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tra1\Desktop\TSP_magistery_pl_job\measurements\local_search_compare_any_pertrubation_modes\"/>
    </mc:Choice>
  </mc:AlternateContent>
  <xr:revisionPtr revIDLastSave="0" documentId="13_ncr:1_{448EB26B-69DF-4E5D-A745-B69F2B59349A}" xr6:coauthVersionLast="47" xr6:coauthVersionMax="47" xr10:uidLastSave="{00000000-0000-0000-0000-000000000000}"/>
  <bookViews>
    <workbookView xWindow="28680" yWindow="-120" windowWidth="29040" windowHeight="15990" firstSheet="2" activeTab="7" xr2:uid="{5A535E58-380F-4C46-86C2-0AB4A1BCE71A}"/>
  </bookViews>
  <sheets>
    <sheet name="TIME_AND_DATA_ps1" sheetId="9" r:id="rId1"/>
    <sheet name="TIME_AND_DATA_ps2" sheetId="3" r:id="rId2"/>
    <sheet name="TIME_AND_DATA_ps3" sheetId="4" r:id="rId3"/>
    <sheet name="TIME_AND_DATA_ps4" sheetId="5" r:id="rId4"/>
    <sheet name="TIME_AND_DATA_ps5" sheetId="6" r:id="rId5"/>
    <sheet name="TIME_AND_DATA_ps6" sheetId="7" r:id="rId6"/>
    <sheet name="TIME_AND_DATA_two_opt" sheetId="8" r:id="rId7"/>
    <sheet name="ANALYSIS" sheetId="1" r:id="rId8"/>
  </sheets>
  <definedNames>
    <definedName name="DaneZewnętrzne_1" localSheetId="0" hidden="1">TIME_AND_DATA_ps1!$A$1:$W$1201</definedName>
    <definedName name="DaneZewnętrzne_1" localSheetId="1" hidden="1">TIME_AND_DATA_ps2!$A$1:$Q$1201</definedName>
    <definedName name="DaneZewnętrzne_1" localSheetId="2" hidden="1">TIME_AND_DATA_ps3!$A$1:$W$1201</definedName>
    <definedName name="DaneZewnętrzne_1" localSheetId="3" hidden="1">TIME_AND_DATA_ps4!$A$1:$W$1201</definedName>
    <definedName name="DaneZewnętrzne_1" localSheetId="4" hidden="1">TIME_AND_DATA_ps5!$A$1:$W$1201</definedName>
    <definedName name="DaneZewnętrzne_1" localSheetId="5" hidden="1">TIME_AND_DATA_ps6!$A$1:$W$1201</definedName>
    <definedName name="DaneZewnętrzne_1" localSheetId="6" hidden="1">TIME_AND_DATA_two_opt!$A$1:$W$1201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1" l="1"/>
  <c r="D99" i="1"/>
  <c r="D100" i="1" s="1"/>
  <c r="D101" i="1" s="1"/>
  <c r="D102" i="1" s="1"/>
  <c r="D103" i="1" s="1"/>
  <c r="D104" i="1" s="1"/>
  <c r="D105" i="1" s="1"/>
  <c r="D106" i="1" s="1"/>
  <c r="D107" i="1" s="1"/>
  <c r="D108" i="1" s="1"/>
  <c r="D98" i="1"/>
  <c r="C98" i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D83" i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C83" i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D68" i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C68" i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D53" i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C53" i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D39" i="1"/>
  <c r="D40" i="1" s="1"/>
  <c r="D41" i="1" s="1"/>
  <c r="D42" i="1" s="1"/>
  <c r="D43" i="1" s="1"/>
  <c r="D44" i="1" s="1"/>
  <c r="D45" i="1" s="1"/>
  <c r="D46" i="1" s="1"/>
  <c r="D47" i="1" s="1"/>
  <c r="D48" i="1" s="1"/>
  <c r="C39" i="1"/>
  <c r="C40" i="1" s="1"/>
  <c r="C41" i="1" s="1"/>
  <c r="C42" i="1" s="1"/>
  <c r="C43" i="1" s="1"/>
  <c r="C44" i="1" s="1"/>
  <c r="C45" i="1" s="1"/>
  <c r="C46" i="1" s="1"/>
  <c r="C47" i="1" s="1"/>
  <c r="C48" i="1" s="1"/>
  <c r="D38" i="1"/>
  <c r="C38" i="1"/>
  <c r="C24" i="1"/>
  <c r="C25" i="1" s="1"/>
  <c r="C26" i="1" s="1"/>
  <c r="C27" i="1" s="1"/>
  <c r="C28" i="1" s="1"/>
  <c r="C29" i="1" s="1"/>
  <c r="C30" i="1" s="1"/>
  <c r="C31" i="1" s="1"/>
  <c r="C32" i="1" s="1"/>
  <c r="C33" i="1" s="1"/>
  <c r="D23" i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C23" i="1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L2" i="9"/>
  <c r="K2" i="9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2" i="8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2" i="7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2" i="6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2" i="5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2" i="4"/>
  <c r="L173" i="3"/>
  <c r="L323" i="3"/>
  <c r="L563" i="3"/>
  <c r="L579" i="3"/>
  <c r="L595" i="3"/>
  <c r="L611" i="3"/>
  <c r="L627" i="3"/>
  <c r="L643" i="3"/>
  <c r="L659" i="3"/>
  <c r="L675" i="3"/>
  <c r="L691" i="3"/>
  <c r="L707" i="3"/>
  <c r="L723" i="3"/>
  <c r="L739" i="3"/>
  <c r="L755" i="3"/>
  <c r="L771" i="3"/>
  <c r="L783" i="3"/>
  <c r="L791" i="3"/>
  <c r="L799" i="3"/>
  <c r="L807" i="3"/>
  <c r="L815" i="3"/>
  <c r="K3" i="3"/>
  <c r="L3" i="3" s="1"/>
  <c r="K4" i="3"/>
  <c r="L4" i="3" s="1"/>
  <c r="K5" i="3"/>
  <c r="L5" i="3" s="1"/>
  <c r="K6" i="3"/>
  <c r="L6" i="3" s="1"/>
  <c r="K7" i="3"/>
  <c r="L7" i="3" s="1"/>
  <c r="K8" i="3"/>
  <c r="L8" i="3" s="1"/>
  <c r="K9" i="3"/>
  <c r="L9" i="3" s="1"/>
  <c r="K10" i="3"/>
  <c r="L10" i="3" s="1"/>
  <c r="K11" i="3"/>
  <c r="L11" i="3" s="1"/>
  <c r="K12" i="3"/>
  <c r="L12" i="3" s="1"/>
  <c r="K13" i="3"/>
  <c r="L13" i="3" s="1"/>
  <c r="K14" i="3"/>
  <c r="L14" i="3" s="1"/>
  <c r="K15" i="3"/>
  <c r="L15" i="3" s="1"/>
  <c r="K16" i="3"/>
  <c r="L16" i="3" s="1"/>
  <c r="K17" i="3"/>
  <c r="L17" i="3" s="1"/>
  <c r="K18" i="3"/>
  <c r="L18" i="3" s="1"/>
  <c r="K19" i="3"/>
  <c r="L19" i="3" s="1"/>
  <c r="K20" i="3"/>
  <c r="L20" i="3" s="1"/>
  <c r="K21" i="3"/>
  <c r="L21" i="3" s="1"/>
  <c r="K22" i="3"/>
  <c r="L22" i="3" s="1"/>
  <c r="K23" i="3"/>
  <c r="L23" i="3" s="1"/>
  <c r="K24" i="3"/>
  <c r="L24" i="3" s="1"/>
  <c r="K25" i="3"/>
  <c r="L25" i="3" s="1"/>
  <c r="K26" i="3"/>
  <c r="L26" i="3" s="1"/>
  <c r="K27" i="3"/>
  <c r="L27" i="3" s="1"/>
  <c r="K28" i="3"/>
  <c r="L28" i="3" s="1"/>
  <c r="K29" i="3"/>
  <c r="L29" i="3" s="1"/>
  <c r="K30" i="3"/>
  <c r="L30" i="3" s="1"/>
  <c r="K31" i="3"/>
  <c r="L31" i="3" s="1"/>
  <c r="K32" i="3"/>
  <c r="L32" i="3" s="1"/>
  <c r="K33" i="3"/>
  <c r="L33" i="3" s="1"/>
  <c r="K34" i="3"/>
  <c r="L34" i="3" s="1"/>
  <c r="K35" i="3"/>
  <c r="L35" i="3" s="1"/>
  <c r="K36" i="3"/>
  <c r="L36" i="3" s="1"/>
  <c r="K37" i="3"/>
  <c r="L37" i="3" s="1"/>
  <c r="K38" i="3"/>
  <c r="L38" i="3" s="1"/>
  <c r="K39" i="3"/>
  <c r="L39" i="3" s="1"/>
  <c r="K40" i="3"/>
  <c r="L40" i="3" s="1"/>
  <c r="K41" i="3"/>
  <c r="L41" i="3" s="1"/>
  <c r="K42" i="3"/>
  <c r="L42" i="3" s="1"/>
  <c r="K43" i="3"/>
  <c r="L43" i="3" s="1"/>
  <c r="K44" i="3"/>
  <c r="L44" i="3" s="1"/>
  <c r="K45" i="3"/>
  <c r="L45" i="3" s="1"/>
  <c r="K46" i="3"/>
  <c r="L46" i="3" s="1"/>
  <c r="K47" i="3"/>
  <c r="L47" i="3" s="1"/>
  <c r="K48" i="3"/>
  <c r="L48" i="3" s="1"/>
  <c r="K49" i="3"/>
  <c r="L49" i="3" s="1"/>
  <c r="K50" i="3"/>
  <c r="L50" i="3" s="1"/>
  <c r="K51" i="3"/>
  <c r="L51" i="3" s="1"/>
  <c r="K52" i="3"/>
  <c r="L52" i="3" s="1"/>
  <c r="K53" i="3"/>
  <c r="L53" i="3" s="1"/>
  <c r="K54" i="3"/>
  <c r="L54" i="3" s="1"/>
  <c r="K55" i="3"/>
  <c r="L55" i="3" s="1"/>
  <c r="K56" i="3"/>
  <c r="L56" i="3" s="1"/>
  <c r="K57" i="3"/>
  <c r="L57" i="3" s="1"/>
  <c r="K58" i="3"/>
  <c r="L58" i="3" s="1"/>
  <c r="K59" i="3"/>
  <c r="L59" i="3" s="1"/>
  <c r="K60" i="3"/>
  <c r="L60" i="3" s="1"/>
  <c r="K61" i="3"/>
  <c r="L61" i="3" s="1"/>
  <c r="K62" i="3"/>
  <c r="L62" i="3" s="1"/>
  <c r="K63" i="3"/>
  <c r="L63" i="3" s="1"/>
  <c r="K64" i="3"/>
  <c r="L64" i="3" s="1"/>
  <c r="K65" i="3"/>
  <c r="L65" i="3" s="1"/>
  <c r="K66" i="3"/>
  <c r="L66" i="3" s="1"/>
  <c r="K67" i="3"/>
  <c r="L67" i="3" s="1"/>
  <c r="K68" i="3"/>
  <c r="L68" i="3" s="1"/>
  <c r="K69" i="3"/>
  <c r="L69" i="3" s="1"/>
  <c r="K70" i="3"/>
  <c r="L70" i="3" s="1"/>
  <c r="K71" i="3"/>
  <c r="L71" i="3" s="1"/>
  <c r="K72" i="3"/>
  <c r="L72" i="3" s="1"/>
  <c r="K73" i="3"/>
  <c r="L73" i="3" s="1"/>
  <c r="K74" i="3"/>
  <c r="L74" i="3" s="1"/>
  <c r="K75" i="3"/>
  <c r="L75" i="3" s="1"/>
  <c r="K76" i="3"/>
  <c r="L76" i="3" s="1"/>
  <c r="K77" i="3"/>
  <c r="L77" i="3" s="1"/>
  <c r="K78" i="3"/>
  <c r="L78" i="3" s="1"/>
  <c r="K79" i="3"/>
  <c r="L79" i="3" s="1"/>
  <c r="K80" i="3"/>
  <c r="L80" i="3" s="1"/>
  <c r="K81" i="3"/>
  <c r="L81" i="3" s="1"/>
  <c r="K82" i="3"/>
  <c r="L82" i="3" s="1"/>
  <c r="K83" i="3"/>
  <c r="L83" i="3" s="1"/>
  <c r="K84" i="3"/>
  <c r="L84" i="3" s="1"/>
  <c r="K85" i="3"/>
  <c r="L85" i="3" s="1"/>
  <c r="K86" i="3"/>
  <c r="L86" i="3" s="1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1" i="3"/>
  <c r="L101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0" i="3"/>
  <c r="L110" i="3" s="1"/>
  <c r="K111" i="3"/>
  <c r="L111" i="3" s="1"/>
  <c r="K112" i="3"/>
  <c r="L112" i="3" s="1"/>
  <c r="K113" i="3"/>
  <c r="L113" i="3" s="1"/>
  <c r="K114" i="3"/>
  <c r="L114" i="3" s="1"/>
  <c r="K115" i="3"/>
  <c r="L115" i="3" s="1"/>
  <c r="K116" i="3"/>
  <c r="L116" i="3" s="1"/>
  <c r="K117" i="3"/>
  <c r="L117" i="3" s="1"/>
  <c r="K118" i="3"/>
  <c r="L118" i="3" s="1"/>
  <c r="K119" i="3"/>
  <c r="L119" i="3" s="1"/>
  <c r="K120" i="3"/>
  <c r="L120" i="3" s="1"/>
  <c r="K121" i="3"/>
  <c r="L121" i="3" s="1"/>
  <c r="K122" i="3"/>
  <c r="L122" i="3" s="1"/>
  <c r="K123" i="3"/>
  <c r="L123" i="3" s="1"/>
  <c r="K124" i="3"/>
  <c r="L124" i="3" s="1"/>
  <c r="K125" i="3"/>
  <c r="L125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4" i="3"/>
  <c r="L134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2" i="3"/>
  <c r="L142" i="3" s="1"/>
  <c r="K143" i="3"/>
  <c r="L143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2" i="3"/>
  <c r="L152" i="3" s="1"/>
  <c r="K153" i="3"/>
  <c r="L153" i="3" s="1"/>
  <c r="K154" i="3"/>
  <c r="L154" i="3" s="1"/>
  <c r="K155" i="3"/>
  <c r="L155" i="3" s="1"/>
  <c r="K156" i="3"/>
  <c r="L156" i="3" s="1"/>
  <c r="K157" i="3"/>
  <c r="L157" i="3" s="1"/>
  <c r="K158" i="3"/>
  <c r="L158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4" i="3" s="1"/>
  <c r="K165" i="3"/>
  <c r="L165" i="3" s="1"/>
  <c r="K166" i="3"/>
  <c r="L166" i="3" s="1"/>
  <c r="K167" i="3"/>
  <c r="L167" i="3" s="1"/>
  <c r="K168" i="3"/>
  <c r="L168" i="3" s="1"/>
  <c r="K169" i="3"/>
  <c r="L169" i="3" s="1"/>
  <c r="K170" i="3"/>
  <c r="L170" i="3" s="1"/>
  <c r="K171" i="3"/>
  <c r="L171" i="3" s="1"/>
  <c r="K172" i="3"/>
  <c r="L172" i="3" s="1"/>
  <c r="K173" i="3"/>
  <c r="K174" i="3"/>
  <c r="L174" i="3" s="1"/>
  <c r="K175" i="3"/>
  <c r="L175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K196" i="3"/>
  <c r="L196" i="3" s="1"/>
  <c r="K197" i="3"/>
  <c r="L197" i="3" s="1"/>
  <c r="K198" i="3"/>
  <c r="L198" i="3" s="1"/>
  <c r="K199" i="3"/>
  <c r="L199" i="3" s="1"/>
  <c r="K200" i="3"/>
  <c r="L200" i="3" s="1"/>
  <c r="K201" i="3"/>
  <c r="L201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6" i="3"/>
  <c r="L216" i="3" s="1"/>
  <c r="K217" i="3"/>
  <c r="L217" i="3" s="1"/>
  <c r="K218" i="3"/>
  <c r="L218" i="3" s="1"/>
  <c r="K219" i="3"/>
  <c r="L219" i="3" s="1"/>
  <c r="K220" i="3"/>
  <c r="L220" i="3" s="1"/>
  <c r="K221" i="3"/>
  <c r="L221" i="3" s="1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8" i="3"/>
  <c r="L238" i="3" s="1"/>
  <c r="K239" i="3"/>
  <c r="L239" i="3" s="1"/>
  <c r="K240" i="3"/>
  <c r="L240" i="3" s="1"/>
  <c r="K241" i="3"/>
  <c r="L241" i="3" s="1"/>
  <c r="K242" i="3"/>
  <c r="L242" i="3" s="1"/>
  <c r="K243" i="3"/>
  <c r="L243" i="3" s="1"/>
  <c r="K244" i="3"/>
  <c r="L244" i="3" s="1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7" i="3"/>
  <c r="L257" i="3" s="1"/>
  <c r="K258" i="3"/>
  <c r="L258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7" i="3"/>
  <c r="L267" i="3" s="1"/>
  <c r="K268" i="3"/>
  <c r="L268" i="3" s="1"/>
  <c r="K269" i="3"/>
  <c r="L269" i="3" s="1"/>
  <c r="K270" i="3"/>
  <c r="L270" i="3" s="1"/>
  <c r="K271" i="3"/>
  <c r="L271" i="3" s="1"/>
  <c r="K272" i="3"/>
  <c r="L272" i="3" s="1"/>
  <c r="K273" i="3"/>
  <c r="L273" i="3" s="1"/>
  <c r="K274" i="3"/>
  <c r="L274" i="3" s="1"/>
  <c r="K275" i="3"/>
  <c r="L275" i="3" s="1"/>
  <c r="K276" i="3"/>
  <c r="L276" i="3" s="1"/>
  <c r="K277" i="3"/>
  <c r="L277" i="3" s="1"/>
  <c r="K278" i="3"/>
  <c r="L278" i="3" s="1"/>
  <c r="K279" i="3"/>
  <c r="L279" i="3" s="1"/>
  <c r="K280" i="3"/>
  <c r="L280" i="3" s="1"/>
  <c r="K281" i="3"/>
  <c r="L281" i="3" s="1"/>
  <c r="K282" i="3"/>
  <c r="L282" i="3" s="1"/>
  <c r="K283" i="3"/>
  <c r="L283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1" i="3"/>
  <c r="L291" i="3" s="1"/>
  <c r="K292" i="3"/>
  <c r="L292" i="3" s="1"/>
  <c r="K293" i="3"/>
  <c r="L293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0" i="3"/>
  <c r="L300" i="3" s="1"/>
  <c r="K301" i="3"/>
  <c r="L301" i="3" s="1"/>
  <c r="K302" i="3"/>
  <c r="L302" i="3" s="1"/>
  <c r="K303" i="3"/>
  <c r="L303" i="3" s="1"/>
  <c r="K304" i="3"/>
  <c r="L304" i="3" s="1"/>
  <c r="K305" i="3"/>
  <c r="L305" i="3" s="1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8" i="3"/>
  <c r="L318" i="3" s="1"/>
  <c r="K319" i="3"/>
  <c r="L319" i="3" s="1"/>
  <c r="K320" i="3"/>
  <c r="L320" i="3" s="1"/>
  <c r="K321" i="3"/>
  <c r="L321" i="3" s="1"/>
  <c r="K322" i="3"/>
  <c r="L322" i="3" s="1"/>
  <c r="K323" i="3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0" i="3"/>
  <c r="L330" i="3" s="1"/>
  <c r="K331" i="3"/>
  <c r="L331" i="3" s="1"/>
  <c r="K332" i="3"/>
  <c r="L332" i="3" s="1"/>
  <c r="K333" i="3"/>
  <c r="L333" i="3" s="1"/>
  <c r="K334" i="3"/>
  <c r="L334" i="3" s="1"/>
  <c r="K335" i="3"/>
  <c r="L335" i="3" s="1"/>
  <c r="K336" i="3"/>
  <c r="L336" i="3" s="1"/>
  <c r="K337" i="3"/>
  <c r="L337" i="3" s="1"/>
  <c r="K338" i="3"/>
  <c r="L338" i="3" s="1"/>
  <c r="K339" i="3"/>
  <c r="L339" i="3" s="1"/>
  <c r="K340" i="3"/>
  <c r="L340" i="3" s="1"/>
  <c r="K341" i="3"/>
  <c r="L341" i="3" s="1"/>
  <c r="K342" i="3"/>
  <c r="L342" i="3" s="1"/>
  <c r="K343" i="3"/>
  <c r="L343" i="3" s="1"/>
  <c r="K344" i="3"/>
  <c r="L344" i="3" s="1"/>
  <c r="K345" i="3"/>
  <c r="L345" i="3" s="1"/>
  <c r="K346" i="3"/>
  <c r="L346" i="3" s="1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6" i="3"/>
  <c r="L356" i="3" s="1"/>
  <c r="K357" i="3"/>
  <c r="L357" i="3" s="1"/>
  <c r="K358" i="3"/>
  <c r="L358" i="3" s="1"/>
  <c r="K359" i="3"/>
  <c r="L359" i="3" s="1"/>
  <c r="K360" i="3"/>
  <c r="L360" i="3" s="1"/>
  <c r="K361" i="3"/>
  <c r="L361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69" i="3"/>
  <c r="L369" i="3" s="1"/>
  <c r="K370" i="3"/>
  <c r="L370" i="3" s="1"/>
  <c r="K371" i="3"/>
  <c r="L371" i="3" s="1"/>
  <c r="K372" i="3"/>
  <c r="L372" i="3" s="1"/>
  <c r="K373" i="3"/>
  <c r="L373" i="3" s="1"/>
  <c r="K374" i="3"/>
  <c r="L374" i="3" s="1"/>
  <c r="K375" i="3"/>
  <c r="L375" i="3" s="1"/>
  <c r="K376" i="3"/>
  <c r="L376" i="3" s="1"/>
  <c r="K377" i="3"/>
  <c r="L377" i="3" s="1"/>
  <c r="K378" i="3"/>
  <c r="L378" i="3" s="1"/>
  <c r="K379" i="3"/>
  <c r="L379" i="3" s="1"/>
  <c r="K380" i="3"/>
  <c r="L380" i="3" s="1"/>
  <c r="K381" i="3"/>
  <c r="L381" i="3" s="1"/>
  <c r="K382" i="3"/>
  <c r="L382" i="3" s="1"/>
  <c r="K383" i="3"/>
  <c r="L383" i="3" s="1"/>
  <c r="K384" i="3"/>
  <c r="L384" i="3" s="1"/>
  <c r="K385" i="3"/>
  <c r="L385" i="3" s="1"/>
  <c r="K386" i="3"/>
  <c r="L386" i="3" s="1"/>
  <c r="K387" i="3"/>
  <c r="L387" i="3" s="1"/>
  <c r="K388" i="3"/>
  <c r="L388" i="3" s="1"/>
  <c r="K389" i="3"/>
  <c r="L389" i="3" s="1"/>
  <c r="K390" i="3"/>
  <c r="L390" i="3" s="1"/>
  <c r="K391" i="3"/>
  <c r="L391" i="3" s="1"/>
  <c r="K392" i="3"/>
  <c r="L392" i="3" s="1"/>
  <c r="K393" i="3"/>
  <c r="L393" i="3" s="1"/>
  <c r="K394" i="3"/>
  <c r="L394" i="3" s="1"/>
  <c r="K395" i="3"/>
  <c r="L395" i="3" s="1"/>
  <c r="K396" i="3"/>
  <c r="L396" i="3" s="1"/>
  <c r="K397" i="3"/>
  <c r="L397" i="3" s="1"/>
  <c r="K398" i="3"/>
  <c r="L398" i="3" s="1"/>
  <c r="K399" i="3"/>
  <c r="L399" i="3" s="1"/>
  <c r="K400" i="3"/>
  <c r="L400" i="3" s="1"/>
  <c r="K401" i="3"/>
  <c r="L401" i="3" s="1"/>
  <c r="K402" i="3"/>
  <c r="L402" i="3" s="1"/>
  <c r="K403" i="3"/>
  <c r="L403" i="3" s="1"/>
  <c r="K404" i="3"/>
  <c r="L404" i="3" s="1"/>
  <c r="K405" i="3"/>
  <c r="L405" i="3" s="1"/>
  <c r="K406" i="3"/>
  <c r="L406" i="3" s="1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3" i="3"/>
  <c r="L413" i="3" s="1"/>
  <c r="K414" i="3"/>
  <c r="L414" i="3" s="1"/>
  <c r="K415" i="3"/>
  <c r="L415" i="3" s="1"/>
  <c r="K416" i="3"/>
  <c r="L416" i="3" s="1"/>
  <c r="K417" i="3"/>
  <c r="L417" i="3" s="1"/>
  <c r="K418" i="3"/>
  <c r="L418" i="3" s="1"/>
  <c r="K419" i="3"/>
  <c r="L419" i="3" s="1"/>
  <c r="K420" i="3"/>
  <c r="L420" i="3" s="1"/>
  <c r="K421" i="3"/>
  <c r="L421" i="3" s="1"/>
  <c r="K422" i="3"/>
  <c r="L422" i="3" s="1"/>
  <c r="K423" i="3"/>
  <c r="L423" i="3" s="1"/>
  <c r="K424" i="3"/>
  <c r="L424" i="3" s="1"/>
  <c r="K425" i="3"/>
  <c r="L425" i="3" s="1"/>
  <c r="K426" i="3"/>
  <c r="L426" i="3" s="1"/>
  <c r="K427" i="3"/>
  <c r="L427" i="3" s="1"/>
  <c r="K428" i="3"/>
  <c r="L428" i="3" s="1"/>
  <c r="K429" i="3"/>
  <c r="L429" i="3" s="1"/>
  <c r="K430" i="3"/>
  <c r="L430" i="3" s="1"/>
  <c r="K431" i="3"/>
  <c r="L431" i="3" s="1"/>
  <c r="K432" i="3"/>
  <c r="L432" i="3" s="1"/>
  <c r="K433" i="3"/>
  <c r="L433" i="3" s="1"/>
  <c r="K434" i="3"/>
  <c r="L434" i="3" s="1"/>
  <c r="K435" i="3"/>
  <c r="L435" i="3" s="1"/>
  <c r="K436" i="3"/>
  <c r="L436" i="3" s="1"/>
  <c r="K437" i="3"/>
  <c r="L437" i="3" s="1"/>
  <c r="K438" i="3"/>
  <c r="L438" i="3" s="1"/>
  <c r="K439" i="3"/>
  <c r="L439" i="3" s="1"/>
  <c r="K440" i="3"/>
  <c r="L440" i="3" s="1"/>
  <c r="K441" i="3"/>
  <c r="L441" i="3" s="1"/>
  <c r="K442" i="3"/>
  <c r="L442" i="3" s="1"/>
  <c r="K443" i="3"/>
  <c r="L443" i="3" s="1"/>
  <c r="K444" i="3"/>
  <c r="L444" i="3" s="1"/>
  <c r="K445" i="3"/>
  <c r="L445" i="3" s="1"/>
  <c r="K446" i="3"/>
  <c r="L446" i="3" s="1"/>
  <c r="K447" i="3"/>
  <c r="L447" i="3" s="1"/>
  <c r="K448" i="3"/>
  <c r="L448" i="3" s="1"/>
  <c r="K449" i="3"/>
  <c r="L449" i="3" s="1"/>
  <c r="K450" i="3"/>
  <c r="L450" i="3" s="1"/>
  <c r="K451" i="3"/>
  <c r="L451" i="3" s="1"/>
  <c r="K452" i="3"/>
  <c r="L452" i="3" s="1"/>
  <c r="K453" i="3"/>
  <c r="L453" i="3" s="1"/>
  <c r="K454" i="3"/>
  <c r="L454" i="3" s="1"/>
  <c r="K455" i="3"/>
  <c r="L455" i="3" s="1"/>
  <c r="K456" i="3"/>
  <c r="L456" i="3" s="1"/>
  <c r="K457" i="3"/>
  <c r="L457" i="3" s="1"/>
  <c r="K458" i="3"/>
  <c r="L458" i="3" s="1"/>
  <c r="K459" i="3"/>
  <c r="L459" i="3" s="1"/>
  <c r="K460" i="3"/>
  <c r="L460" i="3" s="1"/>
  <c r="K461" i="3"/>
  <c r="L461" i="3" s="1"/>
  <c r="K462" i="3"/>
  <c r="L462" i="3" s="1"/>
  <c r="K463" i="3"/>
  <c r="L463" i="3" s="1"/>
  <c r="K464" i="3"/>
  <c r="L464" i="3" s="1"/>
  <c r="K465" i="3"/>
  <c r="L465" i="3" s="1"/>
  <c r="K466" i="3"/>
  <c r="L466" i="3" s="1"/>
  <c r="K467" i="3"/>
  <c r="L467" i="3" s="1"/>
  <c r="K468" i="3"/>
  <c r="L468" i="3" s="1"/>
  <c r="K469" i="3"/>
  <c r="L469" i="3" s="1"/>
  <c r="K470" i="3"/>
  <c r="L470" i="3" s="1"/>
  <c r="K471" i="3"/>
  <c r="L471" i="3" s="1"/>
  <c r="K472" i="3"/>
  <c r="L472" i="3" s="1"/>
  <c r="K473" i="3"/>
  <c r="L473" i="3" s="1"/>
  <c r="K474" i="3"/>
  <c r="L474" i="3" s="1"/>
  <c r="K475" i="3"/>
  <c r="L475" i="3" s="1"/>
  <c r="K476" i="3"/>
  <c r="L476" i="3" s="1"/>
  <c r="K477" i="3"/>
  <c r="L477" i="3" s="1"/>
  <c r="K478" i="3"/>
  <c r="L478" i="3" s="1"/>
  <c r="K479" i="3"/>
  <c r="L479" i="3" s="1"/>
  <c r="K480" i="3"/>
  <c r="L480" i="3" s="1"/>
  <c r="K481" i="3"/>
  <c r="L481" i="3" s="1"/>
  <c r="K482" i="3"/>
  <c r="L482" i="3" s="1"/>
  <c r="K483" i="3"/>
  <c r="L483" i="3" s="1"/>
  <c r="K484" i="3"/>
  <c r="L484" i="3" s="1"/>
  <c r="K485" i="3"/>
  <c r="L485" i="3" s="1"/>
  <c r="K486" i="3"/>
  <c r="L486" i="3" s="1"/>
  <c r="K487" i="3"/>
  <c r="L487" i="3" s="1"/>
  <c r="K488" i="3"/>
  <c r="L488" i="3" s="1"/>
  <c r="K489" i="3"/>
  <c r="L489" i="3" s="1"/>
  <c r="K490" i="3"/>
  <c r="L490" i="3" s="1"/>
  <c r="K491" i="3"/>
  <c r="L491" i="3" s="1"/>
  <c r="K492" i="3"/>
  <c r="L492" i="3" s="1"/>
  <c r="K493" i="3"/>
  <c r="L493" i="3" s="1"/>
  <c r="K494" i="3"/>
  <c r="L494" i="3" s="1"/>
  <c r="K495" i="3"/>
  <c r="L495" i="3" s="1"/>
  <c r="K496" i="3"/>
  <c r="L496" i="3" s="1"/>
  <c r="K497" i="3"/>
  <c r="L497" i="3" s="1"/>
  <c r="K498" i="3"/>
  <c r="L498" i="3" s="1"/>
  <c r="K499" i="3"/>
  <c r="L499" i="3" s="1"/>
  <c r="K500" i="3"/>
  <c r="L500" i="3" s="1"/>
  <c r="K501" i="3"/>
  <c r="L501" i="3" s="1"/>
  <c r="K502" i="3"/>
  <c r="L502" i="3" s="1"/>
  <c r="K503" i="3"/>
  <c r="L503" i="3" s="1"/>
  <c r="K504" i="3"/>
  <c r="L504" i="3" s="1"/>
  <c r="K505" i="3"/>
  <c r="L505" i="3" s="1"/>
  <c r="K506" i="3"/>
  <c r="L506" i="3" s="1"/>
  <c r="K507" i="3"/>
  <c r="L507" i="3" s="1"/>
  <c r="K508" i="3"/>
  <c r="L508" i="3" s="1"/>
  <c r="K509" i="3"/>
  <c r="L509" i="3" s="1"/>
  <c r="K510" i="3"/>
  <c r="L510" i="3" s="1"/>
  <c r="K511" i="3"/>
  <c r="L511" i="3" s="1"/>
  <c r="K512" i="3"/>
  <c r="L512" i="3" s="1"/>
  <c r="K513" i="3"/>
  <c r="L513" i="3" s="1"/>
  <c r="K514" i="3"/>
  <c r="L514" i="3" s="1"/>
  <c r="K515" i="3"/>
  <c r="L515" i="3" s="1"/>
  <c r="K516" i="3"/>
  <c r="L516" i="3" s="1"/>
  <c r="K517" i="3"/>
  <c r="L517" i="3" s="1"/>
  <c r="K518" i="3"/>
  <c r="L518" i="3" s="1"/>
  <c r="K519" i="3"/>
  <c r="L519" i="3" s="1"/>
  <c r="K520" i="3"/>
  <c r="L520" i="3" s="1"/>
  <c r="K521" i="3"/>
  <c r="L521" i="3" s="1"/>
  <c r="K522" i="3"/>
  <c r="L522" i="3" s="1"/>
  <c r="K523" i="3"/>
  <c r="L523" i="3" s="1"/>
  <c r="K524" i="3"/>
  <c r="L524" i="3" s="1"/>
  <c r="K525" i="3"/>
  <c r="L525" i="3" s="1"/>
  <c r="K526" i="3"/>
  <c r="L526" i="3" s="1"/>
  <c r="K527" i="3"/>
  <c r="L527" i="3" s="1"/>
  <c r="K528" i="3"/>
  <c r="L528" i="3" s="1"/>
  <c r="K529" i="3"/>
  <c r="L529" i="3" s="1"/>
  <c r="K530" i="3"/>
  <c r="L530" i="3" s="1"/>
  <c r="K531" i="3"/>
  <c r="L531" i="3" s="1"/>
  <c r="K532" i="3"/>
  <c r="L532" i="3" s="1"/>
  <c r="K533" i="3"/>
  <c r="L533" i="3" s="1"/>
  <c r="K534" i="3"/>
  <c r="L534" i="3" s="1"/>
  <c r="K535" i="3"/>
  <c r="L535" i="3" s="1"/>
  <c r="K536" i="3"/>
  <c r="L536" i="3" s="1"/>
  <c r="K537" i="3"/>
  <c r="L537" i="3" s="1"/>
  <c r="K538" i="3"/>
  <c r="L538" i="3" s="1"/>
  <c r="K539" i="3"/>
  <c r="L539" i="3" s="1"/>
  <c r="K540" i="3"/>
  <c r="L540" i="3" s="1"/>
  <c r="K541" i="3"/>
  <c r="L541" i="3" s="1"/>
  <c r="K542" i="3"/>
  <c r="L542" i="3" s="1"/>
  <c r="K543" i="3"/>
  <c r="L543" i="3" s="1"/>
  <c r="K544" i="3"/>
  <c r="L544" i="3" s="1"/>
  <c r="K545" i="3"/>
  <c r="L545" i="3" s="1"/>
  <c r="K546" i="3"/>
  <c r="L546" i="3" s="1"/>
  <c r="K547" i="3"/>
  <c r="L547" i="3" s="1"/>
  <c r="K548" i="3"/>
  <c r="L548" i="3" s="1"/>
  <c r="K549" i="3"/>
  <c r="L549" i="3" s="1"/>
  <c r="K550" i="3"/>
  <c r="L550" i="3" s="1"/>
  <c r="K551" i="3"/>
  <c r="L551" i="3" s="1"/>
  <c r="K552" i="3"/>
  <c r="L552" i="3" s="1"/>
  <c r="K553" i="3"/>
  <c r="L553" i="3" s="1"/>
  <c r="K554" i="3"/>
  <c r="L554" i="3" s="1"/>
  <c r="K555" i="3"/>
  <c r="L555" i="3" s="1"/>
  <c r="K556" i="3"/>
  <c r="L556" i="3" s="1"/>
  <c r="K557" i="3"/>
  <c r="L557" i="3" s="1"/>
  <c r="K558" i="3"/>
  <c r="L558" i="3" s="1"/>
  <c r="K559" i="3"/>
  <c r="L559" i="3" s="1"/>
  <c r="K560" i="3"/>
  <c r="L560" i="3" s="1"/>
  <c r="K561" i="3"/>
  <c r="L561" i="3" s="1"/>
  <c r="K562" i="3"/>
  <c r="L562" i="3" s="1"/>
  <c r="K563" i="3"/>
  <c r="K564" i="3"/>
  <c r="L564" i="3" s="1"/>
  <c r="K565" i="3"/>
  <c r="L565" i="3" s="1"/>
  <c r="K566" i="3"/>
  <c r="L566" i="3" s="1"/>
  <c r="K567" i="3"/>
  <c r="L567" i="3" s="1"/>
  <c r="K568" i="3"/>
  <c r="L568" i="3" s="1"/>
  <c r="K569" i="3"/>
  <c r="L569" i="3" s="1"/>
  <c r="K570" i="3"/>
  <c r="L570" i="3" s="1"/>
  <c r="K571" i="3"/>
  <c r="L571" i="3" s="1"/>
  <c r="K572" i="3"/>
  <c r="L572" i="3" s="1"/>
  <c r="K573" i="3"/>
  <c r="L573" i="3" s="1"/>
  <c r="K574" i="3"/>
  <c r="L574" i="3" s="1"/>
  <c r="K575" i="3"/>
  <c r="L575" i="3" s="1"/>
  <c r="K576" i="3"/>
  <c r="L576" i="3" s="1"/>
  <c r="K577" i="3"/>
  <c r="L577" i="3" s="1"/>
  <c r="K578" i="3"/>
  <c r="L578" i="3" s="1"/>
  <c r="K579" i="3"/>
  <c r="K580" i="3"/>
  <c r="L580" i="3" s="1"/>
  <c r="K581" i="3"/>
  <c r="L581" i="3" s="1"/>
  <c r="K582" i="3"/>
  <c r="L582" i="3" s="1"/>
  <c r="K583" i="3"/>
  <c r="L583" i="3" s="1"/>
  <c r="K584" i="3"/>
  <c r="L584" i="3" s="1"/>
  <c r="K585" i="3"/>
  <c r="L585" i="3" s="1"/>
  <c r="K586" i="3"/>
  <c r="L586" i="3" s="1"/>
  <c r="K587" i="3"/>
  <c r="L587" i="3" s="1"/>
  <c r="K588" i="3"/>
  <c r="L588" i="3" s="1"/>
  <c r="K589" i="3"/>
  <c r="L589" i="3" s="1"/>
  <c r="K590" i="3"/>
  <c r="L590" i="3" s="1"/>
  <c r="K591" i="3"/>
  <c r="L591" i="3" s="1"/>
  <c r="K592" i="3"/>
  <c r="L592" i="3" s="1"/>
  <c r="K593" i="3"/>
  <c r="L593" i="3" s="1"/>
  <c r="K594" i="3"/>
  <c r="L594" i="3" s="1"/>
  <c r="K595" i="3"/>
  <c r="K596" i="3"/>
  <c r="L596" i="3" s="1"/>
  <c r="K597" i="3"/>
  <c r="L597" i="3" s="1"/>
  <c r="K598" i="3"/>
  <c r="L598" i="3" s="1"/>
  <c r="K599" i="3"/>
  <c r="L599" i="3" s="1"/>
  <c r="K600" i="3"/>
  <c r="L600" i="3" s="1"/>
  <c r="K601" i="3"/>
  <c r="L601" i="3" s="1"/>
  <c r="K602" i="3"/>
  <c r="L602" i="3" s="1"/>
  <c r="K603" i="3"/>
  <c r="L603" i="3" s="1"/>
  <c r="K604" i="3"/>
  <c r="L604" i="3" s="1"/>
  <c r="K605" i="3"/>
  <c r="L605" i="3" s="1"/>
  <c r="K606" i="3"/>
  <c r="L606" i="3" s="1"/>
  <c r="K607" i="3"/>
  <c r="L607" i="3" s="1"/>
  <c r="K608" i="3"/>
  <c r="L608" i="3" s="1"/>
  <c r="K609" i="3"/>
  <c r="L609" i="3" s="1"/>
  <c r="K610" i="3"/>
  <c r="L610" i="3" s="1"/>
  <c r="K611" i="3"/>
  <c r="K612" i="3"/>
  <c r="L612" i="3" s="1"/>
  <c r="K613" i="3"/>
  <c r="L613" i="3" s="1"/>
  <c r="K614" i="3"/>
  <c r="L614" i="3" s="1"/>
  <c r="K615" i="3"/>
  <c r="L615" i="3" s="1"/>
  <c r="K616" i="3"/>
  <c r="L616" i="3" s="1"/>
  <c r="K617" i="3"/>
  <c r="L617" i="3" s="1"/>
  <c r="K618" i="3"/>
  <c r="L618" i="3" s="1"/>
  <c r="K619" i="3"/>
  <c r="L619" i="3" s="1"/>
  <c r="K620" i="3"/>
  <c r="L620" i="3" s="1"/>
  <c r="K621" i="3"/>
  <c r="L621" i="3" s="1"/>
  <c r="K622" i="3"/>
  <c r="L622" i="3" s="1"/>
  <c r="K623" i="3"/>
  <c r="L623" i="3" s="1"/>
  <c r="K624" i="3"/>
  <c r="L624" i="3" s="1"/>
  <c r="K625" i="3"/>
  <c r="L625" i="3" s="1"/>
  <c r="K626" i="3"/>
  <c r="L626" i="3" s="1"/>
  <c r="K627" i="3"/>
  <c r="K628" i="3"/>
  <c r="L628" i="3" s="1"/>
  <c r="K629" i="3"/>
  <c r="L629" i="3" s="1"/>
  <c r="K630" i="3"/>
  <c r="L630" i="3" s="1"/>
  <c r="K631" i="3"/>
  <c r="L631" i="3" s="1"/>
  <c r="K632" i="3"/>
  <c r="L632" i="3" s="1"/>
  <c r="K633" i="3"/>
  <c r="L633" i="3" s="1"/>
  <c r="K634" i="3"/>
  <c r="L634" i="3" s="1"/>
  <c r="K635" i="3"/>
  <c r="L635" i="3" s="1"/>
  <c r="K636" i="3"/>
  <c r="L636" i="3" s="1"/>
  <c r="K637" i="3"/>
  <c r="L637" i="3" s="1"/>
  <c r="K638" i="3"/>
  <c r="L638" i="3" s="1"/>
  <c r="K639" i="3"/>
  <c r="L639" i="3" s="1"/>
  <c r="K640" i="3"/>
  <c r="L640" i="3" s="1"/>
  <c r="K641" i="3"/>
  <c r="L641" i="3" s="1"/>
  <c r="K642" i="3"/>
  <c r="L642" i="3" s="1"/>
  <c r="K643" i="3"/>
  <c r="K644" i="3"/>
  <c r="L644" i="3" s="1"/>
  <c r="K645" i="3"/>
  <c r="L645" i="3" s="1"/>
  <c r="K646" i="3"/>
  <c r="L646" i="3" s="1"/>
  <c r="K647" i="3"/>
  <c r="L647" i="3" s="1"/>
  <c r="K648" i="3"/>
  <c r="L648" i="3" s="1"/>
  <c r="K649" i="3"/>
  <c r="L649" i="3" s="1"/>
  <c r="K650" i="3"/>
  <c r="L650" i="3" s="1"/>
  <c r="K651" i="3"/>
  <c r="L651" i="3" s="1"/>
  <c r="K652" i="3"/>
  <c r="L652" i="3" s="1"/>
  <c r="K653" i="3"/>
  <c r="L653" i="3" s="1"/>
  <c r="K654" i="3"/>
  <c r="L654" i="3" s="1"/>
  <c r="K655" i="3"/>
  <c r="L655" i="3" s="1"/>
  <c r="K656" i="3"/>
  <c r="L656" i="3" s="1"/>
  <c r="K657" i="3"/>
  <c r="L657" i="3" s="1"/>
  <c r="K658" i="3"/>
  <c r="L658" i="3" s="1"/>
  <c r="K659" i="3"/>
  <c r="K660" i="3"/>
  <c r="L660" i="3" s="1"/>
  <c r="K661" i="3"/>
  <c r="L661" i="3" s="1"/>
  <c r="K662" i="3"/>
  <c r="L662" i="3" s="1"/>
  <c r="K663" i="3"/>
  <c r="L663" i="3" s="1"/>
  <c r="K664" i="3"/>
  <c r="L664" i="3" s="1"/>
  <c r="K665" i="3"/>
  <c r="L665" i="3" s="1"/>
  <c r="K666" i="3"/>
  <c r="L666" i="3" s="1"/>
  <c r="K667" i="3"/>
  <c r="L667" i="3" s="1"/>
  <c r="K668" i="3"/>
  <c r="L668" i="3" s="1"/>
  <c r="K669" i="3"/>
  <c r="L669" i="3" s="1"/>
  <c r="K670" i="3"/>
  <c r="L670" i="3" s="1"/>
  <c r="K671" i="3"/>
  <c r="L671" i="3" s="1"/>
  <c r="K672" i="3"/>
  <c r="L672" i="3" s="1"/>
  <c r="K673" i="3"/>
  <c r="L673" i="3" s="1"/>
  <c r="K674" i="3"/>
  <c r="L674" i="3" s="1"/>
  <c r="K675" i="3"/>
  <c r="K676" i="3"/>
  <c r="L676" i="3" s="1"/>
  <c r="K677" i="3"/>
  <c r="L677" i="3" s="1"/>
  <c r="K678" i="3"/>
  <c r="L678" i="3" s="1"/>
  <c r="K679" i="3"/>
  <c r="L679" i="3" s="1"/>
  <c r="K680" i="3"/>
  <c r="L680" i="3" s="1"/>
  <c r="K681" i="3"/>
  <c r="L681" i="3" s="1"/>
  <c r="K682" i="3"/>
  <c r="L682" i="3" s="1"/>
  <c r="K683" i="3"/>
  <c r="L683" i="3" s="1"/>
  <c r="K684" i="3"/>
  <c r="L684" i="3" s="1"/>
  <c r="K685" i="3"/>
  <c r="L685" i="3" s="1"/>
  <c r="K686" i="3"/>
  <c r="L686" i="3" s="1"/>
  <c r="K687" i="3"/>
  <c r="L687" i="3" s="1"/>
  <c r="K688" i="3"/>
  <c r="L688" i="3" s="1"/>
  <c r="K689" i="3"/>
  <c r="L689" i="3" s="1"/>
  <c r="K690" i="3"/>
  <c r="L690" i="3" s="1"/>
  <c r="K691" i="3"/>
  <c r="K692" i="3"/>
  <c r="L692" i="3" s="1"/>
  <c r="K693" i="3"/>
  <c r="L693" i="3" s="1"/>
  <c r="K694" i="3"/>
  <c r="L694" i="3" s="1"/>
  <c r="K695" i="3"/>
  <c r="L695" i="3" s="1"/>
  <c r="K696" i="3"/>
  <c r="L696" i="3" s="1"/>
  <c r="K697" i="3"/>
  <c r="L697" i="3" s="1"/>
  <c r="K698" i="3"/>
  <c r="L698" i="3" s="1"/>
  <c r="K699" i="3"/>
  <c r="L699" i="3" s="1"/>
  <c r="K700" i="3"/>
  <c r="L700" i="3" s="1"/>
  <c r="K701" i="3"/>
  <c r="L701" i="3" s="1"/>
  <c r="K702" i="3"/>
  <c r="L702" i="3" s="1"/>
  <c r="K703" i="3"/>
  <c r="L703" i="3" s="1"/>
  <c r="K704" i="3"/>
  <c r="L704" i="3" s="1"/>
  <c r="K705" i="3"/>
  <c r="L705" i="3" s="1"/>
  <c r="K706" i="3"/>
  <c r="L706" i="3" s="1"/>
  <c r="K707" i="3"/>
  <c r="K708" i="3"/>
  <c r="L708" i="3" s="1"/>
  <c r="K709" i="3"/>
  <c r="L709" i="3" s="1"/>
  <c r="K710" i="3"/>
  <c r="L710" i="3" s="1"/>
  <c r="K711" i="3"/>
  <c r="L711" i="3" s="1"/>
  <c r="K712" i="3"/>
  <c r="L712" i="3" s="1"/>
  <c r="K713" i="3"/>
  <c r="L713" i="3" s="1"/>
  <c r="K714" i="3"/>
  <c r="L714" i="3" s="1"/>
  <c r="K715" i="3"/>
  <c r="L715" i="3" s="1"/>
  <c r="K716" i="3"/>
  <c r="L716" i="3" s="1"/>
  <c r="K717" i="3"/>
  <c r="L717" i="3" s="1"/>
  <c r="K718" i="3"/>
  <c r="L718" i="3" s="1"/>
  <c r="K719" i="3"/>
  <c r="L719" i="3" s="1"/>
  <c r="K720" i="3"/>
  <c r="L720" i="3" s="1"/>
  <c r="K721" i="3"/>
  <c r="L721" i="3" s="1"/>
  <c r="K722" i="3"/>
  <c r="L722" i="3" s="1"/>
  <c r="K723" i="3"/>
  <c r="K724" i="3"/>
  <c r="L724" i="3" s="1"/>
  <c r="K725" i="3"/>
  <c r="L725" i="3" s="1"/>
  <c r="K726" i="3"/>
  <c r="L726" i="3" s="1"/>
  <c r="K727" i="3"/>
  <c r="L727" i="3" s="1"/>
  <c r="K728" i="3"/>
  <c r="L728" i="3" s="1"/>
  <c r="K729" i="3"/>
  <c r="L729" i="3" s="1"/>
  <c r="K730" i="3"/>
  <c r="L730" i="3" s="1"/>
  <c r="K731" i="3"/>
  <c r="L731" i="3" s="1"/>
  <c r="K732" i="3"/>
  <c r="L732" i="3" s="1"/>
  <c r="K733" i="3"/>
  <c r="L733" i="3" s="1"/>
  <c r="K734" i="3"/>
  <c r="L734" i="3" s="1"/>
  <c r="K735" i="3"/>
  <c r="L735" i="3" s="1"/>
  <c r="K736" i="3"/>
  <c r="L736" i="3" s="1"/>
  <c r="K737" i="3"/>
  <c r="L737" i="3" s="1"/>
  <c r="K738" i="3"/>
  <c r="L738" i="3" s="1"/>
  <c r="K739" i="3"/>
  <c r="K740" i="3"/>
  <c r="L740" i="3" s="1"/>
  <c r="K741" i="3"/>
  <c r="L741" i="3" s="1"/>
  <c r="K742" i="3"/>
  <c r="L742" i="3" s="1"/>
  <c r="K743" i="3"/>
  <c r="L743" i="3" s="1"/>
  <c r="K744" i="3"/>
  <c r="L744" i="3" s="1"/>
  <c r="K745" i="3"/>
  <c r="L745" i="3" s="1"/>
  <c r="K746" i="3"/>
  <c r="L746" i="3" s="1"/>
  <c r="K747" i="3"/>
  <c r="L747" i="3" s="1"/>
  <c r="K748" i="3"/>
  <c r="L748" i="3" s="1"/>
  <c r="K749" i="3"/>
  <c r="L749" i="3" s="1"/>
  <c r="K750" i="3"/>
  <c r="L750" i="3" s="1"/>
  <c r="K751" i="3"/>
  <c r="L751" i="3" s="1"/>
  <c r="K752" i="3"/>
  <c r="L752" i="3" s="1"/>
  <c r="K753" i="3"/>
  <c r="L753" i="3" s="1"/>
  <c r="K754" i="3"/>
  <c r="L754" i="3" s="1"/>
  <c r="K755" i="3"/>
  <c r="K756" i="3"/>
  <c r="L756" i="3" s="1"/>
  <c r="K757" i="3"/>
  <c r="L757" i="3" s="1"/>
  <c r="K758" i="3"/>
  <c r="L758" i="3" s="1"/>
  <c r="K759" i="3"/>
  <c r="L759" i="3" s="1"/>
  <c r="K760" i="3"/>
  <c r="L760" i="3" s="1"/>
  <c r="K761" i="3"/>
  <c r="L761" i="3" s="1"/>
  <c r="K762" i="3"/>
  <c r="L762" i="3" s="1"/>
  <c r="K763" i="3"/>
  <c r="L763" i="3" s="1"/>
  <c r="K764" i="3"/>
  <c r="L764" i="3" s="1"/>
  <c r="K765" i="3"/>
  <c r="L765" i="3" s="1"/>
  <c r="K766" i="3"/>
  <c r="L766" i="3" s="1"/>
  <c r="K767" i="3"/>
  <c r="L767" i="3" s="1"/>
  <c r="K768" i="3"/>
  <c r="L768" i="3" s="1"/>
  <c r="K769" i="3"/>
  <c r="L769" i="3" s="1"/>
  <c r="K770" i="3"/>
  <c r="L770" i="3" s="1"/>
  <c r="K771" i="3"/>
  <c r="K772" i="3"/>
  <c r="L772" i="3" s="1"/>
  <c r="K773" i="3"/>
  <c r="L773" i="3" s="1"/>
  <c r="K774" i="3"/>
  <c r="L774" i="3" s="1"/>
  <c r="K775" i="3"/>
  <c r="L775" i="3" s="1"/>
  <c r="K776" i="3"/>
  <c r="L776" i="3" s="1"/>
  <c r="K777" i="3"/>
  <c r="L777" i="3" s="1"/>
  <c r="K778" i="3"/>
  <c r="L778" i="3" s="1"/>
  <c r="K779" i="3"/>
  <c r="L779" i="3" s="1"/>
  <c r="K780" i="3"/>
  <c r="L780" i="3" s="1"/>
  <c r="K781" i="3"/>
  <c r="L781" i="3" s="1"/>
  <c r="K782" i="3"/>
  <c r="L782" i="3" s="1"/>
  <c r="K783" i="3"/>
  <c r="K784" i="3"/>
  <c r="L784" i="3" s="1"/>
  <c r="K785" i="3"/>
  <c r="L785" i="3" s="1"/>
  <c r="K786" i="3"/>
  <c r="L786" i="3" s="1"/>
  <c r="K787" i="3"/>
  <c r="L787" i="3" s="1"/>
  <c r="K788" i="3"/>
  <c r="L788" i="3" s="1"/>
  <c r="K789" i="3"/>
  <c r="L789" i="3" s="1"/>
  <c r="K790" i="3"/>
  <c r="L790" i="3" s="1"/>
  <c r="K791" i="3"/>
  <c r="K792" i="3"/>
  <c r="L792" i="3" s="1"/>
  <c r="K793" i="3"/>
  <c r="L793" i="3" s="1"/>
  <c r="K794" i="3"/>
  <c r="L794" i="3" s="1"/>
  <c r="K795" i="3"/>
  <c r="L795" i="3" s="1"/>
  <c r="K796" i="3"/>
  <c r="L796" i="3" s="1"/>
  <c r="K797" i="3"/>
  <c r="L797" i="3" s="1"/>
  <c r="K798" i="3"/>
  <c r="L798" i="3" s="1"/>
  <c r="K799" i="3"/>
  <c r="K800" i="3"/>
  <c r="L800" i="3" s="1"/>
  <c r="K801" i="3"/>
  <c r="L801" i="3" s="1"/>
  <c r="K802" i="3"/>
  <c r="L802" i="3" s="1"/>
  <c r="K803" i="3"/>
  <c r="L803" i="3" s="1"/>
  <c r="K804" i="3"/>
  <c r="L804" i="3" s="1"/>
  <c r="K805" i="3"/>
  <c r="L805" i="3" s="1"/>
  <c r="K806" i="3"/>
  <c r="L806" i="3" s="1"/>
  <c r="K807" i="3"/>
  <c r="K808" i="3"/>
  <c r="L808" i="3" s="1"/>
  <c r="K809" i="3"/>
  <c r="L809" i="3" s="1"/>
  <c r="K810" i="3"/>
  <c r="L810" i="3" s="1"/>
  <c r="K811" i="3"/>
  <c r="L811" i="3" s="1"/>
  <c r="K812" i="3"/>
  <c r="L812" i="3" s="1"/>
  <c r="K813" i="3"/>
  <c r="L813" i="3" s="1"/>
  <c r="K814" i="3"/>
  <c r="L814" i="3" s="1"/>
  <c r="K815" i="3"/>
  <c r="K816" i="3"/>
  <c r="L816" i="3" s="1"/>
  <c r="K817" i="3"/>
  <c r="L817" i="3" s="1"/>
  <c r="K818" i="3"/>
  <c r="L818" i="3" s="1"/>
  <c r="K819" i="3"/>
  <c r="L819" i="3" s="1"/>
  <c r="K820" i="3"/>
  <c r="L820" i="3" s="1"/>
  <c r="K821" i="3"/>
  <c r="L821" i="3" s="1"/>
  <c r="K822" i="3"/>
  <c r="L822" i="3" s="1"/>
  <c r="K823" i="3"/>
  <c r="L823" i="3" s="1"/>
  <c r="K824" i="3"/>
  <c r="L824" i="3" s="1"/>
  <c r="K825" i="3"/>
  <c r="L825" i="3" s="1"/>
  <c r="K826" i="3"/>
  <c r="L826" i="3" s="1"/>
  <c r="K827" i="3"/>
  <c r="L827" i="3" s="1"/>
  <c r="K828" i="3"/>
  <c r="L828" i="3" s="1"/>
  <c r="K829" i="3"/>
  <c r="L829" i="3" s="1"/>
  <c r="K830" i="3"/>
  <c r="L830" i="3" s="1"/>
  <c r="K831" i="3"/>
  <c r="L831" i="3" s="1"/>
  <c r="K832" i="3"/>
  <c r="L832" i="3" s="1"/>
  <c r="K833" i="3"/>
  <c r="L833" i="3" s="1"/>
  <c r="K834" i="3"/>
  <c r="L834" i="3" s="1"/>
  <c r="K835" i="3"/>
  <c r="L835" i="3" s="1"/>
  <c r="K836" i="3"/>
  <c r="L836" i="3" s="1"/>
  <c r="K837" i="3"/>
  <c r="L837" i="3" s="1"/>
  <c r="K838" i="3"/>
  <c r="L838" i="3" s="1"/>
  <c r="K839" i="3"/>
  <c r="L839" i="3" s="1"/>
  <c r="K840" i="3"/>
  <c r="L840" i="3" s="1"/>
  <c r="K841" i="3"/>
  <c r="L841" i="3" s="1"/>
  <c r="K842" i="3"/>
  <c r="L842" i="3" s="1"/>
  <c r="K843" i="3"/>
  <c r="L843" i="3" s="1"/>
  <c r="K844" i="3"/>
  <c r="L844" i="3" s="1"/>
  <c r="K845" i="3"/>
  <c r="L845" i="3" s="1"/>
  <c r="K846" i="3"/>
  <c r="L846" i="3" s="1"/>
  <c r="K847" i="3"/>
  <c r="L847" i="3" s="1"/>
  <c r="K848" i="3"/>
  <c r="L848" i="3" s="1"/>
  <c r="K849" i="3"/>
  <c r="L849" i="3" s="1"/>
  <c r="K850" i="3"/>
  <c r="L850" i="3" s="1"/>
  <c r="K851" i="3"/>
  <c r="L851" i="3" s="1"/>
  <c r="K852" i="3"/>
  <c r="L852" i="3" s="1"/>
  <c r="K853" i="3"/>
  <c r="L853" i="3" s="1"/>
  <c r="K854" i="3"/>
  <c r="L854" i="3" s="1"/>
  <c r="K855" i="3"/>
  <c r="L855" i="3" s="1"/>
  <c r="K856" i="3"/>
  <c r="L856" i="3" s="1"/>
  <c r="K857" i="3"/>
  <c r="L857" i="3" s="1"/>
  <c r="K858" i="3"/>
  <c r="L858" i="3" s="1"/>
  <c r="K859" i="3"/>
  <c r="L859" i="3" s="1"/>
  <c r="K860" i="3"/>
  <c r="L860" i="3" s="1"/>
  <c r="K861" i="3"/>
  <c r="L861" i="3" s="1"/>
  <c r="K862" i="3"/>
  <c r="L862" i="3" s="1"/>
  <c r="K863" i="3"/>
  <c r="L863" i="3" s="1"/>
  <c r="K864" i="3"/>
  <c r="L864" i="3" s="1"/>
  <c r="K865" i="3"/>
  <c r="L865" i="3" s="1"/>
  <c r="K866" i="3"/>
  <c r="L866" i="3" s="1"/>
  <c r="K867" i="3"/>
  <c r="L867" i="3" s="1"/>
  <c r="K868" i="3"/>
  <c r="L868" i="3" s="1"/>
  <c r="K869" i="3"/>
  <c r="L869" i="3" s="1"/>
  <c r="K870" i="3"/>
  <c r="L870" i="3" s="1"/>
  <c r="K871" i="3"/>
  <c r="L871" i="3" s="1"/>
  <c r="K872" i="3"/>
  <c r="L872" i="3" s="1"/>
  <c r="K873" i="3"/>
  <c r="L873" i="3" s="1"/>
  <c r="K874" i="3"/>
  <c r="L874" i="3" s="1"/>
  <c r="K875" i="3"/>
  <c r="L875" i="3" s="1"/>
  <c r="K876" i="3"/>
  <c r="L876" i="3" s="1"/>
  <c r="K877" i="3"/>
  <c r="L877" i="3" s="1"/>
  <c r="K878" i="3"/>
  <c r="L878" i="3" s="1"/>
  <c r="K879" i="3"/>
  <c r="L879" i="3" s="1"/>
  <c r="K880" i="3"/>
  <c r="L880" i="3" s="1"/>
  <c r="K881" i="3"/>
  <c r="L881" i="3" s="1"/>
  <c r="K882" i="3"/>
  <c r="L882" i="3" s="1"/>
  <c r="K883" i="3"/>
  <c r="L883" i="3" s="1"/>
  <c r="K884" i="3"/>
  <c r="L884" i="3" s="1"/>
  <c r="K885" i="3"/>
  <c r="L885" i="3" s="1"/>
  <c r="K886" i="3"/>
  <c r="L886" i="3" s="1"/>
  <c r="K887" i="3"/>
  <c r="L887" i="3" s="1"/>
  <c r="K888" i="3"/>
  <c r="L888" i="3" s="1"/>
  <c r="K889" i="3"/>
  <c r="L889" i="3" s="1"/>
  <c r="K890" i="3"/>
  <c r="L890" i="3" s="1"/>
  <c r="K891" i="3"/>
  <c r="L891" i="3" s="1"/>
  <c r="K892" i="3"/>
  <c r="L892" i="3" s="1"/>
  <c r="K893" i="3"/>
  <c r="L893" i="3" s="1"/>
  <c r="K894" i="3"/>
  <c r="L894" i="3" s="1"/>
  <c r="K895" i="3"/>
  <c r="L895" i="3" s="1"/>
  <c r="K896" i="3"/>
  <c r="L896" i="3" s="1"/>
  <c r="K897" i="3"/>
  <c r="L897" i="3" s="1"/>
  <c r="K898" i="3"/>
  <c r="L898" i="3" s="1"/>
  <c r="K899" i="3"/>
  <c r="L899" i="3" s="1"/>
  <c r="K900" i="3"/>
  <c r="L900" i="3" s="1"/>
  <c r="K901" i="3"/>
  <c r="L901" i="3" s="1"/>
  <c r="K902" i="3"/>
  <c r="L902" i="3" s="1"/>
  <c r="K903" i="3"/>
  <c r="L903" i="3" s="1"/>
  <c r="K904" i="3"/>
  <c r="L904" i="3" s="1"/>
  <c r="K905" i="3"/>
  <c r="L905" i="3" s="1"/>
  <c r="K906" i="3"/>
  <c r="L906" i="3" s="1"/>
  <c r="K907" i="3"/>
  <c r="L907" i="3" s="1"/>
  <c r="K908" i="3"/>
  <c r="L908" i="3" s="1"/>
  <c r="K909" i="3"/>
  <c r="L909" i="3" s="1"/>
  <c r="K910" i="3"/>
  <c r="L910" i="3" s="1"/>
  <c r="K911" i="3"/>
  <c r="L911" i="3" s="1"/>
  <c r="K912" i="3"/>
  <c r="L912" i="3" s="1"/>
  <c r="K913" i="3"/>
  <c r="L913" i="3" s="1"/>
  <c r="K914" i="3"/>
  <c r="L914" i="3" s="1"/>
  <c r="K915" i="3"/>
  <c r="L915" i="3" s="1"/>
  <c r="K916" i="3"/>
  <c r="L916" i="3" s="1"/>
  <c r="K917" i="3"/>
  <c r="L917" i="3" s="1"/>
  <c r="K918" i="3"/>
  <c r="L918" i="3" s="1"/>
  <c r="K919" i="3"/>
  <c r="L919" i="3" s="1"/>
  <c r="K920" i="3"/>
  <c r="L920" i="3" s="1"/>
  <c r="K921" i="3"/>
  <c r="L921" i="3" s="1"/>
  <c r="K922" i="3"/>
  <c r="L922" i="3" s="1"/>
  <c r="K923" i="3"/>
  <c r="L923" i="3" s="1"/>
  <c r="K924" i="3"/>
  <c r="L924" i="3" s="1"/>
  <c r="K925" i="3"/>
  <c r="L925" i="3" s="1"/>
  <c r="K926" i="3"/>
  <c r="L926" i="3" s="1"/>
  <c r="K927" i="3"/>
  <c r="L927" i="3" s="1"/>
  <c r="K928" i="3"/>
  <c r="L928" i="3" s="1"/>
  <c r="K929" i="3"/>
  <c r="L929" i="3" s="1"/>
  <c r="K930" i="3"/>
  <c r="L930" i="3" s="1"/>
  <c r="K931" i="3"/>
  <c r="L931" i="3" s="1"/>
  <c r="K932" i="3"/>
  <c r="L932" i="3" s="1"/>
  <c r="K933" i="3"/>
  <c r="L933" i="3" s="1"/>
  <c r="K934" i="3"/>
  <c r="L934" i="3" s="1"/>
  <c r="K935" i="3"/>
  <c r="L935" i="3" s="1"/>
  <c r="K936" i="3"/>
  <c r="L936" i="3" s="1"/>
  <c r="K937" i="3"/>
  <c r="L937" i="3" s="1"/>
  <c r="K938" i="3"/>
  <c r="L938" i="3" s="1"/>
  <c r="K939" i="3"/>
  <c r="L939" i="3" s="1"/>
  <c r="K940" i="3"/>
  <c r="L940" i="3" s="1"/>
  <c r="K941" i="3"/>
  <c r="L941" i="3" s="1"/>
  <c r="K942" i="3"/>
  <c r="L942" i="3" s="1"/>
  <c r="K943" i="3"/>
  <c r="L943" i="3" s="1"/>
  <c r="K944" i="3"/>
  <c r="L944" i="3" s="1"/>
  <c r="K945" i="3"/>
  <c r="L945" i="3" s="1"/>
  <c r="K946" i="3"/>
  <c r="L946" i="3" s="1"/>
  <c r="K947" i="3"/>
  <c r="L947" i="3" s="1"/>
  <c r="K948" i="3"/>
  <c r="L948" i="3" s="1"/>
  <c r="K949" i="3"/>
  <c r="L949" i="3" s="1"/>
  <c r="K950" i="3"/>
  <c r="L950" i="3" s="1"/>
  <c r="K951" i="3"/>
  <c r="L951" i="3" s="1"/>
  <c r="K952" i="3"/>
  <c r="L952" i="3" s="1"/>
  <c r="K953" i="3"/>
  <c r="L953" i="3" s="1"/>
  <c r="K954" i="3"/>
  <c r="L954" i="3" s="1"/>
  <c r="K955" i="3"/>
  <c r="L955" i="3" s="1"/>
  <c r="K956" i="3"/>
  <c r="L956" i="3" s="1"/>
  <c r="K957" i="3"/>
  <c r="L957" i="3" s="1"/>
  <c r="K958" i="3"/>
  <c r="L958" i="3" s="1"/>
  <c r="K959" i="3"/>
  <c r="L959" i="3" s="1"/>
  <c r="K960" i="3"/>
  <c r="L960" i="3" s="1"/>
  <c r="K961" i="3"/>
  <c r="L961" i="3" s="1"/>
  <c r="K962" i="3"/>
  <c r="L962" i="3" s="1"/>
  <c r="K963" i="3"/>
  <c r="L963" i="3" s="1"/>
  <c r="K964" i="3"/>
  <c r="L964" i="3" s="1"/>
  <c r="K965" i="3"/>
  <c r="L965" i="3" s="1"/>
  <c r="K966" i="3"/>
  <c r="L966" i="3" s="1"/>
  <c r="K967" i="3"/>
  <c r="L967" i="3" s="1"/>
  <c r="K968" i="3"/>
  <c r="L968" i="3" s="1"/>
  <c r="K969" i="3"/>
  <c r="L969" i="3" s="1"/>
  <c r="K970" i="3"/>
  <c r="L970" i="3" s="1"/>
  <c r="K971" i="3"/>
  <c r="L971" i="3" s="1"/>
  <c r="K972" i="3"/>
  <c r="L972" i="3" s="1"/>
  <c r="K973" i="3"/>
  <c r="L973" i="3" s="1"/>
  <c r="K974" i="3"/>
  <c r="L974" i="3" s="1"/>
  <c r="K975" i="3"/>
  <c r="L975" i="3" s="1"/>
  <c r="K976" i="3"/>
  <c r="L976" i="3" s="1"/>
  <c r="K977" i="3"/>
  <c r="L977" i="3" s="1"/>
  <c r="K978" i="3"/>
  <c r="L978" i="3" s="1"/>
  <c r="K979" i="3"/>
  <c r="L979" i="3" s="1"/>
  <c r="K980" i="3"/>
  <c r="L980" i="3" s="1"/>
  <c r="K981" i="3"/>
  <c r="L981" i="3" s="1"/>
  <c r="K982" i="3"/>
  <c r="L982" i="3" s="1"/>
  <c r="K983" i="3"/>
  <c r="L983" i="3" s="1"/>
  <c r="K984" i="3"/>
  <c r="L984" i="3" s="1"/>
  <c r="K985" i="3"/>
  <c r="L985" i="3" s="1"/>
  <c r="K986" i="3"/>
  <c r="L986" i="3" s="1"/>
  <c r="K987" i="3"/>
  <c r="L987" i="3" s="1"/>
  <c r="K988" i="3"/>
  <c r="L988" i="3" s="1"/>
  <c r="K989" i="3"/>
  <c r="L989" i="3" s="1"/>
  <c r="K990" i="3"/>
  <c r="L990" i="3" s="1"/>
  <c r="K991" i="3"/>
  <c r="L991" i="3" s="1"/>
  <c r="K992" i="3"/>
  <c r="L992" i="3" s="1"/>
  <c r="K993" i="3"/>
  <c r="L993" i="3" s="1"/>
  <c r="K994" i="3"/>
  <c r="L994" i="3" s="1"/>
  <c r="K995" i="3"/>
  <c r="L995" i="3" s="1"/>
  <c r="K996" i="3"/>
  <c r="L996" i="3" s="1"/>
  <c r="K997" i="3"/>
  <c r="L997" i="3" s="1"/>
  <c r="K998" i="3"/>
  <c r="L998" i="3" s="1"/>
  <c r="K999" i="3"/>
  <c r="L999" i="3" s="1"/>
  <c r="K1000" i="3"/>
  <c r="L1000" i="3" s="1"/>
  <c r="K1001" i="3"/>
  <c r="L1001" i="3" s="1"/>
  <c r="K1002" i="3"/>
  <c r="L1002" i="3" s="1"/>
  <c r="K1003" i="3"/>
  <c r="L1003" i="3" s="1"/>
  <c r="K1004" i="3"/>
  <c r="L1004" i="3" s="1"/>
  <c r="K1005" i="3"/>
  <c r="L1005" i="3" s="1"/>
  <c r="K1006" i="3"/>
  <c r="L1006" i="3" s="1"/>
  <c r="K1007" i="3"/>
  <c r="L1007" i="3" s="1"/>
  <c r="K1008" i="3"/>
  <c r="L1008" i="3" s="1"/>
  <c r="K1009" i="3"/>
  <c r="L1009" i="3" s="1"/>
  <c r="K1010" i="3"/>
  <c r="L1010" i="3" s="1"/>
  <c r="K1011" i="3"/>
  <c r="L1011" i="3" s="1"/>
  <c r="K1012" i="3"/>
  <c r="L1012" i="3" s="1"/>
  <c r="K1013" i="3"/>
  <c r="L1013" i="3" s="1"/>
  <c r="K1014" i="3"/>
  <c r="L1014" i="3" s="1"/>
  <c r="K1015" i="3"/>
  <c r="L1015" i="3" s="1"/>
  <c r="K1016" i="3"/>
  <c r="L1016" i="3" s="1"/>
  <c r="K1017" i="3"/>
  <c r="L1017" i="3" s="1"/>
  <c r="K1018" i="3"/>
  <c r="L1018" i="3" s="1"/>
  <c r="K1019" i="3"/>
  <c r="L1019" i="3" s="1"/>
  <c r="K1020" i="3"/>
  <c r="L1020" i="3" s="1"/>
  <c r="K1021" i="3"/>
  <c r="L1021" i="3" s="1"/>
  <c r="K1022" i="3"/>
  <c r="L1022" i="3" s="1"/>
  <c r="K1023" i="3"/>
  <c r="L1023" i="3" s="1"/>
  <c r="K1024" i="3"/>
  <c r="L1024" i="3" s="1"/>
  <c r="K1025" i="3"/>
  <c r="L1025" i="3" s="1"/>
  <c r="K1026" i="3"/>
  <c r="L1026" i="3" s="1"/>
  <c r="K1027" i="3"/>
  <c r="L1027" i="3" s="1"/>
  <c r="K1028" i="3"/>
  <c r="L1028" i="3" s="1"/>
  <c r="K1029" i="3"/>
  <c r="L1029" i="3" s="1"/>
  <c r="K1030" i="3"/>
  <c r="L1030" i="3" s="1"/>
  <c r="K1031" i="3"/>
  <c r="L1031" i="3" s="1"/>
  <c r="K1032" i="3"/>
  <c r="L1032" i="3" s="1"/>
  <c r="K1033" i="3"/>
  <c r="L1033" i="3" s="1"/>
  <c r="K1034" i="3"/>
  <c r="L1034" i="3" s="1"/>
  <c r="K1035" i="3"/>
  <c r="L1035" i="3" s="1"/>
  <c r="K1036" i="3"/>
  <c r="L1036" i="3" s="1"/>
  <c r="K1037" i="3"/>
  <c r="L1037" i="3" s="1"/>
  <c r="K1038" i="3"/>
  <c r="L1038" i="3" s="1"/>
  <c r="K1039" i="3"/>
  <c r="L1039" i="3" s="1"/>
  <c r="K1040" i="3"/>
  <c r="L1040" i="3" s="1"/>
  <c r="K1041" i="3"/>
  <c r="L1041" i="3" s="1"/>
  <c r="K1042" i="3"/>
  <c r="L1042" i="3" s="1"/>
  <c r="K1043" i="3"/>
  <c r="L1043" i="3" s="1"/>
  <c r="K1044" i="3"/>
  <c r="L1044" i="3" s="1"/>
  <c r="K1045" i="3"/>
  <c r="L1045" i="3" s="1"/>
  <c r="K1046" i="3"/>
  <c r="L1046" i="3" s="1"/>
  <c r="K1047" i="3"/>
  <c r="L1047" i="3" s="1"/>
  <c r="K1048" i="3"/>
  <c r="L1048" i="3" s="1"/>
  <c r="K1049" i="3"/>
  <c r="L1049" i="3" s="1"/>
  <c r="K1050" i="3"/>
  <c r="L1050" i="3" s="1"/>
  <c r="K1051" i="3"/>
  <c r="L1051" i="3" s="1"/>
  <c r="K1052" i="3"/>
  <c r="L1052" i="3" s="1"/>
  <c r="K1053" i="3"/>
  <c r="L1053" i="3" s="1"/>
  <c r="K1054" i="3"/>
  <c r="L1054" i="3" s="1"/>
  <c r="K1055" i="3"/>
  <c r="L1055" i="3" s="1"/>
  <c r="K1056" i="3"/>
  <c r="L1056" i="3" s="1"/>
  <c r="K1057" i="3"/>
  <c r="L1057" i="3" s="1"/>
  <c r="K1058" i="3"/>
  <c r="L1058" i="3" s="1"/>
  <c r="K1059" i="3"/>
  <c r="L1059" i="3" s="1"/>
  <c r="K1060" i="3"/>
  <c r="L1060" i="3" s="1"/>
  <c r="K1061" i="3"/>
  <c r="L1061" i="3" s="1"/>
  <c r="K1062" i="3"/>
  <c r="L1062" i="3" s="1"/>
  <c r="K1063" i="3"/>
  <c r="L1063" i="3" s="1"/>
  <c r="K1064" i="3"/>
  <c r="L1064" i="3" s="1"/>
  <c r="K1065" i="3"/>
  <c r="L1065" i="3" s="1"/>
  <c r="K1066" i="3"/>
  <c r="L1066" i="3" s="1"/>
  <c r="K1067" i="3"/>
  <c r="L1067" i="3" s="1"/>
  <c r="K1068" i="3"/>
  <c r="L1068" i="3" s="1"/>
  <c r="K1069" i="3"/>
  <c r="L1069" i="3" s="1"/>
  <c r="K1070" i="3"/>
  <c r="L1070" i="3" s="1"/>
  <c r="K1071" i="3"/>
  <c r="L1071" i="3" s="1"/>
  <c r="K1072" i="3"/>
  <c r="L1072" i="3" s="1"/>
  <c r="K1073" i="3"/>
  <c r="L1073" i="3" s="1"/>
  <c r="K1074" i="3"/>
  <c r="L1074" i="3" s="1"/>
  <c r="K1075" i="3"/>
  <c r="L1075" i="3" s="1"/>
  <c r="K1076" i="3"/>
  <c r="L1076" i="3" s="1"/>
  <c r="K1077" i="3"/>
  <c r="L1077" i="3" s="1"/>
  <c r="K1078" i="3"/>
  <c r="L1078" i="3" s="1"/>
  <c r="K1079" i="3"/>
  <c r="L1079" i="3" s="1"/>
  <c r="K1080" i="3"/>
  <c r="L1080" i="3" s="1"/>
  <c r="K1081" i="3"/>
  <c r="L1081" i="3" s="1"/>
  <c r="K1082" i="3"/>
  <c r="L1082" i="3" s="1"/>
  <c r="K1083" i="3"/>
  <c r="L1083" i="3" s="1"/>
  <c r="K1084" i="3"/>
  <c r="L1084" i="3" s="1"/>
  <c r="K1085" i="3"/>
  <c r="L1085" i="3" s="1"/>
  <c r="K1086" i="3"/>
  <c r="L1086" i="3" s="1"/>
  <c r="K1087" i="3"/>
  <c r="L1087" i="3" s="1"/>
  <c r="K1088" i="3"/>
  <c r="L1088" i="3" s="1"/>
  <c r="K1089" i="3"/>
  <c r="L1089" i="3" s="1"/>
  <c r="K1090" i="3"/>
  <c r="L1090" i="3" s="1"/>
  <c r="K1091" i="3"/>
  <c r="L1091" i="3" s="1"/>
  <c r="K1092" i="3"/>
  <c r="L1092" i="3" s="1"/>
  <c r="K1093" i="3"/>
  <c r="L1093" i="3" s="1"/>
  <c r="K1094" i="3"/>
  <c r="L1094" i="3" s="1"/>
  <c r="K1095" i="3"/>
  <c r="L1095" i="3" s="1"/>
  <c r="K1096" i="3"/>
  <c r="L1096" i="3" s="1"/>
  <c r="K1097" i="3"/>
  <c r="L1097" i="3" s="1"/>
  <c r="K1098" i="3"/>
  <c r="L1098" i="3" s="1"/>
  <c r="K1099" i="3"/>
  <c r="L1099" i="3" s="1"/>
  <c r="K1100" i="3"/>
  <c r="L1100" i="3" s="1"/>
  <c r="K1101" i="3"/>
  <c r="L1101" i="3" s="1"/>
  <c r="K1102" i="3"/>
  <c r="L1102" i="3" s="1"/>
  <c r="K1103" i="3"/>
  <c r="L1103" i="3" s="1"/>
  <c r="K1104" i="3"/>
  <c r="L1104" i="3" s="1"/>
  <c r="K1105" i="3"/>
  <c r="L1105" i="3" s="1"/>
  <c r="K1106" i="3"/>
  <c r="L1106" i="3" s="1"/>
  <c r="K1107" i="3"/>
  <c r="L1107" i="3" s="1"/>
  <c r="K1108" i="3"/>
  <c r="L1108" i="3" s="1"/>
  <c r="K1109" i="3"/>
  <c r="L1109" i="3" s="1"/>
  <c r="K1110" i="3"/>
  <c r="L1110" i="3" s="1"/>
  <c r="K1111" i="3"/>
  <c r="L1111" i="3" s="1"/>
  <c r="K1112" i="3"/>
  <c r="L1112" i="3" s="1"/>
  <c r="K1113" i="3"/>
  <c r="L1113" i="3" s="1"/>
  <c r="K1114" i="3"/>
  <c r="L1114" i="3" s="1"/>
  <c r="K1115" i="3"/>
  <c r="L1115" i="3" s="1"/>
  <c r="K1116" i="3"/>
  <c r="L1116" i="3" s="1"/>
  <c r="K1117" i="3"/>
  <c r="L1117" i="3" s="1"/>
  <c r="K1118" i="3"/>
  <c r="L1118" i="3" s="1"/>
  <c r="K1119" i="3"/>
  <c r="L1119" i="3" s="1"/>
  <c r="K1120" i="3"/>
  <c r="L1120" i="3" s="1"/>
  <c r="K1121" i="3"/>
  <c r="L1121" i="3" s="1"/>
  <c r="K1122" i="3"/>
  <c r="L1122" i="3" s="1"/>
  <c r="K1123" i="3"/>
  <c r="L1123" i="3" s="1"/>
  <c r="K1124" i="3"/>
  <c r="L1124" i="3" s="1"/>
  <c r="K1125" i="3"/>
  <c r="L1125" i="3" s="1"/>
  <c r="K1126" i="3"/>
  <c r="L1126" i="3" s="1"/>
  <c r="K1127" i="3"/>
  <c r="L1127" i="3" s="1"/>
  <c r="K1128" i="3"/>
  <c r="L1128" i="3" s="1"/>
  <c r="K1129" i="3"/>
  <c r="L1129" i="3" s="1"/>
  <c r="K1130" i="3"/>
  <c r="L1130" i="3" s="1"/>
  <c r="K1131" i="3"/>
  <c r="L1131" i="3" s="1"/>
  <c r="K1132" i="3"/>
  <c r="L1132" i="3" s="1"/>
  <c r="K1133" i="3"/>
  <c r="L1133" i="3" s="1"/>
  <c r="K1134" i="3"/>
  <c r="L1134" i="3" s="1"/>
  <c r="K1135" i="3"/>
  <c r="L1135" i="3" s="1"/>
  <c r="K1136" i="3"/>
  <c r="L1136" i="3" s="1"/>
  <c r="K1137" i="3"/>
  <c r="L1137" i="3" s="1"/>
  <c r="K1138" i="3"/>
  <c r="L1138" i="3" s="1"/>
  <c r="K1139" i="3"/>
  <c r="L1139" i="3" s="1"/>
  <c r="K1140" i="3"/>
  <c r="L1140" i="3" s="1"/>
  <c r="K1141" i="3"/>
  <c r="L1141" i="3" s="1"/>
  <c r="K1142" i="3"/>
  <c r="L1142" i="3" s="1"/>
  <c r="K1143" i="3"/>
  <c r="L1143" i="3" s="1"/>
  <c r="K1144" i="3"/>
  <c r="L1144" i="3" s="1"/>
  <c r="K1145" i="3"/>
  <c r="L1145" i="3" s="1"/>
  <c r="K1146" i="3"/>
  <c r="L1146" i="3" s="1"/>
  <c r="K1147" i="3"/>
  <c r="L1147" i="3" s="1"/>
  <c r="K1148" i="3"/>
  <c r="L1148" i="3" s="1"/>
  <c r="K1149" i="3"/>
  <c r="L1149" i="3" s="1"/>
  <c r="K1150" i="3"/>
  <c r="L1150" i="3" s="1"/>
  <c r="K1151" i="3"/>
  <c r="L1151" i="3" s="1"/>
  <c r="K1152" i="3"/>
  <c r="L1152" i="3" s="1"/>
  <c r="K1153" i="3"/>
  <c r="L1153" i="3" s="1"/>
  <c r="K1154" i="3"/>
  <c r="L1154" i="3" s="1"/>
  <c r="K1155" i="3"/>
  <c r="L1155" i="3" s="1"/>
  <c r="K1156" i="3"/>
  <c r="L1156" i="3" s="1"/>
  <c r="K1157" i="3"/>
  <c r="L1157" i="3" s="1"/>
  <c r="K1158" i="3"/>
  <c r="L1158" i="3" s="1"/>
  <c r="K1159" i="3"/>
  <c r="L1159" i="3" s="1"/>
  <c r="K1160" i="3"/>
  <c r="L1160" i="3" s="1"/>
  <c r="K1161" i="3"/>
  <c r="L1161" i="3" s="1"/>
  <c r="K1162" i="3"/>
  <c r="L1162" i="3" s="1"/>
  <c r="K1163" i="3"/>
  <c r="L1163" i="3" s="1"/>
  <c r="K1164" i="3"/>
  <c r="L1164" i="3" s="1"/>
  <c r="K1165" i="3"/>
  <c r="L1165" i="3" s="1"/>
  <c r="K1166" i="3"/>
  <c r="L1166" i="3" s="1"/>
  <c r="K1167" i="3"/>
  <c r="L1167" i="3" s="1"/>
  <c r="K1168" i="3"/>
  <c r="L1168" i="3" s="1"/>
  <c r="K1169" i="3"/>
  <c r="L1169" i="3" s="1"/>
  <c r="K1170" i="3"/>
  <c r="L1170" i="3" s="1"/>
  <c r="K1171" i="3"/>
  <c r="L1171" i="3" s="1"/>
  <c r="K1172" i="3"/>
  <c r="L1172" i="3" s="1"/>
  <c r="K1173" i="3"/>
  <c r="L1173" i="3" s="1"/>
  <c r="K1174" i="3"/>
  <c r="L1174" i="3" s="1"/>
  <c r="K1175" i="3"/>
  <c r="L1175" i="3" s="1"/>
  <c r="K1176" i="3"/>
  <c r="L1176" i="3" s="1"/>
  <c r="K1177" i="3"/>
  <c r="L1177" i="3" s="1"/>
  <c r="K1178" i="3"/>
  <c r="L1178" i="3" s="1"/>
  <c r="K1179" i="3"/>
  <c r="L1179" i="3" s="1"/>
  <c r="K1180" i="3"/>
  <c r="L1180" i="3" s="1"/>
  <c r="K1181" i="3"/>
  <c r="L1181" i="3" s="1"/>
  <c r="K1182" i="3"/>
  <c r="L1182" i="3" s="1"/>
  <c r="K1183" i="3"/>
  <c r="L1183" i="3" s="1"/>
  <c r="K1184" i="3"/>
  <c r="L1184" i="3" s="1"/>
  <c r="K1185" i="3"/>
  <c r="L1185" i="3" s="1"/>
  <c r="K1186" i="3"/>
  <c r="L1186" i="3" s="1"/>
  <c r="K1187" i="3"/>
  <c r="L1187" i="3" s="1"/>
  <c r="K1188" i="3"/>
  <c r="L1188" i="3" s="1"/>
  <c r="K1189" i="3"/>
  <c r="L1189" i="3" s="1"/>
  <c r="K1190" i="3"/>
  <c r="L1190" i="3" s="1"/>
  <c r="K1191" i="3"/>
  <c r="L1191" i="3" s="1"/>
  <c r="K1192" i="3"/>
  <c r="L1192" i="3" s="1"/>
  <c r="K1193" i="3"/>
  <c r="L1193" i="3" s="1"/>
  <c r="K1194" i="3"/>
  <c r="L1194" i="3" s="1"/>
  <c r="K1195" i="3"/>
  <c r="L1195" i="3" s="1"/>
  <c r="K1196" i="3"/>
  <c r="L1196" i="3" s="1"/>
  <c r="K1197" i="3"/>
  <c r="L1197" i="3" s="1"/>
  <c r="K1198" i="3"/>
  <c r="L1198" i="3" s="1"/>
  <c r="K1199" i="3"/>
  <c r="L1199" i="3" s="1"/>
  <c r="K1200" i="3"/>
  <c r="L1200" i="3" s="1"/>
  <c r="K1201" i="3"/>
  <c r="L1201" i="3" s="1"/>
  <c r="K2" i="3"/>
  <c r="L2" i="3" s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2" i="8"/>
  <c r="C9" i="1"/>
  <c r="C10" i="1" s="1"/>
  <c r="C11" i="1" s="1"/>
  <c r="C12" i="1" s="1"/>
  <c r="C13" i="1" s="1"/>
  <c r="C14" i="1" s="1"/>
  <c r="C15" i="1" s="1"/>
  <c r="C16" i="1" s="1"/>
  <c r="C17" i="1" s="1"/>
  <c r="C18" i="1" s="1"/>
  <c r="D8" i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C8" i="1"/>
  <c r="G104" i="1"/>
  <c r="G83" i="1"/>
  <c r="H71" i="1"/>
  <c r="I59" i="1"/>
  <c r="I38" i="1"/>
  <c r="I102" i="1"/>
  <c r="J92" i="1"/>
  <c r="K70" i="1"/>
  <c r="K57" i="1"/>
  <c r="J107" i="1"/>
  <c r="K76" i="1"/>
  <c r="G56" i="1"/>
  <c r="F40" i="1"/>
  <c r="G29" i="1"/>
  <c r="K82" i="1"/>
  <c r="F77" i="1"/>
  <c r="I40" i="1"/>
  <c r="I32" i="1"/>
  <c r="I108" i="1"/>
  <c r="J93" i="1"/>
  <c r="J68" i="1"/>
  <c r="K62" i="1"/>
  <c r="F55" i="1"/>
  <c r="F37" i="1"/>
  <c r="F102" i="1"/>
  <c r="G90" i="1"/>
  <c r="H70" i="1"/>
  <c r="H57" i="1"/>
  <c r="J85" i="1"/>
  <c r="K61" i="1"/>
  <c r="I45" i="1"/>
  <c r="I28" i="1"/>
  <c r="I100" i="1"/>
  <c r="K67" i="1"/>
  <c r="F58" i="1"/>
  <c r="K31" i="1"/>
  <c r="F26" i="1"/>
  <c r="J82" i="1"/>
  <c r="K60" i="1"/>
  <c r="H38" i="1"/>
  <c r="G44" i="1"/>
  <c r="I12" i="1"/>
  <c r="G30" i="1"/>
  <c r="G15" i="1"/>
  <c r="F91" i="1"/>
  <c r="G26" i="1"/>
  <c r="G84" i="1"/>
  <c r="F84" i="1"/>
  <c r="F28" i="1"/>
  <c r="K98" i="1"/>
  <c r="F99" i="1"/>
  <c r="G92" i="1"/>
  <c r="G68" i="1"/>
  <c r="H62" i="1"/>
  <c r="I41" i="1"/>
  <c r="I104" i="1"/>
  <c r="I87" i="1"/>
  <c r="J77" i="1"/>
  <c r="K59" i="1"/>
  <c r="I101" i="1"/>
  <c r="J70" i="1"/>
  <c r="F54" i="1"/>
  <c r="K27" i="1"/>
  <c r="F32" i="1"/>
  <c r="I89" i="1"/>
  <c r="K52" i="1"/>
  <c r="H40" i="1"/>
  <c r="H31" i="1"/>
  <c r="H105" i="1"/>
  <c r="J67" i="1"/>
  <c r="F52" i="1"/>
  <c r="K75" i="1"/>
  <c r="F23" i="1"/>
  <c r="F12" i="1"/>
  <c r="I17" i="1"/>
  <c r="I10" i="1"/>
  <c r="K24" i="1"/>
  <c r="H9" i="1"/>
  <c r="F47" i="1"/>
  <c r="K23" i="1"/>
  <c r="H101" i="1"/>
  <c r="H93" i="1"/>
  <c r="J100" i="1"/>
  <c r="K101" i="1"/>
  <c r="G28" i="1"/>
  <c r="I31" i="1"/>
  <c r="I78" i="1"/>
  <c r="H72" i="1"/>
  <c r="F17" i="1"/>
  <c r="H11" i="1"/>
  <c r="G8" i="1"/>
  <c r="K29" i="1"/>
  <c r="H12" i="1"/>
  <c r="J8" i="1"/>
  <c r="J105" i="1"/>
  <c r="H68" i="1"/>
  <c r="G62" i="1"/>
  <c r="I39" i="1"/>
  <c r="G16" i="1"/>
  <c r="F105" i="1"/>
  <c r="F83" i="1"/>
  <c r="H102" i="1"/>
  <c r="H107" i="1"/>
  <c r="F33" i="1"/>
  <c r="H25" i="1"/>
  <c r="H76" i="1"/>
  <c r="F75" i="1"/>
  <c r="H7" i="1"/>
  <c r="J33" i="1"/>
  <c r="G48" i="1"/>
  <c r="J29" i="1"/>
  <c r="F82" i="1"/>
  <c r="G12" i="1"/>
  <c r="I8" i="1"/>
  <c r="F18" i="1"/>
  <c r="J53" i="1"/>
  <c r="F87" i="1"/>
  <c r="J58" i="1"/>
  <c r="I73" i="1"/>
  <c r="J97" i="1"/>
  <c r="F57" i="1"/>
  <c r="H33" i="1"/>
  <c r="J15" i="1"/>
  <c r="H43" i="1"/>
  <c r="I37" i="1"/>
  <c r="G7" i="1"/>
  <c r="K83" i="1"/>
  <c r="K107" i="1"/>
  <c r="H99" i="1"/>
  <c r="K73" i="1"/>
  <c r="J56" i="1"/>
  <c r="H44" i="1"/>
  <c r="G108" i="1"/>
  <c r="F85" i="1"/>
  <c r="J54" i="1"/>
  <c r="K90" i="1"/>
  <c r="I61" i="1"/>
  <c r="K33" i="1"/>
  <c r="J108" i="1"/>
  <c r="I67" i="1"/>
  <c r="G46" i="1"/>
  <c r="F7" i="1"/>
  <c r="K88" i="1"/>
  <c r="I77" i="1"/>
  <c r="H53" i="1"/>
  <c r="H42" i="1"/>
  <c r="K92" i="1"/>
  <c r="J72" i="1"/>
  <c r="J60" i="1"/>
  <c r="G91" i="1"/>
  <c r="F61" i="1"/>
  <c r="J27" i="1"/>
  <c r="G97" i="1"/>
  <c r="K58" i="1"/>
  <c r="G43" i="1"/>
  <c r="J106" i="1"/>
  <c r="J69" i="1"/>
  <c r="J43" i="1"/>
  <c r="J32" i="1"/>
  <c r="G11" i="1"/>
  <c r="H17" i="1"/>
  <c r="G55" i="1"/>
  <c r="H8" i="1"/>
  <c r="J25" i="1"/>
  <c r="I7" i="1"/>
  <c r="I107" i="1"/>
  <c r="H88" i="1"/>
  <c r="F71" i="1"/>
  <c r="K38" i="1"/>
  <c r="J103" i="1"/>
  <c r="H92" i="1"/>
  <c r="G72" i="1"/>
  <c r="K106" i="1"/>
  <c r="G76" i="1"/>
  <c r="H39" i="1"/>
  <c r="G23" i="1"/>
  <c r="G82" i="1"/>
  <c r="F63" i="1"/>
  <c r="J30" i="1"/>
  <c r="F97" i="1"/>
  <c r="J63" i="1"/>
  <c r="J104" i="1"/>
  <c r="J12" i="1"/>
  <c r="F24" i="1"/>
  <c r="K8" i="1"/>
  <c r="I22" i="1"/>
  <c r="J76" i="1"/>
  <c r="F60" i="1"/>
  <c r="G13" i="1"/>
  <c r="I54" i="1"/>
  <c r="F78" i="1"/>
  <c r="K84" i="1"/>
  <c r="H97" i="1"/>
  <c r="H47" i="1"/>
  <c r="F22" i="1"/>
  <c r="K22" i="1"/>
  <c r="G70" i="1"/>
  <c r="K17" i="1"/>
  <c r="J61" i="1"/>
  <c r="G103" i="1"/>
  <c r="G33" i="1"/>
  <c r="J13" i="1"/>
  <c r="F106" i="1"/>
  <c r="G73" i="1"/>
  <c r="J71" i="1"/>
  <c r="K32" i="1"/>
  <c r="K99" i="1"/>
  <c r="K45" i="1"/>
  <c r="H16" i="1"/>
  <c r="I14" i="1"/>
  <c r="I58" i="1"/>
  <c r="J101" i="1"/>
  <c r="J17" i="1"/>
  <c r="J48" i="1"/>
  <c r="J78" i="1"/>
  <c r="G77" i="1"/>
  <c r="H27" i="1"/>
  <c r="F31" i="1"/>
  <c r="I48" i="1"/>
  <c r="G17" i="1"/>
  <c r="H91" i="1"/>
  <c r="I88" i="1"/>
  <c r="J88" i="1"/>
  <c r="I68" i="1"/>
  <c r="G53" i="1"/>
  <c r="G47" i="1"/>
  <c r="K87" i="1"/>
  <c r="I72" i="1"/>
  <c r="I63" i="1"/>
  <c r="H85" i="1"/>
  <c r="K43" i="1"/>
  <c r="I27" i="1"/>
  <c r="G105" i="1"/>
  <c r="I60" i="1"/>
  <c r="F42" i="1"/>
  <c r="J98" i="1"/>
  <c r="H83" i="1"/>
  <c r="H75" i="1"/>
  <c r="G54" i="1"/>
  <c r="J102" i="1"/>
  <c r="J86" i="1"/>
  <c r="I70" i="1"/>
  <c r="G58" i="1"/>
  <c r="K71" i="1"/>
  <c r="K37" i="1"/>
  <c r="H26" i="1"/>
  <c r="J89" i="1"/>
  <c r="I52" i="1"/>
  <c r="J24" i="1"/>
  <c r="I103" i="1"/>
  <c r="G41" i="1"/>
  <c r="G24" i="1"/>
  <c r="J22" i="1"/>
  <c r="G22" i="1"/>
  <c r="F48" i="1"/>
  <c r="F13" i="1"/>
  <c r="H60" i="1"/>
  <c r="F14" i="1"/>
  <c r="G98" i="1"/>
  <c r="K68" i="1"/>
  <c r="K54" i="1"/>
  <c r="J47" i="1"/>
  <c r="G102" i="1"/>
  <c r="G89" i="1"/>
  <c r="F69" i="1"/>
  <c r="F107" i="1"/>
  <c r="K56" i="1"/>
  <c r="G37" i="1"/>
  <c r="K104" i="1"/>
  <c r="J74" i="1"/>
  <c r="J44" i="1"/>
  <c r="G32" i="1"/>
  <c r="I92" i="1"/>
  <c r="H52" i="1"/>
  <c r="G52" i="1"/>
  <c r="I13" i="1"/>
  <c r="J16" i="1"/>
  <c r="F9" i="1"/>
  <c r="K15" i="1"/>
  <c r="I29" i="1"/>
  <c r="K108" i="1"/>
  <c r="F89" i="1"/>
  <c r="H84" i="1"/>
  <c r="I15" i="1"/>
  <c r="K14" i="1"/>
  <c r="F15" i="1"/>
  <c r="K91" i="1"/>
  <c r="H28" i="1"/>
  <c r="J57" i="1"/>
  <c r="G45" i="1"/>
  <c r="J28" i="1"/>
  <c r="G75" i="1"/>
  <c r="K7" i="1"/>
  <c r="H56" i="1"/>
  <c r="J84" i="1"/>
  <c r="H22" i="1"/>
  <c r="H48" i="1"/>
  <c r="I85" i="1"/>
  <c r="F62" i="1"/>
  <c r="H69" i="1"/>
  <c r="I76" i="1"/>
  <c r="H32" i="1"/>
  <c r="G60" i="1"/>
  <c r="H104" i="1"/>
  <c r="F68" i="1"/>
  <c r="I105" i="1"/>
  <c r="F72" i="1"/>
  <c r="H73" i="1"/>
  <c r="F27" i="1"/>
  <c r="I30" i="1"/>
  <c r="H90" i="1"/>
  <c r="K18" i="1"/>
  <c r="I11" i="1"/>
  <c r="H61" i="1"/>
  <c r="H14" i="1"/>
  <c r="I53" i="1"/>
  <c r="F103" i="1"/>
  <c r="I57" i="1"/>
  <c r="H55" i="1"/>
  <c r="I97" i="1"/>
  <c r="F43" i="1"/>
  <c r="F88" i="1"/>
  <c r="F45" i="1"/>
  <c r="H15" i="1"/>
  <c r="J18" i="1"/>
  <c r="K10" i="1"/>
  <c r="J87" i="1"/>
  <c r="G61" i="1"/>
  <c r="J52" i="1"/>
  <c r="H74" i="1"/>
  <c r="F25" i="1"/>
  <c r="K74" i="1"/>
  <c r="F74" i="1"/>
  <c r="F8" i="1"/>
  <c r="I69" i="1"/>
  <c r="H82" i="1"/>
  <c r="G18" i="1"/>
  <c r="F93" i="1"/>
  <c r="I42" i="1"/>
  <c r="H98" i="1"/>
  <c r="I90" i="1"/>
  <c r="K69" i="1"/>
  <c r="G10" i="1"/>
  <c r="G25" i="1"/>
  <c r="I98" i="1"/>
  <c r="K40" i="1"/>
  <c r="G87" i="1"/>
  <c r="G106" i="1"/>
  <c r="G42" i="1"/>
  <c r="K47" i="1"/>
  <c r="H30" i="1"/>
  <c r="J59" i="1"/>
  <c r="H108" i="1"/>
  <c r="K55" i="1"/>
  <c r="I56" i="1"/>
  <c r="K13" i="1"/>
  <c r="I46" i="1"/>
  <c r="G88" i="1"/>
  <c r="I62" i="1"/>
  <c r="I16" i="1"/>
  <c r="J9" i="1"/>
  <c r="I23" i="1"/>
  <c r="I83" i="1"/>
  <c r="K102" i="1"/>
  <c r="I75" i="1"/>
  <c r="G86" i="1"/>
  <c r="I33" i="1"/>
  <c r="H59" i="1"/>
  <c r="G74" i="1"/>
  <c r="I24" i="1"/>
  <c r="F16" i="1"/>
  <c r="I99" i="1"/>
  <c r="H78" i="1"/>
  <c r="F39" i="1"/>
  <c r="K39" i="1"/>
  <c r="F76" i="1"/>
  <c r="J23" i="1"/>
  <c r="F53" i="1"/>
  <c r="K48" i="1"/>
  <c r="F104" i="1"/>
  <c r="K42" i="1"/>
  <c r="I55" i="1"/>
  <c r="K25" i="1"/>
  <c r="H67" i="1"/>
  <c r="F59" i="1"/>
  <c r="J41" i="1"/>
  <c r="G67" i="1"/>
  <c r="K28" i="1"/>
  <c r="J14" i="1"/>
  <c r="J7" i="1"/>
  <c r="K89" i="1"/>
  <c r="H24" i="1"/>
  <c r="H63" i="1"/>
  <c r="I82" i="1"/>
  <c r="G100" i="1"/>
  <c r="J83" i="1"/>
  <c r="G59" i="1"/>
  <c r="G9" i="1"/>
  <c r="K41" i="1"/>
  <c r="H100" i="1"/>
  <c r="J91" i="1"/>
  <c r="G31" i="1"/>
  <c r="G78" i="1"/>
  <c r="K100" i="1"/>
  <c r="I93" i="1"/>
  <c r="G57" i="1"/>
  <c r="I43" i="1"/>
  <c r="H89" i="1"/>
  <c r="J31" i="1"/>
  <c r="G93" i="1"/>
  <c r="J38" i="1"/>
  <c r="H87" i="1"/>
  <c r="I106" i="1"/>
  <c r="G39" i="1"/>
  <c r="G85" i="1"/>
  <c r="J42" i="1"/>
  <c r="F101" i="1"/>
  <c r="H58" i="1"/>
  <c r="K11" i="1"/>
  <c r="I26" i="1"/>
  <c r="F41" i="1"/>
  <c r="K93" i="1"/>
  <c r="J73" i="1"/>
  <c r="G38" i="1"/>
  <c r="K72" i="1"/>
  <c r="I91" i="1"/>
  <c r="J26" i="1"/>
  <c r="G69" i="1"/>
  <c r="F30" i="1"/>
  <c r="J45" i="1"/>
  <c r="H18" i="1"/>
  <c r="I74" i="1"/>
  <c r="H106" i="1"/>
  <c r="G99" i="1"/>
  <c r="J37" i="1"/>
  <c r="F29" i="1"/>
  <c r="F10" i="1"/>
  <c r="J55" i="1"/>
  <c r="J46" i="1"/>
  <c r="K85" i="1"/>
  <c r="H37" i="1"/>
  <c r="J62" i="1"/>
  <c r="K9" i="1"/>
  <c r="F70" i="1"/>
  <c r="G107" i="1"/>
  <c r="K105" i="1"/>
  <c r="K46" i="1"/>
  <c r="I44" i="1"/>
  <c r="I9" i="1"/>
  <c r="F92" i="1"/>
  <c r="K53" i="1"/>
  <c r="H103" i="1"/>
  <c r="G71" i="1"/>
  <c r="F73" i="1"/>
  <c r="K12" i="1"/>
  <c r="K77" i="1"/>
  <c r="F98" i="1"/>
  <c r="F86" i="1"/>
  <c r="I47" i="1"/>
  <c r="F90" i="1"/>
  <c r="G101" i="1"/>
  <c r="F38" i="1"/>
  <c r="H77" i="1"/>
  <c r="G27" i="1"/>
  <c r="F56" i="1"/>
  <c r="H13" i="1"/>
  <c r="G14" i="1"/>
  <c r="G40" i="1"/>
  <c r="J99" i="1"/>
  <c r="I71" i="1"/>
  <c r="G63" i="1"/>
  <c r="K86" i="1"/>
  <c r="H54" i="1"/>
  <c r="J40" i="1"/>
  <c r="F100" i="1"/>
  <c r="K30" i="1"/>
  <c r="K103" i="1"/>
  <c r="H41" i="1"/>
  <c r="I25" i="1"/>
  <c r="K44" i="1"/>
  <c r="J75" i="1"/>
  <c r="H10" i="1"/>
  <c r="K78" i="1"/>
  <c r="K16" i="1"/>
  <c r="I18" i="1"/>
  <c r="F46" i="1"/>
  <c r="K63" i="1"/>
  <c r="K97" i="1"/>
  <c r="H29" i="1"/>
  <c r="I84" i="1"/>
  <c r="H46" i="1"/>
  <c r="F11" i="1"/>
  <c r="H86" i="1"/>
  <c r="F44" i="1"/>
  <c r="F108" i="1"/>
  <c r="J11" i="1"/>
  <c r="H45" i="1"/>
  <c r="I86" i="1"/>
  <c r="H23" i="1"/>
  <c r="J10" i="1"/>
  <c r="J39" i="1"/>
  <c r="K26" i="1"/>
  <c r="J90" i="1"/>
  <c r="F67" i="1"/>
  <c r="M48" i="1" l="1"/>
  <c r="M61" i="1"/>
  <c r="M75" i="1"/>
  <c r="L88" i="1"/>
  <c r="L37" i="1"/>
  <c r="M39" i="1"/>
  <c r="N63" i="1"/>
  <c r="M76" i="1"/>
  <c r="M90" i="1"/>
  <c r="L99" i="1"/>
  <c r="L42" i="1"/>
  <c r="N44" i="1"/>
  <c r="M55" i="1"/>
  <c r="L74" i="1"/>
  <c r="N85" i="1"/>
  <c r="L44" i="1"/>
  <c r="N48" i="1"/>
  <c r="L62" i="1"/>
  <c r="N75" i="1"/>
  <c r="M91" i="1"/>
  <c r="M104" i="1"/>
  <c r="L48" i="1"/>
  <c r="L39" i="1"/>
  <c r="M45" i="1"/>
  <c r="M43" i="1"/>
  <c r="N45" i="1"/>
  <c r="N39" i="1"/>
  <c r="L55" i="1"/>
  <c r="M52" i="1"/>
  <c r="M63" i="1"/>
  <c r="N60" i="1"/>
  <c r="L78" i="1"/>
  <c r="M67" i="1"/>
  <c r="M69" i="1"/>
  <c r="N69" i="1"/>
  <c r="L92" i="1"/>
  <c r="M82" i="1"/>
  <c r="M84" i="1"/>
  <c r="N89" i="1"/>
  <c r="L103" i="1"/>
  <c r="M97" i="1"/>
  <c r="M101" i="1"/>
  <c r="N103" i="1"/>
  <c r="M106" i="1"/>
  <c r="N99" i="1"/>
  <c r="L46" i="1"/>
  <c r="L40" i="1"/>
  <c r="M37" i="1"/>
  <c r="M44" i="1"/>
  <c r="M42" i="1"/>
  <c r="N47" i="1"/>
  <c r="N46" i="1"/>
  <c r="L52" i="1"/>
  <c r="L60" i="1"/>
  <c r="M62" i="1"/>
  <c r="N52" i="1"/>
  <c r="N58" i="1"/>
  <c r="L67" i="1"/>
  <c r="L73" i="1"/>
  <c r="M74" i="1"/>
  <c r="N67" i="1"/>
  <c r="N77" i="1"/>
  <c r="L82" i="1"/>
  <c r="L89" i="1"/>
  <c r="M89" i="1"/>
  <c r="N82" i="1"/>
  <c r="N84" i="1"/>
  <c r="L97" i="1"/>
  <c r="L100" i="1"/>
  <c r="M108" i="1"/>
  <c r="N97" i="1"/>
  <c r="N104" i="1"/>
  <c r="L45" i="1"/>
  <c r="L43" i="1"/>
  <c r="M46" i="1"/>
  <c r="M40" i="1"/>
  <c r="N37" i="1"/>
  <c r="N43" i="1"/>
  <c r="N42" i="1"/>
  <c r="L56" i="1"/>
  <c r="L61" i="1"/>
  <c r="M58" i="1"/>
  <c r="N56" i="1"/>
  <c r="N61" i="1"/>
  <c r="L76" i="1"/>
  <c r="L69" i="1"/>
  <c r="M70" i="1"/>
  <c r="N71" i="1"/>
  <c r="N76" i="1"/>
  <c r="L90" i="1"/>
  <c r="L91" i="1"/>
  <c r="M85" i="1"/>
  <c r="N90" i="1"/>
  <c r="N91" i="1"/>
  <c r="L101" i="1"/>
  <c r="L106" i="1"/>
  <c r="M107" i="1"/>
  <c r="N101" i="1"/>
  <c r="N106" i="1"/>
  <c r="L63" i="1"/>
  <c r="L58" i="1"/>
  <c r="L57" i="1"/>
  <c r="M60" i="1"/>
  <c r="M54" i="1"/>
  <c r="M57" i="1"/>
  <c r="N59" i="1"/>
  <c r="N55" i="1"/>
  <c r="N57" i="1"/>
  <c r="L75" i="1"/>
  <c r="L70" i="1"/>
  <c r="L72" i="1"/>
  <c r="M71" i="1"/>
  <c r="M77" i="1"/>
  <c r="M72" i="1"/>
  <c r="N70" i="1"/>
  <c r="N78" i="1"/>
  <c r="N72" i="1"/>
  <c r="L93" i="1"/>
  <c r="L84" i="1"/>
  <c r="L87" i="1"/>
  <c r="M86" i="1"/>
  <c r="M92" i="1"/>
  <c r="M87" i="1"/>
  <c r="N86" i="1"/>
  <c r="N92" i="1"/>
  <c r="N87" i="1"/>
  <c r="L104" i="1"/>
  <c r="L105" i="1"/>
  <c r="L102" i="1"/>
  <c r="M100" i="1"/>
  <c r="M103" i="1"/>
  <c r="M102" i="1"/>
  <c r="N100" i="1"/>
  <c r="N105" i="1"/>
  <c r="N102" i="1"/>
  <c r="L41" i="1"/>
  <c r="L47" i="1"/>
  <c r="L38" i="1"/>
  <c r="M41" i="1"/>
  <c r="M47" i="1"/>
  <c r="M38" i="1"/>
  <c r="N40" i="1"/>
  <c r="N41" i="1"/>
  <c r="N38" i="1"/>
  <c r="L59" i="1"/>
  <c r="L54" i="1"/>
  <c r="L53" i="1"/>
  <c r="M59" i="1"/>
  <c r="M56" i="1"/>
  <c r="M53" i="1"/>
  <c r="N54" i="1"/>
  <c r="N62" i="1"/>
  <c r="N53" i="1"/>
  <c r="L71" i="1"/>
  <c r="L77" i="1"/>
  <c r="L68" i="1"/>
  <c r="M78" i="1"/>
  <c r="M73" i="1"/>
  <c r="M68" i="1"/>
  <c r="N73" i="1"/>
  <c r="N74" i="1"/>
  <c r="N68" i="1"/>
  <c r="L85" i="1"/>
  <c r="L86" i="1"/>
  <c r="L83" i="1"/>
  <c r="M93" i="1"/>
  <c r="M88" i="1"/>
  <c r="M83" i="1"/>
  <c r="N93" i="1"/>
  <c r="N88" i="1"/>
  <c r="N83" i="1"/>
  <c r="L107" i="1"/>
  <c r="L108" i="1"/>
  <c r="L98" i="1"/>
  <c r="M105" i="1"/>
  <c r="M99" i="1"/>
  <c r="M98" i="1"/>
  <c r="N107" i="1"/>
  <c r="N108" i="1"/>
  <c r="N98" i="1"/>
  <c r="N26" i="1"/>
  <c r="N33" i="1"/>
  <c r="N29" i="1"/>
  <c r="N25" i="1"/>
  <c r="N30" i="1"/>
  <c r="N32" i="1"/>
  <c r="N28" i="1"/>
  <c r="N24" i="1"/>
  <c r="N31" i="1"/>
  <c r="N27" i="1"/>
  <c r="N23" i="1"/>
  <c r="N22" i="1"/>
  <c r="M30" i="1"/>
  <c r="M29" i="1"/>
  <c r="M32" i="1"/>
  <c r="M28" i="1"/>
  <c r="M24" i="1"/>
  <c r="M26" i="1"/>
  <c r="M33" i="1"/>
  <c r="M25" i="1"/>
  <c r="M31" i="1"/>
  <c r="M27" i="1"/>
  <c r="M23" i="1"/>
  <c r="M22" i="1"/>
  <c r="L30" i="1"/>
  <c r="L33" i="1"/>
  <c r="L29" i="1"/>
  <c r="L25" i="1"/>
  <c r="L32" i="1"/>
  <c r="L28" i="1"/>
  <c r="L24" i="1"/>
  <c r="L26" i="1"/>
  <c r="L31" i="1"/>
  <c r="L27" i="1"/>
  <c r="L23" i="1"/>
  <c r="L22" i="1"/>
  <c r="N11" i="1"/>
  <c r="N18" i="1"/>
  <c r="N14" i="1"/>
  <c r="N10" i="1"/>
  <c r="N17" i="1"/>
  <c r="N13" i="1"/>
  <c r="N9" i="1"/>
  <c r="N15" i="1"/>
  <c r="N16" i="1"/>
  <c r="N12" i="1"/>
  <c r="N8" i="1"/>
  <c r="N7" i="1"/>
  <c r="M15" i="1"/>
  <c r="M11" i="1"/>
  <c r="M18" i="1"/>
  <c r="M10" i="1"/>
  <c r="M17" i="1"/>
  <c r="M13" i="1"/>
  <c r="M9" i="1"/>
  <c r="M14" i="1"/>
  <c r="M16" i="1"/>
  <c r="M12" i="1"/>
  <c r="M8" i="1"/>
  <c r="M7" i="1"/>
  <c r="L15" i="1"/>
  <c r="L18" i="1"/>
  <c r="L14" i="1"/>
  <c r="L10" i="1"/>
  <c r="L17" i="1"/>
  <c r="L13" i="1"/>
  <c r="L11" i="1"/>
  <c r="L16" i="1"/>
  <c r="L12" i="1"/>
  <c r="L9" i="1"/>
  <c r="L8" i="1"/>
  <c r="L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D787D2-1FA1-4A48-8232-7AF3749F6298}" keepAlive="1" name="Zapytanie — TIME_AND_DATA_ps1" description="Połączenie z zapytaniem „TIME_AND_DATA_ps1” w skoroszycie." type="5" refreshedVersion="7" background="1" saveData="1">
    <dbPr connection="Provider=Microsoft.Mashup.OleDb.1;Data Source=$Workbook$;Location=TIME_AND_DATA_ps1;Extended Properties=&quot;&quot;" command="SELECT * FROM [TIME_AND_DATA_ps1]"/>
  </connection>
  <connection id="2" xr16:uid="{31A6BEA3-3E40-4114-90E6-471FFD04021D}" keepAlive="1" name="Zapytanie — TIME_AND_DATA_ps1 (2)" description="Połączenie z zapytaniem „TIME_AND_DATA_ps1 (2)” w skoroszycie." type="5" refreshedVersion="7" background="1" saveData="1">
    <dbPr connection="Provider=Microsoft.Mashup.OleDb.1;Data Source=$Workbook$;Location=&quot;TIME_AND_DATA_ps1 (2)&quot;;Extended Properties=&quot;&quot;" command="SELECT * FROM [TIME_AND_DATA_ps1 (2)]"/>
  </connection>
  <connection id="3" xr16:uid="{BCFC0803-6FBC-4AD9-8799-28DDC5643626}" keepAlive="1" name="Zapytanie — TIME_AND_DATA_ps2" description="Połączenie z zapytaniem „TIME_AND_DATA_ps2” w skoroszycie." type="5" refreshedVersion="7" background="1" saveData="1">
    <dbPr connection="Provider=Microsoft.Mashup.OleDb.1;Data Source=$Workbook$;Location=TIME_AND_DATA_ps2;Extended Properties=&quot;&quot;" command="SELECT * FROM [TIME_AND_DATA_ps2]"/>
  </connection>
  <connection id="4" xr16:uid="{AFD8E068-7F05-470E-A32C-86C9830A82BA}" keepAlive="1" name="Zapytanie — TIME_AND_DATA_ps3" description="Połączenie z zapytaniem „TIME_AND_DATA_ps3” w skoroszycie." type="5" refreshedVersion="7" background="1" saveData="1">
    <dbPr connection="Provider=Microsoft.Mashup.OleDb.1;Data Source=$Workbook$;Location=TIME_AND_DATA_ps3;Extended Properties=&quot;&quot;" command="SELECT * FROM [TIME_AND_DATA_ps3]"/>
  </connection>
  <connection id="5" xr16:uid="{DD899C97-274F-41D7-9B14-6E7E478797B8}" keepAlive="1" name="Zapytanie — TIME_AND_DATA_ps4" description="Połączenie z zapytaniem „TIME_AND_DATA_ps4” w skoroszycie." type="5" refreshedVersion="7" background="1" saveData="1">
    <dbPr connection="Provider=Microsoft.Mashup.OleDb.1;Data Source=$Workbook$;Location=TIME_AND_DATA_ps4;Extended Properties=&quot;&quot;" command="SELECT * FROM [TIME_AND_DATA_ps4]"/>
  </connection>
  <connection id="6" xr16:uid="{E94B34E6-51E8-469C-9896-D51110A7C588}" keepAlive="1" name="Zapytanie — TIME_AND_DATA_ps5" description="Połączenie z zapytaniem „TIME_AND_DATA_ps5” w skoroszycie." type="5" refreshedVersion="7" background="1" saveData="1">
    <dbPr connection="Provider=Microsoft.Mashup.OleDb.1;Data Source=$Workbook$;Location=TIME_AND_DATA_ps5;Extended Properties=&quot;&quot;" command="SELECT * FROM [TIME_AND_DATA_ps5]"/>
  </connection>
  <connection id="7" xr16:uid="{D94DB5DD-2C73-4298-9494-77937607736C}" keepAlive="1" name="Zapytanie — TIME_AND_DATA_ps6" description="Połączenie z zapytaniem „TIME_AND_DATA_ps6” w skoroszycie." type="5" refreshedVersion="7" background="1" saveData="1">
    <dbPr connection="Provider=Microsoft.Mashup.OleDb.1;Data Source=$Workbook$;Location=TIME_AND_DATA_ps6;Extended Properties=&quot;&quot;" command="SELECT * FROM [TIME_AND_DATA_ps6]"/>
  </connection>
  <connection id="8" xr16:uid="{97A5B359-3EFC-4A58-A137-8BCABC90D1D3}" keepAlive="1" name="Zapytanie — TIME_AND_DATA_two_opt" description="Połączenie z zapytaniem „TIME_AND_DATA_two_opt” w skoroszycie." type="5" refreshedVersion="7" background="1" saveData="1">
    <dbPr connection="Provider=Microsoft.Mashup.OleDb.1;Data Source=$Workbook$;Location=TIME_AND_DATA_two_opt;Extended Properties=&quot;&quot;" command="SELECT * FROM [TIME_AND_DATA_two_opt]"/>
  </connection>
</connections>
</file>

<file path=xl/sharedStrings.xml><?xml version="1.0" encoding="utf-8"?>
<sst xmlns="http://schemas.openxmlformats.org/spreadsheetml/2006/main" count="102266" uniqueCount="4635">
  <si>
    <t>Column1</t>
  </si>
  <si>
    <t>number_of_cities</t>
  </si>
  <si>
    <t>index_of_sample</t>
  </si>
  <si>
    <t>name_of_src_file</t>
  </si>
  <si>
    <t>type_of_measurement</t>
  </si>
  <si>
    <t>used_algorithm</t>
  </si>
  <si>
    <t>full_cost</t>
  </si>
  <si>
    <t>hamiltonian_cycle_cost</t>
  </si>
  <si>
    <t>best_way</t>
  </si>
  <si>
    <t>best_way_is_optimal</t>
  </si>
  <si>
    <t>absolute_distance_error</t>
  </si>
  <si>
    <t>relative_distance_error</t>
  </si>
  <si>
    <t>optimal_way</t>
  </si>
  <si>
    <t>optimal_cost</t>
  </si>
  <si>
    <t>suffix</t>
  </si>
  <si>
    <t>parameters</t>
  </si>
  <si>
    <t>time_duration</t>
  </si>
  <si>
    <t>TSP_CITIES_SET_0_N_4.json</t>
  </si>
  <si>
    <t>TIME_AND_DATA</t>
  </si>
  <si>
    <t>local_search_heuristic_lib_python_tsp</t>
  </si>
  <si>
    <t>[0, 3, 2, 1, 0]</t>
  </si>
  <si>
    <t>[0, 1, 2, 3, 0]</t>
  </si>
  <si>
    <t>ps1</t>
  </si>
  <si>
    <t>{'suffix': 'ps1', 'perturbation_scheme': 'ps1'}</t>
  </si>
  <si>
    <t>TSP_CITIES_SET_1_N_4.json</t>
  </si>
  <si>
    <t>[0, 2, 3, 1, 0]</t>
  </si>
  <si>
    <t>[0, 1, 3, 2, 0]</t>
  </si>
  <si>
    <t>TSP_CITIES_SET_2_N_4.json</t>
  </si>
  <si>
    <t>[0, 3, 1, 2, 0]</t>
  </si>
  <si>
    <t>[0, 2, 1, 3, 0]</t>
  </si>
  <si>
    <t>TSP_CITIES_SET_3_N_4.json</t>
  </si>
  <si>
    <t>TSP_CITIES_SET_4_N_4.json</t>
  </si>
  <si>
    <t>TSP_CITIES_SET_5_N_4.json</t>
  </si>
  <si>
    <t>TSP_CITIES_SET_6_N_4.json</t>
  </si>
  <si>
    <t>TSP_CITIES_SET_7_N_4.json</t>
  </si>
  <si>
    <t>TSP_CITIES_SET_8_N_4.json</t>
  </si>
  <si>
    <t>TSP_CITIES_SET_9_N_4.json</t>
  </si>
  <si>
    <t>TSP_CITIES_SET_10_N_4.json</t>
  </si>
  <si>
    <t>TSP_CITIES_SET_11_N_4.json</t>
  </si>
  <si>
    <t>TSP_CITIES_SET_12_N_4.json</t>
  </si>
  <si>
    <t>TSP_CITIES_SET_13_N_4.json</t>
  </si>
  <si>
    <t>TSP_CITIES_SET_14_N_4.json</t>
  </si>
  <si>
    <t>TSP_CITIES_SET_15_N_4.json</t>
  </si>
  <si>
    <t>TSP_CITIES_SET_16_N_4.json</t>
  </si>
  <si>
    <t>TSP_CITIES_SET_17_N_4.json</t>
  </si>
  <si>
    <t>TSP_CITIES_SET_18_N_4.json</t>
  </si>
  <si>
    <t>TSP_CITIES_SET_19_N_4.json</t>
  </si>
  <si>
    <t>TSP_CITIES_SET_20_N_4.json</t>
  </si>
  <si>
    <t>TSP_CITIES_SET_21_N_4.json</t>
  </si>
  <si>
    <t>TSP_CITIES_SET_22_N_4.json</t>
  </si>
  <si>
    <t>TSP_CITIES_SET_23_N_4.json</t>
  </si>
  <si>
    <t>TSP_CITIES_SET_24_N_4.json</t>
  </si>
  <si>
    <t>TSP_CITIES_SET_25_N_4.json</t>
  </si>
  <si>
    <t>TSP_CITIES_SET_26_N_4.json</t>
  </si>
  <si>
    <t>TSP_CITIES_SET_27_N_4.json</t>
  </si>
  <si>
    <t>TSP_CITIES_SET_28_N_4.json</t>
  </si>
  <si>
    <t>TSP_CITIES_SET_29_N_4.json</t>
  </si>
  <si>
    <t>TSP_CITIES_SET_30_N_4.json</t>
  </si>
  <si>
    <t>TSP_CITIES_SET_31_N_4.json</t>
  </si>
  <si>
    <t>TSP_CITIES_SET_32_N_4.json</t>
  </si>
  <si>
    <t>TSP_CITIES_SET_33_N_4.json</t>
  </si>
  <si>
    <t>TSP_CITIES_SET_34_N_4.json</t>
  </si>
  <si>
    <t>TSP_CITIES_SET_35_N_4.json</t>
  </si>
  <si>
    <t>TSP_CITIES_SET_36_N_4.json</t>
  </si>
  <si>
    <t>TSP_CITIES_SET_37_N_4.json</t>
  </si>
  <si>
    <t>TSP_CITIES_SET_38_N_4.json</t>
  </si>
  <si>
    <t>TSP_CITIES_SET_39_N_4.json</t>
  </si>
  <si>
    <t>TSP_CITIES_SET_40_N_4.json</t>
  </si>
  <si>
    <t>TSP_CITIES_SET_41_N_4.json</t>
  </si>
  <si>
    <t>TSP_CITIES_SET_42_N_4.json</t>
  </si>
  <si>
    <t>TSP_CITIES_SET_43_N_4.json</t>
  </si>
  <si>
    <t>TSP_CITIES_SET_44_N_4.json</t>
  </si>
  <si>
    <t>TSP_CITIES_SET_45_N_4.json</t>
  </si>
  <si>
    <t>TSP_CITIES_SET_46_N_4.json</t>
  </si>
  <si>
    <t>TSP_CITIES_SET_47_N_4.json</t>
  </si>
  <si>
    <t>TSP_CITIES_SET_48_N_4.json</t>
  </si>
  <si>
    <t>TSP_CITIES_SET_49_N_4.json</t>
  </si>
  <si>
    <t>TSP_CITIES_SET_50_N_4.json</t>
  </si>
  <si>
    <t>TSP_CITIES_SET_51_N_4.json</t>
  </si>
  <si>
    <t>TSP_CITIES_SET_52_N_4.json</t>
  </si>
  <si>
    <t>TSP_CITIES_SET_53_N_4.json</t>
  </si>
  <si>
    <t>TSP_CITIES_SET_54_N_4.json</t>
  </si>
  <si>
    <t>TSP_CITIES_SET_55_N_4.json</t>
  </si>
  <si>
    <t>TSP_CITIES_SET_56_N_4.json</t>
  </si>
  <si>
    <t>TSP_CITIES_SET_57_N_4.json</t>
  </si>
  <si>
    <t>TSP_CITIES_SET_58_N_4.json</t>
  </si>
  <si>
    <t>TSP_CITIES_SET_59_N_4.json</t>
  </si>
  <si>
    <t>TSP_CITIES_SET_60_N_4.json</t>
  </si>
  <si>
    <t>TSP_CITIES_SET_61_N_4.json</t>
  </si>
  <si>
    <t>TSP_CITIES_SET_62_N_4.json</t>
  </si>
  <si>
    <t>TSP_CITIES_SET_63_N_4.json</t>
  </si>
  <si>
    <t>TSP_CITIES_SET_64_N_4.json</t>
  </si>
  <si>
    <t>TSP_CITIES_SET_65_N_4.json</t>
  </si>
  <si>
    <t>TSP_CITIES_SET_66_N_4.json</t>
  </si>
  <si>
    <t>TSP_CITIES_SET_67_N_4.json</t>
  </si>
  <si>
    <t>TSP_CITIES_SET_68_N_4.json</t>
  </si>
  <si>
    <t>TSP_CITIES_SET_69_N_4.json</t>
  </si>
  <si>
    <t>TSP_CITIES_SET_70_N_4.json</t>
  </si>
  <si>
    <t>TSP_CITIES_SET_71_N_4.json</t>
  </si>
  <si>
    <t>TSP_CITIES_SET_72_N_4.json</t>
  </si>
  <si>
    <t>TSP_CITIES_SET_73_N_4.json</t>
  </si>
  <si>
    <t>TSP_CITIES_SET_74_N_4.json</t>
  </si>
  <si>
    <t>TSP_CITIES_SET_75_N_4.json</t>
  </si>
  <si>
    <t>TSP_CITIES_SET_76_N_4.json</t>
  </si>
  <si>
    <t>TSP_CITIES_SET_77_N_4.json</t>
  </si>
  <si>
    <t>TSP_CITIES_SET_78_N_4.json</t>
  </si>
  <si>
    <t>TSP_CITIES_SET_79_N_4.json</t>
  </si>
  <si>
    <t>TSP_CITIES_SET_80_N_4.json</t>
  </si>
  <si>
    <t>TSP_CITIES_SET_81_N_4.json</t>
  </si>
  <si>
    <t>TSP_CITIES_SET_82_N_4.json</t>
  </si>
  <si>
    <t>TSP_CITIES_SET_83_N_4.json</t>
  </si>
  <si>
    <t>TSP_CITIES_SET_84_N_4.json</t>
  </si>
  <si>
    <t>TSP_CITIES_SET_85_N_4.json</t>
  </si>
  <si>
    <t>TSP_CITIES_SET_86_N_4.json</t>
  </si>
  <si>
    <t>TSP_CITIES_SET_87_N_4.json</t>
  </si>
  <si>
    <t>TSP_CITIES_SET_88_N_4.json</t>
  </si>
  <si>
    <t>TSP_CITIES_SET_89_N_4.json</t>
  </si>
  <si>
    <t>TSP_CITIES_SET_90_N_4.json</t>
  </si>
  <si>
    <t>TSP_CITIES_SET_91_N_4.json</t>
  </si>
  <si>
    <t>TSP_CITIES_SET_92_N_4.json</t>
  </si>
  <si>
    <t>TSP_CITIES_SET_93_N_4.json</t>
  </si>
  <si>
    <t>TSP_CITIES_SET_94_N_4.json</t>
  </si>
  <si>
    <t>TSP_CITIES_SET_95_N_4.json</t>
  </si>
  <si>
    <t>TSP_CITIES_SET_96_N_4.json</t>
  </si>
  <si>
    <t>TSP_CITIES_SET_97_N_4.json</t>
  </si>
  <si>
    <t>TSP_CITIES_SET_98_N_4.json</t>
  </si>
  <si>
    <t>TSP_CITIES_SET_99_N_4.json</t>
  </si>
  <si>
    <t>TSP_CITIES_SET_0_N_5.json</t>
  </si>
  <si>
    <t>[0, 2, 3, 1, 4, 0]</t>
  </si>
  <si>
    <t>TSP_CITIES_SET_1_N_5.json</t>
  </si>
  <si>
    <t>[0, 3, 2, 4, 1, 0]</t>
  </si>
  <si>
    <t>[0, 1, 4, 2, 3, 0]</t>
  </si>
  <si>
    <t>TSP_CITIES_SET_2_N_5.json</t>
  </si>
  <si>
    <t>[0, 3, 2, 1, 4, 0]</t>
  </si>
  <si>
    <t>TSP_CITIES_SET_3_N_5.json</t>
  </si>
  <si>
    <t>TSP_CITIES_SET_4_N_5.json</t>
  </si>
  <si>
    <t>[0, 3, 4, 2, 1, 0]</t>
  </si>
  <si>
    <t>[0, 1, 2, 4, 3, 0]</t>
  </si>
  <si>
    <t>TSP_CITIES_SET_5_N_5.json</t>
  </si>
  <si>
    <t>[0, 1, 4, 3, 2, 0]</t>
  </si>
  <si>
    <t>[0, 2, 3, 4, 1, 0]</t>
  </si>
  <si>
    <t>TSP_CITIES_SET_6_N_5.json</t>
  </si>
  <si>
    <t>[0, 3, 1, 4, 2, 0]</t>
  </si>
  <si>
    <t>[0, 2, 4, 1, 3, 0]</t>
  </si>
  <si>
    <t>TSP_CITIES_SET_7_N_5.json</t>
  </si>
  <si>
    <t>[0, 4, 3, 1, 2, 0]</t>
  </si>
  <si>
    <t>[0, 2, 1, 3, 4, 0]</t>
  </si>
  <si>
    <t>TSP_CITIES_SET_8_N_5.json</t>
  </si>
  <si>
    <t>[0, 3, 4, 1, 2, 0]</t>
  </si>
  <si>
    <t>[0, 2, 1, 4, 3, 0]</t>
  </si>
  <si>
    <t>TSP_CITIES_SET_9_N_5.json</t>
  </si>
  <si>
    <t>TSP_CITIES_SET_10_N_5.json</t>
  </si>
  <si>
    <t>[0, 4, 3, 2, 1, 0]</t>
  </si>
  <si>
    <t>[0, 1, 2, 3, 4, 0]</t>
  </si>
  <si>
    <t>TSP_CITIES_SET_11_N_5.json</t>
  </si>
  <si>
    <t>[0, 2, 4, 3, 1, 0]</t>
  </si>
  <si>
    <t>[0, 1, 3, 4, 2, 0]</t>
  </si>
  <si>
    <t>TSP_CITIES_SET_12_N_5.json</t>
  </si>
  <si>
    <t>TSP_CITIES_SET_13_N_5.json</t>
  </si>
  <si>
    <t>TSP_CITIES_SET_14_N_5.json</t>
  </si>
  <si>
    <t>TSP_CITIES_SET_15_N_5.json</t>
  </si>
  <si>
    <t>TSP_CITIES_SET_16_N_5.json</t>
  </si>
  <si>
    <t>TSP_CITIES_SET_17_N_5.json</t>
  </si>
  <si>
    <t>[0, 1, 3, 2, 4, 0]</t>
  </si>
  <si>
    <t>TSP_CITIES_SET_18_N_5.json</t>
  </si>
  <si>
    <t>TSP_CITIES_SET_19_N_5.json</t>
  </si>
  <si>
    <t>TSP_CITIES_SET_20_N_5.json</t>
  </si>
  <si>
    <t>[0, 4, 1, 2, 3, 0]</t>
  </si>
  <si>
    <t>TSP_CITIES_SET_21_N_5.json</t>
  </si>
  <si>
    <t>TSP_CITIES_SET_22_N_5.json</t>
  </si>
  <si>
    <t>TSP_CITIES_SET_23_N_5.json</t>
  </si>
  <si>
    <t>TSP_CITIES_SET_24_N_5.json</t>
  </si>
  <si>
    <t>TSP_CITIES_SET_25_N_5.json</t>
  </si>
  <si>
    <t>TSP_CITIES_SET_26_N_5.json</t>
  </si>
  <si>
    <t>TSP_CITIES_SET_27_N_5.json</t>
  </si>
  <si>
    <t>[0, 3, 1, 2, 4, 0]</t>
  </si>
  <si>
    <t>TSP_CITIES_SET_28_N_5.json</t>
  </si>
  <si>
    <t>TSP_CITIES_SET_29_N_5.json</t>
  </si>
  <si>
    <t>TSP_CITIES_SET_30_N_5.json</t>
  </si>
  <si>
    <t>TSP_CITIES_SET_31_N_5.json</t>
  </si>
  <si>
    <t>[0, 4, 2, 1, 3, 0]</t>
  </si>
  <si>
    <t>TSP_CITIES_SET_32_N_5.json</t>
  </si>
  <si>
    <t>TSP_CITIES_SET_33_N_5.json</t>
  </si>
  <si>
    <t>TSP_CITIES_SET_34_N_5.json</t>
  </si>
  <si>
    <t>TSP_CITIES_SET_35_N_5.json</t>
  </si>
  <si>
    <t>[0, 4, 2, 3, 1, 0]</t>
  </si>
  <si>
    <t>TSP_CITIES_SET_36_N_5.json</t>
  </si>
  <si>
    <t>TSP_CITIES_SET_37_N_5.json</t>
  </si>
  <si>
    <t>TSP_CITIES_SET_38_N_5.json</t>
  </si>
  <si>
    <t>TSP_CITIES_SET_39_N_5.json</t>
  </si>
  <si>
    <t>TSP_CITIES_SET_40_N_5.json</t>
  </si>
  <si>
    <t>TSP_CITIES_SET_41_N_5.json</t>
  </si>
  <si>
    <t>TSP_CITIES_SET_42_N_5.json</t>
  </si>
  <si>
    <t>TSP_CITIES_SET_43_N_5.json</t>
  </si>
  <si>
    <t>TSP_CITIES_SET_44_N_5.json</t>
  </si>
  <si>
    <t>TSP_CITIES_SET_45_N_5.json</t>
  </si>
  <si>
    <t>TSP_CITIES_SET_46_N_5.json</t>
  </si>
  <si>
    <t>TSP_CITIES_SET_47_N_5.json</t>
  </si>
  <si>
    <t>TSP_CITIES_SET_48_N_5.json</t>
  </si>
  <si>
    <t>TSP_CITIES_SET_49_N_5.json</t>
  </si>
  <si>
    <t>TSP_CITIES_SET_50_N_5.json</t>
  </si>
  <si>
    <t>TSP_CITIES_SET_51_N_5.json</t>
  </si>
  <si>
    <t>TSP_CITIES_SET_52_N_5.json</t>
  </si>
  <si>
    <t>[0, 4, 1, 3, 2, 0]</t>
  </si>
  <si>
    <t>TSP_CITIES_SET_53_N_5.json</t>
  </si>
  <si>
    <t>TSP_CITIES_SET_54_N_5.json</t>
  </si>
  <si>
    <t>TSP_CITIES_SET_55_N_5.json</t>
  </si>
  <si>
    <t>TSP_CITIES_SET_56_N_5.json</t>
  </si>
  <si>
    <t>TSP_CITIES_SET_57_N_5.json</t>
  </si>
  <si>
    <t>TSP_CITIES_SET_58_N_5.json</t>
  </si>
  <si>
    <t>TSP_CITIES_SET_59_N_5.json</t>
  </si>
  <si>
    <t>TSP_CITIES_SET_60_N_5.json</t>
  </si>
  <si>
    <t>TSP_CITIES_SET_61_N_5.json</t>
  </si>
  <si>
    <t>TSP_CITIES_SET_62_N_5.json</t>
  </si>
  <si>
    <t>TSP_CITIES_SET_63_N_5.json</t>
  </si>
  <si>
    <t>TSP_CITIES_SET_64_N_5.json</t>
  </si>
  <si>
    <t>TSP_CITIES_SET_65_N_5.json</t>
  </si>
  <si>
    <t>TSP_CITIES_SET_66_N_5.json</t>
  </si>
  <si>
    <t>TSP_CITIES_SET_67_N_5.json</t>
  </si>
  <si>
    <t>TSP_CITIES_SET_68_N_5.json</t>
  </si>
  <si>
    <t>TSP_CITIES_SET_69_N_5.json</t>
  </si>
  <si>
    <t>TSP_CITIES_SET_70_N_5.json</t>
  </si>
  <si>
    <t>TSP_CITIES_SET_71_N_5.json</t>
  </si>
  <si>
    <t>TSP_CITIES_SET_72_N_5.json</t>
  </si>
  <si>
    <t>TSP_CITIES_SET_73_N_5.json</t>
  </si>
  <si>
    <t>TSP_CITIES_SET_74_N_5.json</t>
  </si>
  <si>
    <t>TSP_CITIES_SET_75_N_5.json</t>
  </si>
  <si>
    <t>TSP_CITIES_SET_76_N_5.json</t>
  </si>
  <si>
    <t>TSP_CITIES_SET_77_N_5.json</t>
  </si>
  <si>
    <t>TSP_CITIES_SET_78_N_5.json</t>
  </si>
  <si>
    <t>TSP_CITIES_SET_79_N_5.json</t>
  </si>
  <si>
    <t>TSP_CITIES_SET_80_N_5.json</t>
  </si>
  <si>
    <t>TSP_CITIES_SET_81_N_5.json</t>
  </si>
  <si>
    <t>TSP_CITIES_SET_82_N_5.json</t>
  </si>
  <si>
    <t>TSP_CITIES_SET_83_N_5.json</t>
  </si>
  <si>
    <t>TSP_CITIES_SET_84_N_5.json</t>
  </si>
  <si>
    <t>TSP_CITIES_SET_85_N_5.json</t>
  </si>
  <si>
    <t>TSP_CITIES_SET_86_N_5.json</t>
  </si>
  <si>
    <t>TSP_CITIES_SET_87_N_5.json</t>
  </si>
  <si>
    <t>TSP_CITIES_SET_88_N_5.json</t>
  </si>
  <si>
    <t>TSP_CITIES_SET_89_N_5.json</t>
  </si>
  <si>
    <t>TSP_CITIES_SET_90_N_5.json</t>
  </si>
  <si>
    <t>TSP_CITIES_SET_91_N_5.json</t>
  </si>
  <si>
    <t>TSP_CITIES_SET_92_N_5.json</t>
  </si>
  <si>
    <t>TSP_CITIES_SET_93_N_5.json</t>
  </si>
  <si>
    <t>TSP_CITIES_SET_94_N_5.json</t>
  </si>
  <si>
    <t>TSP_CITIES_SET_95_N_5.json</t>
  </si>
  <si>
    <t>TSP_CITIES_SET_96_N_5.json</t>
  </si>
  <si>
    <t>TSP_CITIES_SET_97_N_5.json</t>
  </si>
  <si>
    <t>TSP_CITIES_SET_98_N_5.json</t>
  </si>
  <si>
    <t>TSP_CITIES_SET_99_N_5.json</t>
  </si>
  <si>
    <t>TSP_CITIES_SET_0_N_6.json</t>
  </si>
  <si>
    <t>[0, 3, 5, 4, 1, 2, 0]</t>
  </si>
  <si>
    <t>[0, 2, 1, 4, 5, 3, 0]</t>
  </si>
  <si>
    <t>TSP_CITIES_SET_1_N_6.json</t>
  </si>
  <si>
    <t>[0, 1, 4, 5, 3, 2, 0]</t>
  </si>
  <si>
    <t>TSP_CITIES_SET_2_N_6.json</t>
  </si>
  <si>
    <t>[0, 4, 1, 2, 5, 3, 0]</t>
  </si>
  <si>
    <t>[0, 3, 5, 2, 1, 4, 0]</t>
  </si>
  <si>
    <t>TSP_CITIES_SET_3_N_6.json</t>
  </si>
  <si>
    <t>[0, 1, 2, 4, 3, 5, 0]</t>
  </si>
  <si>
    <t>TSP_CITIES_SET_4_N_6.json</t>
  </si>
  <si>
    <t>[0, 2, 1, 3, 5, 4, 0]</t>
  </si>
  <si>
    <t>[0, 4, 5, 3, 1, 2, 0]</t>
  </si>
  <si>
    <t>TSP_CITIES_SET_5_N_6.json</t>
  </si>
  <si>
    <t>[0, 3, 4, 1, 2, 5, 0]</t>
  </si>
  <si>
    <t>[0, 5, 2, 1, 4, 3, 0]</t>
  </si>
  <si>
    <t>TSP_CITIES_SET_6_N_6.json</t>
  </si>
  <si>
    <t>[0, 5, 4, 1, 3, 2, 0]</t>
  </si>
  <si>
    <t>[0, 2, 3, 1, 4, 5, 0]</t>
  </si>
  <si>
    <t>TSP_CITIES_SET_7_N_6.json</t>
  </si>
  <si>
    <t>[0, 2, 1, 4, 3, 5, 0]</t>
  </si>
  <si>
    <t>TSP_CITIES_SET_8_N_6.json</t>
  </si>
  <si>
    <t>[0, 5, 4, 3, 1, 2, 0]</t>
  </si>
  <si>
    <t>[0, 2, 1, 3, 4, 5, 0]</t>
  </si>
  <si>
    <t>TSP_CITIES_SET_9_N_6.json</t>
  </si>
  <si>
    <t>[0, 2, 4, 5, 3, 1, 0]</t>
  </si>
  <si>
    <t>[0, 1, 3, 5, 4, 2, 0]</t>
  </si>
  <si>
    <t>TSP_CITIES_SET_10_N_6.json</t>
  </si>
  <si>
    <t>[0, 4, 5, 1, 3, 2, 0]</t>
  </si>
  <si>
    <t>[0, 2, 3, 1, 5, 4, 0]</t>
  </si>
  <si>
    <t>TSP_CITIES_SET_11_N_6.json</t>
  </si>
  <si>
    <t>[0, 3, 4, 1, 5, 2, 0]</t>
  </si>
  <si>
    <t>[0, 2, 5, 1, 4, 3, 0]</t>
  </si>
  <si>
    <t>TSP_CITIES_SET_12_N_6.json</t>
  </si>
  <si>
    <t>TSP_CITIES_SET_13_N_6.json</t>
  </si>
  <si>
    <t>[0, 1, 3, 2, 5, 4, 0]</t>
  </si>
  <si>
    <t>[0, 4, 5, 2, 3, 1, 0]</t>
  </si>
  <si>
    <t>TSP_CITIES_SET_14_N_6.json</t>
  </si>
  <si>
    <t>[0, 1, 3, 4, 5, 2, 0]</t>
  </si>
  <si>
    <t>TSP_CITIES_SET_15_N_6.json</t>
  </si>
  <si>
    <t>[0, 3, 4, 2, 5, 1, 0]</t>
  </si>
  <si>
    <t>[0, 1, 5, 2, 4, 3, 0]</t>
  </si>
  <si>
    <t>TSP_CITIES_SET_16_N_6.json</t>
  </si>
  <si>
    <t>[0, 4, 2, 1, 3, 5, 0]</t>
  </si>
  <si>
    <t>[0, 5, 3, 1, 2, 4, 0]</t>
  </si>
  <si>
    <t>TSP_CITIES_SET_17_N_6.json</t>
  </si>
  <si>
    <t>[0, 3, 2, 5, 4, 1, 0]</t>
  </si>
  <si>
    <t>[0, 1, 4, 5, 2, 3, 0]</t>
  </si>
  <si>
    <t>TSP_CITIES_SET_18_N_6.json</t>
  </si>
  <si>
    <t>[0, 1, 5, 2, 3, 4, 0]</t>
  </si>
  <si>
    <t>TSP_CITIES_SET_19_N_6.json</t>
  </si>
  <si>
    <t>[0, 1, 2, 5, 3, 4, 0]</t>
  </si>
  <si>
    <t>[0, 4, 3, 5, 2, 1, 0]</t>
  </si>
  <si>
    <t>TSP_CITIES_SET_20_N_6.json</t>
  </si>
  <si>
    <t>[0, 3, 1, 2, 4, 5, 0]</t>
  </si>
  <si>
    <t>[0, 3, 5, 1, 2, 4, 0]</t>
  </si>
  <si>
    <t>TSP_CITIES_SET_21_N_6.json</t>
  </si>
  <si>
    <t>[0, 2, 4, 1, 5, 3, 0]</t>
  </si>
  <si>
    <t>TSP_CITIES_SET_22_N_6.json</t>
  </si>
  <si>
    <t>[0, 4, 2, 1, 5, 3, 0]</t>
  </si>
  <si>
    <t>TSP_CITIES_SET_23_N_6.json</t>
  </si>
  <si>
    <t>[0, 2, 3, 5, 4, 1, 0]</t>
  </si>
  <si>
    <t>TSP_CITIES_SET_24_N_6.json</t>
  </si>
  <si>
    <t>[0, 2, 3, 4, 1, 5, 0]</t>
  </si>
  <si>
    <t>TSP_CITIES_SET_25_N_6.json</t>
  </si>
  <si>
    <t>[0, 1, 5, 3, 2, 4, 0]</t>
  </si>
  <si>
    <t>[0, 4, 2, 3, 5, 1, 0]</t>
  </si>
  <si>
    <t>TSP_CITIES_SET_26_N_6.json</t>
  </si>
  <si>
    <t>[0, 5, 3, 1, 4, 2, 0]</t>
  </si>
  <si>
    <t>TSP_CITIES_SET_27_N_6.json</t>
  </si>
  <si>
    <t>[0, 3, 5, 1, 4, 2, 0]</t>
  </si>
  <si>
    <t>TSP_CITIES_SET_28_N_6.json</t>
  </si>
  <si>
    <t>[0, 4, 1, 5, 3, 2, 0]</t>
  </si>
  <si>
    <t>TSP_CITIES_SET_29_N_6.json</t>
  </si>
  <si>
    <t>[0, 5, 2, 4, 1, 3, 0]</t>
  </si>
  <si>
    <t>[0, 3, 1, 4, 2, 5, 0]</t>
  </si>
  <si>
    <t>TSP_CITIES_SET_30_N_6.json</t>
  </si>
  <si>
    <t>[0, 5, 3, 4, 1, 2, 0]</t>
  </si>
  <si>
    <t>TSP_CITIES_SET_31_N_6.json</t>
  </si>
  <si>
    <t>[0, 2, 1, 5, 4, 3, 0]</t>
  </si>
  <si>
    <t>TSP_CITIES_SET_32_N_6.json</t>
  </si>
  <si>
    <t>TSP_CITIES_SET_33_N_6.json</t>
  </si>
  <si>
    <t>TSP_CITIES_SET_34_N_6.json</t>
  </si>
  <si>
    <t>[0, 5, 2, 3, 4, 1, 0]</t>
  </si>
  <si>
    <t>[0, 1, 4, 3, 2, 5, 0]</t>
  </si>
  <si>
    <t>TSP_CITIES_SET_35_N_6.json</t>
  </si>
  <si>
    <t>TSP_CITIES_SET_36_N_6.json</t>
  </si>
  <si>
    <t>[0, 1, 5, 4, 2, 3, 0]</t>
  </si>
  <si>
    <t>[0, 3, 2, 4, 5, 1, 0]</t>
  </si>
  <si>
    <t>TSP_CITIES_SET_37_N_6.json</t>
  </si>
  <si>
    <t>TSP_CITIES_SET_38_N_6.json</t>
  </si>
  <si>
    <t>[0, 4, 2, 3, 1, 5, 0]</t>
  </si>
  <si>
    <t>[0, 5, 1, 3, 2, 4, 0]</t>
  </si>
  <si>
    <t>TSP_CITIES_SET_39_N_6.json</t>
  </si>
  <si>
    <t>[0, 5, 3, 2, 1, 4, 0]</t>
  </si>
  <si>
    <t>[0, 4, 1, 2, 3, 5, 0]</t>
  </si>
  <si>
    <t>TSP_CITIES_SET_40_N_6.json</t>
  </si>
  <si>
    <t>TSP_CITIES_SET_41_N_6.json</t>
  </si>
  <si>
    <t>[0, 3, 1, 4, 5, 2, 0]</t>
  </si>
  <si>
    <t>[0, 2, 5, 4, 1, 3, 0]</t>
  </si>
  <si>
    <t>TSP_CITIES_SET_42_N_6.json</t>
  </si>
  <si>
    <t>[0, 5, 3, 2, 4, 1, 0]</t>
  </si>
  <si>
    <t>[0, 1, 4, 2, 3, 5, 0]</t>
  </si>
  <si>
    <t>TSP_CITIES_SET_43_N_6.json</t>
  </si>
  <si>
    <t>TSP_CITIES_SET_44_N_6.json</t>
  </si>
  <si>
    <t>[0, 2, 4, 3, 1, 5, 0]</t>
  </si>
  <si>
    <t>TSP_CITIES_SET_45_N_6.json</t>
  </si>
  <si>
    <t>TSP_CITIES_SET_46_N_6.json</t>
  </si>
  <si>
    <t>[0, 3, 4, 5, 1, 2, 0]</t>
  </si>
  <si>
    <t>TSP_CITIES_SET_47_N_6.json</t>
  </si>
  <si>
    <t>[0, 1, 5, 4, 3, 2, 0]</t>
  </si>
  <si>
    <t>[0, 2, 3, 4, 5, 1, 0]</t>
  </si>
  <si>
    <t>TSP_CITIES_SET_48_N_6.json</t>
  </si>
  <si>
    <t>TSP_CITIES_SET_49_N_6.json</t>
  </si>
  <si>
    <t>TSP_CITIES_SET_50_N_6.json</t>
  </si>
  <si>
    <t>[0, 4, 5, 1, 2, 3, 0]</t>
  </si>
  <si>
    <t>TSP_CITIES_SET_51_N_6.json</t>
  </si>
  <si>
    <t>[0, 5, 2, 4, 3, 1, 0]</t>
  </si>
  <si>
    <t>[0, 1, 3, 4, 2, 5, 0]</t>
  </si>
  <si>
    <t>TSP_CITIES_SET_52_N_6.json</t>
  </si>
  <si>
    <t>[0, 2, 5, 1, 3, 4, 0]</t>
  </si>
  <si>
    <t>[0, 4, 3, 1, 5, 2, 0]</t>
  </si>
  <si>
    <t>TSP_CITIES_SET_53_N_6.json</t>
  </si>
  <si>
    <t>[0, 5, 1, 2, 4, 3, 0]</t>
  </si>
  <si>
    <t>[0, 3, 4, 2, 1, 5, 0]</t>
  </si>
  <si>
    <t>TSP_CITIES_SET_54_N_6.json</t>
  </si>
  <si>
    <t>TSP_CITIES_SET_55_N_6.json</t>
  </si>
  <si>
    <t>TSP_CITIES_SET_56_N_6.json</t>
  </si>
  <si>
    <t>[0, 2, 5, 3, 1, 4, 0]</t>
  </si>
  <si>
    <t>TSP_CITIES_SET_57_N_6.json</t>
  </si>
  <si>
    <t>TSP_CITIES_SET_58_N_6.json</t>
  </si>
  <si>
    <t>[0, 1, 5, 3, 4, 2, 0]</t>
  </si>
  <si>
    <t>TSP_CITIES_SET_59_N_6.json</t>
  </si>
  <si>
    <t>[0, 4, 1, 3, 5, 2, 0]</t>
  </si>
  <si>
    <t>TSP_CITIES_SET_60_N_6.json</t>
  </si>
  <si>
    <t>TSP_CITIES_SET_61_N_6.json</t>
  </si>
  <si>
    <t>[0, 2, 3, 5, 1, 4, 0]</t>
  </si>
  <si>
    <t>TSP_CITIES_SET_62_N_6.json</t>
  </si>
  <si>
    <t>TSP_CITIES_SET_63_N_6.json</t>
  </si>
  <si>
    <t>[0, 3, 2, 1, 5, 4, 0]</t>
  </si>
  <si>
    <t>TSP_CITIES_SET_64_N_6.json</t>
  </si>
  <si>
    <t>TSP_CITIES_SET_65_N_6.json</t>
  </si>
  <si>
    <t>TSP_CITIES_SET_66_N_6.json</t>
  </si>
  <si>
    <t>[0, 1, 2, 3, 4, 5, 0]</t>
  </si>
  <si>
    <t>[0, 5, 4, 3, 2, 1, 0]</t>
  </si>
  <si>
    <t>TSP_CITIES_SET_67_N_6.json</t>
  </si>
  <si>
    <t>[0, 5, 1, 3, 4, 2, 0]</t>
  </si>
  <si>
    <t>TSP_CITIES_SET_68_N_6.json</t>
  </si>
  <si>
    <t>[0, 1, 3, 2, 4, 5, 0]</t>
  </si>
  <si>
    <t>TSP_CITIES_SET_69_N_6.json</t>
  </si>
  <si>
    <t>[0, 1, 2, 3, 5, 4, 0]</t>
  </si>
  <si>
    <t>[0, 4, 5, 3, 2, 1, 0]</t>
  </si>
  <si>
    <t>TSP_CITIES_SET_70_N_6.json</t>
  </si>
  <si>
    <t>[0, 5, 1, 2, 3, 4, 0]</t>
  </si>
  <si>
    <t>[0, 4, 3, 2, 1, 5, 0]</t>
  </si>
  <si>
    <t>TSP_CITIES_SET_71_N_6.json</t>
  </si>
  <si>
    <t>TSP_CITIES_SET_72_N_6.json</t>
  </si>
  <si>
    <t>[0, 5, 1, 4, 3, 2, 0]</t>
  </si>
  <si>
    <t>TSP_CITIES_SET_73_N_6.json</t>
  </si>
  <si>
    <t>TSP_CITIES_SET_74_N_6.json</t>
  </si>
  <si>
    <t>[0, 1, 2, 5, 4, 3, 0]</t>
  </si>
  <si>
    <t>[0, 3, 4, 5, 2, 1, 0]</t>
  </si>
  <si>
    <t>TSP_CITIES_SET_75_N_6.json</t>
  </si>
  <si>
    <t>[0, 2, 4, 1, 3, 5, 0]</t>
  </si>
  <si>
    <t>TSP_CITIES_SET_76_N_6.json</t>
  </si>
  <si>
    <t>TSP_CITIES_SET_77_N_6.json</t>
  </si>
  <si>
    <t>TSP_CITIES_SET_78_N_6.json</t>
  </si>
  <si>
    <t>[0, 5, 4, 2, 3, 1, 0]</t>
  </si>
  <si>
    <t>TSP_CITIES_SET_79_N_6.json</t>
  </si>
  <si>
    <t>[0, 2, 5, 4, 3, 1, 0]</t>
  </si>
  <si>
    <t>TSP_CITIES_SET_80_N_6.json</t>
  </si>
  <si>
    <t>TSP_CITIES_SET_81_N_6.json</t>
  </si>
  <si>
    <t>TSP_CITIES_SET_82_N_6.json</t>
  </si>
  <si>
    <t>TSP_CITIES_SET_83_N_6.json</t>
  </si>
  <si>
    <t>TSP_CITIES_SET_84_N_6.json</t>
  </si>
  <si>
    <t>TSP_CITIES_SET_85_N_6.json</t>
  </si>
  <si>
    <t>[0, 4, 1, 3, 2, 5, 0]</t>
  </si>
  <si>
    <t>TSP_CITIES_SET_86_N_6.json</t>
  </si>
  <si>
    <t>TSP_CITIES_SET_87_N_6.json</t>
  </si>
  <si>
    <t>TSP_CITIES_SET_88_N_6.json</t>
  </si>
  <si>
    <t>TSP_CITIES_SET_89_N_6.json</t>
  </si>
  <si>
    <t>TSP_CITIES_SET_90_N_6.json</t>
  </si>
  <si>
    <t>TSP_CITIES_SET_91_N_6.json</t>
  </si>
  <si>
    <t>TSP_CITIES_SET_92_N_6.json</t>
  </si>
  <si>
    <t>TSP_CITIES_SET_93_N_6.json</t>
  </si>
  <si>
    <t>TSP_CITIES_SET_94_N_6.json</t>
  </si>
  <si>
    <t>TSP_CITIES_SET_95_N_6.json</t>
  </si>
  <si>
    <t>[0, 3, 5, 4, 2, 1, 0]</t>
  </si>
  <si>
    <t>[0, 1, 2, 4, 5, 3, 0]</t>
  </si>
  <si>
    <t>TSP_CITIES_SET_96_N_6.json</t>
  </si>
  <si>
    <t>TSP_CITIES_SET_97_N_6.json</t>
  </si>
  <si>
    <t>TSP_CITIES_SET_98_N_6.json</t>
  </si>
  <si>
    <t>[0, 4, 2, 5, 1, 3, 0]</t>
  </si>
  <si>
    <t>[0, 3, 1, 5, 2, 4, 0]</t>
  </si>
  <si>
    <t>TSP_CITIES_SET_99_N_6.json</t>
  </si>
  <si>
    <t>TSP_CITIES_SET_0_N_7.json</t>
  </si>
  <si>
    <t>[0, 1, 5, 6, 2, 4, 3, 0]</t>
  </si>
  <si>
    <t>[0, 3, 2, 4, 5, 1, 6, 0]</t>
  </si>
  <si>
    <t>TSP_CITIES_SET_1_N_7.json</t>
  </si>
  <si>
    <t>[0, 2, 3, 5, 6, 1, 4, 0]</t>
  </si>
  <si>
    <t>[0, 4, 1, 6, 5, 3, 2, 0]</t>
  </si>
  <si>
    <t>TSP_CITIES_SET_2_N_7.json</t>
  </si>
  <si>
    <t>[0, 6, 3, 4, 1, 2, 5, 0]</t>
  </si>
  <si>
    <t>[0, 5, 2, 1, 4, 3, 6, 0]</t>
  </si>
  <si>
    <t>TSP_CITIES_SET_3_N_7.json</t>
  </si>
  <si>
    <t>[0, 1, 6, 2, 3, 5, 4, 0]</t>
  </si>
  <si>
    <t>[0, 2, 6, 1, 4, 5, 3, 0]</t>
  </si>
  <si>
    <t>TSP_CITIES_SET_4_N_7.json</t>
  </si>
  <si>
    <t>[0, 1, 6, 2, 4, 5, 3, 0]</t>
  </si>
  <si>
    <t>[0, 3, 5, 4, 2, 6, 1, 0]</t>
  </si>
  <si>
    <t>TSP_CITIES_SET_5_N_7.json</t>
  </si>
  <si>
    <t>[0, 5, 4, 3, 6, 2, 1, 0]</t>
  </si>
  <si>
    <t>[0, 1, 2, 6, 3, 4, 5, 0]</t>
  </si>
  <si>
    <t>TSP_CITIES_SET_6_N_7.json</t>
  </si>
  <si>
    <t>[0, 3, 4, 5, 2, 1, 6, 0]</t>
  </si>
  <si>
    <t>TSP_CITIES_SET_7_N_7.json</t>
  </si>
  <si>
    <t>[0, 4, 6, 1, 3, 5, 2, 0]</t>
  </si>
  <si>
    <t>[0, 2, 5, 3, 1, 6, 4, 0]</t>
  </si>
  <si>
    <t>TSP_CITIES_SET_8_N_7.json</t>
  </si>
  <si>
    <t>[0, 1, 6, 5, 2, 4, 3, 0]</t>
  </si>
  <si>
    <t>TSP_CITIES_SET_9_N_7.json</t>
  </si>
  <si>
    <t>[0, 6, 1, 3, 4, 2, 5, 0]</t>
  </si>
  <si>
    <t>[0, 5, 2, 4, 3, 1, 6, 0]</t>
  </si>
  <si>
    <t>TSP_CITIES_SET_10_N_7.json</t>
  </si>
  <si>
    <t>[0, 4, 3, 6, 2, 5, 1, 0]</t>
  </si>
  <si>
    <t>[0, 3, 6, 2, 5, 4, 1, 0]</t>
  </si>
  <si>
    <t>TSP_CITIES_SET_11_N_7.json</t>
  </si>
  <si>
    <t>[0, 4, 6, 3, 5, 2, 1, 0]</t>
  </si>
  <si>
    <t>[0, 1, 2, 5, 3, 6, 4, 0]</t>
  </si>
  <si>
    <t>TSP_CITIES_SET_12_N_7.json</t>
  </si>
  <si>
    <t>[0, 6, 4, 5, 1, 3, 2, 0]</t>
  </si>
  <si>
    <t>[0, 2, 3, 1, 5, 4, 6, 0]</t>
  </si>
  <si>
    <t>TSP_CITIES_SET_13_N_7.json</t>
  </si>
  <si>
    <t>[0, 3, 1, 5, 6, 2, 4, 0]</t>
  </si>
  <si>
    <t>[0, 5, 1, 3, 4, 2, 6, 0]</t>
  </si>
  <si>
    <t>TSP_CITIES_SET_14_N_7.json</t>
  </si>
  <si>
    <t>[0, 1, 6, 4, 5, 2, 3, 0]</t>
  </si>
  <si>
    <t>TSP_CITIES_SET_15_N_7.json</t>
  </si>
  <si>
    <t>[0, 3, 6, 1, 4, 5, 2, 0]</t>
  </si>
  <si>
    <t>[0, 2, 5, 4, 1, 6, 3, 0]</t>
  </si>
  <si>
    <t>TSP_CITIES_SET_16_N_7.json</t>
  </si>
  <si>
    <t>[0, 2, 1, 4, 5, 6, 3, 0]</t>
  </si>
  <si>
    <t>[0, 3, 6, 5, 4, 1, 2, 0]</t>
  </si>
  <si>
    <t>TSP_CITIES_SET_17_N_7.json</t>
  </si>
  <si>
    <t>[0, 6, 2, 4, 5, 1, 3, 0]</t>
  </si>
  <si>
    <t>[0, 3, 1, 5, 4, 2, 6, 0]</t>
  </si>
  <si>
    <t>TSP_CITIES_SET_18_N_7.json</t>
  </si>
  <si>
    <t>[0, 4, 3, 2, 5, 1, 6, 0]</t>
  </si>
  <si>
    <t>[0, 4, 3, 1, 2, 5, 6, 0]</t>
  </si>
  <si>
    <t>TSP_CITIES_SET_19_N_7.json</t>
  </si>
  <si>
    <t>[0, 4, 1, 6, 3, 5, 2, 0]</t>
  </si>
  <si>
    <t>[0, 2, 5, 3, 6, 1, 4, 0]</t>
  </si>
  <si>
    <t>TSP_CITIES_SET_20_N_7.json</t>
  </si>
  <si>
    <t>[0, 4, 1, 3, 5, 2, 6, 0]</t>
  </si>
  <si>
    <t>[0, 1, 4, 2, 5, 3, 6, 0]</t>
  </si>
  <si>
    <t>TSP_CITIES_SET_21_N_7.json</t>
  </si>
  <si>
    <t>[0, 2, 4, 1, 3, 6, 5, 0]</t>
  </si>
  <si>
    <t>TSP_CITIES_SET_22_N_7.json</t>
  </si>
  <si>
    <t>[0, 1, 4, 6, 3, 5, 2, 0]</t>
  </si>
  <si>
    <t>TSP_CITIES_SET_23_N_7.json</t>
  </si>
  <si>
    <t>[0, 4, 6, 3, 1, 2, 5, 0]</t>
  </si>
  <si>
    <t>TSP_CITIES_SET_24_N_7.json</t>
  </si>
  <si>
    <t>[0, 1, 6, 3, 2, 5, 4, 0]</t>
  </si>
  <si>
    <t>[0, 4, 5, 2, 3, 6, 1, 0]</t>
  </si>
  <si>
    <t>TSP_CITIES_SET_25_N_7.json</t>
  </si>
  <si>
    <t>[0, 4, 6, 1, 2, 5, 3, 0]</t>
  </si>
  <si>
    <t>[0, 3, 5, 2, 1, 6, 4, 0]</t>
  </si>
  <si>
    <t>TSP_CITIES_SET_26_N_7.json</t>
  </si>
  <si>
    <t>[0, 3, 2, 6, 5, 1, 4, 0]</t>
  </si>
  <si>
    <t>[0, 6, 2, 3, 4, 1, 5, 0]</t>
  </si>
  <si>
    <t>TSP_CITIES_SET_27_N_7.json</t>
  </si>
  <si>
    <t>[0, 5, 6, 4, 1, 2, 3, 0]</t>
  </si>
  <si>
    <t>[0, 3, 2, 1, 4, 6, 5, 0]</t>
  </si>
  <si>
    <t>TSP_CITIES_SET_28_N_7.json</t>
  </si>
  <si>
    <t>[0, 3, 6, 4, 2, 5, 1, 0]</t>
  </si>
  <si>
    <t>[0, 1, 5, 2, 4, 6, 3, 0]</t>
  </si>
  <si>
    <t>TSP_CITIES_SET_29_N_7.json</t>
  </si>
  <si>
    <t>[0, 4, 5, 6, 1, 2, 3, 0]</t>
  </si>
  <si>
    <t>[0, 3, 2, 1, 6, 5, 4, 0]</t>
  </si>
  <si>
    <t>TSP_CITIES_SET_30_N_7.json</t>
  </si>
  <si>
    <t>[0, 3, 5, 2, 1, 4, 6, 0]</t>
  </si>
  <si>
    <t>TSP_CITIES_SET_31_N_7.json</t>
  </si>
  <si>
    <t>[0, 3, 2, 6, 4, 1, 5, 0]</t>
  </si>
  <si>
    <t>[0, 5, 1, 4, 6, 2, 3, 0]</t>
  </si>
  <si>
    <t>TSP_CITIES_SET_32_N_7.json</t>
  </si>
  <si>
    <t>[0, 5, 2, 6, 1, 3, 4, 0]</t>
  </si>
  <si>
    <t>[0, 4, 3, 1, 6, 2, 5, 0]</t>
  </si>
  <si>
    <t>TSP_CITIES_SET_33_N_7.json</t>
  </si>
  <si>
    <t>[0, 1, 6, 5, 4, 3, 2, 0]</t>
  </si>
  <si>
    <t>TSP_CITIES_SET_34_N_7.json</t>
  </si>
  <si>
    <t>[0, 3, 5, 6, 4, 1, 2, 0]</t>
  </si>
  <si>
    <t>[0, 2, 1, 4, 6, 5, 3, 0]</t>
  </si>
  <si>
    <t>TSP_CITIES_SET_35_N_7.json</t>
  </si>
  <si>
    <t>[0, 6, 5, 4, 3, 1, 2, 0]</t>
  </si>
  <si>
    <t>[0, 2, 1, 3, 4, 5, 6, 0]</t>
  </si>
  <si>
    <t>TSP_CITIES_SET_36_N_7.json</t>
  </si>
  <si>
    <t>[0, 4, 6, 5, 2, 1, 3, 0]</t>
  </si>
  <si>
    <t>[0, 3, 1, 2, 5, 6, 4, 0]</t>
  </si>
  <si>
    <t>TSP_CITIES_SET_37_N_7.json</t>
  </si>
  <si>
    <t>[0, 5, 1, 3, 2, 6, 4, 0]</t>
  </si>
  <si>
    <t>[0, 4, 6, 2, 3, 1, 5, 0]</t>
  </si>
  <si>
    <t>TSP_CITIES_SET_38_N_7.json</t>
  </si>
  <si>
    <t>TSP_CITIES_SET_39_N_7.json</t>
  </si>
  <si>
    <t>[0, 4, 6, 3, 1, 5, 2, 0]</t>
  </si>
  <si>
    <t>[0, 2, 5, 1, 3, 6, 4, 0]</t>
  </si>
  <si>
    <t>TSP_CITIES_SET_40_N_7.json</t>
  </si>
  <si>
    <t>[0, 4, 6, 5, 2, 3, 1, 0]</t>
  </si>
  <si>
    <t>[0, 1, 5, 6, 2, 3, 4, 0]</t>
  </si>
  <si>
    <t>TSP_CITIES_SET_41_N_7.json</t>
  </si>
  <si>
    <t>[0, 1, 3, 4, 6, 5, 2, 0]</t>
  </si>
  <si>
    <t>[0, 2, 5, 6, 4, 3, 1, 0]</t>
  </si>
  <si>
    <t>TSP_CITIES_SET_42_N_7.json</t>
  </si>
  <si>
    <t>[0, 5, 1, 2, 4, 3, 6, 0]</t>
  </si>
  <si>
    <t>TSP_CITIES_SET_43_N_7.json</t>
  </si>
  <si>
    <t>[0, 4, 5, 1, 6, 2, 3, 0]</t>
  </si>
  <si>
    <t>[0, 3, 2, 6, 1, 5, 4, 0]</t>
  </si>
  <si>
    <t>TSP_CITIES_SET_44_N_7.json</t>
  </si>
  <si>
    <t>[0, 2, 1, 5, 6, 3, 4, 0]</t>
  </si>
  <si>
    <t>[0, 4, 3, 6, 5, 1, 2, 0]</t>
  </si>
  <si>
    <t>TSP_CITIES_SET_45_N_7.json</t>
  </si>
  <si>
    <t>TSP_CITIES_SET_46_N_7.json</t>
  </si>
  <si>
    <t>[0, 4, 1, 6, 2, 3, 5, 0]</t>
  </si>
  <si>
    <t>[0, 2, 3, 5, 4, 1, 6, 0]</t>
  </si>
  <si>
    <t>TSP_CITIES_SET_47_N_7.json</t>
  </si>
  <si>
    <t>TSP_CITIES_SET_48_N_7.json</t>
  </si>
  <si>
    <t>[0, 2, 3, 6, 5, 1, 4, 0]</t>
  </si>
  <si>
    <t>TSP_CITIES_SET_49_N_7.json</t>
  </si>
  <si>
    <t>[0, 6, 4, 1, 5, 3, 2, 0]</t>
  </si>
  <si>
    <t>[0, 2, 3, 5, 1, 4, 6, 0]</t>
  </si>
  <si>
    <t>TSP_CITIES_SET_50_N_7.json</t>
  </si>
  <si>
    <t>[0, 5, 2, 1, 3, 6, 4, 0]</t>
  </si>
  <si>
    <t>TSP_CITIES_SET_51_N_7.json</t>
  </si>
  <si>
    <t>[0, 1, 4, 2, 6, 5, 3, 0]</t>
  </si>
  <si>
    <t>[0, 3, 5, 6, 2, 4, 1, 0]</t>
  </si>
  <si>
    <t>TSP_CITIES_SET_52_N_7.json</t>
  </si>
  <si>
    <t>[0, 5, 2, 1, 3, 4, 6, 0]</t>
  </si>
  <si>
    <t>[0, 6, 4, 3, 1, 2, 5, 0]</t>
  </si>
  <si>
    <t>TSP_CITIES_SET_53_N_7.json</t>
  </si>
  <si>
    <t>[0, 5, 3, 4, 6, 1, 2, 0]</t>
  </si>
  <si>
    <t>[0, 2, 1, 6, 4, 3, 5, 0]</t>
  </si>
  <si>
    <t>TSP_CITIES_SET_54_N_7.json</t>
  </si>
  <si>
    <t>[0, 3, 4, 6, 5, 2, 1, 0]</t>
  </si>
  <si>
    <t>TSP_CITIES_SET_55_N_7.json</t>
  </si>
  <si>
    <t>[0, 6, 3, 2, 5, 4, 1, 0]</t>
  </si>
  <si>
    <t>[0, 1, 4, 5, 2, 3, 6, 0]</t>
  </si>
  <si>
    <t>TSP_CITIES_SET_56_N_7.json</t>
  </si>
  <si>
    <t>[0, 4, 3, 6, 1, 5, 2, 0]</t>
  </si>
  <si>
    <t>[0, 2, 5, 1, 6, 3, 4, 0]</t>
  </si>
  <si>
    <t>TSP_CITIES_SET_57_N_7.json</t>
  </si>
  <si>
    <t>[0, 3, 2, 1, 4, 5, 6, 0]</t>
  </si>
  <si>
    <t>TSP_CITIES_SET_58_N_7.json</t>
  </si>
  <si>
    <t>[0, 4, 2, 3, 6, 5, 1, 0]</t>
  </si>
  <si>
    <t>[0, 1, 5, 6, 3, 2, 4, 0]</t>
  </si>
  <si>
    <t>TSP_CITIES_SET_59_N_7.json</t>
  </si>
  <si>
    <t>[0, 3, 2, 5, 6, 1, 4, 0]</t>
  </si>
  <si>
    <t>TSP_CITIES_SET_60_N_7.json</t>
  </si>
  <si>
    <t>[0, 1, 6, 3, 4, 5, 2, 0]</t>
  </si>
  <si>
    <t>[0, 3, 1, 6, 4, 5, 2, 0]</t>
  </si>
  <si>
    <t>TSP_CITIES_SET_61_N_7.json</t>
  </si>
  <si>
    <t>[0, 3, 1, 4, 6, 5, 2, 0]</t>
  </si>
  <si>
    <t>[0, 2, 5, 6, 4, 1, 3, 0]</t>
  </si>
  <si>
    <t>TSP_CITIES_SET_62_N_7.json</t>
  </si>
  <si>
    <t>[0, 6, 4, 2, 5, 3, 1, 0]</t>
  </si>
  <si>
    <t>[0, 1, 3, 5, 2, 4, 6, 0]</t>
  </si>
  <si>
    <t>TSP_CITIES_SET_63_N_7.json</t>
  </si>
  <si>
    <t>[0, 4, 1, 5, 2, 3, 6, 0]</t>
  </si>
  <si>
    <t>TSP_CITIES_SET_64_N_7.json</t>
  </si>
  <si>
    <t>[0, 2, 5, 1, 6, 4, 3, 0]</t>
  </si>
  <si>
    <t>TSP_CITIES_SET_65_N_7.json</t>
  </si>
  <si>
    <t>[0, 3, 4, 1, 5, 2, 6, 0]</t>
  </si>
  <si>
    <t>TSP_CITIES_SET_66_N_7.json</t>
  </si>
  <si>
    <t>[0, 2, 6, 4, 5, 1, 3, 0]</t>
  </si>
  <si>
    <t>[0, 3, 1, 5, 4, 6, 2, 0]</t>
  </si>
  <si>
    <t>TSP_CITIES_SET_67_N_7.json</t>
  </si>
  <si>
    <t>[0, 1, 2, 5, 6, 4, 3, 0]</t>
  </si>
  <si>
    <t>TSP_CITIES_SET_68_N_7.json</t>
  </si>
  <si>
    <t>[0, 2, 1, 5, 6, 4, 3, 0]</t>
  </si>
  <si>
    <t>TSP_CITIES_SET_69_N_7.json</t>
  </si>
  <si>
    <t>[0, 6, 5, 4, 3, 2, 1, 0]</t>
  </si>
  <si>
    <t>[0, 1, 4, 5, 6, 3, 2, 0]</t>
  </si>
  <si>
    <t>TSP_CITIES_SET_70_N_7.json</t>
  </si>
  <si>
    <t>[0, 4, 2, 6, 5, 1, 3, 0]</t>
  </si>
  <si>
    <t>TSP_CITIES_SET_71_N_7.json</t>
  </si>
  <si>
    <t>[0, 3, 2, 5, 4, 6, 1, 0]</t>
  </si>
  <si>
    <t>TSP_CITIES_SET_72_N_7.json</t>
  </si>
  <si>
    <t>[0, 6, 1, 5, 3, 2, 4, 0]</t>
  </si>
  <si>
    <t>[0, 4, 2, 3, 5, 1, 6, 0]</t>
  </si>
  <si>
    <t>TSP_CITIES_SET_73_N_7.json</t>
  </si>
  <si>
    <t>TSP_CITIES_SET_74_N_7.json</t>
  </si>
  <si>
    <t>[0, 1, 2, 5, 3, 4, 6, 0]</t>
  </si>
  <si>
    <t>[0, 6, 4, 3, 5, 2, 1, 0]</t>
  </si>
  <si>
    <t>TSP_CITIES_SET_75_N_7.json</t>
  </si>
  <si>
    <t>TSP_CITIES_SET_76_N_7.json</t>
  </si>
  <si>
    <t>[0, 2, 3, 1, 4, 6, 5, 0]</t>
  </si>
  <si>
    <t>TSP_CITIES_SET_77_N_7.json</t>
  </si>
  <si>
    <t>[0, 6, 1, 4, 3, 2, 5, 0]</t>
  </si>
  <si>
    <t>[0, 4, 3, 2, 6, 1, 5, 0]</t>
  </si>
  <si>
    <t>TSP_CITIES_SET_78_N_7.json</t>
  </si>
  <si>
    <t>TSP_CITIES_SET_79_N_7.json</t>
  </si>
  <si>
    <t>[0, 4, 6, 3, 2, 1, 5, 0]</t>
  </si>
  <si>
    <t>TSP_CITIES_SET_80_N_7.json</t>
  </si>
  <si>
    <t>[0, 1, 2, 6, 5, 4, 3, 0]</t>
  </si>
  <si>
    <t>[0, 3, 4, 5, 6, 2, 1, 0]</t>
  </si>
  <si>
    <t>TSP_CITIES_SET_81_N_7.json</t>
  </si>
  <si>
    <t>[0, 2, 1, 6, 3, 4, 5, 0]</t>
  </si>
  <si>
    <t>[0, 5, 3, 4, 1, 2, 6, 0]</t>
  </si>
  <si>
    <t>TSP_CITIES_SET_82_N_7.json</t>
  </si>
  <si>
    <t>[0, 6, 5, 2, 4, 1, 3, 0]</t>
  </si>
  <si>
    <t>[0, 3, 1, 4, 2, 5, 6, 0]</t>
  </si>
  <si>
    <t>TSP_CITIES_SET_83_N_7.json</t>
  </si>
  <si>
    <t>[0, 1, 5, 2, 4, 3, 6, 0]</t>
  </si>
  <si>
    <t>TSP_CITIES_SET_84_N_7.json</t>
  </si>
  <si>
    <t>[0, 4, 2, 6, 3, 5, 1, 0]</t>
  </si>
  <si>
    <t>[0, 1, 5, 3, 6, 2, 4, 0]</t>
  </si>
  <si>
    <t>TSP_CITIES_SET_85_N_7.json</t>
  </si>
  <si>
    <t>[0, 4, 2, 3, 5, 6, 1, 0]</t>
  </si>
  <si>
    <t>[0, 1, 6, 5, 3, 2, 4, 0]</t>
  </si>
  <si>
    <t>TSP_CITIES_SET_86_N_7.json</t>
  </si>
  <si>
    <t>TSP_CITIES_SET_87_N_7.json</t>
  </si>
  <si>
    <t>[0, 6, 3, 4, 2, 5, 1, 0]</t>
  </si>
  <si>
    <t>[0, 4, 6, 3, 2, 5, 1, 0]</t>
  </si>
  <si>
    <t>TSP_CITIES_SET_88_N_7.json</t>
  </si>
  <si>
    <t>TSP_CITIES_SET_89_N_7.json</t>
  </si>
  <si>
    <t>TSP_CITIES_SET_90_N_7.json</t>
  </si>
  <si>
    <t>TSP_CITIES_SET_91_N_7.json</t>
  </si>
  <si>
    <t>[0, 5, 1, 6, 2, 3, 4, 0]</t>
  </si>
  <si>
    <t>TSP_CITIES_SET_92_N_7.json</t>
  </si>
  <si>
    <t>[0, 3, 1, 6, 2, 5, 4, 0]</t>
  </si>
  <si>
    <t>TSP_CITIES_SET_93_N_7.json</t>
  </si>
  <si>
    <t>[0, 4, 1, 6, 3, 2, 5, 0]</t>
  </si>
  <si>
    <t>TSP_CITIES_SET_94_N_7.json</t>
  </si>
  <si>
    <t>[0, 1, 3, 4, 2, 6, 5, 0]</t>
  </si>
  <si>
    <t>TSP_CITIES_SET_95_N_7.json</t>
  </si>
  <si>
    <t>[0, 1, 5, 4, 2, 6, 3, 0]</t>
  </si>
  <si>
    <t>TSP_CITIES_SET_96_N_7.json</t>
  </si>
  <si>
    <t>[0, 2, 3, 4, 6, 1, 5, 0]</t>
  </si>
  <si>
    <t>[0, 2, 4, 3, 1, 5, 6, 0]</t>
  </si>
  <si>
    <t>TSP_CITIES_SET_97_N_7.json</t>
  </si>
  <si>
    <t>[0, 5, 4, 2, 6, 3, 1, 0]</t>
  </si>
  <si>
    <t>[0, 1, 3, 6, 2, 4, 5, 0]</t>
  </si>
  <si>
    <t>TSP_CITIES_SET_98_N_7.json</t>
  </si>
  <si>
    <t>[0, 6, 4, 5, 1, 2, 3, 0]</t>
  </si>
  <si>
    <t>[0, 3, 2, 1, 5, 4, 6, 0]</t>
  </si>
  <si>
    <t>TSP_CITIES_SET_99_N_7.json</t>
  </si>
  <si>
    <t>[0, 6, 1, 4, 5, 3, 2, 0]</t>
  </si>
  <si>
    <t>TSP_CITIES_SET_0_N_8.json</t>
  </si>
  <si>
    <t>[0, 1, 2, 5, 7, 3, 6, 4, 0]</t>
  </si>
  <si>
    <t>[0, 3, 6, 4, 1, 2, 5, 7, 0]</t>
  </si>
  <si>
    <t>TSP_CITIES_SET_1_N_8.json</t>
  </si>
  <si>
    <t>[0, 1, 5, 3, 7, 4, 2, 6, 0]</t>
  </si>
  <si>
    <t>TSP_CITIES_SET_2_N_8.json</t>
  </si>
  <si>
    <t>[0, 5, 6, 7, 3, 2, 1, 4, 0]</t>
  </si>
  <si>
    <t>[0, 4, 1, 2, 3, 7, 6, 5, 0]</t>
  </si>
  <si>
    <t>TSP_CITIES_SET_3_N_8.json</t>
  </si>
  <si>
    <t>[0, 2, 5, 1, 6, 7, 4, 3, 0]</t>
  </si>
  <si>
    <t>TSP_CITIES_SET_4_N_8.json</t>
  </si>
  <si>
    <t>[0, 3, 4, 2, 1, 5, 6, 7, 0]</t>
  </si>
  <si>
    <t>TSP_CITIES_SET_5_N_8.json</t>
  </si>
  <si>
    <t>[0, 4, 5, 2, 7, 1, 6, 3, 0]</t>
  </si>
  <si>
    <t>[0, 7, 1, 6, 3, 4, 5, 2, 0]</t>
  </si>
  <si>
    <t>TSP_CITIES_SET_6_N_8.json</t>
  </si>
  <si>
    <t>[0, 1, 3, 4, 2, 7, 6, 5, 0]</t>
  </si>
  <si>
    <t>TSP_CITIES_SET_7_N_8.json</t>
  </si>
  <si>
    <t>[0, 3, 7, 1, 5, 4, 2, 6, 0]</t>
  </si>
  <si>
    <t>TSP_CITIES_SET_8_N_8.json</t>
  </si>
  <si>
    <t>[0, 3, 2, 4, 5, 1, 7, 6, 0]</t>
  </si>
  <si>
    <t>TSP_CITIES_SET_9_N_8.json</t>
  </si>
  <si>
    <t>[0, 5, 4, 1, 7, 2, 6, 3, 0]</t>
  </si>
  <si>
    <t>[0, 3, 6, 2, 7, 1, 4, 5, 0]</t>
  </si>
  <si>
    <t>TSP_CITIES_SET_10_N_8.json</t>
  </si>
  <si>
    <t>[0, 3, 6, 2, 4, 1, 5, 7, 0]</t>
  </si>
  <si>
    <t>[0, 7, 5, 1, 4, 2, 6, 3, 0]</t>
  </si>
  <si>
    <t>TSP_CITIES_SET_11_N_8.json</t>
  </si>
  <si>
    <t>[0, 4, 1, 7, 3, 5, 6, 2, 0]</t>
  </si>
  <si>
    <t>[0, 2, 6, 5, 3, 7, 1, 4, 0]</t>
  </si>
  <si>
    <t>TSP_CITIES_SET_12_N_8.json</t>
  </si>
  <si>
    <t>[0, 3, 1, 7, 2, 5, 6, 4, 0]</t>
  </si>
  <si>
    <t>TSP_CITIES_SET_13_N_8.json</t>
  </si>
  <si>
    <t>[0, 5, 2, 1, 6, 3, 4, 7, 0]</t>
  </si>
  <si>
    <t>TSP_CITIES_SET_14_N_8.json</t>
  </si>
  <si>
    <t>[0, 5, 6, 2, 3, 1, 4, 7, 0]</t>
  </si>
  <si>
    <t>[0, 5, 3, 6, 2, 1, 4, 7, 0]</t>
  </si>
  <si>
    <t>TSP_CITIES_SET_15_N_8.json</t>
  </si>
  <si>
    <t>[0, 5, 1, 2, 3, 7, 4, 6, 0]</t>
  </si>
  <si>
    <t>[0, 5, 3, 2, 1, 6, 4, 7, 0]</t>
  </si>
  <si>
    <t>TSP_CITIES_SET_16_N_8.json</t>
  </si>
  <si>
    <t>[0, 3, 1, 5, 2, 6, 4, 7, 0]</t>
  </si>
  <si>
    <t>TSP_CITIES_SET_17_N_8.json</t>
  </si>
  <si>
    <t>[0, 5, 1, 7, 4, 2, 6, 3, 0]</t>
  </si>
  <si>
    <t>TSP_CITIES_SET_18_N_8.json</t>
  </si>
  <si>
    <t>[0, 3, 4, 5, 2, 6, 7, 1, 0]</t>
  </si>
  <si>
    <t>[0, 1, 7, 6, 2, 4, 3, 5, 0]</t>
  </si>
  <si>
    <t>TSP_CITIES_SET_19_N_8.json</t>
  </si>
  <si>
    <t>[0, 7, 2, 6, 3, 4, 1, 5, 0]</t>
  </si>
  <si>
    <t>TSP_CITIES_SET_20_N_8.json</t>
  </si>
  <si>
    <t>[0, 3, 1, 5, 2, 7, 4, 6, 0]</t>
  </si>
  <si>
    <t>[0, 1, 3, 6, 4, 7, 5, 2, 0]</t>
  </si>
  <si>
    <t>TSP_CITIES_SET_21_N_8.json</t>
  </si>
  <si>
    <t>[0, 5, 4, 2, 7, 3, 6, 1, 0]</t>
  </si>
  <si>
    <t>[0, 1, 6, 3, 7, 2, 4, 5, 0]</t>
  </si>
  <si>
    <t>TSP_CITIES_SET_22_N_8.json</t>
  </si>
  <si>
    <t>[0, 7, 3, 5, 1, 4, 2, 6, 0]</t>
  </si>
  <si>
    <t>[0, 6, 2, 4, 1, 5, 3, 7, 0]</t>
  </si>
  <si>
    <t>TSP_CITIES_SET_23_N_8.json</t>
  </si>
  <si>
    <t>[0, 6, 2, 7, 3, 4, 5, 1, 0]</t>
  </si>
  <si>
    <t>TSP_CITIES_SET_24_N_8.json</t>
  </si>
  <si>
    <t>[0, 2, 6, 3, 5, 4, 7, 1, 0]</t>
  </si>
  <si>
    <t>[0, 1, 7, 4, 5, 3, 6, 2, 0]</t>
  </si>
  <si>
    <t>TSP_CITIES_SET_25_N_8.json</t>
  </si>
  <si>
    <t>[0, 1, 3, 6, 7, 2, 4, 5, 0]</t>
  </si>
  <si>
    <t>TSP_CITIES_SET_26_N_8.json</t>
  </si>
  <si>
    <t>[0, 6, 3, 1, 4, 2, 5, 7, 0]</t>
  </si>
  <si>
    <t>[0, 1, 3, 6, 5, 7, 2, 4, 0]</t>
  </si>
  <si>
    <t>TSP_CITIES_SET_27_N_8.json</t>
  </si>
  <si>
    <t>[0, 3, 6, 2, 1, 5, 7, 4, 0]</t>
  </si>
  <si>
    <t>TSP_CITIES_SET_28_N_8.json</t>
  </si>
  <si>
    <t>[0, 6, 7, 1, 3, 5, 4, 2, 0]</t>
  </si>
  <si>
    <t>[0, 2, 4, 5, 3, 1, 7, 6, 0]</t>
  </si>
  <si>
    <t>TSP_CITIES_SET_29_N_8.json</t>
  </si>
  <si>
    <t>[0, 4, 3, 1, 2, 6, 5, 7, 0]</t>
  </si>
  <si>
    <t>TSP_CITIES_SET_30_N_8.json</t>
  </si>
  <si>
    <t>[0, 1, 4, 2, 6, 5, 3, 7, 0]</t>
  </si>
  <si>
    <t>TSP_CITIES_SET_31_N_8.json</t>
  </si>
  <si>
    <t>[0, 1, 4, 3, 6, 7, 2, 5, 0]</t>
  </si>
  <si>
    <t>TSP_CITIES_SET_32_N_8.json</t>
  </si>
  <si>
    <t>[0, 5, 1, 6, 7, 4, 3, 2, 0]</t>
  </si>
  <si>
    <t>[0, 2, 3, 4, 7, 6, 1, 5, 0]</t>
  </si>
  <si>
    <t>TSP_CITIES_SET_33_N_8.json</t>
  </si>
  <si>
    <t>[0, 6, 4, 1, 5, 7, 3, 2, 0]</t>
  </si>
  <si>
    <t>[0, 2, 3, 7, 5, 1, 4, 6, 0]</t>
  </si>
  <si>
    <t>TSP_CITIES_SET_34_N_8.json</t>
  </si>
  <si>
    <t>[0, 1, 6, 4, 5, 3, 2, 7, 0]</t>
  </si>
  <si>
    <t>[0, 1, 6, 4, 3, 2, 5, 7, 0]</t>
  </si>
  <si>
    <t>TSP_CITIES_SET_35_N_8.json</t>
  </si>
  <si>
    <t>[0, 1, 2, 5, 3, 7, 6, 4, 0]</t>
  </si>
  <si>
    <t>[0, 4, 6, 7, 3, 5, 2, 1, 0]</t>
  </si>
  <si>
    <t>TSP_CITIES_SET_36_N_8.json</t>
  </si>
  <si>
    <t>[0, 1, 2, 5, 3, 4, 7, 6, 0]</t>
  </si>
  <si>
    <t>[0, 5, 1, 2, 3, 4, 7, 6, 0]</t>
  </si>
  <si>
    <t>TSP_CITIES_SET_37_N_8.json</t>
  </si>
  <si>
    <t>[0, 6, 2, 4, 5, 1, 3, 7, 0]</t>
  </si>
  <si>
    <t>TSP_CITIES_SET_38_N_8.json</t>
  </si>
  <si>
    <t>[0, 5, 6, 2, 7, 3, 4, 1, 0]</t>
  </si>
  <si>
    <t>[0, 7, 2, 3, 4, 1, 6, 5, 0]</t>
  </si>
  <si>
    <t>TSP_CITIES_SET_39_N_8.json</t>
  </si>
  <si>
    <t>[0, 6, 1, 4, 5, 3, 7, 2, 0]</t>
  </si>
  <si>
    <t>[0, 2, 7, 3, 5, 4, 1, 6, 0]</t>
  </si>
  <si>
    <t>TSP_CITIES_SET_40_N_8.json</t>
  </si>
  <si>
    <t>[0, 5, 2, 3, 4, 6, 7, 1, 0]</t>
  </si>
  <si>
    <t>[0, 1, 7, 6, 4, 3, 2, 5, 0]</t>
  </si>
  <si>
    <t>TSP_CITIES_SET_41_N_8.json</t>
  </si>
  <si>
    <t>[0, 7, 5, 1, 4, 2, 3, 6, 0]</t>
  </si>
  <si>
    <t>[0, 6, 3, 2, 4, 1, 5, 7, 0]</t>
  </si>
  <si>
    <t>TSP_CITIES_SET_42_N_8.json</t>
  </si>
  <si>
    <t>[0, 3, 2, 5, 1, 7, 6, 4, 0]</t>
  </si>
  <si>
    <t>TSP_CITIES_SET_43_N_8.json</t>
  </si>
  <si>
    <t>[0, 6, 2, 5, 3, 4, 7, 1, 0]</t>
  </si>
  <si>
    <t>[0, 1, 7, 4, 3, 5, 2, 6, 0]</t>
  </si>
  <si>
    <t>TSP_CITIES_SET_44_N_8.json</t>
  </si>
  <si>
    <t>[0, 5, 4, 6, 2, 1, 7, 3, 0]</t>
  </si>
  <si>
    <t>[0, 3, 7, 1, 2, 6, 4, 5, 0]</t>
  </si>
  <si>
    <t>TSP_CITIES_SET_45_N_8.json</t>
  </si>
  <si>
    <t>[0, 4, 2, 7, 5, 6, 3, 1, 0]</t>
  </si>
  <si>
    <t>TSP_CITIES_SET_46_N_8.json</t>
  </si>
  <si>
    <t>[0, 2, 4, 7, 3, 6, 1, 5, 0]</t>
  </si>
  <si>
    <t>TSP_CITIES_SET_47_N_8.json</t>
  </si>
  <si>
    <t>[0, 1, 6, 5, 7, 2, 3, 4, 0]</t>
  </si>
  <si>
    <t>[0, 7, 5, 6, 1, 4, 3, 2, 0]</t>
  </si>
  <si>
    <t>TSP_CITIES_SET_48_N_8.json</t>
  </si>
  <si>
    <t>[0, 3, 4, 6, 5, 7, 2, 1, 0]</t>
  </si>
  <si>
    <t>[0, 1, 2, 7, 5, 6, 4, 3, 0]</t>
  </si>
  <si>
    <t>TSP_CITIES_SET_49_N_8.json</t>
  </si>
  <si>
    <t>[0, 1, 2, 5, 6, 4, 7, 3, 0]</t>
  </si>
  <si>
    <t>TSP_CITIES_SET_50_N_8.json</t>
  </si>
  <si>
    <t>[0, 1, 7, 5, 6, 2, 4, 3, 0]</t>
  </si>
  <si>
    <t>TSP_CITIES_SET_51_N_8.json</t>
  </si>
  <si>
    <t>[0, 6, 7, 5, 4, 2, 3, 1, 0]</t>
  </si>
  <si>
    <t>[0, 6, 4, 5, 7, 1, 3, 2, 0]</t>
  </si>
  <si>
    <t>TSP_CITIES_SET_52_N_8.json</t>
  </si>
  <si>
    <t>[0, 1, 7, 2, 3, 4, 5, 6, 0]</t>
  </si>
  <si>
    <t>[0, 6, 5, 4, 3, 2, 7, 1, 0]</t>
  </si>
  <si>
    <t>TSP_CITIES_SET_53_N_8.json</t>
  </si>
  <si>
    <t>[0, 3, 4, 7, 5, 2, 1, 6, 0]</t>
  </si>
  <si>
    <t>[0, 2, 6, 1, 5, 7, 4, 3, 0]</t>
  </si>
  <si>
    <t>TSP_CITIES_SET_54_N_8.json</t>
  </si>
  <si>
    <t>[0, 5, 3, 2, 6, 4, 1, 7, 0]</t>
  </si>
  <si>
    <t>[0, 3, 5, 1, 4, 6, 2, 7, 0]</t>
  </si>
  <si>
    <t>TSP_CITIES_SET_55_N_8.json</t>
  </si>
  <si>
    <t>[0, 6, 5, 3, 2, 1, 7, 4, 0]</t>
  </si>
  <si>
    <t>[0, 5, 6, 4, 7, 1, 2, 3, 0]</t>
  </si>
  <si>
    <t>TSP_CITIES_SET_56_N_8.json</t>
  </si>
  <si>
    <t>[0, 2, 1, 7, 3, 6, 5, 4, 0]</t>
  </si>
  <si>
    <t>TSP_CITIES_SET_57_N_8.json</t>
  </si>
  <si>
    <t>[0, 2, 1, 3, 7, 4, 6, 5, 0]</t>
  </si>
  <si>
    <t>TSP_CITIES_SET_58_N_8.json</t>
  </si>
  <si>
    <t>[0, 7, 6, 4, 2, 3, 1, 5, 0]</t>
  </si>
  <si>
    <t>[0, 3, 1, 5, 7, 6, 4, 2, 0]</t>
  </si>
  <si>
    <t>TSP_CITIES_SET_59_N_8.json</t>
  </si>
  <si>
    <t>[0, 5, 7, 4, 1, 2, 3, 6, 0]</t>
  </si>
  <si>
    <t>TSP_CITIES_SET_60_N_8.json</t>
  </si>
  <si>
    <t>[0, 1, 6, 3, 4, 2, 7, 5, 0]</t>
  </si>
  <si>
    <t>TSP_CITIES_SET_61_N_8.json</t>
  </si>
  <si>
    <t>[0, 5, 1, 4, 3, 7, 6, 2, 0]</t>
  </si>
  <si>
    <t>[0, 2, 3, 6, 7, 4, 1, 5, 0]</t>
  </si>
  <si>
    <t>TSP_CITIES_SET_62_N_8.json</t>
  </si>
  <si>
    <t>[0, 7, 1, 6, 4, 2, 3, 5, 0]</t>
  </si>
  <si>
    <t>[0, 5, 3, 2, 4, 6, 1, 7, 0]</t>
  </si>
  <si>
    <t>TSP_CITIES_SET_63_N_8.json</t>
  </si>
  <si>
    <t>[0, 5, 7, 3, 2, 6, 1, 4, 0]</t>
  </si>
  <si>
    <t>[0, 3, 2, 6, 1, 4, 5, 7, 0]</t>
  </si>
  <si>
    <t>TSP_CITIES_SET_64_N_8.json</t>
  </si>
  <si>
    <t>[0, 3, 2, 6, 5, 4, 7, 1, 0]</t>
  </si>
  <si>
    <t>TSP_CITIES_SET_65_N_8.json</t>
  </si>
  <si>
    <t>[0, 7, 2, 4, 1, 6, 3, 5, 0]</t>
  </si>
  <si>
    <t>[0, 5, 3, 6, 1, 4, 2, 7, 0]</t>
  </si>
  <si>
    <t>TSP_CITIES_SET_66_N_8.json</t>
  </si>
  <si>
    <t>[0, 6, 2, 3, 1, 4, 5, 7, 0]</t>
  </si>
  <si>
    <t>[0, 1, 6, 2, 3, 4, 5, 7, 0]</t>
  </si>
  <si>
    <t>TSP_CITIES_SET_67_N_8.json</t>
  </si>
  <si>
    <t>[0, 6, 3, 5, 4, 2, 1, 7, 0]</t>
  </si>
  <si>
    <t>[0, 7, 1, 2, 4, 5, 3, 6, 0]</t>
  </si>
  <si>
    <t>TSP_CITIES_SET_68_N_8.json</t>
  </si>
  <si>
    <t>[0, 2, 3, 6, 1, 5, 4, 7, 0]</t>
  </si>
  <si>
    <t>TSP_CITIES_SET_69_N_8.json</t>
  </si>
  <si>
    <t>[0, 6, 7, 4, 1, 2, 5, 3, 0]</t>
  </si>
  <si>
    <t>[0, 3, 5, 2, 1, 4, 7, 6, 0]</t>
  </si>
  <si>
    <t>TSP_CITIES_SET_70_N_8.json</t>
  </si>
  <si>
    <t>[0, 1, 2, 5, 4, 3, 6, 7, 0]</t>
  </si>
  <si>
    <t>TSP_CITIES_SET_71_N_8.json</t>
  </si>
  <si>
    <t>[0, 2, 3, 5, 6, 1, 7, 4, 0]</t>
  </si>
  <si>
    <t>[0, 4, 6, 1, 7, 2, 3, 5, 0]</t>
  </si>
  <si>
    <t>TSP_CITIES_SET_72_N_8.json</t>
  </si>
  <si>
    <t>[0, 5, 1, 6, 4, 7, 3, 2, 0]</t>
  </si>
  <si>
    <t>[0, 2, 3, 7, 4, 5, 6, 1, 0]</t>
  </si>
  <si>
    <t>TSP_CITIES_SET_73_N_8.json</t>
  </si>
  <si>
    <t>[0, 2, 7, 5, 3, 4, 6, 1, 0]</t>
  </si>
  <si>
    <t>[0, 1, 6, 4, 3, 5, 7, 2, 0]</t>
  </si>
  <si>
    <t>TSP_CITIES_SET_74_N_8.json</t>
  </si>
  <si>
    <t>[0, 4, 1, 3, 6, 5, 2, 7, 0]</t>
  </si>
  <si>
    <t>[0, 1, 4, 7, 2, 5, 6, 3, 0]</t>
  </si>
  <si>
    <t>TSP_CITIES_SET_75_N_8.json</t>
  </si>
  <si>
    <t>[0, 5, 6, 1, 3, 7, 2, 4, 0]</t>
  </si>
  <si>
    <t>[0, 1, 3, 6, 7, 5, 2, 4, 0]</t>
  </si>
  <si>
    <t>TSP_CITIES_SET_76_N_8.json</t>
  </si>
  <si>
    <t>[0, 1, 7, 5, 3, 4, 2, 6, 0]</t>
  </si>
  <si>
    <t>[0, 4, 2, 6, 1, 7, 5, 3, 0]</t>
  </si>
  <si>
    <t>TSP_CITIES_SET_77_N_8.json</t>
  </si>
  <si>
    <t>[0, 4, 5, 3, 6, 1, 2, 7, 0]</t>
  </si>
  <si>
    <t>[0, 1, 2, 7, 4, 5, 3, 6, 0]</t>
  </si>
  <si>
    <t>TSP_CITIES_SET_78_N_8.json</t>
  </si>
  <si>
    <t>[0, 2, 1, 3, 5, 4, 6, 7, 0]</t>
  </si>
  <si>
    <t>[0, 2, 7, 6, 4, 5, 1, 3, 0]</t>
  </si>
  <si>
    <t>TSP_CITIES_SET_79_N_8.json</t>
  </si>
  <si>
    <t>[0, 1, 2, 4, 5, 6, 7, 3, 0]</t>
  </si>
  <si>
    <t>TSP_CITIES_SET_80_N_8.json</t>
  </si>
  <si>
    <t>[0, 3, 5, 1, 6, 2, 4, 7, 0]</t>
  </si>
  <si>
    <t>[0, 1, 6, 2, 7, 4, 3, 5, 0]</t>
  </si>
  <si>
    <t>TSP_CITIES_SET_81_N_8.json</t>
  </si>
  <si>
    <t>[0, 7, 4, 6, 2, 3, 1, 5, 0]</t>
  </si>
  <si>
    <t>[0, 5, 1, 6, 2, 3, 7, 4, 0]</t>
  </si>
  <si>
    <t>TSP_CITIES_SET_82_N_8.json</t>
  </si>
  <si>
    <t>[0, 4, 7, 1, 2, 5, 6, 3, 0]</t>
  </si>
  <si>
    <t>[0, 3, 6, 5, 2, 1, 7, 4, 0]</t>
  </si>
  <si>
    <t>TSP_CITIES_SET_83_N_8.json</t>
  </si>
  <si>
    <t>[0, 5, 7, 2, 1, 6, 3, 4, 0]</t>
  </si>
  <si>
    <t>[0, 4, 3, 6, 1, 2, 7, 5, 0]</t>
  </si>
  <si>
    <t>TSP_CITIES_SET_84_N_8.json</t>
  </si>
  <si>
    <t>[0, 2, 4, 6, 5, 3, 7, 1, 0]</t>
  </si>
  <si>
    <t>[0, 1, 7, 3, 5, 6, 4, 2, 0]</t>
  </si>
  <si>
    <t>TSP_CITIES_SET_85_N_8.json</t>
  </si>
  <si>
    <t>[0, 2, 1, 4, 6, 5, 3, 7, 0]</t>
  </si>
  <si>
    <t>TSP_CITIES_SET_86_N_8.json</t>
  </si>
  <si>
    <t>[0, 4, 6, 1, 3, 7, 5, 2, 0]</t>
  </si>
  <si>
    <t>[0, 1, 6, 4, 2, 5, 7, 3, 0]</t>
  </si>
  <si>
    <t>TSP_CITIES_SET_87_N_8.json</t>
  </si>
  <si>
    <t>TSP_CITIES_SET_88_N_8.json</t>
  </si>
  <si>
    <t>[0, 4, 6, 3, 2, 7, 5, 1, 0]</t>
  </si>
  <si>
    <t>TSP_CITIES_SET_89_N_8.json</t>
  </si>
  <si>
    <t>[0, 1, 7, 2, 4, 5, 6, 3, 0]</t>
  </si>
  <si>
    <t>TSP_CITIES_SET_90_N_8.json</t>
  </si>
  <si>
    <t>[0, 1, 4, 5, 7, 3, 6, 2, 0]</t>
  </si>
  <si>
    <t>TSP_CITIES_SET_91_N_8.json</t>
  </si>
  <si>
    <t>[0, 6, 1, 2, 3, 5, 7, 4, 0]</t>
  </si>
  <si>
    <t>TSP_CITIES_SET_92_N_8.json</t>
  </si>
  <si>
    <t>[0, 2, 1, 5, 7, 3, 4, 6, 0]</t>
  </si>
  <si>
    <t>[0, 6, 4, 3, 7, 5, 1, 2, 0]</t>
  </si>
  <si>
    <t>TSP_CITIES_SET_93_N_8.json</t>
  </si>
  <si>
    <t>[0, 2, 7, 3, 1, 5, 4, 6, 0]</t>
  </si>
  <si>
    <t>TSP_CITIES_SET_94_N_8.json</t>
  </si>
  <si>
    <t>[0, 5, 4, 6, 3, 1, 7, 2, 0]</t>
  </si>
  <si>
    <t>[0, 2, 4, 6, 3, 7, 1, 5, 0]</t>
  </si>
  <si>
    <t>TSP_CITIES_SET_95_N_8.json</t>
  </si>
  <si>
    <t>[0, 1, 6, 5, 4, 7, 3, 2, 0]</t>
  </si>
  <si>
    <t>TSP_CITIES_SET_96_N_8.json</t>
  </si>
  <si>
    <t>[0, 4, 7, 2, 5, 1, 3, 6, 0]</t>
  </si>
  <si>
    <t>[0, 6, 3, 1, 5, 2, 7, 4, 0]</t>
  </si>
  <si>
    <t>TSP_CITIES_SET_97_N_8.json</t>
  </si>
  <si>
    <t>[0, 4, 5, 7, 3, 6, 2, 1, 0]</t>
  </si>
  <si>
    <t>[0, 1, 2, 6, 3, 7, 5, 4, 0]</t>
  </si>
  <si>
    <t>TSP_CITIES_SET_98_N_8.json</t>
  </si>
  <si>
    <t>[0, 4, 1, 2, 5, 6, 7, 3, 0]</t>
  </si>
  <si>
    <t>[0, 1, 4, 3, 7, 6, 5, 2, 0]</t>
  </si>
  <si>
    <t>TSP_CITIES_SET_99_N_8.json</t>
  </si>
  <si>
    <t>[0, 1, 3, 5, 6, 2, 7, 4, 0]</t>
  </si>
  <si>
    <t>TSP_CITIES_SET_0_N_9.json</t>
  </si>
  <si>
    <t>[0, 6, 2, 4, 3, 7, 5, 8, 1, 0]</t>
  </si>
  <si>
    <t>[0, 1, 8, 5, 7, 3, 4, 2, 6, 0]</t>
  </si>
  <si>
    <t>TSP_CITIES_SET_1_N_9.json</t>
  </si>
  <si>
    <t>[0, 4, 7, 1, 3, 6, 2, 8, 5, 0]</t>
  </si>
  <si>
    <t>TSP_CITIES_SET_2_N_9.json</t>
  </si>
  <si>
    <t>[0, 1, 3, 6, 5, 4, 2, 8, 7, 0]</t>
  </si>
  <si>
    <t>TSP_CITIES_SET_3_N_9.json</t>
  </si>
  <si>
    <t>[0, 7, 4, 5, 8, 1, 2, 6, 3, 0]</t>
  </si>
  <si>
    <t>[0, 3, 6, 2, 1, 8, 5, 4, 7, 0]</t>
  </si>
  <si>
    <t>TSP_CITIES_SET_4_N_9.json</t>
  </si>
  <si>
    <t>[0, 6, 1, 5, 2, 4, 8, 3, 7, 0]</t>
  </si>
  <si>
    <t>[0, 6, 1, 5, 2, 7, 4, 8, 3, 0]</t>
  </si>
  <si>
    <t>TSP_CITIES_SET_5_N_9.json</t>
  </si>
  <si>
    <t>[0, 3, 8, 4, 7, 1, 6, 2, 5, 0]</t>
  </si>
  <si>
    <t>[0, 4, 8, 3, 5, 2, 7, 1, 6, 0]</t>
  </si>
  <si>
    <t>TSP_CITIES_SET_6_N_9.json</t>
  </si>
  <si>
    <t>[0, 8, 4, 7, 6, 2, 5, 3, 1, 0]</t>
  </si>
  <si>
    <t>[0, 8, 4, 2, 7, 6, 3, 5, 1, 0]</t>
  </si>
  <si>
    <t>TSP_CITIES_SET_7_N_9.json</t>
  </si>
  <si>
    <t>[0, 8, 2, 1, 6, 7, 5, 3, 4, 0]</t>
  </si>
  <si>
    <t>TSP_CITIES_SET_8_N_9.json</t>
  </si>
  <si>
    <t>[0, 1, 2, 5, 8, 3, 6, 4, 7, 0]</t>
  </si>
  <si>
    <t>[0, 7, 4, 6, 3, 8, 5, 2, 1, 0]</t>
  </si>
  <si>
    <t>TSP_CITIES_SET_9_N_9.json</t>
  </si>
  <si>
    <t>[0, 2, 8, 7, 6, 4, 1, 5, 3, 0]</t>
  </si>
  <si>
    <t>TSP_CITIES_SET_10_N_9.json</t>
  </si>
  <si>
    <t>[0, 8, 4, 2, 6, 3, 1, 5, 7, 0]</t>
  </si>
  <si>
    <t>[0, 7, 1, 5, 8, 4, 2, 3, 6, 0]</t>
  </si>
  <si>
    <t>TSP_CITIES_SET_11_N_9.json</t>
  </si>
  <si>
    <t>[0, 6, 2, 1, 4, 7, 3, 5, 8, 0]</t>
  </si>
  <si>
    <t>[0, 8, 5, 3, 7, 4, 1, 2, 6, 0]</t>
  </si>
  <si>
    <t>TSP_CITIES_SET_12_N_9.json</t>
  </si>
  <si>
    <t>[0, 8, 4, 2, 7, 6, 5, 3, 1, 0]</t>
  </si>
  <si>
    <t>[0, 1, 3, 5, 6, 7, 2, 4, 8, 0]</t>
  </si>
  <si>
    <t>TSP_CITIES_SET_13_N_9.json</t>
  </si>
  <si>
    <t>[0, 2, 1, 4, 8, 5, 7, 3, 6, 0]</t>
  </si>
  <si>
    <t>TSP_CITIES_SET_14_N_9.json</t>
  </si>
  <si>
    <t>[0, 3, 5, 1, 4, 6, 8, 2, 7, 0]</t>
  </si>
  <si>
    <t>[0, 4, 1, 5, 3, 7, 2, 8, 6, 0]</t>
  </si>
  <si>
    <t>TSP_CITIES_SET_15_N_9.json</t>
  </si>
  <si>
    <t>[0, 7, 5, 8, 2, 4, 1, 3, 6, 0]</t>
  </si>
  <si>
    <t>TSP_CITIES_SET_16_N_9.json</t>
  </si>
  <si>
    <t>[0, 3, 8, 7, 1, 4, 5, 2, 6, 0]</t>
  </si>
  <si>
    <t>[0, 1, 4, 7, 8, 3, 6, 2, 5, 0]</t>
  </si>
  <si>
    <t>TSP_CITIES_SET_17_N_9.json</t>
  </si>
  <si>
    <t>[0, 6, 3, 8, 4, 1, 5, 7, 2, 0]</t>
  </si>
  <si>
    <t>[0, 2, 7, 5, 1, 4, 8, 3, 6, 0]</t>
  </si>
  <si>
    <t>TSP_CITIES_SET_18_N_9.json</t>
  </si>
  <si>
    <t>[0, 2, 5, 7, 8, 1, 4, 6, 3, 0]</t>
  </si>
  <si>
    <t>[0, 5, 2, 3, 6, 4, 1, 8, 7, 0]</t>
  </si>
  <si>
    <t>TSP_CITIES_SET_19_N_9.json</t>
  </si>
  <si>
    <t>[0, 4, 6, 2, 5, 1, 7, 8, 3, 0]</t>
  </si>
  <si>
    <t>TSP_CITIES_SET_20_N_9.json</t>
  </si>
  <si>
    <t>[0, 5, 3, 1, 8, 4, 6, 2, 7, 0]</t>
  </si>
  <si>
    <t>TSP_CITIES_SET_21_N_9.json</t>
  </si>
  <si>
    <t>[0, 8, 4, 6, 1, 2, 3, 5, 7, 0]</t>
  </si>
  <si>
    <t>TSP_CITIES_SET_22_N_9.json</t>
  </si>
  <si>
    <t>[0, 1, 2, 4, 5, 7, 3, 6, 8, 0]</t>
  </si>
  <si>
    <t>TSP_CITIES_SET_23_N_9.json</t>
  </si>
  <si>
    <t>[0, 4, 1, 3, 7, 2, 6, 8, 5, 0]</t>
  </si>
  <si>
    <t>TSP_CITIES_SET_24_N_9.json</t>
  </si>
  <si>
    <t>[0, 5, 2, 7, 4, 6, 8, 1, 3, 0]</t>
  </si>
  <si>
    <t>[0, 3, 1, 8, 6, 4, 7, 2, 5, 0]</t>
  </si>
  <si>
    <t>TSP_CITIES_SET_25_N_9.json</t>
  </si>
  <si>
    <t>[0, 1, 8, 5, 2, 7, 6, 3, 4, 0]</t>
  </si>
  <si>
    <t>[0, 4, 3, 6, 7, 2, 5, 8, 1, 0]</t>
  </si>
  <si>
    <t>TSP_CITIES_SET_26_N_9.json</t>
  </si>
  <si>
    <t>[0, 3, 1, 2, 6, 5, 8, 4, 7, 0]</t>
  </si>
  <si>
    <t>[0, 7, 8, 5, 2, 6, 4, 1, 3, 0]</t>
  </si>
  <si>
    <t>TSP_CITIES_SET_27_N_9.json</t>
  </si>
  <si>
    <t>[0, 6, 4, 2, 8, 1, 5, 3, 7, 0]</t>
  </si>
  <si>
    <t>TSP_CITIES_SET_28_N_9.json</t>
  </si>
  <si>
    <t>[0, 8, 4, 5, 7, 1, 3, 2, 6, 0]</t>
  </si>
  <si>
    <t>[0, 6, 2, 3, 1, 7, 5, 4, 8, 0]</t>
  </si>
  <si>
    <t>TSP_CITIES_SET_29_N_9.json</t>
  </si>
  <si>
    <t>[0, 8, 2, 1, 4, 6, 5, 7, 3, 0]</t>
  </si>
  <si>
    <t>[0, 4, 1, 2, 8, 3, 7, 5, 6, 0]</t>
  </si>
  <si>
    <t>TSP_CITIES_SET_30_N_9.json</t>
  </si>
  <si>
    <t>[0, 2, 7, 4, 1, 5, 8, 6, 3, 0]</t>
  </si>
  <si>
    <t>TSP_CITIES_SET_31_N_9.json</t>
  </si>
  <si>
    <t>[0, 1, 4, 8, 2, 3, 6, 7, 5, 0]</t>
  </si>
  <si>
    <t>TSP_CITIES_SET_32_N_9.json</t>
  </si>
  <si>
    <t>[0, 3, 6, 2, 5, 8, 1, 7, 4, 0]</t>
  </si>
  <si>
    <t>[0, 5, 8, 1, 7, 4, 3, 6, 2, 0]</t>
  </si>
  <si>
    <t>TSP_CITIES_SET_33_N_9.json</t>
  </si>
  <si>
    <t>[0, 4, 2, 3, 5, 1, 7, 8, 6, 0]</t>
  </si>
  <si>
    <t>[0, 6, 8, 7, 1, 5, 3, 2, 4, 0]</t>
  </si>
  <si>
    <t>TSP_CITIES_SET_34_N_9.json</t>
  </si>
  <si>
    <t>[0, 6, 1, 2, 4, 5, 7, 3, 8, 0]</t>
  </si>
  <si>
    <t>[0, 5, 4, 7, 3, 8, 6, 1, 2, 0]</t>
  </si>
  <si>
    <t>TSP_CITIES_SET_35_N_9.json</t>
  </si>
  <si>
    <t>[0, 2, 6, 8, 5, 7, 1, 4, 3, 0]</t>
  </si>
  <si>
    <t>[0, 5, 8, 6, 2, 3, 4, 1, 7, 0]</t>
  </si>
  <si>
    <t>TSP_CITIES_SET_36_N_9.json</t>
  </si>
  <si>
    <t>[0, 1, 7, 8, 4, 6, 3, 5, 2, 0]</t>
  </si>
  <si>
    <t>[0, 1, 4, 7, 8, 6, 3, 5, 2, 0]</t>
  </si>
  <si>
    <t>TSP_CITIES_SET_37_N_9.json</t>
  </si>
  <si>
    <t>[0, 4, 3, 6, 8, 1, 7, 5, 2, 0]</t>
  </si>
  <si>
    <t>[0, 2, 5, 7, 1, 8, 4, 6, 3, 0]</t>
  </si>
  <si>
    <t>TSP_CITIES_SET_38_N_9.json</t>
  </si>
  <si>
    <t>[0, 8, 7, 1, 2, 4, 6, 3, 5, 0]</t>
  </si>
  <si>
    <t>[0, 1, 2, 5, 3, 4, 6, 8, 7, 0]</t>
  </si>
  <si>
    <t>TSP_CITIES_SET_39_N_9.json</t>
  </si>
  <si>
    <t>[0, 2, 5, 6, 1, 3, 8, 4, 7, 0]</t>
  </si>
  <si>
    <t>TSP_CITIES_SET_40_N_9.json</t>
  </si>
  <si>
    <t>[0, 5, 6, 2, 3, 4, 8, 7, 1, 0]</t>
  </si>
  <si>
    <t>[0, 1, 7, 8, 4, 3, 2, 6, 5, 0]</t>
  </si>
  <si>
    <t>TSP_CITIES_SET_41_N_9.json</t>
  </si>
  <si>
    <t>[0, 3, 8, 7, 1, 6, 5, 2, 4, 0]</t>
  </si>
  <si>
    <t>TSP_CITIES_SET_42_N_9.json</t>
  </si>
  <si>
    <t>[0, 1, 6, 8, 7, 5, 3, 2, 4, 0]</t>
  </si>
  <si>
    <t>TSP_CITIES_SET_43_N_9.json</t>
  </si>
  <si>
    <t>[0, 6, 4, 8, 1, 5, 7, 2, 3, 0]</t>
  </si>
  <si>
    <t>[0, 3, 2, 7, 5, 1, 8, 4, 6, 0]</t>
  </si>
  <si>
    <t>TSP_CITIES_SET_44_N_9.json</t>
  </si>
  <si>
    <t>[0, 1, 5, 3, 4, 7, 6, 8, 2, 0]</t>
  </si>
  <si>
    <t>[0, 2, 8, 6, 7, 4, 3, 5, 1, 0]</t>
  </si>
  <si>
    <t>TSP_CITIES_SET_45_N_9.json</t>
  </si>
  <si>
    <t>[0, 8, 2, 7, 1, 4, 6, 3, 5, 0]</t>
  </si>
  <si>
    <t>[0, 5, 3, 6, 4, 1, 7, 2, 8, 0]</t>
  </si>
  <si>
    <t>TSP_CITIES_SET_46_N_9.json</t>
  </si>
  <si>
    <t>[0, 3, 4, 6, 7, 5, 1, 2, 8, 0]</t>
  </si>
  <si>
    <t>[0, 8, 2, 1, 5, 7, 6, 4, 3, 0]</t>
  </si>
  <si>
    <t>TSP_CITIES_SET_47_N_9.json</t>
  </si>
  <si>
    <t>[0, 4, 1, 6, 2, 3, 5, 8, 7, 0]</t>
  </si>
  <si>
    <t>TSP_CITIES_SET_48_N_9.json</t>
  </si>
  <si>
    <t>[0, 6, 3, 4, 1, 8, 7, 2, 5, 0]</t>
  </si>
  <si>
    <t>[0, 1, 8, 7, 2, 5, 6, 3, 4, 0]</t>
  </si>
  <si>
    <t>TSP_CITIES_SET_49_N_9.json</t>
  </si>
  <si>
    <t>[0, 4, 3, 5, 7, 8, 1, 2, 6, 0]</t>
  </si>
  <si>
    <t>TSP_CITIES_SET_50_N_9.json</t>
  </si>
  <si>
    <t>[0, 2, 5, 8, 3, 6, 1, 4, 7, 0]</t>
  </si>
  <si>
    <t>TSP_CITIES_SET_51_N_9.json</t>
  </si>
  <si>
    <t>[0, 8, 4, 6, 2, 3, 5, 7, 1, 0]</t>
  </si>
  <si>
    <t>[0, 1, 7, 5, 3, 2, 6, 4, 8, 0]</t>
  </si>
  <si>
    <t>TSP_CITIES_SET_52_N_9.json</t>
  </si>
  <si>
    <t>[0, 2, 7, 1, 3, 5, 8, 6, 4, 0]</t>
  </si>
  <si>
    <t>TSP_CITIES_SET_53_N_9.json</t>
  </si>
  <si>
    <t>[0, 2, 3, 7, 5, 4, 1, 8, 6, 0]</t>
  </si>
  <si>
    <t>TSP_CITIES_SET_54_N_9.json</t>
  </si>
  <si>
    <t>[0, 6, 4, 8, 5, 1, 7, 2, 3, 0]</t>
  </si>
  <si>
    <t>[0, 3, 2, 7, 1, 5, 8, 4, 6, 0]</t>
  </si>
  <si>
    <t>TSP_CITIES_SET_55_N_9.json</t>
  </si>
  <si>
    <t>[0, 2, 4, 1, 5, 6, 8, 3, 7, 0]</t>
  </si>
  <si>
    <t>TSP_CITIES_SET_56_N_9.json</t>
  </si>
  <si>
    <t>[0, 8, 2, 7, 4, 3, 6, 5, 1, 0]</t>
  </si>
  <si>
    <t>[0, 1, 4, 7, 2, 8, 6, 3, 5, 0]</t>
  </si>
  <si>
    <t>TSP_CITIES_SET_57_N_9.json</t>
  </si>
  <si>
    <t>[0, 5, 3, 2, 7, 8, 4, 6, 1, 0]</t>
  </si>
  <si>
    <t>[0, 1, 6, 4, 8, 7, 2, 3, 5, 0]</t>
  </si>
  <si>
    <t>TSP_CITIES_SET_58_N_9.json</t>
  </si>
  <si>
    <t>[0, 6, 7, 5, 2, 1, 3, 4, 8, 0]</t>
  </si>
  <si>
    <t>TSP_CITIES_SET_59_N_9.json</t>
  </si>
  <si>
    <t>[0, 1, 6, 8, 5, 2, 4, 7, 3, 0]</t>
  </si>
  <si>
    <t>TSP_CITIES_SET_60_N_9.json</t>
  </si>
  <si>
    <t>[0, 7, 1, 5, 8, 2, 3, 4, 6, 0]</t>
  </si>
  <si>
    <t>[0, 2, 3, 4, 6, 7, 1, 5, 8, 0]</t>
  </si>
  <si>
    <t>TSP_CITIES_SET_61_N_9.json</t>
  </si>
  <si>
    <t>[0, 2, 8, 6, 7, 5, 4, 1, 3, 0]</t>
  </si>
  <si>
    <t>TSP_CITIES_SET_62_N_9.json</t>
  </si>
  <si>
    <t>[0, 3, 7, 4, 6, 2, 5, 8, 1, 0]</t>
  </si>
  <si>
    <t>[0, 4, 6, 2, 5, 8, 1, 3, 7, 0]</t>
  </si>
  <si>
    <t>TSP_CITIES_SET_63_N_9.json</t>
  </si>
  <si>
    <t>[0, 2, 6, 8, 3, 7, 5, 4, 1, 0]</t>
  </si>
  <si>
    <t>[0, 1, 4, 5, 7, 3, 8, 6, 2, 0]</t>
  </si>
  <si>
    <t>TSP_CITIES_SET_64_N_9.json</t>
  </si>
  <si>
    <t>[0, 4, 7, 5, 2, 8, 1, 6, 3, 0]</t>
  </si>
  <si>
    <t>[0, 3, 6, 1, 8, 2, 5, 7, 4, 0]</t>
  </si>
  <si>
    <t>TSP_CITIES_SET_65_N_9.json</t>
  </si>
  <si>
    <t>[0, 3, 8, 5, 4, 1, 2, 6, 7, 0]</t>
  </si>
  <si>
    <t>TSP_CITIES_SET_66_N_9.json</t>
  </si>
  <si>
    <t>[0, 3, 1, 5, 4, 6, 8, 7, 2, 0]</t>
  </si>
  <si>
    <t>[0, 2, 7, 8, 6, 4, 5, 1, 3, 0]</t>
  </si>
  <si>
    <t>TSP_CITIES_SET_67_N_9.json</t>
  </si>
  <si>
    <t>[0, 1, 8, 2, 4, 3, 6, 5, 7, 0]</t>
  </si>
  <si>
    <t>[0, 3, 6, 5, 7, 1, 8, 2, 4, 0]</t>
  </si>
  <si>
    <t>TSP_CITIES_SET_68_N_9.json</t>
  </si>
  <si>
    <t>[0, 6, 1, 4, 5, 7, 2, 8, 3, 0]</t>
  </si>
  <si>
    <t>[0, 3, 8, 2, 7, 5, 4, 1, 6, 0]</t>
  </si>
  <si>
    <t>TSP_CITIES_SET_69_N_9.json</t>
  </si>
  <si>
    <t>[0, 4, 3, 8, 2, 7, 1, 6, 5, 0]</t>
  </si>
  <si>
    <t>TSP_CITIES_SET_70_N_9.json</t>
  </si>
  <si>
    <t>[0, 1, 4, 7, 8, 5, 6, 3, 2, 0]</t>
  </si>
  <si>
    <t>TSP_CITIES_SET_71_N_9.json</t>
  </si>
  <si>
    <t>[0, 3, 7, 4, 2, 5, 6, 8, 1, 0]</t>
  </si>
  <si>
    <t>[0, 1, 8, 6, 5, 2, 4, 7, 3, 0]</t>
  </si>
  <si>
    <t>TSP_CITIES_SET_72_N_9.json</t>
  </si>
  <si>
    <t>[0, 1, 2, 5, 7, 3, 4, 6, 8, 0]</t>
  </si>
  <si>
    <t>[0, 8, 6, 4, 3, 7, 5, 2, 1, 0]</t>
  </si>
  <si>
    <t>TSP_CITIES_SET_73_N_9.json</t>
  </si>
  <si>
    <t>[0, 7, 3, 8, 1, 6, 2, 5, 4, 0]</t>
  </si>
  <si>
    <t>[0, 7, 3, 6, 8, 1, 2, 5, 4, 0]</t>
  </si>
  <si>
    <t>TSP_CITIES_SET_74_N_9.json</t>
  </si>
  <si>
    <t>[0, 8, 5, 3, 6, 2, 1, 7, 4, 0]</t>
  </si>
  <si>
    <t>[0, 4, 7, 1, 2, 6, 3, 5, 8, 0]</t>
  </si>
  <si>
    <t>TSP_CITIES_SET_75_N_9.json</t>
  </si>
  <si>
    <t>[0, 1, 8, 5, 3, 4, 2, 6, 7, 0]</t>
  </si>
  <si>
    <t>TSP_CITIES_SET_76_N_9.json</t>
  </si>
  <si>
    <t>[0, 3, 6, 1, 7, 2, 5, 8, 4, 0]</t>
  </si>
  <si>
    <t>TSP_CITIES_SET_77_N_9.json</t>
  </si>
  <si>
    <t>[0, 6, 3, 1, 2, 8, 7, 4, 5, 0]</t>
  </si>
  <si>
    <t>[0, 5, 4, 7, 8, 2, 1, 3, 6, 0]</t>
  </si>
  <si>
    <t>TSP_CITIES_SET_78_N_9.json</t>
  </si>
  <si>
    <t>[0, 3, 4, 1, 6, 7, 2, 8, 5, 0]</t>
  </si>
  <si>
    <t>TSP_CITIES_SET_79_N_9.json</t>
  </si>
  <si>
    <t>[0, 4, 3, 7, 5, 2, 8, 6, 1, 0]</t>
  </si>
  <si>
    <t>[0, 1, 6, 8, 2, 5, 7, 3, 4, 0]</t>
  </si>
  <si>
    <t>TSP_CITIES_SET_80_N_9.json</t>
  </si>
  <si>
    <t>[0, 1, 7, 5, 3, 2, 8, 4, 6, 0]</t>
  </si>
  <si>
    <t>TSP_CITIES_SET_81_N_9.json</t>
  </si>
  <si>
    <t>[0, 3, 4, 2, 1, 7, 5, 6, 8, 0]</t>
  </si>
  <si>
    <t>TSP_CITIES_SET_82_N_9.json</t>
  </si>
  <si>
    <t>[0, 1, 8, 4, 6, 2, 7, 3, 5, 0]</t>
  </si>
  <si>
    <t>TSP_CITIES_SET_83_N_9.json</t>
  </si>
  <si>
    <t>[0, 7, 2, 3, 4, 5, 1, 6, 8, 0]</t>
  </si>
  <si>
    <t>TSP_CITIES_SET_84_N_9.json</t>
  </si>
  <si>
    <t>[0, 7, 6, 4, 8, 1, 3, 2, 5, 0]</t>
  </si>
  <si>
    <t>[0, 5, 2, 3, 1, 8, 4, 6, 7, 0]</t>
  </si>
  <si>
    <t>TSP_CITIES_SET_85_N_9.json</t>
  </si>
  <si>
    <t>[0, 6, 3, 1, 2, 4, 5, 7, 8, 0]</t>
  </si>
  <si>
    <t>TSP_CITIES_SET_86_N_9.json</t>
  </si>
  <si>
    <t>[0, 6, 4, 8, 7, 1, 2, 3, 5, 0]</t>
  </si>
  <si>
    <t>[0, 5, 3, 2, 1, 7, 8, 4, 6, 0]</t>
  </si>
  <si>
    <t>TSP_CITIES_SET_87_N_9.json</t>
  </si>
  <si>
    <t>[0, 7, 3, 6, 4, 8, 1, 2, 5, 0]</t>
  </si>
  <si>
    <t>[0, 3, 6, 7, 4, 8, 1, 2, 5, 0]</t>
  </si>
  <si>
    <t>TSP_CITIES_SET_88_N_9.json</t>
  </si>
  <si>
    <t>[0, 1, 4, 8, 6, 5, 3, 7, 2, 0]</t>
  </si>
  <si>
    <t>[0, 1, 4, 8, 6, 5, 7, 2, 3, 0]</t>
  </si>
  <si>
    <t>TSP_CITIES_SET_89_N_9.json</t>
  </si>
  <si>
    <t>[0, 6, 3, 2, 5, 4, 8, 1, 7, 0]</t>
  </si>
  <si>
    <t>TSP_CITIES_SET_90_N_9.json</t>
  </si>
  <si>
    <t>[0, 7, 6, 5, 4, 3, 1, 8, 2, 0]</t>
  </si>
  <si>
    <t>[0, 8, 1, 2, 3, 4, 5, 6, 7, 0]</t>
  </si>
  <si>
    <t>TSP_CITIES_SET_91_N_9.json</t>
  </si>
  <si>
    <t>[0, 2, 6, 1, 5, 8, 4, 7, 3, 0]</t>
  </si>
  <si>
    <t>[0, 6, 2, 3, 7, 4, 8, 5, 1, 0]</t>
  </si>
  <si>
    <t>TSP_CITIES_SET_92_N_9.json</t>
  </si>
  <si>
    <t>[0, 6, 7, 1, 8, 5, 2, 3, 4, 0]</t>
  </si>
  <si>
    <t>[0, 4, 3, 2, 5, 8, 1, 7, 6, 0]</t>
  </si>
  <si>
    <t>TSP_CITIES_SET_93_N_9.json</t>
  </si>
  <si>
    <t>[0, 3, 5, 7, 6, 2, 1, 4, 8, 0]</t>
  </si>
  <si>
    <t>[0, 6, 7, 5, 3, 8, 4, 1, 2, 0]</t>
  </si>
  <si>
    <t>TSP_CITIES_SET_94_N_9.json</t>
  </si>
  <si>
    <t>[0, 3, 2, 8, 5, 7, 6, 4, 1, 0]</t>
  </si>
  <si>
    <t>[0, 1, 4, 6, 7, 5, 8, 2, 3, 0]</t>
  </si>
  <si>
    <t>TSP_CITIES_SET_95_N_9.json</t>
  </si>
  <si>
    <t>[0, 2, 1, 7, 3, 5, 4, 6, 8, 0]</t>
  </si>
  <si>
    <t>TSP_CITIES_SET_96_N_9.json</t>
  </si>
  <si>
    <t>[0, 6, 5, 8, 7, 1, 3, 4, 2, 0]</t>
  </si>
  <si>
    <t>[0, 2, 4, 3, 1, 7, 8, 5, 6, 0]</t>
  </si>
  <si>
    <t>TSP_CITIES_SET_97_N_9.json</t>
  </si>
  <si>
    <t>[0, 4, 8, 6, 3, 1, 2, 5, 7, 0]</t>
  </si>
  <si>
    <t>TSP_CITIES_SET_98_N_9.json</t>
  </si>
  <si>
    <t>[0, 5, 7, 6, 8, 3, 1, 4, 2, 0]</t>
  </si>
  <si>
    <t>[0, 2, 4, 1, 3, 8, 6, 7, 5, 0]</t>
  </si>
  <si>
    <t>TSP_CITIES_SET_99_N_9.json</t>
  </si>
  <si>
    <t>[0, 6, 7, 3, 2, 1, 5, 4, 8, 0]</t>
  </si>
  <si>
    <t>[0, 8, 4, 5, 1, 2, 3, 7, 6, 0]</t>
  </si>
  <si>
    <t>TSP_CITIES_SET_0_N_10.json</t>
  </si>
  <si>
    <t>[0, 3, 9, 6, 1, 5, 7, 4, 8, 2, 0]</t>
  </si>
  <si>
    <t>[0, 2, 8, 4, 7, 5, 1, 6, 9, 3, 0]</t>
  </si>
  <si>
    <t>TSP_CITIES_SET_1_N_10.json</t>
  </si>
  <si>
    <t>[0, 4, 8, 2, 3, 9, 6, 7, 1, 5, 0]</t>
  </si>
  <si>
    <t>[0, 5, 1, 7, 6, 9, 3, 2, 8, 4, 0]</t>
  </si>
  <si>
    <t>TSP_CITIES_SET_2_N_10.json</t>
  </si>
  <si>
    <t>[0, 3, 1, 5, 4, 6, 9, 2, 7, 8, 0]</t>
  </si>
  <si>
    <t>TSP_CITIES_SET_3_N_10.json</t>
  </si>
  <si>
    <t>[0, 9, 5, 8, 6, 3, 2, 4, 7, 1, 0]</t>
  </si>
  <si>
    <t>[0, 9, 5, 8, 6, 3, 1, 4, 2, 7, 0]</t>
  </si>
  <si>
    <t>TSP_CITIES_SET_4_N_10.json</t>
  </si>
  <si>
    <t>[0, 1, 2, 7, 4, 6, 8, 9, 5, 3, 0]</t>
  </si>
  <si>
    <t>TSP_CITIES_SET_5_N_10.json</t>
  </si>
  <si>
    <t>[0, 6, 7, 2, 3, 5, 8, 1, 9, 4, 0]</t>
  </si>
  <si>
    <t>[0, 4, 9, 1, 8, 5, 3, 2, 7, 6, 0]</t>
  </si>
  <si>
    <t>TSP_CITIES_SET_6_N_10.json</t>
  </si>
  <si>
    <t>[0, 5, 2, 6, 9, 1, 4, 7, 8, 3, 0]</t>
  </si>
  <si>
    <t>[0, 3, 8, 7, 4, 1, 9, 6, 2, 5, 0]</t>
  </si>
  <si>
    <t>TSP_CITIES_SET_7_N_10.json</t>
  </si>
  <si>
    <t>[0, 2, 4, 7, 1, 6, 8, 5, 3, 9, 0]</t>
  </si>
  <si>
    <t>TSP_CITIES_SET_8_N_10.json</t>
  </si>
  <si>
    <t>[0, 4, 1, 8, 6, 7, 2, 3, 9, 5, 0]</t>
  </si>
  <si>
    <t>TSP_CITIES_SET_9_N_10.json</t>
  </si>
  <si>
    <t>[0, 5, 6, 9, 7, 4, 2, 1, 3, 8, 0]</t>
  </si>
  <si>
    <t>TSP_CITIES_SET_10_N_10.json</t>
  </si>
  <si>
    <t>[0, 2, 4, 7, 9, 6, 8, 1, 5, 3, 0]</t>
  </si>
  <si>
    <t>TSP_CITIES_SET_11_N_10.json</t>
  </si>
  <si>
    <t>[0, 4, 8, 5, 7, 2, 1, 6, 3, 9, 0]</t>
  </si>
  <si>
    <t>TSP_CITIES_SET_12_N_10.json</t>
  </si>
  <si>
    <t>[0, 5, 7, 8, 9, 1, 6, 4, 3, 2, 0]</t>
  </si>
  <si>
    <t>[0, 2, 3, 4, 6, 1, 9, 8, 7, 5, 0]</t>
  </si>
  <si>
    <t>TSP_CITIES_SET_13_N_10.json</t>
  </si>
  <si>
    <t>[0, 8, 6, 5, 2, 3, 9, 7, 4, 1, 0]</t>
  </si>
  <si>
    <t>[0, 1, 4, 7, 9, 3, 2, 5, 6, 8, 0]</t>
  </si>
  <si>
    <t>TSP_CITIES_SET_14_N_10.json</t>
  </si>
  <si>
    <t>[0, 6, 3, 8, 1, 7, 4, 9, 2, 5, 0]</t>
  </si>
  <si>
    <t>[0, 1, 7, 4, 9, 2, 5, 6, 3, 8, 0]</t>
  </si>
  <si>
    <t>TSP_CITIES_SET_15_N_10.json</t>
  </si>
  <si>
    <t>[0, 7, 3, 4, 2, 8, 9, 1, 6, 5, 0]</t>
  </si>
  <si>
    <t>[0, 5, 6, 1, 9, 8, 2, 4, 3, 7, 0]</t>
  </si>
  <si>
    <t>TSP_CITIES_SET_16_N_10.json</t>
  </si>
  <si>
    <t>[0, 9, 1, 4, 7, 3, 5, 2, 8, 6, 0]</t>
  </si>
  <si>
    <t>[0, 3, 5, 6, 2, 8, 7, 4, 1, 9, 0]</t>
  </si>
  <si>
    <t>TSP_CITIES_SET_17_N_10.json</t>
  </si>
  <si>
    <t>[0, 1, 9, 8, 3, 6, 7, 4, 5, 2, 0]</t>
  </si>
  <si>
    <t>[0, 2, 5, 4, 7, 8, 9, 1, 3, 6, 0]</t>
  </si>
  <si>
    <t>TSP_CITIES_SET_18_N_10.json</t>
  </si>
  <si>
    <t>[0, 6, 5, 1, 9, 4, 8, 3, 2, 7, 0]</t>
  </si>
  <si>
    <t>[0, 7, 2, 3, 8, 4, 9, 1, 5, 6, 0]</t>
  </si>
  <si>
    <t>TSP_CITIES_SET_19_N_10.json</t>
  </si>
  <si>
    <t>[0, 6, 7, 1, 3, 5, 2, 9, 8, 4, 0]</t>
  </si>
  <si>
    <t>[0, 4, 8, 9, 2, 5, 3, 1, 7, 6, 0]</t>
  </si>
  <si>
    <t>TSP_CITIES_SET_20_N_10.json</t>
  </si>
  <si>
    <t>[0, 4, 2, 3, 6, 7, 5, 1, 8, 9, 0]</t>
  </si>
  <si>
    <t>TSP_CITIES_SET_21_N_10.json</t>
  </si>
  <si>
    <t>[0, 7, 6, 5, 8, 1, 4, 2, 3, 9, 0]</t>
  </si>
  <si>
    <t>[0, 4, 9, 3, 2, 1, 8, 5, 6, 7, 0]</t>
  </si>
  <si>
    <t>TSP_CITIES_SET_22_N_10.json</t>
  </si>
  <si>
    <t>[0, 9, 7, 3, 8, 5, 2, 4, 6, 1, 0]</t>
  </si>
  <si>
    <t>[0, 1, 6, 4, 2, 5, 8, 3, 7, 9, 0]</t>
  </si>
  <si>
    <t>TSP_CITIES_SET_23_N_10.json</t>
  </si>
  <si>
    <t>[0, 2, 7, 9, 5, 1, 3, 8, 4, 6, 0]</t>
  </si>
  <si>
    <t>[0, 3, 8, 4, 2, 7, 9, 5, 1, 6, 0]</t>
  </si>
  <si>
    <t>TSP_CITIES_SET_24_N_10.json</t>
  </si>
  <si>
    <t>[0, 9, 8, 7, 2, 5, 6, 3, 4, 1, 0]</t>
  </si>
  <si>
    <t>[0, 2, 7, 8, 9, 1, 4, 3, 6, 5, 0]</t>
  </si>
  <si>
    <t>TSP_CITIES_SET_25_N_10.json</t>
  </si>
  <si>
    <t>[0, 7, 3, 5, 2, 9, 4, 6, 8, 1, 0]</t>
  </si>
  <si>
    <t>TSP_CITIES_SET_26_N_10.json</t>
  </si>
  <si>
    <t>[0, 1, 7, 6, 8, 5, 9, 2, 3, 4, 0]</t>
  </si>
  <si>
    <t>[0, 1, 7, 6, 8, 5, 2, 3, 4, 9, 0]</t>
  </si>
  <si>
    <t>TSP_CITIES_SET_27_N_10.json</t>
  </si>
  <si>
    <t>[0, 2, 5, 1, 6, 3, 8, 4, 9, 7, 0]</t>
  </si>
  <si>
    <t>[0, 7, 9, 4, 8, 3, 6, 1, 5, 2, 0]</t>
  </si>
  <si>
    <t>TSP_CITIES_SET_28_N_10.json</t>
  </si>
  <si>
    <t>[0, 8, 4, 1, 7, 6, 5, 2, 3, 9, 0]</t>
  </si>
  <si>
    <t>TSP_CITIES_SET_29_N_10.json</t>
  </si>
  <si>
    <t>[0, 9, 2, 3, 8, 4, 5, 1, 7, 6, 0]</t>
  </si>
  <si>
    <t>[0, 6, 7, 1, 5, 4, 8, 3, 2, 9, 0]</t>
  </si>
  <si>
    <t>TSP_CITIES_SET_30_N_10.json</t>
  </si>
  <si>
    <t>[0, 6, 2, 4, 5, 7, 1, 8, 9, 3, 0]</t>
  </si>
  <si>
    <t>[0, 3, 9, 8, 1, 7, 5, 4, 2, 6, 0]</t>
  </si>
  <si>
    <t>TSP_CITIES_SET_31_N_10.json</t>
  </si>
  <si>
    <t>[0, 7, 6, 8, 5, 4, 2, 1, 9, 3, 0]</t>
  </si>
  <si>
    <t>[0, 3, 2, 1, 9, 7, 6, 8, 5, 4, 0]</t>
  </si>
  <si>
    <t>TSP_CITIES_SET_32_N_10.json</t>
  </si>
  <si>
    <t>[0, 9, 4, 3, 7, 5, 8, 6, 2, 1, 0]</t>
  </si>
  <si>
    <t>TSP_CITIES_SET_33_N_10.json</t>
  </si>
  <si>
    <t>[0, 3, 7, 5, 4, 2, 9, 6, 8, 1, 0]</t>
  </si>
  <si>
    <t>[0, 6, 9, 3, 2, 4, 5, 7, 1, 8, 0]</t>
  </si>
  <si>
    <t>TSP_CITIES_SET_34_N_10.json</t>
  </si>
  <si>
    <t>[0, 2, 5, 9, 4, 7, 6, 1, 3, 8, 0]</t>
  </si>
  <si>
    <t>[0, 8, 3, 1, 6, 7, 4, 9, 5, 2, 0]</t>
  </si>
  <si>
    <t>TSP_CITIES_SET_35_N_10.json</t>
  </si>
  <si>
    <t>[0, 7, 3, 8, 5, 9, 4, 2, 6, 1, 0]</t>
  </si>
  <si>
    <t>[0, 1, 6, 2, 4, 9, 5, 8, 3, 7, 0]</t>
  </si>
  <si>
    <t>TSP_CITIES_SET_36_N_10.json</t>
  </si>
  <si>
    <t>[0, 3, 9, 5, 7, 2, 8, 4, 6, 1, 0]</t>
  </si>
  <si>
    <t>[0, 4, 8, 2, 7, 5, 9, 3, 1, 6, 0]</t>
  </si>
  <si>
    <t>TSP_CITIES_SET_37_N_10.json</t>
  </si>
  <si>
    <t>[0, 1, 6, 9, 5, 4, 2, 7, 8, 3, 0]</t>
  </si>
  <si>
    <t>[0, 1, 9, 5, 4, 3, 8, 2, 7, 6, 0]</t>
  </si>
  <si>
    <t>TSP_CITIES_SET_38_N_10.json</t>
  </si>
  <si>
    <t>[0, 9, 5, 4, 3, 7, 8, 1, 2, 6, 0]</t>
  </si>
  <si>
    <t>[0, 6, 2, 1, 8, 7, 3, 4, 5, 9, 0]</t>
  </si>
  <si>
    <t>TSP_CITIES_SET_39_N_10.json</t>
  </si>
  <si>
    <t>[0, 3, 4, 7, 6, 2, 8, 1, 9, 5, 0]</t>
  </si>
  <si>
    <t>[0, 3, 6, 7, 4, 9, 1, 8, 5, 2, 0]</t>
  </si>
  <si>
    <t>TSP_CITIES_SET_40_N_10.json</t>
  </si>
  <si>
    <t>[0, 6, 3, 2, 5, 4, 1, 9, 8, 7, 0]</t>
  </si>
  <si>
    <t>TSP_CITIES_SET_41_N_10.json</t>
  </si>
  <si>
    <t>[0, 2, 8, 7, 3, 5, 1, 4, 6, 9, 0]</t>
  </si>
  <si>
    <t>[0, 8, 7, 3, 2, 5, 1, 4, 6, 9, 0]</t>
  </si>
  <si>
    <t>TSP_CITIES_SET_42_N_10.json</t>
  </si>
  <si>
    <t>[0, 1, 3, 2, 7, 8, 9, 6, 4, 5, 0]</t>
  </si>
  <si>
    <t>[0, 2, 7, 8, 9, 6, 4, 5, 1, 3, 0]</t>
  </si>
  <si>
    <t>TSP_CITIES_SET_43_N_10.json</t>
  </si>
  <si>
    <t>[0, 3, 9, 5, 4, 1, 8, 7, 2, 6, 0]</t>
  </si>
  <si>
    <t>[0, 4, 1, 8, 7, 6, 2, 3, 9, 5, 0]</t>
  </si>
  <si>
    <t>TSP_CITIES_SET_44_N_10.json</t>
  </si>
  <si>
    <t>[0, 4, 2, 5, 9, 6, 3, 8, 1, 7, 0]</t>
  </si>
  <si>
    <t>TSP_CITIES_SET_45_N_10.json</t>
  </si>
  <si>
    <t>[0, 1, 4, 5, 3, 9, 8, 6, 2, 7, 0]</t>
  </si>
  <si>
    <t>TSP_CITIES_SET_46_N_10.json</t>
  </si>
  <si>
    <t>[0, 1, 5, 3, 4, 8, 6, 9, 2, 7, 0]</t>
  </si>
  <si>
    <t>[0, 6, 8, 4, 3, 5, 1, 2, 9, 7, 0]</t>
  </si>
  <si>
    <t>TSP_CITIES_SET_47_N_10.json</t>
  </si>
  <si>
    <t>[0, 5, 4, 2, 9, 3, 1, 7, 6, 8, 0]</t>
  </si>
  <si>
    <t>[0, 3, 9, 1, 2, 4, 5, 8, 6, 7, 0]</t>
  </si>
  <si>
    <t>TSP_CITIES_SET_48_N_10.json</t>
  </si>
  <si>
    <t>[0, 6, 4, 2, 5, 1, 3, 8, 7, 9, 0]</t>
  </si>
  <si>
    <t>TSP_CITIES_SET_49_N_10.json</t>
  </si>
  <si>
    <t>[0, 8, 5, 1, 3, 9, 6, 7, 4, 2, 0]</t>
  </si>
  <si>
    <t>[0, 8, 6, 7, 4, 2, 5, 1, 3, 9, 0]</t>
  </si>
  <si>
    <t>TSP_CITIES_SET_50_N_10.json</t>
  </si>
  <si>
    <t>[0, 9, 7, 2, 4, 6, 5, 8, 1, 3, 0]</t>
  </si>
  <si>
    <t>[0, 3, 1, 8, 5, 6, 4, 2, 7, 9, 0]</t>
  </si>
  <si>
    <t>TSP_CITIES_SET_51_N_10.json</t>
  </si>
  <si>
    <t>[0, 2, 6, 4, 3, 8, 7, 9, 1, 5, 0]</t>
  </si>
  <si>
    <t>TSP_CITIES_SET_52_N_10.json</t>
  </si>
  <si>
    <t>[0, 5, 4, 2, 1, 3, 7, 8, 9, 6, 0]</t>
  </si>
  <si>
    <t>[0, 1, 5, 4, 2, 3, 7, 8, 9, 6, 0]</t>
  </si>
  <si>
    <t>TSP_CITIES_SET_53_N_10.json</t>
  </si>
  <si>
    <t>[0, 7, 1, 9, 8, 6, 5, 2, 4, 3, 0]</t>
  </si>
  <si>
    <t>[0, 4, 2, 3, 5, 6, 8, 9, 1, 7, 0]</t>
  </si>
  <si>
    <t>TSP_CITIES_SET_54_N_10.json</t>
  </si>
  <si>
    <t>[0, 9, 7, 2, 4, 6, 3, 8, 1, 5, 0]</t>
  </si>
  <si>
    <t>[0, 4, 2, 7, 9, 5, 1, 8, 3, 6, 0]</t>
  </si>
  <si>
    <t>TSP_CITIES_SET_55_N_10.json</t>
  </si>
  <si>
    <t>[0, 3, 8, 2, 1, 6, 9, 5, 7, 4, 0]</t>
  </si>
  <si>
    <t>TSP_CITIES_SET_56_N_10.json</t>
  </si>
  <si>
    <t>[0, 5, 8, 1, 3, 4, 2, 7, 9, 6, 0]</t>
  </si>
  <si>
    <t>TSP_CITIES_SET_57_N_10.json</t>
  </si>
  <si>
    <t>[0, 4, 5, 8, 9, 1, 7, 6, 2, 3, 0]</t>
  </si>
  <si>
    <t>[0, 3, 2, 6, 7, 1, 9, 8, 5, 4, 0]</t>
  </si>
  <si>
    <t>TSP_CITIES_SET_58_N_10.json</t>
  </si>
  <si>
    <t>[0, 8, 7, 9, 6, 4, 3, 2, 1, 5, 0]</t>
  </si>
  <si>
    <t>[0, 5, 1, 2, 3, 4, 6, 9, 7, 8, 0]</t>
  </si>
  <si>
    <t>TSP_CITIES_SET_59_N_10.json</t>
  </si>
  <si>
    <t>[0, 9, 5, 2, 3, 7, 4, 8, 6, 1, 0]</t>
  </si>
  <si>
    <t>[0, 1, 6, 8, 4, 7, 3, 2, 5, 9, 0]</t>
  </si>
  <si>
    <t>TSP_CITIES_SET_60_N_10.json</t>
  </si>
  <si>
    <t>[0, 6, 1, 2, 8, 3, 5, 9, 7, 4, 0]</t>
  </si>
  <si>
    <t>[0, 6, 4, 7, 1, 2, 8, 3, 5, 9, 0]</t>
  </si>
  <si>
    <t>TSP_CITIES_SET_61_N_10.json</t>
  </si>
  <si>
    <t>[0, 1, 8, 4, 2, 9, 3, 5, 6, 7, 0]</t>
  </si>
  <si>
    <t>TSP_CITIES_SET_62_N_10.json</t>
  </si>
  <si>
    <t>[0, 4, 3, 5, 7, 8, 1, 6, 2, 9, 0]</t>
  </si>
  <si>
    <t>TSP_CITIES_SET_63_N_10.json</t>
  </si>
  <si>
    <t>[0, 3, 8, 1, 5, 7, 4, 9, 2, 6, 0]</t>
  </si>
  <si>
    <t>TSP_CITIES_SET_64_N_10.json</t>
  </si>
  <si>
    <t>[0, 5, 9, 1, 2, 8, 4, 3, 7, 6, 0]</t>
  </si>
  <si>
    <t>[0, 6, 7, 3, 4, 8, 2, 1, 9, 5, 0]</t>
  </si>
  <si>
    <t>TSP_CITIES_SET_65_N_10.json</t>
  </si>
  <si>
    <t>[0, 8, 7, 1, 4, 3, 6, 5, 9, 2, 0]</t>
  </si>
  <si>
    <t>TSP_CITIES_SET_66_N_10.json</t>
  </si>
  <si>
    <t>[0, 6, 4, 5, 3, 8, 2, 7, 9, 1, 0]</t>
  </si>
  <si>
    <t>[0, 1, 9, 7, 2, 8, 3, 5, 4, 6, 0]</t>
  </si>
  <si>
    <t>TSP_CITIES_SET_67_N_10.json</t>
  </si>
  <si>
    <t>[0, 4, 1, 5, 9, 8, 3, 6, 2, 7, 0]</t>
  </si>
  <si>
    <t>[0, 7, 2, 6, 3, 8, 9, 5, 1, 4, 0]</t>
  </si>
  <si>
    <t>TSP_CITIES_SET_68_N_10.json</t>
  </si>
  <si>
    <t>[0, 9, 4, 5, 3, 8, 6, 2, 1, 7, 0]</t>
  </si>
  <si>
    <t>[0, 2, 6, 9, 4, 5, 3, 8, 1, 7, 0]</t>
  </si>
  <si>
    <t>TSP_CITIES_SET_69_N_10.json</t>
  </si>
  <si>
    <t>[0, 1, 7, 5, 9, 3, 2, 8, 4, 6, 0]</t>
  </si>
  <si>
    <t>TSP_CITIES_SET_70_N_10.json</t>
  </si>
  <si>
    <t>[0, 8, 9, 2, 6, 1, 7, 3, 5, 4, 0]</t>
  </si>
  <si>
    <t>[0, 6, 2, 9, 8, 4, 5, 3, 7, 1, 0]</t>
  </si>
  <si>
    <t>TSP_CITIES_SET_71_N_10.json</t>
  </si>
  <si>
    <t>[0, 6, 2, 5, 4, 8, 7, 1, 3, 9, 0]</t>
  </si>
  <si>
    <t>[0, 4, 8, 7, 1, 3, 9, 2, 5, 6, 0]</t>
  </si>
  <si>
    <t>TSP_CITIES_SET_72_N_10.json</t>
  </si>
  <si>
    <t>[0, 9, 5, 7, 8, 1, 4, 3, 2, 6, 0]</t>
  </si>
  <si>
    <t>[0, 6, 3, 4, 1, 2, 8, 7, 5, 9, 0]</t>
  </si>
  <si>
    <t>TSP_CITIES_SET_73_N_10.json</t>
  </si>
  <si>
    <t>[0, 4, 5, 6, 7, 8, 3, 2, 1, 9, 0]</t>
  </si>
  <si>
    <t>[0, 4, 5, 6, 7, 8, 2, 1, 3, 9, 0]</t>
  </si>
  <si>
    <t>TSP_CITIES_SET_74_N_10.json</t>
  </si>
  <si>
    <t>[0, 6, 3, 9, 5, 7, 1, 8, 2, 4, 0]</t>
  </si>
  <si>
    <t>[0, 4, 2, 8, 1, 7, 5, 9, 3, 6, 0]</t>
  </si>
  <si>
    <t>TSP_CITIES_SET_75_N_10.json</t>
  </si>
  <si>
    <t>[0, 8, 7, 4, 5, 6, 3, 9, 2, 1, 0]</t>
  </si>
  <si>
    <t>[0, 1, 2, 9, 3, 6, 5, 4, 7, 8, 0]</t>
  </si>
  <si>
    <t>TSP_CITIES_SET_76_N_10.json</t>
  </si>
  <si>
    <t>[0, 3, 9, 4, 7, 1, 5, 2, 8, 6, 0]</t>
  </si>
  <si>
    <t>TSP_CITIES_SET_77_N_10.json</t>
  </si>
  <si>
    <t>[0, 8, 2, 5, 3, 7, 9, 1, 6, 4, 0]</t>
  </si>
  <si>
    <t>[0, 4, 6, 1, 9, 7, 3, 5, 2, 8, 0]</t>
  </si>
  <si>
    <t>TSP_CITIES_SET_78_N_10.json</t>
  </si>
  <si>
    <t>[0, 3, 9, 8, 7, 5, 1, 2, 4, 6, 0]</t>
  </si>
  <si>
    <t>[0, 6, 4, 2, 1, 5, 7, 8, 9, 3, 0]</t>
  </si>
  <si>
    <t>TSP_CITIES_SET_79_N_10.json</t>
  </si>
  <si>
    <t>[0, 2, 3, 8, 7, 9, 6, 5, 4, 1, 0]</t>
  </si>
  <si>
    <t>[0, 1, 4, 5, 7, 6, 9, 3, 2, 8, 0]</t>
  </si>
  <si>
    <t>TSP_CITIES_SET_80_N_10.json</t>
  </si>
  <si>
    <t>[0, 4, 1, 2, 9, 6, 8, 7, 3, 5, 0]</t>
  </si>
  <si>
    <t>[0, 5, 3, 7, 8, 6, 9, 2, 1, 4, 0]</t>
  </si>
  <si>
    <t>TSP_CITIES_SET_81_N_10.json</t>
  </si>
  <si>
    <t>[0, 1, 3, 9, 5, 4, 6, 8, 2, 7, 0]</t>
  </si>
  <si>
    <t>[0, 7, 2, 8, 6, 4, 5, 9, 3, 1, 0]</t>
  </si>
  <si>
    <t>TSP_CITIES_SET_82_N_10.json</t>
  </si>
  <si>
    <t>[0, 7, 9, 8, 6, 2, 5, 3, 1, 4, 0]</t>
  </si>
  <si>
    <t>[0, 4, 1, 3, 5, 2, 6, 8, 9, 7, 0]</t>
  </si>
  <si>
    <t>TSP_CITIES_SET_83_N_10.json</t>
  </si>
  <si>
    <t>[0, 8, 1, 6, 9, 7, 2, 3, 5, 4, 0]</t>
  </si>
  <si>
    <t>[0, 4, 5, 3, 2, 7, 9, 6, 1, 8, 0]</t>
  </si>
  <si>
    <t>TSP_CITIES_SET_84_N_10.json</t>
  </si>
  <si>
    <t>[0, 4, 6, 5, 2, 8, 1, 3, 9, 7, 0]</t>
  </si>
  <si>
    <t>TSP_CITIES_SET_85_N_10.json</t>
  </si>
  <si>
    <t>[0, 1, 5, 6, 9, 2, 8, 4, 3, 7, 0]</t>
  </si>
  <si>
    <t>[0, 1, 8, 2, 9, 6, 5, 7, 3, 4, 0]</t>
  </si>
  <si>
    <t>TSP_CITIES_SET_86_N_10.json</t>
  </si>
  <si>
    <t>[0, 4, 1, 3, 6, 5, 7, 2, 9, 8, 0]</t>
  </si>
  <si>
    <t>[0, 8, 9, 2, 7, 5, 6, 3, 1, 4, 0]</t>
  </si>
  <si>
    <t>TSP_CITIES_SET_87_N_10.json</t>
  </si>
  <si>
    <t>[0, 3, 1, 9, 8, 5, 2, 7, 4, 6, 0]</t>
  </si>
  <si>
    <t>[0, 9, 8, 5, 2, 7, 4, 6, 3, 1, 0]</t>
  </si>
  <si>
    <t>TSP_CITIES_SET_88_N_10.json</t>
  </si>
  <si>
    <t>[0, 3, 2, 6, 4, 1, 9, 7, 5, 8, 0]</t>
  </si>
  <si>
    <t>[0, 8, 5, 7, 9, 1, 4, 6, 2, 3, 0]</t>
  </si>
  <si>
    <t>TSP_CITIES_SET_89_N_10.json</t>
  </si>
  <si>
    <t>[0, 6, 8, 4, 9, 3, 7, 2, 1, 5, 0]</t>
  </si>
  <si>
    <t>[0, 1, 2, 7, 3, 5, 9, 4, 8, 6, 0]</t>
  </si>
  <si>
    <t>TSP_CITIES_SET_90_N_10.json</t>
  </si>
  <si>
    <t>[0, 5, 7, 2, 1, 9, 3, 6, 4, 8, 0]</t>
  </si>
  <si>
    <t>TSP_CITIES_SET_91_N_10.json</t>
  </si>
  <si>
    <t>[0, 9, 2, 4, 7, 1, 6, 8, 3, 5, 0]</t>
  </si>
  <si>
    <t>[0, 6, 1, 7, 4, 2, 9, 5, 3, 8, 0]</t>
  </si>
  <si>
    <t>TSP_CITIES_SET_92_N_10.json</t>
  </si>
  <si>
    <t>[0, 8, 9, 7, 2, 5, 3, 6, 1, 4, 0]</t>
  </si>
  <si>
    <t>[0, 4, 1, 6, 3, 5, 2, 7, 9, 8, 0]</t>
  </si>
  <si>
    <t>TSP_CITIES_SET_93_N_10.json</t>
  </si>
  <si>
    <t>[0, 4, 9, 3, 8, 7, 5, 2, 6, 1, 0]</t>
  </si>
  <si>
    <t>[0, 1, 6, 2, 7, 5, 9, 4, 3, 8, 0]</t>
  </si>
  <si>
    <t>TSP_CITIES_SET_94_N_10.json</t>
  </si>
  <si>
    <t>[0, 1, 7, 2, 9, 6, 8, 4, 3, 5, 0]</t>
  </si>
  <si>
    <t>TSP_CITIES_SET_95_N_10.json</t>
  </si>
  <si>
    <t>[0, 9, 2, 5, 3, 1, 6, 4, 7, 8, 0]</t>
  </si>
  <si>
    <t>[0, 8, 7, 4, 6, 1, 3, 5, 2, 9, 0]</t>
  </si>
  <si>
    <t>TSP_CITIES_SET_96_N_10.json</t>
  </si>
  <si>
    <t>[0, 1, 6, 9, 5, 2, 8, 7, 4, 3, 0]</t>
  </si>
  <si>
    <t>TSP_CITIES_SET_97_N_10.json</t>
  </si>
  <si>
    <t>[0, 3, 1, 2, 9, 6, 7, 5, 4, 8, 0]</t>
  </si>
  <si>
    <t>[0, 8, 4, 5, 6, 9, 2, 1, 7, 3, 0]</t>
  </si>
  <si>
    <t>TSP_CITIES_SET_98_N_10.json</t>
  </si>
  <si>
    <t>[0, 2, 1, 3, 5, 7, 4, 8, 6, 9, 0]</t>
  </si>
  <si>
    <t>[0, 9, 6, 8, 4, 7, 5, 3, 1, 2, 0]</t>
  </si>
  <si>
    <t>TSP_CITIES_SET_99_N_10.json</t>
  </si>
  <si>
    <t>[0, 1, 9, 5, 7, 4, 3, 2, 8, 6, 0]</t>
  </si>
  <si>
    <t>[0, 1, 9, 5, 7, 4, 3, 6, 2, 8, 0]</t>
  </si>
  <si>
    <t>TSP_CITIES_SET_0_N_11.json</t>
  </si>
  <si>
    <t>[0, 10, 6, 9, 4, 8, 3, 1, 7, 2, 5, 0]</t>
  </si>
  <si>
    <t>[0, 5, 2, 7, 1, 3, 8, 4, 9, 6, 10, 0]</t>
  </si>
  <si>
    <t>TSP_CITIES_SET_1_N_11.json</t>
  </si>
  <si>
    <t>[0, 5, 4, 1, 9, 8, 7, 3, 6, 10, 2, 0]</t>
  </si>
  <si>
    <t>[0, 1, 5, 4, 9, 8, 7, 3, 6, 10, 2, 0]</t>
  </si>
  <si>
    <t>TSP_CITIES_SET_2_N_11.json</t>
  </si>
  <si>
    <t>[0, 7, 3, 4, 1, 9, 8, 2, 6, 10, 5, 0]</t>
  </si>
  <si>
    <t>[0, 5, 10, 6, 2, 8, 9, 1, 4, 3, 7, 0]</t>
  </si>
  <si>
    <t>TSP_CITIES_SET_3_N_11.json</t>
  </si>
  <si>
    <t>[0, 3, 2, 10, 4, 5, 8, 1, 7, 9, 6, 0]</t>
  </si>
  <si>
    <t>TSP_CITIES_SET_4_N_11.json</t>
  </si>
  <si>
    <t>[0, 9, 8, 3, 7, 5, 10, 6, 4, 2, 1, 0]</t>
  </si>
  <si>
    <t>[0, 1, 2, 4, 6, 10, 5, 7, 3, 8, 9, 0]</t>
  </si>
  <si>
    <t>TSP_CITIES_SET_5_N_11.json</t>
  </si>
  <si>
    <t>[0, 6, 5, 8, 9, 7, 1, 4, 3, 2, 10, 0]</t>
  </si>
  <si>
    <t>[0, 6, 9, 5, 8, 10, 2, 3, 4, 7, 1, 0]</t>
  </si>
  <si>
    <t>TSP_CITIES_SET_6_N_11.json</t>
  </si>
  <si>
    <t>[0, 7, 1, 2, 10, 8, 3, 6, 9, 4, 5, 0]</t>
  </si>
  <si>
    <t>[0, 5, 4, 9, 6, 3, 8, 10, 2, 1, 7, 0]</t>
  </si>
  <si>
    <t>TSP_CITIES_SET_7_N_11.json</t>
  </si>
  <si>
    <t>[0, 8, 3, 5, 10, 2, 1, 9, 7, 4, 6, 0]</t>
  </si>
  <si>
    <t>[0, 6, 4, 7, 9, 1, 8, 3, 2, 5, 10, 0]</t>
  </si>
  <si>
    <t>TSP_CITIES_SET_8_N_11.json</t>
  </si>
  <si>
    <t>[0, 1, 2, 7, 4, 6, 3, 8, 5, 10, 9, 0]</t>
  </si>
  <si>
    <t>TSP_CITIES_SET_9_N_11.json</t>
  </si>
  <si>
    <t>[0, 10, 2, 5, 6, 9, 8, 4, 7, 3, 1, 0]</t>
  </si>
  <si>
    <t>[0, 1, 3, 7, 4, 8, 9, 6, 5, 2, 10, 0]</t>
  </si>
  <si>
    <t>TSP_CITIES_SET_10_N_11.json</t>
  </si>
  <si>
    <t>[0, 4, 3, 10, 8, 1, 2, 6, 9, 5, 7, 0]</t>
  </si>
  <si>
    <t>[0, 7, 5, 9, 6, 2, 1, 8, 10, 3, 4, 0]</t>
  </si>
  <si>
    <t>TSP_CITIES_SET_11_N_11.json</t>
  </si>
  <si>
    <t>[0, 3, 6, 10, 4, 9, 7, 1, 8, 5, 2, 0]</t>
  </si>
  <si>
    <t>[0, 9, 7, 1, 8, 5, 3, 6, 10, 4, 2, 0]</t>
  </si>
  <si>
    <t>TSP_CITIES_SET_12_N_11.json</t>
  </si>
  <si>
    <t>[0, 3, 5, 9, 2, 8, 4, 7, 10, 6, 1, 0]</t>
  </si>
  <si>
    <t>[0, 1, 6, 3, 10, 7, 4, 8, 2, 9, 5, 0]</t>
  </si>
  <si>
    <t>TSP_CITIES_SET_13_N_11.json</t>
  </si>
  <si>
    <t>[0, 8, 2, 1, 5, 7, 10, 6, 4, 9, 3, 0]</t>
  </si>
  <si>
    <t>[0, 4, 3, 9, 6, 10, 7, 5, 1, 2, 8, 0]</t>
  </si>
  <si>
    <t>TSP_CITIES_SET_14_N_11.json</t>
  </si>
  <si>
    <t>[0, 6, 3, 10, 7, 8, 5, 2, 9, 4, 1, 0]</t>
  </si>
  <si>
    <t>[0, 6, 3, 10, 7, 8, 9, 4, 1, 2, 5, 0]</t>
  </si>
  <si>
    <t>TSP_CITIES_SET_15_N_11.json</t>
  </si>
  <si>
    <t>[0, 7, 5, 4, 10, 8, 1, 6, 3, 9, 2, 0]</t>
  </si>
  <si>
    <t>[0, 2, 9, 3, 6, 1, 8, 10, 4, 5, 7, 0]</t>
  </si>
  <si>
    <t>TSP_CITIES_SET_16_N_11.json</t>
  </si>
  <si>
    <t>[0, 4, 8, 5, 3, 1, 6, 2, 9, 7, 10, 0]</t>
  </si>
  <si>
    <t>[0, 2, 9, 7, 10, 4, 8, 5, 3, 1, 6, 0]</t>
  </si>
  <si>
    <t>TSP_CITIES_SET_17_N_11.json</t>
  </si>
  <si>
    <t>[0, 8, 2, 9, 4, 3, 5, 7, 1, 10, 6, 0]</t>
  </si>
  <si>
    <t>[0, 6, 10, 1, 7, 5, 3, 4, 9, 2, 8, 0]</t>
  </si>
  <si>
    <t>TSP_CITIES_SET_18_N_11.json</t>
  </si>
  <si>
    <t>[0, 4, 6, 9, 7, 10, 3, 5, 2, 1, 8, 0]</t>
  </si>
  <si>
    <t>TSP_CITIES_SET_19_N_11.json</t>
  </si>
  <si>
    <t>[0, 7, 9, 6, 5, 3, 10, 4, 8, 1, 2, 0]</t>
  </si>
  <si>
    <t>[0, 2, 1, 8, 4, 10, 3, 5, 6, 9, 7, 0]</t>
  </si>
  <si>
    <t>TSP_CITIES_SET_20_N_11.json</t>
  </si>
  <si>
    <t>[0, 1, 4, 9, 6, 10, 8, 2, 7, 3, 5, 0]</t>
  </si>
  <si>
    <t>[0, 5, 3, 7, 2, 8, 10, 6, 9, 4, 1, 0]</t>
  </si>
  <si>
    <t>TSP_CITIES_SET_21_N_11.json</t>
  </si>
  <si>
    <t>[0, 8, 10, 2, 4, 9, 3, 6, 7, 1, 5, 0]</t>
  </si>
  <si>
    <t>[0, 6, 7, 1, 5, 8, 10, 2, 4, 9, 3, 0]</t>
  </si>
  <si>
    <t>TSP_CITIES_SET_22_N_11.json</t>
  </si>
  <si>
    <t>[0, 2, 5, 7, 6, 8, 1, 3, 4, 9, 10, 0]</t>
  </si>
  <si>
    <t>[0, 6, 7, 5, 2, 10, 9, 4, 3, 1, 8, 0]</t>
  </si>
  <si>
    <t>TSP_CITIES_SET_23_N_11.json</t>
  </si>
  <si>
    <t>[0, 2, 10, 9, 7, 1, 8, 6, 5, 3, 4, 0]</t>
  </si>
  <si>
    <t>[0, 4, 6, 5, 3, 2, 10, 9, 7, 1, 8, 0]</t>
  </si>
  <si>
    <t>TSP_CITIES_SET_24_N_11.json</t>
  </si>
  <si>
    <t>[0, 6, 1, 10, 2, 4, 5, 9, 8, 7, 3, 0]</t>
  </si>
  <si>
    <t>[0, 3, 7, 8, 9, 5, 4, 2, 10, 1, 6, 0]</t>
  </si>
  <si>
    <t>TSP_CITIES_SET_25_N_11.json</t>
  </si>
  <si>
    <t>[0, 8, 6, 10, 2, 3, 1, 4, 7, 5, 9, 0]</t>
  </si>
  <si>
    <t>TSP_CITIES_SET_26_N_11.json</t>
  </si>
  <si>
    <t>[0, 5, 2, 7, 1, 4, 6, 3, 9, 10, 8, 0]</t>
  </si>
  <si>
    <t>[0, 1, 4, 6, 3, 9, 8, 10, 5, 2, 7, 0]</t>
  </si>
  <si>
    <t>TSP_CITIES_SET_27_N_11.json</t>
  </si>
  <si>
    <t>[0, 3, 2, 9, 5, 8, 1, 10, 4, 7, 6, 0]</t>
  </si>
  <si>
    <t>[0, 3, 4, 10, 1, 8, 5, 9, 2, 6, 7, 0]</t>
  </si>
  <si>
    <t>TSP_CITIES_SET_28_N_11.json</t>
  </si>
  <si>
    <t>[0, 10, 2, 7, 1, 5, 6, 4, 8, 3, 9, 0]</t>
  </si>
  <si>
    <t>[0, 2, 7, 9, 3, 8, 4, 6, 5, 1, 10, 0]</t>
  </si>
  <si>
    <t>TSP_CITIES_SET_29_N_11.json</t>
  </si>
  <si>
    <t>[0, 6, 8, 5, 3, 7, 9, 1, 4, 10, 2, 0]</t>
  </si>
  <si>
    <t>[0, 2, 10, 4, 1, 9, 7, 3, 5, 8, 6, 0]</t>
  </si>
  <si>
    <t>TSP_CITIES_SET_30_N_11.json</t>
  </si>
  <si>
    <t>[0, 6, 8, 3, 2, 10, 9, 7, 5, 4, 1, 0]</t>
  </si>
  <si>
    <t>[0, 6, 8, 10, 2, 3, 1, 4, 5, 7, 9, 0]</t>
  </si>
  <si>
    <t>TSP_CITIES_SET_31_N_11.json</t>
  </si>
  <si>
    <t>[0, 4, 6, 7, 9, 2, 3, 1, 5, 10, 8, 0]</t>
  </si>
  <si>
    <t>[0, 1, 3, 6, 4, 7, 9, 2, 5, 10, 8, 0]</t>
  </si>
  <si>
    <t>TSP_CITIES_SET_32_N_11.json</t>
  </si>
  <si>
    <t>[0, 6, 3, 8, 10, 5, 9, 7, 1, 2, 4, 0]</t>
  </si>
  <si>
    <t>[0, 6, 9, 5, 10, 8, 3, 4, 2, 1, 7, 0]</t>
  </si>
  <si>
    <t>TSP_CITIES_SET_33_N_11.json</t>
  </si>
  <si>
    <t>[0, 8, 3, 7, 9, 6, 5, 10, 1, 2, 4, 0]</t>
  </si>
  <si>
    <t>[0, 4, 2, 1, 10, 5, 9, 7, 8, 3, 6, 0]</t>
  </si>
  <si>
    <t>TSP_CITIES_SET_34_N_11.json</t>
  </si>
  <si>
    <t>[0, 4, 5, 2, 1, 10, 3, 7, 8, 6, 9, 0]</t>
  </si>
  <si>
    <t>[0, 4, 5, 2, 1, 10, 3, 8, 6, 7, 9, 0]</t>
  </si>
  <si>
    <t>TSP_CITIES_SET_35_N_11.json</t>
  </si>
  <si>
    <t>[0, 1, 4, 9, 5, 2, 8, 3, 10, 7, 6, 0]</t>
  </si>
  <si>
    <t>TSP_CITIES_SET_36_N_11.json</t>
  </si>
  <si>
    <t>[0, 4, 5, 1, 6, 2, 10, 9, 7, 3, 8, 0]</t>
  </si>
  <si>
    <t>TSP_CITIES_SET_37_N_11.json</t>
  </si>
  <si>
    <t>[0, 8, 3, 9, 7, 10, 4, 2, 1, 6, 5, 0]</t>
  </si>
  <si>
    <t>[0, 5, 6, 9, 7, 3, 10, 4, 2, 1, 8, 0]</t>
  </si>
  <si>
    <t>TSP_CITIES_SET_38_N_11.json</t>
  </si>
  <si>
    <t>[0, 8, 7, 4, 9, 10, 6, 1, 2, 3, 5, 0]</t>
  </si>
  <si>
    <t>[0, 5, 3, 2, 1, 6, 10, 9, 4, 7, 8, 0]</t>
  </si>
  <si>
    <t>TSP_CITIES_SET_39_N_11.json</t>
  </si>
  <si>
    <t>[0, 10, 7, 3, 5, 2, 6, 8, 9, 1, 4, 0]</t>
  </si>
  <si>
    <t>TSP_CITIES_SET_40_N_11.json</t>
  </si>
  <si>
    <t>[0, 9, 7, 1, 2, 3, 8, 5, 10, 4, 6, 0]</t>
  </si>
  <si>
    <t>[0, 5, 6, 4, 10, 8, 3, 2, 1, 7, 9, 0]</t>
  </si>
  <si>
    <t>TSP_CITIES_SET_41_N_11.json</t>
  </si>
  <si>
    <t>[0, 5, 9, 1, 7, 8, 6, 3, 10, 4, 2, 0]</t>
  </si>
  <si>
    <t>[0, 2, 4, 10, 3, 6, 8, 7, 1, 9, 5, 0]</t>
  </si>
  <si>
    <t>TSP_CITIES_SET_42_N_11.json</t>
  </si>
  <si>
    <t>[0, 4, 10, 5, 6, 7, 9, 8, 3, 1, 2, 0]</t>
  </si>
  <si>
    <t>[0, 4, 10, 5, 6, 7, 9, 8, 1, 2, 3, 0]</t>
  </si>
  <si>
    <t>TSP_CITIES_SET_43_N_11.json</t>
  </si>
  <si>
    <t>[0, 1, 8, 2, 9, 3, 5, 4, 7, 10, 6, 0]</t>
  </si>
  <si>
    <t>[0, 6, 10, 7, 4, 5, 3, 9, 2, 8, 1, 0]</t>
  </si>
  <si>
    <t>TSP_CITIES_SET_44_N_11.json</t>
  </si>
  <si>
    <t>[0, 3, 7, 2, 1, 6, 10, 4, 8, 5, 9, 0]</t>
  </si>
  <si>
    <t>TSP_CITIES_SET_45_N_11.json</t>
  </si>
  <si>
    <t>[0, 7, 2, 9, 6, 4, 1, 5, 10, 3, 8, 0]</t>
  </si>
  <si>
    <t>[0, 8, 3, 10, 5, 1, 4, 6, 9, 2, 7, 0]</t>
  </si>
  <si>
    <t>TSP_CITIES_SET_46_N_11.json</t>
  </si>
  <si>
    <t>[0, 9, 1, 8, 3, 7, 10, 5, 2, 4, 6, 0]</t>
  </si>
  <si>
    <t>[0, 3, 8, 1, 9, 6, 4, 2, 5, 10, 7, 0]</t>
  </si>
  <si>
    <t>TSP_CITIES_SET_47_N_11.json</t>
  </si>
  <si>
    <t>[0, 1, 5, 6, 4, 7, 10, 2, 8, 9, 3, 0]</t>
  </si>
  <si>
    <t>[0, 3, 9, 8, 2, 10, 7, 5, 4, 6, 1, 0]</t>
  </si>
  <si>
    <t>TSP_CITIES_SET_48_N_11.json</t>
  </si>
  <si>
    <t>[0, 3, 5, 10, 1, 4, 2, 8, 6, 7, 9, 0]</t>
  </si>
  <si>
    <t>TSP_CITIES_SET_49_N_11.json</t>
  </si>
  <si>
    <t>[0, 10, 8, 3, 2, 6, 7, 5, 1, 4, 9, 0]</t>
  </si>
  <si>
    <t>[0, 5, 1, 4, 9, 3, 2, 8, 10, 6, 7, 0]</t>
  </si>
  <si>
    <t>TSP_CITIES_SET_50_N_11.json</t>
  </si>
  <si>
    <t>[0, 6, 3, 4, 10, 2, 7, 9, 5, 8, 1, 0]</t>
  </si>
  <si>
    <t>[0, 6, 10, 4, 3, 8, 5, 1, 2, 9, 7, 0]</t>
  </si>
  <si>
    <t>TSP_CITIES_SET_51_N_11.json</t>
  </si>
  <si>
    <t>[0, 3, 8, 6, 1, 10, 7, 2, 4, 9, 5, 0]</t>
  </si>
  <si>
    <t>[0, 4, 9, 5, 8, 6, 1, 10, 7, 2, 3, 0]</t>
  </si>
  <si>
    <t>TSP_CITIES_SET_52_N_11.json</t>
  </si>
  <si>
    <t>[0, 10, 6, 9, 1, 2, 3, 7, 8, 5, 4, 0]</t>
  </si>
  <si>
    <t>[0, 10, 6, 9, 1, 2, 5, 3, 7, 8, 4, 0]</t>
  </si>
  <si>
    <t>TSP_CITIES_SET_53_N_11.json</t>
  </si>
  <si>
    <t>[0, 10, 4, 7, 5, 9, 1, 6, 3, 8, 2, 0]</t>
  </si>
  <si>
    <t>[0, 2, 8, 3, 6, 1, 9, 5, 7, 4, 10, 0]</t>
  </si>
  <si>
    <t>TSP_CITIES_SET_54_N_11.json</t>
  </si>
  <si>
    <t>[0, 1, 10, 8, 5, 9, 7, 4, 2, 6, 3, 0]</t>
  </si>
  <si>
    <t>[0, 5, 9, 7, 4, 2, 6, 3, 1, 10, 8, 0]</t>
  </si>
  <si>
    <t>TSP_CITIES_SET_55_N_11.json</t>
  </si>
  <si>
    <t>[0, 10, 4, 1, 9, 8, 3, 2, 6, 7, 5, 0]</t>
  </si>
  <si>
    <t>[0, 6, 5, 7, 2, 3, 8, 9, 1, 4, 10, 0]</t>
  </si>
  <si>
    <t>TSP_CITIES_SET_56_N_11.json</t>
  </si>
  <si>
    <t>[0, 9, 3, 10, 1, 4, 8, 6, 7, 2, 5, 0]</t>
  </si>
  <si>
    <t>[0, 5, 2, 7, 6, 8, 4, 3, 1, 10, 9, 0]</t>
  </si>
  <si>
    <t>TSP_CITIES_SET_57_N_11.json</t>
  </si>
  <si>
    <t>[0, 4, 5, 9, 3, 10, 6, 8, 2, 1, 7, 0]</t>
  </si>
  <si>
    <t>[0, 2, 7, 1, 4, 5, 9, 3, 10, 6, 8, 0]</t>
  </si>
  <si>
    <t>TSP_CITIES_SET_58_N_11.json</t>
  </si>
  <si>
    <t>[0, 8, 1, 2, 9, 10, 4, 7, 3, 6, 5, 0]</t>
  </si>
  <si>
    <t>[0, 5, 6, 3, 7, 4, 10, 9, 2, 1, 8, 0]</t>
  </si>
  <si>
    <t>TSP_CITIES_SET_59_N_11.json</t>
  </si>
  <si>
    <t>[0, 1, 7, 8, 6, 2, 10, 9, 5, 3, 4, 0]</t>
  </si>
  <si>
    <t>[0, 4, 3, 5, 9, 10, 2, 6, 8, 7, 1, 0]</t>
  </si>
  <si>
    <t>TSP_CITIES_SET_60_N_11.json</t>
  </si>
  <si>
    <t>[0, 1, 2, 4, 3, 6, 8, 7, 10, 5, 9, 0]</t>
  </si>
  <si>
    <t>TSP_CITIES_SET_61_N_11.json</t>
  </si>
  <si>
    <t>[0, 9, 1, 4, 6, 7, 2, 8, 10, 5, 3, 0]</t>
  </si>
  <si>
    <t>[0, 6, 3, 7, 5, 10, 8, 2, 4, 1, 9, 0]</t>
  </si>
  <si>
    <t>TSP_CITIES_SET_62_N_11.json</t>
  </si>
  <si>
    <t>[0, 9, 8, 5, 4, 6, 1, 3, 7, 10, 2, 0]</t>
  </si>
  <si>
    <t>TSP_CITIES_SET_63_N_11.json</t>
  </si>
  <si>
    <t>[0, 6, 3, 8, 9, 4, 10, 1, 7, 5, 2, 0]</t>
  </si>
  <si>
    <t>[0, 2, 5, 7, 1, 10, 4, 9, 8, 3, 6, 0]</t>
  </si>
  <si>
    <t>TSP_CITIES_SET_64_N_11.json</t>
  </si>
  <si>
    <t>[0, 1, 3, 10, 6, 5, 8, 7, 4, 2, 9, 0]</t>
  </si>
  <si>
    <t>TSP_CITIES_SET_65_N_11.json</t>
  </si>
  <si>
    <t>[0, 7, 1, 8, 2, 4, 6, 9, 10, 3, 5, 0]</t>
  </si>
  <si>
    <t>[0, 7, 1, 8, 2, 4, 6, 9, 3, 5, 10, 0]</t>
  </si>
  <si>
    <t>TSP_CITIES_SET_66_N_11.json</t>
  </si>
  <si>
    <t>[0, 6, 10, 3, 1, 8, 4, 9, 5, 7, 2, 0]</t>
  </si>
  <si>
    <t>[0, 1, 8, 4, 9, 5, 7, 2, 6, 10, 3, 0]</t>
  </si>
  <si>
    <t>TSP_CITIES_SET_67_N_11.json</t>
  </si>
  <si>
    <t>[0, 1, 3, 8, 6, 9, 2, 5, 10, 4, 7, 0]</t>
  </si>
  <si>
    <t>[0, 7, 4, 10, 5, 2, 9, 6, 8, 3, 1, 0]</t>
  </si>
  <si>
    <t>TSP_CITIES_SET_68_N_11.json</t>
  </si>
  <si>
    <t>[0, 4, 8, 5, 7, 10, 3, 1, 9, 2, 6, 0]</t>
  </si>
  <si>
    <t>[0, 6, 2, 9, 1, 3, 7, 5, 8, 10, 4, 0]</t>
  </si>
  <si>
    <t>TSP_CITIES_SET_69_N_11.json</t>
  </si>
  <si>
    <t>[0, 8, 1, 9, 3, 7, 4, 2, 5, 6, 10, 0]</t>
  </si>
  <si>
    <t>[0, 3, 9, 1, 8, 6, 5, 2, 4, 7, 10, 0]</t>
  </si>
  <si>
    <t>TSP_CITIES_SET_70_N_11.json</t>
  </si>
  <si>
    <t>[0, 5, 2, 9, 6, 8, 7, 3, 4, 1, 10, 0]</t>
  </si>
  <si>
    <t>TSP_CITIES_SET_71_N_11.json</t>
  </si>
  <si>
    <t>[0, 3, 10, 2, 5, 6, 4, 7, 8, 9, 1, 0]</t>
  </si>
  <si>
    <t>[0, 1, 9, 8, 7, 4, 6, 5, 2, 10, 3, 0]</t>
  </si>
  <si>
    <t>TSP_CITIES_SET_72_N_11.json</t>
  </si>
  <si>
    <t>[0, 4, 7, 5, 2, 9, 6, 8, 1, 3, 10, 0]</t>
  </si>
  <si>
    <t>[0, 10, 5, 7, 2, 9, 6, 8, 1, 3, 4, 0]</t>
  </si>
  <si>
    <t>TSP_CITIES_SET_73_N_11.json</t>
  </si>
  <si>
    <t>[0, 4, 7, 9, 3, 8, 6, 10, 2, 1, 5, 0]</t>
  </si>
  <si>
    <t>[0, 3, 9, 7, 4, 5, 1, 2, 10, 6, 8, 0]</t>
  </si>
  <si>
    <t>TSP_CITIES_SET_74_N_11.json</t>
  </si>
  <si>
    <t>[0, 5, 6, 1, 10, 3, 4, 9, 2, 7, 8, 0]</t>
  </si>
  <si>
    <t>[0, 7, 2, 8, 5, 6, 1, 10, 3, 4, 9, 0]</t>
  </si>
  <si>
    <t>TSP_CITIES_SET_75_N_11.json</t>
  </si>
  <si>
    <t>[0, 2, 9, 5, 1, 10, 8, 7, 6, 3, 4, 0]</t>
  </si>
  <si>
    <t>[0, 2, 9, 5, 1, 10, 8, 4, 7, 6, 3, 0]</t>
  </si>
  <si>
    <t>TSP_CITIES_SET_76_N_11.json</t>
  </si>
  <si>
    <t>[0, 4, 10, 5, 3, 6, 8, 2, 9, 7, 1, 0]</t>
  </si>
  <si>
    <t>[0, 1, 7, 9, 2, 8, 6, 3, 5, 10, 4, 0]</t>
  </si>
  <si>
    <t>TSP_CITIES_SET_77_N_11.json</t>
  </si>
  <si>
    <t>[0, 10, 8, 4, 1, 2, 3, 5, 9, 6, 7, 0]</t>
  </si>
  <si>
    <t>[0, 7, 6, 9, 5, 3, 2, 1, 4, 8, 10, 0]</t>
  </si>
  <si>
    <t>TSP_CITIES_SET_78_N_11.json</t>
  </si>
  <si>
    <t>[0, 1, 2, 4, 5, 6, 3, 10, 7, 8, 9, 0]</t>
  </si>
  <si>
    <t>[0, 4, 2, 1, 9, 8, 7, 10, 3, 6, 5, 0]</t>
  </si>
  <si>
    <t>TSP_CITIES_SET_79_N_11.json</t>
  </si>
  <si>
    <t>[0, 8, 2, 10, 3, 6, 4, 1, 7, 5, 9, 0]</t>
  </si>
  <si>
    <t>[0, 9, 5, 7, 1, 4, 6, 3, 10, 2, 8, 0]</t>
  </si>
  <si>
    <t>TSP_CITIES_SET_80_N_11.json</t>
  </si>
  <si>
    <t>[0, 6, 5, 7, 4, 9, 8, 10, 1, 2, 3, 0]</t>
  </si>
  <si>
    <t>[0, 3, 2, 1, 10, 8, 9, 4, 7, 5, 6, 0]</t>
  </si>
  <si>
    <t>TSP_CITIES_SET_81_N_11.json</t>
  </si>
  <si>
    <t>[0, 5, 3, 1, 7, 10, 8, 2, 9, 6, 4, 0]</t>
  </si>
  <si>
    <t>[0, 4, 6, 9, 2, 8, 10, 7, 1, 3, 5, 0]</t>
  </si>
  <si>
    <t>TSP_CITIES_SET_82_N_11.json</t>
  </si>
  <si>
    <t>[0, 4, 9, 2, 7, 5, 10, 6, 3, 8, 1, 0]</t>
  </si>
  <si>
    <t>[0, 4, 9, 2, 7, 5, 10, 6, 1, 3, 8, 0]</t>
  </si>
  <si>
    <t>TSP_CITIES_SET_83_N_11.json</t>
  </si>
  <si>
    <t>[0, 9, 8, 10, 1, 2, 4, 7, 3, 5, 6, 0]</t>
  </si>
  <si>
    <t>[0, 8, 10, 1, 5, 3, 7, 6, 4, 2, 9, 0]</t>
  </si>
  <si>
    <t>TSP_CITIES_SET_84_N_11.json</t>
  </si>
  <si>
    <t>[0, 4, 5, 3, 1, 10, 6, 9, 8, 7, 2, 0]</t>
  </si>
  <si>
    <t>[0, 2, 7, 8, 9, 6, 10, 1, 3, 5, 4, 0]</t>
  </si>
  <si>
    <t>TSP_CITIES_SET_85_N_11.json</t>
  </si>
  <si>
    <t>[0, 10, 5, 8, 6, 2, 3, 1, 7, 4, 9, 0]</t>
  </si>
  <si>
    <t>[0, 6, 2, 3, 7, 1, 9, 4, 10, 5, 8, 0]</t>
  </si>
  <si>
    <t>TSP_CITIES_SET_86_N_11.json</t>
  </si>
  <si>
    <t>[0, 9, 2, 8, 3, 6, 5, 7, 10, 1, 4, 0]</t>
  </si>
  <si>
    <t>[0, 4, 1, 10, 7, 5, 6, 3, 8, 2, 9, 0]</t>
  </si>
  <si>
    <t>TSP_CITIES_SET_87_N_11.json</t>
  </si>
  <si>
    <t>[0, 10, 7, 2, 4, 3, 6, 8, 9, 5, 1, 0]</t>
  </si>
  <si>
    <t>[0, 1, 5, 9, 8, 6, 3, 4, 2, 7, 10, 0]</t>
  </si>
  <si>
    <t>TSP_CITIES_SET_88_N_11.json</t>
  </si>
  <si>
    <t>[0, 5, 8, 3, 7, 10, 6, 1, 2, 9, 4, 0]</t>
  </si>
  <si>
    <t>[0, 4, 9, 2, 1, 6, 10, 7, 3, 8, 5, 0]</t>
  </si>
  <si>
    <t>TSP_CITIES_SET_89_N_11.json</t>
  </si>
  <si>
    <t>[0, 1, 8, 9, 5, 6, 4, 3, 2, 7, 10, 0]</t>
  </si>
  <si>
    <t>TSP_CITIES_SET_90_N_11.json</t>
  </si>
  <si>
    <t>[0, 4, 7, 2, 9, 1, 3, 5, 8, 10, 6, 0]</t>
  </si>
  <si>
    <t>[0, 6, 10, 8, 5, 3, 1, 9, 2, 7, 4, 0]</t>
  </si>
  <si>
    <t>TSP_CITIES_SET_91_N_11.json</t>
  </si>
  <si>
    <t>[0, 1, 4, 10, 8, 6, 3, 5, 9, 7, 2, 0]</t>
  </si>
  <si>
    <t>[0, 2, 7, 9, 5, 3, 6, 8, 10, 4, 1, 0]</t>
  </si>
  <si>
    <t>TSP_CITIES_SET_92_N_11.json</t>
  </si>
  <si>
    <t>[0, 6, 2, 4, 8, 9, 10, 7, 5, 3, 1, 0]</t>
  </si>
  <si>
    <t>[0, 3, 1, 6, 2, 4, 10, 9, 7, 5, 8, 0]</t>
  </si>
  <si>
    <t>TSP_CITIES_SET_93_N_11.json</t>
  </si>
  <si>
    <t>[0, 8, 3, 6, 7, 5, 1, 4, 2, 10, 9, 0]</t>
  </si>
  <si>
    <t>[0, 9, 10, 2, 4, 1, 5, 7, 6, 3, 8, 0]</t>
  </si>
  <si>
    <t>TSP_CITIES_SET_94_N_11.json</t>
  </si>
  <si>
    <t>[0, 7, 6, 5, 3, 2, 1, 10, 9, 4, 8, 0]</t>
  </si>
  <si>
    <t>TSP_CITIES_SET_95_N_11.json</t>
  </si>
  <si>
    <t>[0, 1, 3, 5, 2, 9, 6, 10, 8, 4, 7, 0]</t>
  </si>
  <si>
    <t>[0, 7, 4, 8, 10, 6, 9, 2, 5, 3, 1, 0]</t>
  </si>
  <si>
    <t>TSP_CITIES_SET_96_N_11.json</t>
  </si>
  <si>
    <t>[0, 3, 1, 7, 10, 8, 2, 6, 5, 9, 4, 0]</t>
  </si>
  <si>
    <t>[0, 4, 9, 5, 6, 3, 2, 8, 10, 7, 1, 0]</t>
  </si>
  <si>
    <t>TSP_CITIES_SET_97_N_11.json</t>
  </si>
  <si>
    <t>[0, 4, 7, 10, 8, 9, 2, 5, 1, 6, 3, 0]</t>
  </si>
  <si>
    <t>[0, 3, 6, 1, 5, 2, 9, 8, 10, 7, 4, 0]</t>
  </si>
  <si>
    <t>TSP_CITIES_SET_98_N_11.json</t>
  </si>
  <si>
    <t>[0, 8, 1, 4, 9, 10, 6, 7, 3, 5, 2, 0]</t>
  </si>
  <si>
    <t>[0, 2, 5, 3, 7, 6, 10, 9, 4, 1, 8, 0]</t>
  </si>
  <si>
    <t>TSP_CITIES_SET_99_N_11.json</t>
  </si>
  <si>
    <t>[0, 10, 4, 8, 9, 3, 5, 2, 1, 7, 6, 0]</t>
  </si>
  <si>
    <t>[0, 6, 7, 1, 2, 5, 3, 9, 8, 4, 10, 0]</t>
  </si>
  <si>
    <t>TSP_CITIES_SET_0_N_12.json</t>
  </si>
  <si>
    <t>[0, 8, 1, 6, 7, 3, 5, 11, 4, 2, 10, 9, 0]</t>
  </si>
  <si>
    <t>[0, 9, 10, 2, 4, 11, 5, 3, 7, 6, 1, 8, 0]</t>
  </si>
  <si>
    <t>TSP_CITIES_SET_1_N_12.json</t>
  </si>
  <si>
    <t>[0, 2, 8, 5, 10, 11, 4, 1, 9, 3, 6, 7, 0]</t>
  </si>
  <si>
    <t>[0, 5, 10, 11, 4, 1, 9, 3, 6, 7, 2, 8, 0]</t>
  </si>
  <si>
    <t>TSP_CITIES_SET_2_N_12.json</t>
  </si>
  <si>
    <t>[0, 4, 8, 11, 7, 10, 6, 5, 2, 3, 1, 9, 0]</t>
  </si>
  <si>
    <t>[0, 9, 1, 3, 2, 5, 6, 10, 7, 11, 8, 4, 0]</t>
  </si>
  <si>
    <t>TSP_CITIES_SET_3_N_12.json</t>
  </si>
  <si>
    <t>[0, 6, 7, 5, 4, 9, 10, 2, 11, 3, 8, 1, 0]</t>
  </si>
  <si>
    <t>[0, 6, 3, 11, 2, 10, 9, 4, 5, 7, 1, 8, 0]</t>
  </si>
  <si>
    <t>TSP_CITIES_SET_4_N_12.json</t>
  </si>
  <si>
    <t>[0, 7, 1, 11, 8, 2, 5, 10, 6, 9, 3, 4, 0]</t>
  </si>
  <si>
    <t>[0, 4, 3, 9, 6, 10, 5, 2, 8, 11, 1, 7, 0]</t>
  </si>
  <si>
    <t>TSP_CITIES_SET_5_N_12.json</t>
  </si>
  <si>
    <t>[0, 11, 1, 10, 2, 6, 5, 7, 4, 3, 9, 8, 0]</t>
  </si>
  <si>
    <t>[0, 8, 9, 3, 4, 7, 5, 6, 2, 10, 1, 11, 0]</t>
  </si>
  <si>
    <t>TSP_CITIES_SET_6_N_12.json</t>
  </si>
  <si>
    <t>[0, 4, 10, 9, 5, 3, 7, 6, 2, 11, 8, 1, 0]</t>
  </si>
  <si>
    <t>[0, 4, 10, 9, 1, 5, 3, 7, 6, 2, 11, 8, 0]</t>
  </si>
  <si>
    <t>TSP_CITIES_SET_7_N_12.json</t>
  </si>
  <si>
    <t>[0, 1, 5, 10, 3, 9, 11, 2, 6, 8, 4, 7, 0]</t>
  </si>
  <si>
    <t>TSP_CITIES_SET_8_N_12.json</t>
  </si>
  <si>
    <t>[0, 4, 5, 7, 8, 2, 6, 3, 10, 11, 9, 1, 0]</t>
  </si>
  <si>
    <t>[0, 4, 9, 11, 10, 1, 3, 6, 8, 7, 5, 2, 0]</t>
  </si>
  <si>
    <t>TSP_CITIES_SET_9_N_12.json</t>
  </si>
  <si>
    <t>[0, 5, 8, 3, 10, 11, 4, 2, 9, 7, 6, 1, 0]</t>
  </si>
  <si>
    <t>[0, 1, 6, 7, 9, 2, 4, 11, 10, 3, 8, 5, 0]</t>
  </si>
  <si>
    <t>TSP_CITIES_SET_10_N_12.json</t>
  </si>
  <si>
    <t>[0, 7, 3, 5, 10, 4, 9, 11, 6, 2, 1, 8, 0]</t>
  </si>
  <si>
    <t>[0, 3, 7, 10, 4, 9, 5, 11, 6, 2, 1, 8, 0]</t>
  </si>
  <si>
    <t>TSP_CITIES_SET_11_N_12.json</t>
  </si>
  <si>
    <t>[0, 1, 11, 6, 10, 9, 7, 2, 5, 8, 3, 4, 0]</t>
  </si>
  <si>
    <t>[0, 4, 8, 3, 1, 11, 6, 10, 9, 7, 2, 5, 0]</t>
  </si>
  <si>
    <t>TSP_CITIES_SET_12_N_12.json</t>
  </si>
  <si>
    <t>[0, 1, 7, 5, 10, 3, 11, 9, 8, 6, 4, 2, 0]</t>
  </si>
  <si>
    <t>[0, 9, 11, 3, 10, 5, 7, 1, 2, 4, 6, 8, 0]</t>
  </si>
  <si>
    <t>TSP_CITIES_SET_13_N_12.json</t>
  </si>
  <si>
    <t>[0, 1, 8, 11, 4, 10, 2, 9, 7, 6, 5, 3, 0]</t>
  </si>
  <si>
    <t>[0, 3, 5, 6, 7, 9, 2, 10, 4, 11, 8, 1, 0]</t>
  </si>
  <si>
    <t>TSP_CITIES_SET_14_N_12.json</t>
  </si>
  <si>
    <t>[0, 1, 3, 8, 5, 11, 4, 9, 2, 10, 7, 6, 0]</t>
  </si>
  <si>
    <t>[0, 7, 10, 2, 9, 4, 11, 5, 8, 3, 6, 1, 0]</t>
  </si>
  <si>
    <t>TSP_CITIES_SET_15_N_12.json</t>
  </si>
  <si>
    <t>[0, 11, 4, 7, 8, 5, 2, 1, 10, 6, 3, 9, 0]</t>
  </si>
  <si>
    <t>[0, 9, 3, 6, 10, 1, 2, 5, 8, 7, 4, 11, 0]</t>
  </si>
  <si>
    <t>TSP_CITIES_SET_16_N_12.json</t>
  </si>
  <si>
    <t>[0, 8, 4, 7, 10, 3, 9, 6, 2, 5, 1, 11, 0]</t>
  </si>
  <si>
    <t>TSP_CITIES_SET_17_N_12.json</t>
  </si>
  <si>
    <t>[0, 2, 1, 5, 6, 3, 11, 9, 10, 8, 4, 7, 0]</t>
  </si>
  <si>
    <t>TSP_CITIES_SET_18_N_12.json</t>
  </si>
  <si>
    <t>[0, 1, 3, 4, 9, 10, 11, 2, 5, 7, 6, 8, 0]</t>
  </si>
  <si>
    <t>TSP_CITIES_SET_19_N_12.json</t>
  </si>
  <si>
    <t>[0, 1, 8, 3, 7, 4, 2, 10, 11, 5, 9, 6, 0]</t>
  </si>
  <si>
    <t>[0, 6, 9, 5, 11, 10, 2, 1, 4, 7, 3, 8, 0]</t>
  </si>
  <si>
    <t>TSP_CITIES_SET_20_N_12.json</t>
  </si>
  <si>
    <t>[0, 10, 5, 11, 6, 8, 2, 3, 4, 1, 7, 9, 0]</t>
  </si>
  <si>
    <t>[0, 10, 5, 6, 11, 9, 7, 1, 4, 8, 2, 3, 0]</t>
  </si>
  <si>
    <t>TSP_CITIES_SET_21_N_12.json</t>
  </si>
  <si>
    <t>[0, 2, 7, 9, 5, 3, 1, 11, 10, 8, 6, 4, 0]</t>
  </si>
  <si>
    <t>[0, 1, 11, 10, 8, 6, 4, 7, 9, 2, 5, 3, 0]</t>
  </si>
  <si>
    <t>TSP_CITIES_SET_22_N_12.json</t>
  </si>
  <si>
    <t>[0, 1, 11, 9, 4, 7, 8, 5, 6, 10, 3, 2, 0]</t>
  </si>
  <si>
    <t>[0, 2, 3, 10, 6, 5, 8, 7, 4, 9, 11, 1, 0]</t>
  </si>
  <si>
    <t>TSP_CITIES_SET_23_N_12.json</t>
  </si>
  <si>
    <t>[0, 11, 2, 4, 6, 5, 3, 7, 1, 8, 10, 9, 0]</t>
  </si>
  <si>
    <t>[0, 9, 10, 8, 1, 7, 3, 5, 6, 4, 2, 11, 0]</t>
  </si>
  <si>
    <t>TSP_CITIES_SET_24_N_12.json</t>
  </si>
  <si>
    <t>[0, 3, 10, 8, 9, 11, 1, 7, 5, 2, 4, 6, 0]</t>
  </si>
  <si>
    <t>[0, 6, 4, 2, 5, 7, 1, 11, 9, 8, 10, 3, 0]</t>
  </si>
  <si>
    <t>TSP_CITIES_SET_25_N_12.json</t>
  </si>
  <si>
    <t>[0, 11, 7, 4, 9, 6, 5, 1, 10, 2, 8, 3, 0]</t>
  </si>
  <si>
    <t>[0, 1, 10, 2, 8, 3, 11, 7, 4, 9, 6, 5, 0]</t>
  </si>
  <si>
    <t>TSP_CITIES_SET_26_N_12.json</t>
  </si>
  <si>
    <t>[0, 1, 6, 4, 7, 9, 8, 11, 2, 10, 5, 3, 0]</t>
  </si>
  <si>
    <t>[0, 11, 9, 8, 2, 10, 5, 3, 1, 6, 4, 7, 0]</t>
  </si>
  <si>
    <t>TSP_CITIES_SET_27_N_12.json</t>
  </si>
  <si>
    <t>[0, 10, 5, 11, 7, 2, 6, 9, 3, 4, 8, 1, 0]</t>
  </si>
  <si>
    <t>[0, 7, 1, 8, 4, 3, 9, 6, 2, 11, 5, 10, 0]</t>
  </si>
  <si>
    <t>TSP_CITIES_SET_28_N_12.json</t>
  </si>
  <si>
    <t>[0, 5, 7, 10, 1, 3, 11, 2, 4, 9, 6, 8, 0]</t>
  </si>
  <si>
    <t>[0, 7, 10, 1, 3, 11, 2, 4, 8, 9, 6, 5, 0]</t>
  </si>
  <si>
    <t>TSP_CITIES_SET_29_N_12.json</t>
  </si>
  <si>
    <t>[0, 5, 4, 6, 10, 11, 1, 9, 7, 8, 3, 2, 0]</t>
  </si>
  <si>
    <t>TSP_CITIES_SET_30_N_12.json</t>
  </si>
  <si>
    <t>[0, 7, 4, 8, 5, 1, 6, 3, 11, 9, 10, 2, 0]</t>
  </si>
  <si>
    <t>[0, 2, 10, 9, 11, 3, 6, 1, 5, 8, 4, 7, 0]</t>
  </si>
  <si>
    <t>TSP_CITIES_SET_31_N_12.json</t>
  </si>
  <si>
    <t>[0, 11, 2, 4, 3, 6, 7, 1, 5, 9, 10, 8, 0]</t>
  </si>
  <si>
    <t>TSP_CITIES_SET_32_N_12.json</t>
  </si>
  <si>
    <t>[0, 4, 10, 1, 11, 5, 7, 2, 9, 6, 3, 8, 0]</t>
  </si>
  <si>
    <t>[0, 4, 10, 1, 5, 7, 11, 2, 9, 8, 6, 3, 0]</t>
  </si>
  <si>
    <t>TSP_CITIES_SET_33_N_12.json</t>
  </si>
  <si>
    <t>[0, 4, 11, 3, 7, 9, 6, 5, 10, 1, 2, 8, 0]</t>
  </si>
  <si>
    <t>[0, 4, 6, 9, 7, 3, 11, 8, 2, 1, 10, 5, 0]</t>
  </si>
  <si>
    <t>TSP_CITIES_SET_34_N_12.json</t>
  </si>
  <si>
    <t>[0, 3, 5, 6, 11, 1, 8, 2, 10, 7, 9, 4, 0]</t>
  </si>
  <si>
    <t>[0, 4, 9, 6, 5, 11, 3, 1, 8, 2, 10, 7, 0]</t>
  </si>
  <si>
    <t>TSP_CITIES_SET_35_N_12.json</t>
  </si>
  <si>
    <t>[0, 9, 7, 3, 4, 8, 11, 1, 10, 5, 6, 2, 0]</t>
  </si>
  <si>
    <t>[0, 2, 6, 5, 10, 1, 11, 8, 4, 3, 7, 9, 0]</t>
  </si>
  <si>
    <t>TSP_CITIES_SET_36_N_12.json</t>
  </si>
  <si>
    <t>[0, 3, 9, 2, 4, 10, 11, 7, 1, 8, 5, 6, 0]</t>
  </si>
  <si>
    <t>[0, 6, 5, 8, 1, 7, 11, 10, 4, 2, 9, 3, 0]</t>
  </si>
  <si>
    <t>TSP_CITIES_SET_37_N_12.json</t>
  </si>
  <si>
    <t>[0, 1, 3, 2, 11, 4, 7, 10, 8, 6, 9, 5, 0]</t>
  </si>
  <si>
    <t>[0, 5, 9, 6, 8, 10, 7, 4, 11, 2, 3, 1, 0]</t>
  </si>
  <si>
    <t>TSP_CITIES_SET_38_N_12.json</t>
  </si>
  <si>
    <t>[0, 3, 4, 2, 10, 6, 8, 1, 5, 11, 7, 9, 0]</t>
  </si>
  <si>
    <t>TSP_CITIES_SET_39_N_12.json</t>
  </si>
  <si>
    <t>[0, 9, 1, 4, 3, 2, 10, 8, 5, 6, 11, 7, 0]</t>
  </si>
  <si>
    <t>[0, 7, 11, 6, 5, 8, 10, 2, 3, 4, 1, 9, 0]</t>
  </si>
  <si>
    <t>TSP_CITIES_SET_40_N_12.json</t>
  </si>
  <si>
    <t>[0, 1, 3, 11, 2, 8, 6, 7, 5, 9, 4, 10, 0]</t>
  </si>
  <si>
    <t>[0, 10, 4, 9, 5, 7, 6, 8, 2, 11, 3, 1, 0]</t>
  </si>
  <si>
    <t>TSP_CITIES_SET_41_N_12.json</t>
  </si>
  <si>
    <t>[0, 5, 10, 2, 3, 1, 11, 6, 8, 4, 9, 7, 0]</t>
  </si>
  <si>
    <t>[0, 7, 9, 4, 8, 6, 11, 1, 3, 2, 10, 5, 0]</t>
  </si>
  <si>
    <t>TSP_CITIES_SET_42_N_12.json</t>
  </si>
  <si>
    <t>[0, 11, 2, 6, 10, 1, 5, 8, 3, 4, 9, 7, 0]</t>
  </si>
  <si>
    <t>[0, 7, 9, 4, 3, 8, 5, 1, 10, 6, 2, 11, 0]</t>
  </si>
  <si>
    <t>TSP_CITIES_SET_43_N_12.json</t>
  </si>
  <si>
    <t>[0, 8, 2, 1, 10, 7, 11, 6, 5, 3, 9, 4, 0]</t>
  </si>
  <si>
    <t>[0, 4, 9, 3, 5, 6, 11, 7, 10, 1, 2, 8, 0]</t>
  </si>
  <si>
    <t>TSP_CITIES_SET_44_N_12.json</t>
  </si>
  <si>
    <t>[0, 11, 10, 6, 5, 9, 4, 1, 3, 2, 8, 7, 0]</t>
  </si>
  <si>
    <t>TSP_CITIES_SET_45_N_12.json</t>
  </si>
  <si>
    <t>[0, 8, 11, 10, 1, 4, 3, 7, 5, 9, 2, 6, 0]</t>
  </si>
  <si>
    <t>[0, 9, 6, 2, 5, 7, 4, 1, 10, 11, 8, 3, 0]</t>
  </si>
  <si>
    <t>TSP_CITIES_SET_46_N_12.json</t>
  </si>
  <si>
    <t>[0, 4, 7, 6, 11, 3, 1, 10, 5, 8, 9, 2, 0]</t>
  </si>
  <si>
    <t>[0, 3, 1, 10, 5, 8, 9, 2, 4, 7, 6, 11, 0]</t>
  </si>
  <si>
    <t>TSP_CITIES_SET_47_N_12.json</t>
  </si>
  <si>
    <t>[0, 4, 7, 1, 5, 2, 3, 8, 6, 10, 9, 11, 0]</t>
  </si>
  <si>
    <t>[0, 11, 9, 10, 3, 6, 8, 2, 5, 1, 7, 4, 0]</t>
  </si>
  <si>
    <t>TSP_CITIES_SET_48_N_12.json</t>
  </si>
  <si>
    <t>[0, 1, 3, 5, 7, 11, 9, 2, 8, 4, 10, 6, 0]</t>
  </si>
  <si>
    <t>[0, 6, 10, 4, 8, 2, 1, 9, 11, 7, 5, 3, 0]</t>
  </si>
  <si>
    <t>TSP_CITIES_SET_49_N_12.json</t>
  </si>
  <si>
    <t>[0, 7, 10, 4, 2, 1, 9, 3, 5, 8, 6, 11, 0]</t>
  </si>
  <si>
    <t>TSP_CITIES_SET_50_N_12.json</t>
  </si>
  <si>
    <t>[0, 3, 6, 7, 1, 2, 10, 8, 4, 5, 11, 9, 0]</t>
  </si>
  <si>
    <t>[0, 4, 8, 5, 11, 9, 6, 7, 1, 2, 10, 3, 0]</t>
  </si>
  <si>
    <t>TSP_CITIES_SET_51_N_12.json</t>
  </si>
  <si>
    <t>[0, 9, 4, 10, 8, 1, 5, 6, 11, 2, 7, 3, 0]</t>
  </si>
  <si>
    <t>[0, 3, 7, 2, 11, 6, 5, 1, 8, 10, 4, 9, 0]</t>
  </si>
  <si>
    <t>TSP_CITIES_SET_52_N_12.json</t>
  </si>
  <si>
    <t>[0, 5, 3, 11, 9, 1, 7, 2, 4, 8, 6, 10, 0]</t>
  </si>
  <si>
    <t>[0, 10, 6, 8, 4, 2, 7, 1, 9, 11, 3, 5, 0]</t>
  </si>
  <si>
    <t>TSP_CITIES_SET_53_N_12.json</t>
  </si>
  <si>
    <t>[0, 10, 3, 8, 2, 4, 5, 9, 7, 1, 6, 11, 0]</t>
  </si>
  <si>
    <t>[0, 7, 11, 1, 6, 9, 5, 4, 2, 8, 3, 10, 0]</t>
  </si>
  <si>
    <t>TSP_CITIES_SET_54_N_12.json</t>
  </si>
  <si>
    <t>[0, 1, 10, 5, 11, 7, 8, 4, 9, 6, 2, 3, 0]</t>
  </si>
  <si>
    <t>TSP_CITIES_SET_55_N_12.json</t>
  </si>
  <si>
    <t>[0, 11, 3, 2, 6, 5, 10, 7, 9, 8, 4, 1, 0]</t>
  </si>
  <si>
    <t>[0, 1, 4, 8, 9, 7, 6, 2, 3, 5, 10, 11, 0]</t>
  </si>
  <si>
    <t>TSP_CITIES_SET_56_N_12.json</t>
  </si>
  <si>
    <t>[0, 8, 4, 9, 7, 6, 11, 5, 1, 3, 2, 10, 0]</t>
  </si>
  <si>
    <t>[0, 10, 2, 3, 1, 5, 11, 6, 7, 9, 4, 8, 0]</t>
  </si>
  <si>
    <t>TSP_CITIES_SET_57_N_12.json</t>
  </si>
  <si>
    <t>[0, 1, 3, 2, 11, 8, 7, 9, 6, 4, 10, 5, 0]</t>
  </si>
  <si>
    <t>[0, 9, 7, 8, 11, 2, 3, 1, 5, 10, 4, 6, 0]</t>
  </si>
  <si>
    <t>TSP_CITIES_SET_58_N_12.json</t>
  </si>
  <si>
    <t>[0, 4, 8, 5, 9, 11, 2, 6, 3, 10, 1, 7, 0]</t>
  </si>
  <si>
    <t>[0, 7, 1, 10, 3, 6, 2, 11, 9, 5, 8, 4, 0]</t>
  </si>
  <si>
    <t>TSP_CITIES_SET_59_N_12.json</t>
  </si>
  <si>
    <t>[0, 1, 6, 2, 3, 10, 8, 11, 4, 9, 5, 7, 0]</t>
  </si>
  <si>
    <t>[0, 5, 9, 4, 11, 7, 8, 10, 3, 2, 6, 1, 0]</t>
  </si>
  <si>
    <t>TSP_CITIES_SET_60_N_12.json</t>
  </si>
  <si>
    <t>[0, 1, 6, 7, 11, 10, 8, 2, 5, 3, 9, 4, 0]</t>
  </si>
  <si>
    <t>[0, 5, 4, 9, 3, 10, 11, 7, 6, 1, 8, 2, 0]</t>
  </si>
  <si>
    <t>TSP_CITIES_SET_61_N_12.json</t>
  </si>
  <si>
    <t>[0, 8, 10, 4, 11, 7, 6, 1, 2, 9, 5, 3, 0]</t>
  </si>
  <si>
    <t>[0, 5, 9, 2, 1, 3, 6, 7, 11, 4, 10, 8, 0]</t>
  </si>
  <si>
    <t>TSP_CITIES_SET_62_N_12.json</t>
  </si>
  <si>
    <t>[0, 9, 3, 4, 11, 7, 6, 2, 10, 5, 1, 8, 0]</t>
  </si>
  <si>
    <t>[0, 9, 3, 4, 11, 7, 6, 2, 5, 1, 8, 10, 0]</t>
  </si>
  <si>
    <t>TSP_CITIES_SET_63_N_12.json</t>
  </si>
  <si>
    <t>[0, 11, 3, 2, 6, 5, 10, 1, 9, 7, 8, 4, 0]</t>
  </si>
  <si>
    <t>[0, 1, 9, 7, 8, 4, 11, 3, 2, 6, 5, 10, 0]</t>
  </si>
  <si>
    <t>TSP_CITIES_SET_64_N_12.json</t>
  </si>
  <si>
    <t>[0, 6, 10, 2, 3, 9, 4, 8, 1, 7, 11, 5, 0]</t>
  </si>
  <si>
    <t>[0, 5, 8, 1, 7, 11, 10, 2, 3, 9, 4, 6, 0]</t>
  </si>
  <si>
    <t>TSP_CITIES_SET_65_N_12.json</t>
  </si>
  <si>
    <t>[0, 7, 6, 1, 3, 9, 8, 4, 10, 2, 5, 11, 0]</t>
  </si>
  <si>
    <t>TSP_CITIES_SET_66_N_12.json</t>
  </si>
  <si>
    <t>[0, 8, 10, 5, 1, 6, 2, 11, 7, 9, 4, 3, 0]</t>
  </si>
  <si>
    <t>[0, 8, 1, 5, 10, 4, 9, 3, 7, 11, 2, 6, 0]</t>
  </si>
  <si>
    <t>TSP_CITIES_SET_67_N_12.json</t>
  </si>
  <si>
    <t>[0, 4, 10, 6, 1, 5, 11, 3, 7, 8, 9, 2, 0]</t>
  </si>
  <si>
    <t>[0, 2, 11, 8, 7, 3, 5, 1, 6, 10, 4, 9, 0]</t>
  </si>
  <si>
    <t>TSP_CITIES_SET_68_N_12.json</t>
  </si>
  <si>
    <t>[0, 2, 4, 11, 6, 3, 10, 1, 5, 9, 8, 7, 0]</t>
  </si>
  <si>
    <t>[0, 5, 1, 10, 2, 3, 6, 11, 4, 7, 8, 9, 0]</t>
  </si>
  <si>
    <t>TSP_CITIES_SET_69_N_12.json</t>
  </si>
  <si>
    <t>[0, 11, 8, 4, 5, 9, 10, 2, 6, 7, 1, 3, 0]</t>
  </si>
  <si>
    <t>[0, 2, 10, 9, 5, 4, 8, 11, 1, 7, 6, 3, 0]</t>
  </si>
  <si>
    <t>TSP_CITIES_SET_70_N_12.json</t>
  </si>
  <si>
    <t>[0, 9, 2, 10, 11, 5, 6, 4, 7, 1, 3, 8, 0]</t>
  </si>
  <si>
    <t>[0, 8, 3, 1, 7, 4, 6, 5, 11, 10, 2, 9, 0]</t>
  </si>
  <si>
    <t>TSP_CITIES_SET_71_N_12.json</t>
  </si>
  <si>
    <t>[0, 6, 3, 10, 5, 8, 9, 1, 11, 2, 4, 7, 0]</t>
  </si>
  <si>
    <t>[0, 2, 11, 1, 6, 9, 8, 5, 10, 3, 7, 4, 0]</t>
  </si>
  <si>
    <t>TSP_CITIES_SET_72_N_12.json</t>
  </si>
  <si>
    <t>[0, 6, 9, 10, 5, 1, 11, 4, 3, 2, 8, 7, 0]</t>
  </si>
  <si>
    <t>[0, 1, 5, 10, 9, 6, 7, 8, 2, 3, 4, 11, 0]</t>
  </si>
  <si>
    <t>TSP_CITIES_SET_73_N_12.json</t>
  </si>
  <si>
    <t>[0, 7, 4, 2, 1, 11, 9, 3, 8, 6, 10, 5, 0]</t>
  </si>
  <si>
    <t>[0, 5, 9, 3, 10, 8, 6, 7, 4, 2, 1, 11, 0]</t>
  </si>
  <si>
    <t>TSP_CITIES_SET_74_N_12.json</t>
  </si>
  <si>
    <t>[0, 3, 7, 5, 6, 8, 4, 10, 2, 1, 11, 9, 0]</t>
  </si>
  <si>
    <t>TSP_CITIES_SET_75_N_12.json</t>
  </si>
  <si>
    <t>[0, 8, 1, 11, 4, 7, 5, 10, 3, 2, 9, 6, 0]</t>
  </si>
  <si>
    <t>[0, 6, 9, 2, 3, 10, 5, 7, 4, 11, 1, 8, 0]</t>
  </si>
  <si>
    <t>TSP_CITIES_SET_76_N_12.json</t>
  </si>
  <si>
    <t>[0, 7, 6, 2, 10, 9, 8, 4, 5, 3, 11, 1, 0]</t>
  </si>
  <si>
    <t>[0, 6, 7, 1, 5, 11, 3, 8, 9, 10, 2, 4, 0]</t>
  </si>
  <si>
    <t>TSP_CITIES_SET_77_N_12.json</t>
  </si>
  <si>
    <t>[0, 1, 2, 4, 6, 10, 9, 7, 8, 3, 5, 11, 0]</t>
  </si>
  <si>
    <t>[0, 1, 2, 11, 4, 6, 10, 9, 7, 8, 3, 5, 0]</t>
  </si>
  <si>
    <t>TSP_CITIES_SET_78_N_12.json</t>
  </si>
  <si>
    <t>[0, 2, 4, 5, 6, 10, 11, 9, 8, 7, 1, 3, 0]</t>
  </si>
  <si>
    <t>[0, 3, 1, 7, 8, 9, 11, 10, 6, 5, 4, 2, 0]</t>
  </si>
  <si>
    <t>TSP_CITIES_SET_79_N_12.json</t>
  </si>
  <si>
    <t>[0, 10, 4, 11, 8, 3, 7, 2, 9, 1, 6, 5, 0]</t>
  </si>
  <si>
    <t>TSP_CITIES_SET_80_N_12.json</t>
  </si>
  <si>
    <t>[0, 1, 7, 3, 4, 8, 2, 11, 5, 9, 6, 10, 0]</t>
  </si>
  <si>
    <t>[0, 10, 6, 9, 5, 11, 2, 8, 4, 3, 7, 1, 0]</t>
  </si>
  <si>
    <t>TSP_CITIES_SET_81_N_12.json</t>
  </si>
  <si>
    <t>[0, 5, 9, 8, 7, 2, 3, 6, 10, 1, 4, 11, 0]</t>
  </si>
  <si>
    <t>[0, 5, 9, 8, 7, 2, 3, 6, 1, 4, 11, 10, 0]</t>
  </si>
  <si>
    <t>TSP_CITIES_SET_82_N_12.json</t>
  </si>
  <si>
    <t>[0, 9, 5, 11, 10, 4, 6, 3, 8, 1, 2, 7, 0]</t>
  </si>
  <si>
    <t>[0, 7, 2, 1, 8, 3, 6, 4, 10, 11, 5, 9, 0]</t>
  </si>
  <si>
    <t>TSP_CITIES_SET_83_N_12.json</t>
  </si>
  <si>
    <t>[0, 8, 10, 11, 5, 2, 3, 6, 4, 7, 9, 1, 0]</t>
  </si>
  <si>
    <t>[0, 11, 5, 2, 3, 6, 4, 7, 8, 10, 9, 1, 0]</t>
  </si>
  <si>
    <t>TSP_CITIES_SET_84_N_12.json</t>
  </si>
  <si>
    <t>[0, 4, 6, 3, 1, 10, 2, 7, 8, 11, 5, 9, 0]</t>
  </si>
  <si>
    <t>[0, 9, 11, 5, 4, 6, 3, 1, 10, 2, 7, 8, 0]</t>
  </si>
  <si>
    <t>TSP_CITIES_SET_85_N_12.json</t>
  </si>
  <si>
    <t>[0, 1, 7, 4, 9, 8, 11, 2, 6, 10, 3, 5, 0]</t>
  </si>
  <si>
    <t>[0, 5, 3, 10, 6, 2, 11, 8, 9, 4, 7, 1, 0]</t>
  </si>
  <si>
    <t>TSP_CITIES_SET_86_N_12.json</t>
  </si>
  <si>
    <t>[0, 1, 11, 10, 6, 8, 9, 5, 3, 7, 4, 2, 0]</t>
  </si>
  <si>
    <t>[0, 2, 4, 7, 3, 5, 9, 8, 6, 10, 11, 1, 0]</t>
  </si>
  <si>
    <t>TSP_CITIES_SET_87_N_12.json</t>
  </si>
  <si>
    <t>[0, 5, 1, 8, 9, 3, 6, 4, 11, 10, 2, 7, 0]</t>
  </si>
  <si>
    <t>TSP_CITIES_SET_88_N_12.json</t>
  </si>
  <si>
    <t>[0, 6, 7, 5, 4, 2, 10, 1, 9, 3, 11, 8, 0]</t>
  </si>
  <si>
    <t>[0, 6, 7, 5, 4, 2, 8, 10, 1, 9, 3, 11, 0]</t>
  </si>
  <si>
    <t>TSP_CITIES_SET_89_N_12.json</t>
  </si>
  <si>
    <t>[0, 11, 8, 10, 1, 6, 3, 7, 4, 2, 9, 5, 0]</t>
  </si>
  <si>
    <t>[0, 3, 7, 4, 2, 9, 10, 8, 1, 6, 11, 5, 0]</t>
  </si>
  <si>
    <t>TSP_CITIES_SET_90_N_12.json</t>
  </si>
  <si>
    <t>[0, 5, 9, 6, 1, 8, 11, 4, 10, 3, 7, 2, 0]</t>
  </si>
  <si>
    <t>[0, 2, 7, 3, 10, 4, 11, 8, 1, 6, 9, 5, 0]</t>
  </si>
  <si>
    <t>TSP_CITIES_SET_91_N_12.json</t>
  </si>
  <si>
    <t>[0, 4, 3, 6, 5, 7, 11, 10, 2, 9, 8, 1, 0]</t>
  </si>
  <si>
    <t>[0, 1, 8, 9, 2, 10, 11, 7, 5, 6, 3, 4, 0]</t>
  </si>
  <si>
    <t>TSP_CITIES_SET_92_N_12.json</t>
  </si>
  <si>
    <t>[0, 8, 10, 11, 6, 2, 3, 1, 4, 9, 7, 5, 0]</t>
  </si>
  <si>
    <t>[0, 7, 9, 4, 1, 3, 5, 2, 6, 11, 10, 8, 0]</t>
  </si>
  <si>
    <t>TSP_CITIES_SET_93_N_12.json</t>
  </si>
  <si>
    <t>[0, 7, 5, 4, 2, 9, 3, 11, 1, 6, 8, 10, 0]</t>
  </si>
  <si>
    <t>[0, 1, 6, 8, 10, 5, 4, 7, 2, 9, 3, 11, 0]</t>
  </si>
  <si>
    <t>TSP_CITIES_SET_94_N_12.json</t>
  </si>
  <si>
    <t>[0, 4, 2, 6, 11, 7, 5, 3, 10, 1, 9, 8, 0]</t>
  </si>
  <si>
    <t>[0, 3, 5, 7, 11, 6, 2, 4, 8, 9, 1, 10, 0]</t>
  </si>
  <si>
    <t>TSP_CITIES_SET_95_N_12.json</t>
  </si>
  <si>
    <t>[0, 7, 5, 3, 8, 11, 1, 6, 4, 9, 2, 10, 0]</t>
  </si>
  <si>
    <t>[0, 1, 11, 8, 3, 5, 7, 9, 4, 6, 2, 10, 0]</t>
  </si>
  <si>
    <t>TSP_CITIES_SET_96_N_12.json</t>
  </si>
  <si>
    <t>[0, 6, 2, 7, 1, 5, 10, 3, 9, 11, 4, 8, 0]</t>
  </si>
  <si>
    <t>[0, 8, 4, 11, 9, 3, 10, 5, 1, 7, 2, 6, 0]</t>
  </si>
  <si>
    <t>TSP_CITIES_SET_97_N_12.json</t>
  </si>
  <si>
    <t>[0, 7, 3, 11, 8, 4, 2, 9, 1, 10, 6, 5, 0]</t>
  </si>
  <si>
    <t>TSP_CITIES_SET_98_N_12.json</t>
  </si>
  <si>
    <t>[0, 5, 2, 3, 4, 8, 1, 9, 11, 6, 7, 10, 0]</t>
  </si>
  <si>
    <t>TSP_CITIES_SET_99_N_12.json</t>
  </si>
  <si>
    <t>[0, 11, 1, 7, 9, 2, 5, 10, 4, 3, 6, 8, 0]</t>
  </si>
  <si>
    <t>[0, 5, 8, 6, 3, 4, 10, 2, 9, 7, 1, 11, 0]</t>
  </si>
  <si>
    <t>TSP_CITIES_SET_0_N_13.json</t>
  </si>
  <si>
    <t>[0, 4, 9, 11, 10, 3, 12, 7, 8, 5, 1, 2, 6, 0]</t>
  </si>
  <si>
    <t>[0, 4, 9, 11, 10, 8, 3, 12, 7, 5, 1, 2, 6, 0]</t>
  </si>
  <si>
    <t>TSP_CITIES_SET_1_N_13.json</t>
  </si>
  <si>
    <t>[0, 3, 12, 10, 7, 8, 5, 2, 1, 6, 4, 9, 11, 0]</t>
  </si>
  <si>
    <t>[0, 1, 2, 5, 8, 7, 10, 9, 4, 6, 11, 12, 3, 0]</t>
  </si>
  <si>
    <t>TSP_CITIES_SET_2_N_13.json</t>
  </si>
  <si>
    <t>[0, 4, 7, 3, 5, 9, 1, 2, 11, 12, 8, 10, 6, 0]</t>
  </si>
  <si>
    <t>[0, 2, 6, 10, 11, 8, 12, 9, 1, 5, 3, 7, 4, 0]</t>
  </si>
  <si>
    <t>TSP_CITIES_SET_3_N_13.json</t>
  </si>
  <si>
    <t>[0, 1, 10, 4, 12, 11, 6, 9, 3, 8, 5, 2, 7, 0]</t>
  </si>
  <si>
    <t>[0, 4, 12, 11, 6, 9, 3, 8, 5, 2, 7, 1, 10, 0]</t>
  </si>
  <si>
    <t>TSP_CITIES_SET_4_N_13.json</t>
  </si>
  <si>
    <t>[0, 12, 6, 8, 7, 2, 10, 1, 3, 11, 5, 9, 4, 0]</t>
  </si>
  <si>
    <t>[0, 9, 4, 1, 3, 5, 11, 12, 6, 8, 7, 10, 2, 0]</t>
  </si>
  <si>
    <t>TSP_CITIES_SET_5_N_13.json</t>
  </si>
  <si>
    <t>[0, 10, 1, 8, 5, 4, 9, 12, 2, 7, 11, 3, 6, 0]</t>
  </si>
  <si>
    <t>[0, 1, 8, 5, 4, 9, 10, 12, 2, 7, 11, 3, 6, 0]</t>
  </si>
  <si>
    <t>TSP_CITIES_SET_6_N_13.json</t>
  </si>
  <si>
    <t>[0, 7, 10, 3, 2, 12, 6, 5, 1, 9, 8, 4, 11, 0]</t>
  </si>
  <si>
    <t>[0, 12, 6, 5, 1, 9, 8, 4, 11, 10, 3, 7, 2, 0]</t>
  </si>
  <si>
    <t>TSP_CITIES_SET_7_N_13.json</t>
  </si>
  <si>
    <t>[0, 6, 7, 2, 11, 4, 10, 8, 3, 12, 5, 1, 9, 0]</t>
  </si>
  <si>
    <t>[0, 9, 1, 5, 12, 3, 8, 10, 4, 11, 2, 7, 6, 0]</t>
  </si>
  <si>
    <t>TSP_CITIES_SET_8_N_13.json</t>
  </si>
  <si>
    <t>[0, 6, 3, 2, 4, 7, 10, 8, 5, 12, 11, 1, 9, 0]</t>
  </si>
  <si>
    <t>TSP_CITIES_SET_9_N_13.json</t>
  </si>
  <si>
    <t>[0, 8, 6, 5, 9, 12, 10, 11, 2, 3, 7, 4, 1, 0]</t>
  </si>
  <si>
    <t>[0, 2, 11, 10, 12, 9, 5, 6, 8, 4, 1, 7, 3, 0]</t>
  </si>
  <si>
    <t>TSP_CITIES_SET_10_N_13.json</t>
  </si>
  <si>
    <t>[0, 12, 3, 8, 4, 6, 7, 5, 9, 10, 2, 11, 1, 0]</t>
  </si>
  <si>
    <t>[0, 1, 11, 2, 10, 9, 5, 4, 8, 6, 7, 3, 12, 0]</t>
  </si>
  <si>
    <t>TSP_CITIES_SET_11_N_13.json</t>
  </si>
  <si>
    <t>[0, 7, 1, 2, 8, 5, 3, 9, 4, 6, 11, 12, 10, 0]</t>
  </si>
  <si>
    <t>TSP_CITIES_SET_12_N_13.json</t>
  </si>
  <si>
    <t>[0, 7, 4, 3, 1, 2, 10, 6, 8, 12, 11, 5, 9, 0]</t>
  </si>
  <si>
    <t>TSP_CITIES_SET_13_N_13.json</t>
  </si>
  <si>
    <t>[0, 6, 10, 1, 12, 7, 8, 11, 9, 3, 5, 4, 2, 0]</t>
  </si>
  <si>
    <t>[0, 9, 2, 4, 5, 3, 11, 8, 7, 12, 6, 1, 10, 0]</t>
  </si>
  <si>
    <t>TSP_CITIES_SET_14_N_13.json</t>
  </si>
  <si>
    <t>[0, 7, 12, 4, 9, 2, 8, 3, 5, 10, 11, 1, 6, 0]</t>
  </si>
  <si>
    <t>[0, 3, 5, 10, 11, 6, 1, 7, 12, 4, 9, 2, 8, 0]</t>
  </si>
  <si>
    <t>TSP_CITIES_SET_15_N_13.json</t>
  </si>
  <si>
    <t>[0, 4, 3, 10, 7, 12, 1, 5, 11, 2, 8, 6, 9, 0]</t>
  </si>
  <si>
    <t>[0, 8, 9, 6, 2, 11, 5, 1, 12, 7, 10, 3, 4, 0]</t>
  </si>
  <si>
    <t>TSP_CITIES_SET_16_N_13.json</t>
  </si>
  <si>
    <t>[0, 7, 10, 2, 12, 6, 5, 3, 11, 9, 4, 1, 8, 0]</t>
  </si>
  <si>
    <t>TSP_CITIES_SET_17_N_13.json</t>
  </si>
  <si>
    <t>[0, 12, 4, 1, 7, 11, 2, 5, 6, 8, 9, 10, 3, 0]</t>
  </si>
  <si>
    <t>[0, 12, 2, 11, 7, 1, 4, 3, 10, 9, 8, 6, 5, 0]</t>
  </si>
  <si>
    <t>TSP_CITIES_SET_18_N_13.json</t>
  </si>
  <si>
    <t>[0, 9, 10, 12, 8, 4, 3, 2, 6, 11, 5, 7, 1, 0]</t>
  </si>
  <si>
    <t>[0, 12, 8, 1, 7, 5, 11, 2, 3, 6, 4, 10, 9, 0]</t>
  </si>
  <si>
    <t>TSP_CITIES_SET_19_N_13.json</t>
  </si>
  <si>
    <t>[0, 10, 1, 8, 7, 11, 5, 6, 3, 2, 9, 12, 4, 0]</t>
  </si>
  <si>
    <t>[0, 4, 12, 9, 2, 3, 6, 5, 11, 7, 8, 1, 10, 0]</t>
  </si>
  <si>
    <t>TSP_CITIES_SET_20_N_13.json</t>
  </si>
  <si>
    <t>[0, 7, 8, 1, 11, 9, 2, 6, 5, 3, 12, 10, 4, 0]</t>
  </si>
  <si>
    <t>[0, 4, 10, 12, 3, 5, 6, 2, 9, 11, 1, 8, 7, 0]</t>
  </si>
  <si>
    <t>TSP_CITIES_SET_21_N_13.json</t>
  </si>
  <si>
    <t>[0, 3, 8, 6, 9, 10, 4, 11, 7, 1, 12, 5, 2, 0]</t>
  </si>
  <si>
    <t>[0, 10, 4, 9, 6, 3, 8, 2, 5, 12, 1, 7, 11, 0]</t>
  </si>
  <si>
    <t>TSP_CITIES_SET_22_N_13.json</t>
  </si>
  <si>
    <t>[0, 6, 11, 9, 3, 8, 5, 1, 12, 10, 4, 7, 2, 0]</t>
  </si>
  <si>
    <t>[0, 2, 7, 4, 10, 12, 1, 5, 8, 3, 9, 11, 6, 0]</t>
  </si>
  <si>
    <t>TSP_CITIES_SET_23_N_13.json</t>
  </si>
  <si>
    <t>[0, 4, 1, 3, 12, 11, 2, 8, 5, 7, 6, 10, 9, 0]</t>
  </si>
  <si>
    <t>TSP_CITIES_SET_24_N_13.json</t>
  </si>
  <si>
    <t>[0, 8, 5, 4, 2, 12, 11, 10, 3, 9, 1, 7, 6, 0]</t>
  </si>
  <si>
    <t>TSP_CITIES_SET_25_N_13.json</t>
  </si>
  <si>
    <t>[0, 7, 5, 6, 10, 8, 12, 4, 3, 11, 9, 1, 2, 0]</t>
  </si>
  <si>
    <t>[0, 6, 10, 8, 5, 7, 12, 4, 3, 11, 9, 1, 2, 0]</t>
  </si>
  <si>
    <t>TSP_CITIES_SET_26_N_13.json</t>
  </si>
  <si>
    <t>[0, 12, 1, 2, 10, 3, 8, 9, 5, 11, 6, 7, 4, 0]</t>
  </si>
  <si>
    <t>[0, 2, 10, 3, 8, 9, 5, 11, 4, 6, 7, 12, 1, 0]</t>
  </si>
  <si>
    <t>TSP_CITIES_SET_27_N_13.json</t>
  </si>
  <si>
    <t>[0, 11, 1, 5, 8, 3, 4, 10, 6, 12, 7, 2, 9, 0]</t>
  </si>
  <si>
    <t>[0, 9, 2, 7, 12, 6, 10, 4, 3, 8, 5, 1, 11, 0]</t>
  </si>
  <si>
    <t>TSP_CITIES_SET_28_N_13.json</t>
  </si>
  <si>
    <t>[0, 5, 8, 3, 6, 10, 7, 11, 2, 1, 4, 9, 12, 0]</t>
  </si>
  <si>
    <t>[0, 8, 3, 6, 10, 7, 11, 5, 2, 1, 4, 9, 12, 0]</t>
  </si>
  <si>
    <t>TSP_CITIES_SET_29_N_13.json</t>
  </si>
  <si>
    <t>[0, 7, 6, 12, 10, 5, 3, 8, 11, 9, 1, 4, 2, 0]</t>
  </si>
  <si>
    <t>[0, 2, 11, 9, 1, 4, 7, 6, 12, 10, 5, 3, 8, 0]</t>
  </si>
  <si>
    <t>TSP_CITIES_SET_30_N_13.json</t>
  </si>
  <si>
    <t>[0, 3, 4, 5, 1, 8, 6, 10, 9, 12, 2, 11, 7, 0]</t>
  </si>
  <si>
    <t>[0, 7, 11, 2, 12, 9, 10, 6, 8, 1, 5, 4, 3, 0]</t>
  </si>
  <si>
    <t>TSP_CITIES_SET_31_N_13.json</t>
  </si>
  <si>
    <t>[0, 7, 11, 5, 12, 4, 2, 10, 9, 1, 3, 8, 6, 0]</t>
  </si>
  <si>
    <t>[0, 12, 4, 5, 11, 7, 1, 9, 10, 2, 8, 3, 6, 0]</t>
  </si>
  <si>
    <t>TSP_CITIES_SET_32_N_13.json</t>
  </si>
  <si>
    <t>[0, 6, 1, 4, 7, 9, 8, 2, 12, 10, 5, 3, 11, 0]</t>
  </si>
  <si>
    <t>[0, 4, 1, 6, 3, 11, 5, 10, 12, 2, 8, 9, 7, 0]</t>
  </si>
  <si>
    <t>TSP_CITIES_SET_33_N_13.json</t>
  </si>
  <si>
    <t>[0, 8, 11, 4, 7, 10, 2, 12, 1, 3, 5, 6, 9, 0]</t>
  </si>
  <si>
    <t>TSP_CITIES_SET_34_N_13.json</t>
  </si>
  <si>
    <t>[0, 11, 6, 2, 12, 5, 8, 4, 7, 3, 10, 9, 1, 0]</t>
  </si>
  <si>
    <t>[0, 11, 10, 9, 1, 6, 2, 12, 5, 8, 4, 7, 3, 0]</t>
  </si>
  <si>
    <t>TSP_CITIES_SET_35_N_13.json</t>
  </si>
  <si>
    <t>[0, 11, 2, 5, 3, 9, 7, 4, 1, 8, 10, 6, 12, 0]</t>
  </si>
  <si>
    <t>[0, 1, 4, 7, 9, 3, 5, 2, 11, 6, 10, 8, 12, 0]</t>
  </si>
  <si>
    <t>TSP_CITIES_SET_36_N_13.json</t>
  </si>
  <si>
    <t>[0, 1, 5, 11, 10, 12, 7, 4, 2, 3, 9, 6, 8, 0]</t>
  </si>
  <si>
    <t>[0, 8, 6, 9, 3, 2, 4, 5, 1, 7, 12, 10, 11, 0]</t>
  </si>
  <si>
    <t>TSP_CITIES_SET_37_N_13.json</t>
  </si>
  <si>
    <t>[0, 11, 1, 9, 5, 2, 7, 4, 8, 3, 10, 12, 6, 0]</t>
  </si>
  <si>
    <t>[0, 6, 3, 12, 10, 8, 4, 7, 2, 5, 9, 1, 11, 0]</t>
  </si>
  <si>
    <t>TSP_CITIES_SET_38_N_13.json</t>
  </si>
  <si>
    <t>[0, 4, 11, 1, 6, 8, 5, 9, 12, 10, 7, 2, 3, 0]</t>
  </si>
  <si>
    <t>[0, 7, 10, 2, 3, 4, 11, 1, 6, 8, 5, 9, 12, 0]</t>
  </si>
  <si>
    <t>TSP_CITIES_SET_39_N_13.json</t>
  </si>
  <si>
    <t>[0, 7, 4, 3, 5, 2, 6, 9, 1, 8, 10, 11, 12, 0]</t>
  </si>
  <si>
    <t>[0, 12, 11, 10, 8, 1, 9, 6, 2, 5, 3, 4, 7, 0]</t>
  </si>
  <si>
    <t>TSP_CITIES_SET_40_N_13.json</t>
  </si>
  <si>
    <t>[0, 7, 1, 11, 8, 9, 10, 12, 6, 4, 5, 2, 3, 0]</t>
  </si>
  <si>
    <t>[0, 3, 2, 5, 4, 6, 12, 10, 9, 8, 11, 1, 7, 0]</t>
  </si>
  <si>
    <t>TSP_CITIES_SET_41_N_13.json</t>
  </si>
  <si>
    <t>[0, 9, 7, 4, 6, 5, 12, 1, 8, 11, 3, 10, 2, 0]</t>
  </si>
  <si>
    <t>[0, 12, 1, 8, 11, 3, 10, 2, 7, 4, 5, 6, 9, 0]</t>
  </si>
  <si>
    <t>TSP_CITIES_SET_42_N_13.json</t>
  </si>
  <si>
    <t>[0, 10, 6, 8, 2, 4, 5, 9, 7, 11, 3, 1, 12, 0]</t>
  </si>
  <si>
    <t>[0, 9, 7, 11, 12, 3, 1, 8, 2, 6, 4, 5, 10, 0]</t>
  </si>
  <si>
    <t>TSP_CITIES_SET_43_N_13.json</t>
  </si>
  <si>
    <t>[0, 11, 1, 12, 9, 6, 4, 5, 8, 10, 2, 7, 3, 0]</t>
  </si>
  <si>
    <t>[0, 11, 2, 7, 1, 12, 9, 6, 4, 5, 8, 10, 3, 0]</t>
  </si>
  <si>
    <t>TSP_CITIES_SET_44_N_13.json</t>
  </si>
  <si>
    <t>[0, 4, 2, 6, 3, 12, 7, 10, 11, 1, 8, 5, 9, 0]</t>
  </si>
  <si>
    <t>[0, 9, 5, 8, 1, 11, 10, 7, 12, 3, 6, 2, 4, 0]</t>
  </si>
  <si>
    <t>TSP_CITIES_SET_45_N_13.json</t>
  </si>
  <si>
    <t>[0, 8, 9, 10, 2, 1, 11, 4, 3, 12, 5, 6, 7, 0]</t>
  </si>
  <si>
    <t>[0, 7, 6, 5, 12, 3, 4, 11, 1, 2, 10, 9, 8, 0]</t>
  </si>
  <si>
    <t>TSP_CITIES_SET_46_N_13.json</t>
  </si>
  <si>
    <t>[0, 7, 9, 5, 8, 1, 6, 11, 2, 4, 12, 3, 10, 0]</t>
  </si>
  <si>
    <t>[0, 10, 3, 12, 4, 2, 1, 8, 5, 9, 7, 6, 11, 0]</t>
  </si>
  <si>
    <t>TSP_CITIES_SET_47_N_13.json</t>
  </si>
  <si>
    <t>[0, 4, 12, 7, 2, 9, 6, 8, 11, 1, 10, 5, 3, 0]</t>
  </si>
  <si>
    <t>[0, 3, 2, 7, 12, 4, 10, 1, 11, 8, 6, 9, 5, 0]</t>
  </si>
  <si>
    <t>TSP_CITIES_SET_48_N_13.json</t>
  </si>
  <si>
    <t>[0, 3, 1, 11, 12, 9, 10, 4, 6, 8, 2, 7, 5, 0]</t>
  </si>
  <si>
    <t>[0, 6, 4, 10, 9, 12, 11, 1, 3, 5, 7, 2, 8, 0]</t>
  </si>
  <si>
    <t>TSP_CITIES_SET_49_N_13.json</t>
  </si>
  <si>
    <t>[0, 1, 4, 11, 10, 5, 2, 7, 6, 12, 9, 3, 8, 0]</t>
  </si>
  <si>
    <t>[0, 2, 7, 12, 9, 6, 8, 3, 1, 4, 11, 10, 5, 0]</t>
  </si>
  <si>
    <t>TSP_CITIES_SET_50_N_13.json</t>
  </si>
  <si>
    <t>[0, 11, 8, 4, 6, 7, 3, 9, 12, 10, 1, 2, 5, 0]</t>
  </si>
  <si>
    <t>[0, 5, 2, 1, 10, 12, 9, 3, 7, 4, 8, 11, 6, 0]</t>
  </si>
  <si>
    <t>TSP_CITIES_SET_51_N_13.json</t>
  </si>
  <si>
    <t>[0, 1, 4, 8, 10, 6, 7, 2, 12, 3, 9, 5, 11, 0]</t>
  </si>
  <si>
    <t>[0, 3, 12, 2, 7, 6, 10, 8, 4, 1, 11, 5, 9, 0]</t>
  </si>
  <si>
    <t>TSP_CITIES_SET_52_N_13.json</t>
  </si>
  <si>
    <t>[0, 4, 6, 11, 1, 12, 5, 2, 7, 9, 8, 10, 3, 0]</t>
  </si>
  <si>
    <t>[0, 3, 10, 8, 9, 7, 2, 5, 12, 1, 11, 6, 4, 0]</t>
  </si>
  <si>
    <t>TSP_CITIES_SET_53_N_13.json</t>
  </si>
  <si>
    <t>[0, 11, 12, 5, 10, 7, 6, 4, 8, 9, 3, 1, 2, 0]</t>
  </si>
  <si>
    <t>[0, 2, 1, 3, 9, 8, 4, 6, 7, 10, 5, 12, 11, 0]</t>
  </si>
  <si>
    <t>TSP_CITIES_SET_54_N_13.json</t>
  </si>
  <si>
    <t>[0, 4, 5, 8, 2, 9, 7, 6, 11, 10, 12, 3, 1, 0]</t>
  </si>
  <si>
    <t>[0, 1, 3, 12, 10, 11, 6, 7, 9, 2, 8, 5, 4, 0]</t>
  </si>
  <si>
    <t>TSP_CITIES_SET_55_N_13.json</t>
  </si>
  <si>
    <t>[0, 11, 9, 4, 10, 6, 8, 5, 2, 1, 12, 7, 3, 0]</t>
  </si>
  <si>
    <t>[0, 3, 7, 12, 1, 2, 5, 8, 6, 10, 4, 9, 11, 0]</t>
  </si>
  <si>
    <t>TSP_CITIES_SET_56_N_13.json</t>
  </si>
  <si>
    <t>[0, 4, 7, 9, 10, 6, 12, 1, 8, 11, 2, 3, 5, 0]</t>
  </si>
  <si>
    <t>[0, 5, 3, 2, 11, 8, 1, 6, 10, 9, 7, 4, 12, 0]</t>
  </si>
  <si>
    <t>TSP_CITIES_SET_57_N_13.json</t>
  </si>
  <si>
    <t>[0, 1, 4, 10, 7, 3, 11, 5, 6, 2, 9, 8, 12, 0]</t>
  </si>
  <si>
    <t>[0, 3, 11, 5, 6, 9, 8, 2, 12, 4, 10, 1, 7, 0]</t>
  </si>
  <si>
    <t>TSP_CITIES_SET_58_N_13.json</t>
  </si>
  <si>
    <t>[0, 6, 11, 8, 12, 9, 10, 7, 4, 1, 2, 5, 3, 0]</t>
  </si>
  <si>
    <t>[0, 10, 9, 11, 8, 12, 7, 4, 1, 3, 5, 2, 6, 0]</t>
  </si>
  <si>
    <t>TSP_CITIES_SET_59_N_13.json</t>
  </si>
  <si>
    <t>[0, 8, 2, 9, 6, 11, 5, 1, 3, 4, 12, 7, 10, 0]</t>
  </si>
  <si>
    <t>[0, 1, 5, 3, 4, 12, 7, 10, 8, 2, 9, 6, 11, 0]</t>
  </si>
  <si>
    <t>TSP_CITIES_SET_60_N_13.json</t>
  </si>
  <si>
    <t>[0, 7, 2, 8, 1, 11, 4, 6, 3, 9, 5, 10, 12, 0]</t>
  </si>
  <si>
    <t>TSP_CITIES_SET_61_N_13.json</t>
  </si>
  <si>
    <t>[0, 11, 5, 4, 8, 6, 7, 12, 10, 1, 3, 9, 2, 0]</t>
  </si>
  <si>
    <t>[0, 2, 9, 3, 1, 10, 12, 7, 6, 8, 4, 5, 11, 0]</t>
  </si>
  <si>
    <t>TSP_CITIES_SET_62_N_13.json</t>
  </si>
  <si>
    <t>[0, 8, 4, 11, 3, 1, 6, 12, 9, 7, 10, 5, 2, 0]</t>
  </si>
  <si>
    <t>[0, 2, 5, 10, 7, 9, 12, 6, 1, 3, 11, 4, 8, 0]</t>
  </si>
  <si>
    <t>TSP_CITIES_SET_63_N_13.json</t>
  </si>
  <si>
    <t>[0, 1, 2, 6, 3, 9, 5, 7, 10, 12, 11, 8, 4, 0]</t>
  </si>
  <si>
    <t>[0, 5, 7, 10, 12, 11, 4, 8, 2, 6, 3, 9, 1, 0]</t>
  </si>
  <si>
    <t>TSP_CITIES_SET_64_N_13.json</t>
  </si>
  <si>
    <t>[0, 6, 3, 8, 1, 2, 12, 5, 4, 11, 7, 10, 9, 0]</t>
  </si>
  <si>
    <t>[0, 10, 7, 11, 4, 5, 9, 12, 2, 1, 8, 3, 6, 0]</t>
  </si>
  <si>
    <t>TSP_CITIES_SET_65_N_13.json</t>
  </si>
  <si>
    <t>[0, 11, 5, 7, 10, 9, 12, 4, 6, 3, 1, 8, 2, 0]</t>
  </si>
  <si>
    <t>TSP_CITIES_SET_66_N_13.json</t>
  </si>
  <si>
    <t>[0, 5, 2, 1, 11, 6, 12, 7, 8, 4, 9, 10, 3, 0]</t>
  </si>
  <si>
    <t>[0, 3, 10, 9, 4, 8, 7, 12, 6, 11, 1, 2, 5, 0]</t>
  </si>
  <si>
    <t>TSP_CITIES_SET_67_N_13.json</t>
  </si>
  <si>
    <t>[0, 1, 11, 4, 10, 5, 3, 2, 12, 7, 6, 8, 9, 0]</t>
  </si>
  <si>
    <t>[0, 1, 11, 3, 2, 12, 7, 6, 8, 9, 10, 5, 4, 0]</t>
  </si>
  <si>
    <t>TSP_CITIES_SET_68_N_13.json</t>
  </si>
  <si>
    <t>[0, 4, 5, 12, 10, 8, 7, 1, 9, 2, 3, 6, 11, 0]</t>
  </si>
  <si>
    <t>TSP_CITIES_SET_69_N_13.json</t>
  </si>
  <si>
    <t>[0, 2, 12, 11, 5, 4, 10, 1, 8, 3, 9, 7, 6, 0]</t>
  </si>
  <si>
    <t>[0, 2, 12, 11, 5, 4, 8, 1, 10, 9, 7, 3, 6, 0]</t>
  </si>
  <si>
    <t>TSP_CITIES_SET_70_N_13.json</t>
  </si>
  <si>
    <t>[0, 10, 8, 7, 1, 2, 6, 11, 9, 5, 12, 4, 3, 0]</t>
  </si>
  <si>
    <t>[0, 3, 4, 12, 5, 9, 11, 6, 2, 1, 7, 8, 10, 0]</t>
  </si>
  <si>
    <t>TSP_CITIES_SET_71_N_13.json</t>
  </si>
  <si>
    <t>[0, 5, 3, 7, 1, 11, 2, 8, 6, 12, 4, 9, 10, 0]</t>
  </si>
  <si>
    <t>[0, 10, 9, 4, 12, 6, 8, 2, 11, 1, 7, 3, 5, 0]</t>
  </si>
  <si>
    <t>TSP_CITIES_SET_72_N_13.json</t>
  </si>
  <si>
    <t>[0, 12, 10, 11, 8, 4, 2, 9, 5, 1, 7, 6, 3, 0]</t>
  </si>
  <si>
    <t>[0, 3, 2, 4, 9, 5, 1, 7, 6, 10, 12, 11, 8, 0]</t>
  </si>
  <si>
    <t>TSP_CITIES_SET_73_N_13.json</t>
  </si>
  <si>
    <t>[0, 1, 3, 8, 6, 10, 7, 12, 2, 4, 5, 11, 9, 0]</t>
  </si>
  <si>
    <t>TSP_CITIES_SET_74_N_13.json</t>
  </si>
  <si>
    <t>[0, 10, 11, 2, 5, 1, 6, 4, 9, 3, 12, 8, 7, 0]</t>
  </si>
  <si>
    <t>[0, 4, 6, 1, 11, 5, 2, 8, 12, 3, 9, 7, 10, 0]</t>
  </si>
  <si>
    <t>TSP_CITIES_SET_75_N_13.json</t>
  </si>
  <si>
    <t>[0, 9, 12, 6, 3, 7, 5, 8, 1, 4, 10, 2, 11, 0]</t>
  </si>
  <si>
    <t>[0, 11, 2, 10, 4, 1, 8, 5, 7, 3, 6, 12, 9, 0]</t>
  </si>
  <si>
    <t>TSP_CITIES_SET_76_N_13.json</t>
  </si>
  <si>
    <t>[0, 9, 11, 5, 2, 3, 7, 6, 1, 12, 4, 8, 10, 0]</t>
  </si>
  <si>
    <t>[0, 10, 8, 4, 12, 1, 6, 7, 3, 2, 5, 11, 9, 0]</t>
  </si>
  <si>
    <t>TSP_CITIES_SET_77_N_13.json</t>
  </si>
  <si>
    <t>[0, 9, 11, 10, 8, 6, 4, 12, 3, 1, 5, 7, 2, 0]</t>
  </si>
  <si>
    <t>[0, 9, 11, 10, 8, 6, 4, 12, 3, 2, 1, 7, 5, 0]</t>
  </si>
  <si>
    <t>TSP_CITIES_SET_78_N_13.json</t>
  </si>
  <si>
    <t>[0, 8, 1, 2, 3, 12, 11, 9, 4, 5, 7, 6, 10, 0]</t>
  </si>
  <si>
    <t>[0, 2, 3, 1, 8, 10, 6, 7, 5, 4, 9, 11, 12, 0]</t>
  </si>
  <si>
    <t>TSP_CITIES_SET_79_N_13.json</t>
  </si>
  <si>
    <t>[0, 6, 7, 1, 12, 3, 11, 5, 10, 2, 4, 9, 8, 0]</t>
  </si>
  <si>
    <t>[0, 8, 9, 4, 2, 10, 5, 11, 3, 12, 1, 7, 6, 0]</t>
  </si>
  <si>
    <t>TSP_CITIES_SET_80_N_13.json</t>
  </si>
  <si>
    <t>[0, 3, 5, 1, 6, 9, 7, 2, 11, 4, 8, 10, 12, 0]</t>
  </si>
  <si>
    <t>[0, 3, 5, 9, 1, 6, 7, 2, 11, 4, 8, 10, 12, 0]</t>
  </si>
  <si>
    <t>TSP_CITIES_SET_81_N_13.json</t>
  </si>
  <si>
    <t>[0, 8, 9, 1, 3, 5, 2, 7, 6, 4, 12, 11, 10, 0]</t>
  </si>
  <si>
    <t>TSP_CITIES_SET_82_N_13.json</t>
  </si>
  <si>
    <t>[0, 8, 4, 6, 9, 7, 3, 5, 2, 12, 11, 10, 1, 0]</t>
  </si>
  <si>
    <t>[0, 1, 10, 11, 12, 2, 5, 3, 7, 9, 6, 4, 8, 0]</t>
  </si>
  <si>
    <t>TSP_CITIES_SET_83_N_13.json</t>
  </si>
  <si>
    <t>[0, 2, 3, 5, 4, 11, 7, 1, 12, 10, 9, 6, 8, 0]</t>
  </si>
  <si>
    <t>[0, 3, 2, 8, 6, 9, 10, 12, 1, 7, 11, 4, 5, 0]</t>
  </si>
  <si>
    <t>TSP_CITIES_SET_84_N_13.json</t>
  </si>
  <si>
    <t>[0, 3, 4, 6, 8, 10, 11, 5, 12, 7, 1, 9, 2, 0]</t>
  </si>
  <si>
    <t>[0, 2, 9, 1, 7, 12, 5, 11, 10, 8, 6, 4, 3, 0]</t>
  </si>
  <si>
    <t>TSP_CITIES_SET_85_N_13.json</t>
  </si>
  <si>
    <t>[0, 11, 7, 6, 9, 12, 1, 8, 5, 10, 2, 4, 3, 0]</t>
  </si>
  <si>
    <t>[0, 3, 4, 2, 10, 5, 8, 1, 12, 9, 6, 7, 11, 0]</t>
  </si>
  <si>
    <t>TSP_CITIES_SET_86_N_13.json</t>
  </si>
  <si>
    <t>[0, 10, 5, 1, 6, 12, 8, 2, 7, 3, 4, 9, 11, 0]</t>
  </si>
  <si>
    <t>TSP_CITIES_SET_87_N_13.json</t>
  </si>
  <si>
    <t>[0, 4, 1, 2, 11, 6, 12, 10, 3, 7, 8, 9, 5, 0]</t>
  </si>
  <si>
    <t>[0, 5, 9, 8, 7, 3, 10, 12, 6, 11, 2, 1, 4, 0]</t>
  </si>
  <si>
    <t>TSP_CITIES_SET_88_N_13.json</t>
  </si>
  <si>
    <t>[0, 2, 4, 5, 11, 1, 3, 7, 6, 12, 10, 9, 8, 0]</t>
  </si>
  <si>
    <t>[0, 8, 9, 10, 12, 6, 7, 3, 1, 11, 5, 4, 2, 0]</t>
  </si>
  <si>
    <t>TSP_CITIES_SET_89_N_13.json</t>
  </si>
  <si>
    <t>[0, 4, 9, 1, 3, 11, 6, 2, 8, 12, 5, 7, 10, 0]</t>
  </si>
  <si>
    <t>[0, 10, 6, 2, 8, 7, 12, 5, 9, 1, 3, 11, 4, 0]</t>
  </si>
  <si>
    <t>TSP_CITIES_SET_90_N_13.json</t>
  </si>
  <si>
    <t>[0, 5, 10, 6, 4, 12, 8, 2, 9, 7, 11, 1, 3, 0]</t>
  </si>
  <si>
    <t>[0, 3, 1, 11, 7, 9, 2, 8, 12, 4, 6, 10, 5, 0]</t>
  </si>
  <si>
    <t>TSP_CITIES_SET_91_N_13.json</t>
  </si>
  <si>
    <t>[0, 10, 8, 3, 6, 1, 7, 12, 9, 4, 11, 5, 2, 0]</t>
  </si>
  <si>
    <t>[0, 2, 5, 11, 4, 9, 12, 7, 1, 6, 3, 8, 10, 0]</t>
  </si>
  <si>
    <t>TSP_CITIES_SET_92_N_13.json</t>
  </si>
  <si>
    <t>[0, 10, 9, 3, 11, 8, 5, 2, 7, 12, 4, 1, 6, 0]</t>
  </si>
  <si>
    <t>[0, 1, 4, 12, 7, 6, 2, 5, 8, 11, 3, 9, 10, 0]</t>
  </si>
  <si>
    <t>TSP_CITIES_SET_93_N_13.json</t>
  </si>
  <si>
    <t>[0, 5, 7, 6, 2, 9, 1, 8, 11, 10, 4, 12, 3, 0]</t>
  </si>
  <si>
    <t>[0, 3, 4, 10, 11, 12, 8, 1, 9, 2, 6, 7, 5, 0]</t>
  </si>
  <si>
    <t>TSP_CITIES_SET_94_N_13.json</t>
  </si>
  <si>
    <t>[0, 6, 1, 2, 8, 10, 4, 7, 12, 3, 5, 9, 11, 0]</t>
  </si>
  <si>
    <t>[0, 11, 9, 5, 3, 12, 7, 4, 10, 8, 2, 1, 6, 0]</t>
  </si>
  <si>
    <t>TSP_CITIES_SET_95_N_13.json</t>
  </si>
  <si>
    <t>[0, 1, 8, 5, 7, 2, 4, 12, 6, 10, 11, 9, 3, 0]</t>
  </si>
  <si>
    <t>[0, 1, 4, 12, 6, 10, 11, 9, 3, 5, 7, 2, 8, 0]</t>
  </si>
  <si>
    <t>TSP_CITIES_SET_96_N_13.json</t>
  </si>
  <si>
    <t>[0, 6, 4, 2, 5, 12, 10, 3, 9, 7, 11, 8, 1, 0]</t>
  </si>
  <si>
    <t>[0, 1, 7, 11, 8, 4, 2, 5, 12, 10, 3, 9, 6, 0]</t>
  </si>
  <si>
    <t>TSP_CITIES_SET_97_N_13.json</t>
  </si>
  <si>
    <t>[0, 6, 4, 7, 10, 1, 5, 2, 11, 8, 3, 12, 9, 0]</t>
  </si>
  <si>
    <t>[0, 6, 4, 7, 10, 1, 5, 2, 8, 3, 12, 9, 11, 0]</t>
  </si>
  <si>
    <t>TSP_CITIES_SET_98_N_13.json</t>
  </si>
  <si>
    <t>[0, 7, 5, 12, 10, 8, 9, 3, 4, 6, 1, 2, 11, 0]</t>
  </si>
  <si>
    <t>[0, 4, 6, 1, 2, 11, 5, 7, 12, 10, 8, 9, 3, 0]</t>
  </si>
  <si>
    <t>TSP_CITIES_SET_99_N_13.json</t>
  </si>
  <si>
    <t>[0, 3, 2, 4, 11, 1, 8, 12, 7, 9, 6, 5, 10, 0]</t>
  </si>
  <si>
    <t>[0, 9, 6, 5, 10, 2, 4, 11, 1, 8, 12, 7, 3, 0]</t>
  </si>
  <si>
    <t>TSP_CITIES_SET_0_N_14.json</t>
  </si>
  <si>
    <t>[0, 11, 1, 13, 5, 10, 3, 7, 12, 9, 2, 8, 6, 4, 0]</t>
  </si>
  <si>
    <t>[0, 4, 6, 8, 2, 9, 12, 3, 10, 5, 13, 1, 7, 11, 0]</t>
  </si>
  <si>
    <t>TSP_CITIES_SET_1_N_14.json</t>
  </si>
  <si>
    <t>[0, 11, 5, 10, 3, 13, 12, 6, 2, 8, 9, 4, 7, 1, 0]</t>
  </si>
  <si>
    <t>TSP_CITIES_SET_2_N_14.json</t>
  </si>
  <si>
    <t>[0, 12, 9, 2, 13, 4, 7, 8, 6, 11, 1, 10, 3, 5, 0]</t>
  </si>
  <si>
    <t>[0, 1, 5, 3, 10, 8, 7, 4, 6, 11, 12, 13, 2, 9, 0]</t>
  </si>
  <si>
    <t>TSP_CITIES_SET_3_N_14.json</t>
  </si>
  <si>
    <t>[0, 10, 2, 7, 4, 11, 9, 1, 12, 6, 3, 13, 5, 8, 0]</t>
  </si>
  <si>
    <t>[0, 8, 5, 13, 3, 6, 12, 1, 9, 11, 4, 7, 2, 10, 0]</t>
  </si>
  <si>
    <t>TSP_CITIES_SET_4_N_14.json</t>
  </si>
  <si>
    <t>[0, 11, 2, 5, 13, 9, 7, 3, 10, 1, 4, 6, 8, 12, 0]</t>
  </si>
  <si>
    <t>[0, 9, 7, 3, 10, 1, 4, 6, 8, 12, 5, 13, 2, 11, 0]</t>
  </si>
  <si>
    <t>TSP_CITIES_SET_5_N_14.json</t>
  </si>
  <si>
    <t>[0, 4, 3, 1, 12, 8, 10, 13, 5, 9, 7, 11, 6, 2, 0]</t>
  </si>
  <si>
    <t>[0, 2, 11, 5, 9, 7, 6, 12, 1, 8, 3, 10, 13, 4, 0]</t>
  </si>
  <si>
    <t>TSP_CITIES_SET_6_N_14.json</t>
  </si>
  <si>
    <t>[0, 11, 1, 8, 9, 13, 3, 7, 10, 6, 5, 2, 4, 12, 0]</t>
  </si>
  <si>
    <t>[0, 12, 4, 2, 5, 3, 6, 10, 7, 13, 9, 8, 1, 11, 0]</t>
  </si>
  <si>
    <t>TSP_CITIES_SET_7_N_14.json</t>
  </si>
  <si>
    <t>[0, 2, 1, 12, 11, 5, 8, 4, 10, 13, 6, 7, 3, 9, 0]</t>
  </si>
  <si>
    <t>[0, 4, 10, 13, 6, 7, 3, 9, 2, 1, 12, 11, 5, 8, 0]</t>
  </si>
  <si>
    <t>TSP_CITIES_SET_8_N_14.json</t>
  </si>
  <si>
    <t>[0, 5, 1, 4, 2, 13, 6, 9, 8, 7, 11, 10, 12, 3, 0]</t>
  </si>
  <si>
    <t>[0, 12, 10, 11, 7, 8, 9, 6, 13, 5, 2, 4, 1, 3, 0]</t>
  </si>
  <si>
    <t>TSP_CITIES_SET_9_N_14.json</t>
  </si>
  <si>
    <t>[0, 8, 1, 13, 5, 6, 4, 12, 7, 11, 2, 10, 9, 3, 0]</t>
  </si>
  <si>
    <t>[0, 3, 9, 10, 2, 11, 7, 12, 4, 6, 5, 13, 1, 8, 0]</t>
  </si>
  <si>
    <t>TSP_CITIES_SET_10_N_14.json</t>
  </si>
  <si>
    <t>[0, 3, 10, 4, 2, 12, 9, 6, 8, 1, 13, 7, 11, 5, 0]</t>
  </si>
  <si>
    <t>[0, 5, 1, 13, 7, 11, 3, 10, 4, 2, 12, 9, 8, 6, 0]</t>
  </si>
  <si>
    <t>TSP_CITIES_SET_11_N_14.json</t>
  </si>
  <si>
    <t>[0, 2, 9, 7, 6, 13, 1, 10, 5, 4, 3, 8, 12, 11, 0]</t>
  </si>
  <si>
    <t>[0, 2, 13, 1, 10, 5, 4, 3, 8, 12, 11, 9, 7, 6, 0]</t>
  </si>
  <si>
    <t>TSP_CITIES_SET_12_N_14.json</t>
  </si>
  <si>
    <t>[0, 5, 11, 8, 1, 4, 6, 2, 3, 10, 13, 12, 7, 9, 0]</t>
  </si>
  <si>
    <t>TSP_CITIES_SET_13_N_14.json</t>
  </si>
  <si>
    <t>[0, 3, 11, 5, 9, 8, 7, 10, 6, 13, 1, 12, 4, 2, 0]</t>
  </si>
  <si>
    <t>[0, 3, 9, 11, 5, 8, 7, 10, 6, 13, 1, 12, 4, 2, 0]</t>
  </si>
  <si>
    <t>TSP_CITIES_SET_14_N_14.json</t>
  </si>
  <si>
    <t>[0, 10, 12, 13, 2, 6, 4, 3, 9, 8, 1, 5, 11, 7, 0]</t>
  </si>
  <si>
    <t>[0, 7, 11, 4, 3, 9, 8, 1, 5, 10, 12, 13, 2, 6, 0]</t>
  </si>
  <si>
    <t>TSP_CITIES_SET_15_N_14.json</t>
  </si>
  <si>
    <t>[0, 12, 9, 10, 13, 2, 6, 7, 3, 11, 1, 5, 4, 8, 0]</t>
  </si>
  <si>
    <t>TSP_CITIES_SET_16_N_14.json</t>
  </si>
  <si>
    <t>[0, 11, 4, 13, 10, 2, 3, 7, 12, 6, 1, 8, 9, 5, 0]</t>
  </si>
  <si>
    <t>[0, 5, 9, 8, 1, 3, 6, 12, 7, 2, 10, 13, 4, 11, 0]</t>
  </si>
  <si>
    <t>TSP_CITIES_SET_17_N_14.json</t>
  </si>
  <si>
    <t>[0, 12, 5, 3, 8, 4, 10, 6, 1, 11, 7, 9, 13, 2, 0]</t>
  </si>
  <si>
    <t>[0, 2, 13, 9, 7, 11, 1, 6, 10, 4, 8, 3, 5, 12, 0]</t>
  </si>
  <si>
    <t>TSP_CITIES_SET_18_N_14.json</t>
  </si>
  <si>
    <t>[0, 2, 5, 3, 13, 6, 9, 4, 1, 10, 7, 12, 11, 8, 0]</t>
  </si>
  <si>
    <t>[0, 8, 11, 12, 7, 10, 1, 4, 9, 6, 13, 3, 5, 2, 0]</t>
  </si>
  <si>
    <t>TSP_CITIES_SET_19_N_14.json</t>
  </si>
  <si>
    <t>[0, 1, 5, 4, 13, 12, 6, 11, 2, 7, 8, 9, 3, 10, 0]</t>
  </si>
  <si>
    <t>[0, 10, 3, 9, 8, 7, 2, 11, 6, 12, 13, 4, 5, 1, 0]</t>
  </si>
  <si>
    <t>TSP_CITIES_SET_20_N_14.json</t>
  </si>
  <si>
    <t>[0, 6, 3, 8, 4, 7, 5, 2, 11, 13, 1, 12, 9, 10, 0]</t>
  </si>
  <si>
    <t>[0, 10, 9, 12, 1, 13, 11, 2, 5, 7, 4, 8, 3, 6, 0]</t>
  </si>
  <si>
    <t>TSP_CITIES_SET_21_N_14.json</t>
  </si>
  <si>
    <t>[0, 11, 3, 4, 13, 12, 1, 2, 6, 5, 10, 7, 9, 8, 0]</t>
  </si>
  <si>
    <t>[0, 8, 9, 7, 10, 5, 6, 2, 1, 12, 13, 4, 3, 11, 0]</t>
  </si>
  <si>
    <t>TSP_CITIES_SET_22_N_14.json</t>
  </si>
  <si>
    <t>[0, 12, 6, 4, 11, 3, 10, 2, 13, 1, 9, 7, 8, 5, 0]</t>
  </si>
  <si>
    <t>[0, 9, 7, 8, 5, 12, 6, 4, 11, 3, 10, 2, 13, 1, 0]</t>
  </si>
  <si>
    <t>TSP_CITIES_SET_23_N_14.json</t>
  </si>
  <si>
    <t>[0, 13, 8, 9, 6, 12, 4, 3, 11, 5, 10, 7, 2, 1, 0]</t>
  </si>
  <si>
    <t>[0, 11, 2, 5, 7, 10, 13, 8, 9, 6, 12, 4, 3, 1, 0]</t>
  </si>
  <si>
    <t>TSP_CITIES_SET_24_N_14.json</t>
  </si>
  <si>
    <t>[0, 8, 11, 9, 2, 6, 1, 10, 5, 3, 7, 13, 4, 12, 0]</t>
  </si>
  <si>
    <t>[0, 12, 4, 13, 7, 3, 5, 10, 1, 6, 2, 9, 11, 8, 0]</t>
  </si>
  <si>
    <t>TSP_CITIES_SET_25_N_14.json</t>
  </si>
  <si>
    <t>[0, 8, 3, 11, 2, 13, 9, 7, 12, 1, 4, 10, 5, 6, 0]</t>
  </si>
  <si>
    <t>[0, 6, 9, 13, 2, 11, 3, 8, 5, 10, 4, 1, 12, 7, 0]</t>
  </si>
  <si>
    <t>TSP_CITIES_SET_26_N_14.json</t>
  </si>
  <si>
    <t>[0, 8, 6, 13, 11, 5, 10, 12, 1, 3, 2, 7, 9, 4, 0]</t>
  </si>
  <si>
    <t>[0, 9, 7, 2, 3, 1, 10, 5, 11, 13, 6, 8, 12, 4, 0]</t>
  </si>
  <si>
    <t>TSP_CITIES_SET_27_N_14.json</t>
  </si>
  <si>
    <t>[0, 4, 12, 3, 6, 9, 2, 10, 8, 11, 7, 13, 5, 1, 0]</t>
  </si>
  <si>
    <t>[0, 12, 3, 6, 9, 2, 10, 4, 13, 8, 11, 7, 5, 1, 0]</t>
  </si>
  <si>
    <t>TSP_CITIES_SET_28_N_14.json</t>
  </si>
  <si>
    <t>[0, 11, 9, 3, 10, 1, 4, 8, 7, 5, 13, 12, 6, 2, 0]</t>
  </si>
  <si>
    <t>[0, 2, 6, 12, 13, 5, 7, 8, 4, 1, 10, 3, 9, 11, 0]</t>
  </si>
  <si>
    <t>TSP_CITIES_SET_29_N_14.json</t>
  </si>
  <si>
    <t>[0, 1, 10, 3, 13, 11, 6, 2, 7, 5, 8, 9, 12, 4, 0]</t>
  </si>
  <si>
    <t>[0, 4, 12, 9, 8, 5, 7, 2, 6, 3, 10, 13, 11, 1, 0]</t>
  </si>
  <si>
    <t>TSP_CITIES_SET_30_N_14.json</t>
  </si>
  <si>
    <t>[0, 10, 5, 2, 4, 12, 1, 9, 13, 7, 3, 6, 8, 11, 0]</t>
  </si>
  <si>
    <t>[0, 5, 2, 4, 12, 1, 9, 11, 13, 7, 3, 6, 8, 10, 0]</t>
  </si>
  <si>
    <t>TSP_CITIES_SET_31_N_14.json</t>
  </si>
  <si>
    <t>[0, 7, 3, 8, 1, 4, 2, 12, 6, 9, 11, 10, 13, 5, 0]</t>
  </si>
  <si>
    <t>[0, 5, 13, 10, 11, 9, 6, 12, 2, 4, 1, 8, 3, 7, 0]</t>
  </si>
  <si>
    <t>TSP_CITIES_SET_32_N_14.json</t>
  </si>
  <si>
    <t>[0, 3, 8, 9, 13, 1, 4, 11, 12, 10, 6, 2, 5, 7, 0]</t>
  </si>
  <si>
    <t>[0, 7, 5, 2, 6, 10, 12, 11, 4, 1, 13, 9, 8, 3, 0]</t>
  </si>
  <si>
    <t>TSP_CITIES_SET_33_N_14.json</t>
  </si>
  <si>
    <t>[0, 5, 8, 3, 13, 4, 11, 12, 10, 9, 2, 1, 7, 6, 0]</t>
  </si>
  <si>
    <t>[0, 6, 7, 1, 2, 9, 10, 12, 11, 4, 13, 3, 8, 5, 0]</t>
  </si>
  <si>
    <t>TSP_CITIES_SET_34_N_14.json</t>
  </si>
  <si>
    <t>[0, 5, 11, 4, 6, 12, 10, 9, 3, 7, 13, 1, 2, 8, 0]</t>
  </si>
  <si>
    <t>[0, 3, 7, 13, 1, 2, 8, 5, 11, 4, 6, 12, 10, 9, 0]</t>
  </si>
  <si>
    <t>TSP_CITIES_SET_35_N_14.json</t>
  </si>
  <si>
    <t>[0, 12, 5, 10, 8, 6, 13, 1, 11, 2, 3, 7, 4, 9, 0]</t>
  </si>
  <si>
    <t>[0, 9, 4, 7, 3, 2, 11, 1, 13, 6, 8, 10, 5, 12, 0]</t>
  </si>
  <si>
    <t>TSP_CITIES_SET_36_N_14.json</t>
  </si>
  <si>
    <t>[0, 2, 1, 9, 10, 12, 5, 8, 4, 7, 3, 6, 13, 11, 0]</t>
  </si>
  <si>
    <t>[0, 2, 1, 9, 10, 12, 5, 8, 7, 3, 4, 13, 6, 11, 0]</t>
  </si>
  <si>
    <t>TSP_CITIES_SET_37_N_14.json</t>
  </si>
  <si>
    <t>[0, 5, 11, 4, 9, 12, 6, 3, 8, 7, 10, 2, 1, 13, 0]</t>
  </si>
  <si>
    <t>TSP_CITIES_SET_38_N_14.json</t>
  </si>
  <si>
    <t>[0, 11, 8, 6, 9, 10, 3, 13, 7, 5, 4, 12, 2, 1, 0]</t>
  </si>
  <si>
    <t>[0, 1, 13, 4, 2, 12, 5, 7, 3, 10, 9, 6, 8, 11, 0]</t>
  </si>
  <si>
    <t>TSP_CITIES_SET_39_N_14.json</t>
  </si>
  <si>
    <t>[0, 6, 4, 11, 9, 5, 8, 3, 10, 13, 12, 7, 1, 2, 0]</t>
  </si>
  <si>
    <t>[0, 1, 7, 12, 13, 2, 10, 3, 8, 5, 9, 11, 4, 6, 0]</t>
  </si>
  <si>
    <t>TSP_CITIES_SET_40_N_14.json</t>
  </si>
  <si>
    <t>[0, 1, 5, 9, 8, 13, 7, 10, 12, 3, 11, 6, 4, 2, 0]</t>
  </si>
  <si>
    <t>[0, 11, 3, 12, 10, 7, 13, 8, 9, 5, 6, 4, 2, 1, 0]</t>
  </si>
  <si>
    <t>TSP_CITIES_SET_41_N_14.json</t>
  </si>
  <si>
    <t>[0, 12, 11, 1, 13, 6, 7, 5, 9, 2, 8, 3, 4, 10, 0]</t>
  </si>
  <si>
    <t>[0, 10, 4, 3, 8, 2, 9, 5, 7, 6, 13, 1, 11, 12, 0]</t>
  </si>
  <si>
    <t>TSP_CITIES_SET_42_N_14.json</t>
  </si>
  <si>
    <t>[0, 1, 11, 2, 12, 6, 8, 7, 9, 13, 4, 10, 3, 5, 0]</t>
  </si>
  <si>
    <t>[0, 5, 3, 10, 4, 13, 9, 7, 8, 6, 12, 2, 11, 1, 0]</t>
  </si>
  <si>
    <t>TSP_CITIES_SET_43_N_14.json</t>
  </si>
  <si>
    <t>[0, 11, 12, 6, 1, 5, 9, 4, 8, 7, 2, 13, 3, 10, 0]</t>
  </si>
  <si>
    <t>[0, 10, 3, 13, 9, 4, 2, 7, 8, 5, 1, 6, 12, 11, 0]</t>
  </si>
  <si>
    <t>TSP_CITIES_SET_44_N_14.json</t>
  </si>
  <si>
    <t>[0, 13, 10, 7, 3, 8, 4, 1, 2, 5, 9, 6, 11, 12, 0]</t>
  </si>
  <si>
    <t>[0, 1, 2, 5, 9, 6, 11, 12, 7, 3, 10, 8, 4, 13, 0]</t>
  </si>
  <si>
    <t>TSP_CITIES_SET_45_N_14.json</t>
  </si>
  <si>
    <t>[0, 8, 10, 6, 11, 9, 5, 1, 13, 4, 12, 3, 2, 7, 0]</t>
  </si>
  <si>
    <t>[0, 13, 4, 12, 3, 7, 2, 10, 6, 11, 9, 5, 1, 8, 0]</t>
  </si>
  <si>
    <t>TSP_CITIES_SET_46_N_14.json</t>
  </si>
  <si>
    <t>[0, 7, 11, 6, 10, 9, 8, 4, 3, 2, 13, 12, 1, 5, 0]</t>
  </si>
  <si>
    <t>[0, 4, 3, 2, 13, 12, 1, 5, 7, 11, 6, 10, 9, 8, 0]</t>
  </si>
  <si>
    <t>TSP_CITIES_SET_47_N_14.json</t>
  </si>
  <si>
    <t>[0, 2, 10, 3, 9, 4, 1, 13, 5, 7, 6, 12, 8, 11, 0]</t>
  </si>
  <si>
    <t>[0, 11, 8, 12, 6, 7, 5, 1, 4, 9, 3, 10, 2, 13, 0]</t>
  </si>
  <si>
    <t>TSP_CITIES_SET_48_N_14.json</t>
  </si>
  <si>
    <t>[0, 7, 11, 13, 9, 3, 2, 4, 8, 10, 6, 12, 5, 1, 0]</t>
  </si>
  <si>
    <t>[0, 1, 5, 12, 6, 10, 8, 4, 2, 3, 9, 13, 11, 7, 0]</t>
  </si>
  <si>
    <t>TSP_CITIES_SET_49_N_14.json</t>
  </si>
  <si>
    <t>[0, 8, 5, 10, 6, 2, 7, 13, 4, 12, 11, 1, 3, 9, 0]</t>
  </si>
  <si>
    <t>[0, 7, 6, 2, 13, 4, 12, 11, 1, 3, 5, 10, 8, 9, 0]</t>
  </si>
  <si>
    <t>TSP_CITIES_SET_50_N_14.json</t>
  </si>
  <si>
    <t>[0, 12, 6, 11, 8, 3, 4, 2, 10, 9, 13, 5, 1, 7, 0]</t>
  </si>
  <si>
    <t>[0, 7, 2, 1, 5, 13, 10, 9, 4, 3, 8, 11, 6, 12, 0]</t>
  </si>
  <si>
    <t>TSP_CITIES_SET_51_N_14.json</t>
  </si>
  <si>
    <t>[0, 2, 13, 10, 7, 4, 11, 12, 6, 3, 8, 1, 5, 9, 0]</t>
  </si>
  <si>
    <t>[0, 9, 5, 1, 8, 3, 6, 12, 11, 4, 7, 10, 13, 2, 0]</t>
  </si>
  <si>
    <t>TSP_CITIES_SET_52_N_14.json</t>
  </si>
  <si>
    <t>[0, 4, 10, 9, 6, 3, 5, 12, 13, 8, 7, 2, 11, 1, 0]</t>
  </si>
  <si>
    <t>[0, 7, 8, 13, 12, 5, 3, 6, 9, 4, 10, 2, 11, 1, 0]</t>
  </si>
  <si>
    <t>TSP_CITIES_SET_53_N_14.json</t>
  </si>
  <si>
    <t>[0, 6, 7, 4, 1, 8, 10, 5, 3, 13, 2, 11, 12, 9, 0]</t>
  </si>
  <si>
    <t>[0, 9, 12, 11, 2, 13, 3, 5, 10, 8, 1, 4, 7, 6, 0]</t>
  </si>
  <si>
    <t>TSP_CITIES_SET_54_N_14.json</t>
  </si>
  <si>
    <t>[0, 11, 3, 10, 5, 2, 8, 12, 9, 4, 1, 13, 6, 7, 0]</t>
  </si>
  <si>
    <t>[0, 7, 6, 13, 1, 4, 9, 12, 8, 2, 5, 10, 3, 11, 0]</t>
  </si>
  <si>
    <t>TSP_CITIES_SET_55_N_14.json</t>
  </si>
  <si>
    <t>[0, 13, 7, 11, 6, 5, 8, 10, 9, 3, 1, 12, 4, 2, 0]</t>
  </si>
  <si>
    <t>[0, 13, 7, 11, 6, 5, 8, 3, 1, 12, 4, 9, 10, 2, 0]</t>
  </si>
  <si>
    <t>TSP_CITIES_SET_56_N_14.json</t>
  </si>
  <si>
    <t>[0, 7, 8, 1, 4, 11, 13, 3, 9, 5, 12, 10, 2, 6, 0]</t>
  </si>
  <si>
    <t>[0, 4, 1, 11, 13, 3, 9, 5, 12, 10, 2, 6, 8, 7, 0]</t>
  </si>
  <si>
    <t>TSP_CITIES_SET_57_N_14.json</t>
  </si>
  <si>
    <t>[0, 8, 10, 2, 7, 5, 9, 4, 6, 11, 13, 1, 12, 3, 0]</t>
  </si>
  <si>
    <t>[0, 3, 12, 1, 13, 11, 6, 4, 9, 5, 7, 2, 10, 8, 0]</t>
  </si>
  <si>
    <t>TSP_CITIES_SET_58_N_14.json</t>
  </si>
  <si>
    <t>[0, 2, 5, 10, 11, 13, 12, 7, 1, 8, 4, 6, 3, 9, 0]</t>
  </si>
  <si>
    <t>[0, 9, 1, 8, 4, 6, 3, 2, 5, 10, 11, 13, 12, 7, 0]</t>
  </si>
  <si>
    <t>TSP_CITIES_SET_59_N_14.json</t>
  </si>
  <si>
    <t>[0, 6, 11, 9, 7, 1, 13, 10, 12, 3, 8, 2, 4, 5, 0]</t>
  </si>
  <si>
    <t>[0, 5, 4, 2, 8, 3, 12, 10, 13, 1, 7, 9, 11, 6, 0]</t>
  </si>
  <si>
    <t>TSP_CITIES_SET_60_N_14.json</t>
  </si>
  <si>
    <t>[0, 11, 8, 2, 3, 10, 9, 6, 12, 4, 13, 5, 7, 1, 0]</t>
  </si>
  <si>
    <t>[0, 1, 7, 5, 13, 4, 12, 6, 9, 3, 2, 8, 11, 10, 0]</t>
  </si>
  <si>
    <t>TSP_CITIES_SET_61_N_14.json</t>
  </si>
  <si>
    <t>[0, 11, 13, 9, 4, 2, 7, 12, 5, 10, 1, 6, 3, 8, 0]</t>
  </si>
  <si>
    <t>[0, 3, 6, 1, 10, 5, 12, 8, 7, 2, 4, 9, 13, 11, 0]</t>
  </si>
  <si>
    <t>TSP_CITIES_SET_62_N_14.json</t>
  </si>
  <si>
    <t>[0, 1, 8, 5, 10, 13, 11, 7, 12, 2, 9, 6, 3, 4, 0]</t>
  </si>
  <si>
    <t>TSP_CITIES_SET_63_N_14.json</t>
  </si>
  <si>
    <t>[0, 11, 7, 13, 2, 10, 3, 1, 9, 4, 6, 8, 5, 12, 0]</t>
  </si>
  <si>
    <t>TSP_CITIES_SET_64_N_14.json</t>
  </si>
  <si>
    <t>[0, 10, 11, 2, 6, 3, 7, 1, 4, 5, 12, 13, 8, 9, 0]</t>
  </si>
  <si>
    <t>[0, 1, 4, 5, 12, 13, 8, 9, 10, 11, 2, 6, 3, 7, 0]</t>
  </si>
  <si>
    <t>TSP_CITIES_SET_65_N_14.json</t>
  </si>
  <si>
    <t>[0, 9, 12, 2, 11, 8, 3, 4, 6, 7, 5, 1, 13, 10, 0]</t>
  </si>
  <si>
    <t>[0, 10, 13, 1, 5, 7, 6, 4, 3, 8, 11, 2, 12, 9, 0]</t>
  </si>
  <si>
    <t>TSP_CITIES_SET_66_N_14.json</t>
  </si>
  <si>
    <t>[0, 11, 3, 6, 1, 4, 10, 13, 2, 9, 7, 5, 12, 8, 0]</t>
  </si>
  <si>
    <t>[0, 12, 5, 7, 2, 9, 8, 13, 10, 4, 1, 6, 3, 11, 0]</t>
  </si>
  <si>
    <t>TSP_CITIES_SET_67_N_14.json</t>
  </si>
  <si>
    <t>[0, 9, 12, 13, 4, 6, 7, 10, 1, 3, 2, 11, 5, 8, 0]</t>
  </si>
  <si>
    <t>[0, 8, 5, 11, 2, 3, 1, 10, 7, 6, 4, 13, 12, 9, 0]</t>
  </si>
  <si>
    <t>TSP_CITIES_SET_68_N_14.json</t>
  </si>
  <si>
    <t>[0, 6, 13, 9, 12, 2, 1, 7, 3, 11, 5, 10, 8, 4, 0]</t>
  </si>
  <si>
    <t>[0, 4, 8, 10, 5, 11, 3, 7, 1, 2, 12, 9, 13, 6, 0]</t>
  </si>
  <si>
    <t>TSP_CITIES_SET_69_N_14.json</t>
  </si>
  <si>
    <t>[0, 2, 3, 1, 11, 5, 6, 4, 13, 8, 7, 10, 9, 12, 0]</t>
  </si>
  <si>
    <t>TSP_CITIES_SET_70_N_14.json</t>
  </si>
  <si>
    <t>[0, 8, 1, 7, 4, 5, 2, 10, 11, 3, 13, 12, 9, 6, 0]</t>
  </si>
  <si>
    <t>[0, 6, 9, 12, 13, 3, 11, 10, 2, 5, 4, 7, 1, 8, 0]</t>
  </si>
  <si>
    <t>TSP_CITIES_SET_71_N_14.json</t>
  </si>
  <si>
    <t>[0, 5, 10, 3, 8, 13, 7, 12, 6, 4, 9, 2, 11, 1, 0]</t>
  </si>
  <si>
    <t>[0, 1, 11, 2, 9, 4, 6, 12, 7, 13, 8, 5, 3, 10, 0]</t>
  </si>
  <si>
    <t>TSP_CITIES_SET_72_N_14.json</t>
  </si>
  <si>
    <t>[0, 2, 7, 13, 10, 1, 6, 11, 8, 12, 9, 4, 3, 5, 0]</t>
  </si>
  <si>
    <t>TSP_CITIES_SET_73_N_14.json</t>
  </si>
  <si>
    <t>[0, 3, 4, 5, 10, 2, 8, 9, 11, 6, 12, 1, 13, 7, 0]</t>
  </si>
  <si>
    <t>[0, 13, 7, 11, 6, 12, 1, 3, 4, 5, 10, 2, 8, 9, 0]</t>
  </si>
  <si>
    <t>TSP_CITIES_SET_74_N_14.json</t>
  </si>
  <si>
    <t>[0, 1, 6, 9, 3, 5, 4, 8, 13, 7, 10, 11, 12, 2, 0]</t>
  </si>
  <si>
    <t>[0, 2, 12, 11, 10, 7, 13, 8, 4, 5, 3, 9, 6, 1, 0]</t>
  </si>
  <si>
    <t>TSP_CITIES_SET_75_N_14.json</t>
  </si>
  <si>
    <t>[0, 1, 12, 10, 3, 5, 2, 11, 7, 8, 4, 6, 13, 9, 0]</t>
  </si>
  <si>
    <t>[0, 9, 11, 7, 8, 4, 6, 13, 1, 12, 10, 3, 5, 2, 0]</t>
  </si>
  <si>
    <t>TSP_CITIES_SET_76_N_14.json</t>
  </si>
  <si>
    <t>[0, 13, 3, 1, 5, 7, 8, 10, 11, 9, 2, 12, 4, 6, 0]</t>
  </si>
  <si>
    <t>[0, 2, 9, 11, 10, 8, 13, 7, 5, 1, 3, 12, 4, 6, 0]</t>
  </si>
  <si>
    <t>TSP_CITIES_SET_77_N_14.json</t>
  </si>
  <si>
    <t>[0, 12, 7, 4, 11, 13, 6, 10, 3, 5, 2, 1, 8, 9, 0]</t>
  </si>
  <si>
    <t>[0, 8, 1, 9, 5, 2, 3, 10, 6, 13, 11, 4, 7, 12, 0]</t>
  </si>
  <si>
    <t>TSP_CITIES_SET_78_N_14.json</t>
  </si>
  <si>
    <t>[0, 9, 8, 11, 7, 12, 13, 3, 5, 10, 2, 6, 4, 1, 0]</t>
  </si>
  <si>
    <t>[0, 1, 4, 6, 2, 10, 5, 3, 13, 12, 7, 11, 8, 9, 0]</t>
  </si>
  <si>
    <t>TSP_CITIES_SET_79_N_14.json</t>
  </si>
  <si>
    <t>[0, 13, 7, 8, 9, 6, 2, 11, 1, 12, 3, 10, 5, 4, 0]</t>
  </si>
  <si>
    <t>[0, 4, 5, 10, 3, 12, 1, 11, 2, 6, 9, 8, 7, 13, 0]</t>
  </si>
  <si>
    <t>TSP_CITIES_SET_80_N_14.json</t>
  </si>
  <si>
    <t>[0, 11, 6, 7, 8, 10, 5, 4, 1, 9, 3, 2, 13, 12, 0]</t>
  </si>
  <si>
    <t>[0, 2, 13, 12, 4, 1, 5, 10, 8, 7, 6, 11, 9, 3, 0]</t>
  </si>
  <si>
    <t>TSP_CITIES_SET_81_N_14.json</t>
  </si>
  <si>
    <t>[0, 4, 7, 8, 9, 1, 6, 12, 3, 2, 13, 10, 5, 11, 0]</t>
  </si>
  <si>
    <t>[0, 8, 7, 4, 5, 10, 13, 2, 3, 11, 12, 6, 1, 9, 0]</t>
  </si>
  <si>
    <t>TSP_CITIES_SET_82_N_14.json</t>
  </si>
  <si>
    <t>[0, 11, 6, 12, 10, 2, 9, 3, 8, 5, 7, 4, 1, 13, 0]</t>
  </si>
  <si>
    <t>[0, 13, 1, 4, 7, 5, 8, 3, 9, 2, 10, 12, 6, 11, 0]</t>
  </si>
  <si>
    <t>TSP_CITIES_SET_83_N_14.json</t>
  </si>
  <si>
    <t>[0, 6, 3, 13, 11, 12, 4, 7, 1, 2, 9, 8, 10, 5, 0]</t>
  </si>
  <si>
    <t>[0, 5, 10, 8, 9, 2, 1, 7, 4, 12, 11, 13, 3, 6, 0]</t>
  </si>
  <si>
    <t>TSP_CITIES_SET_84_N_14.json</t>
  </si>
  <si>
    <t>[0, 10, 6, 8, 5, 12, 13, 7, 3, 1, 11, 2, 9, 4, 0]</t>
  </si>
  <si>
    <t>[0, 4, 9, 2, 13, 11, 1, 3, 7, 8, 6, 10, 5, 12, 0]</t>
  </si>
  <si>
    <t>TSP_CITIES_SET_85_N_14.json</t>
  </si>
  <si>
    <t>[0, 2, 13, 11, 3, 6, 10, 9, 1, 5, 8, 7, 4, 12, 0]</t>
  </si>
  <si>
    <t>[0, 12, 4, 7, 8, 5, 1, 9, 10, 6, 3, 11, 13, 2, 0]</t>
  </si>
  <si>
    <t>TSP_CITIES_SET_86_N_14.json</t>
  </si>
  <si>
    <t>[0, 1, 5, 2, 7, 9, 3, 4, 8, 12, 10, 13, 6, 11, 0]</t>
  </si>
  <si>
    <t>[0, 9, 3, 4, 8, 12, 10, 13, 6, 5, 2, 7, 1, 11, 0]</t>
  </si>
  <si>
    <t>TSP_CITIES_SET_87_N_14.json</t>
  </si>
  <si>
    <t>[0, 1, 3, 2, 7, 4, 8, 12, 10, 13, 5, 6, 9, 11, 0]</t>
  </si>
  <si>
    <t>[0, 1, 10, 12, 8, 4, 7, 3, 2, 11, 9, 5, 13, 6, 0]</t>
  </si>
  <si>
    <t>TSP_CITIES_SET_88_N_14.json</t>
  </si>
  <si>
    <t>[0, 10, 13, 9, 12, 4, 1, 11, 3, 8, 5, 2, 7, 6, 0]</t>
  </si>
  <si>
    <t>[0, 6, 7, 2, 5, 8, 3, 11, 1, 4, 12, 9, 13, 10, 0]</t>
  </si>
  <si>
    <t>TSP_CITIES_SET_89_N_14.json</t>
  </si>
  <si>
    <t>[0, 1, 13, 4, 5, 8, 10, 2, 7, 11, 3, 12, 6, 9, 0]</t>
  </si>
  <si>
    <t>[0, 9, 3, 12, 6, 13, 4, 1, 5, 8, 10, 2, 7, 11, 0]</t>
  </si>
  <si>
    <t>TSP_CITIES_SET_90_N_14.json</t>
  </si>
  <si>
    <t>[0, 2, 7, 4, 1, 11, 9, 10, 5, 6, 12, 3, 8, 13, 0]</t>
  </si>
  <si>
    <t>[0, 13, 8, 3, 12, 6, 5, 10, 9, 11, 1, 4, 7, 2, 0]</t>
  </si>
  <si>
    <t>TSP_CITIES_SET_91_N_14.json</t>
  </si>
  <si>
    <t>[0, 8, 13, 7, 9, 3, 12, 5, 6, 4, 2, 10, 11, 1, 0]</t>
  </si>
  <si>
    <t>[0, 1, 11, 10, 2, 4, 6, 5, 12, 9, 7, 8, 13, 3, 0]</t>
  </si>
  <si>
    <t>TSP_CITIES_SET_92_N_14.json</t>
  </si>
  <si>
    <t>[0, 6, 8, 9, 4, 1, 7, 10, 2, 13, 11, 3, 12, 5, 0]</t>
  </si>
  <si>
    <t>[0, 5, 2, 10, 13, 11, 3, 12, 6, 8, 9, 4, 1, 7, 0]</t>
  </si>
  <si>
    <t>TSP_CITIES_SET_93_N_14.json</t>
  </si>
  <si>
    <t>[0, 6, 8, 7, 13, 11, 10, 12, 4, 1, 9, 2, 5, 3, 0]</t>
  </si>
  <si>
    <t>[0, 3, 5, 2, 9, 1, 4, 12, 10, 11, 13, 7, 8, 6, 0]</t>
  </si>
  <si>
    <t>TSP_CITIES_SET_94_N_14.json</t>
  </si>
  <si>
    <t>[0, 10, 1, 2, 3, 9, 11, 7, 8, 4, 13, 6, 12, 5, 0]</t>
  </si>
  <si>
    <t>[0, 5, 12, 6, 13, 4, 8, 7, 11, 9, 3, 2, 1, 10, 0]</t>
  </si>
  <si>
    <t>TSP_CITIES_SET_95_N_14.json</t>
  </si>
  <si>
    <t>[0, 1, 13, 2, 9, 10, 5, 7, 12, 11, 4, 6, 8, 3, 0]</t>
  </si>
  <si>
    <t>[0, 3, 8, 6, 4, 7, 5, 10, 9, 2, 13, 1, 11, 12, 0]</t>
  </si>
  <si>
    <t>TSP_CITIES_SET_96_N_14.json</t>
  </si>
  <si>
    <t>[0, 9, 11, 4, 13, 1, 5, 3, 10, 8, 6, 12, 7, 2, 0]</t>
  </si>
  <si>
    <t>[0, 2, 7, 12, 6, 8, 10, 3, 5, 1, 13, 9, 4, 11, 0]</t>
  </si>
  <si>
    <t>TSP_CITIES_SET_97_N_14.json</t>
  </si>
  <si>
    <t>[0, 4, 11, 7, 5, 13, 10, 8, 9, 12, 6, 2, 3, 1, 0]</t>
  </si>
  <si>
    <t>[0, 4, 8, 10, 13, 5, 7, 11, 1, 3, 2, 6, 12, 9, 0]</t>
  </si>
  <si>
    <t>TSP_CITIES_SET_98_N_14.json</t>
  </si>
  <si>
    <t>[0, 2, 12, 6, 13, 4, 9, 3, 1, 5, 8, 10, 7, 11, 0]</t>
  </si>
  <si>
    <t>[0, 9, 1, 5, 3, 8, 10, 11, 7, 2, 12, 6, 13, 4, 0]</t>
  </si>
  <si>
    <t>TSP_CITIES_SET_99_N_14.json</t>
  </si>
  <si>
    <t>[0, 2, 6, 7, 5, 8, 13, 1, 3, 12, 9, 4, 11, 10, 0]</t>
  </si>
  <si>
    <t>[0, 10, 11, 4, 9, 12, 3, 1, 13, 8, 5, 7, 6, 2, 0]</t>
  </si>
  <si>
    <t>TSP_CITIES_SET_0_N_15.json</t>
  </si>
  <si>
    <t>[0, 12, 8, 13, 7, 4, 14, 10, 1, 2, 11, 5, 3, 6, 9, 0]</t>
  </si>
  <si>
    <t>[0, 9, 6, 3, 5, 11, 2, 1, 10, 14, 4, 7, 13, 8, 12, 0]</t>
  </si>
  <si>
    <t>TSP_CITIES_SET_1_N_15.json</t>
  </si>
  <si>
    <t>[0, 11, 9, 6, 1, 10, 4, 12, 5, 3, 7, 14, 2, 8, 13, 0]</t>
  </si>
  <si>
    <t>[0, 13, 3, 5, 12, 4, 10, 1, 6, 9, 11, 2, 14, 7, 8, 0]</t>
  </si>
  <si>
    <t>TSP_CITIES_SET_2_N_15.json</t>
  </si>
  <si>
    <t>[0, 7, 9, 3, 14, 2, 6, 1, 13, 12, 8, 11, 10, 4, 5, 0]</t>
  </si>
  <si>
    <t>[0, 13, 12, 8, 11, 10, 4, 5, 9, 3, 14, 2, 6, 1, 7, 0]</t>
  </si>
  <si>
    <t>TSP_CITIES_SET_3_N_15.json</t>
  </si>
  <si>
    <t>[0, 12, 11, 4, 13, 6, 2, 14, 7, 8, 10, 9, 1, 5, 3, 0]</t>
  </si>
  <si>
    <t>[0, 9, 1, 10, 8, 7, 14, 2, 6, 13, 4, 11, 12, 3, 5, 0]</t>
  </si>
  <si>
    <t>TSP_CITIES_SET_4_N_15.json</t>
  </si>
  <si>
    <t>[0, 3, 9, 4, 10, 2, 12, 1, 14, 11, 6, 8, 7, 13, 5, 0]</t>
  </si>
  <si>
    <t>[0, 5, 13, 7, 8, 6, 11, 14, 1, 12, 2, 10, 4, 9, 3, 0]</t>
  </si>
  <si>
    <t>TSP_CITIES_SET_5_N_15.json</t>
  </si>
  <si>
    <t>[0, 11, 6, 1, 7, 8, 10, 12, 4, 14, 13, 5, 9, 3, 2, 0]</t>
  </si>
  <si>
    <t>[0, 2, 3, 9, 5, 13, 14, 4, 12, 10, 8, 7, 1, 6, 11, 0]</t>
  </si>
  <si>
    <t>TSP_CITIES_SET_6_N_15.json</t>
  </si>
  <si>
    <t>[0, 3, 2, 14, 12, 1, 8, 5, 7, 9, 10, 4, 11, 13, 6, 0]</t>
  </si>
  <si>
    <t>[0, 5, 8, 1, 12, 14, 2, 3, 13, 6, 11, 4, 10, 9, 7, 0]</t>
  </si>
  <si>
    <t>TSP_CITIES_SET_7_N_15.json</t>
  </si>
  <si>
    <t>[0, 9, 5, 1, 6, 12, 8, 7, 2, 10, 14, 3, 4, 13, 11, 0]</t>
  </si>
  <si>
    <t>[0, 10, 7, 8, 12, 6, 2, 1, 5, 9, 11, 13, 4, 3, 14, 0]</t>
  </si>
  <si>
    <t>TSP_CITIES_SET_8_N_15.json</t>
  </si>
  <si>
    <t>[0, 12, 5, 7, 14, 3, 1, 4, 6, 13, 9, 2, 11, 8, 10, 0]</t>
  </si>
  <si>
    <t>TSP_CITIES_SET_9_N_15.json</t>
  </si>
  <si>
    <t>[0, 5, 11, 1, 7, 8, 14, 12, 10, 4, 9, 3, 13, 6, 2, 0]</t>
  </si>
  <si>
    <t>[0, 2, 6, 13, 3, 9, 4, 10, 12, 14, 1, 8, 7, 5, 11, 0]</t>
  </si>
  <si>
    <t>TSP_CITIES_SET_10_N_15.json</t>
  </si>
  <si>
    <t>[0, 7, 11, 4, 8, 12, 10, 13, 9, 1, 3, 5, 6, 14, 2, 0]</t>
  </si>
  <si>
    <t>[0, 7, 4, 11, 2, 14, 6, 5, 3, 1, 9, 13, 10, 12, 8, 0]</t>
  </si>
  <si>
    <t>TSP_CITIES_SET_11_N_15.json</t>
  </si>
  <si>
    <t>[0, 4, 8, 5, 14, 1, 10, 11, 3, 7, 12, 6, 9, 13, 2, 0]</t>
  </si>
  <si>
    <t>[0, 10, 1, 14, 5, 8, 4, 2, 13, 9, 6, 12, 7, 11, 3, 0]</t>
  </si>
  <si>
    <t>TSP_CITIES_SET_12_N_15.json</t>
  </si>
  <si>
    <t>[0, 8, 10, 3, 12, 4, 9, 1, 6, 2, 7, 13, 11, 14, 5, 0]</t>
  </si>
  <si>
    <t>[0, 2, 7, 13, 11, 14, 5, 8, 10, 3, 12, 4, 9, 6, 1, 0]</t>
  </si>
  <si>
    <t>TSP_CITIES_SET_13_N_15.json</t>
  </si>
  <si>
    <t>[0, 12, 8, 9, 5, 10, 13, 1, 11, 6, 7, 14, 2, 4, 3, 0]</t>
  </si>
  <si>
    <t>[0, 5, 10, 13, 1, 11, 6, 7, 14, 3, 2, 4, 12, 8, 9, 0]</t>
  </si>
  <si>
    <t>TSP_CITIES_SET_14_N_15.json</t>
  </si>
  <si>
    <t>[0, 5, 13, 7, 11, 6, 8, 10, 3, 12, 2, 4, 9, 14, 1, 0]</t>
  </si>
  <si>
    <t>[0, 1, 14, 9, 4, 2, 12, 3, 10, 8, 6, 11, 7, 13, 5, 0]</t>
  </si>
  <si>
    <t>TSP_CITIES_SET_15_N_15.json</t>
  </si>
  <si>
    <t>[0, 8, 5, 7, 10, 12, 14, 6, 11, 3, 13, 9, 1, 2, 4, 0]</t>
  </si>
  <si>
    <t>[0, 4, 2, 1, 9, 13, 3, 11, 6, 14, 12, 10, 7, 5, 8, 0]</t>
  </si>
  <si>
    <t>TSP_CITIES_SET_16_N_15.json</t>
  </si>
  <si>
    <t>[0, 2, 8, 11, 7, 9, 12, 13, 6, 10, 4, 14, 3, 5, 1, 0]</t>
  </si>
  <si>
    <t>[0, 1, 5, 3, 14, 4, 10, 6, 13, 12, 9, 7, 11, 8, 2, 0]</t>
  </si>
  <si>
    <t>TSP_CITIES_SET_17_N_15.json</t>
  </si>
  <si>
    <t>[0, 7, 2, 5, 3, 12, 14, 13, 1, 11, 9, 6, 8, 10, 4, 0]</t>
  </si>
  <si>
    <t>[0, 2, 10, 8, 6, 9, 11, 4, 1, 13, 14, 12, 3, 5, 7, 0]</t>
  </si>
  <si>
    <t>TSP_CITIES_SET_18_N_15.json</t>
  </si>
  <si>
    <t>[0, 8, 11, 4, 10, 6, 9, 2, 1, 14, 7, 12, 13, 5, 3, 0]</t>
  </si>
  <si>
    <t>[0, 3, 5, 13, 12, 7, 14, 1, 2, 9, 6, 10, 4, 11, 8, 0]</t>
  </si>
  <si>
    <t>TSP_CITIES_SET_19_N_15.json</t>
  </si>
  <si>
    <t>[0, 13, 9, 12, 5, 6, 7, 1, 14, 8, 10, 11, 3, 2, 4, 0]</t>
  </si>
  <si>
    <t>[0, 4, 2, 3, 11, 10, 8, 14, 1, 7, 6, 5, 12, 9, 13, 0]</t>
  </si>
  <si>
    <t>TSP_CITIES_SET_20_N_15.json</t>
  </si>
  <si>
    <t>[0, 10, 1, 7, 14, 6, 9, 3, 2, 12, 11, 4, 8, 5, 13, 0]</t>
  </si>
  <si>
    <t>[0, 13, 5, 8, 4, 11, 12, 2, 3, 9, 6, 14, 7, 1, 10, 0]</t>
  </si>
  <si>
    <t>TSP_CITIES_SET_21_N_15.json</t>
  </si>
  <si>
    <t>[0, 11, 8, 7, 12, 14, 13, 2, 1, 6, 4, 3, 9, 10, 5, 0]</t>
  </si>
  <si>
    <t>[0, 5, 10, 9, 3, 4, 6, 1, 2, 13, 14, 12, 7, 8, 11, 0]</t>
  </si>
  <si>
    <t>TSP_CITIES_SET_22_N_15.json</t>
  </si>
  <si>
    <t>[0, 1, 14, 9, 11, 2, 8, 10, 6, 13, 5, 3, 4, 12, 7, 0]</t>
  </si>
  <si>
    <t>[0, 6, 13, 7, 12, 4, 3, 5, 10, 8, 2, 11, 9, 14, 1, 0]</t>
  </si>
  <si>
    <t>TSP_CITIES_SET_23_N_15.json</t>
  </si>
  <si>
    <t>[0, 8, 3, 12, 6, 5, 1, 14, 13, 11, 4, 9, 2, 10, 7, 0]</t>
  </si>
  <si>
    <t>[0, 7, 3, 12, 6, 5, 1, 8, 14, 13, 11, 4, 9, 2, 10, 0]</t>
  </si>
  <si>
    <t>TSP_CITIES_SET_24_N_15.json</t>
  </si>
  <si>
    <t>[0, 6, 4, 12, 2, 9, 11, 14, 3, 13, 7, 1, 10, 5, 8, 0]</t>
  </si>
  <si>
    <t>[0, 7, 1, 8, 10, 5, 6, 4, 12, 2, 9, 11, 14, 3, 13, 0]</t>
  </si>
  <si>
    <t>TSP_CITIES_SET_25_N_15.json</t>
  </si>
  <si>
    <t>[0, 12, 6, 2, 5, 14, 7, 10, 11, 3, 13, 9, 8, 4, 1, 0]</t>
  </si>
  <si>
    <t>[0, 1, 4, 8, 9, 13, 3, 11, 10, 7, 14, 5, 2, 6, 12, 0]</t>
  </si>
  <si>
    <t>TSP_CITIES_SET_26_N_15.json</t>
  </si>
  <si>
    <t>[0, 2, 4, 6, 13, 10, 8, 1, 12, 3, 9, 14, 11, 7, 5, 0]</t>
  </si>
  <si>
    <t>[0, 5, 7, 14, 11, 6, 13, 10, 4, 8, 1, 12, 9, 3, 2, 0]</t>
  </si>
  <si>
    <t>TSP_CITIES_SET_27_N_15.json</t>
  </si>
  <si>
    <t>[0, 1, 3, 11, 4, 7, 13, 5, 12, 14, 2, 6, 10, 8, 9, 0]</t>
  </si>
  <si>
    <t>[0, 9, 8, 10, 6, 2, 14, 12, 5, 13, 7, 4, 11, 3, 1, 0]</t>
  </si>
  <si>
    <t>TSP_CITIES_SET_28_N_15.json</t>
  </si>
  <si>
    <t>[0, 4, 14, 7, 10, 11, 1, 3, 5, 12, 13, 9, 6, 8, 2, 0]</t>
  </si>
  <si>
    <t>[0, 2, 12, 13, 9, 6, 8, 14, 4, 7, 10, 11, 1, 3, 5, 0]</t>
  </si>
  <si>
    <t>TSP_CITIES_SET_29_N_15.json</t>
  </si>
  <si>
    <t>[0, 13, 12, 10, 7, 3, 5, 2, 8, 4, 9, 11, 14, 1, 6, 0]</t>
  </si>
  <si>
    <t>[0, 6, 1, 14, 11, 9, 4, 8, 2, 5, 3, 7, 10, 12, 13, 0]</t>
  </si>
  <si>
    <t>TSP_CITIES_SET_30_N_15.json</t>
  </si>
  <si>
    <t>[0, 12, 8, 4, 14, 6, 9, 13, 7, 5, 11, 1, 3, 2, 10, 0]</t>
  </si>
  <si>
    <t>[0, 6, 9, 13, 5, 7, 14, 4, 12, 8, 2, 3, 11, 1, 10, 0]</t>
  </si>
  <si>
    <t>TSP_CITIES_SET_31_N_15.json</t>
  </si>
  <si>
    <t>[0, 12, 14, 4, 1, 3, 9, 2, 6, 5, 13, 11, 8, 7, 10, 0]</t>
  </si>
  <si>
    <t>[0, 5, 6, 2, 9, 3, 1, 4, 14, 12, 7, 10, 8, 11, 13, 0]</t>
  </si>
  <si>
    <t>TSP_CITIES_SET_32_N_15.json</t>
  </si>
  <si>
    <t>[0, 13, 3, 10, 6, 14, 2, 1, 5, 7, 12, 8, 4, 9, 11, 0]</t>
  </si>
  <si>
    <t>[0, 2, 1, 5, 7, 12, 8, 4, 9, 11, 13, 3, 10, 6, 14, 0]</t>
  </si>
  <si>
    <t>TSP_CITIES_SET_33_N_15.json</t>
  </si>
  <si>
    <t>[0, 13, 11, 12, 6, 1, 2, 10, 5, 14, 8, 4, 9, 7, 3, 0]</t>
  </si>
  <si>
    <t>[0, 3, 7, 9, 4, 14, 8, 10, 2, 5, 1, 6, 12, 11, 13, 0]</t>
  </si>
  <si>
    <t>TSP_CITIES_SET_34_N_15.json</t>
  </si>
  <si>
    <t>[0, 4, 9, 10, 2, 8, 14, 11, 12, 6, 13, 3, 7, 1, 5, 0]</t>
  </si>
  <si>
    <t>TSP_CITIES_SET_35_N_15.json</t>
  </si>
  <si>
    <t>[0, 1, 7, 5, 14, 10, 3, 6, 4, 12, 9, 2, 13, 11, 8, 0]</t>
  </si>
  <si>
    <t>[0, 8, 11, 13, 2, 9, 12, 4, 6, 3, 10, 14, 5, 7, 1, 0]</t>
  </si>
  <si>
    <t>TSP_CITIES_SET_36_N_15.json</t>
  </si>
  <si>
    <t>[0, 11, 12, 5, 2, 1, 10, 6, 8, 4, 14, 7, 9, 13, 3, 0]</t>
  </si>
  <si>
    <t>[0, 1, 10, 6, 8, 4, 14, 7, 9, 13, 3, 11, 12, 5, 2, 0]</t>
  </si>
  <si>
    <t>TSP_CITIES_SET_37_N_15.json</t>
  </si>
  <si>
    <t>[0, 11, 4, 9, 8, 14, 7, 3, 10, 12, 6, 1, 2, 5, 13, 0]</t>
  </si>
  <si>
    <t>[0, 4, 11, 13, 5, 2, 1, 6, 12, 10, 3, 14, 8, 9, 7, 0]</t>
  </si>
  <si>
    <t>TSP_CITIES_SET_38_N_15.json</t>
  </si>
  <si>
    <t>[0, 7, 14, 12, 5, 10, 11, 6, 1, 8, 13, 2, 4, 9, 3, 0]</t>
  </si>
  <si>
    <t>[0, 2, 13, 8, 1, 6, 11, 10, 5, 12, 14, 7, 3, 9, 4, 0]</t>
  </si>
  <si>
    <t>TSP_CITIES_SET_39_N_15.json</t>
  </si>
  <si>
    <t>[0, 5, 4, 11, 14, 10, 6, 7, 13, 3, 9, 12, 2, 1, 8, 0]</t>
  </si>
  <si>
    <t>TSP_CITIES_SET_40_N_15.json</t>
  </si>
  <si>
    <t>[0, 3, 11, 6, 8, 2, 9, 14, 13, 10, 1, 5, 4, 7, 12, 0]</t>
  </si>
  <si>
    <t>[0, 12, 7, 4, 13, 5, 1, 10, 14, 9, 2, 8, 6, 11, 3, 0]</t>
  </si>
  <si>
    <t>TSP_CITIES_SET_41_N_15.json</t>
  </si>
  <si>
    <t>[0, 7, 14, 1, 13, 6, 3, 8, 10, 2, 5, 9, 11, 12, 4, 0]</t>
  </si>
  <si>
    <t>[0, 4, 12, 11, 9, 5, 2, 10, 8, 3, 6, 13, 1, 14, 7, 0]</t>
  </si>
  <si>
    <t>TSP_CITIES_SET_42_N_15.json</t>
  </si>
  <si>
    <t>[0, 6, 4, 2, 3, 13, 9, 11, 14, 7, 8, 10, 1, 12, 5, 0]</t>
  </si>
  <si>
    <t>[0, 9, 11, 14, 5, 7, 8, 10, 1, 12, 2, 4, 3, 13, 6, 0]</t>
  </si>
  <si>
    <t>TSP_CITIES_SET_43_N_15.json</t>
  </si>
  <si>
    <t>[0, 7, 2, 1, 4, 13, 9, 3, 14, 12, 5, 8, 11, 10, 6, 0]</t>
  </si>
  <si>
    <t>[0, 7, 2, 13, 1, 4, 9, 3, 14, 12, 6, 5, 8, 11, 10, 0]</t>
  </si>
  <si>
    <t>TSP_CITIES_SET_44_N_15.json</t>
  </si>
  <si>
    <t>[0, 1, 4, 11, 8, 9, 3, 7, 14, 13, 6, 5, 12, 2, 10, 0]</t>
  </si>
  <si>
    <t>[0, 1, 13, 5, 12, 6, 14, 7, 3, 4, 11, 9, 8, 10, 2, 0]</t>
  </si>
  <si>
    <t>TSP_CITIES_SET_45_N_15.json</t>
  </si>
  <si>
    <t>[0, 1, 4, 3, 11, 14, 7, 10, 13, 6, 8, 2, 5, 12, 9, 0]</t>
  </si>
  <si>
    <t>[0, 1, 4, 10, 3, 11, 14, 7, 13, 6, 8, 2, 5, 12, 9, 0]</t>
  </si>
  <si>
    <t>TSP_CITIES_SET_46_N_15.json</t>
  </si>
  <si>
    <t>[0, 12, 5, 9, 3, 4, 11, 13, 8, 7, 2, 14, 10, 1, 6, 0]</t>
  </si>
  <si>
    <t>[0, 11, 4, 3, 9, 5, 12, 1, 10, 14, 2, 7, 8, 13, 6, 0]</t>
  </si>
  <si>
    <t>TSP_CITIES_SET_47_N_15.json</t>
  </si>
  <si>
    <t>[0, 11, 10, 13, 5, 14, 2, 8, 7, 12, 1, 9, 6, 4, 3, 0]</t>
  </si>
  <si>
    <t>[0, 9, 3, 4, 6, 1, 12, 7, 8, 2, 14, 5, 13, 10, 11, 0]</t>
  </si>
  <si>
    <t>TSP_CITIES_SET_48_N_15.json</t>
  </si>
  <si>
    <t>[0, 5, 10, 13, 2, 3, 11, 1, 8, 14, 6, 9, 4, 12, 7, 0]</t>
  </si>
  <si>
    <t>[0, 5, 1, 8, 11, 3, 6, 14, 9, 4, 7, 12, 13, 2, 10, 0]</t>
  </si>
  <si>
    <t>TSP_CITIES_SET_49_N_15.json</t>
  </si>
  <si>
    <t>[0, 7, 13, 5, 11, 14, 4, 6, 3, 12, 9, 10, 1, 2, 8, 0]</t>
  </si>
  <si>
    <t>[0, 5, 11, 13, 8, 2, 1, 10, 9, 12, 3, 6, 4, 14, 7, 0]</t>
  </si>
  <si>
    <t>TSP_CITIES_SET_50_N_15.json</t>
  </si>
  <si>
    <t>[0, 13, 6, 14, 5, 9, 4, 12, 7, 3, 1, 8, 11, 2, 10, 0]</t>
  </si>
  <si>
    <t>[0, 10, 2, 3, 1, 8, 11, 13, 6, 14, 5, 9, 4, 12, 7, 0]</t>
  </si>
  <si>
    <t>TSP_CITIES_SET_51_N_15.json</t>
  </si>
  <si>
    <t>[0, 13, 2, 3, 4, 12, 14, 1, 11, 8, 5, 9, 7, 10, 6, 0]</t>
  </si>
  <si>
    <t>[0, 6, 10, 7, 9, 5, 8, 11, 1, 14, 12, 4, 3, 2, 13, 0]</t>
  </si>
  <si>
    <t>TSP_CITIES_SET_52_N_15.json</t>
  </si>
  <si>
    <t>[0, 10, 6, 3, 14, 1, 2, 5, 4, 13, 11, 9, 8, 12, 7, 0]</t>
  </si>
  <si>
    <t>[0, 7, 12, 8, 9, 11, 13, 4, 5, 2, 1, 14, 3, 6, 10, 0]</t>
  </si>
  <si>
    <t>TSP_CITIES_SET_53_N_15.json</t>
  </si>
  <si>
    <t>[0, 12, 9, 14, 10, 3, 11, 8, 13, 7, 2, 5, 6, 1, 4, 0]</t>
  </si>
  <si>
    <t>[0, 4, 1, 6, 5, 2, 7, 13, 8, 11, 3, 10, 14, 9, 12, 0]</t>
  </si>
  <si>
    <t>TSP_CITIES_SET_54_N_15.json</t>
  </si>
  <si>
    <t>[0, 1, 3, 12, 11, 4, 2, 7, 9, 6, 8, 14, 5, 10, 13, 0]</t>
  </si>
  <si>
    <t>[0, 2, 7, 9, 6, 8, 14, 5, 10, 13, 1, 3, 12, 11, 4, 0]</t>
  </si>
  <si>
    <t>TSP_CITIES_SET_55_N_15.json</t>
  </si>
  <si>
    <t>[0, 10, 3, 8, 14, 1, 13, 2, 4, 12, 5, 11, 6, 7, 9, 0]</t>
  </si>
  <si>
    <t>[0, 5, 11, 6, 7, 9, 3, 8, 1, 14, 10, 13, 2, 4, 12, 0]</t>
  </si>
  <si>
    <t>TSP_CITIES_SET_56_N_15.json</t>
  </si>
  <si>
    <t>[0, 5, 6, 4, 12, 2, 1, 13, 3, 14, 11, 8, 7, 9, 10, 0]</t>
  </si>
  <si>
    <t>[0, 14, 11, 8, 7, 9, 10, 6, 5, 4, 12, 2, 1, 13, 3, 0]</t>
  </si>
  <si>
    <t>TSP_CITIES_SET_57_N_15.json</t>
  </si>
  <si>
    <t>[0, 2, 12, 10, 3, 11, 8, 7, 4, 5, 13, 6, 9, 14, 1, 0]</t>
  </si>
  <si>
    <t>[0, 2, 12, 10, 1, 14, 9, 6, 13, 5, 4, 7, 11, 3, 8, 0]</t>
  </si>
  <si>
    <t>TSP_CITIES_SET_58_N_15.json</t>
  </si>
  <si>
    <t>[0, 11, 10, 5, 9, 8, 1, 4, 14, 2, 3, 6, 12, 7, 13, 0]</t>
  </si>
  <si>
    <t>[0, 7, 13, 4, 14, 2, 3, 12, 6, 10, 9, 8, 1, 5, 11, 0]</t>
  </si>
  <si>
    <t>TSP_CITIES_SET_59_N_15.json</t>
  </si>
  <si>
    <t>[0, 5, 11, 2, 9, 13, 8, 12, 3, 6, 4, 14, 7, 10, 1, 0]</t>
  </si>
  <si>
    <t>[0, 11, 2, 9, 5, 13, 8, 12, 3, 6, 4, 14, 7, 10, 1, 0]</t>
  </si>
  <si>
    <t>TSP_CITIES_SET_60_N_15.json</t>
  </si>
  <si>
    <t>[0, 8, 13, 11, 7, 10, 5, 12, 9, 1, 4, 2, 3, 14, 6, 0]</t>
  </si>
  <si>
    <t>[0, 6, 14, 3, 2, 4, 1, 9, 12, 5, 10, 7, 11, 13, 8, 0]</t>
  </si>
  <si>
    <t>TSP_CITIES_SET_61_N_15.json</t>
  </si>
  <si>
    <t>[0, 3, 9, 12, 5, 6, 11, 1, 7, 8, 10, 13, 2, 14, 4, 0]</t>
  </si>
  <si>
    <t>[0, 10, 13, 2, 14, 4, 9, 12, 5, 6, 7, 8, 1, 11, 3, 0]</t>
  </si>
  <si>
    <t>TSP_CITIES_SET_62_N_15.json</t>
  </si>
  <si>
    <t>[0, 12, 8, 9, 13, 11, 14, 1, 2, 10, 7, 6, 5, 3, 4, 0]</t>
  </si>
  <si>
    <t>[0, 4, 3, 5, 6, 7, 10, 2, 1, 14, 11, 13, 9, 8, 12, 0]</t>
  </si>
  <si>
    <t>TSP_CITIES_SET_63_N_15.json</t>
  </si>
  <si>
    <t>[0, 6, 5, 7, 12, 14, 4, 10, 1, 13, 2, 9, 11, 8, 3, 0]</t>
  </si>
  <si>
    <t>[0, 3, 13, 1, 4, 10, 2, 9, 11, 8, 6, 5, 7, 12, 14, 0]</t>
  </si>
  <si>
    <t>TSP_CITIES_SET_64_N_15.json</t>
  </si>
  <si>
    <t>[0, 1, 6, 8, 11, 13, 3, 4, 14, 10, 9, 2, 5, 7, 12, 0]</t>
  </si>
  <si>
    <t>[0, 8, 11, 6, 13, 3, 4, 14, 10, 2, 5, 7, 12, 9, 1, 0]</t>
  </si>
  <si>
    <t>TSP_CITIES_SET_65_N_15.json</t>
  </si>
  <si>
    <t>[0, 5, 3, 8, 14, 1, 10, 2, 4, 9, 7, 6, 12, 13, 11, 0]</t>
  </si>
  <si>
    <t>[0, 9, 4, 2, 10, 1, 14, 8, 3, 5, 11, 13, 12, 6, 7, 0]</t>
  </si>
  <si>
    <t>TSP_CITIES_SET_66_N_15.json</t>
  </si>
  <si>
    <t>[0, 5, 6, 8, 10, 12, 2, 4, 7, 13, 1, 3, 11, 9, 14, 0]</t>
  </si>
  <si>
    <t>[0, 6, 5, 4, 7, 13, 1, 3, 11, 14, 9, 10, 12, 2, 8, 0]</t>
  </si>
  <si>
    <t>TSP_CITIES_SET_67_N_15.json</t>
  </si>
  <si>
    <t>[0, 2, 8, 4, 10, 6, 3, 12, 7, 5, 11, 13, 14, 1, 9, 0]</t>
  </si>
  <si>
    <t>[0, 9, 1, 14, 13, 11, 5, 7, 12, 3, 6, 10, 4, 8, 2, 0]</t>
  </si>
  <si>
    <t>TSP_CITIES_SET_68_N_15.json</t>
  </si>
  <si>
    <t>[0, 8, 6, 4, 13, 9, 7, 1, 10, 14, 3, 11, 5, 2, 12, 0]</t>
  </si>
  <si>
    <t>[0, 8, 1, 10, 14, 3, 11, 5, 2, 12, 4, 13, 9, 7, 6, 0]</t>
  </si>
  <si>
    <t>TSP_CITIES_SET_69_N_15.json</t>
  </si>
  <si>
    <t>[0, 12, 10, 6, 13, 11, 7, 5, 2, 9, 8, 3, 14, 1, 4, 0]</t>
  </si>
  <si>
    <t>[0, 4, 1, 14, 3, 8, 9, 2, 12, 10, 5, 7, 11, 13, 6, 0]</t>
  </si>
  <si>
    <t>TSP_CITIES_SET_70_N_15.json</t>
  </si>
  <si>
    <t>[0, 4, 6, 12, 3, 14, 5, 1, 7, 9, 13, 10, 2, 8, 11, 0]</t>
  </si>
  <si>
    <t>TSP_CITIES_SET_71_N_15.json</t>
  </si>
  <si>
    <t>[0, 6, 7, 5, 8, 3, 4, 12, 9, 1, 2, 10, 14, 13, 11, 0]</t>
  </si>
  <si>
    <t>[0, 11, 13, 10, 14, 7, 5, 8, 6, 3, 4, 12, 9, 1, 2, 0]</t>
  </si>
  <si>
    <t>TSP_CITIES_SET_72_N_15.json</t>
  </si>
  <si>
    <t>[0, 11, 8, 13, 4, 5, 10, 3, 12, 7, 2, 1, 14, 9, 6, 0]</t>
  </si>
  <si>
    <t>[0, 6, 8, 11, 4, 13, 5, 10, 3, 12, 7, 2, 1, 14, 9, 0]</t>
  </si>
  <si>
    <t>TSP_CITIES_SET_73_N_15.json</t>
  </si>
  <si>
    <t>[0, 9, 1, 11, 2, 8, 4, 13, 3, 12, 5, 6, 14, 7, 10, 0]</t>
  </si>
  <si>
    <t>[0, 10, 7, 14, 6, 5, 12, 3, 13, 4, 8, 2, 11, 1, 9, 0]</t>
  </si>
  <si>
    <t>TSP_CITIES_SET_74_N_15.json</t>
  </si>
  <si>
    <t>[0, 7, 10, 2, 4, 8, 3, 13, 12, 9, 1, 14, 6, 5, 11, 0]</t>
  </si>
  <si>
    <t>[0, 7, 12, 13, 3, 8, 4, 2, 10, 11, 5, 6, 14, 1, 9, 0]</t>
  </si>
  <si>
    <t>TSP_CITIES_SET_75_N_15.json</t>
  </si>
  <si>
    <t>[0, 2, 13, 12, 1, 14, 7, 5, 4, 11, 3, 10, 9, 8, 6, 0]</t>
  </si>
  <si>
    <t>TSP_CITIES_SET_76_N_15.json</t>
  </si>
  <si>
    <t>[0, 8, 5, 10, 6, 2, 9, 12, 3, 11, 4, 7, 13, 1, 14, 0]</t>
  </si>
  <si>
    <t>[0, 14, 1, 13, 7, 11, 3, 4, 12, 9, 2, 6, 10, 5, 8, 0]</t>
  </si>
  <si>
    <t>TSP_CITIES_SET_77_N_15.json</t>
  </si>
  <si>
    <t>[0, 10, 6, 13, 5, 8, 12, 14, 4, 2, 9, 7, 1, 11, 3, 0]</t>
  </si>
  <si>
    <t>[0, 3, 11, 1, 7, 9, 2, 4, 14, 12, 8, 5, 13, 6, 10, 0]</t>
  </si>
  <si>
    <t>TSP_CITIES_SET_78_N_15.json</t>
  </si>
  <si>
    <t>[0, 4, 3, 7, 9, 6, 2, 11, 12, 1, 10, 8, 13, 5, 14, 0]</t>
  </si>
  <si>
    <t>[0, 14, 5, 13, 8, 10, 1, 12, 11, 2, 6, 9, 7, 3, 4, 0]</t>
  </si>
  <si>
    <t>TSP_CITIES_SET_79_N_15.json</t>
  </si>
  <si>
    <t>[0, 13, 11, 10, 14, 9, 1, 3, 8, 2, 12, 6, 5, 4, 7, 0]</t>
  </si>
  <si>
    <t>[0, 7, 4, 5, 6, 12, 2, 8, 9, 1, 3, 11, 13, 10, 14, 0]</t>
  </si>
  <si>
    <t>TSP_CITIES_SET_80_N_15.json</t>
  </si>
  <si>
    <t>[0, 5, 4, 12, 8, 10, 2, 7, 11, 3, 14, 6, 9, 13, 1, 0]</t>
  </si>
  <si>
    <t>TSP_CITIES_SET_81_N_15.json</t>
  </si>
  <si>
    <t>[0, 14, 6, 5, 1, 12, 2, 8, 9, 13, 4, 7, 10, 3, 11, 0]</t>
  </si>
  <si>
    <t>[0, 2, 12, 1, 5, 6, 14, 3, 10, 7, 4, 13, 9, 8, 11, 0]</t>
  </si>
  <si>
    <t>TSP_CITIES_SET_82_N_15.json</t>
  </si>
  <si>
    <t>[0, 6, 8, 13, 11, 10, 2, 9, 12, 3, 4, 7, 1, 14, 5, 0]</t>
  </si>
  <si>
    <t>[0, 13, 8, 10, 11, 2, 9, 12, 3, 4, 7, 1, 14, 5, 6, 0]</t>
  </si>
  <si>
    <t>TSP_CITIES_SET_83_N_15.json</t>
  </si>
  <si>
    <t>[0, 14, 4, 9, 8, 6, 10, 1, 3, 11, 5, 7, 2, 13, 12, 0]</t>
  </si>
  <si>
    <t>[0, 3, 12, 13, 2, 7, 5, 11, 1, 10, 6, 8, 9, 4, 14, 0]</t>
  </si>
  <si>
    <t>TSP_CITIES_SET_84_N_15.json</t>
  </si>
  <si>
    <t>[0, 1, 11, 9, 14, 4, 10, 5, 6, 13, 2, 7, 3, 12, 8, 0]</t>
  </si>
  <si>
    <t>[0, 8, 12, 3, 7, 2, 13, 6, 5, 10, 4, 14, 9, 11, 1, 0]</t>
  </si>
  <si>
    <t>TSP_CITIES_SET_85_N_15.json</t>
  </si>
  <si>
    <t>[0, 11, 5, 13, 2, 9, 4, 10, 6, 7, 1, 14, 12, 3, 8, 0]</t>
  </si>
  <si>
    <t>[0, 5, 11, 8, 3, 12, 14, 1, 7, 6, 10, 4, 9, 13, 2, 0]</t>
  </si>
  <si>
    <t>TSP_CITIES_SET_86_N_15.json</t>
  </si>
  <si>
    <t>[0, 7, 5, 13, 3, 12, 10, 2, 8, 6, 9, 11, 14, 4, 1, 0]</t>
  </si>
  <si>
    <t>[0, 7, 2, 6, 8, 10, 12, 3, 5, 13, 1, 4, 14, 11, 9, 0]</t>
  </si>
  <si>
    <t>TSP_CITIES_SET_87_N_15.json</t>
  </si>
  <si>
    <t>[0, 12, 14, 5, 9, 7, 2, 3, 13, 1, 11, 8, 6, 4, 10, 0]</t>
  </si>
  <si>
    <t>[0, 10, 4, 6, 8, 11, 1, 13, 3, 2, 7, 9, 5, 14, 12, 0]</t>
  </si>
  <si>
    <t>TSP_CITIES_SET_88_N_15.json</t>
  </si>
  <si>
    <t>[0, 8, 6, 4, 5, 13, 2, 3, 12, 10, 9, 1, 7, 11, 14, 0]</t>
  </si>
  <si>
    <t>[0, 8, 13, 5, 2, 3, 6, 4, 12, 10, 9, 1, 7, 11, 14, 0]</t>
  </si>
  <si>
    <t>TSP_CITIES_SET_89_N_15.json</t>
  </si>
  <si>
    <t>[0, 11, 13, 4, 8, 2, 10, 12, 9, 5, 1, 14, 6, 7, 3, 0]</t>
  </si>
  <si>
    <t>[0, 9, 3, 7, 6, 14, 1, 5, 12, 10, 2, 8, 4, 13, 11, 0]</t>
  </si>
  <si>
    <t>TSP_CITIES_SET_90_N_15.json</t>
  </si>
  <si>
    <t>[0, 9, 3, 1, 4, 12, 10, 2, 8, 14, 7, 6, 11, 5, 13, 0]</t>
  </si>
  <si>
    <t>[0, 13, 5, 11, 6, 7, 14, 8, 2, 10, 12, 4, 1, 3, 9, 0]</t>
  </si>
  <si>
    <t>TSP_CITIES_SET_91_N_15.json</t>
  </si>
  <si>
    <t>[0, 10, 14, 8, 6, 4, 9, 1, 2, 7, 11, 12, 5, 3, 13, 0]</t>
  </si>
  <si>
    <t>TSP_CITIES_SET_92_N_15.json</t>
  </si>
  <si>
    <t>[0, 13, 14, 12, 1, 4, 9, 2, 8, 11, 3, 10, 5, 7, 6, 0]</t>
  </si>
  <si>
    <t>[0, 8, 11, 3, 10, 5, 7, 6, 14, 12, 1, 4, 9, 2, 13, 0]</t>
  </si>
  <si>
    <t>TSP_CITIES_SET_93_N_15.json</t>
  </si>
  <si>
    <t>[0, 11, 6, 2, 7, 14, 10, 4, 3, 13, 9, 1, 8, 12, 5, 0]</t>
  </si>
  <si>
    <t>[0, 4, 7, 14, 10, 3, 13, 9, 1, 8, 12, 5, 6, 2, 11, 0]</t>
  </si>
  <si>
    <t>TSP_CITIES_SET_94_N_15.json</t>
  </si>
  <si>
    <t>[0, 8, 12, 9, 10, 2, 14, 3, 6, 4, 11, 5, 7, 13, 1, 0]</t>
  </si>
  <si>
    <t>[0, 14, 8, 2, 10, 9, 12, 1, 13, 7, 5, 11, 4, 6, 3, 0]</t>
  </si>
  <si>
    <t>TSP_CITIES_SET_95_N_15.json</t>
  </si>
  <si>
    <t>[0, 10, 11, 1, 9, 13, 8, 2, 3, 7, 12, 6, 5, 14, 4, 0]</t>
  </si>
  <si>
    <t>[0, 5, 6, 14, 11, 1, 9, 13, 8, 2, 3, 7, 12, 10, 4, 0]</t>
  </si>
  <si>
    <t>TSP_CITIES_SET_96_N_15.json</t>
  </si>
  <si>
    <t>[0, 4, 14, 6, 11, 1, 10, 8, 13, 9, 2, 5, 3, 12, 7, 0]</t>
  </si>
  <si>
    <t>[0, 4, 8, 2, 9, 13, 10, 1, 11, 6, 14, 7, 12, 3, 5, 0]</t>
  </si>
  <si>
    <t>TSP_CITIES_SET_97_N_15.json</t>
  </si>
  <si>
    <t>[0, 11, 14, 4, 6, 9, 12, 3, 7, 2, 13, 1, 5, 10, 8, 0]</t>
  </si>
  <si>
    <t>[0, 14, 8, 10, 5, 1, 13, 2, 7, 3, 12, 9, 6, 4, 11, 0]</t>
  </si>
  <si>
    <t>TSP_CITIES_SET_98_N_15.json</t>
  </si>
  <si>
    <t>[0, 12, 14, 2, 3, 8, 1, 5, 11, 10, 7, 4, 6, 9, 13, 0]</t>
  </si>
  <si>
    <t>[0, 6, 4, 7, 9, 13, 10, 11, 5, 1, 8, 3, 2, 14, 12, 0]</t>
  </si>
  <si>
    <t>TSP_CITIES_SET_99_N_15.json</t>
  </si>
  <si>
    <t>[0, 13, 14, 11, 12, 10, 5, 8, 9, 2, 4, 7, 3, 1, 6, 0]</t>
  </si>
  <si>
    <t>[0, 9, 2, 4, 7, 3, 1, 6, 13, 14, 11, 12, 10, 5, 8, 0]</t>
  </si>
  <si>
    <t>ps2</t>
  </si>
  <si>
    <t>{'suffix': 'ps2', 'perturbation_scheme': 'ps2'}</t>
  </si>
  <si>
    <t>[0, 4, 3, 2, 5, 1, 0]</t>
  </si>
  <si>
    <t>[0, 2, 4, 3, 5, 1, 0]</t>
  </si>
  <si>
    <t>[0, 5, 4, 2, 1, 3, 0]</t>
  </si>
  <si>
    <t>[0, 5, 2, 3, 1, 4, 0]</t>
  </si>
  <si>
    <t>[0, 6, 1, 5, 4, 2, 3, 0]</t>
  </si>
  <si>
    <t>[0, 4, 5, 3, 2, 6, 1, 0]</t>
  </si>
  <si>
    <t>[0, 6, 1, 2, 5, 4, 3, 0]</t>
  </si>
  <si>
    <t>[0, 3, 4, 2, 5, 6, 1, 0]</t>
  </si>
  <si>
    <t>[0, 4, 3, 1, 6, 5, 2, 0]</t>
  </si>
  <si>
    <t>[0, 2, 3, 6, 1, 5, 4, 0]</t>
  </si>
  <si>
    <t>[0, 2, 5, 3, 6, 4, 1, 0]</t>
  </si>
  <si>
    <t>[0, 5, 1, 4, 3, 2, 6, 0]</t>
  </si>
  <si>
    <t>[0, 6, 4, 1, 2, 5, 3, 0]</t>
  </si>
  <si>
    <t>[0, 2, 3, 4, 5, 6, 1, 0]</t>
  </si>
  <si>
    <t>[0, 4, 3, 2, 6, 5, 1, 0]</t>
  </si>
  <si>
    <t>[0, 3, 4, 2, 6, 5, 1, 0]</t>
  </si>
  <si>
    <t>[0, 5, 1, 2, 6, 4, 3, 0]</t>
  </si>
  <si>
    <t>[0, 5, 6, 3, 1, 2, 4, 0]</t>
  </si>
  <si>
    <t>[0, 2, 5, 6, 3, 4, 1, 0]</t>
  </si>
  <si>
    <t>[0, 2, 5, 4, 3, 6, 1, 0]</t>
  </si>
  <si>
    <t>[0, 3, 4, 6, 1, 5, 2, 0]</t>
  </si>
  <si>
    <t>[0, 3, 2, 5, 1, 6, 4, 0]</t>
  </si>
  <si>
    <t>[0, 2, 1, 4, 5, 3, 6, 0]</t>
  </si>
  <si>
    <t>[0, 6, 1, 5, 3, 4, 2, 0]</t>
  </si>
  <si>
    <t>[0, 1, 6, 5, 2, 3, 4, 0]</t>
  </si>
  <si>
    <t>[0, 6, 2, 1, 4, 3, 5, 0]</t>
  </si>
  <si>
    <t>[0, 3, 4, 6, 2, 1, 5, 0]</t>
  </si>
  <si>
    <t>[0, 4, 5, 2, 6, 1, 3, 0]</t>
  </si>
  <si>
    <t>[0, 5, 2, 3, 6, 1, 4, 0]</t>
  </si>
  <si>
    <t>[0, 5, 6, 2, 4, 3, 1, 0]</t>
  </si>
  <si>
    <t>[0, 5, 1, 6, 4, 3, 2, 0]</t>
  </si>
  <si>
    <t>[0, 7, 5, 2, 1, 4, 6, 3, 0]</t>
  </si>
  <si>
    <t>[0, 6, 2, 4, 7, 3, 5, 1, 0]</t>
  </si>
  <si>
    <t>[0, 7, 6, 5, 1, 2, 4, 3, 0]</t>
  </si>
  <si>
    <t>[0, 7, 6, 5, 1, 3, 4, 2, 0]</t>
  </si>
  <si>
    <t>[0, 6, 3, 7, 5, 1, 4, 2, 0]</t>
  </si>
  <si>
    <t>[0, 6, 2, 4, 1, 7, 3, 5, 0]</t>
  </si>
  <si>
    <t>[0, 7, 4, 6, 2, 5, 1, 3, 0]</t>
  </si>
  <si>
    <t>[0, 3, 6, 2, 4, 7, 1, 5, 0]</t>
  </si>
  <si>
    <t>[0, 5, 3, 4, 2, 6, 7, 1, 0]</t>
  </si>
  <si>
    <t>[0, 2, 4, 7, 5, 1, 3, 6, 0]</t>
  </si>
  <si>
    <t>[0, 6, 2, 4, 5, 3, 1, 7, 0]</t>
  </si>
  <si>
    <t>[0, 1, 5, 4, 3, 7, 2, 6, 0]</t>
  </si>
  <si>
    <t>[0, 4, 5, 1, 3, 6, 7, 2, 0]</t>
  </si>
  <si>
    <t>[0, 7, 3, 5, 6, 2, 4, 1, 0]</t>
  </si>
  <si>
    <t>[0, 5, 2, 7, 6, 3, 4, 1, 0]</t>
  </si>
  <si>
    <t>[0, 6, 7, 4, 3, 2, 1, 5, 0]</t>
  </si>
  <si>
    <t>[0, 1, 5, 4, 2, 6, 7, 3, 0]</t>
  </si>
  <si>
    <t>[0, 3, 7, 1, 5, 2, 6, 4, 0]</t>
  </si>
  <si>
    <t>[0, 5, 7, 2, 4, 1, 3, 6, 0]</t>
  </si>
  <si>
    <t>[0, 6, 1, 5, 2, 4, 7, 3, 0]</t>
  </si>
  <si>
    <t>[0, 3, 7, 4, 6, 5, 2, 1, 0]</t>
  </si>
  <si>
    <t>[0, 3, 4, 2, 6, 5, 7, 1, 0]</t>
  </si>
  <si>
    <t>[0, 1, 3, 2, 4, 5, 7, 6, 0]</t>
  </si>
  <si>
    <t>[0, 6, 1, 2, 5, 7, 4, 3, 0]</t>
  </si>
  <si>
    <t>[0, 3, 2, 1, 7, 4, 6, 5, 0]</t>
  </si>
  <si>
    <t>[0, 4, 5, 6, 3, 7, 1, 2, 0]</t>
  </si>
  <si>
    <t>[0, 5, 6, 4, 7, 3, 1, 2, 0]</t>
  </si>
  <si>
    <t>[0, 3, 4, 2, 7, 5, 1, 6, 0]</t>
  </si>
  <si>
    <t>[0, 5, 1, 4, 7, 6, 3, 2, 0]</t>
  </si>
  <si>
    <t>[0, 4, 1, 6, 2, 3, 7, 5, 0]</t>
  </si>
  <si>
    <t>[0, 1, 7, 4, 5, 6, 2, 3, 0]</t>
  </si>
  <si>
    <t>[0, 4, 7, 2, 3, 6, 1, 5, 0]</t>
  </si>
  <si>
    <t>[0, 6, 2, 4, 3, 5, 7, 1, 0]</t>
  </si>
  <si>
    <t>[0, 3, 4, 5, 1, 2, 7, 6, 0]</t>
  </si>
  <si>
    <t>[0, 7, 4, 2, 6, 1, 5, 3, 0]</t>
  </si>
  <si>
    <t>[0, 4, 7, 3, 2, 6, 1, 5, 0]</t>
  </si>
  <si>
    <t>[0, 4, 7, 1, 3, 5, 6, 2, 0]</t>
  </si>
  <si>
    <t>[0, 3, 7, 2, 1, 4, 5, 6, 0]</t>
  </si>
  <si>
    <t>[0, 1, 5, 7, 2, 3, 6, 4, 0]</t>
  </si>
  <si>
    <t>[0, 3, 6, 5, 4, 2, 7, 1, 0]</t>
  </si>
  <si>
    <t>[0, 4, 7, 5, 3, 2, 1, 6, 0]</t>
  </si>
  <si>
    <t>[0, 6, 4, 5, 1, 3, 7, 2, 0]</t>
  </si>
  <si>
    <t>[0, 2, 7, 1, 3, 6, 4, 5, 0]</t>
  </si>
  <si>
    <t>[0, 2, 5, 1, 3, 6, 4, 7, 0]</t>
  </si>
  <si>
    <t>[0, 5, 8, 2, 6, 3, 1, 7, 4, 0]</t>
  </si>
  <si>
    <t>[0, 8, 2, 7, 3, 1, 6, 5, 4, 0]</t>
  </si>
  <si>
    <t>[0, 4, 8, 3, 5, 2, 6, 7, 1, 0]</t>
  </si>
  <si>
    <t>[0, 5, 2, 1, 7, 4, 6, 3, 8, 0]</t>
  </si>
  <si>
    <t>[0, 4, 8, 5, 1, 7, 3, 6, 2, 0]</t>
  </si>
  <si>
    <t>[0, 4, 7, 2, 6, 8, 1, 5, 3, 0]</t>
  </si>
  <si>
    <t>[0, 6, 3, 1, 4, 2, 8, 5, 7, 0]</t>
  </si>
  <si>
    <t>[0, 5, 2, 6, 3, 8, 7, 4, 1, 0]</t>
  </si>
  <si>
    <t>[0, 3, 8, 7, 1, 5, 2, 6, 4, 0]</t>
  </si>
  <si>
    <t>[0, 7, 2, 6, 4, 8, 1, 3, 5, 0]</t>
  </si>
  <si>
    <t>[0, 3, 6, 8, 1, 2, 4, 5, 7, 0]</t>
  </si>
  <si>
    <t>[0, 5, 8, 6, 2, 7, 3, 1, 4, 0]</t>
  </si>
  <si>
    <t>[0, 7, 4, 8, 5, 6, 2, 1, 3, 0]</t>
  </si>
  <si>
    <t>[0, 1, 5, 8, 6, 3, 2, 7, 4, 0]</t>
  </si>
  <si>
    <t>[0, 6, 8, 7, 1, 3, 5, 4, 2, 0]</t>
  </si>
  <si>
    <t>[0, 2, 1, 6, 8, 3, 7, 4, 5, 0]</t>
  </si>
  <si>
    <t>[0, 7, 1, 4, 3, 2, 6, 8, 5, 0]</t>
  </si>
  <si>
    <t>[0, 2, 5, 3, 6, 4, 8, 7, 1, 0]</t>
  </si>
  <si>
    <t>[0, 8, 7, 1, 2, 3, 4, 6, 5, 0]</t>
  </si>
  <si>
    <t>[0, 7, 4, 8, 3, 1, 6, 5, 2, 0]</t>
  </si>
  <si>
    <t>[0, 6, 1, 7, 8, 3, 4, 2, 5, 0]</t>
  </si>
  <si>
    <t>[0, 5, 2, 7, 8, 1, 4, 3, 6, 0]</t>
  </si>
  <si>
    <t>[0, 7, 4, 1, 6, 3, 8, 5, 2, 0]</t>
  </si>
  <si>
    <t>[0, 5, 3, 2, 7, 1, 8, 4, 6, 0]</t>
  </si>
  <si>
    <t>[0, 1, 3, 6, 5, 8, 2, 7, 4, 0]</t>
  </si>
  <si>
    <t>[0, 3, 7, 4, 2, 5, 8, 6, 1, 0]</t>
  </si>
  <si>
    <t>[0, 8, 5, 1, 7, 6, 4, 3, 2, 0]</t>
  </si>
  <si>
    <t>[0, 2, 6, 4, 7, 3, 1, 8, 5, 0]</t>
  </si>
  <si>
    <t>[0, 8, 6, 2, 1, 4, 5, 7, 3, 0]</t>
  </si>
  <si>
    <t>[0, 6, 8, 7, 2, 1, 5, 4, 3, 0]</t>
  </si>
  <si>
    <t>[0, 4, 2, 8, 1, 7, 5, 6, 3, 0]</t>
  </si>
  <si>
    <t>[0, 2, 4, 7, 3, 1, 8, 6, 5, 0]</t>
  </si>
  <si>
    <t>[0, 1, 4, 3, 5, 8, 2, 7, 6, 0]</t>
  </si>
  <si>
    <t>[0, 6, 4, 8, 2, 3, 5, 7, 1, 0]</t>
  </si>
  <si>
    <t>[0, 2, 6, 4, 8, 1, 5, 3, 7, 0]</t>
  </si>
  <si>
    <t>[0, 4, 8, 1, 2, 5, 3, 6, 7, 0]</t>
  </si>
  <si>
    <t>[0, 3, 2, 7, 5, 6, 8, 4, 1, 0]</t>
  </si>
  <si>
    <t>[0, 7, 6, 5, 4, 3, 2, 1, 8, 0]</t>
  </si>
  <si>
    <t>[0, 6, 1, 8, 7, 5, 2, 3, 4, 0]</t>
  </si>
  <si>
    <t>[0, 8, 4, 1, 2, 6, 7, 5, 3, 0]</t>
  </si>
  <si>
    <t>[0, 2, 5, 1, 7, 6, 9, 3, 8, 4, 0]</t>
  </si>
  <si>
    <t>[0, 8, 7, 2, 9, 6, 4, 1, 3, 5, 0]</t>
  </si>
  <si>
    <t>[0, 9, 3, 5, 8, 6, 1, 7, 4, 2, 0]</t>
  </si>
  <si>
    <t>[0, 2, 3, 9, 5, 4, 1, 8, 7, 6, 0]</t>
  </si>
  <si>
    <t>[0, 5, 1, 8, 6, 9, 2, 7, 4, 3, 0]</t>
  </si>
  <si>
    <t>[0, 5, 7, 2, 3, 8, 9, 1, 6, 4, 0]</t>
  </si>
  <si>
    <t>[0, 6, 3, 8, 4, 9, 2, 5, 7, 1, 0]</t>
  </si>
  <si>
    <t>[0, 3, 7, 8, 2, 5, 6, 9, 1, 4, 0]</t>
  </si>
  <si>
    <t>[0, 7, 2, 6, 5, 1, 9, 8, 3, 4, 0]</t>
  </si>
  <si>
    <t>[0, 9, 5, 1, 8, 4, 2, 3, 6, 7, 0]</t>
  </si>
  <si>
    <t>[0, 9, 3, 2, 4, 1, 8, 5, 6, 7, 0]</t>
  </si>
  <si>
    <t>[0, 1, 4, 3, 6, 5, 2, 7, 8, 9, 0]</t>
  </si>
  <si>
    <t>[0, 1, 5, 6, 2, 3, 8, 4, 9, 7, 0]</t>
  </si>
  <si>
    <t>[0, 9, 3, 2, 5, 6, 7, 1, 4, 8, 0]</t>
  </si>
  <si>
    <t>[0, 7, 9, 1, 2, 3, 4, 5, 8, 6, 0]</t>
  </si>
  <si>
    <t>[0, 6, 1, 3, 9, 5, 7, 2, 8, 4, 0]</t>
  </si>
  <si>
    <t>[0, 6, 2, 3, 7, 8, 9, 4, 5, 1, 0]</t>
  </si>
  <si>
    <t>[0, 7, 1, 8, 3, 6, 9, 5, 2, 4, 0]</t>
  </si>
  <si>
    <t>[0, 6, 7, 4, 2, 8, 5, 1, 3, 9, 0]</t>
  </si>
  <si>
    <t>[0, 3, 1, 8, 5, 6, 4, 9, 2, 7, 0]</t>
  </si>
  <si>
    <t>[0, 3, 7, 8, 9, 6, 5, 4, 2, 1, 0]</t>
  </si>
  <si>
    <t>[0, 7, 1, 9, 8, 6, 5, 3, 2, 4, 0]</t>
  </si>
  <si>
    <t>[0, 6, 3, 8, 1, 5, 9, 7, 2, 4, 0]</t>
  </si>
  <si>
    <t>[0, 3, 2, 5, 1, 7, 9, 6, 4, 8, 0]</t>
  </si>
  <si>
    <t>[0, 9, 2, 6, 1, 8, 7, 5, 3, 4, 0]</t>
  </si>
  <si>
    <t>[0, 8, 2, 1, 9, 5, 7, 3, 4, 6, 0]</t>
  </si>
  <si>
    <t>[0, 2, 9, 5, 6, 3, 4, 1, 7, 8, 0]</t>
  </si>
  <si>
    <t>[0, 1, 7, 3, 5, 4, 8, 9, 2, 6, 0]</t>
  </si>
  <si>
    <t>[0, 9, 1, 2, 3, 8, 7, 6, 5, 4, 0]</t>
  </si>
  <si>
    <t>[0, 4, 7, 9, 1, 6, 8, 2, 5, 3, 0]</t>
  </si>
  <si>
    <t>[0, 8, 2, 3, 9, 6, 7, 5, 4, 1, 0]</t>
  </si>
  <si>
    <t>[0, 9, 2, 1, 4, 5, 3, 7, 8, 6, 0]</t>
  </si>
  <si>
    <t>[0, 9, 2, 7, 5, 4, 6, 3, 1, 8, 0]</t>
  </si>
  <si>
    <t>[0, 1, 3, 6, 4, 7, 2, 5, 8, 9, 0]</t>
  </si>
  <si>
    <t>[0, 6, 5, 8, 4, 9, 3, 7, 2, 1, 0]</t>
  </si>
  <si>
    <t>[0, 8, 9, 7, 2, 5, 3, 4, 6, 1, 0]</t>
  </si>
  <si>
    <t>[0, 8, 4, 9, 3, 7, 5, 2, 6, 1, 0]</t>
  </si>
  <si>
    <t>[0, 9, 2, 7, 1, 5, 3, 4, 8, 6, 0]</t>
  </si>
  <si>
    <t>[0, 5, 2, 9, 7, 4, 6, 1, 3, 8, 0]</t>
  </si>
  <si>
    <t>[0, 3, 4, 7, 8, 2, 5, 9, 6, 1, 0]</t>
  </si>
  <si>
    <t>[0, 4, 8, 7, 5, 3, 1, 2, 9, 6, 0]</t>
  </si>
  <si>
    <t>[0, 4, 3, 1, 9, 8, 2, 6, 10, 5, 7, 0]</t>
  </si>
  <si>
    <t>[0, 6, 9, 7, 1, 8, 3, 2, 5, 4, 10, 0]</t>
  </si>
  <si>
    <t>[0, 10, 5, 2, 3, 8, 1, 9, 7, 4, 6, 0]</t>
  </si>
  <si>
    <t>[0, 8, 9, 6, 5, 2, 10, 1, 3, 7, 4, 0]</t>
  </si>
  <si>
    <t>[0, 3, 6, 10, 4, 2, 9, 7, 1, 8, 5, 0]</t>
  </si>
  <si>
    <t>[0, 5, 9, 2, 8, 4, 7, 10, 3, 6, 1, 0]</t>
  </si>
  <si>
    <t>[0, 8, 2, 1, 5, 7, 10, 6, 9, 3, 4, 0]</t>
  </si>
  <si>
    <t>[0, 5, 2, 1, 4, 9, 8, 7, 10, 3, 6, 0]</t>
  </si>
  <si>
    <t>[0, 10, 8, 1, 6, 3, 9, 7, 5, 4, 2, 0]</t>
  </si>
  <si>
    <t>[0, 8, 3, 4, 9, 2, 6, 10, 1, 7, 5, 0]</t>
  </si>
  <si>
    <t>[0, 6, 7, 9, 5, 3, 10, 4, 8, 1, 2, 0]</t>
  </si>
  <si>
    <t>[0, 5, 1, 10, 6, 9, 4, 3, 7, 2, 8, 0]</t>
  </si>
  <si>
    <t>[0, 5, 6, 7, 1, 8, 10, 2, 4, 9, 3, 0]</t>
  </si>
  <si>
    <t>[0, 10, 2, 5, 7, 6, 8, 4, 9, 3, 1, 0]</t>
  </si>
  <si>
    <t>[0, 8, 1, 7, 9, 10, 2, 3, 5, 6, 4, 0]</t>
  </si>
  <si>
    <t>[0, 3, 8, 7, 6, 1, 10, 2, 4, 5, 9, 0]</t>
  </si>
  <si>
    <t>[0, 7, 6, 2, 9, 5, 8, 1, 10, 4, 3, 0]</t>
  </si>
  <si>
    <t>[0, 10, 8, 4, 1, 5, 6, 3, 9, 7, 2, 0]</t>
  </si>
  <si>
    <t>[0, 8, 10, 5, 1, 2, 9, 7, 3, 6, 4, 0]</t>
  </si>
  <si>
    <t>[0, 7, 1, 2, 4, 3, 8, 10, 5, 9, 6, 0]</t>
  </si>
  <si>
    <t>[0, 9, 6, 8, 7, 3, 1, 5, 4, 2, 10, 0]</t>
  </si>
  <si>
    <t>[0, 5, 9, 4, 1, 7, 10, 3, 8, 2, 6, 0]</t>
  </si>
  <si>
    <t>[0, 8, 3, 7, 9, 10, 2, 6, 1, 5, 4, 0]</t>
  </si>
  <si>
    <t>[0, 5, 2, 3, 7, 10, 4, 1, 9, 8, 6, 0]</t>
  </si>
  <si>
    <t>[0, 9, 7, 1, 2, 3, 8, 10, 4, 6, 5, 0]</t>
  </si>
  <si>
    <t>[0, 3, 9, 8, 1, 2, 4, 10, 5, 6, 7, 0]</t>
  </si>
  <si>
    <t>[0, 6, 10, 7, 9, 4, 5, 3, 2, 8, 1, 0]</t>
  </si>
  <si>
    <t>[0, 9, 5, 8, 4, 10, 6, 1, 2, 7, 3, 0]</t>
  </si>
  <si>
    <t>[0, 5, 2, 4, 6, 9, 1, 8, 3, 7, 10, 0]</t>
  </si>
  <si>
    <t>[0, 1, 6, 4, 5, 7, 10, 2, 8, 9, 3, 0]</t>
  </si>
  <si>
    <t>[0, 3, 5, 4, 10, 1, 2, 8, 6, 7, 9, 0]</t>
  </si>
  <si>
    <t>[0, 7, 6, 10, 8, 2, 3, 9, 4, 1, 5, 0]</t>
  </si>
  <si>
    <t>[0, 7, 9, 2, 1, 5, 8, 3, 4, 10, 6, 0]</t>
  </si>
  <si>
    <t>[0, 3, 2, 7, 10, 1, 6, 8, 5, 9, 4, 0]</t>
  </si>
  <si>
    <t>[0, 5, 3, 7, 8, 10, 6, 9, 1, 2, 4, 0]</t>
  </si>
  <si>
    <t>[0, 10, 1, 3, 9, 4, 8, 6, 7, 2, 5, 0]</t>
  </si>
  <si>
    <t>[0, 9, 4, 10, 2, 1, 8, 5, 6, 3, 7, 0]</t>
  </si>
  <si>
    <t>[0, 4, 9, 10, 5, 3, 2, 6, 8, 7, 1, 0]</t>
  </si>
  <si>
    <t>[0, 9, 1, 4, 2, 8, 10, 5, 7, 3, 6, 0]</t>
  </si>
  <si>
    <t>[0, 6, 2, 9, 1, 3, 10, 8, 7, 5, 4, 0]</t>
  </si>
  <si>
    <t>[0, 10, 7, 4, 2, 5, 6, 8, 1, 9, 3, 0]</t>
  </si>
  <si>
    <t>[0, 5, 7, 2, 8, 6, 1, 10, 3, 4, 9, 0]</t>
  </si>
  <si>
    <t>[0, 1, 9, 8, 10, 7, 2, 4, 6, 3, 5, 0]</t>
  </si>
  <si>
    <t>[0, 1, 8, 3, 6, 10, 5, 7, 2, 9, 4, 0]</t>
  </si>
  <si>
    <t>[0, 10, 1, 2, 9, 4, 6, 7, 3, 5, 8, 0]</t>
  </si>
  <si>
    <t>[0, 8, 5, 10, 4, 9, 1, 7, 3, 2, 6, 0]</t>
  </si>
  <si>
    <t>[0, 9, 8, 2, 4, 1, 10, 7, 5, 6, 3, 0]</t>
  </si>
  <si>
    <t>[0, 4, 3, 2, 7, 10, 1, 8, 9, 5, 6, 0]</t>
  </si>
  <si>
    <t>[0, 6, 3, 5, 8, 10, 4, 7, 2, 9, 1, 0]</t>
  </si>
  <si>
    <t>[0, 8, 10, 4, 1, 2, 7, 9, 5, 3, 6, 0]</t>
  </si>
  <si>
    <t>[0, 6, 5, 3, 7, 2, 1, 10, 9, 4, 8, 0]</t>
  </si>
  <si>
    <t>[0, 1, 2, 9, 6, 10, 8, 4, 7, 3, 5, 0]</t>
  </si>
  <si>
    <t>[0, 1, 2, 8, 10, 7, 4, 9, 5, 6, 3, 0]</t>
  </si>
  <si>
    <t>[0, 8, 10, 7, 4, 3, 6, 5, 2, 9, 1, 0]</t>
  </si>
  <si>
    <t>[0, 8, 2, 7, 6, 3, 9, 1, 11, 10, 5, 4, 0]</t>
  </si>
  <si>
    <t>[0, 8, 11, 2, 6, 7, 3, 5, 1, 9, 10, 4, 0]</t>
  </si>
  <si>
    <t>[0, 4, 8, 6, 2, 11, 7, 9, 3, 10, 5, 1, 0]</t>
  </si>
  <si>
    <t>[0, 2, 5, 7, 8, 6, 3, 1, 10, 11, 9, 4, 0]</t>
  </si>
  <si>
    <t>[0, 4, 2, 9, 7, 6, 1, 8, 3, 10, 11, 5, 0]</t>
  </si>
  <si>
    <t>[0, 3, 7, 8, 1, 2, 6, 11, 9, 4, 10, 5, 0]</t>
  </si>
  <si>
    <t>[0, 4, 3, 8, 5, 2, 7, 9, 10, 6, 11, 1, 0]</t>
  </si>
  <si>
    <t>[0, 8, 6, 4, 2, 1, 7, 5, 10, 3, 11, 9, 0]</t>
  </si>
  <si>
    <t>[0, 11, 3, 6, 5, 1, 2, 7, 4, 8, 10, 9, 0]</t>
  </si>
  <si>
    <t>[0, 1, 6, 8, 7, 5, 2, 11, 10, 9, 4, 3, 0]</t>
  </si>
  <si>
    <t>[0, 8, 1, 11, 10, 2, 4, 7, 3, 9, 5, 6, 0]</t>
  </si>
  <si>
    <t>[0, 3, 5, 2, 9, 7, 4, 6, 8, 10, 11, 1, 0]</t>
  </si>
  <si>
    <t>[0, 10, 8, 9, 11, 1, 7, 5, 2, 4, 3, 6, 0]</t>
  </si>
  <si>
    <t>[0, 3, 8, 2, 10, 1, 6, 9, 4, 7, 11, 5, 0]</t>
  </si>
  <si>
    <t>[0, 7, 4, 6, 1, 3, 5, 10, 2, 8, 9, 11, 0]</t>
  </si>
  <si>
    <t>[0, 2, 3, 8, 7, 9, 1, 6, 11, 10, 4, 5, 0]</t>
  </si>
  <si>
    <t>[0, 7, 4, 8, 5, 1, 11, 3, 9, 10, 2, 6, 0]</t>
  </si>
  <si>
    <t>[0, 8, 10, 9, 5, 1, 7, 6, 3, 4, 2, 11, 0]</t>
  </si>
  <si>
    <t>[0, 1, 10, 4, 3, 6, 2, 7, 5, 11, 9, 8, 0]</t>
  </si>
  <si>
    <t>[0, 7, 10, 2, 8, 1, 3, 11, 5, 6, 9, 4, 0]</t>
  </si>
  <si>
    <t>[0, 4, 8, 11, 1, 10, 5, 6, 2, 9, 7, 3, 0]</t>
  </si>
  <si>
    <t>[0, 9, 2, 4, 10, 3, 11, 7, 1, 8, 5, 6, 0]</t>
  </si>
  <si>
    <t>[0, 11, 1, 3, 2, 10, 5, 9, 4, 8, 6, 7, 0]</t>
  </si>
  <si>
    <t>[0, 8, 3, 4, 9, 7, 6, 1, 5, 10, 2, 11, 0]</t>
  </si>
  <si>
    <t>[0, 3, 1, 4, 9, 5, 6, 10, 11, 7, 8, 2, 0]</t>
  </si>
  <si>
    <t>[0, 9, 3, 5, 7, 11, 10, 4, 6, 8, 2, 1, 0]</t>
  </si>
  <si>
    <t>[0, 10, 2, 1, 7, 6, 3, 9, 11, 5, 8, 4, 0]</t>
  </si>
  <si>
    <t>[0, 7, 9, 11, 1, 6, 5, 4, 2, 8, 3, 10, 0]</t>
  </si>
  <si>
    <t>[0, 4, 9, 3, 5, 8, 10, 11, 7, 6, 1, 2, 0]</t>
  </si>
  <si>
    <t>[0, 11, 8, 10, 4, 7, 6, 1, 2, 9, 5, 3, 0]</t>
  </si>
  <si>
    <t>[0, 9, 1, 5, 8, 10, 2, 6, 7, 11, 4, 3, 0]</t>
  </si>
  <si>
    <t>[0, 6, 4, 9, 3, 2, 10, 11, 7, 1, 8, 5, 0]</t>
  </si>
  <si>
    <t>[0, 7, 6, 1, 3, 9, 8, 4, 10, 11, 2, 5, 0]</t>
  </si>
  <si>
    <t>[0, 6, 2, 11, 7, 3, 9, 4, 10, 5, 1, 8, 0]</t>
  </si>
  <si>
    <t>[0, 4, 10, 6, 1, 5, 2, 11, 3, 7, 8, 9, 0]</t>
  </si>
  <si>
    <t>[0, 9, 5, 4, 8, 11, 1, 7, 6, 2, 10, 3, 0]</t>
  </si>
  <si>
    <t>[0, 7, 4, 2, 11, 8, 5, 9, 10, 3, 6, 1, 0]</t>
  </si>
  <si>
    <t>[0, 11, 1, 2, 4, 7, 6, 8, 10, 3, 9, 5, 0]</t>
  </si>
  <si>
    <t>[0, 9, 11, 1, 2, 10, 4, 8, 6, 5, 7, 3, 0]</t>
  </si>
  <si>
    <t>[0, 5, 3, 8, 7, 9, 11, 10, 6, 4, 2, 1, 0]</t>
  </si>
  <si>
    <t>[0, 5, 6, 10, 4, 2, 11, 9, 8, 7, 1, 3, 0]</t>
  </si>
  <si>
    <t>[0, 5, 6, 1, 9, 2, 7, 3, 8, 11, 4, 10, 0]</t>
  </si>
  <si>
    <t>[0, 1, 3, 4, 7, 6, 10, 9, 5, 11, 2, 8, 0]</t>
  </si>
  <si>
    <t>[0, 7, 2, 10, 11, 4, 6, 3, 8, 1, 5, 9, 0]</t>
  </si>
  <si>
    <t>[0, 2, 1, 4, 5, 7, 6, 11, 3, 9, 10, 8, 0]</t>
  </si>
  <si>
    <t>[0, 11, 8, 10, 1, 6, 3, 4, 9, 2, 7, 5, 0]</t>
  </si>
  <si>
    <t>[0, 4, 3, 6, 10, 5, 7, 11, 2, 9, 8, 1, 0]</t>
  </si>
  <si>
    <t>[0, 7, 4, 5, 10, 8, 6, 1, 11, 3, 9, 2, 0]</t>
  </si>
  <si>
    <t>[0, 10, 1, 9, 8, 4, 2, 6, 11, 7, 5, 3, 0]</t>
  </si>
  <si>
    <t>[0, 1, 7, 2, 6, 8, 4, 11, 9, 3, 10, 5, 0]</t>
  </si>
  <si>
    <t>[0, 9, 2, 4, 8, 7, 3, 11, 6, 10, 1, 5, 0]</t>
  </si>
  <si>
    <t>[0, 9, 11, 6, 7, 10, 5, 2, 3, 4, 8, 1, 0]</t>
  </si>
  <si>
    <t>[0, 5, 10, 4, 3, 6, 8, 11, 1, 7, 9, 2, 0]</t>
  </si>
  <si>
    <t>[0, 3, 12, 10, 7, 8, 5, 2, 6, 4, 9, 11, 1, 0]</t>
  </si>
  <si>
    <t>[0, 4, 7, 3, 5, 1, 9, 12, 8, 11, 10, 6, 2, 0]</t>
  </si>
  <si>
    <t>[0, 10, 1, 7, 2, 5, 8, 3, 9, 6, 11, 12, 4, 0]</t>
  </si>
  <si>
    <t>[0, 7, 8, 6, 12, 11, 5, 9, 4, 3, 1, 10, 2, 0]</t>
  </si>
  <si>
    <t>[0, 2, 7, 3, 10, 11, 4, 8, 9, 1, 5, 6, 12, 0]</t>
  </si>
  <si>
    <t>[0, 9, 1, 11, 12, 5, 8, 10, 7, 4, 6, 2, 3, 0]</t>
  </si>
  <si>
    <t>[0, 5, 8, 6, 9, 12, 10, 11, 2, 3, 7, 4, 1, 0]</t>
  </si>
  <si>
    <t>[0, 12, 3, 9, 5, 7, 6, 4, 8, 11, 2, 10, 1, 0]</t>
  </si>
  <si>
    <t>[0, 10, 12, 11, 6, 4, 9, 3, 5, 8, 2, 1, 7, 0]</t>
  </si>
  <si>
    <t>[0, 9, 5, 11, 12, 8, 6, 10, 2, 1, 3, 4, 7, 0]</t>
  </si>
  <si>
    <t>[0, 10, 1, 6, 12, 7, 8, 11, 9, 3, 5, 4, 2, 0]</t>
  </si>
  <si>
    <t>[0, 7, 9, 8, 2, 4, 12, 1, 11, 10, 5, 3, 6, 0]</t>
  </si>
  <si>
    <t>[0, 5, 6, 8, 9, 10, 3, 4, 1, 7, 11, 2, 12, 0]</t>
  </si>
  <si>
    <t>[0, 9, 10, 4, 3, 2, 6, 8, 11, 5, 7, 1, 12, 0]</t>
  </si>
  <si>
    <t>[0, 11, 3, 4, 12, 7, 5, 8, 10, 6, 1, 9, 2, 0]</t>
  </si>
  <si>
    <t>[0, 1, 12, 7, 6, 4, 11, 5, 9, 8, 3, 10, 2, 0]</t>
  </si>
  <si>
    <t>[0, 12, 9, 4, 1, 2, 5, 11, 7, 10, 6, 3, 8, 0]</t>
  </si>
  <si>
    <t>[0, 8, 3, 5, 10, 12, 6, 7, 4, 1, 9, 11, 2, 0]</t>
  </si>
  <si>
    <t>[0, 1, 6, 8, 5, 4, 7, 11, 2, 12, 9, 10, 3, 0]</t>
  </si>
  <si>
    <t>[0, 12, 5, 4, 2, 10, 9, 1, 7, 11, 3, 8, 6, 0]</t>
  </si>
  <si>
    <t>[0, 11, 6, 4, 1, 3, 5, 10, 12, 2, 8, 9, 7, 0]</t>
  </si>
  <si>
    <t>[0, 8, 9, 6, 4, 11, 7, 10, 2, 12, 1, 3, 5, 0]</t>
  </si>
  <si>
    <t>[0, 8, 4, 7, 3, 10, 9, 1, 6, 2, 12, 5, 11, 0]</t>
  </si>
  <si>
    <t>[0, 11, 10, 12, 7, 1, 5, 4, 2, 3, 9, 6, 8, 0]</t>
  </si>
  <si>
    <t>[0, 12, 9, 5, 8, 6, 1, 11, 4, 3, 2, 10, 7, 0]</t>
  </si>
  <si>
    <t>[0, 2, 6, 7, 4, 3, 5, 9, 1, 8, 10, 11, 12, 0]</t>
  </si>
  <si>
    <t>[0, 2, 12, 6, 4, 5, 3, 7, 1, 11, 8, 9, 10, 0]</t>
  </si>
  <si>
    <t>[0, 12, 1, 3, 11, 7, 9, 5, 4, 2, 8, 6, 10, 0]</t>
  </si>
  <si>
    <t>[0, 3, 10, 8, 5, 4, 9, 12, 7, 2, 1, 6, 11, 0]</t>
  </si>
  <si>
    <t>[0, 3, 7, 2, 9, 6, 8, 5, 11, 1, 10, 4, 12, 0]</t>
  </si>
  <si>
    <t>[0, 8, 2, 7, 5, 3, 1, 11, 12, 9, 10, 4, 6, 0]</t>
  </si>
  <si>
    <t>[0, 6, 9, 12, 7, 2, 10, 11, 4, 3, 8, 1, 5, 0]</t>
  </si>
  <si>
    <t>[0, 5, 2, 10, 1, 11, 8, 4, 6, 7, 3, 12, 9, 0]</t>
  </si>
  <si>
    <t>[0, 9, 5, 11, 1, 4, 8, 10, 6, 7, 2, 12, 3, 0]</t>
  </si>
  <si>
    <t>[0, 4, 10, 1, 7, 3, 11, 5, 6, 2, 9, 8, 12, 0]</t>
  </si>
  <si>
    <t>[0, 10, 12, 7, 4, 1, 3, 5, 2, 6, 11, 8, 9, 0]</t>
  </si>
  <si>
    <t>[0, 4, 11, 1, 8, 2, 7, 12, 10, 5, 9, 6, 3, 0]</t>
  </si>
  <si>
    <t>[0, 4, 1, 9, 3, 6, 2, 8, 11, 12, 10, 7, 5, 0]</t>
  </si>
  <si>
    <t>[0, 1, 8, 6, 3, 2, 12, 5, 4, 9, 11, 7, 10, 0]</t>
  </si>
  <si>
    <t>[0, 8, 4, 9, 10, 3, 5, 2, 1, 11, 6, 12, 7, 0]</t>
  </si>
  <si>
    <t>[0, 9, 8, 10, 5, 4, 11, 3, 2, 12, 7, 6, 1, 0]</t>
  </si>
  <si>
    <t>[0, 11, 6, 1, 9, 2, 3, 4, 5, 12, 10, 8, 7, 0]</t>
  </si>
  <si>
    <t>[0, 4, 12, 5, 9, 11, 3, 6, 2, 1, 7, 8, 10, 0]</t>
  </si>
  <si>
    <t>[0, 7, 12, 3, 9, 4, 6, 1, 5, 2, 8, 11, 10, 0]</t>
  </si>
  <si>
    <t>[0, 8, 6, 1, 7, 2, 4, 9, 10, 11, 3, 12, 5, 0]</t>
  </si>
  <si>
    <t>[0, 10, 11, 12, 4, 6, 7, 2, 5, 3, 1, 9, 8, 0]</t>
  </si>
  <si>
    <t>[0, 8, 5, 3, 7, 9, 6, 4, 1, 10, 11, 12, 2, 0]</t>
  </si>
  <si>
    <t>[0, 7, 3, 2, 8, 12, 6, 1, 5, 10, 11, 9, 4, 0]</t>
  </si>
  <si>
    <t>[0, 4, 9, 1, 3, 11, 10, 6, 2, 8, 7, 12, 5, 0]</t>
  </si>
  <si>
    <t>[0, 8, 2, 7, 5, 3, 9, 11, 10, 6, 12, 4, 1, 0]</t>
  </si>
  <si>
    <t>[0, 6, 12, 10, 3, 9, 7, 11, 8, 4, 2, 5, 1, 0]</t>
  </si>
  <si>
    <t>[0, 7, 8, 10, 12, 5, 11, 2, 1, 6, 4, 3, 9, 0]</t>
  </si>
  <si>
    <t>[0, 1, 7, 4, 9, 8, 2, 6, 12, 13, 3, 10, 5, 11, 0]</t>
  </si>
  <si>
    <t>[0, 3, 10, 1, 4, 6, 8, 12, 2, 11, 5, 13, 9, 7, 0]</t>
  </si>
  <si>
    <t>[0, 4, 13, 10, 3, 8, 1, 12, 6, 7, 9, 5, 11, 2, 0]</t>
  </si>
  <si>
    <t>[0, 11, 1, 8, 9, 13, 7, 10, 6, 3, 5, 2, 4, 12, 0]</t>
  </si>
  <si>
    <t>[0, 2, 1, 12, 11, 8, 5, 10, 13, 6, 7, 3, 9, 4, 0]</t>
  </si>
  <si>
    <t>[0, 3, 6, 4, 12, 7, 11, 2, 10, 9, 1, 13, 5, 8, 0]</t>
  </si>
  <si>
    <t>[0, 6, 8, 9, 12, 2, 3, 4, 10, 11, 7, 13, 1, 5, 0]</t>
  </si>
  <si>
    <t>[0, 5, 4, 3, 8, 12, 11, 9, 7, 6, 13, 1, 10, 2, 0]</t>
  </si>
  <si>
    <t>[0, 9, 12, 13, 10, 3, 7, 6, 2, 4, 1, 8, 11, 5, 0]</t>
  </si>
  <si>
    <t>[0, 2, 4, 12, 1, 13, 6, 10, 7, 8, 5, 11, 9, 3, 0]</t>
  </si>
  <si>
    <t>[0, 6, 2, 13, 12, 10, 5, 1, 8, 9, 3, 4, 11, 7, 0]</t>
  </si>
  <si>
    <t>[0, 13, 7, 3, 11, 6, 2, 10, 9, 12, 8, 4, 5, 1, 0]</t>
  </si>
  <si>
    <t>[0, 10, 11, 4, 13, 2, 7, 12, 6, 3, 1, 8, 9, 5, 0]</t>
  </si>
  <si>
    <t>[0, 10, 1, 4, 9, 6, 13, 3, 5, 2, 8, 11, 12, 7, 0]</t>
  </si>
  <si>
    <t>[0, 1, 5, 4, 13, 12, 6, 10, 11, 2, 7, 8, 3, 9, 0]</t>
  </si>
  <si>
    <t>[0, 10, 5, 6, 2, 1, 12, 13, 4, 3, 11, 8, 9, 7, 0]</t>
  </si>
  <si>
    <t>[0, 11, 3, 10, 2, 13, 1, 9, 7, 8, 5, 12, 6, 4, 0]</t>
  </si>
  <si>
    <t>[0, 6, 13, 8, 9, 12, 4, 3, 1, 11, 5, 10, 7, 2, 0]</t>
  </si>
  <si>
    <t>[0, 7, 12, 1, 5, 4, 10, 8, 3, 11, 2, 13, 9, 6, 0]</t>
  </si>
  <si>
    <t>[0, 4, 12, 8, 6, 13, 11, 5, 10, 1, 3, 2, 7, 9, 0]</t>
  </si>
  <si>
    <t>[0, 1, 5, 7, 11, 8, 13, 4, 10, 2, 9, 6, 3, 12, 0]</t>
  </si>
  <si>
    <t>[0, 5, 7, 8, 4, 1, 11, 9, 10, 3, 2, 6, 12, 13, 0]</t>
  </si>
  <si>
    <t>[0, 7, 5, 2, 6, 3, 10, 13, 11, 1, 4, 12, 9, 8, 0]</t>
  </si>
  <si>
    <t>[0, 8, 9, 1, 13, 3, 11, 4, 10, 6, 12, 2, 5, 7, 0]</t>
  </si>
  <si>
    <t>[0, 9, 10, 12, 6, 4, 11, 5, 8, 2, 1, 13, 7, 3, 0]</t>
  </si>
  <si>
    <t>[0, 13, 8, 3, 6, 12, 9, 4, 11, 5, 2, 10, 7, 1, 0]</t>
  </si>
  <si>
    <t>[0, 11, 8, 6, 9, 10, 3, 7, 5, 12, 2, 4, 13, 1, 0]</t>
  </si>
  <si>
    <t>[0, 6, 4, 11, 9, 5, 8, 3, 10, 2, 13, 12, 7, 1, 0]</t>
  </si>
  <si>
    <t>[0, 13, 7, 10, 12, 3, 11, 2, 4, 6, 5, 9, 8, 1, 0]</t>
  </si>
  <si>
    <t>[0, 7, 8, 11, 2, 12, 6, 9, 13, 4, 10, 3, 5, 1, 0]</t>
  </si>
  <si>
    <t>[0, 9, 4, 2, 8, 7, 13, 3, 10, 12, 6, 1, 5, 11, 0]</t>
  </si>
  <si>
    <t>[0, 13, 1, 9, 5, 2, 4, 8, 10, 3, 7, 12, 11, 6, 0]</t>
  </si>
  <si>
    <t>[0, 8, 1, 5, 9, 11, 6, 10, 2, 7, 3, 12, 4, 13, 0]</t>
  </si>
  <si>
    <t>[0, 5, 7, 6, 12, 8, 11, 2, 10, 9, 4, 3, 1, 13, 0]</t>
  </si>
  <si>
    <t>[0, 13, 11, 9, 3, 2, 4, 8, 10, 6, 12, 5, 1, 7, 0]</t>
  </si>
  <si>
    <t>[0, 12, 6, 11, 8, 3, 4, 9, 10, 13, 5, 1, 2, 7, 0]</t>
  </si>
  <si>
    <t>[0, 1, 11, 2, 10, 4, 9, 6, 3, 5, 12, 13, 8, 7, 0]</t>
  </si>
  <si>
    <t>[0, 2, 10, 9, 4, 12, 1, 3, 8, 5, 6, 11, 7, 13, 0]</t>
  </si>
  <si>
    <t>[0, 7, 8, 10, 2, 5, 9, 4, 6, 11, 13, 1, 12, 3, 0]</t>
  </si>
  <si>
    <t>[0, 9, 3, 6, 4, 8, 1, 7, 12, 13, 11, 10, 5, 2, 0]</t>
  </si>
  <si>
    <t>[0, 5, 4, 2, 8, 3, 12, 10, 6, 11, 13, 1, 7, 9, 0]</t>
  </si>
  <si>
    <t>[0, 10, 11, 8, 2, 3, 9, 6, 12, 4, 13, 5, 7, 1, 0]</t>
  </si>
  <si>
    <t>[0, 4, 9, 1, 3, 10, 2, 13, 7, 11, 12, 5, 8, 6, 0]</t>
  </si>
  <si>
    <t>[0, 12, 2, 8, 11, 10, 13, 1, 5, 7, 6, 4, 3, 9, 0]</t>
  </si>
  <si>
    <t>[0, 1, 7, 6, 10, 4, 13, 12, 9, 5, 11, 2, 3, 8, 0]</t>
  </si>
  <si>
    <t>[0, 12, 9, 10, 7, 8, 13, 4, 6, 5, 11, 1, 3, 2, 0]</t>
  </si>
  <si>
    <t>[0, 7, 13, 8, 5, 3, 10, 11, 1, 2, 9, 4, 6, 12, 0]</t>
  </si>
  <si>
    <t>[0, 1, 6, 11, 8, 12, 9, 4, 3, 5, 2, 7, 13, 10, 0]</t>
  </si>
  <si>
    <t>[0, 9, 8, 2, 10, 5, 4, 3, 1, 12, 6, 11, 7, 13, 0]</t>
  </si>
  <si>
    <t>[0, 2, 5, 3, 10, 12, 4, 6, 13, 11, 8, 7, 9, 1, 0]</t>
  </si>
  <si>
    <t>[0, 6, 4, 12, 3, 1, 5, 7, 13, 8, 10, 11, 9, 2, 0]</t>
  </si>
  <si>
    <t>[0, 9, 3, 6, 13, 10, 5, 2, 1, 8, 7, 4, 11, 12, 0]</t>
  </si>
  <si>
    <t>[0, 11, 2, 6, 9, 8, 7, 13, 5, 10, 3, 12, 1, 4, 0]</t>
  </si>
  <si>
    <t>[0, 3, 9, 11, 6, 7, 8, 10, 5, 1, 4, 12, 13, 2, 0]</t>
  </si>
  <si>
    <t>[0, 11, 13, 6, 10, 12, 1, 4, 7, 5, 8, 3, 9, 2, 0]</t>
  </si>
  <si>
    <t>[0, 4, 9, 2, 11, 1, 3, 7, 13, 8, 5, 6, 10, 12, 0]</t>
  </si>
  <si>
    <t>[0, 11, 7, 2, 5, 6, 13, 10, 12, 8, 4, 3, 9, 1, 0]</t>
  </si>
  <si>
    <t>[0, 6, 13, 5, 9, 11, 2, 3, 7, 4, 8, 12, 10, 1, 0]</t>
  </si>
  <si>
    <t>[0, 2, 10, 7, 1, 4, 9, 8, 6, 12, 3, 11, 13, 5, 0]</t>
  </si>
  <si>
    <t>[0, 9, 2, 5, 3, 6, 8, 7, 13, 11, 10, 12, 1, 4, 0]</t>
  </si>
  <si>
    <t>[0, 5, 4, 8, 13, 6, 12, 11, 7, 9, 3, 2, 1, 10, 0]</t>
  </si>
  <si>
    <t>[0, 12, 11, 4, 6, 8, 3, 13, 2, 9, 10, 5, 7, 1, 0]</t>
  </si>
  <si>
    <t>[0, 9, 13, 3, 5, 1, 4, 11, 7, 12, 6, 10, 8, 2, 0]</t>
  </si>
  <si>
    <t>[0, 1, 3, 2, 6, 12, 9, 4, 8, 10, 13, 5, 7, 11, 0]</t>
  </si>
  <si>
    <t>[0, 2, 12, 6, 13, 4, 1, 5, 8, 7, 11, 10, 3, 9, 0]</t>
  </si>
  <si>
    <t>[0, 11, 9, 6, 1, 10, 4, 12, 13, 3, 5, 7, 14, 2, 8, 0]</t>
  </si>
  <si>
    <t>[0, 7, 1, 6, 2, 14, 3, 9, 5, 4, 10, 11, 8, 12, 13, 0]</t>
  </si>
  <si>
    <t>[0, 9, 10, 8, 7, 14, 2, 6, 13, 4, 11, 12, 3, 5, 1, 0]</t>
  </si>
  <si>
    <t>[0, 3, 9, 5, 13, 14, 4, 12, 10, 8, 7, 1, 2, 6, 11, 0]</t>
  </si>
  <si>
    <t>[0, 14, 3, 4, 13, 11, 9, 5, 1, 2, 6, 12, 8, 7, 10, 0]</t>
  </si>
  <si>
    <t>[0, 10, 4, 6, 13, 9, 2, 11, 8, 12, 5, 7, 3, 1, 14, 0]</t>
  </si>
  <si>
    <t>[0, 2, 13, 9, 6, 12, 7, 3, 11, 10, 1, 14, 5, 8, 4, 0]</t>
  </si>
  <si>
    <t>[0, 1, 6, 9, 4, 12, 3, 10, 8, 14, 11, 13, 7, 2, 5, 0]</t>
  </si>
  <si>
    <t>[0, 2, 12, 3, 10, 8, 6, 11, 7, 13, 9, 4, 14, 1, 5, 0]</t>
  </si>
  <si>
    <t>[0, 11, 3, 13, 1, 9, 8, 5, 7, 10, 12, 14, 6, 2, 4, 0]</t>
  </si>
  <si>
    <t>[0, 8, 2, 1, 4, 5, 3, 14, 10, 6, 13, 12, 9, 7, 11, 0]</t>
  </si>
  <si>
    <t>[0, 6, 13, 7, 12, 4, 3, 5, 10, 8, 9, 14, 1, 11, 2, 0]</t>
  </si>
  <si>
    <t>[0, 7, 1, 5, 6, 12, 3, 10, 2, 9, 4, 11, 13, 14, 8, 0]</t>
  </si>
  <si>
    <t>[0, 11, 13, 3, 14, 9, 2, 12, 5, 4, 6, 8, 10, 1, 7, 0]</t>
  </si>
  <si>
    <t>[0, 6, 2, 5, 14, 7, 10, 11, 3, 1, 13, 9, 8, 4, 12, 0]</t>
  </si>
  <si>
    <t>[0, 3, 9, 12, 2, 1, 8, 4, 10, 13, 11, 14, 7, 5, 6, 0]</t>
  </si>
  <si>
    <t>[0, 2, 12, 13, 9, 6, 8, 14, 7, 10, 11, 4, 1, 3, 5, 0]</t>
  </si>
  <si>
    <t>[0, 6, 1, 9, 11, 14, 13, 10, 12, 5, 2, 8, 4, 3, 7, 0]</t>
  </si>
  <si>
    <t>[0, 10, 3, 2, 8, 12, 4, 14, 6, 9, 13, 7, 5, 11, 1, 0]</t>
  </si>
  <si>
    <t>[0, 13, 11, 8, 10, 7, 12, 14, 4, 1, 3, 9, 2, 6, 5, 0]</t>
  </si>
  <si>
    <t>[0, 13, 11, 12, 6, 1, 5, 2, 10, 8, 14, 4, 9, 7, 3, 0]</t>
  </si>
  <si>
    <t>[0, 5, 1, 7, 3, 13, 6, 12, 11, 14, 8, 2, 10, 9, 4, 0]</t>
  </si>
  <si>
    <t>[0, 2, 5, 12, 11, 3, 13, 9, 7, 14, 4, 8, 6, 10, 1, 0]</t>
  </si>
  <si>
    <t>[0, 7, 14, 8, 9, 4, 11, 13, 5, 2, 1, 6, 12, 10, 3, 0]</t>
  </si>
  <si>
    <t>[0, 10, 11, 6, 1, 8, 13, 2, 4, 9, 3, 7, 14, 12, 5, 0]</t>
  </si>
  <si>
    <t>[0, 2, 8, 1, 12, 9, 3, 13, 7, 6, 10, 14, 11, 4, 5, 0]</t>
  </si>
  <si>
    <t>[0, 12, 5, 1, 10, 13, 4, 7, 14, 9, 2, 8, 6, 11, 3, 0]</t>
  </si>
  <si>
    <t>[0, 7, 14, 1, 13, 6, 3, 12, 8, 10, 2, 5, 9, 11, 4, 0]</t>
  </si>
  <si>
    <t>[0, 12, 5, 6, 10, 11, 8, 14, 3, 9, 13, 4, 1, 2, 7, 0]</t>
  </si>
  <si>
    <t>[0, 2, 10, 8, 9, 11, 4, 3, 7, 14, 6, 12, 5, 13, 1, 0]</t>
  </si>
  <si>
    <t>[0, 13, 8, 2, 14, 5, 10, 11, 4, 6, 3, 9, 1, 12, 7, 0]</t>
  </si>
  <si>
    <t>[0, 5, 11, 3, 8, 1, 14, 6, 9, 4, 7, 12, 13, 2, 10, 0]</t>
  </si>
  <si>
    <t>[0, 7, 12, 4, 9, 5, 14, 6, 13, 11, 8, 1, 3, 2, 10, 0]</t>
  </si>
  <si>
    <t>[0, 12, 4, 2, 13, 10, 14, 1, 8, 3, 9, 7, 6, 11, 5, 0]</t>
  </si>
  <si>
    <t>[0, 6, 13, 5, 4, 7, 11, 3, 8, 2, 12, 10, 1, 14, 9, 0]</t>
  </si>
  <si>
    <t>[0, 11, 5, 1, 8, 9, 10, 6, 12, 3, 2, 14, 4, 13, 7, 0]</t>
  </si>
  <si>
    <t>[0, 13, 5, 11, 2, 9, 8, 12, 3, 6, 4, 14, 7, 10, 1, 0]</t>
  </si>
  <si>
    <t>[0, 1, 8, 13, 11, 7, 10, 5, 12, 9, 4, 2, 3, 14, 6, 0]</t>
  </si>
  <si>
    <t>[0, 8, 7, 1, 11, 6, 5, 12, 9, 3, 4, 14, 2, 13, 10, 0]</t>
  </si>
  <si>
    <t>[0, 14, 12, 7, 5, 6, 8, 11, 9, 2, 13, 3, 1, 10, 4, 0]</t>
  </si>
  <si>
    <t>[0, 12, 9, 10, 14, 2, 5, 7, 8, 11, 6, 13, 3, 4, 1, 0]</t>
  </si>
  <si>
    <t>[0, 7, 6, 12, 13, 11, 5, 3, 8, 14, 1, 10, 2, 4, 9, 0]</t>
  </si>
  <si>
    <t>[0, 8, 2, 12, 10, 11, 3, 1, 9, 14, 13, 7, 4, 5, 6, 0]</t>
  </si>
  <si>
    <t>[0, 7, 5, 11, 9, 1, 14, 13, 2, 8, 4, 10, 6, 3, 12, 0]</t>
  </si>
  <si>
    <t>[0, 6, 13, 4, 12, 2, 5, 11, 3, 14, 9, 7, 10, 1, 8, 0]</t>
  </si>
  <si>
    <t>[0, 13, 11, 4, 1, 14, 3, 8, 9, 2, 12, 10, 5, 7, 6, 0]</t>
  </si>
  <si>
    <t>[0, 2, 1, 9, 12, 4, 3, 6, 8, 5, 7, 14, 10, 13, 11, 0]</t>
  </si>
  <si>
    <t>[0, 4, 13, 5, 10, 3, 12, 7, 2, 1, 14, 9, 6, 8, 11, 0]</t>
  </si>
  <si>
    <t>[0, 9, 2, 11, 1, 7, 14, 10, 6, 5, 12, 3, 13, 4, 8, 0]</t>
  </si>
  <si>
    <t>[0, 12, 13, 3, 8, 4, 7, 2, 10, 11, 5, 6, 14, 1, 9, 0]</t>
  </si>
  <si>
    <t>[0, 6, 8, 9, 10, 3, 11, 4, 5, 7, 14, 13, 1, 12, 2, 0]</t>
  </si>
  <si>
    <t>[0, 4, 3, 11, 7, 13, 1, 14, 5, 10, 6, 2, 9, 12, 8, 0]</t>
  </si>
  <si>
    <t>[0, 10, 6, 13, 5, 8, 12, 14, 4, 2, 9, 1, 11, 3, 7, 0]</t>
  </si>
  <si>
    <t>[0, 6, 9, 7, 3, 4, 13, 8, 10, 1, 12, 11, 2, 14, 5, 0]</t>
  </si>
  <si>
    <t>[0, 10, 13, 11, 14, 9, 1, 3, 8, 2, 12, 6, 5, 4, 7, 0]</t>
  </si>
  <si>
    <t>[0, 1, 13, 9, 6, 14, 3, 11, 7, 2, 10, 8, 12, 4, 5, 0]</t>
  </si>
  <si>
    <t>[0, 11, 8, 9, 13, 4, 7, 10, 3, 14, 6, 5, 1, 12, 2, 0]</t>
  </si>
  <si>
    <t>[0, 5, 14, 1, 7, 4, 12, 9, 2, 10, 11, 13, 8, 3, 6, 0]</t>
  </si>
  <si>
    <t>[0, 14, 4, 9, 8, 6, 10, 1, 11, 5, 7, 2, 13, 12, 3, 0]</t>
  </si>
  <si>
    <t>[0, 13, 6, 5, 10, 4, 14, 9, 11, 1, 8, 12, 3, 7, 2, 0]</t>
  </si>
  <si>
    <t>[0, 2, 13, 9, 4, 10, 6, 7, 1, 14, 12, 3, 8, 11, 5, 0]</t>
  </si>
  <si>
    <t>[0, 1, 4, 14, 11, 9, 6, 8, 2, 7, 10, 12, 3, 5, 13, 0]</t>
  </si>
  <si>
    <t>[0, 8, 13, 5, 2, 3, 12, 10, 4, 6, 9, 1, 7, 11, 14, 0]</t>
  </si>
  <si>
    <t>[0, 11, 12, 10, 2, 8, 4, 13, 3, 7, 6, 14, 1, 5, 9, 0]</t>
  </si>
  <si>
    <t>[0, 6, 11, 7, 14, 8, 2, 10, 12, 4, 1, 3, 9, 5, 13, 0]</t>
  </si>
  <si>
    <t>[0, 13, 3, 5, 12, 11, 7, 2, 1, 9, 4, 6, 8, 14, 10, 0]</t>
  </si>
  <si>
    <t>[0, 11, 2, 6, 5, 12, 8, 1, 9, 13, 3, 4, 10, 14, 7, 0]</t>
  </si>
  <si>
    <t>[0, 1, 12, 9, 10, 2, 8, 14, 3, 6, 4, 11, 5, 7, 13, 0]</t>
  </si>
  <si>
    <t>[0, 12, 7, 3, 2, 8, 13, 9, 1, 11, 10, 4, 14, 6, 5, 0]</t>
  </si>
  <si>
    <t>[0, 11, 2, 10, 5, 1, 13, 7, 3, 12, 9, 6, 4, 14, 8, 0]</t>
  </si>
  <si>
    <t>[0, 13, 10, 11, 5, 1, 8, 3, 2, 14, 12, 6, 4, 7, 9, 0]</t>
  </si>
  <si>
    <t>[0, 13, 14, 11, 12, 8, 10, 5, 9, 2, 4, 7, 3, 1, 6, 0]</t>
  </si>
  <si>
    <t>used_memory_before_measurement_in_bytes</t>
  </si>
  <si>
    <t>used_memory_peak_before_measurement_in_bytes</t>
  </si>
  <si>
    <t>used_memory_after_measurement_in_bytes</t>
  </si>
  <si>
    <t>used_memory_peak_after_measurement_in_bytes</t>
  </si>
  <si>
    <t>used_memory_diff_before_after_measurement_in_bytes</t>
  </si>
  <si>
    <t>used_memory_peak_diff_before_after_measurement_in_bytes</t>
  </si>
  <si>
    <t>ps3</t>
  </si>
  <si>
    <t>{'suffix': 'ps3', 'perturbation_scheme': 'ps3'}</t>
  </si>
  <si>
    <t/>
  </si>
  <si>
    <t>[0, 3, 2, 1, 4, 5, 0]</t>
  </si>
  <si>
    <t>[0, 5, 3, 4, 2, 1, 0]</t>
  </si>
  <si>
    <t>[0, 6, 2, 4, 3, 1, 5, 0]</t>
  </si>
  <si>
    <t>[0, 6, 3, 5, 2, 4, 1, 0]</t>
  </si>
  <si>
    <t>[0, 5, 6, 3, 1, 4, 2, 0]</t>
  </si>
  <si>
    <t>[0, 6, 4, 5, 2, 1, 3, 0]</t>
  </si>
  <si>
    <t>[0, 3, 6, 2, 4, 1, 5, 0]</t>
  </si>
  <si>
    <t>[0, 1, 3, 4, 6, 2, 5, 0]</t>
  </si>
  <si>
    <t>[0, 6, 5, 4, 1, 2, 3, 0]</t>
  </si>
  <si>
    <t>[0, 6, 3, 2, 5, 1, 4, 0]</t>
  </si>
  <si>
    <t>[0, 6, 2, 5, 1, 4, 3, 0]</t>
  </si>
  <si>
    <t>[0, 1, 3, 2, 4, 6, 5, 0]</t>
  </si>
  <si>
    <t>[0, 5, 6, 4, 1, 3, 2, 0]</t>
  </si>
  <si>
    <t>[0, 3, 5, 4, 1, 6, 2, 0]</t>
  </si>
  <si>
    <t>[0, 6, 5, 1, 3, 4, 2, 0]</t>
  </si>
  <si>
    <t>[0, 4, 6, 3, 7, 5, 2, 1, 0]</t>
  </si>
  <si>
    <t>[0, 3, 4, 7, 6, 1, 5, 2, 0]</t>
  </si>
  <si>
    <t>[0, 5, 6, 7, 2, 4, 3, 1, 0]</t>
  </si>
  <si>
    <t>[0, 6, 7, 1, 5, 4, 2, 3, 0]</t>
  </si>
  <si>
    <t>[0, 2, 4, 1, 5, 7, 3, 6, 0]</t>
  </si>
  <si>
    <t>[0, 4, 6, 5, 2, 7, 1, 3, 0]</t>
  </si>
  <si>
    <t>[0, 7, 4, 3, 6, 1, 2, 5, 0]</t>
  </si>
  <si>
    <t>[0, 7, 4, 1, 3, 2, 6, 5, 0]</t>
  </si>
  <si>
    <t>[0, 6, 4, 7, 3, 2, 1, 5, 0]</t>
  </si>
  <si>
    <t>[0, 2, 7, 6, 3, 1, 5, 4, 0]</t>
  </si>
  <si>
    <t>[0, 4, 7, 5, 1, 2, 6, 3, 0]</t>
  </si>
  <si>
    <t>[0, 7, 2, 3, 5, 4, 6, 1, 0]</t>
  </si>
  <si>
    <t>[0, 7, 6, 4, 1, 2, 5, 3, 0]</t>
  </si>
  <si>
    <t>[0, 6, 7, 4, 3, 5, 2, 1, 0]</t>
  </si>
  <si>
    <t>[0, 2, 3, 4, 1, 6, 5, 7, 0]</t>
  </si>
  <si>
    <t>[0, 2, 3, 1, 7, 5, 4, 6, 0]</t>
  </si>
  <si>
    <t>[0, 7, 1, 4, 6, 2, 3, 5, 0]</t>
  </si>
  <si>
    <t>[0, 4, 7, 2, 3, 1, 5, 6, 0]</t>
  </si>
  <si>
    <t>[0, 6, 3, 2, 1, 4, 7, 5, 0]</t>
  </si>
  <si>
    <t>[0, 6, 1, 5, 7, 2, 4, 3, 0]</t>
  </si>
  <si>
    <t>[0, 7, 5, 4, 1, 6, 2, 3, 0]</t>
  </si>
  <si>
    <t>[0, 5, 3, 6, 7, 1, 2, 4, 0]</t>
  </si>
  <si>
    <t>[0, 1, 6, 4, 7, 5, 3, 2, 0]</t>
  </si>
  <si>
    <t>[0, 3, 6, 5, 2, 7, 4, 1, 0]</t>
  </si>
  <si>
    <t>[0, 4, 2, 5, 7, 6, 3, 1, 0]</t>
  </si>
  <si>
    <t>[0, 7, 2, 1, 6, 3, 5, 4, 0]</t>
  </si>
  <si>
    <t>[0, 3, 1, 5, 4, 6, 7, 2, 0]</t>
  </si>
  <si>
    <t>[0, 5, 3, 4, 7, 2, 6, 1, 0]</t>
  </si>
  <si>
    <t>[0, 5, 1, 3, 2, 6, 4, 7, 0]</t>
  </si>
  <si>
    <t>[0, 7, 4, 6, 3, 1, 5, 2, 0]</t>
  </si>
  <si>
    <t>[0, 2, 5, 6, 7, 3, 4, 1, 0]</t>
  </si>
  <si>
    <t>[0, 4, 2, 7, 1, 3, 5, 6, 0]</t>
  </si>
  <si>
    <t>[0, 4, 3, 5, 7, 6, 1, 2, 8, 0]</t>
  </si>
  <si>
    <t>[0, 7, 2, 8, 5, 3, 1, 4, 6, 0]</t>
  </si>
  <si>
    <t>[0, 7, 5, 3, 2, 1, 6, 4, 8, 0]</t>
  </si>
  <si>
    <t>[0, 8, 6, 3, 7, 5, 4, 2, 1, 0]</t>
  </si>
  <si>
    <t>[0, 7, 2, 5, 3, 1, 8, 6, 4, 0]</t>
  </si>
  <si>
    <t>[0, 3, 1, 2, 5, 8, 6, 4, 7, 0]</t>
  </si>
  <si>
    <t>[0, 3, 7, 5, 6, 4, 1, 2, 8, 0]</t>
  </si>
  <si>
    <t>[0, 3, 6, 8, 5, 1, 4, 7, 2, 0]</t>
  </si>
  <si>
    <t>[0, 3, 6, 4, 8, 1, 7, 5, 2, 0]</t>
  </si>
  <si>
    <t>[0, 7, 8, 6, 4, 3, 5, 2, 1, 0]</t>
  </si>
  <si>
    <t>[0, 4, 2, 3, 5, 7, 8, 6, 1, 0]</t>
  </si>
  <si>
    <t>[0, 4, 3, 6, 5, 2, 7, 8, 1, 0]</t>
  </si>
  <si>
    <t>[0, 4, 2, 6, 7, 3, 1, 8, 5, 0]</t>
  </si>
  <si>
    <t>[0, 3, 1, 4, 5, 2, 7, 8, 6, 0]</t>
  </si>
  <si>
    <t>[0, 3, 8, 6, 2, 7, 5, 4, 1, 0]</t>
  </si>
  <si>
    <t>[0, 5, 6, 1, 7, 2, 8, 3, 4, 0]</t>
  </si>
  <si>
    <t>[0, 1, 6, 2, 5, 8, 4, 3, 7, 0]</t>
  </si>
  <si>
    <t>[0, 2, 8, 4, 6, 1, 7, 5, 3, 0]</t>
  </si>
  <si>
    <t>[0, 5, 4, 8, 2, 1, 3, 6, 7, 0]</t>
  </si>
  <si>
    <t>[0, 1, 5, 8, 4, 7, 3, 2, 6, 0]</t>
  </si>
  <si>
    <t>[0, 5, 8, 7, 1, 6, 3, 4, 2, 0]</t>
  </si>
  <si>
    <t>[0, 1, 5, 4, 8, 6, 7, 3, 2, 0]</t>
  </si>
  <si>
    <t>[0, 8, 7, 2, 9, 6, 4, 5, 1, 3, 0]</t>
  </si>
  <si>
    <t>[0, 3, 5, 9, 8, 4, 7, 2, 1, 6, 0]</t>
  </si>
  <si>
    <t>[0, 3, 4, 7, 2, 9, 6, 8, 1, 5, 0]</t>
  </si>
  <si>
    <t>[0, 6, 1, 3, 9, 4, 8, 5, 7, 2, 0]</t>
  </si>
  <si>
    <t>[0, 4, 6, 1, 5, 7, 9, 8, 3, 2, 0]</t>
  </si>
  <si>
    <t>[0, 2, 4, 3, 7, 5, 6, 9, 8, 1, 0]</t>
  </si>
  <si>
    <t>[0, 9, 1, 4, 3, 7, 8, 2, 6, 5, 0]</t>
  </si>
  <si>
    <t>[0, 6, 3, 1, 9, 8, 7, 4, 5, 2, 0]</t>
  </si>
  <si>
    <t>[0, 8, 1, 9, 5, 7, 6, 3, 2, 4, 0]</t>
  </si>
  <si>
    <t>[0, 9, 4, 3, 2, 5, 8, 6, 7, 1, 0]</t>
  </si>
  <si>
    <t>[0, 4, 9, 7, 2, 5, 1, 6, 3, 8, 0]</t>
  </si>
  <si>
    <t>[0, 9, 6, 8, 1, 7, 5, 4, 2, 3, 0]</t>
  </si>
  <si>
    <t>[0, 6, 7, 2, 8, 3, 4, 5, 9, 1, 0]</t>
  </si>
  <si>
    <t>[0, 9, 3, 5, 4, 7, 8, 1, 2, 6, 0]</t>
  </si>
  <si>
    <t>[0, 2, 5, 8, 1, 9, 4, 7, 6, 3, 0]</t>
  </si>
  <si>
    <t>[0, 1, 5, 4, 9, 8, 7, 3, 2, 6, 0]</t>
  </si>
  <si>
    <t>[0, 6, 9, 4, 5, 1, 3, 7, 8, 2, 0]</t>
  </si>
  <si>
    <t>[0, 5, 9, 3, 2, 6, 7, 8, 1, 4, 0]</t>
  </si>
  <si>
    <t>[0, 1, 3, 9, 8, 6, 2, 7, 5, 4, 0]</t>
  </si>
  <si>
    <t>[0, 5, 8, 1, 3, 7, 9, 2, 6, 4, 0]</t>
  </si>
  <si>
    <t>[0, 1, 7, 6, 2, 3, 4, 5, 8, 9, 0]</t>
  </si>
  <si>
    <t>[0, 5, 1, 2, 3, 4, 6, 8, 9, 7, 0]</t>
  </si>
  <si>
    <t>[0, 9, 5, 3, 8, 2, 1, 7, 4, 6, 0]</t>
  </si>
  <si>
    <t>[0, 7, 6, 5, 3, 9, 2, 4, 8, 1, 0]</t>
  </si>
  <si>
    <t>[0, 6, 4, 3, 7, 5, 9, 1, 2, 8, 0]</t>
  </si>
  <si>
    <t>[0, 7, 1, 4, 2, 3, 6, 5, 9, 8, 0]</t>
  </si>
  <si>
    <t>[0, 1, 7, 9, 4, 5, 3, 8, 6, 2, 0]</t>
  </si>
  <si>
    <t>[0, 9, 3, 1, 2, 8, 7, 6, 5, 4, 0]</t>
  </si>
  <si>
    <t>[0, 8, 2, 3, 7, 9, 6, 5, 4, 1, 0]</t>
  </si>
  <si>
    <t>[0, 6, 4, 7, 2, 5, 8, 9, 1, 3, 0]</t>
  </si>
  <si>
    <t>[0, 8, 5, 7, 3, 9, 1, 4, 6, 2, 0]</t>
  </si>
  <si>
    <t>[0, 9, 3, 6, 4, 8, 7, 2, 1, 5, 0]</t>
  </si>
  <si>
    <t>[0, 8, 3, 5, 9, 2, 4, 7, 1, 6, 0]</t>
  </si>
  <si>
    <t>[0, 1, 6, 4, 3, 5, 2, 7, 9, 8, 0]</t>
  </si>
  <si>
    <t>[0, 1, 3, 5, 2, 9, 7, 4, 6, 8, 0]</t>
  </si>
  <si>
    <t>[0, 3, 7, 1, 2, 9, 6, 5, 4, 8, 0]</t>
  </si>
  <si>
    <t>[0, 5, 2, 7, 1, 10, 3, 8, 4, 9, 6, 0]</t>
  </si>
  <si>
    <t>[0, 10, 4, 5, 2, 3, 8, 1, 7, 9, 6, 0]</t>
  </si>
  <si>
    <t>[0, 8, 3, 2, 5, 10, 4, 7, 9, 1, 6, 0]</t>
  </si>
  <si>
    <t>[0, 4, 10, 8, 1, 6, 3, 9, 7, 5, 2, 0]</t>
  </si>
  <si>
    <t>[0, 2, 1, 8, 4, 10, 3, 5, 9, 7, 6, 0]</t>
  </si>
  <si>
    <t>[0, 3, 9, 4, 2, 10, 8, 5, 1, 7, 6, 0]</t>
  </si>
  <si>
    <t>[0, 8, 1, 3, 4, 9, 10, 2, 5, 7, 6, 0]</t>
  </si>
  <si>
    <t>[0, 4, 2, 3, 5, 6, 8, 1, 7, 9, 10, 0]</t>
  </si>
  <si>
    <t>[0, 9, 5, 7, 4, 1, 3, 2, 10, 6, 8, 0]</t>
  </si>
  <si>
    <t>[0, 2, 9, 5, 8, 1, 3, 10, 4, 7, 6, 0]</t>
  </si>
  <si>
    <t>[0, 9, 7, 3, 5, 8, 6, 10, 2, 4, 1, 0]</t>
  </si>
  <si>
    <t>[0, 8, 10, 5, 2, 9, 7, 4, 6, 3, 1, 0]</t>
  </si>
  <si>
    <t>[0, 9, 7, 6, 8, 3, 10, 1, 2, 5, 4, 0]</t>
  </si>
  <si>
    <t>[0, 6, 2, 8, 3, 10, 7, 1, 4, 9, 5, 0]</t>
  </si>
  <si>
    <t>[0, 5, 4, 8, 3, 7, 9, 10, 2, 6, 1, 0]</t>
  </si>
  <si>
    <t>[0, 1, 2, 4, 10, 7, 9, 3, 8, 5, 6, 0]</t>
  </si>
  <si>
    <t>[0, 6, 10, 9, 4, 7, 8, 5, 3, 2, 1, 0]</t>
  </si>
  <si>
    <t>[0, 1, 4, 5, 3, 9, 8, 2, 6, 10, 7, 0]</t>
  </si>
  <si>
    <t>[0, 8, 5, 4, 10, 9, 6, 1, 2, 7, 3, 0]</t>
  </si>
  <si>
    <t>[0, 7, 10, 5, 2, 4, 6, 9, 1, 8, 3, 0]</t>
  </si>
  <si>
    <t>[0, 10, 3, 2, 8, 6, 7, 5, 1, 4, 9, 0]</t>
  </si>
  <si>
    <t>[0, 1, 8, 5, 9, 7, 2, 10, 4, 3, 6, 0]</t>
  </si>
  <si>
    <t>[0, 6, 8, 5, 9, 4, 2, 7, 10, 1, 3, 0]</t>
  </si>
  <si>
    <t>[0, 9, 5, 7, 4, 10, 2, 8, 3, 6, 1, 0]</t>
  </si>
  <si>
    <t>[0, 10, 4, 1, 9, 8, 3, 2, 7, 5, 6, 0]</t>
  </si>
  <si>
    <t>[0, 9, 6, 2, 7, 8, 4, 3, 1, 10, 5, 0]</t>
  </si>
  <si>
    <t>[0, 8, 6, 10, 3, 9, 5, 4, 1, 7, 2, 0]</t>
  </si>
  <si>
    <t>[0, 1, 7, 8, 6, 2, 3, 5, 10, 9, 4, 0]</t>
  </si>
  <si>
    <t>[0, 9, 5, 10, 7, 8, 6, 3, 4, 2, 1, 0]</t>
  </si>
  <si>
    <t>[0, 10, 2, 8, 5, 4, 6, 1, 3, 7, 9, 0]</t>
  </si>
  <si>
    <t>[0, 3, 10, 6, 2, 7, 5, 9, 4, 8, 1, 0]</t>
  </si>
  <si>
    <t>[0, 1, 9, 8, 7, 4, 3, 6, 5, 2, 10, 0]</t>
  </si>
  <si>
    <t>[0, 3, 1, 8, 6, 9, 2, 4, 7, 5, 10, 0]</t>
  </si>
  <si>
    <t>[0, 8, 6, 10, 2, 1, 5, 4, 7, 9, 3, 0]</t>
  </si>
  <si>
    <t>[0, 9, 3, 4, 2, 7, 8, 6, 10, 1, 5, 0]</t>
  </si>
  <si>
    <t>[0, 5, 9, 6, 7, 10, 8, 4, 1, 2, 3, 0]</t>
  </si>
  <si>
    <t>[0, 5, 6, 3, 10, 7, 8, 9, 1, 2, 4, 0]</t>
  </si>
  <si>
    <t>[0, 6, 3, 10, 2, 8, 9, 5, 7, 1, 4, 0]</t>
  </si>
  <si>
    <t>[0, 9, 4, 2, 1, 10, 5, 3, 7, 6, 8, 0]</t>
  </si>
  <si>
    <t>[0, 6, 8, 5, 10, 4, 7, 1, 2, 3, 9, 0]</t>
  </si>
  <si>
    <t>[0, 6, 3, 10, 9, 2, 4, 1, 5, 7, 8, 0]</t>
  </si>
  <si>
    <t>[0, 10, 4, 8, 9, 3, 5, 2, 6, 1, 7, 0]</t>
  </si>
  <si>
    <t>[0, 9, 10, 2, 4, 8, 11, 5, 3, 7, 6, 1, 0]</t>
  </si>
  <si>
    <t>[0, 6, 3, 1, 10, 11, 9, 5, 7, 8, 2, 4, 0]</t>
  </si>
  <si>
    <t>[0, 5, 10, 4, 9, 11, 6, 2, 1, 8, 7, 3, 0]</t>
  </si>
  <si>
    <t>[0, 4, 7, 10, 3, 8, 9, 6, 2, 5, 1, 11, 0]</t>
  </si>
  <si>
    <t>[0, 9, 10, 8, 4, 7, 2, 1, 5, 6, 3, 11, 0]</t>
  </si>
  <si>
    <t>[0, 3, 2, 8, 4, 1, 7, 9, 11, 6, 5, 10, 0]</t>
  </si>
  <si>
    <t>[0, 6, 10, 3, 2, 1, 11, 9, 4, 7, 5, 8, 0]</t>
  </si>
  <si>
    <t>[0, 1, 3, 5, 6, 4, 7, 9, 8, 10, 2, 11, 0]</t>
  </si>
  <si>
    <t>[0, 2, 3, 8, 7, 9, 1, 11, 10, 6, 4, 5, 0]</t>
  </si>
  <si>
    <t>[0, 8, 10, 9, 5, 1, 6, 3, 4, 2, 11, 7, 0]</t>
  </si>
  <si>
    <t>[0, 4, 10, 1, 11, 5, 7, 2, 9, 8, 6, 3, 0]</t>
  </si>
  <si>
    <t>[0, 8, 11, 3, 7, 9, 6, 4, 5, 10, 1, 2, 0]</t>
  </si>
  <si>
    <t>[0, 8, 10, 4, 9, 5, 7, 6, 2, 11, 3, 1, 0]</t>
  </si>
  <si>
    <t>[0, 10, 5, 1, 6, 2, 11, 7, 9, 4, 3, 8, 0]</t>
  </si>
  <si>
    <t>[0, 8, 11, 10, 1, 4, 3, 7, 5, 2, 6, 9, 0]</t>
  </si>
  <si>
    <t>[0, 4, 2, 5, 1, 7, 11, 9, 10, 6, 8, 3, 0]</t>
  </si>
  <si>
    <t>[0, 10, 4, 6, 8, 2, 1, 9, 11, 7, 5, 3, 0]</t>
  </si>
  <si>
    <t>[0, 1, 2, 4, 10, 7, 6, 8, 5, 3, 9, 11, 0]</t>
  </si>
  <si>
    <t>[0, 9, 6, 7, 1, 2, 3, 10, 8, 4, 5, 11, 0]</t>
  </si>
  <si>
    <t>[0, 4, 8, 5, 9, 7, 2, 11, 6, 3, 10, 1, 0]</t>
  </si>
  <si>
    <t>[0, 1, 6, 2, 3, 10, 8, 7, 11, 5, 4, 9, 0]</t>
  </si>
  <si>
    <t>[0, 1, 6, 7, 11, 10, 8, 3, 9, 4, 5, 2, 0]</t>
  </si>
  <si>
    <t>[0, 8, 10, 4, 11, 7, 6, 3, 1, 2, 9, 5, 0]</t>
  </si>
  <si>
    <t>[0, 10, 8, 1, 5, 2, 6, 7, 11, 4, 3, 9, 0]</t>
  </si>
  <si>
    <t>[0, 4, 8, 7, 9, 1, 10, 5, 6, 2, 3, 11, 0]</t>
  </si>
  <si>
    <t>[0, 2, 11, 3, 7, 8, 9, 4, 10, 6, 1, 5, 0]</t>
  </si>
  <si>
    <t>[0, 1, 5, 9, 8, 7, 4, 11, 6, 3, 10, 2, 0]</t>
  </si>
  <si>
    <t>[0, 1, 11, 8, 4, 5, 9, 10, 2, 6, 7, 3, 0]</t>
  </si>
  <si>
    <t>[0, 7, 4, 2, 11, 1, 8, 5, 10, 3, 6, 9, 0]</t>
  </si>
  <si>
    <t>[0, 7, 8, 2, 3, 4, 1, 5, 10, 9, 6, 11, 0]</t>
  </si>
  <si>
    <t>[0, 1, 11, 9, 7, 5, 6, 8, 2, 10, 4, 3, 0]</t>
  </si>
  <si>
    <t>[0, 7, 6, 2, 10, 9, 8, 4, 3, 11, 5, 1, 0]</t>
  </si>
  <si>
    <t>[0, 11, 5, 3, 8, 7, 9, 10, 6, 4, 2, 1, 0]</t>
  </si>
  <si>
    <t>[0, 7, 8, 5, 9, 11, 4, 1, 10, 6, 3, 2, 0]</t>
  </si>
  <si>
    <t>[0, 9, 1, 3, 6, 4, 7, 8, 10, 2, 5, 11, 0]</t>
  </si>
  <si>
    <t>[0, 7, 2, 10, 11, 4, 6, 3, 9, 8, 1, 5, 0]</t>
  </si>
  <si>
    <t>[0, 3, 11, 6, 7, 5, 4, 1, 9, 10, 2, 8, 0]</t>
  </si>
  <si>
    <t>[0, 2, 7, 3, 10, 4, 8, 1, 6, 9, 5, 11, 0]</t>
  </si>
  <si>
    <t>[0, 1, 6, 2, 7, 5, 10, 3, 9, 11, 4, 8, 0]</t>
  </si>
  <si>
    <t>[0, 1, 8, 4, 3, 2, 5, 10, 7, 6, 11, 9, 0]</t>
  </si>
  <si>
    <t>[0, 11, 1, 7, 9, 2, 10, 4, 3, 6, 8, 5, 0]</t>
  </si>
  <si>
    <t>[0, 4, 9, 11, 3, 12, 7, 5, 1, 2, 6, 8, 10, 0]</t>
  </si>
  <si>
    <t>[0, 7, 2, 5, 8, 3, 9, 6, 11, 12, 4, 10, 1, 0]</t>
  </si>
  <si>
    <t>[0, 2, 10, 7, 8, 6, 12, 11, 5, 9, 3, 1, 4, 0]</t>
  </si>
  <si>
    <t>[0, 10, 3, 7, 2, 12, 6, 5, 1, 9, 8, 4, 11, 0]</t>
  </si>
  <si>
    <t>[0, 3, 2, 6, 4, 7, 10, 8, 5, 12, 11, 1, 9, 0]</t>
  </si>
  <si>
    <t>[0, 10, 12, 4, 9, 3, 6, 11, 5, 8, 2, 1, 7, 0]</t>
  </si>
  <si>
    <t>[0, 10, 9, 1, 7, 5, 11, 2, 3, 6, 4, 8, 12, 0]</t>
  </si>
  <si>
    <t>[0, 6, 7, 1, 9, 3, 10, 11, 12, 2, 4, 5, 8, 0]</t>
  </si>
  <si>
    <t>[0, 6, 10, 8, 5, 7, 12, 4, 3, 11, 2, 9, 1, 0]</t>
  </si>
  <si>
    <t>[0, 11, 3, 8, 9, 5, 6, 7, 4, 12, 1, 2, 10, 0]</t>
  </si>
  <si>
    <t>[0, 8, 3, 5, 10, 12, 6, 7, 2, 4, 1, 9, 11, 0]</t>
  </si>
  <si>
    <t>[0, 6, 9, 4, 11, 8, 7, 10, 2, 12, 1, 3, 5, 0]</t>
  </si>
  <si>
    <t>[0, 3, 7, 4, 8, 5, 12, 2, 6, 11, 1, 9, 10, 0]</t>
  </si>
  <si>
    <t>[0, 1, 11, 10, 12, 7, 5, 4, 2, 3, 9, 6, 8, 0]</t>
  </si>
  <si>
    <t>[0, 5, 9, 12, 10, 7, 2, 3, 1, 6, 8, 11, 4, 0]</t>
  </si>
  <si>
    <t>[0, 12, 6, 4, 5, 2, 3, 7, 1, 11, 8, 9, 10, 0]</t>
  </si>
  <si>
    <t>[0, 10, 3, 11, 8, 1, 12, 5, 6, 9, 4, 7, 2, 0]</t>
  </si>
  <si>
    <t>[0, 10, 6, 5, 4, 2, 8, 1, 3, 12, 11, 7, 9, 0]</t>
  </si>
  <si>
    <t>[0, 3, 10, 8, 5, 4, 6, 9, 12, 1, 7, 2, 11, 0]</t>
  </si>
  <si>
    <t>[0, 11, 7, 9, 5, 6, 8, 1, 2, 4, 12, 3, 10, 0]</t>
  </si>
  <si>
    <t>[0, 3, 7, 2, 5, 9, 6, 8, 11, 1, 10, 4, 12, 0]</t>
  </si>
  <si>
    <t>[0, 5, 2, 7, 12, 9, 6, 8, 3, 4, 11, 10, 1, 0]</t>
  </si>
  <si>
    <t>[0, 5, 1, 10, 2, 9, 12, 3, 7, 6, 4, 8, 11, 0]</t>
  </si>
  <si>
    <t>[0, 9, 8, 10, 3, 6, 11, 1, 4, 12, 5, 2, 7, 0]</t>
  </si>
  <si>
    <t>[0, 2, 8, 5, 4, 1, 3, 12, 10, 11, 6, 7, 9, 0]</t>
  </si>
  <si>
    <t>[0, 10, 4, 11, 9, 3, 7, 12, 1, 2, 5, 8, 6, 0]</t>
  </si>
  <si>
    <t>[0, 7, 1, 10, 4, 8, 9, 12, 2, 6, 5, 11, 3, 0]</t>
  </si>
  <si>
    <t>[0, 3, 5, 2, 1, 4, 7, 10, 9, 12, 8, 11, 6, 0]</t>
  </si>
  <si>
    <t>[0, 3, 9, 5, 7, 10, 12, 11, 4, 8, 2, 6, 1, 0]</t>
  </si>
  <si>
    <t>[0, 9, 5, 4, 11, 7, 10, 6, 3, 8, 1, 2, 12, 0]</t>
  </si>
  <si>
    <t>[0, 2, 8, 1, 3, 6, 4, 12, 9, 10, 7, 5, 11, 0]</t>
  </si>
  <si>
    <t>[0, 8, 4, 9, 10, 3, 1, 11, 6, 12, 7, 2, 5, 0]</t>
  </si>
  <si>
    <t>[0, 6, 1, 9, 2, 3, 11, 4, 5, 12, 10, 8, 7, 0]</t>
  </si>
  <si>
    <t>[0, 1, 3, 8, 6, 10, 7, 12, 9, 11, 2, 4, 5, 0]</t>
  </si>
  <si>
    <t>[0, 1, 6, 4, 7, 9, 3, 12, 8, 2, 5, 11, 10, 0]</t>
  </si>
  <si>
    <t>[0, 4, 9, 11, 12, 3, 2, 1, 8, 10, 6, 7, 5, 0]</t>
  </si>
  <si>
    <t>[0, 8, 9, 4, 2, 6, 7, 1, 12, 3, 11, 10, 5, 0]</t>
  </si>
  <si>
    <t>[0, 5, 4, 11, 7, 1, 12, 10, 9, 6, 8, 2, 3, 0]</t>
  </si>
  <si>
    <t>[0, 10, 8, 6, 4, 3, 9, 1, 7, 12, 5, 11, 2, 0]</t>
  </si>
  <si>
    <t>[0, 12, 8, 2, 7, 3, 4, 9, 11, 10, 5, 1, 6, 0]</t>
  </si>
  <si>
    <t>[0, 12, 11, 10, 4, 3, 5, 7, 6, 9, 1, 8, 2, 0]</t>
  </si>
  <si>
    <t>[0, 6, 2, 5, 12, 10, 3, 9, 7, 11, 8, 4, 1, 0]</t>
  </si>
  <si>
    <t>[0, 5, 1, 10, 7, 4, 6, 12, 3, 8, 2, 11, 9, 0]</t>
  </si>
  <si>
    <t>[0, 7, 5, 4, 6, 1, 2, 11, 12, 10, 8, 9, 3, 0]</t>
  </si>
  <si>
    <t>[0, 3, 7, 12, 8, 1, 11, 4, 2, 10, 5, 6, 9, 0]</t>
  </si>
  <si>
    <t>[0, 11, 7, 1, 13, 5, 10, 3, 12, 9, 2, 8, 6, 4, 0]</t>
  </si>
  <si>
    <t>[0, 6, 11, 1, 5, 3, 10, 8, 7, 4, 13, 2, 9, 12, 0]</t>
  </si>
  <si>
    <t>[0, 2, 11, 7, 9, 13, 5, 12, 8, 6, 4, 1, 10, 3, 0]</t>
  </si>
  <si>
    <t>[0, 4, 3, 7, 10, 6, 5, 2, 1, 11, 8, 9, 13, 12, 0]</t>
  </si>
  <si>
    <t>[0, 3, 12, 10, 11, 7, 8, 9, 6, 13, 2, 4, 1, 5, 0]</t>
  </si>
  <si>
    <t>[0, 8, 9, 1, 13, 5, 6, 4, 12, 7, 11, 10, 2, 3, 0]</t>
  </si>
  <si>
    <t>[0, 12, 9, 6, 8, 1, 13, 7, 11, 10, 4, 2, 3, 5, 0]</t>
  </si>
  <si>
    <t>[0, 2, 1, 13, 6, 7, 9, 11, 12, 8, 3, 4, 5, 10, 0]</t>
  </si>
  <si>
    <t>[0, 8, 4, 5, 1, 11, 3, 7, 6, 2, 13, 10, 9, 12, 0]</t>
  </si>
  <si>
    <t>[0, 5, 9, 8, 1, 3, 2, 13, 4, 11, 10, 7, 12, 6, 0]</t>
  </si>
  <si>
    <t>[0, 6, 4, 8, 3, 9, 10, 12, 1, 13, 11, 2, 5, 7, 0]</t>
  </si>
  <si>
    <t>[0, 3, 4, 11, 8, 9, 7, 10, 5, 6, 2, 1, 12, 13, 0]</t>
  </si>
  <si>
    <t>[0, 1, 13, 2, 10, 3, 11, 4, 6, 12, 5, 8, 7, 9, 0]</t>
  </si>
  <si>
    <t>[0, 12, 6, 13, 8, 9, 4, 3, 1, 11, 5, 10, 7, 2, 0]</t>
  </si>
  <si>
    <t>[0, 10, 1, 6, 2, 9, 11, 8, 12, 4, 13, 7, 3, 5, 0]</t>
  </si>
  <si>
    <t>[0, 11, 9, 3, 10, 1, 4, 8, 7, 5, 6, 2, 12, 13, 0]</t>
  </si>
  <si>
    <t>[0, 2, 11, 1, 10, 3, 13, 6, 5, 7, 8, 9, 12, 4, 0]</t>
  </si>
  <si>
    <t>[0, 3, 8, 9, 13, 1, 4, 11, 10, 6, 2, 5, 7, 12, 0]</t>
  </si>
  <si>
    <t>[0, 6, 2, 1, 7, 8, 5, 3, 13, 4, 11, 10, 9, 12, 0]</t>
  </si>
  <si>
    <t>[0, 6, 8, 10, 5, 12, 9, 4, 7, 3, 2, 13, 1, 11, 0]</t>
  </si>
  <si>
    <t>[0, 4, 3, 7, 8, 5, 12, 10, 9, 1, 2, 11, 6, 13, 0]</t>
  </si>
  <si>
    <t>[0, 3, 6, 12, 9, 4, 11, 5, 1, 2, 10, 7, 8, 13, 0]</t>
  </si>
  <si>
    <t>[0, 11, 3, 12, 10, 7, 13, 8, 9, 5, 1, 2, 6, 4, 0]</t>
  </si>
  <si>
    <t>[0, 11, 2, 12, 6, 8, 9, 13, 4, 7, 5, 10, 3, 1, 0]</t>
  </si>
  <si>
    <t>[0, 9, 10, 3, 13, 7, 8, 2, 4, 5, 1, 6, 12, 11, 0]</t>
  </si>
  <si>
    <t>[0, 10, 7, 3, 8, 4, 13, 1, 2, 5, 9, 6, 11, 12, 0]</t>
  </si>
  <si>
    <t>[0, 5, 7, 6, 12, 8, 11, 2, 10, 3, 9, 4, 1, 13, 0]</t>
  </si>
  <si>
    <t>[0, 13, 7, 11, 9, 3, 8, 10, 4, 2, 6, 12, 5, 1, 0]</t>
  </si>
  <si>
    <t>[0, 9, 11, 1, 3, 8, 5, 10, 6, 2, 7, 13, 4, 12, 0]</t>
  </si>
  <si>
    <t>[0, 7, 2, 3, 12, 6, 11, 8, 4, 9, 10, 13, 5, 1, 0]</t>
  </si>
  <si>
    <t>[0, 1, 11, 2, 7, 8, 13, 12, 5, 3, 6, 9, 10, 4, 0]</t>
  </si>
  <si>
    <t>[0, 3, 9, 5, 12, 10, 2, 6, 8, 1, 11, 13, 4, 7, 0]</t>
  </si>
  <si>
    <t>[0, 11, 12, 1, 13, 6, 4, 9, 5, 7, 2, 10, 8, 3, 0]</t>
  </si>
  <si>
    <t>[0, 6, 11, 13, 10, 3, 12, 1, 7, 9, 5, 4, 8, 2, 0]</t>
  </si>
  <si>
    <t>[0, 3, 12, 5, 10, 1, 6, 11, 13, 9, 4, 2, 7, 8, 0]</t>
  </si>
  <si>
    <t>[0, 1, 13, 8, 12, 5, 4, 7, 3, 6, 2, 11, 10, 9, 0]</t>
  </si>
  <si>
    <t>[0, 13, 10, 4, 1, 6, 3, 11, 12, 5, 7, 2, 9, 8, 0]</t>
  </si>
  <si>
    <t>[0, 9, 8, 5, 2, 11, 12, 13, 4, 6, 7, 10, 1, 3, 0]</t>
  </si>
  <si>
    <t>[0, 6, 8, 3, 10, 11, 5, 13, 9, 12, 2, 1, 7, 4, 0]</t>
  </si>
  <si>
    <t>[0, 1, 12, 6, 4, 9, 2, 11, 10, 3, 5, 8, 13, 7, 0]</t>
  </si>
  <si>
    <t>[0, 5, 3, 4, 9, 12, 8, 11, 6, 1, 10, 13, 7, 2, 0]</t>
  </si>
  <si>
    <t>[0, 13, 7, 9, 2, 8, 11, 6, 12, 1, 3, 4, 5, 10, 0]</t>
  </si>
  <si>
    <t>[0, 11, 10, 7, 13, 8, 4, 5, 3, 9, 6, 1, 2, 12, 0]</t>
  </si>
  <si>
    <t>[0, 2, 5, 3, 10, 12, 1, 4, 6, 13, 11, 8, 7, 9, 0]</t>
  </si>
  <si>
    <t>[0, 9, 8, 1, 2, 5, 3, 10, 13, 6, 12, 11, 4, 7, 0]</t>
  </si>
  <si>
    <t>[0, 8, 11, 7, 12, 13, 9, 3, 5, 10, 2, 6, 4, 1, 0]</t>
  </si>
  <si>
    <t>[0, 12, 6, 1, 9, 8, 7, 4, 5, 10, 13, 2, 3, 11, 0]</t>
  </si>
  <si>
    <t>[0, 11, 10, 12, 6, 13, 1, 4, 7, 5, 8, 3, 9, 2, 0]</t>
  </si>
  <si>
    <t>[0, 4, 9, 2, 13, 11, 1, 3, 7, 12, 5, 8, 6, 10, 0]</t>
  </si>
  <si>
    <t>[0, 9, 10, 6, 3, 11, 13, 12, 4, 7, 5, 1, 8, 2, 0]</t>
  </si>
  <si>
    <t>[0, 9, 1, 11, 7, 2, 10, 8, 5, 4, 13, 6, 12, 3, 0]</t>
  </si>
  <si>
    <t>[0, 2, 7, 4, 1, 9, 11, 5, 6, 12, 3, 8, 13, 10, 0]</t>
  </si>
  <si>
    <t>[0, 9, 4, 6, 8, 7, 13, 11, 10, 12, 1, 2, 5, 3, 0]</t>
  </si>
  <si>
    <t>[0, 12, 11, 1, 13, 2, 9, 10, 5, 7, 4, 6, 8, 3, 0]</t>
  </si>
  <si>
    <t>[0, 9, 13, 1, 5, 3, 10, 6, 12, 8, 2, 7, 11, 4, 0]</t>
  </si>
  <si>
    <t>[0, 3, 5, 1, 9, 4, 13, 6, 12, 2, 7, 11, 8, 10, 0]</t>
  </si>
  <si>
    <t>[0, 13, 12, 4, 10, 1, 6, 9, 11, 2, 14, 7, 5, 3, 8, 0]</t>
  </si>
  <si>
    <t>[0, 5, 3, 12, 11, 4, 13, 6, 2, 14, 7, 8, 10, 1, 9, 0]</t>
  </si>
  <si>
    <t>[0, 11, 13, 4, 3, 7, 8, 12, 6, 1, 5, 9, 2, 10, 14, 0]</t>
  </si>
  <si>
    <t>[0, 14, 12, 5, 7, 3, 1, 4, 6, 13, 9, 2, 11, 8, 10, 0]</t>
  </si>
  <si>
    <t>[0, 4, 2, 6, 13, 3, 9, 12, 10, 14, 1, 8, 7, 5, 11, 0]</t>
  </si>
  <si>
    <t>[0, 8, 12, 10, 13, 9, 1, 3, 5, 6, 14, 2, 11, 4, 7, 0]</t>
  </si>
  <si>
    <t>[0, 3, 11, 7, 12, 6, 9, 13, 2, 4, 8, 5, 14, 1, 10, 0]</t>
  </si>
  <si>
    <t>[0, 4, 9, 1, 6, 2, 7, 13, 11, 14, 5, 8, 10, 3, 12, 0]</t>
  </si>
  <si>
    <t>[0, 14, 7, 6, 11, 1, 13, 10, 5, 9, 8, 12, 4, 2, 3, 0]</t>
  </si>
  <si>
    <t>[0, 4, 2, 10, 12, 14, 6, 11, 3, 13, 1, 9, 8, 5, 7, 0]</t>
  </si>
  <si>
    <t>[0, 2, 8, 11, 7, 9, 12, 13, 6, 10, 14, 3, 5, 4, 1, 0]</t>
  </si>
  <si>
    <t>[0, 2, 3, 9, 6, 14, 7, 1, 10, 8, 4, 5, 13, 11, 12, 0]</t>
  </si>
  <si>
    <t>[0, 6, 13, 7, 12, 4, 3, 5, 10, 8, 2, 9, 14, 1, 11, 0]</t>
  </si>
  <si>
    <t>[0, 4, 10, 8, 1, 2, 12, 3, 9, 5, 7, 14, 11, 13, 6, 0]</t>
  </si>
  <si>
    <t>[0, 1, 3, 11, 4, 7, 13, 5, 12, 14, 6, 10, 8, 2, 9, 0]</t>
  </si>
  <si>
    <t>[0, 2, 13, 3, 10, 6, 14, 1, 5, 7, 12, 8, 4, 9, 11, 0]</t>
  </si>
  <si>
    <t>[0, 4, 8, 6, 10, 1, 2, 5, 12, 11, 9, 7, 14, 13, 3, 0]</t>
  </si>
  <si>
    <t>[0, 7, 4, 11, 9, 8, 14, 3, 10, 12, 6, 1, 2, 5, 13, 0]</t>
  </si>
  <si>
    <t>[0, 8, 1, 2, 12, 9, 3, 13, 7, 6, 10, 14, 11, 4, 5, 0]</t>
  </si>
  <si>
    <t>[0, 3, 11, 6, 8, 2, 9, 14, 10, 1, 5, 13, 4, 7, 12, 0]</t>
  </si>
  <si>
    <t>[0, 14, 11, 9, 13, 3, 6, 4, 2, 12, 1, 10, 8, 7, 5, 0]</t>
  </si>
  <si>
    <t>[0, 10, 6, 12, 5, 11, 8, 14, 3, 9, 4, 1, 13, 2, 7, 0]</t>
  </si>
  <si>
    <t>[0, 2, 10, 8, 9, 11, 4, 3, 7, 14, 1, 13, 6, 12, 5, 0]</t>
  </si>
  <si>
    <t>[0, 6, 13, 8, 7, 2, 14, 10, 1, 12, 5, 9, 3, 4, 11, 0]</t>
  </si>
  <si>
    <t>[0, 10, 13, 2, 3, 11, 1, 8, 6, 14, 5, 9, 4, 12, 7, 0]</t>
  </si>
  <si>
    <t>[0, 2, 12, 10, 3, 11, 8, 7, 4, 5, 13, 14, 1, 9, 6, 0]</t>
  </si>
  <si>
    <t>[0, 1, 7, 14, 10, 4, 6, 3, 12, 8, 13, 5, 9, 2, 11, 0]</t>
  </si>
  <si>
    <t>[0, 6, 2, 14, 3, 4, 9, 12, 5, 10, 7, 11, 13, 8, 1, 0]</t>
  </si>
  <si>
    <t>[0, 3, 1, 8, 7, 11, 6, 5, 12, 9, 4, 14, 2, 13, 10, 0]</t>
  </si>
  <si>
    <t>[0, 14, 6, 5, 7, 12, 4, 10, 1, 3, 13, 2, 9, 11, 8, 0]</t>
  </si>
  <si>
    <t>[0, 1, 9, 12, 7, 5, 2, 10, 14, 4, 3, 13, 6, 11, 8, 0]</t>
  </si>
  <si>
    <t>[0, 8, 10, 12, 2, 6, 5, 4, 7, 13, 1, 3, 11, 9, 14, 0]</t>
  </si>
  <si>
    <t>[0, 2, 8, 4, 10, 6, 3, 12, 5, 11, 13, 14, 1, 9, 7, 0]</t>
  </si>
  <si>
    <t>[0, 8, 7, 9, 14, 10, 1, 3, 11, 5, 2, 12, 4, 13, 6, 0]</t>
  </si>
  <si>
    <t>[0, 1, 5, 14, 3, 12, 6, 4, 11, 8, 2, 10, 13, 9, 7, 0]</t>
  </si>
  <si>
    <t>[0, 6, 9, 14, 1, 2, 7, 12, 3, 10, 5, 13, 8, 11, 4, 0]</t>
  </si>
  <si>
    <t>[0, 9, 13, 4, 8, 2, 11, 1, 7, 14, 6, 5, 12, 3, 10, 0]</t>
  </si>
  <si>
    <t>[0, 6, 9, 7, 3, 4, 13, 8, 10, 5, 14, 1, 12, 11, 2, 0]</t>
  </si>
  <si>
    <t>[0, 7, 2, 10, 8, 5, 4, 12, 1, 13, 9, 6, 14, 3, 11, 0]</t>
  </si>
  <si>
    <t>[0, 12, 13, 2, 7, 5, 11, 3, 1, 10, 6, 8, 9, 4, 14, 0]</t>
  </si>
  <si>
    <t>[0, 1, 4, 14, 11, 9, 6, 8, 2, 10, 12, 3, 13, 5, 7, 0]</t>
  </si>
  <si>
    <t>[0, 14, 5, 9, 7, 2, 3, 13, 10, 1, 11, 8, 6, 4, 12, 0]</t>
  </si>
  <si>
    <t>[0, 14, 11, 7, 1, 9, 10, 12, 4, 6, 3, 2, 5, 13, 8, 0]</t>
  </si>
  <si>
    <t>[0, 9, 3, 7, 6, 14, 1, 5, 12, 11, 10, 2, 8, 4, 13, 0]</t>
  </si>
  <si>
    <t>[0, 6, 11, 7, 14, 8, 2, 10, 9, 3, 12, 4, 1, 5, 13, 0]</t>
  </si>
  <si>
    <t>[0, 9, 2, 13, 14, 12, 1, 4, 3, 11, 10, 5, 7, 6, 8, 0]</t>
  </si>
  <si>
    <t>[0, 11, 2, 6, 5, 12, 8, 1, 9, 13, 3, 10, 14, 7, 4, 0]</t>
  </si>
  <si>
    <t>[0, 3, 6, 4, 11, 5, 7, 13, 1, 12, 9, 10, 2, 8, 14, 0]</t>
  </si>
  <si>
    <t>[0, 10, 8, 2, 3, 7, 12, 6, 5, 14, 11, 1, 9, 13, 4, 0]</t>
  </si>
  <si>
    <t>[0, 8, 2, 9, 13, 10, 1, 11, 6, 14, 4, 7, 12, 3, 5, 0]</t>
  </si>
  <si>
    <t>[0, 11, 4, 6, 9, 12, 3, 7, 2, 13, 1, 5, 10, 8, 14, 0]</t>
  </si>
  <si>
    <t>[0, 12, 14, 2, 3, 8, 1, 5, 11, 10, 13, 9, 7, 4, 6, 0]</t>
  </si>
  <si>
    <t>[0, 8, 5, 10, 12, 11, 14, 13, 6, 1, 3, 7, 4, 2, 9, 0]</t>
  </si>
  <si>
    <t>ps4</t>
  </si>
  <si>
    <t>{'suffix': 'ps4', 'perturbation_scheme': 'ps4'}</t>
  </si>
  <si>
    <t>[0, 1, 4, 5, 2, 6, 3, 0]</t>
  </si>
  <si>
    <t>[0, 2, 5, 4, 6, 1, 3, 0]</t>
  </si>
  <si>
    <t>[0, 5, 2, 4, 6, 1, 3, 0]</t>
  </si>
  <si>
    <t>[0, 2, 3, 6, 5, 4, 1, 0]</t>
  </si>
  <si>
    <t>[0, 4, 2, 6, 1, 5, 3, 7, 0]</t>
  </si>
  <si>
    <t>[0, 3, 6, 1, 7, 2, 5, 4, 0]</t>
  </si>
  <si>
    <t>[0, 2, 4, 3, 1, 5, 6, 7, 0]</t>
  </si>
  <si>
    <t>[0, 2, 7, 1, 3, 4, 6, 5, 0]</t>
  </si>
  <si>
    <t>[0, 7, 4, 6, 1, 2, 3, 5, 0]</t>
  </si>
  <si>
    <t>[0, 5, 1, 3, 6, 4, 7, 2, 0]</t>
  </si>
  <si>
    <t>[0, 7, 5, 2, 4, 1, 3, 6, 0]</t>
  </si>
  <si>
    <t>[0, 2, 6, 7, 1, 5, 4, 3, 0]</t>
  </si>
  <si>
    <t>[0, 3, 5, 2, 1, 4, 6, 7, 0]</t>
  </si>
  <si>
    <t>[0, 5, 6, 1, 4, 3, 2, 7, 0]</t>
  </si>
  <si>
    <t>[0, 4, 6, 7, 1, 5, 2, 3, 0]</t>
  </si>
  <si>
    <t>[0, 3, 2, 5, 4, 7, 1, 6, 0]</t>
  </si>
  <si>
    <t>[0, 6, 3, 1, 4, 2, 7, 5, 0]</t>
  </si>
  <si>
    <t>[0, 3, 4, 7, 5, 1, 6, 2, 0]</t>
  </si>
  <si>
    <t>[0, 2, 6, 4, 7, 1, 5, 3, 0]</t>
  </si>
  <si>
    <t>[0, 6, 5, 1, 3, 2, 7, 4, 0]</t>
  </si>
  <si>
    <t>[0, 5, 7, 2, 4, 3, 6, 1, 0]</t>
  </si>
  <si>
    <t>[0, 7, 5, 4, 3, 2, 6, 1, 0]</t>
  </si>
  <si>
    <t>[0, 7, 4, 5, 1, 6, 3, 2, 0]</t>
  </si>
  <si>
    <t>[0, 7, 6, 3, 4, 5, 2, 1, 0]</t>
  </si>
  <si>
    <t>[0, 4, 5, 3, 1, 2, 7, 6, 0]</t>
  </si>
  <si>
    <t>[0, 7, 3, 6, 5, 1, 2, 4, 0]</t>
  </si>
  <si>
    <t>[0, 2, 6, 3, 7, 5, 4, 1, 0]</t>
  </si>
  <si>
    <t>[0, 7, 2, 8, 6, 4, 1, 5, 3, 0]</t>
  </si>
  <si>
    <t>[0, 3, 1, 4, 6, 2, 5, 8, 7, 0]</t>
  </si>
  <si>
    <t>[0, 7, 3, 5, 1, 8, 2, 4, 6, 0]</t>
  </si>
  <si>
    <t>[0, 2, 8, 4, 1, 5, 7, 6, 3, 0]</t>
  </si>
  <si>
    <t>[0, 8, 3, 7, 5, 4, 2, 1, 6, 0]</t>
  </si>
  <si>
    <t>[0, 3, 4, 1, 8, 6, 2, 5, 7, 0]</t>
  </si>
  <si>
    <t>[0, 3, 8, 4, 7, 2, 5, 6, 1, 0]</t>
  </si>
  <si>
    <t>[0, 1, 7, 2, 5, 8, 4, 3, 6, 0]</t>
  </si>
  <si>
    <t>[0, 5, 8, 2, 7, 6, 1, 4, 3, 0]</t>
  </si>
  <si>
    <t>[0, 2, 6, 4, 8, 3, 5, 7, 1, 0]</t>
  </si>
  <si>
    <t>[0, 5, 2, 1, 8, 4, 7, 6, 3, 0]</t>
  </si>
  <si>
    <t>[0, 8, 1, 7, 3, 2, 5, 4, 6, 0]</t>
  </si>
  <si>
    <t>[0, 1, 6, 8, 5, 3, 4, 7, 9, 2, 0]</t>
  </si>
  <si>
    <t>[0, 8, 9, 1, 6, 5, 7, 3, 4, 2, 0]</t>
  </si>
  <si>
    <t>[0, 5, 6, 2, 8, 7, 3, 4, 1, 9, 0]</t>
  </si>
  <si>
    <t>[0, 3, 6, 4, 7, 8, 9, 1, 2, 5, 0]</t>
  </si>
  <si>
    <t>[0, 4, 6, 8, 1, 7, 3, 2, 9, 5, 0]</t>
  </si>
  <si>
    <t>[0, 9, 5, 1, 7, 6, 8, 2, 3, 4, 0]</t>
  </si>
  <si>
    <t>[0, 8, 3, 2, 6, 5, 1, 7, 9, 4, 0]</t>
  </si>
  <si>
    <t>[0, 8, 1, 7, 5, 4, 2, 3, 9, 6, 0]</t>
  </si>
  <si>
    <t>[0, 1, 6, 4, 8, 2, 7, 5, 9, 3, 0]</t>
  </si>
  <si>
    <t>[0, 1, 9, 4, 5, 6, 2, 3, 7, 8, 0]</t>
  </si>
  <si>
    <t>[0, 5, 4, 6, 9, 8, 7, 3, 1, 2, 0]</t>
  </si>
  <si>
    <t>[0, 9, 3, 1, 5, 8, 2, 4, 7, 6, 0]</t>
  </si>
  <si>
    <t>[0, 7, 9, 1, 6, 4, 5, 3, 8, 2, 0]</t>
  </si>
  <si>
    <t>[0, 9, 1, 2, 3, 8, 6, 5, 4, 7, 0]</t>
  </si>
  <si>
    <t>[0, 1, 2, 9, 6, 5, 7, 3, 4, 8, 0]</t>
  </si>
  <si>
    <t>[0, 8, 1, 3, 6, 4, 5, 7, 2, 9, 0]</t>
  </si>
  <si>
    <t>[0, 5, 3, 4, 8, 6, 9, 2, 7, 1, 0]</t>
  </si>
  <si>
    <t>[0, 6, 8, 2, 3, 4, 7, 5, 9, 1, 0]</t>
  </si>
  <si>
    <t>[0, 9, 4, 6, 8, 3, 10, 1, 7, 2, 5, 0]</t>
  </si>
  <si>
    <t>[0, 5, 10, 2, 6, 9, 8, 7, 3, 1, 4, 0]</t>
  </si>
  <si>
    <t>[0, 3, 6, 10, 4, 7, 1, 8, 5, 9, 2, 0]</t>
  </si>
  <si>
    <t>[0, 2, 5, 3, 10, 7, 8, 9, 4, 1, 6, 0]</t>
  </si>
  <si>
    <t>[0, 6, 9, 7, 4, 10, 3, 5, 2, 1, 8, 0]</t>
  </si>
  <si>
    <t>[0, 6, 5, 7, 9, 10, 3, 4, 8, 1, 2, 0]</t>
  </si>
  <si>
    <t>[0, 5, 4, 9, 6, 10, 1, 8, 2, 7, 3, 0]</t>
  </si>
  <si>
    <t>[0, 8, 4, 1, 6, 3, 9, 10, 5, 2, 7, 0]</t>
  </si>
  <si>
    <t>[0, 9, 7, 5, 4, 1, 3, 2, 10, 8, 6, 0]</t>
  </si>
  <si>
    <t>[0, 4, 2, 1, 10, 5, 6, 9, 7, 3, 8, 0]</t>
  </si>
  <si>
    <t>[0, 9, 7, 6, 8, 3, 1, 5, 4, 2, 10, 0]</t>
  </si>
  <si>
    <t>[0, 9, 7, 3, 8, 4, 5, 1, 6, 2, 10, 0]</t>
  </si>
  <si>
    <t>[0, 8, 3, 9, 7, 10, 1, 4, 2, 6, 5, 0]</t>
  </si>
  <si>
    <t>[0, 6, 3, 2, 10, 4, 9, 1, 7, 8, 5, 0]</t>
  </si>
  <si>
    <t>[0, 6, 4, 2, 5, 10, 7, 3, 8, 1, 9, 0]</t>
  </si>
  <si>
    <t>[0, 9, 7, 6, 8, 2, 1, 10, 4, 5, 3, 0]</t>
  </si>
  <si>
    <t>[0, 2, 9, 7, 10, 4, 3, 6, 8, 5, 1, 0]</t>
  </si>
  <si>
    <t>[0, 6, 10, 8, 7, 3, 2, 1, 9, 5, 4, 0]</t>
  </si>
  <si>
    <t>[0, 8, 10, 1, 3, 6, 2, 4, 7, 9, 5, 0]</t>
  </si>
  <si>
    <t>[0, 9, 10, 1, 3, 4, 8, 6, 7, 2, 5, 0]</t>
  </si>
  <si>
    <t>[0, 4, 10, 9, 2, 1, 8, 5, 6, 3, 7, 0]</t>
  </si>
  <si>
    <t>[0, 6, 2, 3, 10, 9, 5, 4, 1, 7, 8, 0]</t>
  </si>
  <si>
    <t>[0, 2, 7, 5, 9, 4, 8, 1, 3, 10, 6, 0]</t>
  </si>
  <si>
    <t>[0, 2, 9, 1, 3, 6, 10, 8, 7, 5, 4, 0]</t>
  </si>
  <si>
    <t>[0, 3, 9, 1, 8, 10, 6, 5, 2, 4, 7, 0]</t>
  </si>
  <si>
    <t>[0, 5, 6, 10, 1, 9, 3, 4, 2, 7, 8, 0]</t>
  </si>
  <si>
    <t>[0, 9, 8, 10, 7, 1, 4, 2, 6, 3, 5, 0]</t>
  </si>
  <si>
    <t>[0, 6, 3, 8, 2, 9, 4, 1, 10, 7, 5, 0]</t>
  </si>
  <si>
    <t>[0, 10, 7, 2, 3, 4, 6, 5, 9, 8, 1, 0]</t>
  </si>
  <si>
    <t>[0, 8, 4, 9, 10, 1, 2, 3, 5, 6, 7, 0]</t>
  </si>
  <si>
    <t>[0, 6, 3, 4, 7, 10, 8, 9, 2, 5, 1, 0]</t>
  </si>
  <si>
    <t>[0, 11, 7, 8, 4, 3, 2, 5, 6, 10, 1, 9, 0]</t>
  </si>
  <si>
    <t>[0, 2, 5, 10, 6, 9, 3, 4, 7, 1, 11, 8, 0]</t>
  </si>
  <si>
    <t>[0, 8, 11, 2, 6, 1, 7, 3, 5, 9, 10, 4, 0]</t>
  </si>
  <si>
    <t>[0, 11, 9, 10, 6, 1, 3, 8, 7, 2, 5, 4, 0]</t>
  </si>
  <si>
    <t>[0, 9, 8, 6, 4, 2, 7, 5, 10, 3, 11, 1, 0]</t>
  </si>
  <si>
    <t>[0, 3, 5, 6, 4, 1, 7, 9, 8, 10, 2, 11, 0]</t>
  </si>
  <si>
    <t>[0, 7, 6, 2, 11, 5, 10, 8, 4, 3, 9, 1, 0]</t>
  </si>
  <si>
    <t>[0, 1, 5, 8, 4, 7, 2, 10, 9, 11, 3, 6, 0]</t>
  </si>
  <si>
    <t>[0, 5, 1, 7, 6, 3, 4, 2, 11, 8, 10, 9, 0]</t>
  </si>
  <si>
    <t>[0, 1, 10, 4, 3, 6, 8, 9, 2, 11, 7, 5, 0]</t>
  </si>
  <si>
    <t>[0, 5, 10, 1, 2, 8, 11, 3, 7, 9, 6, 4, 0]</t>
  </si>
  <si>
    <t>[0, 9, 2, 3, 4, 10, 11, 7, 1, 8, 5, 6, 0]</t>
  </si>
  <si>
    <t>[0, 6, 2, 9, 5, 7, 4, 1, 10, 11, 8, 3, 0]</t>
  </si>
  <si>
    <t>[0, 4, 7, 1, 5, 2, 8, 6, 3, 10, 9, 11, 0]</t>
  </si>
  <si>
    <t>[0, 3, 5, 7, 11, 10, 4, 6, 8, 2, 9, 1, 0]</t>
  </si>
  <si>
    <t>[0, 3, 10, 2, 1, 7, 6, 9, 11, 5, 8, 4, 0]</t>
  </si>
  <si>
    <t>[0, 7, 2, 5, 11, 6, 9, 4, 10, 8, 1, 3, 0]</t>
  </si>
  <si>
    <t>[0, 4, 8, 6, 10, 5, 3, 11, 9, 1, 7, 2, 0]</t>
  </si>
  <si>
    <t>[0, 2, 8, 3, 10, 11, 1, 6, 5, 4, 9, 7, 0]</t>
  </si>
  <si>
    <t>[0, 3, 2, 6, 9, 4, 8, 7, 11, 5, 10, 1, 0]</t>
  </si>
  <si>
    <t>[0, 1, 4, 8, 9, 7, 10, 5, 6, 2, 3, 11, 0]</t>
  </si>
  <si>
    <t>[0, 10, 2, 3, 1, 5, 8, 11, 6, 7, 9, 4, 0]</t>
  </si>
  <si>
    <t>[0, 4, 9, 3, 5, 10, 11, 7, 6, 1, 8, 2, 0]</t>
  </si>
  <si>
    <t>[0, 6, 11, 8, 10, 4, 7, 1, 2, 9, 5, 3, 0]</t>
  </si>
  <si>
    <t>[0, 3, 2, 11, 7, 9, 4, 10, 5, 1, 6, 8, 0]</t>
  </si>
  <si>
    <t>[0, 1, 6, 10, 4, 9, 2, 11, 8, 7, 3, 5, 0]</t>
  </si>
  <si>
    <t>[0, 5, 1, 10, 3, 6, 11, 7, 8, 9, 4, 2, 0]</t>
  </si>
  <si>
    <t>[0, 10, 11, 5, 4, 6, 8, 7, 1, 3, 9, 2, 0]</t>
  </si>
  <si>
    <t>[0, 9, 6, 3, 10, 5, 8, 1, 11, 2, 4, 7, 0]</t>
  </si>
  <si>
    <t>[0, 7, 6, 5, 3, 4, 10, 8, 2, 1, 11, 9, 0]</t>
  </si>
  <si>
    <t>[0, 4, 2, 10, 9, 8, 3, 11, 5, 1, 7, 6, 0]</t>
  </si>
  <si>
    <t>[0, 5, 3, 8, 7, 9, 10, 6, 4, 11, 2, 1, 0]</t>
  </si>
  <si>
    <t>[0, 4, 5, 6, 10, 2, 11, 9, 8, 7, 1, 3, 0]</t>
  </si>
  <si>
    <t>[0, 2, 7, 3, 8, 10, 4, 11, 5, 6, 1, 9, 0]</t>
  </si>
  <si>
    <t>[0, 10, 6, 1, 4, 11, 9, 5, 8, 7, 3, 2, 0]</t>
  </si>
  <si>
    <t>[0, 9, 1, 3, 6, 4, 7, 8, 10, 11, 2, 5, 0]</t>
  </si>
  <si>
    <t>[0, 6, 7, 5, 2, 4, 1, 9, 3, 11, 10, 8, 0]</t>
  </si>
  <si>
    <t>[0, 5, 11, 6, 1, 8, 10, 9, 2, 4, 7, 3, 0]</t>
  </si>
  <si>
    <t>[0, 11, 4, 3, 2, 7, 10, 8, 1, 6, 9, 5, 0]</t>
  </si>
  <si>
    <t>[0, 5, 6, 10, 1, 9, 2, 4, 8, 11, 3, 7, 0]</t>
  </si>
  <si>
    <t>[0, 9, 11, 6, 7, 10, 5, 2, 4, 8, 1, 3, 0]</t>
  </si>
  <si>
    <t>[0, 3, 12, 11, 6, 4, 9, 10, 7, 8, 5, 2, 1, 0]</t>
  </si>
  <si>
    <t>[0, 2, 10, 7, 8, 6, 12, 11, 3, 1, 5, 9, 4, 0]</t>
  </si>
  <si>
    <t>[0, 4, 11, 10, 3, 7, 2, 12, 6, 5, 1, 8, 9, 0]</t>
  </si>
  <si>
    <t>[0, 4, 3, 10, 7, 12, 1, 5, 11, 2, 6, 9, 8, 0]</t>
  </si>
  <si>
    <t>[0, 8, 1, 4, 9, 11, 3, 5, 6, 12, 2, 10, 7, 0]</t>
  </si>
  <si>
    <t>[0, 4, 1, 7, 11, 2, 12, 5, 6, 8, 9, 10, 3, 0]</t>
  </si>
  <si>
    <t>[0, 9, 10, 4, 6, 3, 2, 11, 5, 7, 1, 8, 12, 0]</t>
  </si>
  <si>
    <t>[0, 12, 4, 3, 11, 2, 9, 1, 6, 10, 8, 7, 5, 0]</t>
  </si>
  <si>
    <t>[0, 2, 11, 9, 1, 4, 7, 6, 12, 5, 3, 8, 10, 0]</t>
  </si>
  <si>
    <t>[0, 4, 5, 1, 8, 6, 3, 10, 9, 12, 2, 11, 7, 0]</t>
  </si>
  <si>
    <t>[0, 11, 5, 12, 2, 6, 1, 9, 10, 4, 8, 7, 3, 0]</t>
  </si>
  <si>
    <t>[0, 8, 6, 9, 3, 2, 4, 5, 7, 12, 10, 11, 1, 0]</t>
  </si>
  <si>
    <t>[0, 11, 1, 9, 5, 2, 7, 4, 8, 10, 12, 3, 6, 0]</t>
  </si>
  <si>
    <t>[0, 2, 10, 3, 11, 8, 1, 12, 5, 6, 4, 7, 9, 0]</t>
  </si>
  <si>
    <t>[0, 5, 9, 6, 8, 11, 1, 10, 4, 12, 7, 2, 3, 0]</t>
  </si>
  <si>
    <t>[0, 1, 4, 11, 10, 5, 2, 7, 12, 9, 6, 8, 3, 0]</t>
  </si>
  <si>
    <t>[0, 2, 9, 12, 10, 1, 5, 6, 11, 8, 4, 7, 3, 0]</t>
  </si>
  <si>
    <t>[0, 9, 8, 10, 3, 4, 6, 11, 1, 12, 5, 2, 7, 0]</t>
  </si>
  <si>
    <t>[0, 9, 6, 7, 2, 8, 5, 4, 1, 3, 12, 10, 11, 0]</t>
  </si>
  <si>
    <t>[0, 12, 2, 1, 7, 3, 9, 11, 4, 10, 6, 8, 5, 0]</t>
  </si>
  <si>
    <t>[0, 12, 4, 7, 9, 10, 6, 1, 8, 11, 2, 3, 5, 0]</t>
  </si>
  <si>
    <t>[0, 3, 7, 4, 1, 5, 2, 6, 11, 8, 12, 9, 10, 0]</t>
  </si>
  <si>
    <t>[0, 3, 5, 9, 6, 4, 11, 1, 8, 2, 7, 12, 10, 0]</t>
  </si>
  <si>
    <t>[0, 9, 3, 6, 2, 8, 1, 4, 11, 12, 10, 7, 5, 0]</t>
  </si>
  <si>
    <t>[0, 7, 12, 6, 11, 1, 2, 5, 3, 10, 9, 4, 8, 0]</t>
  </si>
  <si>
    <t>[0, 9, 2, 4, 8, 11, 12, 10, 6, 1, 5, 7, 3, 0]</t>
  </si>
  <si>
    <t>[0, 9, 11, 5, 4, 2, 12, 7, 10, 6, 8, 3, 1, 0]</t>
  </si>
  <si>
    <t>[0, 1, 6, 4, 9, 3, 12, 7, 8, 2, 5, 11, 10, 0]</t>
  </si>
  <si>
    <t>[0, 3, 9, 11, 5, 2, 7, 6, 1, 12, 4, 8, 10, 0]</t>
  </si>
  <si>
    <t>[0, 2, 7, 5, 1, 3, 12, 4, 6, 8, 10, 11, 9, 0]</t>
  </si>
  <si>
    <t>[0, 12, 11, 9, 4, 5, 7, 6, 10, 8, 1, 3, 2, 0]</t>
  </si>
  <si>
    <t>[0, 6, 1, 7, 2, 4, 9, 8, 10, 11, 3, 12, 5, 0]</t>
  </si>
  <si>
    <t>[0, 2, 12, 11, 10, 1, 4, 6, 9, 7, 3, 5, 8, 0]</t>
  </si>
  <si>
    <t>[0, 10, 12, 1, 7, 11, 4, 5, 3, 2, 8, 6, 9, 0]</t>
  </si>
  <si>
    <t>[0, 6, 4, 10, 5, 1, 7, 9, 11, 3, 2, 8, 12, 0]</t>
  </si>
  <si>
    <t>[0, 10, 1, 6, 3, 8, 5, 2, 11, 4, 9, 7, 12, 0]</t>
  </si>
  <si>
    <t>[0, 6, 1, 4, 12, 7, 2, 5, 8, 11, 3, 9, 10, 0]</t>
  </si>
  <si>
    <t>[0, 5, 7, 6, 2, 9, 1, 8, 12, 11, 10, 4, 3, 0]</t>
  </si>
  <si>
    <t>[0, 3, 9, 8, 10, 12, 7, 5, 11, 2, 1, 6, 4, 0]</t>
  </si>
  <si>
    <t>[0, 1, 5, 3, 10, 8, 11, 6, 7, 4, 13, 2, 9, 12, 0]</t>
  </si>
  <si>
    <t>[0, 11, 1, 8, 9, 13, 12, 3, 7, 10, 6, 5, 2, 4, 0]</t>
  </si>
  <si>
    <t>[0, 3, 1, 4, 2, 9, 8, 7, 11, 10, 12, 6, 13, 5, 0]</t>
  </si>
  <si>
    <t>[0, 9, 1, 13, 5, 8, 6, 4, 12, 7, 11, 10, 2, 3, 0]</t>
  </si>
  <si>
    <t>[0, 5, 3, 2, 4, 10, 11, 7, 13, 1, 8, 9, 12, 6, 0]</t>
  </si>
  <si>
    <t>[0, 6, 7, 9, 11, 12, 8, 3, 4, 5, 10, 1, 13, 2, 0]</t>
  </si>
  <si>
    <t>[0, 4, 1, 8, 11, 5, 12, 13, 10, 3, 2, 6, 7, 9, 0]</t>
  </si>
  <si>
    <t>[0, 2, 4, 12, 1, 13, 6, 10, 7, 8, 9, 5, 11, 3, 0]</t>
  </si>
  <si>
    <t>[0, 12, 6, 9, 8, 1, 3, 7, 2, 10, 13, 4, 11, 5, 0]</t>
  </si>
  <si>
    <t>[0, 10, 4, 8, 3, 12, 5, 13, 9, 7, 11, 1, 6, 2, 0]</t>
  </si>
  <si>
    <t>[0, 1, 5, 6, 12, 13, 4, 7, 8, 2, 11, 10, 3, 9, 0]</t>
  </si>
  <si>
    <t>[0, 12, 6, 4, 11, 3, 10, 1, 2, 13, 7, 5, 8, 9, 0]</t>
  </si>
  <si>
    <t>[0, 6, 13, 8, 9, 12, 4, 3, 11, 5, 10, 7, 2, 1, 0]</t>
  </si>
  <si>
    <t>[0, 9, 2, 6, 1, 10, 5, 3, 7, 13, 4, 12, 8, 11, 0]</t>
  </si>
  <si>
    <t>[0, 8, 6, 13, 11, 5, 10, 12, 4, 2, 1, 3, 7, 9, 0]</t>
  </si>
  <si>
    <t>[0, 1, 5, 11, 8, 7, 13, 4, 10, 2, 9, 6, 3, 12, 0]</t>
  </si>
  <si>
    <t>[0, 7, 5, 2, 6, 13, 3, 10, 11, 1, 4, 12, 9, 8, 0]</t>
  </si>
  <si>
    <t>[0, 11, 6, 13, 4, 3, 7, 8, 5, 12, 10, 9, 1, 2, 0]</t>
  </si>
  <si>
    <t>[0, 13, 1, 2, 10, 7, 8, 3, 6, 12, 9, 4, 11, 5, 0]</t>
  </si>
  <si>
    <t>[0, 5, 7, 8, 11, 2, 12, 6, 9, 13, 4, 10, 3, 1, 0]</t>
  </si>
  <si>
    <t>[0, 11, 12, 6, 1, 5, 4, 8, 7, 2, 13, 3, 10, 9, 0]</t>
  </si>
  <si>
    <t>[0, 6, 11, 12, 10, 7, 3, 8, 4, 2, 5, 9, 1, 13, 0]</t>
  </si>
  <si>
    <t>[0, 13, 2, 10, 9, 4, 3, 1, 5, 7, 6, 12, 8, 11, 0]</t>
  </si>
  <si>
    <t>[0, 7, 1, 5, 12, 6, 10, 8, 4, 2, 3, 9, 11, 13, 0]</t>
  </si>
  <si>
    <t>[0, 9, 12, 11, 1, 3, 8, 5, 10, 6, 2, 7, 13, 4, 0]</t>
  </si>
  <si>
    <t>[0, 7, 1, 5, 13, 9, 10, 2, 4, 3, 8, 11, 6, 12, 0]</t>
  </si>
  <si>
    <t>[0, 2, 10, 7, 13, 4, 11, 12, 3, 6, 5, 1, 8, 9, 0]</t>
  </si>
  <si>
    <t>[0, 7, 8, 2, 12, 9, 4, 1, 13, 6, 10, 5, 3, 11, 0]</t>
  </si>
  <si>
    <t>[0, 7, 6, 8, 1, 4, 11, 13, 3, 9, 5, 10, 2, 12, 0]</t>
  </si>
  <si>
    <t>[0, 2, 5, 10, 12, 11, 13, 7, 9, 1, 8, 4, 6, 3, 0]</t>
  </si>
  <si>
    <t>[0, 11, 13, 9, 4, 2, 7, 8, 12, 5, 10, 1, 6, 3, 0]</t>
  </si>
  <si>
    <t>[0, 11, 7, 1, 13, 2, 10, 3, 9, 4, 6, 8, 5, 12, 0]</t>
  </si>
  <si>
    <t>[0, 10, 7, 3, 6, 11, 2, 9, 8, 13, 12, 5, 4, 1, 0]</t>
  </si>
  <si>
    <t>[0, 9, 12, 13, 4, 10, 6, 7, 1, 3, 2, 11, 5, 8, 0]</t>
  </si>
  <si>
    <t>[0, 4, 7, 1, 2, 12, 9, 13, 6, 8, 10, 5, 11, 3, 0]</t>
  </si>
  <si>
    <t>[0, 6, 9, 12, 13, 3, 11, 10, 2, 5, 1, 4, 7, 8, 0]</t>
  </si>
  <si>
    <t>[0, 10, 3, 5, 8, 13, 7, 12, 6, 4, 9, 2, 11, 1, 0]</t>
  </si>
  <si>
    <t>[0, 2, 5, 3, 10, 12, 1, 13, 6, 4, 8, 7, 11, 9, 0]</t>
  </si>
  <si>
    <t>[0, 11, 10, 8, 13, 7, 5, 1, 3, 6, 4, 12, 2, 9, 0]</t>
  </si>
  <si>
    <t>[0, 8, 1, 9, 5, 2, 3, 10, 13, 6, 12, 11, 4, 7, 0]</t>
  </si>
  <si>
    <t>[0, 9, 1, 6, 12, 11, 3, 2, 13, 10, 5, 4, 7, 8, 0]</t>
  </si>
  <si>
    <t>[0, 11, 13, 4, 1, 6, 12, 10, 2, 9, 3, 8, 5, 7, 0]</t>
  </si>
  <si>
    <t>[0, 4, 9, 2, 13, 11, 1, 3, 7, 8, 5, 6, 10, 12, 0]</t>
  </si>
  <si>
    <t>[0, 1, 7, 2, 5, 11, 6, 13, 10, 12, 8, 4, 3, 9, 0]</t>
  </si>
  <si>
    <t>[0, 1, 3, 10, 12, 8, 4, 7, 2, 11, 9, 5, 13, 6, 0]</t>
  </si>
  <si>
    <t>[0, 11, 7, 2, 10, 8, 5, 4, 13, 1, 9, 6, 12, 3, 0]</t>
  </si>
  <si>
    <t>[0, 2, 7, 4, 11, 9, 1, 10, 5, 6, 12, 3, 8, 13, 0]</t>
  </si>
  <si>
    <t>[0, 6, 8, 7, 13, 11, 10, 12, 1, 2, 5, 3, 9, 4, 0]</t>
  </si>
  <si>
    <t>[0, 11, 4, 9, 13, 1, 5, 3, 10, 8, 6, 12, 7, 2, 0]</t>
  </si>
  <si>
    <t>[0, 4, 13, 6, 12, 2, 7, 11, 10, 8, 3, 5, 1, 9, 0]</t>
  </si>
  <si>
    <t>[0, 10, 11, 4, 9, 12, 3, 1, 13, 8, 7, 6, 2, 5, 0]</t>
  </si>
  <si>
    <t>[0, 8, 3, 5, 7, 14, 2, 11, 9, 6, 1, 10, 4, 12, 13, 0]</t>
  </si>
  <si>
    <t>[0, 11, 10, 8, 12, 13, 1, 6, 2, 14, 3, 9, 5, 4, 7, 0]</t>
  </si>
  <si>
    <t>[0, 7, 9, 10, 4, 11, 6, 13, 3, 2, 14, 12, 1, 8, 5, 0]</t>
  </si>
  <si>
    <t>[0, 10, 8, 11, 2, 9, 13, 6, 4, 1, 3, 14, 7, 5, 12, 0]</t>
  </si>
  <si>
    <t>[0, 2, 3, 11, 7, 12, 6, 9, 13, 8, 5, 14, 1, 10, 4, 0]</t>
  </si>
  <si>
    <t>[0, 1, 6, 9, 4, 12, 3, 10, 8, 5, 14, 11, 13, 7, 2, 0]</t>
  </si>
  <si>
    <t>[0, 5, 1, 14, 4, 9, 13, 7, 11, 6, 8, 10, 3, 12, 2, 0]</t>
  </si>
  <si>
    <t>[0, 1, 4, 5, 3, 14, 10, 6, 13, 12, 9, 7, 11, 8, 2, 0]</t>
  </si>
  <si>
    <t>[0, 8, 10, 11, 4, 6, 9, 2, 1, 14, 7, 12, 13, 5, 3, 0]</t>
  </si>
  <si>
    <t>[0, 10, 1, 7, 14, 6, 9, 3, 12, 11, 4, 8, 5, 13, 2, 0]</t>
  </si>
  <si>
    <t>[0, 11, 8, 7, 12, 14, 13, 2, 5, 10, 6, 1, 4, 3, 9, 0]</t>
  </si>
  <si>
    <t>[0, 11, 1, 14, 9, 2, 8, 10, 13, 5, 3, 4, 12, 7, 6, 0]</t>
  </si>
  <si>
    <t>[0, 10, 2, 9, 4, 11, 13, 14, 8, 1, 5, 6, 12, 3, 7, 0]</t>
  </si>
  <si>
    <t>[0, 11, 13, 3, 14, 9, 2, 12, 4, 6, 5, 10, 8, 1, 7, 0]</t>
  </si>
  <si>
    <t>[0, 2, 12, 1, 8, 4, 10, 13, 6, 11, 14, 7, 5, 9, 3, 0]</t>
  </si>
  <si>
    <t>[0, 8, 6, 9, 13, 12, 2, 5, 3, 1, 11, 10, 7, 14, 4, 0]</t>
  </si>
  <si>
    <t>[0, 6, 9, 13, 5, 7, 14, 4, 12, 8, 2, 10, 3, 11, 1, 0]</t>
  </si>
  <si>
    <t>[0, 14, 6, 10, 3, 13, 11, 9, 4, 8, 12, 7, 5, 1, 2, 0]</t>
  </si>
  <si>
    <t>[0, 2, 5, 12, 11, 9, 13, 3, 14, 7, 4, 8, 6, 10, 1, 0]</t>
  </si>
  <si>
    <t>[0, 14, 8, 9, 7, 4, 11, 13, 5, 2, 1, 6, 12, 10, 3, 0]</t>
  </si>
  <si>
    <t>[0, 3, 11, 6, 8, 2, 9, 14, 7, 12, 4, 13, 10, 1, 5, 0]</t>
  </si>
  <si>
    <t>[0, 6, 10, 11, 8, 5, 12, 14, 3, 9, 13, 4, 1, 2, 7, 0]</t>
  </si>
  <si>
    <t>[0, 10, 2, 12, 5, 6, 13, 1, 14, 7, 3, 9, 8, 11, 4, 0]</t>
  </si>
  <si>
    <t>[0, 9, 12, 1, 6, 4, 3, 11, 10, 14, 2, 8, 5, 13, 7, 0]</t>
  </si>
  <si>
    <t>[0, 9, 4, 7, 12, 13, 2, 10, 3, 11, 1, 8, 6, 14, 5, 0]</t>
  </si>
  <si>
    <t>[0, 9, 10, 1, 2, 8, 13, 5, 11, 4, 6, 3, 12, 14, 7, 0]</t>
  </si>
  <si>
    <t>[0, 12, 9, 14, 10, 3, 11, 8, 13, 2, 5, 6, 7, 4, 1, 0]</t>
  </si>
  <si>
    <t>[0, 13, 7, 12, 6, 3, 2, 14, 4, 1, 8, 9, 5, 10, 11, 0]</t>
  </si>
  <si>
    <t>[0, 13, 5, 11, 2, 9, 8, 12, 3, 6, 4, 10, 14, 7, 1, 0]</t>
  </si>
  <si>
    <t>[0, 8, 13, 11, 7, 10, 5, 12, 9, 1, 4, 3, 14, 2, 6, 0]</t>
  </si>
  <si>
    <t>[0, 14, 6, 5, 7, 12, 4, 10, 1, 13, 2, 9, 11, 8, 3, 0]</t>
  </si>
  <si>
    <t>[0, 9, 4, 2, 10, 1, 14, 8, 3, 5, 13, 12, 6, 7, 11, 0]</t>
  </si>
  <si>
    <t>[0, 6, 7, 9, 13, 4, 12, 2, 5, 11, 3, 14, 10, 1, 8, 0]</t>
  </si>
  <si>
    <t>[0, 3, 14, 1, 4, 11, 7, 5, 10, 2, 9, 8, 12, 6, 13, 0]</t>
  </si>
  <si>
    <t>[0, 12, 3, 10, 5, 13, 4, 11, 8, 6, 9, 14, 1, 2, 7, 0]</t>
  </si>
  <si>
    <t>[0, 14, 1, 9, 12, 13, 3, 8, 4, 2, 10, 6, 5, 11, 7, 0]</t>
  </si>
  <si>
    <t>[0, 14, 4, 2, 9, 1, 11, 3, 7, 6, 13, 5, 8, 12, 10, 0]</t>
  </si>
  <si>
    <t>[0, 14, 6, 5, 2, 1, 12, 8, 9, 13, 4, 7, 10, 3, 11, 0]</t>
  </si>
  <si>
    <t>[0, 9, 3, 7, 6, 5, 14, 1, 12, 11, 10, 2, 8, 4, 13, 0]</t>
  </si>
  <si>
    <t>[0, 4, 9, 2, 13, 14, 1, 12, 6, 7, 5, 10, 3, 11, 8, 0]</t>
  </si>
  <si>
    <t>[0, 13, 7, 5, 11, 4, 6, 3, 14, 8, 2, 10, 9, 12, 1, 0]</t>
  </si>
  <si>
    <t>[0, 10, 4, 11, 1, 9, 13, 8, 2, 3, 7, 12, 6, 5, 14, 0]</t>
  </si>
  <si>
    <t>[0, 11, 2, 7, 3, 12, 9, 6, 4, 14, 10, 5, 13, 1, 8, 0]</t>
  </si>
  <si>
    <t>[0, 6, 4, 7, 9, 10, 11, 5, 1, 8, 3, 2, 14, 12, 13, 0]</t>
  </si>
  <si>
    <t>ps5</t>
  </si>
  <si>
    <t>{'suffix': 'ps5', 'perturbation_scheme': 'ps5'}</t>
  </si>
  <si>
    <t>[0, 6, 5, 2, 1, 3, 4, 0]</t>
  </si>
  <si>
    <t>[0, 6, 3, 4, 2, 1, 5, 0]</t>
  </si>
  <si>
    <t>[0, 4, 1, 5, 6, 3, 2, 0]</t>
  </si>
  <si>
    <t>[0, 4, 1, 6, 5, 2, 3, 0]</t>
  </si>
  <si>
    <t>[0, 1, 3, 6, 4, 5, 2, 0]</t>
  </si>
  <si>
    <t>[0, 1, 5, 2, 3, 6, 4, 0]</t>
  </si>
  <si>
    <t>[0, 1, 4, 2, 6, 3, 7, 5, 0]</t>
  </si>
  <si>
    <t>[0, 6, 4, 7, 5, 3, 2, 1, 0]</t>
  </si>
  <si>
    <t>[0, 7, 6, 1, 2, 4, 3, 5, 0]</t>
  </si>
  <si>
    <t>[0, 6, 3, 1, 5, 7, 4, 2, 0]</t>
  </si>
  <si>
    <t>[0, 7, 1, 3, 5, 4, 2, 6, 0]</t>
  </si>
  <si>
    <t>[0, 7, 3, 1, 5, 4, 2, 6, 0]</t>
  </si>
  <si>
    <t>[0, 5, 1, 6, 3, 7, 4, 2, 0]</t>
  </si>
  <si>
    <t>[0, 4, 7, 1, 6, 5, 3, 2, 0]</t>
  </si>
  <si>
    <t>[0, 6, 7, 2, 1, 3, 5, 4, 0]</t>
  </si>
  <si>
    <t>[0, 5, 4, 1, 2, 7, 6, 3, 0]</t>
  </si>
  <si>
    <t>[0, 6, 5, 4, 1, 2, 7, 3, 0]</t>
  </si>
  <si>
    <t>[0, 5, 1, 7, 3, 6, 4, 2, 0]</t>
  </si>
  <si>
    <t>[0, 4, 5, 6, 1, 3, 7, 2, 8, 0]</t>
  </si>
  <si>
    <t>[0, 3, 8, 4, 7, 2, 5, 1, 6, 0]</t>
  </si>
  <si>
    <t>[0, 4, 8, 7, 5, 1, 3, 6, 2, 0]</t>
  </si>
  <si>
    <t>[0, 5, 7, 6, 3, 2, 8, 4, 1, 0]</t>
  </si>
  <si>
    <t>[0, 5, 4, 7, 3, 6, 2, 1, 8, 0]</t>
  </si>
  <si>
    <t>[0, 5, 2, 4, 3, 8, 7, 1, 6, 0]</t>
  </si>
  <si>
    <t>[0, 3, 1, 5, 7, 2, 6, 4, 8, 0]</t>
  </si>
  <si>
    <t>[0, 6, 4, 8, 1, 7, 2, 3, 5, 0]</t>
  </si>
  <si>
    <t>[0, 1, 8, 5, 2, 6, 4, 7, 3, 0]</t>
  </si>
  <si>
    <t>[0, 2, 3, 6, 5, 8, 7, 4, 1, 0]</t>
  </si>
  <si>
    <t>[0, 4, 8, 5, 2, 7, 1, 6, 3, 0]</t>
  </si>
  <si>
    <t>[0, 6, 8, 3, 4, 2, 1, 7, 5, 0]</t>
  </si>
  <si>
    <t>[0, 5, 3, 7, 2, 6, 4, 8, 1, 0]</t>
  </si>
  <si>
    <t>[0, 4, 5, 7, 8, 6, 1, 2, 3, 0]</t>
  </si>
  <si>
    <t>[0, 2, 1, 4, 8, 3, 5, 7, 6, 0]</t>
  </si>
  <si>
    <t>[0, 2, 4, 3, 7, 5, 6, 1, 9, 8, 0]</t>
  </si>
  <si>
    <t>[0, 9, 1, 4, 7, 8, 2, 6, 5, 3, 0]</t>
  </si>
  <si>
    <t>[0, 1, 8, 6, 4, 9, 2, 5, 3, 7, 0]</t>
  </si>
  <si>
    <t>[0, 9, 6, 5, 2, 3, 4, 8, 1, 7, 0]</t>
  </si>
  <si>
    <t>[0, 7, 5, 8, 6, 2, 1, 9, 4, 3, 0]</t>
  </si>
  <si>
    <t>[0, 7, 6, 1, 3, 8, 5, 9, 4, 2, 0]</t>
  </si>
  <si>
    <t>[0, 3, 8, 7, 2, 4, 5, 9, 6, 1, 0]</t>
  </si>
  <si>
    <t>[0, 6, 5, 4, 3, 9, 7, 8, 1, 2, 0]</t>
  </si>
  <si>
    <t>[0, 1, 3, 7, 8, 9, 4, 5, 6, 2, 0]</t>
  </si>
  <si>
    <t>[0, 4, 6, 2, 7, 8, 1, 5, 9, 3, 0]</t>
  </si>
  <si>
    <t>[0, 3, 9, 5, 4, 2, 1, 7, 6, 8, 0]</t>
  </si>
  <si>
    <t>[0, 9, 2, 7, 5, 1, 8, 3, 6, 4, 0]</t>
  </si>
  <si>
    <t>[0, 6, 9, 7, 2, 4, 3, 1, 8, 5, 0]</t>
  </si>
  <si>
    <t>[0, 5, 1, 2, 3, 8, 4, 6, 9, 7, 0]</t>
  </si>
  <si>
    <t>[0, 3, 2, 8, 4, 6, 1, 7, 5, 9, 0]</t>
  </si>
  <si>
    <t>[0, 6, 5, 2, 9, 3, 1, 7, 8, 4, 0]</t>
  </si>
  <si>
    <t>[0, 2, 8, 6, 4, 7, 5, 9, 3, 1, 0]</t>
  </si>
  <si>
    <t>[0, 2, 6, 4, 1, 9, 3, 7, 5, 8, 0]</t>
  </si>
  <si>
    <t>[0, 8, 3, 4, 9, 5, 7, 2, 6, 1, 0]</t>
  </si>
  <si>
    <t>[0, 6, 9, 4, 5, 1, 2, 10, 8, 3, 7, 0]</t>
  </si>
  <si>
    <t>[0, 9, 10, 5, 8, 3, 6, 4, 7, 2, 1, 0]</t>
  </si>
  <si>
    <t>[0, 2, 1, 4, 9, 5, 8, 7, 10, 3, 6, 0]</t>
  </si>
  <si>
    <t>[0, 5, 7, 1, 10, 6, 2, 9, 4, 3, 8, 0]</t>
  </si>
  <si>
    <t>[0, 9, 7, 2, 1, 8, 4, 10, 3, 5, 6, 0]</t>
  </si>
  <si>
    <t>[0, 10, 9, 4, 3, 1, 8, 7, 5, 2, 6, 0]</t>
  </si>
  <si>
    <t>[0, 1, 10, 2, 4, 5, 9, 3, 8, 7, 6, 0]</t>
  </si>
  <si>
    <t>[0, 8, 1, 2, 4, 10, 3, 7, 9, 6, 5, 0]</t>
  </si>
  <si>
    <t>[0, 3, 7, 2, 9, 1, 6, 10, 4, 5, 8, 0]</t>
  </si>
  <si>
    <t>[0, 10, 7, 6, 8, 2, 3, 9, 4, 1, 5, 0]</t>
  </si>
  <si>
    <t>[0, 2, 7, 9, 1, 5, 8, 3, 4, 10, 6, 0]</t>
  </si>
  <si>
    <t>[0, 1, 9, 5, 4, 8, 3, 10, 6, 7, 2, 0]</t>
  </si>
  <si>
    <t>[0, 4, 10, 8, 5, 7, 3, 1, 9, 2, 6, 0]</t>
  </si>
  <si>
    <t>[0, 9, 4, 3, 10, 1, 6, 5, 8, 2, 7, 0]</t>
  </si>
  <si>
    <t>[0, 9, 2, 4, 6, 7, 3, 5, 1, 10, 8, 0]</t>
  </si>
  <si>
    <t>[0, 7, 3, 5, 6, 8, 4, 9, 10, 1, 2, 0]</t>
  </si>
  <si>
    <t>[0, 1, 7, 10, 8, 2, 3, 6, 5, 9, 4, 0]</t>
  </si>
  <si>
    <t>[0, 9, 2, 5, 1, 6, 3, 4, 7, 10, 8, 0]</t>
  </si>
  <si>
    <t>[0, 11, 10, 3, 8, 5, 1, 6, 7, 9, 2, 4, 0]</t>
  </si>
  <si>
    <t>[0, 4, 3, 8, 7, 2, 5, 11, 9, 10, 6, 1, 0]</t>
  </si>
  <si>
    <t>[0, 4, 2, 11, 10, 8, 9, 1, 7, 3, 5, 6, 0]</t>
  </si>
  <si>
    <t>[0, 7, 9, 8, 11, 2, 10, 5, 3, 6, 4, 1, 0]</t>
  </si>
  <si>
    <t>[0, 5, 4, 10, 11, 6, 1, 9, 7, 8, 3, 2, 0]</t>
  </si>
  <si>
    <t>[0, 4, 10, 1, 5, 7, 11, 2, 9, 6, 3, 8, 0]</t>
  </si>
  <si>
    <t>[0, 1, 8, 2, 10, 7, 9, 6, 5, 11, 3, 4, 0]</t>
  </si>
  <si>
    <t>[0, 1, 8, 6, 10, 2, 4, 3, 9, 7, 11, 5, 0]</t>
  </si>
  <si>
    <t>[0, 9, 2, 3, 4, 1, 7, 11, 6, 5, 8, 10, 0]</t>
  </si>
  <si>
    <t>[0, 4, 3, 9, 8, 2, 1, 10, 7, 11, 6, 5, 0]</t>
  </si>
  <si>
    <t>[0, 9, 5, 4, 1, 3, 2, 8, 7, 11, 10, 6, 0]</t>
  </si>
  <si>
    <t>[0, 6, 5, 8, 7, 10, 4, 2, 1, 9, 3, 11, 0]</t>
  </si>
  <si>
    <t>[0, 10, 4, 9, 7, 2, 11, 6, 5, 1, 8, 3, 0]</t>
  </si>
  <si>
    <t>[0, 2, 8, 3, 10, 11, 6, 1, 7, 9, 5, 4, 0]</t>
  </si>
  <si>
    <t>[0, 7, 11, 5, 10, 1, 2, 6, 9, 4, 8, 3, 0]</t>
  </si>
  <si>
    <t>[0, 11, 10, 5, 3, 2, 6, 7, 9, 8, 4, 1, 0]</t>
  </si>
  <si>
    <t>[0, 8, 11, 6, 7, 9, 4, 10, 2, 3, 1, 5, 0]</t>
  </si>
  <si>
    <t>[0, 6, 4, 10, 5, 3, 2, 11, 8, 7, 9, 1, 0]</t>
  </si>
  <si>
    <t>[0, 2, 8, 1, 6, 7, 11, 10, 5, 3, 9, 4, 0]</t>
  </si>
  <si>
    <t>[0, 11, 8, 10, 4, 7, 6, 3, 1, 2, 9, 5, 0]</t>
  </si>
  <si>
    <t>[0, 3, 4, 11, 7, 6, 2, 10, 8, 5, 1, 9, 0]</t>
  </si>
  <si>
    <t>[0, 10, 11, 3, 5, 2, 6, 1, 9, 7, 8, 4, 0]</t>
  </si>
  <si>
    <t>[0, 8, 10, 5, 1, 6, 2, 11, 7, 3, 9, 4, 0]</t>
  </si>
  <si>
    <t>[0, 9, 4, 10, 6, 1, 5, 3, 7, 8, 11, 2, 0]</t>
  </si>
  <si>
    <t>[0, 2, 5, 1, 10, 3, 6, 11, 4, 7, 8, 9, 0]</t>
  </si>
  <si>
    <t>[0, 3, 6, 7, 1, 11, 8, 4, 5, 9, 10, 2, 0]</t>
  </si>
  <si>
    <t>[0, 4, 7, 3, 10, 6, 9, 5, 8, 11, 2, 1, 0]</t>
  </si>
  <si>
    <t>[0, 7, 8, 2, 3, 4, 11, 1, 5, 10, 9, 6, 0]</t>
  </si>
  <si>
    <t>[0, 3, 9, 11, 1, 2, 4, 7, 6, 8, 10, 5, 0]</t>
  </si>
  <si>
    <t>[0, 8, 1, 11, 4, 7, 5, 6, 10, 3, 2, 9, 0]</t>
  </si>
  <si>
    <t>[0, 1, 3, 8, 7, 9, 5, 11, 10, 6, 4, 2, 0]</t>
  </si>
  <si>
    <t>[0, 8, 2, 4, 1, 10, 9, 3, 11, 6, 7, 5, 0]</t>
  </si>
  <si>
    <t>[0, 5, 4, 7, 2, 9, 3, 11, 1, 6, 8, 10, 0]</t>
  </si>
  <si>
    <t>[0, 6, 2, 4, 8, 9, 1, 10, 5, 7, 11, 3, 0]</t>
  </si>
  <si>
    <t>[0, 10, 6, 4, 9, 2, 7, 5, 3, 8, 11, 1, 0]</t>
  </si>
  <si>
    <t>[0, 1, 5, 10, 3, 7, 2, 6, 11, 4, 9, 8, 0]</t>
  </si>
  <si>
    <t>[0, 5, 1, 2, 6, 4, 9, 11, 3, 12, 7, 8, 10, 0]</t>
  </si>
  <si>
    <t>[0, 7, 8, 5, 2, 1, 11, 6, 4, 9, 10, 12, 3, 0]</t>
  </si>
  <si>
    <t>[0, 7, 8, 6, 4, 9, 5, 12, 11, 3, 1, 10, 2, 0]</t>
  </si>
  <si>
    <t>[0, 6, 3, 12, 11, 7, 2, 9, 4, 5, 8, 1, 10, 0]</t>
  </si>
  <si>
    <t>[0, 12, 3, 7, 8, 4, 6, 5, 9, 10, 2, 11, 1, 0]</t>
  </si>
  <si>
    <t>[0, 10, 1, 6, 12, 7, 8, 11, 3, 5, 4, 2, 9, 0]</t>
  </si>
  <si>
    <t>[0, 8, 2, 9, 4, 12, 7, 1, 10, 5, 3, 11, 6, 0]</t>
  </si>
  <si>
    <t>[0, 7, 5, 6, 10, 8, 12, 4, 3, 11, 2, 9, 1, 0]</t>
  </si>
  <si>
    <t>[0, 1, 12, 9, 4, 2, 5, 11, 7, 10, 6, 3, 8, 0]</t>
  </si>
  <si>
    <t>[0, 7, 11, 2, 12, 9, 10, 6, 8, 5, 4, 1, 3, 0]</t>
  </si>
  <si>
    <t>[0, 2, 7, 4, 3, 5, 6, 9, 1, 8, 10, 11, 12, 0]</t>
  </si>
  <si>
    <t>[0, 9, 6, 5, 4, 7, 2, 10, 3, 11, 8, 1, 12, 0]</t>
  </si>
  <si>
    <t>[0, 4, 6, 9, 12, 7, 2, 8, 5, 10, 3, 11, 1, 0]</t>
  </si>
  <si>
    <t>[0, 5, 10, 11, 4, 1, 3, 8, 6, 9, 12, 7, 2, 0]</t>
  </si>
  <si>
    <t>[0, 7, 6, 4, 8, 11, 1, 10, 12, 3, 9, 2, 5, 0]</t>
  </si>
  <si>
    <t>[0, 11, 5, 9, 12, 2, 3, 7, 6, 10, 8, 4, 1, 0]</t>
  </si>
  <si>
    <t>[0, 10, 9, 8, 3, 4, 6, 11, 1, 12, 5, 2, 7, 0]</t>
  </si>
  <si>
    <t>[0, 11, 12, 4, 6, 7, 10, 5, 2, 1, 3, 9, 8, 0]</t>
  </si>
  <si>
    <t>[0, 1, 4, 3, 12, 10, 11, 6, 7, 2, 8, 5, 9, 0]</t>
  </si>
  <si>
    <t>[0, 5, 3, 2, 11, 8, 1, 12, 6, 10, 9, 7, 4, 0]</t>
  </si>
  <si>
    <t>[0, 3, 11, 5, 6, 9, 8, 12, 2, 1, 4, 10, 7, 0]</t>
  </si>
  <si>
    <t>[0, 6, 11, 8, 9, 10, 12, 7, 4, 1, 2, 5, 3, 0]</t>
  </si>
  <si>
    <t>[0, 11, 6, 9, 2, 8, 10, 7, 12, 4, 3, 5, 1, 0]</t>
  </si>
  <si>
    <t>[0, 3, 6, 9, 5, 10, 12, 7, 2, 8, 1, 11, 4, 0]</t>
  </si>
  <si>
    <t>[0, 1, 9, 3, 6, 2, 8, 4, 11, 12, 10, 7, 5, 0]</t>
  </si>
  <si>
    <t>[0, 6, 3, 8, 1, 2, 12, 9, 5, 4, 11, 7, 10, 0]</t>
  </si>
  <si>
    <t>[0, 4, 5, 10, 9, 8, 6, 7, 12, 2, 3, 11, 1, 0]</t>
  </si>
  <si>
    <t>[0, 6, 3, 7, 9, 10, 4, 1, 8, 5, 11, 12, 2, 0]</t>
  </si>
  <si>
    <t>[0, 10, 8, 7, 1, 2, 6, 3, 11, 9, 5, 12, 4, 0]</t>
  </si>
  <si>
    <t>[0, 5, 3, 6, 12, 8, 2, 11, 1, 7, 10, 9, 4, 0]</t>
  </si>
  <si>
    <t>[0, 9, 3, 12, 7, 8, 2, 5, 11, 10, 1, 6, 4, 0]</t>
  </si>
  <si>
    <t>[0, 1, 6, 7, 3, 2, 5, 11, 9, 10, 8, 4, 12, 0]</t>
  </si>
  <si>
    <t>[0, 2, 1, 7, 5, 9, 11, 10, 8, 6, 4, 12, 3, 0]</t>
  </si>
  <si>
    <t>[0, 12, 3, 11, 5, 10, 8, 9, 4, 2, 7, 1, 6, 0]</t>
  </si>
  <si>
    <t>[0, 12, 10, 8, 4, 11, 2, 7, 6, 1, 9, 5, 3, 0]</t>
  </si>
  <si>
    <t>[0, 8, 1, 3, 5, 9, 2, 7, 6, 4, 12, 11, 10, 0]</t>
  </si>
  <si>
    <t>[0, 6, 7, 12, 4, 1, 10, 9, 3, 11, 8, 5, 2, 0]</t>
  </si>
  <si>
    <t>[0, 6, 4, 8, 2, 5, 12, 10, 3, 9, 11, 7, 1, 0]</t>
  </si>
  <si>
    <t>[0, 9, 2, 13, 12, 4, 7, 6, 8, 10, 3, 5, 1, 11, 0]</t>
  </si>
  <si>
    <t>[0, 1, 4, 13, 10, 3, 8, 12, 6, 7, 9, 5, 11, 2, 0]</t>
  </si>
  <si>
    <t>[0, 8, 6, 5, 13, 1, 9, 10, 2, 11, 7, 12, 4, 3, 0]</t>
  </si>
  <si>
    <t>[0, 12, 6, 3, 7, 2, 10, 13, 4, 11, 9, 8, 1, 5, 0]</t>
  </si>
  <si>
    <t>[0, 12, 6, 4, 11, 3, 10, 2, 13, 1, 7, 5, 8, 9, 0]</t>
  </si>
  <si>
    <t>[0, 1, 3, 4, 12, 6, 9, 8, 13, 10, 7, 5, 2, 11, 0]</t>
  </si>
  <si>
    <t>[0, 4, 10, 2, 9, 6, 3, 12, 1, 5, 7, 11, 8, 13, 0]</t>
  </si>
  <si>
    <t>[0, 12, 1, 6, 7, 13, 11, 5, 9, 2, 8, 3, 4, 10, 0]</t>
  </si>
  <si>
    <t>[0, 1, 11, 2, 12, 6, 9, 13, 4, 10, 3, 5, 7, 8, 0]</t>
  </si>
  <si>
    <t>[0, 10, 3, 13, 2, 7, 8, 1, 6, 12, 11, 5, 4, 9, 0]</t>
  </si>
  <si>
    <t>[0, 10, 3, 7, 12, 11, 6, 9, 5, 2, 1, 4, 8, 13, 0]</t>
  </si>
  <si>
    <t>[0, 13, 2, 10, 3, 9, 4, 1, 5, 7, 6, 12, 8, 11, 0]</t>
  </si>
  <si>
    <t>[0, 7, 11, 13, 3, 9, 8, 10, 4, 2, 6, 12, 5, 1, 0]</t>
  </si>
  <si>
    <t>[0, 2, 13, 10, 7, 4, 11, 12, 3, 6, 5, 1, 8, 9, 0]</t>
  </si>
  <si>
    <t>[0, 6, 7, 13, 2, 11, 12, 9, 4, 1, 8, 10, 5, 3, 0]</t>
  </si>
  <si>
    <t>[0, 2, 8, 12, 9, 4, 1, 13, 6, 7, 3, 10, 5, 11, 0]</t>
  </si>
  <si>
    <t>[0, 2, 4, 12, 1, 9, 10, 3, 8, 5, 6, 11, 7, 13, 0]</t>
  </si>
  <si>
    <t>[0, 2, 5, 10, 11, 13, 12, 7, 9, 1, 8, 4, 6, 3, 0]</t>
  </si>
  <si>
    <t>[0, 11, 6, 10, 13, 9, 7, 1, 12, 3, 8, 2, 4, 5, 0]</t>
  </si>
  <si>
    <t>[0, 11, 8, 2, 3, 9, 6, 10, 12, 4, 13, 5, 7, 1, 0]</t>
  </si>
  <si>
    <t>[0, 8, 12, 5, 10, 1, 6, 3, 11, 13, 9, 4, 2, 7, 0]</t>
  </si>
  <si>
    <t>[0, 6, 8, 5, 12, 11, 7, 1, 13, 2, 10, 3, 9, 4, 0]</t>
  </si>
  <si>
    <t>[0, 12, 2, 11, 8, 3, 4, 9, 6, 7, 5, 1, 13, 10, 0]</t>
  </si>
  <si>
    <t>[0, 3, 4, 5, 10, 2, 8, 9, 13, 7, 11, 6, 12, 1, 0]</t>
  </si>
  <si>
    <t>[0, 8, 13, 4, 5, 3, 9, 6, 1, 2, 12, 10, 7, 11, 0]</t>
  </si>
  <si>
    <t>[0, 2, 5, 3, 10, 12, 4, 6, 13, 8, 7, 11, 9, 1, 0]</t>
  </si>
  <si>
    <t>[0, 13, 10, 8, 7, 5, 1, 3, 6, 4, 12, 2, 9, 11, 0]</t>
  </si>
  <si>
    <t>[0, 11, 3, 9, 1, 4, 5, 10, 8, 7, 6, 12, 13, 2, 0]</t>
  </si>
  <si>
    <t>[0, 11, 3, 2, 13, 10, 5, 4, 7, 8, 9, 1, 6, 12, 0]</t>
  </si>
  <si>
    <t>[0, 12, 5, 10, 6, 8, 7, 3, 1, 11, 13, 2, 9, 4, 0]</t>
  </si>
  <si>
    <t>[0, 10, 6, 13, 12, 8, 4, 3, 9, 1, 7, 2, 5, 11, 0]</t>
  </si>
  <si>
    <t>[0, 3, 2, 7, 4, 8, 12, 10, 1, 13, 5, 6, 9, 11, 0]</t>
  </si>
  <si>
    <t>[0, 10, 1, 7, 4, 11, 9, 5, 6, 12, 3, 8, 13, 2, 0]</t>
  </si>
  <si>
    <t>[0, 7, 1, 4, 9, 8, 6, 12, 3, 11, 13, 10, 2, 5, 0]</t>
  </si>
  <si>
    <t>[0, 9, 13, 1, 5, 3, 10, 8, 6, 12, 2, 7, 11, 4, 0]</t>
  </si>
  <si>
    <t>[0, 2, 12, 6, 13, 4, 9, 1, 5, 3, 10, 8, 7, 11, 0]</t>
  </si>
  <si>
    <t>[0, 5, 2, 6, 7, 8, 13, 1, 3, 12, 9, 4, 11, 10, 0]</t>
  </si>
  <si>
    <t>[0, 13, 1, 10, 4, 12, 5, 3, 7, 14, 2, 11, 9, 6, 8, 0]</t>
  </si>
  <si>
    <t>[0, 1, 6, 2, 14, 3, 9, 7, 5, 4, 10, 11, 8, 12, 13, 0]</t>
  </si>
  <si>
    <t>[0, 9, 14, 2, 7, 8, 10, 1, 5, 3, 12, 11, 4, 13, 6, 0]</t>
  </si>
  <si>
    <t>[0, 3, 9, 12, 2, 10, 4, 5, 13, 7, 8, 6, 14, 1, 11, 0]</t>
  </si>
  <si>
    <t>[0, 6, 13, 11, 4, 10, 9, 7, 5, 8, 1, 12, 14, 2, 3, 0]</t>
  </si>
  <si>
    <t>[0, 14, 4, 3, 7, 8, 12, 6, 10, 2, 1, 5, 9, 11, 13, 0]</t>
  </si>
  <si>
    <t>[0, 6, 4, 1, 3, 14, 7, 5, 12, 8, 11, 2, 9, 13, 10, 0]</t>
  </si>
  <si>
    <t>[0, 11, 1, 10, 12, 14, 8, 7, 5, 2, 6, 13, 3, 9, 4, 0]</t>
  </si>
  <si>
    <t>[0, 11, 7, 9, 12, 13, 6, 10, 4, 14, 3, 5, 1, 2, 8, 0]</t>
  </si>
  <si>
    <t>[0, 2, 3, 9, 6, 14, 7, 1, 10, 5, 13, 8, 4, 11, 12, 0]</t>
  </si>
  <si>
    <t>[0, 8, 13, 14, 1, 5, 6, 12, 3, 7, 10, 2, 9, 4, 11, 0]</t>
  </si>
  <si>
    <t>[0, 13, 3, 14, 11, 9, 2, 12, 5, 4, 6, 8, 10, 1, 7, 0]</t>
  </si>
  <si>
    <t>[0, 3, 9, 12, 2, 1, 8, 4, 10, 13, 6, 11, 14, 7, 5, 0]</t>
  </si>
  <si>
    <t>[0, 5, 3, 1, 11, 10, 7, 4, 14, 8, 6, 9, 13, 12, 2, 0]</t>
  </si>
  <si>
    <t>[0, 1, 11, 3, 10, 2, 8, 12, 4, 14, 6, 9, 7, 5, 13, 0]</t>
  </si>
  <si>
    <t>[0, 2, 5, 7, 4, 8, 12, 1, 14, 6, 10, 3, 13, 9, 11, 0]</t>
  </si>
  <si>
    <t>[0, 1, 10, 6, 8, 4, 7, 14, 3, 13, 9, 11, 12, 5, 2, 0]</t>
  </si>
  <si>
    <t>[0, 3, 9, 4, 2, 13, 8, 1, 6, 11, 10, 5, 12, 14, 7, 0]</t>
  </si>
  <si>
    <t>[0, 12, 7, 4, 5, 1, 10, 13, 14, 9, 2, 8, 6, 11, 3, 0]</t>
  </si>
  <si>
    <t>[0, 10, 8, 7, 5, 14, 11, 9, 6, 13, 3, 4, 2, 1, 12, 0]</t>
  </si>
  <si>
    <t>[0, 4, 11, 9, 8, 10, 2, 12, 5, 6, 13, 14, 7, 3, 1, 0]</t>
  </si>
  <si>
    <t>[0, 9, 12, 5, 2, 8, 6, 13, 7, 14, 11, 3, 10, 4, 1, 0]</t>
  </si>
  <si>
    <t>[0, 13, 11, 4, 3, 9, 5, 12, 1, 10, 14, 2, 7, 8, 6, 0]</t>
  </si>
  <si>
    <t>[0, 7, 12, 4, 9, 6, 14, 8, 1, 11, 3, 10, 2, 13, 5, 0]</t>
  </si>
  <si>
    <t>[0, 14, 6, 13, 10, 2, 11, 8, 1, 3, 7, 12, 4, 5, 9, 0]</t>
  </si>
  <si>
    <t>[0, 14, 4, 12, 1, 11, 8, 5, 9, 7, 10, 6, 13, 2, 3, 0]</t>
  </si>
  <si>
    <t>[0, 4, 11, 12, 3, 1, 13, 10, 5, 14, 8, 6, 9, 7, 2, 0]</t>
  </si>
  <si>
    <t>[0, 10, 14, 1, 8, 3, 9, 7, 6, 11, 5, 12, 4, 2, 13, 0]</t>
  </si>
  <si>
    <t>[0, 3, 1, 13, 14, 11, 8, 7, 9, 10, 6, 12, 2, 4, 5, 0]</t>
  </si>
  <si>
    <t>[0, 5, 1, 8, 9, 10, 11, 12, 6, 3, 2, 14, 4, 13, 7, 0]</t>
  </si>
  <si>
    <t>[0, 1, 10, 7, 14, 4, 6, 3, 12, 8, 13, 5, 9, 2, 11, 0]</t>
  </si>
  <si>
    <t>[0, 8, 11, 6, 13, 3, 4, 14, 10, 9, 2, 5, 7, 12, 1, 0]</t>
  </si>
  <si>
    <t>[0, 8, 10, 9, 14, 11, 3, 1, 13, 7, 4, 12, 2, 5, 6, 0]</t>
  </si>
  <si>
    <t>[0, 9, 14, 13, 1, 11, 5, 7, 12, 3, 6, 10, 4, 8, 2, 0]</t>
  </si>
  <si>
    <t>[0, 6, 13, 4, 12, 2, 5, 11, 3, 1, 10, 14, 9, 7, 8, 0]</t>
  </si>
  <si>
    <t>[0, 11, 2, 1, 9, 12, 4, 3, 8, 5, 7, 14, 10, 13, 6, 0]</t>
  </si>
  <si>
    <t>[0, 7, 5, 6, 11, 10, 2, 4, 8, 3, 13, 12, 1, 14, 9, 0]</t>
  </si>
  <si>
    <t>[0, 9, 10, 3, 11, 4, 5, 7, 14, 13, 1, 12, 8, 6, 2, 0]</t>
  </si>
  <si>
    <t>[0, 8, 5, 10, 6, 2, 9, 12, 4, 3, 11, 7, 13, 1, 14, 0]</t>
  </si>
  <si>
    <t>[0, 2, 9, 4, 14, 12, 8, 10, 5, 13, 6, 3, 11, 1, 7, 0]</t>
  </si>
  <si>
    <t>[0, 8, 11, 3, 10, 7, 4, 13, 9, 12, 1, 2, 5, 6, 14, 0]</t>
  </si>
  <si>
    <t>[0, 6, 5, 14, 1, 7, 4, 3, 12, 9, 2, 11, 10, 8, 13, 0]</t>
  </si>
  <si>
    <t>[0, 12, 3, 11, 5, 7, 2, 13, 14, 4, 9, 8, 6, 1, 10, 0]</t>
  </si>
  <si>
    <t>[0, 8, 6, 4, 10, 12, 3, 2, 5, 13, 14, 11, 7, 1, 9, 0]</t>
  </si>
  <si>
    <t>[0, 9, 3, 7, 6, 5, 14, 1, 12, 10, 2, 8, 4, 13, 11, 0]</t>
  </si>
  <si>
    <t>[0, 10, 12, 7, 3, 2, 8, 13, 9, 1, 11, 4, 14, 6, 5, 0]</t>
  </si>
  <si>
    <t>[0, 11, 7, 3, 12, 9, 6, 4, 14, 8, 10, 5, 1, 13, 2, 0]</t>
  </si>
  <si>
    <t>ps6</t>
  </si>
  <si>
    <t>{'suffix': 'ps6', 'perturbation_scheme': 'ps6'}</t>
  </si>
  <si>
    <t>[0, 6, 3, 4, 5, 1, 2, 0]</t>
  </si>
  <si>
    <t>[0, 1, 5, 2, 6, 3, 4, 0]</t>
  </si>
  <si>
    <t>[0, 5, 1, 4, 3, 6, 2, 7, 0]</t>
  </si>
  <si>
    <t>[0, 7, 5, 6, 2, 1, 3, 4, 0]</t>
  </si>
  <si>
    <t>[0, 7, 5, 2, 3, 4, 6, 1, 0]</t>
  </si>
  <si>
    <t>[0, 3, 7, 6, 2, 4, 5, 1, 0]</t>
  </si>
  <si>
    <t>[0, 3, 7, 4, 2, 5, 1, 6, 0]</t>
  </si>
  <si>
    <t>[0, 1, 3, 2, 6, 4, 5, 7, 0]</t>
  </si>
  <si>
    <t>[0, 2, 4, 6, 7, 5, 1, 3, 0]</t>
  </si>
  <si>
    <t>[0, 3, 2, 7, 4, 5, 1, 6, 0]</t>
  </si>
  <si>
    <t>[0, 6, 3, 5, 4, 7, 2, 1, 0]</t>
  </si>
  <si>
    <t>[0, 6, 5, 3, 1, 7, 2, 4, 0]</t>
  </si>
  <si>
    <t>[0, 5, 8, 6, 4, 2, 7, 1, 3, 0]</t>
  </si>
  <si>
    <t>[0, 1, 3, 6, 4, 7, 5, 2, 8, 0]</t>
  </si>
  <si>
    <t>[0, 7, 3, 5, 1, 8, 4, 6, 2, 0]</t>
  </si>
  <si>
    <t>[0, 8, 6, 1, 5, 4, 3, 2, 7, 0]</t>
  </si>
  <si>
    <t>[0, 2, 7, 3, 5, 6, 8, 4, 1, 0]</t>
  </si>
  <si>
    <t>[0, 7, 1, 8, 4, 5, 2, 3, 6, 0]</t>
  </si>
  <si>
    <t>[0, 4, 8, 3, 9, 6, 7, 1, 5, 2, 0]</t>
  </si>
  <si>
    <t>[0, 6, 8, 5, 9, 7, 4, 2, 3, 1, 0]</t>
  </si>
  <si>
    <t>[0, 5, 9, 3, 2, 7, 6, 8, 1, 4, 0]</t>
  </si>
  <si>
    <t>[0, 9, 3, 6, 1, 2, 7, 5, 8, 4, 0]</t>
  </si>
  <si>
    <t>[0, 2, 5, 6, 3, 8, 4, 9, 7, 1, 0]</t>
  </si>
  <si>
    <t>[0, 9, 8, 1, 5, 7, 6, 3, 2, 4, 0]</t>
  </si>
  <si>
    <t>[0, 8, 1, 7, 3, 5, 4, 2, 9, 6, 0]</t>
  </si>
  <si>
    <t>[0, 9, 4, 5, 8, 3, 7, 1, 2, 6, 0]</t>
  </si>
  <si>
    <t>[0, 3, 9, 2, 4, 5, 8, 6, 7, 1, 0]</t>
  </si>
  <si>
    <t>[0, 9, 3, 1, 5, 2, 4, 7, 6, 8, 0]</t>
  </si>
  <si>
    <t>[0, 9, 8, 5, 4, 3, 2, 6, 7, 1, 0]</t>
  </si>
  <si>
    <t>[0, 8, 4, 6, 9, 7, 1, 5, 2, 3, 0]</t>
  </si>
  <si>
    <t>[0, 2, 8, 4, 3, 6, 7, 5, 9, 1, 0]</t>
  </si>
  <si>
    <t>[0, 3, 7, 1, 6, 2, 9, 8, 4, 5, 0]</t>
  </si>
  <si>
    <t>[0, 4, 7, 3, 5, 9, 1, 6, 8, 2, 0]</t>
  </si>
  <si>
    <t>[0, 1, 3, 9, 5, 7, 4, 6, 8, 2, 0]</t>
  </si>
  <si>
    <t>[0, 5, 1, 2, 7, 3, 9, 4, 8, 6, 0]</t>
  </si>
  <si>
    <t>[0, 5, 3, 8, 6, 1, 7, 4, 2, 9, 0]</t>
  </si>
  <si>
    <t>[0, 7, 9, 8, 1, 6, 4, 3, 5, 2, 0]</t>
  </si>
  <si>
    <t>[0, 8, 3, 1, 6, 4, 7, 9, 2, 5, 0]</t>
  </si>
  <si>
    <t>[0, 5, 10, 2, 6, 9, 8, 4, 7, 3, 1, 0]</t>
  </si>
  <si>
    <t>[0, 2, 9, 5, 8, 1, 7, 4, 10, 6, 3, 0]</t>
  </si>
  <si>
    <t>[0, 8, 2, 6, 10, 7, 1, 9, 4, 3, 5, 0]</t>
  </si>
  <si>
    <t>[0, 3, 9, 4, 2, 10, 8, 1, 7, 6, 5, 0]</t>
  </si>
  <si>
    <t>[0, 6, 8, 7, 5, 2, 10, 9, 4, 3, 1, 0]</t>
  </si>
  <si>
    <t>[0, 7, 2, 5, 10, 8, 9, 3, 6, 4, 1, 0]</t>
  </si>
  <si>
    <t>[0, 5, 10, 8, 4, 6, 7, 9, 2, 3, 1, 0]</t>
  </si>
  <si>
    <t>[0, 6, 7, 10, 3, 8, 2, 5, 9, 4, 1, 0]</t>
  </si>
  <si>
    <t>[0, 1, 2, 3, 5, 8, 7, 4, 9, 10, 6, 0]</t>
  </si>
  <si>
    <t>[0, 3, 2, 1, 7, 9, 6, 4, 10, 8, 5, 0]</t>
  </si>
  <si>
    <t>[0, 7, 10, 6, 2, 8, 1, 9, 3, 5, 4, 0]</t>
  </si>
  <si>
    <t>[0, 9, 7, 6, 8, 2, 4, 1, 10, 5, 3, 0]</t>
  </si>
  <si>
    <t>[0, 7, 9, 2, 1, 5, 8, 6, 3, 4, 10, 0]</t>
  </si>
  <si>
    <t>[0, 3, 4, 2, 7, 10, 1, 6, 8, 5, 9, 0]</t>
  </si>
  <si>
    <t>[0, 1, 6, 3, 8, 2, 4, 7, 5, 9, 10, 0]</t>
  </si>
  <si>
    <t>[0, 10, 3, 6, 8, 2, 7, 1, 4, 5, 9, 0]</t>
  </si>
  <si>
    <t>[0, 8, 7, 1, 4, 5, 9, 10, 3, 2, 6, 0]</t>
  </si>
  <si>
    <t>[0, 7, 5, 2, 6, 3, 8, 9, 4, 10, 1, 0]</t>
  </si>
  <si>
    <t>[0, 10, 2, 5, 6, 3, 4, 7, 8, 9, 1, 0]</t>
  </si>
  <si>
    <t>[0, 4, 3, 1, 8, 6, 9, 2, 7, 5, 10, 0]</t>
  </si>
  <si>
    <t>[0, 8, 3, 1, 6, 10, 5, 7, 2, 9, 4, 0]</t>
  </si>
  <si>
    <t>[0, 6, 10, 1, 3, 5, 4, 2, 7, 8, 9, 0]</t>
  </si>
  <si>
    <t>[0, 9, 6, 2, 3, 1, 7, 4, 10, 5, 8, 0]</t>
  </si>
  <si>
    <t>[0, 3, 6, 5, 7, 10, 1, 4, 2, 8, 9, 0]</t>
  </si>
  <si>
    <t>[0, 1, 9, 2, 7, 4, 8, 5, 3, 10, 6, 0]</t>
  </si>
  <si>
    <t>[0, 1, 3, 5, 7, 10, 9, 8, 4, 2, 6, 0]</t>
  </si>
  <si>
    <t>[0, 2, 9, 10, 3, 6, 8, 7, 5, 1, 4, 0]</t>
  </si>
  <si>
    <t>[0, 3, 9, 8, 11, 1, 10, 2, 6, 5, 7, 4, 0]</t>
  </si>
  <si>
    <t>[0, 2, 8, 7, 5, 4, 9, 11, 10, 1, 3, 6, 0]</t>
  </si>
  <si>
    <t>[0, 5, 11, 8, 1, 2, 6, 9, 4, 10, 7, 3, 0]</t>
  </si>
  <si>
    <t>[0, 9, 10, 6, 11, 1, 3, 8, 7, 2, 5, 4, 0]</t>
  </si>
  <si>
    <t>[0, 6, 7, 10, 2, 9, 4, 11, 5, 8, 3, 1, 0]</t>
  </si>
  <si>
    <t>[0, 7, 4, 8, 10, 9, 11, 3, 6, 5, 1, 2, 0]</t>
  </si>
  <si>
    <t>[0, 11, 2, 5, 7, 8, 6, 1, 3, 4, 9, 10, 0]</t>
  </si>
  <si>
    <t>[0, 1, 2, 10, 11, 6, 5, 9, 3, 7, 4, 8, 0]</t>
  </si>
  <si>
    <t>[0, 9, 7, 1, 4, 3, 2, 8, 6, 11, 5, 10, 0]</t>
  </si>
  <si>
    <t>[0, 7, 9, 2, 5, 3, 1, 11, 10, 8, 6, 4, 0]</t>
  </si>
  <si>
    <t>[0, 6, 2, 5, 7, 1, 11, 9, 8, 10, 4, 3, 0]</t>
  </si>
  <si>
    <t>[0, 11, 3, 8, 2, 10, 1, 6, 9, 7, 4, 5, 0]</t>
  </si>
  <si>
    <t>[0, 5, 6, 9, 8, 4, 2, 11, 3, 1, 10, 7, 0]</t>
  </si>
  <si>
    <t>[0, 1, 3, 11, 2, 6, 7, 5, 9, 4, 10, 8, 0]</t>
  </si>
  <si>
    <t>[0, 3, 4, 1, 10, 11, 8, 6, 2, 7, 5, 9, 0]</t>
  </si>
  <si>
    <t>[0, 7, 11, 5, 4, 9, 1, 6, 2, 3, 10, 8, 0]</t>
  </si>
  <si>
    <t>[0, 4, 8, 7, 9, 1, 5, 6, 2, 3, 11, 10, 0]</t>
  </si>
  <si>
    <t>[0, 5, 1, 10, 6, 3, 2, 4, 11, 7, 8, 9, 0]</t>
  </si>
  <si>
    <t>[0, 7, 4, 2, 11, 8, 5, 10, 3, 6, 9, 1, 0]</t>
  </si>
  <si>
    <t>[0, 11, 6, 9, 10, 5, 1, 4, 3, 2, 8, 7, 0]</t>
  </si>
  <si>
    <t>[0, 5, 7, 4, 11, 1, 8, 9, 2, 3, 10, 6, 0]</t>
  </si>
  <si>
    <t>[0, 6, 7, 1, 11, 3, 5, 4, 8, 9, 10, 2, 0]</t>
  </si>
  <si>
    <t>[0, 5, 11, 4, 6, 10, 9, 7, 8, 3, 1, 2, 0]</t>
  </si>
  <si>
    <t>[0, 10, 11, 4, 1, 6, 3, 2, 7, 8, 9, 5, 0]</t>
  </si>
  <si>
    <t>[0, 8, 10, 2, 5, 7, 4, 1, 9, 3, 11, 6, 0]</t>
  </si>
  <si>
    <t>[0, 5, 9, 6, 1, 8, 10, 7, 2, 3, 4, 11, 0]</t>
  </si>
  <si>
    <t>[0, 5, 7, 9, 4, 1, 3, 2, 6, 11, 10, 8, 0]</t>
  </si>
  <si>
    <t>[0, 1, 8, 9, 10, 3, 5, 7, 11, 6, 2, 4, 0]</t>
  </si>
  <si>
    <t>[0, 8, 9, 4, 11, 6, 2, 7, 3, 10, 5, 1, 0]</t>
  </si>
  <si>
    <t>[0, 3, 4, 1, 8, 2, 5, 10, 7, 6, 11, 9, 0]</t>
  </si>
  <si>
    <t>[0, 4, 9, 11, 3, 7, 12, 10, 8, 5, 1, 2, 6, 0]</t>
  </si>
  <si>
    <t>[0, 5, 2, 11, 10, 12, 9, 6, 8, 4, 1, 7, 3, 0]</t>
  </si>
  <si>
    <t>[0, 12, 8, 4, 5, 6, 7, 3, 9, 10, 2, 11, 1, 0]</t>
  </si>
  <si>
    <t>[0, 7, 1, 2, 8, 5, 11, 6, 3, 9, 4, 12, 10, 0]</t>
  </si>
  <si>
    <t>[0, 8, 2, 9, 4, 12, 7, 1, 6, 11, 10, 5, 3, 0]</t>
  </si>
  <si>
    <t>[0, 12, 4, 3, 11, 2, 9, 1, 10, 8, 6, 5, 7, 0]</t>
  </si>
  <si>
    <t>[0, 4, 11, 3, 8, 9, 5, 6, 7, 12, 1, 2, 10, 0]</t>
  </si>
  <si>
    <t>[0, 3, 6, 8, 1, 5, 4, 7, 11, 2, 12, 9, 10, 0]</t>
  </si>
  <si>
    <t>[0, 3, 8, 6, 12, 5, 4, 2, 10, 9, 1, 7, 11, 0]</t>
  </si>
  <si>
    <t>[0, 3, 7, 8, 4, 10, 9, 1, 6, 2, 12, 5, 11, 0]</t>
  </si>
  <si>
    <t>[0, 4, 11, 12, 9, 5, 8, 6, 1, 3, 2, 10, 7, 0]</t>
  </si>
  <si>
    <t>[0, 6, 8, 2, 4, 5, 10, 9, 7, 11, 3, 1, 12, 0]</t>
  </si>
  <si>
    <t>[0, 3, 10, 8, 5, 4, 6, 9, 12, 7, 2, 1, 11, 0]</t>
  </si>
  <si>
    <t>[0, 8, 1, 11, 10, 5, 9, 7, 12, 3, 6, 2, 4, 0]</t>
  </si>
  <si>
    <t>[0, 11, 6, 5, 7, 9, 8, 1, 2, 4, 12, 3, 10, 0]</t>
  </si>
  <si>
    <t>[0, 4, 12, 7, 2, 9, 6, 8, 5, 11, 1, 10, 3, 0]</t>
  </si>
  <si>
    <t>[0, 5, 1, 10, 2, 9, 12, 3, 7, 4, 8, 11, 6, 0]</t>
  </si>
  <si>
    <t>[0, 11, 5, 10, 7, 6, 12, 4, 8, 9, 3, 1, 2, 0]</t>
  </si>
  <si>
    <t>[0, 6, 8, 5, 2, 1, 12, 7, 3, 9, 11, 4, 10, 0]</t>
  </si>
  <si>
    <t>[0, 2, 12, 8, 9, 6, 5, 11, 3, 7, 1, 10, 4, 0]</t>
  </si>
  <si>
    <t>[0, 3, 5, 2, 1, 4, 7, 12, 10, 9, 8, 11, 6, 0]</t>
  </si>
  <si>
    <t>[0, 1, 6, 3, 8, 2, 12, 5, 4, 9, 11, 7, 10, 0]</t>
  </si>
  <si>
    <t>[0, 7, 6, 8, 9, 10, 4, 5, 3, 2, 12, 1, 11, 0]</t>
  </si>
  <si>
    <t>[0, 5, 2, 11, 1, 7, 10, 9, 4, 12, 8, 6, 3, 0]</t>
  </si>
  <si>
    <t>[0, 12, 10, 11, 8, 4, 2, 9, 3, 5, 1, 7, 6, 0]</t>
  </si>
  <si>
    <t>[0, 1, 3, 8, 6, 9, 10, 7, 12, 2, 4, 5, 11, 0]</t>
  </si>
  <si>
    <t>[0, 3, 7, 5, 8, 1, 4, 10, 2, 11, 9, 12, 6, 0]</t>
  </si>
  <si>
    <t>[0, 11, 9, 4, 3, 7, 2, 8, 12, 6, 1, 5, 10, 0]</t>
  </si>
  <si>
    <t>[0, 11, 3, 1, 9, 4, 5, 12, 7, 8, 2, 6, 10, 0]</t>
  </si>
  <si>
    <t>[0, 6, 3, 10, 12, 5, 2, 4, 8, 11, 9, 7, 1, 0]</t>
  </si>
  <si>
    <t>[0, 5, 1, 10, 7, 4, 6, 9, 12, 3, 8, 2, 11, 0]</t>
  </si>
  <si>
    <t>[0, 11, 1, 5, 3, 10, 8, 7, 4, 6, 12, 13, 2, 9, 0]</t>
  </si>
  <si>
    <t>[0, 12, 8, 3, 4, 5, 10, 1, 13, 2, 6, 7, 9, 11, 0]</t>
  </si>
  <si>
    <t>[0, 7, 2, 6, 11, 4, 3, 9, 8, 1, 5, 10, 12, 13, 0]</t>
  </si>
  <si>
    <t>[0, 8, 4, 5, 1, 11, 6, 2, 3, 7, 13, 10, 9, 12, 0]</t>
  </si>
  <si>
    <t>[0, 7, 12, 6, 3, 2, 10, 13, 4, 11, 9, 8, 1, 5, 0]</t>
  </si>
  <si>
    <t>[0, 4, 6, 12, 5, 8, 7, 13, 2, 1, 10, 3, 11, 9, 0]</t>
  </si>
  <si>
    <t>[0, 7, 12, 1, 4, 10, 5, 8, 3, 11, 2, 13, 9, 6, 0]</t>
  </si>
  <si>
    <t>[0, 4, 12, 3, 6, 9, 2, 10, 13, 8, 11, 7, 5, 1, 0]</t>
  </si>
  <si>
    <t>[0, 2, 6, 12, 13, 5, 7, 8, 4, 1, 11, 10, 3, 9, 0]</t>
  </si>
  <si>
    <t>[0, 1, 10, 3, 6, 13, 11, 2, 7, 5, 8, 9, 12, 4, 0]</t>
  </si>
  <si>
    <t>[0, 5, 11, 4, 6, 12, 10, 9, 3, 1, 2, 8, 13, 7, 0]</t>
  </si>
  <si>
    <t>[0, 2, 12, 10, 9, 1, 11, 13, 6, 3, 7, 8, 5, 4, 0]</t>
  </si>
  <si>
    <t>[0, 13, 6, 3, 8, 7, 10, 2, 1, 5, 11, 4, 9, 12, 0]</t>
  </si>
  <si>
    <t>[0, 11, 8, 6, 9, 10, 3, 13, 4, 7, 5, 12, 2, 1, 0]</t>
  </si>
  <si>
    <t>[0, 4, 6, 2, 1, 5, 9, 8, 13, 7, 10, 12, 3, 11, 0]</t>
  </si>
  <si>
    <t>[0, 13, 8, 4, 1, 2, 5, 9, 6, 11, 12, 7, 3, 10, 0]</t>
  </si>
  <si>
    <t>[0, 11, 6, 10, 2, 7, 3, 12, 4, 13, 1, 5, 9, 8, 0]</t>
  </si>
  <si>
    <t>[0, 2, 13, 4, 11, 12, 7, 10, 9, 8, 3, 6, 5, 1, 0]</t>
  </si>
  <si>
    <t>[0, 9, 6, 3, 5, 12, 13, 8, 7, 1, 11, 2, 10, 4, 0]</t>
  </si>
  <si>
    <t>[0, 6, 7, 4, 9, 12, 11, 2, 13, 10, 8, 1, 5, 3, 0]</t>
  </si>
  <si>
    <t>[0, 8, 7, 6, 13, 1, 4, 9, 12, 2, 5, 10, 3, 11, 0]</t>
  </si>
  <si>
    <t>[0, 2, 9, 1, 12, 4, 13, 7, 11, 6, 5, 8, 3, 10, 0]</t>
  </si>
  <si>
    <t>[0, 7, 4, 13, 11, 1, 8, 6, 2, 10, 12, 5, 9, 3, 0]</t>
  </si>
  <si>
    <t>[0, 12, 2, 5, 10, 11, 13, 7, 9, 1, 8, 4, 6, 3, 0]</t>
  </si>
  <si>
    <t>[0, 9, 7, 11, 6, 10, 13, 1, 12, 3, 8, 2, 4, 5, 0]</t>
  </si>
  <si>
    <t>[0, 7, 3, 6, 2, 11, 10, 9, 8, 13, 12, 5, 4, 1, 0]</t>
  </si>
  <si>
    <t>[0, 11, 4, 13, 10, 1, 6, 3, 12, 5, 7, 2, 9, 8, 0]</t>
  </si>
  <si>
    <t>[0, 9, 5, 2, 11, 12, 13, 4, 10, 6, 7, 1, 3, 8, 0]</t>
  </si>
  <si>
    <t>[0, 3, 1, 12, 6, 11, 8, 2, 5, 4, 10, 9, 7, 13, 0]</t>
  </si>
  <si>
    <t>[0, 6, 3, 12, 4, 2, 9, 11, 10, 8, 7, 5, 1, 13, 0]</t>
  </si>
  <si>
    <t>[0, 11, 2, 6, 9, 8, 7, 13, 5, 4, 10, 3, 12, 1, 0]</t>
  </si>
  <si>
    <t>[0, 6, 11, 3, 9, 8, 7, 10, 5, 1, 4, 12, 13, 2, 0]</t>
  </si>
  <si>
    <t>[0, 13, 4, 1, 6, 12, 10, 11, 2, 9, 3, 8, 5, 7, 0]</t>
  </si>
  <si>
    <t>[0, 11, 1, 7, 2, 5, 6, 13, 10, 12, 8, 4, 3, 9, 0]</t>
  </si>
  <si>
    <t>[0, 4, 10, 13, 9, 12, 1, 11, 3, 8, 5, 2, 7, 6, 0]</t>
  </si>
  <si>
    <t>[0, 11, 7, 2, 10, 8, 5, 1, 4, 13, 6, 12, 3, 9, 0]</t>
  </si>
  <si>
    <t>[0, 12, 5, 6, 4, 2, 10, 11, 1, 8, 13, 7, 9, 3, 0]</t>
  </si>
  <si>
    <t>[0, 2, 10, 13, 11, 3, 12, 6, 8, 4, 1, 7, 9, 5, 0]</t>
  </si>
  <si>
    <t>[0, 10, 8, 12, 6, 3, 5, 1, 13, 9, 4, 11, 7, 2, 0]</t>
  </si>
  <si>
    <t>[0, 13, 9, 6, 1, 10, 4, 12, 5, 3, 7, 14, 2, 11, 8, 0]</t>
  </si>
  <si>
    <t>[0, 11, 13, 4, 3, 7, 8, 12, 6, 2, 1, 5, 9, 10, 14, 0]</t>
  </si>
  <si>
    <t>[0, 10, 13, 6, 4, 1, 3, 14, 7, 5, 12, 11, 2, 9, 8, 0]</t>
  </si>
  <si>
    <t>[0, 11, 5, 7, 8, 1, 14, 12, 10, 4, 9, 3, 13, 6, 2, 0]</t>
  </si>
  <si>
    <t>[0, 4, 8, 5, 14, 1, 10, 11, 7, 12, 6, 9, 13, 3, 2, 0]</t>
  </si>
  <si>
    <t>[0, 14, 7, 6, 11, 1, 13, 10, 9, 8, 12, 4, 2, 3, 5, 0]</t>
  </si>
  <si>
    <t>[0, 1, 9, 4, 14, 2, 12, 3, 10, 8, 6, 11, 7, 13, 5, 0]</t>
  </si>
  <si>
    <t>[0, 4, 1, 9, 13, 3, 11, 2, 6, 14, 12, 10, 7, 5, 8, 0]</t>
  </si>
  <si>
    <t>[0, 4, 1, 11, 9, 6, 8, 10, 2, 7, 5, 3, 12, 14, 13, 0]</t>
  </si>
  <si>
    <t>[0, 12, 11, 4, 13, 5, 8, 10, 1, 7, 14, 6, 9, 3, 2, 0]</t>
  </si>
  <si>
    <t>[0, 1, 14, 9, 11, 2, 8, 10, 5, 3, 4, 12, 7, 13, 6, 0]</t>
  </si>
  <si>
    <t>[0, 8, 7, 3, 12, 6, 5, 1, 14, 13, 11, 4, 9, 2, 10, 0]</t>
  </si>
  <si>
    <t>[0, 13, 3, 14, 11, 9, 2, 12, 4, 6, 5, 10, 1, 7, 8, 0]</t>
  </si>
  <si>
    <t>[0, 4, 2, 3, 9, 12, 1, 8, 10, 13, 6, 11, 14, 7, 5, 0]</t>
  </si>
  <si>
    <t>[0, 10, 3, 2, 8, 12, 4, 14, 9, 13, 7, 5, 11, 1, 6, 0]</t>
  </si>
  <si>
    <t>[0, 9, 3, 1, 4, 14, 12, 7, 10, 8, 11, 13, 5, 6, 2, 0]</t>
  </si>
  <si>
    <t>[0, 11, 12, 3, 7, 9, 6, 1, 2, 10, 5, 14, 8, 4, 13, 0]</t>
  </si>
  <si>
    <t>[0, 5, 12, 14, 7, 3, 9, 4, 13, 8, 1, 6, 11, 10, 2, 0]</t>
  </si>
  <si>
    <t>[0, 14, 11, 9, 6, 13, 3, 4, 2, 12, 1, 10, 8, 7, 5, 0]</t>
  </si>
  <si>
    <t>[0, 6, 12, 5, 10, 11, 8, 14, 3, 9, 13, 4, 1, 2, 7, 0]</t>
  </si>
  <si>
    <t>[0, 1, 3, 7, 14, 13, 6, 5, 12, 2, 10, 8, 9, 11, 4, 0]</t>
  </si>
  <si>
    <t>[0, 1, 4, 10, 3, 11, 14, 7, 13, 8, 2, 5, 12, 9, 6, 0]</t>
  </si>
  <si>
    <t>[0, 1, 10, 9, 12, 3, 6, 4, 14, 7, 11, 5, 13, 8, 2, 0]</t>
  </si>
  <si>
    <t>[0, 14, 13, 2, 3, 4, 12, 1, 11, 8, 5, 9, 7, 10, 6, 0]</t>
  </si>
  <si>
    <t>[0, 10, 14, 3, 8, 1, 13, 2, 4, 12, 5, 11, 6, 7, 9, 0]</t>
  </si>
  <si>
    <t>[0, 5, 3, 13, 1, 2, 12, 4, 6, 10, 9, 7, 8, 11, 14, 0]</t>
  </si>
  <si>
    <t>[0, 11, 1, 8, 9, 5, 10, 6, 12, 3, 2, 14, 4, 13, 7, 0]</t>
  </si>
  <si>
    <t>[0, 14, 12, 7, 5, 6, 3, 13, 8, 11, 9, 2, 10, 4, 1, 0]</t>
  </si>
  <si>
    <t>[0, 10, 6, 3, 12, 7, 5, 11, 9, 1, 14, 13, 2, 8, 4, 0]</t>
  </si>
  <si>
    <t>[0, 6, 3, 4, 12, 9, 1, 2, 10, 13, 14, 7, 5, 8, 11, 0]</t>
  </si>
  <si>
    <t>[0, 4, 12, 3, 10, 5, 13, 11, 8, 6, 9, 14, 1, 2, 7, 0]</t>
  </si>
  <si>
    <t>[0, 6, 8, 12, 1, 13, 2, 14, 7, 5, 4, 11, 3, 10, 9, 0]</t>
  </si>
  <si>
    <t>[0, 8, 14, 5, 10, 6, 2, 9, 12, 3, 11, 4, 7, 13, 1, 0]</t>
  </si>
  <si>
    <t>[0, 7, 1, 11, 3, 10, 6, 13, 5, 8, 12, 14, 4, 9, 2, 0]</t>
  </si>
  <si>
    <t>[0, 9, 1, 3, 8, 2, 12, 6, 5, 4, 7, 13, 11, 10, 14, 0]</t>
  </si>
  <si>
    <t>[0, 7, 2, 8, 6, 9, 11, 14, 4, 1, 13, 5, 3, 12, 10, 0]</t>
  </si>
  <si>
    <t>[0, 14, 11, 7, 1, 9, 10, 12, 3, 2, 13, 5, 4, 6, 8, 0]</t>
  </si>
  <si>
    <t>[0, 13, 2, 9, 4, 1, 12, 14, 6, 7, 5, 10, 3, 11, 8, 0]</t>
  </si>
  <si>
    <t>[0, 14, 10, 5, 13, 1, 8, 2, 7, 3, 12, 9, 6, 4, 11, 0]</t>
  </si>
  <si>
    <t>two_opt</t>
  </si>
  <si>
    <t>{'suffix': 'two_opt', 'perturbation_scheme': 'two_opt'}</t>
  </si>
  <si>
    <t>[0, 1, 3, 2, 5, 6, 4, 0]</t>
  </si>
  <si>
    <t>[0, 5, 6, 4, 2, 3, 1, 0]</t>
  </si>
  <si>
    <t>[0, 5, 1, 2, 3, 6, 4, 0]</t>
  </si>
  <si>
    <t>[0, 2, 5, 4, 6, 3, 1, 0]</t>
  </si>
  <si>
    <t>[0, 3, 6, 2, 4, 5, 1, 0]</t>
  </si>
  <si>
    <t>[0, 7, 3, 5, 1, 6, 2, 4, 0]</t>
  </si>
  <si>
    <t>[0, 6, 2, 4, 5, 1, 7, 3, 0]</t>
  </si>
  <si>
    <t>[0, 3, 4, 5, 1, 2, 6, 7, 0]</t>
  </si>
  <si>
    <t>[0, 1, 5, 6, 4, 3, 2, 7, 0]</t>
  </si>
  <si>
    <t>[0, 7, 5, 4, 6, 2, 3, 1, 0]</t>
  </si>
  <si>
    <t>[0, 4, 7, 1, 2, 3, 5, 6, 0]</t>
  </si>
  <si>
    <t>[0, 7, 5, 4, 1, 3, 2, 6, 0]</t>
  </si>
  <si>
    <t>[0, 6, 1, 5, 4, 7, 2, 3, 0]</t>
  </si>
  <si>
    <t>[0, 5, 3, 2, 7, 1, 6, 4, 0]</t>
  </si>
  <si>
    <t>[0, 7, 6, 4, 5, 3, 1, 2, 0]</t>
  </si>
  <si>
    <t>[0, 3, 7, 6, 5, 4, 2, 1, 0]</t>
  </si>
  <si>
    <t>[0, 2, 4, 6, 1, 7, 5, 3, 0]</t>
  </si>
  <si>
    <t>[0, 6, 1, 7, 2, 5, 3, 8, 4, 0]</t>
  </si>
  <si>
    <t>[0, 6, 4, 1, 3, 5, 8, 2, 7, 0]</t>
  </si>
  <si>
    <t>[0, 2, 7, 5, 1, 3, 8, 4, 6, 0]</t>
  </si>
  <si>
    <t>[0, 7, 4, 3, 5, 8, 1, 2, 6, 0]</t>
  </si>
  <si>
    <t>[0, 2, 1, 5, 6, 8, 4, 3, 7, 0]</t>
  </si>
  <si>
    <t>[0, 2, 5, 8, 6, 1, 4, 3, 7, 0]</t>
  </si>
  <si>
    <t>[0, 5, 7, 1, 2, 4, 3, 8, 6, 0]</t>
  </si>
  <si>
    <t>[0, 4, 3, 2, 1, 8, 6, 5, 7, 0]</t>
  </si>
  <si>
    <t>[0, 8, 4, 6, 7, 1, 5, 9, 3, 2, 0]</t>
  </si>
  <si>
    <t>[0, 6, 7, 8, 1, 4, 5, 9, 3, 2, 0]</t>
  </si>
  <si>
    <t>[0, 5, 7, 9, 8, 3, 2, 4, 6, 1, 0]</t>
  </si>
  <si>
    <t>[0, 7, 1, 6, 3, 8, 4, 9, 2, 5, 0]</t>
  </si>
  <si>
    <t>[0, 9, 1, 5, 6, 7, 2, 3, 8, 4, 0]</t>
  </si>
  <si>
    <t>[0, 9, 2, 3, 4, 7, 6, 8, 5, 1, 0]</t>
  </si>
  <si>
    <t>[0, 6, 5, 2, 3, 9, 8, 4, 1, 7, 0]</t>
  </si>
  <si>
    <t>[0, 1, 7, 5, 4, 2, 6, 3, 9, 8, 0]</t>
  </si>
  <si>
    <t>[0, 3, 2, 4, 5, 7, 1, 8, 6, 9, 0]</t>
  </si>
  <si>
    <t>[0, 1, 3, 8, 2, 7, 6, 9, 5, 4, 0]</t>
  </si>
  <si>
    <t>[0, 8, 9, 3, 1, 4, 5, 7, 2, 6, 0]</t>
  </si>
  <si>
    <t>[0, 9, 7, 1, 5, 2, 3, 4, 6, 8, 0]</t>
  </si>
  <si>
    <t>[0, 2, 5, 3, 6, 9, 8, 7, 1, 4, 0]</t>
  </si>
  <si>
    <t>[0, 7, 1, 2, 8, 3, 5, 4, 9, 6, 0]</t>
  </si>
  <si>
    <t>[0, 2, 5, 6, 4, 8, 7, 1, 3, 9, 0]</t>
  </si>
  <si>
    <t>[0, 5, 2, 9, 6, 7, 3, 4, 8, 1, 0]</t>
  </si>
  <si>
    <t>[0, 5, 1, 2, 7, 8, 4, 6, 3, 9, 0]</t>
  </si>
  <si>
    <t>[0, 10, 9, 4, 6, 3, 8, 1, 7, 2, 5, 0]</t>
  </si>
  <si>
    <t>[0, 2, 9, 7, 5, 8, 1, 4, 10, 6, 3, 0]</t>
  </si>
  <si>
    <t>[0, 7, 9, 10, 3, 4, 8, 5, 6, 1, 2, 0]</t>
  </si>
  <si>
    <t>[0, 1, 3, 9, 4, 8, 6, 7, 5, 2, 10, 0]</t>
  </si>
  <si>
    <t>[0, 10, 1, 6, 3, 7, 8, 9, 5, 4, 2, 0]</t>
  </si>
  <si>
    <t>[0, 9, 6, 8, 7, 3, 10, 1, 2, 5, 4, 0]</t>
  </si>
  <si>
    <t>[0, 5, 8, 7, 1, 9, 4, 10, 2, 3, 6, 0]</t>
  </si>
  <si>
    <t>[0, 3, 2, 1, 8, 9, 7, 6, 5, 10, 4, 0]</t>
  </si>
  <si>
    <t>[0, 5, 9, 4, 2, 7, 10, 1, 6, 8, 3, 0]</t>
  </si>
  <si>
    <t>[0, 4, 6, 2, 3, 5, 10, 9, 1, 7, 8, 0]</t>
  </si>
  <si>
    <t>[0, 2, 10, 7, 3, 1, 6, 4, 5, 8, 9, 0]</t>
  </si>
  <si>
    <t>[0, 1, 10, 6, 3, 8, 9, 4, 2, 7, 5, 0]</t>
  </si>
  <si>
    <t>[0, 4, 2, 9, 8, 10, 1, 5, 3, 7, 6, 0]</t>
  </si>
  <si>
    <t>[0, 7, 4, 8, 6, 2, 11, 9, 3, 10, 5, 1, 0]</t>
  </si>
  <si>
    <t>[0, 8, 1, 2, 6, 11, 9, 4, 10, 5, 3, 7, 0]</t>
  </si>
  <si>
    <t>[0, 1, 6, 10, 9, 11, 5, 2, 7, 8, 3, 4, 0]</t>
  </si>
  <si>
    <t>[0, 3, 5, 10, 2, 8, 9, 11, 7, 4, 6, 1, 0]</t>
  </si>
  <si>
    <t>[0, 8, 9, 2, 6, 3, 4, 10, 1, 5, 7, 11, 0]</t>
  </si>
  <si>
    <t>[0, 2, 1, 10, 5, 4, 6, 9, 7, 3, 11, 8, 0]</t>
  </si>
  <si>
    <t>[0, 9, 7, 3, 4, 11, 1, 10, 5, 8, 6, 2, 0]</t>
  </si>
  <si>
    <t>[0, 9, 5, 8, 2, 4, 7, 6, 11, 3, 1, 10, 0]</t>
  </si>
  <si>
    <t>[0, 11, 6, 1, 7, 9, 5, 4, 2, 8, 3, 10, 0]</t>
  </si>
  <si>
    <t>[0, 5, 1, 3, 10, 2, 9, 7, 6, 11, 8, 4, 0]</t>
  </si>
  <si>
    <t>[0, 6, 4, 10, 5, 1, 3, 2, 11, 8, 7, 9, 0]</t>
  </si>
  <si>
    <t>[0, 1, 6, 2, 3, 10, 8, 7, 11, 4, 9, 5, 0]</t>
  </si>
  <si>
    <t>[0, 2, 3, 11, 6, 10, 1, 5, 9, 8, 7, 4, 0]</t>
  </si>
  <si>
    <t>[0, 2, 4, 6, 10, 9, 11, 5, 7, 8, 3, 1, 0]</t>
  </si>
  <si>
    <t>[0, 10, 2, 7, 3, 8, 11, 4, 5, 6, 1, 9, 0]</t>
  </si>
  <si>
    <t>[0, 7, 9, 4, 1, 3, 5, 8, 2, 6, 11, 10, 0]</t>
  </si>
  <si>
    <t>[0, 10, 2, 6, 4, 9, 7, 5, 3, 8, 11, 1, 0]</t>
  </si>
  <si>
    <t>[0, 10, 1, 8, 5, 4, 9, 2, 7, 11, 12, 3, 6, 0]</t>
  </si>
  <si>
    <t>[0, 12, 2, 6, 5, 3, 9, 11, 1, 4, 7, 10, 8, 0]</t>
  </si>
  <si>
    <t>[0, 9, 2, 3, 6, 5, 11, 7, 8, 1, 10, 4, 12, 0]</t>
  </si>
  <si>
    <t>[0, 2, 1, 9, 11, 3, 4, 12, 7, 5, 8, 10, 6, 0]</t>
  </si>
  <si>
    <t>[0, 1, 4, 9, 12, 8, 3, 6, 10, 7, 11, 2, 5, 0]</t>
  </si>
  <si>
    <t>[0, 3, 10, 9, 12, 2, 11, 7, 4, 5, 8, 6, 1, 0]</t>
  </si>
  <si>
    <t>[0, 6, 3, 8, 2, 10, 9, 1, 7, 11, 5, 4, 12, 0]</t>
  </si>
  <si>
    <t>[0, 11, 6, 2, 12, 5, 8, 7, 4, 10, 9, 1, 3, 0]</t>
  </si>
  <si>
    <t>[0, 7, 10, 2, 3, 1, 6, 8, 4, 11, 5, 9, 12, 0]</t>
  </si>
  <si>
    <t>[0, 6, 5, 12, 1, 11, 3, 8, 10, 2, 7, 4, 9, 0]</t>
  </si>
  <si>
    <t>[0, 5, 8, 6, 10, 4, 11, 9, 3, 7, 1, 2, 12, 0]</t>
  </si>
  <si>
    <t>[0, 3, 5, 2, 1, 4, 7, 12, 8, 11, 6, 9, 10, 0]</t>
  </si>
  <si>
    <t>[0, 1, 3, 4, 12, 7, 10, 8, 2, 9, 6, 11, 5, 0]</t>
  </si>
  <si>
    <t>[0, 5, 2, 7, 12, 6, 11, 1, 3, 10, 9, 4, 8, 0]</t>
  </si>
  <si>
    <t>[0, 2, 12, 11, 5, 4, 1, 10, 9, 7, 3, 6, 8, 0]</t>
  </si>
  <si>
    <t>[0, 9, 2, 4, 8, 11, 12, 10, 6, 7, 1, 5, 3, 0]</t>
  </si>
  <si>
    <t>[0, 8, 6, 1, 7, 2, 4, 9, 10, 5, 11, 3, 12, 0]</t>
  </si>
  <si>
    <t>[0, 8, 6, 9, 10, 12, 1, 7, 11, 4, 5, 3, 2, 0]</t>
  </si>
  <si>
    <t>[0, 4, 11, 3, 1, 9, 5, 12, 7, 8, 2, 6, 10, 0]</t>
  </si>
  <si>
    <t>[0, 8, 2, 1, 6, 11, 9, 5, 3, 12, 7, 4, 10, 0]</t>
  </si>
  <si>
    <t>[0, 1, 4, 12, 6, 10, 11, 9, 3, 8, 5, 7, 2, 0]</t>
  </si>
  <si>
    <t>[0, 6, 5, 12, 10, 3, 9, 11, 8, 2, 4, 7, 1, 0]</t>
  </si>
  <si>
    <t>[0, 3, 9, 8, 10, 12, 5, 11, 2, 1, 6, 4, 7, 0]</t>
  </si>
  <si>
    <t>[0, 12, 9, 2, 13, 4, 7, 6, 8, 10, 3, 5, 1, 11, 0]</t>
  </si>
  <si>
    <t>[0, 2, 5, 9, 7, 11, 6, 12, 1, 8, 3, 10, 13, 4, 0]</t>
  </si>
  <si>
    <t>[0, 11, 1, 8, 9, 13, 12, 4, 3, 7, 10, 6, 5, 2, 0]</t>
  </si>
  <si>
    <t>[0, 2, 10, 9, 1, 13, 5, 6, 4, 12, 7, 11, 3, 8, 0]</t>
  </si>
  <si>
    <t>[0, 12, 9, 6, 8, 1, 13, 7, 11, 3, 10, 4, 2, 5, 0]</t>
  </si>
  <si>
    <t>[0, 9, 6, 7, 12, 13, 10, 3, 2, 4, 1, 8, 11, 5, 0]</t>
  </si>
  <si>
    <t>[0, 5, 12, 6, 1, 8, 9, 11, 4, 13, 10, 2, 3, 7, 0]</t>
  </si>
  <si>
    <t>[0, 2, 1, 12, 13, 4, 3, 11, 8, 9, 7, 10, 5, 6, 0]</t>
  </si>
  <si>
    <t>[0, 1, 11, 13, 6, 3, 10, 4, 12, 9, 8, 5, 7, 2, 0]</t>
  </si>
  <si>
    <t>[0, 11, 13, 7, 3, 6, 8, 10, 5, 2, 4, 12, 1, 9, 0]</t>
  </si>
  <si>
    <t>[0, 6, 8, 10, 5, 12, 3, 2, 13, 1, 11, 7, 4, 9, 0]</t>
  </si>
  <si>
    <t>[0, 5, 11, 4, 9, 12, 6, 3, 13, 8, 7, 10, 2, 1, 0]</t>
  </si>
  <si>
    <t>[0, 11, 8, 6, 9, 3, 7, 5, 12, 2, 4, 13, 10, 1, 0]</t>
  </si>
  <si>
    <t>[0, 10, 4, 3, 8, 2, 9, 5, 11, 7, 6, 13, 1, 12, 0]</t>
  </si>
  <si>
    <t>[0, 1, 11, 2, 12, 6, 8, 9, 13, 4, 10, 3, 5, 7, 0]</t>
  </si>
  <si>
    <t>[0, 1, 2, 5, 9, 6, 11, 12, 10, 7, 3, 8, 4, 13, 0]</t>
  </si>
  <si>
    <t>[0, 11, 8, 12, 6, 7, 5, 1, 13, 3, 4, 9, 10, 2, 0]</t>
  </si>
  <si>
    <t>[0, 4, 13, 7, 2, 6, 10, 5, 3, 1, 11, 12, 9, 8, 0]</t>
  </si>
  <si>
    <t>[0, 2, 10, 7, 13, 4, 11, 12, 6, 3, 8, 1, 5, 9, 0]</t>
  </si>
  <si>
    <t>[0, 2, 8, 12, 9, 4, 7, 1, 13, 6, 10, 5, 3, 11, 0]</t>
  </si>
  <si>
    <t>[0, 4, 12, 1, 3, 9, 2, 10, 8, 5, 6, 11, 7, 13, 0]</t>
  </si>
  <si>
    <t>[0, 6, 2, 10, 12, 5, 9, 3, 13, 11, 4, 1, 8, 7, 0]</t>
  </si>
  <si>
    <t>[0, 3, 8, 10, 2, 7, 5, 9, 4, 6, 13, 1, 12, 11, 0]</t>
  </si>
  <si>
    <t>[0, 7, 12, 13, 11, 10, 5, 2, 3, 6, 4, 8, 1, 9, 0]</t>
  </si>
  <si>
    <t>[0, 2, 8, 4, 5, 9, 7, 1, 12, 3, 10, 13, 11, 6, 0]</t>
  </si>
  <si>
    <t>[0, 8, 12, 5, 7, 9, 2, 13, 10, 4, 1, 6, 3, 11, 0]</t>
  </si>
  <si>
    <t>[0, 1, 10, 7, 6, 4, 13, 12, 9, 5, 11, 2, 3, 8, 0]</t>
  </si>
  <si>
    <t>[0, 9, 12, 6, 10, 13, 3, 11, 2, 5, 1, 4, 7, 8, 0]</t>
  </si>
  <si>
    <t>[0, 8, 13, 7, 4, 5, 3, 9, 6, 1, 2, 12, 10, 11, 0]</t>
  </si>
  <si>
    <t>[0, 13, 6, 4, 12, 3, 1, 5, 7, 8, 10, 11, 9, 2, 0]</t>
  </si>
  <si>
    <t>[0, 9, 1, 6, 12, 3, 11, 5, 2, 13, 10, 4, 7, 8, 0]</t>
  </si>
  <si>
    <t>[0, 4, 9, 2, 1, 3, 7, 11, 13, 8, 5, 6, 10, 12, 0]</t>
  </si>
  <si>
    <t>[0, 2, 6, 10, 3, 11, 13, 12, 4, 7, 8, 5, 1, 9, 0]</t>
  </si>
  <si>
    <t>[0, 1, 9, 10, 6, 13, 12, 8, 4, 3, 7, 2, 5, 11, 0]</t>
  </si>
  <si>
    <t>[0, 9, 1, 2, 5, 3, 6, 8, 7, 13, 11, 10, 12, 4, 0]</t>
  </si>
  <si>
    <t>[0, 9, 2, 13, 3, 8, 6, 4, 7, 5, 10, 1, 11, 12, 0]</t>
  </si>
  <si>
    <t>[0, 9, 3, 5, 1, 13, 4, 11, 7, 12, 6, 10, 8, 2, 0]</t>
  </si>
  <si>
    <t>[0, 8, 6, 9, 11, 2, 14, 7, 5, 3, 13, 12, 4, 10, 1, 0]</t>
  </si>
  <si>
    <t>[0, 5, 4, 10, 11, 8, 12, 13, 1, 6, 2, 14, 3, 9, 7, 0]</t>
  </si>
  <si>
    <t>[0, 7, 14, 2, 6, 13, 4, 11, 12, 3, 5, 1, 10, 8, 9, 0]</t>
  </si>
  <si>
    <t>[0, 10, 2, 1, 6, 12, 8, 7, 3, 4, 14, 13, 11, 9, 5, 0]</t>
  </si>
  <si>
    <t>[0, 10, 4, 6, 13, 9, 2, 11, 8, 12, 5, 7, 14, 3, 1, 0]</t>
  </si>
  <si>
    <t>[0, 5, 14, 11, 13, 7, 2, 6, 1, 9, 4, 12, 3, 10, 8, 0]</t>
  </si>
  <si>
    <t>[0, 14, 4, 9, 1, 5, 13, 7, 11, 6, 8, 10, 3, 12, 2, 0]</t>
  </si>
  <si>
    <t>[0, 4, 1, 9, 13, 3, 11, 6, 14, 12, 10, 2, 7, 5, 8, 0]</t>
  </si>
  <si>
    <t>[0, 11, 7, 9, 12, 13, 1, 10, 6, 14, 4, 3, 5, 2, 8, 0]</t>
  </si>
  <si>
    <t>[0, 1, 13, 14, 12, 3, 5, 7, 2, 10, 8, 6, 9, 11, 4, 0]</t>
  </si>
  <si>
    <t>[0, 10, 1, 7, 14, 6, 9, 3, 2, 12, 11, 13, 4, 8, 5, 0]</t>
  </si>
  <si>
    <t>[0, 7, 3, 12, 10, 2, 9, 4, 11, 13, 14, 1, 5, 6, 8, 0]</t>
  </si>
  <si>
    <t>[0, 13, 3, 14, 11, 9, 2, 12, 4, 6, 5, 10, 8, 1, 7, 0]</t>
  </si>
  <si>
    <t>[0, 11, 10, 7, 14, 5, 2, 6, 12, 4, 8, 9, 13, 3, 1, 0]</t>
  </si>
  <si>
    <t>[0, 2, 4, 8, 1, 12, 3, 9, 5, 7, 14, 11, 13, 10, 6, 0]</t>
  </si>
  <si>
    <t>[0, 2, 8, 6, 9, 13, 12, 5, 3, 1, 11, 10, 7, 14, 4, 0]</t>
  </si>
  <si>
    <t>[0, 2, 1, 6, 10, 14, 3, 13, 11, 9, 4, 8, 12, 7, 5, 0]</t>
  </si>
  <si>
    <t>[0, 11, 12, 3, 7, 9, 6, 1, 5, 2, 10, 8, 14, 4, 13, 0]</t>
  </si>
  <si>
    <t>[0, 6, 3, 10, 14, 5, 7, 1, 8, 11, 13, 2, 9, 12, 4, 0]</t>
  </si>
  <si>
    <t>[0, 14, 3, 13, 9, 7, 6, 10, 8, 4, 1, 2, 5, 12, 11, 0]</t>
  </si>
  <si>
    <t>[0, 3, 7, 14, 1, 13, 6, 5, 12, 2, 10, 8, 9, 11, 4, 0]</t>
  </si>
  <si>
    <t>[0, 8, 2, 14, 5, 13, 10, 11, 4, 6, 3, 9, 1, 12, 7, 0]</t>
  </si>
  <si>
    <t>[0, 10, 14, 3, 6, 8, 9, 11, 13, 4, 5, 2, 1, 7, 12, 0]</t>
  </si>
  <si>
    <t>[0, 1, 7, 14, 10, 4, 6, 3, 12, 8, 13, 9, 2, 11, 5, 0]</t>
  </si>
  <si>
    <t>[0, 6, 14, 3, 2, 4, 9, 12, 5, 10, 7, 11, 13, 8, 1, 0]</t>
  </si>
  <si>
    <t>[0, 6, 8, 11, 13, 3, 4, 14, 10, 2, 5, 7, 12, 9, 1, 0]</t>
  </si>
  <si>
    <t>[0, 11, 7, 6, 12, 13, 5, 3, 8, 14, 1, 10, 2, 4, 9, 0]</t>
  </si>
  <si>
    <t>[0, 2, 1, 9, 12, 4, 3, 6, 7, 8, 5, 14, 10, 13, 11, 0]</t>
  </si>
  <si>
    <t>[0, 12, 7, 2, 1, 14, 9, 6, 8, 11, 13, 5, 3, 10, 4, 0]</t>
  </si>
  <si>
    <t>[0, 6, 8, 9, 10, 3, 11, 4, 5, 7, 14, 1, 12, 13, 2, 0]</t>
  </si>
  <si>
    <t>[0, 2, 11, 12, 1, 10, 8, 13, 4, 3, 7, 9, 6, 5, 14, 0]</t>
  </si>
  <si>
    <t>[0, 14, 10, 13, 11, 3, 1, 9, 8, 2, 12, 6, 5, 4, 7, 0]</t>
  </si>
  <si>
    <t>[0, 11, 14, 3, 10, 7, 4, 13, 9, 12, 1, 6, 5, 2, 8, 0]</t>
  </si>
  <si>
    <t>[0, 5, 14, 1, 7, 4, 3, 12, 9, 2, 10, 11, 13, 8, 6, 0]</t>
  </si>
  <si>
    <t>[0, 4, 14, 9, 11, 1, 8, 12, 3, 7, 2, 13, 6, 5, 10, 0]</t>
  </si>
  <si>
    <t>[0, 6, 10, 4, 9, 2, 13, 5, 11, 8, 3, 14, 1, 7, 12, 0]</t>
  </si>
  <si>
    <t>[0, 7, 2, 10, 5, 13, 3, 12, 8, 6, 9, 11, 14, 4, 1, 0]</t>
  </si>
  <si>
    <t>[0, 8, 2, 9, 4, 3, 11, 10, 5, 7, 6, 12, 1, 14, 13, 0]</t>
  </si>
  <si>
    <t>[0, 8, 2, 9, 13, 10, 1, 11, 6, 14, 3, 5, 12, 7, 4, 0]</t>
  </si>
  <si>
    <t>[0, 8, 10, 5, 1, 13, 2, 11, 7, 3, 12, 9, 6, 4, 14, 0]</t>
  </si>
  <si>
    <t>N</t>
  </si>
  <si>
    <t>G</t>
  </si>
  <si>
    <t>H</t>
  </si>
  <si>
    <t>K</t>
  </si>
  <si>
    <t>L</t>
  </si>
  <si>
    <t>Q</t>
  </si>
  <si>
    <t>MIN_RELATIVE_ERROR</t>
  </si>
  <si>
    <t>AVG_RELATIVE_ERROR</t>
  </si>
  <si>
    <t>MAX_RELATIVE_ERROR</t>
  </si>
  <si>
    <t>Kolumna1</t>
  </si>
  <si>
    <t>name_of_sheets_data</t>
  </si>
  <si>
    <t>TIME_AND_DATA_ps1</t>
  </si>
  <si>
    <t>TIME_AND_DATA_ps2</t>
  </si>
  <si>
    <t>TIME_AND_DATA_ps3</t>
  </si>
  <si>
    <t>TIME_AND_DATA_ps4</t>
  </si>
  <si>
    <t>TIME_AND_DATA_ps5</t>
  </si>
  <si>
    <t>TIME_AND_DATA_ps6</t>
  </si>
  <si>
    <t>TIME_AND_DATA_two_opt</t>
  </si>
  <si>
    <t>MIN_TIME_DURATION_IN_SEC</t>
  </si>
  <si>
    <t>AVG_TIME_DURATION_IN_SEC</t>
  </si>
  <si>
    <t>MAX_TIME_DURAT_IN_SECION</t>
  </si>
  <si>
    <t>MAX_TIME_DURATION_IN_SEC</t>
  </si>
  <si>
    <t>MIN_TIME_DURATION_IN_MS</t>
  </si>
  <si>
    <t>AVG_TIME_DURATION_IN_MS</t>
  </si>
  <si>
    <t>MAX_TIME_DURATION_IN_MS</t>
  </si>
  <si>
    <t>START_NR_ROW</t>
  </si>
  <si>
    <t>STOP_NR_ROW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</si>
</sst>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2" fontId="0" fillId="0" borderId="0" xfId="0" applyNumberFormat="1"/>
    <xf numFmtId="0" fontId="0" fillId="3" borderId="2" xfId="0" applyFill="1" applyBorder="1"/>
    <xf numFmtId="0" fontId="0" fillId="4" borderId="2" xfId="0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3" borderId="2" xfId="0" applyFill="1" applyBorder="1" applyAlignment="1">
      <alignment horizontal="center"/>
    </xf>
  </cellXfs>
  <cellStyles count="1">
    <cellStyle name="Normalny" xfId="0" builtinId="0"/>
  </cellStyles>
  <dxfs count="9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Wartość średnia błędu względnego znalezionego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0527537615627436"/>
          <c:y val="1.9324452313236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ANALYSIS!$G$7:$G$18</c:f>
              <c:numCache>
                <c:formatCode>General</c:formatCode>
                <c:ptCount val="12"/>
                <c:pt idx="0">
                  <c:v>0</c:v>
                </c:pt>
                <c:pt idx="1">
                  <c:v>3.2759562258485128E-2</c:v>
                </c:pt>
                <c:pt idx="2">
                  <c:v>0.15761421175484353</c:v>
                </c:pt>
                <c:pt idx="3">
                  <c:v>0.51752058744121066</c:v>
                </c:pt>
                <c:pt idx="4">
                  <c:v>0.87769733091457636</c:v>
                </c:pt>
                <c:pt idx="5">
                  <c:v>1.0368033954788505</c:v>
                </c:pt>
                <c:pt idx="6">
                  <c:v>1.3589874845088599</c:v>
                </c:pt>
                <c:pt idx="7">
                  <c:v>1.4185275695175485</c:v>
                </c:pt>
                <c:pt idx="8">
                  <c:v>1.5520504869131673</c:v>
                </c:pt>
                <c:pt idx="9">
                  <c:v>2.2780371094201071</c:v>
                </c:pt>
                <c:pt idx="10">
                  <c:v>2.0913466691877871</c:v>
                </c:pt>
                <c:pt idx="11">
                  <c:v>2.7539031908410703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C-4AFB-9B6D-E9887B556335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ANALYSIS!$G$22:$G$33</c:f>
              <c:numCache>
                <c:formatCode>General</c:formatCode>
                <c:ptCount val="12"/>
                <c:pt idx="0">
                  <c:v>0</c:v>
                </c:pt>
                <c:pt idx="1">
                  <c:v>7.17057665809578E-2</c:v>
                </c:pt>
                <c:pt idx="2">
                  <c:v>9.5961866814001567E-2</c:v>
                </c:pt>
                <c:pt idx="3">
                  <c:v>0.54362067001242464</c:v>
                </c:pt>
                <c:pt idx="4">
                  <c:v>0.71516411342699526</c:v>
                </c:pt>
                <c:pt idx="5">
                  <c:v>1.0056537589595147</c:v>
                </c:pt>
                <c:pt idx="6">
                  <c:v>1.3124300748583628</c:v>
                </c:pt>
                <c:pt idx="7">
                  <c:v>1.3039430973140176</c:v>
                </c:pt>
                <c:pt idx="8">
                  <c:v>1.7538458940914929</c:v>
                </c:pt>
                <c:pt idx="9">
                  <c:v>2.145619462908178</c:v>
                </c:pt>
                <c:pt idx="10">
                  <c:v>1.7692849024094282</c:v>
                </c:pt>
                <c:pt idx="11">
                  <c:v>2.5544945969686297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C-4AFB-9B6D-E9887B556335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ANALYSIS!$G$37:$G$48</c:f>
              <c:numCache>
                <c:formatCode>General</c:formatCode>
                <c:ptCount val="12"/>
                <c:pt idx="0">
                  <c:v>0</c:v>
                </c:pt>
                <c:pt idx="1">
                  <c:v>9.9872823392787871E-2</c:v>
                </c:pt>
                <c:pt idx="2">
                  <c:v>0.21107437649839528</c:v>
                </c:pt>
                <c:pt idx="3">
                  <c:v>0.31699334498833526</c:v>
                </c:pt>
                <c:pt idx="4">
                  <c:v>0.71418314509753078</c:v>
                </c:pt>
                <c:pt idx="5">
                  <c:v>0.91922783669227348</c:v>
                </c:pt>
                <c:pt idx="6">
                  <c:v>1.1773004267140832</c:v>
                </c:pt>
                <c:pt idx="7">
                  <c:v>1.5951111948971199</c:v>
                </c:pt>
                <c:pt idx="8">
                  <c:v>1.9219892826989535</c:v>
                </c:pt>
                <c:pt idx="9">
                  <c:v>2.0749677408388014</c:v>
                </c:pt>
                <c:pt idx="10">
                  <c:v>2.5317671363271388</c:v>
                </c:pt>
                <c:pt idx="11">
                  <c:v>2.2807588320501893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8C-4AFB-9B6D-E9887B556335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ANALYSIS!$G$52:$G$63</c:f>
              <c:numCache>
                <c:formatCode>General</c:formatCode>
                <c:ptCount val="12"/>
                <c:pt idx="0">
                  <c:v>0</c:v>
                </c:pt>
                <c:pt idx="1">
                  <c:v>0.13282574920413728</c:v>
                </c:pt>
                <c:pt idx="2">
                  <c:v>0.16045936170228109</c:v>
                </c:pt>
                <c:pt idx="3">
                  <c:v>0.44707545587361058</c:v>
                </c:pt>
                <c:pt idx="4">
                  <c:v>0.9609654433848932</c:v>
                </c:pt>
                <c:pt idx="5">
                  <c:v>1.0069032668597302</c:v>
                </c:pt>
                <c:pt idx="6">
                  <c:v>0.91548267350388446</c:v>
                </c:pt>
                <c:pt idx="7">
                  <c:v>1.5288351505414532</c:v>
                </c:pt>
                <c:pt idx="8">
                  <c:v>1.7570032606864878</c:v>
                </c:pt>
                <c:pt idx="9">
                  <c:v>1.7929938517041872</c:v>
                </c:pt>
                <c:pt idx="10">
                  <c:v>1.8486312246220939</c:v>
                </c:pt>
                <c:pt idx="11">
                  <c:v>2.0614973700085315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8C-4AFB-9B6D-E9887B556335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ANALYSIS!$G$67:$G$78</c:f>
              <c:numCache>
                <c:formatCode>General</c:formatCode>
                <c:ptCount val="12"/>
                <c:pt idx="0">
                  <c:v>0</c:v>
                </c:pt>
                <c:pt idx="1">
                  <c:v>0.132632385651273</c:v>
                </c:pt>
                <c:pt idx="2">
                  <c:v>0.1864016326799042</c:v>
                </c:pt>
                <c:pt idx="3">
                  <c:v>0.2944069940780637</c:v>
                </c:pt>
                <c:pt idx="4">
                  <c:v>0.92156837955609627</c:v>
                </c:pt>
                <c:pt idx="5">
                  <c:v>0.68543595930544743</c:v>
                </c:pt>
                <c:pt idx="6">
                  <c:v>1.3279306137915246</c:v>
                </c:pt>
                <c:pt idx="7">
                  <c:v>1.0127674627708034</c:v>
                </c:pt>
                <c:pt idx="8">
                  <c:v>2.217654148773728</c:v>
                </c:pt>
                <c:pt idx="9">
                  <c:v>2.0512644460385885</c:v>
                </c:pt>
                <c:pt idx="10">
                  <c:v>2.2074292015417329</c:v>
                </c:pt>
                <c:pt idx="11">
                  <c:v>2.6472990866623238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8C-4AFB-9B6D-E9887B556335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ANALYSIS!$G$82:$G$93</c:f>
              <c:numCache>
                <c:formatCode>General</c:formatCode>
                <c:ptCount val="12"/>
                <c:pt idx="0">
                  <c:v>0</c:v>
                </c:pt>
                <c:pt idx="1">
                  <c:v>3.7086543720920864E-2</c:v>
                </c:pt>
                <c:pt idx="2">
                  <c:v>0.1306808946398802</c:v>
                </c:pt>
                <c:pt idx="3">
                  <c:v>0.6321025159799053</c:v>
                </c:pt>
                <c:pt idx="4">
                  <c:v>0.82814940991496311</c:v>
                </c:pt>
                <c:pt idx="5">
                  <c:v>0.76863447253042994</c:v>
                </c:pt>
                <c:pt idx="6">
                  <c:v>1.3058983672920774</c:v>
                </c:pt>
                <c:pt idx="7">
                  <c:v>1.8081797787788987</c:v>
                </c:pt>
                <c:pt idx="8">
                  <c:v>1.870005652607275</c:v>
                </c:pt>
                <c:pt idx="9">
                  <c:v>2.2626910853749762</c:v>
                </c:pt>
                <c:pt idx="10">
                  <c:v>1.9234068115421741</c:v>
                </c:pt>
                <c:pt idx="11">
                  <c:v>2.4035918760506441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8C-4AFB-9B6D-E9887B556335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ANALYSIS!$G$97:$G$108</c:f>
              <c:numCache>
                <c:formatCode>General</c:formatCode>
                <c:ptCount val="12"/>
                <c:pt idx="0">
                  <c:v>0</c:v>
                </c:pt>
                <c:pt idx="1">
                  <c:v>0.12127406209997528</c:v>
                </c:pt>
                <c:pt idx="2">
                  <c:v>6.3205664379713478E-2</c:v>
                </c:pt>
                <c:pt idx="3">
                  <c:v>0.55072687727928371</c:v>
                </c:pt>
                <c:pt idx="4">
                  <c:v>0.79807287763143853</c:v>
                </c:pt>
                <c:pt idx="5">
                  <c:v>0.7572618950933</c:v>
                </c:pt>
                <c:pt idx="6">
                  <c:v>1.2321853567596208</c:v>
                </c:pt>
                <c:pt idx="7">
                  <c:v>1.1725160011168341</c:v>
                </c:pt>
                <c:pt idx="8">
                  <c:v>2.0046170912191026</c:v>
                </c:pt>
                <c:pt idx="9">
                  <c:v>1.373066929499609</c:v>
                </c:pt>
                <c:pt idx="10">
                  <c:v>2.4683646414268141</c:v>
                </c:pt>
                <c:pt idx="11">
                  <c:v>2.3433542847637785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8C-4AFB-9B6D-E9887B556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800"/>
                  <a:t>Średni błąd</a:t>
                </a:r>
                <a:r>
                  <a:rPr lang="pl-PL" sz="1800" baseline="0"/>
                  <a:t> względny [%]</a:t>
                </a:r>
                <a:endParaRPr lang="pl-PL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Średni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ANALYSIS!$M$7:$M$18</c:f>
              <c:numCache>
                <c:formatCode>General</c:formatCode>
                <c:ptCount val="12"/>
                <c:pt idx="0">
                  <c:v>0.293750999999984</c:v>
                </c:pt>
                <c:pt idx="1">
                  <c:v>0.395603999999947</c:v>
                </c:pt>
                <c:pt idx="2">
                  <c:v>0.57526499999997982</c:v>
                </c:pt>
                <c:pt idx="3">
                  <c:v>0.79365899999996237</c:v>
                </c:pt>
                <c:pt idx="4">
                  <c:v>1.123491999999916</c:v>
                </c:pt>
                <c:pt idx="5">
                  <c:v>1.5856969999999726</c:v>
                </c:pt>
                <c:pt idx="6">
                  <c:v>2.1051079999999702</c:v>
                </c:pt>
                <c:pt idx="7">
                  <c:v>2.7170919999999437</c:v>
                </c:pt>
                <c:pt idx="8">
                  <c:v>3.4045059999999427</c:v>
                </c:pt>
                <c:pt idx="9">
                  <c:v>4.1796509999999634</c:v>
                </c:pt>
                <c:pt idx="10">
                  <c:v>5.1766459999999483</c:v>
                </c:pt>
                <c:pt idx="11">
                  <c:v>6.0413459999999484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0-41F2-A2B5-CF6EEE302EC1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ANALYSIS!$M$22:$M$33</c:f>
              <c:numCache>
                <c:formatCode>General</c:formatCode>
                <c:ptCount val="12"/>
                <c:pt idx="0">
                  <c:v>0.2885579999999639</c:v>
                </c:pt>
                <c:pt idx="1">
                  <c:v>0.41506399999997018</c:v>
                </c:pt>
                <c:pt idx="2">
                  <c:v>0.59001499999994289</c:v>
                </c:pt>
                <c:pt idx="3">
                  <c:v>0.80121099999994538</c:v>
                </c:pt>
                <c:pt idx="4">
                  <c:v>1.1206779999999907</c:v>
                </c:pt>
                <c:pt idx="5">
                  <c:v>1.5499919999999721</c:v>
                </c:pt>
                <c:pt idx="6">
                  <c:v>2.0440389999999633</c:v>
                </c:pt>
                <c:pt idx="7">
                  <c:v>2.7103889999999393</c:v>
                </c:pt>
                <c:pt idx="8">
                  <c:v>3.412350999999946</c:v>
                </c:pt>
                <c:pt idx="9">
                  <c:v>4.1380789999999692</c:v>
                </c:pt>
                <c:pt idx="10">
                  <c:v>5.3653509999999631</c:v>
                </c:pt>
                <c:pt idx="11">
                  <c:v>6.3270489999999651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0-41F2-A2B5-CF6EEE302EC1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ANALYSIS!$M$37:$M$48</c:f>
              <c:numCache>
                <c:formatCode>General</c:formatCode>
                <c:ptCount val="12"/>
                <c:pt idx="0">
                  <c:v>0.27546599999994592</c:v>
                </c:pt>
                <c:pt idx="1">
                  <c:v>0.38441399999994103</c:v>
                </c:pt>
                <c:pt idx="2">
                  <c:v>0.5625449999999601</c:v>
                </c:pt>
                <c:pt idx="3">
                  <c:v>0.82935699999992507</c:v>
                </c:pt>
                <c:pt idx="4">
                  <c:v>1.0727989999999612</c:v>
                </c:pt>
                <c:pt idx="5">
                  <c:v>1.5652869999999597</c:v>
                </c:pt>
                <c:pt idx="6">
                  <c:v>2.0802539999999765</c:v>
                </c:pt>
                <c:pt idx="7">
                  <c:v>2.6205119999999393</c:v>
                </c:pt>
                <c:pt idx="8">
                  <c:v>3.389095999999959</c:v>
                </c:pt>
                <c:pt idx="9">
                  <c:v>4.0588379999999429</c:v>
                </c:pt>
                <c:pt idx="10">
                  <c:v>5.1559829999999405</c:v>
                </c:pt>
                <c:pt idx="11">
                  <c:v>6.3592619999999975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C0-41F2-A2B5-CF6EEE302EC1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ANALYSIS!$M$52:$M$63</c:f>
              <c:numCache>
                <c:formatCode>General</c:formatCode>
                <c:ptCount val="12"/>
                <c:pt idx="0">
                  <c:v>0.2683919999999681</c:v>
                </c:pt>
                <c:pt idx="1">
                  <c:v>0.38640999999996212</c:v>
                </c:pt>
                <c:pt idx="2">
                  <c:v>0.53661799999993087</c:v>
                </c:pt>
                <c:pt idx="3">
                  <c:v>0.85926799999992975</c:v>
                </c:pt>
                <c:pt idx="4">
                  <c:v>1.063110999999942</c:v>
                </c:pt>
                <c:pt idx="5">
                  <c:v>1.568444999999937</c:v>
                </c:pt>
                <c:pt idx="6">
                  <c:v>1.996505999999959</c:v>
                </c:pt>
                <c:pt idx="7">
                  <c:v>2.6885839999999424</c:v>
                </c:pt>
                <c:pt idx="8">
                  <c:v>3.3391279999999401</c:v>
                </c:pt>
                <c:pt idx="9">
                  <c:v>4.1465689999999311</c:v>
                </c:pt>
                <c:pt idx="10">
                  <c:v>4.8080049999999854</c:v>
                </c:pt>
                <c:pt idx="11">
                  <c:v>6.3427789999999247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C0-41F2-A2B5-CF6EEE302EC1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ANALYSIS!$M$67:$M$78</c:f>
              <c:numCache>
                <c:formatCode>General</c:formatCode>
                <c:ptCount val="12"/>
                <c:pt idx="0">
                  <c:v>0.28458699999993697</c:v>
                </c:pt>
                <c:pt idx="1">
                  <c:v>0.4027119999999299</c:v>
                </c:pt>
                <c:pt idx="2">
                  <c:v>0.555119999999934</c:v>
                </c:pt>
                <c:pt idx="3">
                  <c:v>0.80998499999996032</c:v>
                </c:pt>
                <c:pt idx="4">
                  <c:v>1.0346359999999757</c:v>
                </c:pt>
                <c:pt idx="5">
                  <c:v>1.5834579999999383</c:v>
                </c:pt>
                <c:pt idx="6">
                  <c:v>2.0414419999999618</c:v>
                </c:pt>
                <c:pt idx="7">
                  <c:v>2.6950429999999583</c:v>
                </c:pt>
                <c:pt idx="8">
                  <c:v>3.4701979999999555</c:v>
                </c:pt>
                <c:pt idx="9">
                  <c:v>4.1376399999999673</c:v>
                </c:pt>
                <c:pt idx="10">
                  <c:v>5.0655409999999437</c:v>
                </c:pt>
                <c:pt idx="11">
                  <c:v>6.3706299999999274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C0-41F2-A2B5-CF6EEE302EC1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ANALYSIS!$M$82:$M$93</c:f>
              <c:numCache>
                <c:formatCode>General</c:formatCode>
                <c:ptCount val="12"/>
                <c:pt idx="0">
                  <c:v>0.28394899999996098</c:v>
                </c:pt>
                <c:pt idx="1">
                  <c:v>0.38905399999997287</c:v>
                </c:pt>
                <c:pt idx="2">
                  <c:v>0.56216099999992208</c:v>
                </c:pt>
                <c:pt idx="3">
                  <c:v>0.8066789999999604</c:v>
                </c:pt>
                <c:pt idx="4">
                  <c:v>1.0692259999999181</c:v>
                </c:pt>
                <c:pt idx="5">
                  <c:v>1.5356219999999956</c:v>
                </c:pt>
                <c:pt idx="6">
                  <c:v>1.9986709999999666</c:v>
                </c:pt>
                <c:pt idx="7">
                  <c:v>2.7591209999999182</c:v>
                </c:pt>
                <c:pt idx="8">
                  <c:v>3.4319419999999359</c:v>
                </c:pt>
                <c:pt idx="9">
                  <c:v>4.1330869999999686</c:v>
                </c:pt>
                <c:pt idx="10">
                  <c:v>5.1167239999999561</c:v>
                </c:pt>
                <c:pt idx="11">
                  <c:v>6.0528449999999614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C0-41F2-A2B5-CF6EEE302EC1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ANALYSIS!$M$97:$M$108</c:f>
              <c:numCache>
                <c:formatCode>General</c:formatCode>
                <c:ptCount val="12"/>
                <c:pt idx="0">
                  <c:v>0.29238599999991188</c:v>
                </c:pt>
                <c:pt idx="1">
                  <c:v>0.39747599999994288</c:v>
                </c:pt>
                <c:pt idx="2">
                  <c:v>0.58976599999994583</c:v>
                </c:pt>
                <c:pt idx="3">
                  <c:v>0.86899299999996027</c:v>
                </c:pt>
                <c:pt idx="4">
                  <c:v>1.026652999999943</c:v>
                </c:pt>
                <c:pt idx="5">
                  <c:v>1.579555999999962</c:v>
                </c:pt>
                <c:pt idx="6">
                  <c:v>1.9666899999999281</c:v>
                </c:pt>
                <c:pt idx="7">
                  <c:v>2.7186409999999368</c:v>
                </c:pt>
                <c:pt idx="8">
                  <c:v>3.3555239999999515</c:v>
                </c:pt>
                <c:pt idx="9">
                  <c:v>4.0525979999999695</c:v>
                </c:pt>
                <c:pt idx="10">
                  <c:v>5.189070999999986</c:v>
                </c:pt>
                <c:pt idx="11">
                  <c:v>6.1594649999999751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C0-41F2-A2B5-CF6EEE302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Średni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Wartość maksymalna błędu względnego znalezionego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0527537615627436"/>
          <c:y val="1.9324452313236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ANALYSIS!$H$7:$H$18</c:f>
              <c:numCache>
                <c:formatCode>General</c:formatCode>
                <c:ptCount val="12"/>
                <c:pt idx="0">
                  <c:v>0</c:v>
                </c:pt>
                <c:pt idx="1">
                  <c:v>3.2759562258485126</c:v>
                </c:pt>
                <c:pt idx="2">
                  <c:v>5.2747427505977296</c:v>
                </c:pt>
                <c:pt idx="3">
                  <c:v>11.467229544231103</c:v>
                </c:pt>
                <c:pt idx="4">
                  <c:v>6.9317997597599481</c:v>
                </c:pt>
                <c:pt idx="5">
                  <c:v>15.482448761949875</c:v>
                </c:pt>
                <c:pt idx="6">
                  <c:v>15.009864152700681</c:v>
                </c:pt>
                <c:pt idx="7">
                  <c:v>15.41305003365586</c:v>
                </c:pt>
                <c:pt idx="8">
                  <c:v>12.388225473634693</c:v>
                </c:pt>
                <c:pt idx="9">
                  <c:v>22.655412489841282</c:v>
                </c:pt>
                <c:pt idx="10">
                  <c:v>14.778904669867661</c:v>
                </c:pt>
                <c:pt idx="11">
                  <c:v>15.476389162457512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8-4612-A15A-60240157E80B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ANALYSIS!$H$22:$H$33</c:f>
              <c:numCache>
                <c:formatCode>General</c:formatCode>
                <c:ptCount val="12"/>
                <c:pt idx="0">
                  <c:v>0</c:v>
                </c:pt>
                <c:pt idx="1">
                  <c:v>6.2979643224731312</c:v>
                </c:pt>
                <c:pt idx="2">
                  <c:v>4.3395062591098874</c:v>
                </c:pt>
                <c:pt idx="3">
                  <c:v>7.5112703125152427</c:v>
                </c:pt>
                <c:pt idx="4">
                  <c:v>7.604371583915821</c:v>
                </c:pt>
                <c:pt idx="5">
                  <c:v>9.4524411739493122</c:v>
                </c:pt>
                <c:pt idx="6">
                  <c:v>10.668589427495313</c:v>
                </c:pt>
                <c:pt idx="7">
                  <c:v>11.210032734198094</c:v>
                </c:pt>
                <c:pt idx="8">
                  <c:v>9.2585733446078908</c:v>
                </c:pt>
                <c:pt idx="9">
                  <c:v>12.778944789628172</c:v>
                </c:pt>
                <c:pt idx="10">
                  <c:v>14.622477774255751</c:v>
                </c:pt>
                <c:pt idx="11">
                  <c:v>20.16647098229133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8-4612-A15A-60240157E80B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ANALYSIS!$H$37:$H$48</c:f>
              <c:numCache>
                <c:formatCode>General</c:formatCode>
                <c:ptCount val="12"/>
                <c:pt idx="0">
                  <c:v>2.1110000000000001E-4</c:v>
                </c:pt>
                <c:pt idx="1">
                  <c:v>6.2979643224731312</c:v>
                </c:pt>
                <c:pt idx="2">
                  <c:v>5.2747427505977296</c:v>
                </c:pt>
                <c:pt idx="3">
                  <c:v>7.7038036296783057</c:v>
                </c:pt>
                <c:pt idx="4">
                  <c:v>8.3440532749385667</c:v>
                </c:pt>
                <c:pt idx="5">
                  <c:v>15.482448761949875</c:v>
                </c:pt>
                <c:pt idx="6">
                  <c:v>9.4111665596536884</c:v>
                </c:pt>
                <c:pt idx="7">
                  <c:v>13.701875179997799</c:v>
                </c:pt>
                <c:pt idx="8">
                  <c:v>13.789346832050482</c:v>
                </c:pt>
                <c:pt idx="9">
                  <c:v>19.134473426204952</c:v>
                </c:pt>
                <c:pt idx="10">
                  <c:v>17.07338211409219</c:v>
                </c:pt>
                <c:pt idx="11">
                  <c:v>13.642828908420185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8-4612-A15A-60240157E80B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ANALYSIS!$H$52:$H$63</c:f>
              <c:numCache>
                <c:formatCode>General</c:formatCode>
                <c:ptCount val="12"/>
                <c:pt idx="0">
                  <c:v>0</c:v>
                </c:pt>
                <c:pt idx="1">
                  <c:v>6.2979643224731312</c:v>
                </c:pt>
                <c:pt idx="2">
                  <c:v>5.2747427505977296</c:v>
                </c:pt>
                <c:pt idx="3">
                  <c:v>11.467229544231103</c:v>
                </c:pt>
                <c:pt idx="4">
                  <c:v>9.4790874147060027</c:v>
                </c:pt>
                <c:pt idx="5">
                  <c:v>12.372224752410332</c:v>
                </c:pt>
                <c:pt idx="6">
                  <c:v>10.568364655588786</c:v>
                </c:pt>
                <c:pt idx="7">
                  <c:v>10.623289014839965</c:v>
                </c:pt>
                <c:pt idx="8">
                  <c:v>11.471039242574843</c:v>
                </c:pt>
                <c:pt idx="9">
                  <c:v>17.725096331392354</c:v>
                </c:pt>
                <c:pt idx="10">
                  <c:v>14.409712981993113</c:v>
                </c:pt>
                <c:pt idx="11">
                  <c:v>12.519290129465334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8-4612-A15A-60240157E80B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ANALYSIS!$H$67:$H$78</c:f>
              <c:numCache>
                <c:formatCode>General</c:formatCode>
                <c:ptCount val="12"/>
                <c:pt idx="0">
                  <c:v>0</c:v>
                </c:pt>
                <c:pt idx="1">
                  <c:v>6.2979643224731312</c:v>
                </c:pt>
                <c:pt idx="2">
                  <c:v>5.2747427505977296</c:v>
                </c:pt>
                <c:pt idx="3">
                  <c:v>7.5112703125152427</c:v>
                </c:pt>
                <c:pt idx="4">
                  <c:v>7.8421301659535363</c:v>
                </c:pt>
                <c:pt idx="5">
                  <c:v>15.482448761949875</c:v>
                </c:pt>
                <c:pt idx="6">
                  <c:v>10.525965459928546</c:v>
                </c:pt>
                <c:pt idx="7">
                  <c:v>14.069595098084728</c:v>
                </c:pt>
                <c:pt idx="8">
                  <c:v>11.471039242574843</c:v>
                </c:pt>
                <c:pt idx="9">
                  <c:v>11.198199129481225</c:v>
                </c:pt>
                <c:pt idx="10">
                  <c:v>13.196634886935609</c:v>
                </c:pt>
                <c:pt idx="11">
                  <c:v>16.679288453968326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F8-4612-A15A-60240157E80B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ANALYSIS!$H$82:$H$93</c:f>
              <c:numCache>
                <c:formatCode>General</c:formatCode>
                <c:ptCount val="12"/>
                <c:pt idx="0">
                  <c:v>0</c:v>
                </c:pt>
                <c:pt idx="1">
                  <c:v>3.262680026637546</c:v>
                </c:pt>
                <c:pt idx="2">
                  <c:v>2.7188794923865545</c:v>
                </c:pt>
                <c:pt idx="3">
                  <c:v>11.467229544231103</c:v>
                </c:pt>
                <c:pt idx="4">
                  <c:v>6.9970092738271079</c:v>
                </c:pt>
                <c:pt idx="5">
                  <c:v>15.482448761949875</c:v>
                </c:pt>
                <c:pt idx="6">
                  <c:v>12.700043816160814</c:v>
                </c:pt>
                <c:pt idx="7">
                  <c:v>12.654541964971751</c:v>
                </c:pt>
                <c:pt idx="8">
                  <c:v>10.440647753544338</c:v>
                </c:pt>
                <c:pt idx="9">
                  <c:v>9.9465417022101441</c:v>
                </c:pt>
                <c:pt idx="10">
                  <c:v>13.609735524830572</c:v>
                </c:pt>
                <c:pt idx="11">
                  <c:v>15.012194477264583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F8-4612-A15A-60240157E80B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ANALYSIS!$H$97:$H$108</c:f>
              <c:numCache>
                <c:formatCode>General</c:formatCode>
                <c:ptCount val="12"/>
                <c:pt idx="0">
                  <c:v>0</c:v>
                </c:pt>
                <c:pt idx="1">
                  <c:v>6.2979643224731312</c:v>
                </c:pt>
                <c:pt idx="2">
                  <c:v>2.4832320165122854</c:v>
                </c:pt>
                <c:pt idx="3">
                  <c:v>7.5112703125152427</c:v>
                </c:pt>
                <c:pt idx="4">
                  <c:v>5.7585875259761776</c:v>
                </c:pt>
                <c:pt idx="5">
                  <c:v>9.7616036212976223</c:v>
                </c:pt>
                <c:pt idx="6">
                  <c:v>10.568364655588786</c:v>
                </c:pt>
                <c:pt idx="7">
                  <c:v>10.923039796294839</c:v>
                </c:pt>
                <c:pt idx="8">
                  <c:v>13.789346832050482</c:v>
                </c:pt>
                <c:pt idx="9">
                  <c:v>10.438655678784462</c:v>
                </c:pt>
                <c:pt idx="10">
                  <c:v>11.966251151945391</c:v>
                </c:pt>
                <c:pt idx="11">
                  <c:v>13.196656923707781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F8-4612-A15A-60240157E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800"/>
                  <a:t>Maksymalny błąd</a:t>
                </a:r>
                <a:r>
                  <a:rPr lang="pl-PL" sz="1800" baseline="0"/>
                  <a:t> względny [%]</a:t>
                </a:r>
                <a:endParaRPr lang="pl-PL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Minimalny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ANALYSIS!$L$7:$L$18</c:f>
              <c:numCache>
                <c:formatCode>General</c:formatCode>
                <c:ptCount val="12"/>
                <c:pt idx="0">
                  <c:v>0.2097</c:v>
                </c:pt>
                <c:pt idx="1">
                  <c:v>0.25569999999979998</c:v>
                </c:pt>
                <c:pt idx="2">
                  <c:v>0.36890000000020001</c:v>
                </c:pt>
                <c:pt idx="3">
                  <c:v>0.42019999999970004</c:v>
                </c:pt>
                <c:pt idx="4">
                  <c:v>0.62480000000020008</c:v>
                </c:pt>
                <c:pt idx="5">
                  <c:v>0.77550000000000008</c:v>
                </c:pt>
                <c:pt idx="6">
                  <c:v>1.1887000000001</c:v>
                </c:pt>
                <c:pt idx="7">
                  <c:v>1.2757000000003</c:v>
                </c:pt>
                <c:pt idx="8">
                  <c:v>1.7436000000001</c:v>
                </c:pt>
                <c:pt idx="9">
                  <c:v>2.2440999999999001</c:v>
                </c:pt>
                <c:pt idx="10">
                  <c:v>2.7596999999999001</c:v>
                </c:pt>
                <c:pt idx="11">
                  <c:v>3.0665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A-475A-86DF-87FE382F6FCB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ANALYSIS!$L$22:$L$33</c:f>
              <c:numCache>
                <c:formatCode>General</c:formatCode>
                <c:ptCount val="12"/>
                <c:pt idx="0">
                  <c:v>0.21540000000000001</c:v>
                </c:pt>
                <c:pt idx="1">
                  <c:v>0.26619999999990002</c:v>
                </c:pt>
                <c:pt idx="2">
                  <c:v>0.3199999999998</c:v>
                </c:pt>
                <c:pt idx="3">
                  <c:v>0.3953999999999</c:v>
                </c:pt>
                <c:pt idx="4">
                  <c:v>0.66270000000030005</c:v>
                </c:pt>
                <c:pt idx="5">
                  <c:v>0.82469999999989996</c:v>
                </c:pt>
                <c:pt idx="6">
                  <c:v>1.0183999999999001</c:v>
                </c:pt>
                <c:pt idx="7">
                  <c:v>1.1858999999998001</c:v>
                </c:pt>
                <c:pt idx="8">
                  <c:v>1.7919000000001002</c:v>
                </c:pt>
                <c:pt idx="9">
                  <c:v>2.2462</c:v>
                </c:pt>
                <c:pt idx="10">
                  <c:v>2.9156999999999003</c:v>
                </c:pt>
                <c:pt idx="11">
                  <c:v>3.3351999999998996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A-475A-86DF-87FE382F6FCB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ANALYSIS!$L$37:$L$48</c:f>
              <c:numCache>
                <c:formatCode>General</c:formatCode>
                <c:ptCount val="12"/>
                <c:pt idx="0">
                  <c:v>0.21110000000000001</c:v>
                </c:pt>
                <c:pt idx="1">
                  <c:v>0.2591</c:v>
                </c:pt>
                <c:pt idx="2">
                  <c:v>0.31830000000039999</c:v>
                </c:pt>
                <c:pt idx="3">
                  <c:v>0.48639999999970002</c:v>
                </c:pt>
                <c:pt idx="4">
                  <c:v>0.53120000000009993</c:v>
                </c:pt>
                <c:pt idx="5">
                  <c:v>0.77989999999990001</c:v>
                </c:pt>
                <c:pt idx="6">
                  <c:v>0.9628999999997</c:v>
                </c:pt>
                <c:pt idx="7">
                  <c:v>1.1490999999996001</c:v>
                </c:pt>
                <c:pt idx="8">
                  <c:v>1.3718999999999999</c:v>
                </c:pt>
                <c:pt idx="9">
                  <c:v>2.2420000000001998</c:v>
                </c:pt>
                <c:pt idx="10">
                  <c:v>2.6950999999999001</c:v>
                </c:pt>
                <c:pt idx="11">
                  <c:v>3.3239999999995997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BA-475A-86DF-87FE382F6FCB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ANALYSIS!$L$52:$L$63</c:f>
              <c:numCache>
                <c:formatCode>General</c:formatCode>
                <c:ptCount val="12"/>
                <c:pt idx="0">
                  <c:v>0.21249999999989999</c:v>
                </c:pt>
                <c:pt idx="1">
                  <c:v>0.25569999999979998</c:v>
                </c:pt>
                <c:pt idx="2">
                  <c:v>0.34479999999969996</c:v>
                </c:pt>
                <c:pt idx="3">
                  <c:v>0.41239999999999999</c:v>
                </c:pt>
                <c:pt idx="4">
                  <c:v>0.58719999999999994</c:v>
                </c:pt>
                <c:pt idx="5">
                  <c:v>0.64399999999979995</c:v>
                </c:pt>
                <c:pt idx="6">
                  <c:v>0.96099999999970009</c:v>
                </c:pt>
                <c:pt idx="7">
                  <c:v>1.2875000000001</c:v>
                </c:pt>
                <c:pt idx="8">
                  <c:v>1.2926000000001001</c:v>
                </c:pt>
                <c:pt idx="9">
                  <c:v>2.0583999999995997</c:v>
                </c:pt>
                <c:pt idx="10">
                  <c:v>2.2527000000000998</c:v>
                </c:pt>
                <c:pt idx="11">
                  <c:v>2.8340000000000001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A-475A-86DF-87FE382F6FCB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ANALYSIS!$L$67:$L$78</c:f>
              <c:numCache>
                <c:formatCode>General</c:formatCode>
                <c:ptCount val="12"/>
                <c:pt idx="0">
                  <c:v>0.2121999999999</c:v>
                </c:pt>
                <c:pt idx="1">
                  <c:v>0.26310000000010003</c:v>
                </c:pt>
                <c:pt idx="2">
                  <c:v>0.33790000000030002</c:v>
                </c:pt>
                <c:pt idx="3">
                  <c:v>0.39019999999999999</c:v>
                </c:pt>
                <c:pt idx="4">
                  <c:v>0.50380000000009995</c:v>
                </c:pt>
                <c:pt idx="5">
                  <c:v>0.82049999999959999</c:v>
                </c:pt>
                <c:pt idx="6">
                  <c:v>0.81590000000000007</c:v>
                </c:pt>
                <c:pt idx="7">
                  <c:v>1.4514999999998999</c:v>
                </c:pt>
                <c:pt idx="8">
                  <c:v>1.4884000000003001</c:v>
                </c:pt>
                <c:pt idx="9">
                  <c:v>1.5804000000003</c:v>
                </c:pt>
                <c:pt idx="10">
                  <c:v>2.9006000000002001</c:v>
                </c:pt>
                <c:pt idx="11">
                  <c:v>3.3873999999998001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BA-475A-86DF-87FE382F6FCB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ANALYSIS!$L$82:$L$93</c:f>
              <c:numCache>
                <c:formatCode>General</c:formatCode>
                <c:ptCount val="12"/>
                <c:pt idx="0">
                  <c:v>0.2132000000001</c:v>
                </c:pt>
                <c:pt idx="1">
                  <c:v>0.26529999999959997</c:v>
                </c:pt>
                <c:pt idx="2">
                  <c:v>0.31809999999979999</c:v>
                </c:pt>
                <c:pt idx="3">
                  <c:v>0.44110000000010002</c:v>
                </c:pt>
                <c:pt idx="4">
                  <c:v>0.64059999999960004</c:v>
                </c:pt>
                <c:pt idx="5">
                  <c:v>0.89869999999999994</c:v>
                </c:pt>
                <c:pt idx="6">
                  <c:v>1.1104999999997001</c:v>
                </c:pt>
                <c:pt idx="7">
                  <c:v>1.3294999999997001</c:v>
                </c:pt>
                <c:pt idx="8">
                  <c:v>1.5919000000001999</c:v>
                </c:pt>
                <c:pt idx="9">
                  <c:v>2.1240999999999999</c:v>
                </c:pt>
                <c:pt idx="10">
                  <c:v>2.8730999999999001</c:v>
                </c:pt>
                <c:pt idx="11">
                  <c:v>3.4930999999999996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BA-475A-86DF-87FE382F6FCB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ANALYSIS!$L$97:$L$108</c:f>
              <c:numCache>
                <c:formatCode>General</c:formatCode>
                <c:ptCount val="12"/>
                <c:pt idx="0">
                  <c:v>0.2125999999997</c:v>
                </c:pt>
                <c:pt idx="1">
                  <c:v>0.26289999999999997</c:v>
                </c:pt>
                <c:pt idx="2">
                  <c:v>0.34</c:v>
                </c:pt>
                <c:pt idx="3">
                  <c:v>0.50269999999970005</c:v>
                </c:pt>
                <c:pt idx="4">
                  <c:v>0.57409999999959993</c:v>
                </c:pt>
                <c:pt idx="5">
                  <c:v>0.81100000000010009</c:v>
                </c:pt>
                <c:pt idx="6">
                  <c:v>1.1222000000001</c:v>
                </c:pt>
                <c:pt idx="7">
                  <c:v>1.3792000000001001</c:v>
                </c:pt>
                <c:pt idx="8">
                  <c:v>1.5953999999997999</c:v>
                </c:pt>
                <c:pt idx="9">
                  <c:v>2.0435000000000003</c:v>
                </c:pt>
                <c:pt idx="10">
                  <c:v>2.5422999999999001</c:v>
                </c:pt>
                <c:pt idx="11">
                  <c:v>3.9414999999998002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BA-475A-86DF-87FE382F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Minimalny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Maksymalny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ANALYSIS!$N$7:$N$18</c:f>
              <c:numCache>
                <c:formatCode>General</c:formatCode>
                <c:ptCount val="12"/>
                <c:pt idx="0">
                  <c:v>1.3273000000002</c:v>
                </c:pt>
                <c:pt idx="1">
                  <c:v>1.2137999999998998</c:v>
                </c:pt>
                <c:pt idx="2">
                  <c:v>1.4425999999997998</c:v>
                </c:pt>
                <c:pt idx="3">
                  <c:v>2.3656999999999</c:v>
                </c:pt>
                <c:pt idx="4">
                  <c:v>2.3840000000000998</c:v>
                </c:pt>
                <c:pt idx="5">
                  <c:v>3.2377999999999001</c:v>
                </c:pt>
                <c:pt idx="6">
                  <c:v>4.7258999999998998</c:v>
                </c:pt>
                <c:pt idx="7">
                  <c:v>8.5480999999999998</c:v>
                </c:pt>
                <c:pt idx="8">
                  <c:v>6.3001999999999994</c:v>
                </c:pt>
                <c:pt idx="9">
                  <c:v>8.3299999999999006</c:v>
                </c:pt>
                <c:pt idx="10">
                  <c:v>13.7705999999999</c:v>
                </c:pt>
                <c:pt idx="11">
                  <c:v>12.1417000000003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2-4A1F-B3C3-7DBC10845109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ANALYSIS!$N$22:$N$33</c:f>
              <c:numCache>
                <c:formatCode>General</c:formatCode>
                <c:ptCount val="12"/>
                <c:pt idx="0">
                  <c:v>0.58850000000010005</c:v>
                </c:pt>
                <c:pt idx="1">
                  <c:v>1.0826999999999001</c:v>
                </c:pt>
                <c:pt idx="2">
                  <c:v>1.3809</c:v>
                </c:pt>
                <c:pt idx="3">
                  <c:v>1.6703000000002</c:v>
                </c:pt>
                <c:pt idx="4">
                  <c:v>3.3630999999999998</c:v>
                </c:pt>
                <c:pt idx="5">
                  <c:v>4.0008999999997998</c:v>
                </c:pt>
                <c:pt idx="6">
                  <c:v>3.8292000000000996</c:v>
                </c:pt>
                <c:pt idx="7">
                  <c:v>4.9882999999998994</c:v>
                </c:pt>
                <c:pt idx="8">
                  <c:v>10.314300000000101</c:v>
                </c:pt>
                <c:pt idx="9">
                  <c:v>17.0546000000002</c:v>
                </c:pt>
                <c:pt idx="10">
                  <c:v>10.0373</c:v>
                </c:pt>
                <c:pt idx="11">
                  <c:v>11.363099999999999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2-4A1F-B3C3-7DBC10845109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ANALYSIS!$N$37:$N$48</c:f>
              <c:numCache>
                <c:formatCode>General</c:formatCode>
                <c:ptCount val="12"/>
                <c:pt idx="0">
                  <c:v>0.62320000000010001</c:v>
                </c:pt>
                <c:pt idx="1">
                  <c:v>0.58689999999999998</c:v>
                </c:pt>
                <c:pt idx="2">
                  <c:v>1.0880000000001999</c:v>
                </c:pt>
                <c:pt idx="3">
                  <c:v>1.7929999999996999</c:v>
                </c:pt>
                <c:pt idx="4">
                  <c:v>2.6069999999997999</c:v>
                </c:pt>
                <c:pt idx="5">
                  <c:v>3.9348000000001</c:v>
                </c:pt>
                <c:pt idx="6">
                  <c:v>3.4512999999996001</c:v>
                </c:pt>
                <c:pt idx="7">
                  <c:v>5.6021999999996996</c:v>
                </c:pt>
                <c:pt idx="8">
                  <c:v>6.6190999999999001</c:v>
                </c:pt>
                <c:pt idx="9">
                  <c:v>7.2848999999997002</c:v>
                </c:pt>
                <c:pt idx="10">
                  <c:v>12.035</c:v>
                </c:pt>
                <c:pt idx="11">
                  <c:v>13.6490999999998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2-4A1F-B3C3-7DBC10845109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ANALYSIS!$N$52:$N$63</c:f>
              <c:numCache>
                <c:formatCode>General</c:formatCode>
                <c:ptCount val="12"/>
                <c:pt idx="0">
                  <c:v>0.39049999999989998</c:v>
                </c:pt>
                <c:pt idx="1">
                  <c:v>1.0063000000002</c:v>
                </c:pt>
                <c:pt idx="2">
                  <c:v>1.4099999999999</c:v>
                </c:pt>
                <c:pt idx="3">
                  <c:v>1.8392999999997999</c:v>
                </c:pt>
                <c:pt idx="4">
                  <c:v>2.1013000000000002</c:v>
                </c:pt>
                <c:pt idx="5">
                  <c:v>3.2830000000001003</c:v>
                </c:pt>
                <c:pt idx="6">
                  <c:v>3.7388000000001997</c:v>
                </c:pt>
                <c:pt idx="7">
                  <c:v>8.9665999999998984</c:v>
                </c:pt>
                <c:pt idx="8">
                  <c:v>6.0953999999999002</c:v>
                </c:pt>
                <c:pt idx="9">
                  <c:v>7.0625999999997999</c:v>
                </c:pt>
                <c:pt idx="10">
                  <c:v>9.0316000000001004</c:v>
                </c:pt>
                <c:pt idx="11">
                  <c:v>11.2166999999998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2-4A1F-B3C3-7DBC10845109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ANALYSIS!$N$67:$N$78</c:f>
              <c:numCache>
                <c:formatCode>General</c:formatCode>
                <c:ptCount val="12"/>
                <c:pt idx="0">
                  <c:v>0.6384000000001</c:v>
                </c:pt>
                <c:pt idx="1">
                  <c:v>0.88929999999979992</c:v>
                </c:pt>
                <c:pt idx="2">
                  <c:v>0.92639999999989997</c:v>
                </c:pt>
                <c:pt idx="3">
                  <c:v>1.9422000000002</c:v>
                </c:pt>
                <c:pt idx="4">
                  <c:v>1.9002999999999</c:v>
                </c:pt>
                <c:pt idx="5">
                  <c:v>4.0911000000001003</c:v>
                </c:pt>
                <c:pt idx="6">
                  <c:v>5.6634999999998001</c:v>
                </c:pt>
                <c:pt idx="7">
                  <c:v>4.9915000000000003</c:v>
                </c:pt>
                <c:pt idx="8">
                  <c:v>11.005900000000199</c:v>
                </c:pt>
                <c:pt idx="9">
                  <c:v>8.8487000000001004</c:v>
                </c:pt>
                <c:pt idx="10">
                  <c:v>13.508099999999599</c:v>
                </c:pt>
                <c:pt idx="11">
                  <c:v>12.0065999999998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12-4A1F-B3C3-7DBC10845109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ANALYSIS!$N$82:$N$93</c:f>
              <c:numCache>
                <c:formatCode>General</c:formatCode>
                <c:ptCount val="12"/>
                <c:pt idx="0">
                  <c:v>0.55039999999980005</c:v>
                </c:pt>
                <c:pt idx="1">
                  <c:v>0.7977000000001</c:v>
                </c:pt>
                <c:pt idx="2">
                  <c:v>1.2533000000001</c:v>
                </c:pt>
                <c:pt idx="3">
                  <c:v>1.4319999999997999</c:v>
                </c:pt>
                <c:pt idx="4">
                  <c:v>3.1444000000000001</c:v>
                </c:pt>
                <c:pt idx="5">
                  <c:v>2.7454000000002003</c:v>
                </c:pt>
                <c:pt idx="6">
                  <c:v>3.6562999999998</c:v>
                </c:pt>
                <c:pt idx="7">
                  <c:v>9.0590999999998996</c:v>
                </c:pt>
                <c:pt idx="8">
                  <c:v>5.9734999999999996</c:v>
                </c:pt>
                <c:pt idx="9">
                  <c:v>7.2239999999998004</c:v>
                </c:pt>
                <c:pt idx="10">
                  <c:v>9.9323999999998005</c:v>
                </c:pt>
                <c:pt idx="11">
                  <c:v>11.232799999999699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12-4A1F-B3C3-7DBC10845109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ANALYSIS!$N$97:$N$108</c:f>
              <c:numCache>
                <c:formatCode>General</c:formatCode>
                <c:ptCount val="12"/>
                <c:pt idx="0">
                  <c:v>0.7047000000000001</c:v>
                </c:pt>
                <c:pt idx="1">
                  <c:v>0.66239999999989996</c:v>
                </c:pt>
                <c:pt idx="2">
                  <c:v>1.6375999999999999</c:v>
                </c:pt>
                <c:pt idx="3">
                  <c:v>1.8471999999998001</c:v>
                </c:pt>
                <c:pt idx="4">
                  <c:v>1.9235000000001001</c:v>
                </c:pt>
                <c:pt idx="5">
                  <c:v>3.9081000000003003</c:v>
                </c:pt>
                <c:pt idx="6">
                  <c:v>5.8728999999999001</c:v>
                </c:pt>
                <c:pt idx="7">
                  <c:v>8.1775999999996998</c:v>
                </c:pt>
                <c:pt idx="8">
                  <c:v>5.9906999999999</c:v>
                </c:pt>
                <c:pt idx="9">
                  <c:v>13.7815000000003</c:v>
                </c:pt>
                <c:pt idx="10">
                  <c:v>10.330800000000099</c:v>
                </c:pt>
                <c:pt idx="11">
                  <c:v>10.4989999999998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12-4A1F-B3C3-7DBC10845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Maksymalny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303917</xdr:colOff>
      <xdr:row>108</xdr:row>
      <xdr:rowOff>173210</xdr:rowOff>
    </xdr:from>
    <xdr:to>
      <xdr:col>11</xdr:col>
      <xdr:colOff>340178</xdr:colOff>
      <xdr:row>139</xdr:row>
      <xdr:rowOff>182496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8AB98D0-84D6-4FD0-ADE3-A10F4B195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353786</xdr:colOff>
      <xdr:row>108</xdr:row>
      <xdr:rowOff>165688</xdr:rowOff>
    </xdr:from>
    <xdr:to>
      <xdr:col>26</xdr:col>
      <xdr:colOff>585107</xdr:colOff>
      <xdr:row>140</xdr:row>
      <xdr:rowOff>13608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C7F5678-0066-43A1-BF42-EDC04E24A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323850</xdr:colOff>
      <xdr:row>140</xdr:row>
      <xdr:rowOff>9525</xdr:rowOff>
    </xdr:from>
    <xdr:to>
      <xdr:col>11</xdr:col>
      <xdr:colOff>353785</xdr:colOff>
      <xdr:row>171</xdr:row>
      <xdr:rowOff>18811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E88EAC9-9651-4931-9440-865CDFD5A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340178</xdr:colOff>
      <xdr:row>140</xdr:row>
      <xdr:rowOff>13607</xdr:rowOff>
    </xdr:from>
    <xdr:to>
      <xdr:col>26</xdr:col>
      <xdr:colOff>585106</xdr:colOff>
      <xdr:row>171</xdr:row>
      <xdr:rowOff>52027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58D4CFEE-8374-43B5-9DCC-6285D279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340179</xdr:colOff>
      <xdr:row>171</xdr:row>
      <xdr:rowOff>40821</xdr:rowOff>
    </xdr:from>
    <xdr:to>
      <xdr:col>26</xdr:col>
      <xdr:colOff>598714</xdr:colOff>
      <xdr:row>202</xdr:row>
      <xdr:rowOff>79241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BEE3A0FB-03E5-456E-AA89-0B6B04C2F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C6E39131-27D6-4909-A611-45751E36476D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number_of_cities" tableColumnId="2"/>
      <queryTableField id="3" name="index_of_sample" tableColumnId="3"/>
      <queryTableField id="4" name="name_of_src_file" tableColumnId="4"/>
      <queryTableField id="5" name="type_of_measurement" tableColumnId="5"/>
      <queryTableField id="6" name="used_algorithm" tableColumnId="6"/>
      <queryTableField id="7" name="full_cost" tableColumnId="7"/>
      <queryTableField id="8" name="hamiltonian_cycle_cost" tableColumnId="8"/>
      <queryTableField id="9" name="best_way" tableColumnId="9"/>
      <queryTableField id="10" name="best_way_is_optimal" tableColumnId="10"/>
      <queryTableField id="11" name="absolute_distance_error" tableColumnId="11"/>
      <queryTableField id="12" name="relative_distance_error" tableColumnId="12"/>
      <queryTableField id="13" name="optimal_way" tableColumnId="13"/>
      <queryTableField id="14" name="optimal_cost" tableColumnId="14"/>
      <queryTableField id="15" name="suffix" tableColumnId="15"/>
      <queryTableField id="16" name="parameters" tableColumnId="16"/>
      <queryTableField id="17" name="time_duration" tableColumnId="17"/>
      <queryTableField id="18" name="used_memory_before_measurement_in_bytes" tableColumnId="18"/>
      <queryTableField id="19" name="used_memory_peak_before_measurement_in_bytes" tableColumnId="19"/>
      <queryTableField id="20" name="used_memory_after_measurement_in_bytes" tableColumnId="20"/>
      <queryTableField id="21" name="used_memory_peak_after_measurement_in_bytes" tableColumnId="21"/>
      <queryTableField id="22" name="used_memory_diff_before_after_measurement_in_bytes" tableColumnId="22"/>
      <queryTableField id="23" name="used_memory_peak_diff_before_after_measurement_in_bytes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A255A4E7-F364-42B4-9C66-CD4BC749FB20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Column1" tableColumnId="1"/>
      <queryTableField id="2" name="number_of_cities" tableColumnId="2"/>
      <queryTableField id="3" name="index_of_sample" tableColumnId="3"/>
      <queryTableField id="4" name="name_of_src_file" tableColumnId="4"/>
      <queryTableField id="5" name="type_of_measurement" tableColumnId="5"/>
      <queryTableField id="6" name="used_algorithm" tableColumnId="6"/>
      <queryTableField id="7" name="full_cost" tableColumnId="7"/>
      <queryTableField id="8" name="hamiltonian_cycle_cost" tableColumnId="8"/>
      <queryTableField id="9" name="best_way" tableColumnId="9"/>
      <queryTableField id="10" name="best_way_is_optimal" tableColumnId="10"/>
      <queryTableField id="11" name="absolute_distance_error" tableColumnId="11"/>
      <queryTableField id="12" name="relative_distance_error" tableColumnId="12"/>
      <queryTableField id="13" name="optimal_way" tableColumnId="13"/>
      <queryTableField id="14" name="optimal_cost" tableColumnId="14"/>
      <queryTableField id="15" name="suffix" tableColumnId="15"/>
      <queryTableField id="16" name="parameters" tableColumnId="16"/>
      <queryTableField id="17" name="time_duration" tableColumnId="17"/>
      <queryTableField id="18" dataBound="0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C1F0C0B3-B8E2-4381-8FF2-08BC937E793F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number_of_cities" tableColumnId="2"/>
      <queryTableField id="3" name="index_of_sample" tableColumnId="3"/>
      <queryTableField id="4" name="name_of_src_file" tableColumnId="4"/>
      <queryTableField id="5" name="type_of_measurement" tableColumnId="5"/>
      <queryTableField id="6" name="used_algorithm" tableColumnId="6"/>
      <queryTableField id="7" name="full_cost" tableColumnId="7"/>
      <queryTableField id="8" name="hamiltonian_cycle_cost" tableColumnId="8"/>
      <queryTableField id="9" name="best_way" tableColumnId="9"/>
      <queryTableField id="10" name="best_way_is_optimal" tableColumnId="10"/>
      <queryTableField id="11" name="absolute_distance_error" tableColumnId="11"/>
      <queryTableField id="12" name="relative_distance_error" tableColumnId="12"/>
      <queryTableField id="13" name="optimal_way" tableColumnId="13"/>
      <queryTableField id="14" name="optimal_cost" tableColumnId="14"/>
      <queryTableField id="15" name="suffix" tableColumnId="15"/>
      <queryTableField id="16" name="parameters" tableColumnId="16"/>
      <queryTableField id="17" name="time_duration" tableColumnId="17"/>
      <queryTableField id="18" name="used_memory_before_measurement_in_bytes" tableColumnId="18"/>
      <queryTableField id="19" name="used_memory_peak_before_measurement_in_bytes" tableColumnId="19"/>
      <queryTableField id="20" name="used_memory_after_measurement_in_bytes" tableColumnId="20"/>
      <queryTableField id="21" name="used_memory_peak_after_measurement_in_bytes" tableColumnId="21"/>
      <queryTableField id="22" name="used_memory_diff_before_after_measurement_in_bytes" tableColumnId="22"/>
      <queryTableField id="23" name="used_memory_peak_diff_before_after_measurement_in_byte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BC434C53-7B9C-4FEC-8FB9-79C4E2038C3F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number_of_cities" tableColumnId="2"/>
      <queryTableField id="3" name="index_of_sample" tableColumnId="3"/>
      <queryTableField id="4" name="name_of_src_file" tableColumnId="4"/>
      <queryTableField id="5" name="type_of_measurement" tableColumnId="5"/>
      <queryTableField id="6" name="used_algorithm" tableColumnId="6"/>
      <queryTableField id="7" name="full_cost" tableColumnId="7"/>
      <queryTableField id="8" name="hamiltonian_cycle_cost" tableColumnId="8"/>
      <queryTableField id="9" name="best_way" tableColumnId="9"/>
      <queryTableField id="10" name="best_way_is_optimal" tableColumnId="10"/>
      <queryTableField id="11" name="absolute_distance_error" tableColumnId="11"/>
      <queryTableField id="12" name="relative_distance_error" tableColumnId="12"/>
      <queryTableField id="13" name="optimal_way" tableColumnId="13"/>
      <queryTableField id="14" name="optimal_cost" tableColumnId="14"/>
      <queryTableField id="15" name="suffix" tableColumnId="15"/>
      <queryTableField id="16" name="parameters" tableColumnId="16"/>
      <queryTableField id="17" name="time_duration" tableColumnId="17"/>
      <queryTableField id="18" name="used_memory_before_measurement_in_bytes" tableColumnId="18"/>
      <queryTableField id="19" name="used_memory_peak_before_measurement_in_bytes" tableColumnId="19"/>
      <queryTableField id="20" name="used_memory_after_measurement_in_bytes" tableColumnId="20"/>
      <queryTableField id="21" name="used_memory_peak_after_measurement_in_bytes" tableColumnId="21"/>
      <queryTableField id="22" name="used_memory_diff_before_after_measurement_in_bytes" tableColumnId="22"/>
      <queryTableField id="23" name="used_memory_peak_diff_before_after_measurement_in_bytes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A2061DF9-A259-4B5C-87FA-E6A171A45542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number_of_cities" tableColumnId="2"/>
      <queryTableField id="3" name="index_of_sample" tableColumnId="3"/>
      <queryTableField id="4" name="name_of_src_file" tableColumnId="4"/>
      <queryTableField id="5" name="type_of_measurement" tableColumnId="5"/>
      <queryTableField id="6" name="used_algorithm" tableColumnId="6"/>
      <queryTableField id="7" name="full_cost" tableColumnId="7"/>
      <queryTableField id="8" name="hamiltonian_cycle_cost" tableColumnId="8"/>
      <queryTableField id="9" name="best_way" tableColumnId="9"/>
      <queryTableField id="10" name="best_way_is_optimal" tableColumnId="10"/>
      <queryTableField id="11" name="absolute_distance_error" tableColumnId="11"/>
      <queryTableField id="12" name="relative_distance_error" tableColumnId="12"/>
      <queryTableField id="13" name="optimal_way" tableColumnId="13"/>
      <queryTableField id="14" name="optimal_cost" tableColumnId="14"/>
      <queryTableField id="15" name="suffix" tableColumnId="15"/>
      <queryTableField id="16" name="parameters" tableColumnId="16"/>
      <queryTableField id="17" name="time_duration" tableColumnId="17"/>
      <queryTableField id="18" name="used_memory_before_measurement_in_bytes" tableColumnId="18"/>
      <queryTableField id="19" name="used_memory_peak_before_measurement_in_bytes" tableColumnId="19"/>
      <queryTableField id="20" name="used_memory_after_measurement_in_bytes" tableColumnId="20"/>
      <queryTableField id="21" name="used_memory_peak_after_measurement_in_bytes" tableColumnId="21"/>
      <queryTableField id="22" name="used_memory_diff_before_after_measurement_in_bytes" tableColumnId="22"/>
      <queryTableField id="23" name="used_memory_peak_diff_before_after_measurement_in_bytes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7" xr16:uid="{DF32E00E-B0D3-4413-A551-D60E37FB3A75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number_of_cities" tableColumnId="2"/>
      <queryTableField id="3" name="index_of_sample" tableColumnId="3"/>
      <queryTableField id="4" name="name_of_src_file" tableColumnId="4"/>
      <queryTableField id="5" name="type_of_measurement" tableColumnId="5"/>
      <queryTableField id="6" name="used_algorithm" tableColumnId="6"/>
      <queryTableField id="7" name="full_cost" tableColumnId="7"/>
      <queryTableField id="8" name="hamiltonian_cycle_cost" tableColumnId="8"/>
      <queryTableField id="9" name="best_way" tableColumnId="9"/>
      <queryTableField id="10" name="best_way_is_optimal" tableColumnId="10"/>
      <queryTableField id="11" name="absolute_distance_error" tableColumnId="11"/>
      <queryTableField id="12" name="relative_distance_error" tableColumnId="12"/>
      <queryTableField id="13" name="optimal_way" tableColumnId="13"/>
      <queryTableField id="14" name="optimal_cost" tableColumnId="14"/>
      <queryTableField id="15" name="suffix" tableColumnId="15"/>
      <queryTableField id="16" name="parameters" tableColumnId="16"/>
      <queryTableField id="17" name="time_duration" tableColumnId="17"/>
      <queryTableField id="18" name="used_memory_before_measurement_in_bytes" tableColumnId="18"/>
      <queryTableField id="19" name="used_memory_peak_before_measurement_in_bytes" tableColumnId="19"/>
      <queryTableField id="20" name="used_memory_after_measurement_in_bytes" tableColumnId="20"/>
      <queryTableField id="21" name="used_memory_peak_after_measurement_in_bytes" tableColumnId="21"/>
      <queryTableField id="22" name="used_memory_diff_before_after_measurement_in_bytes" tableColumnId="22"/>
      <queryTableField id="23" name="used_memory_peak_diff_before_after_measurement_in_bytes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8" xr16:uid="{8A811A47-D3E4-412D-816C-5A1813C70FB3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number_of_cities" tableColumnId="2"/>
      <queryTableField id="3" name="index_of_sample" tableColumnId="3"/>
      <queryTableField id="4" name="name_of_src_file" tableColumnId="4"/>
      <queryTableField id="5" name="type_of_measurement" tableColumnId="5"/>
      <queryTableField id="6" name="used_algorithm" tableColumnId="6"/>
      <queryTableField id="7" name="full_cost" tableColumnId="7"/>
      <queryTableField id="8" name="hamiltonian_cycle_cost" tableColumnId="8"/>
      <queryTableField id="9" name="best_way" tableColumnId="9"/>
      <queryTableField id="10" name="best_way_is_optimal" tableColumnId="10"/>
      <queryTableField id="11" name="absolute_distance_error" tableColumnId="11"/>
      <queryTableField id="12" name="relative_distance_error" tableColumnId="12"/>
      <queryTableField id="13" name="optimal_way" tableColumnId="13"/>
      <queryTableField id="14" name="optimal_cost" tableColumnId="14"/>
      <queryTableField id="15" name="suffix" tableColumnId="15"/>
      <queryTableField id="16" name="parameters" tableColumnId="16"/>
      <queryTableField id="17" name="time_duration" tableColumnId="17"/>
      <queryTableField id="18" name="used_memory_before_measurement_in_bytes" tableColumnId="18"/>
      <queryTableField id="19" name="used_memory_peak_before_measurement_in_bytes" tableColumnId="19"/>
      <queryTableField id="20" name="used_memory_after_measurement_in_bytes" tableColumnId="20"/>
      <queryTableField id="21" name="used_memory_peak_after_measurement_in_bytes" tableColumnId="21"/>
      <queryTableField id="22" name="used_memory_diff_before_after_measurement_in_bytes" tableColumnId="22"/>
      <queryTableField id="23" name="used_memory_peak_diff_before_after_measurement_in_byte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98A4AE-5E57-4680-9651-F990756D1176}" name="TIME_AND_DATA_ps1__2" displayName="TIME_AND_DATA_ps1__2" ref="A1:W1201" tableType="queryTable" totalsRowShown="0">
  <autoFilter ref="A1:W1201" xr:uid="{5F98A4AE-5E57-4680-9651-F990756D1176}"/>
  <tableColumns count="23">
    <tableColumn id="1" xr3:uid="{1C6B4DA0-11F7-4572-A13C-F1B2D9DF13C5}" uniqueName="1" name="Column1" queryTableFieldId="1"/>
    <tableColumn id="2" xr3:uid="{6719787E-7D5F-4E02-8B95-8B8D35D1A5A1}" uniqueName="2" name="number_of_cities" queryTableFieldId="2"/>
    <tableColumn id="3" xr3:uid="{BCE747E7-EA04-4556-824C-8170187E83AD}" uniqueName="3" name="index_of_sample" queryTableFieldId="3"/>
    <tableColumn id="4" xr3:uid="{68194FED-3F08-4517-BD72-A94DB466902B}" uniqueName="4" name="name_of_src_file" queryTableFieldId="4" dataDxfId="92"/>
    <tableColumn id="5" xr3:uid="{95CC3010-0256-4DA9-A3AF-E7D821BDF842}" uniqueName="5" name="type_of_measurement" queryTableFieldId="5" dataDxfId="91"/>
    <tableColumn id="6" xr3:uid="{1A44ED87-2A97-4964-844A-8F3DE56BD49C}" uniqueName="6" name="used_algorithm" queryTableFieldId="6" dataDxfId="90"/>
    <tableColumn id="7" xr3:uid="{A4CE0800-2C50-42FC-99BD-93CC94B15A64}" uniqueName="7" name="full_cost" queryTableFieldId="7"/>
    <tableColumn id="8" xr3:uid="{D37CA0AB-974D-4573-8352-957200F513AF}" uniqueName="8" name="hamiltonian_cycle_cost" queryTableFieldId="8"/>
    <tableColumn id="9" xr3:uid="{1EBB8C61-A8DE-4550-8206-D91A14695478}" uniqueName="9" name="best_way" queryTableFieldId="9" dataDxfId="89"/>
    <tableColumn id="10" xr3:uid="{DE07D9B5-8411-47CB-A08B-B532F1EB5E48}" uniqueName="10" name="best_way_is_optimal" queryTableFieldId="10"/>
    <tableColumn id="11" xr3:uid="{A2237354-853C-45CA-B282-0B4497BBCF61}" uniqueName="11" name="absolute_distance_error" queryTableFieldId="11" dataDxfId="88"/>
    <tableColumn id="12" xr3:uid="{ED50BD6A-1EAA-41C0-9FFB-F278972F0632}" uniqueName="12" name="relative_distance_error" queryTableFieldId="12" dataDxfId="87"/>
    <tableColumn id="13" xr3:uid="{EFAA83B2-8A5C-4FB3-806E-18FDD08D25B8}" uniqueName="13" name="optimal_way" queryTableFieldId="13" dataDxfId="86"/>
    <tableColumn id="14" xr3:uid="{2970688F-C9B5-4916-8672-84AA0F62768F}" uniqueName="14" name="optimal_cost" queryTableFieldId="14"/>
    <tableColumn id="15" xr3:uid="{A440BBAB-1E3E-4981-AA1F-87FC3E2AEB93}" uniqueName="15" name="suffix" queryTableFieldId="15" dataDxfId="85"/>
    <tableColumn id="16" xr3:uid="{96F7B35A-862B-4642-A89E-1CB1A32A020F}" uniqueName="16" name="parameters" queryTableFieldId="16" dataDxfId="84"/>
    <tableColumn id="17" xr3:uid="{DC61E4C9-F8C9-4ADB-A963-1A9E440AE308}" uniqueName="17" name="time_duration" queryTableFieldId="17"/>
    <tableColumn id="18" xr3:uid="{477C1A5F-F774-4D13-B42E-0A2FF23E6C42}" uniqueName="18" name="used_memory_before_measurement_in_bytes" queryTableFieldId="18" dataDxfId="83"/>
    <tableColumn id="19" xr3:uid="{80C739F5-992F-4B4D-8479-C6496523F5FD}" uniqueName="19" name="used_memory_peak_before_measurement_in_bytes" queryTableFieldId="19" dataDxfId="82"/>
    <tableColumn id="20" xr3:uid="{653E4400-9EB7-4DF8-816E-22E03DC04673}" uniqueName="20" name="used_memory_after_measurement_in_bytes" queryTableFieldId="20" dataDxfId="81"/>
    <tableColumn id="21" xr3:uid="{D099CAC0-CE84-4788-982C-9738BCC0BD90}" uniqueName="21" name="used_memory_peak_after_measurement_in_bytes" queryTableFieldId="21" dataDxfId="80"/>
    <tableColumn id="22" xr3:uid="{8CD09952-54B2-4D50-AD79-B03463A6DB4F}" uniqueName="22" name="used_memory_diff_before_after_measurement_in_bytes" queryTableFieldId="22" dataDxfId="79"/>
    <tableColumn id="23" xr3:uid="{B3532C1F-5AB3-4CA2-B41A-405DC7744972}" uniqueName="23" name="used_memory_peak_diff_before_after_measurement_in_bytes" queryTableFieldId="23" dataDxfId="7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B39749-9F41-4505-9C9A-806162A570DE}" name="TIME_AND_DATA_ps2" displayName="TIME_AND_DATA_ps2" ref="A1:R1201" tableType="queryTable" totalsRowShown="0">
  <autoFilter ref="A1:R1201" xr:uid="{6AB39749-9F41-4505-9C9A-806162A570DE}"/>
  <tableColumns count="18">
    <tableColumn id="1" xr3:uid="{3368F2A1-2FCB-49C1-9133-DA4DE668494F}" uniqueName="1" name="Column1" queryTableFieldId="1"/>
    <tableColumn id="2" xr3:uid="{9E169C40-14A4-47B7-BC79-803FF1D75513}" uniqueName="2" name="number_of_cities" queryTableFieldId="2"/>
    <tableColumn id="3" xr3:uid="{7685D1ED-4678-46C3-915C-913698ADB025}" uniqueName="3" name="index_of_sample" queryTableFieldId="3"/>
    <tableColumn id="4" xr3:uid="{BC07A9B2-7325-4F48-9485-8260AB3A6583}" uniqueName="4" name="name_of_src_file" queryTableFieldId="4" dataDxfId="77"/>
    <tableColumn id="5" xr3:uid="{5CCD4C4B-C90B-491E-8AB0-7D9A006245DC}" uniqueName="5" name="type_of_measurement" queryTableFieldId="5" dataDxfId="76"/>
    <tableColumn id="6" xr3:uid="{1FAFFC2C-9708-4505-B8D2-1397061793CA}" uniqueName="6" name="used_algorithm" queryTableFieldId="6" dataDxfId="75"/>
    <tableColumn id="7" xr3:uid="{682583C8-A6AF-4B9E-93DE-934DE63DE7F0}" uniqueName="7" name="full_cost" queryTableFieldId="7"/>
    <tableColumn id="8" xr3:uid="{1C540476-A5D6-43AF-9FF9-8A7A33651700}" uniqueName="8" name="hamiltonian_cycle_cost" queryTableFieldId="8"/>
    <tableColumn id="9" xr3:uid="{11239743-6DF7-462A-BB61-577B5033C50F}" uniqueName="9" name="best_way" queryTableFieldId="9" dataDxfId="74"/>
    <tableColumn id="10" xr3:uid="{5324B34F-CA53-4189-A5D8-52C0CA84DE4A}" uniqueName="10" name="best_way_is_optimal" queryTableFieldId="10"/>
    <tableColumn id="11" xr3:uid="{797531B8-A3E1-4B98-9D74-3246C0B7FFA8}" uniqueName="11" name="absolute_distance_error" queryTableFieldId="11"/>
    <tableColumn id="12" xr3:uid="{069DBD80-1656-4F30-AFC6-7D0D06F89298}" uniqueName="12" name="relative_distance_error" queryTableFieldId="12"/>
    <tableColumn id="13" xr3:uid="{6EDD0793-48DA-48F8-AEC5-4681F4B367A7}" uniqueName="13" name="optimal_way" queryTableFieldId="13" dataDxfId="73"/>
    <tableColumn id="14" xr3:uid="{2FD3B236-636E-4F81-B664-60C34C2BFAD0}" uniqueName="14" name="optimal_cost" queryTableFieldId="14"/>
    <tableColumn id="15" xr3:uid="{B259AAC9-EADE-4E02-A8D3-28DD68F3981C}" uniqueName="15" name="suffix" queryTableFieldId="15" dataDxfId="72"/>
    <tableColumn id="16" xr3:uid="{7A7BA417-93DD-4A2A-9C90-99C530951277}" uniqueName="16" name="parameters" queryTableFieldId="16" dataDxfId="71"/>
    <tableColumn id="17" xr3:uid="{4250C225-20F6-44F6-A6B3-9F5690DF4792}" uniqueName="17" name="time_duration" queryTableFieldId="17"/>
    <tableColumn id="18" xr3:uid="{444137B1-8E24-4020-92DB-E638A086868B}" uniqueName="18" name="Kolumna1" queryTableFieldId="18" dataDxfId="7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733580-6537-48FE-8465-BE63A66E9A74}" name="TIME_AND_DATA_ps3" displayName="TIME_AND_DATA_ps3" ref="A1:W1201" tableType="queryTable" totalsRowShown="0">
  <autoFilter ref="A1:W1201" xr:uid="{60733580-6537-48FE-8465-BE63A66E9A74}"/>
  <tableColumns count="23">
    <tableColumn id="1" xr3:uid="{79734C49-96F4-4E05-A133-5339820A8D5F}" uniqueName="1" name="Column1" queryTableFieldId="1"/>
    <tableColumn id="2" xr3:uid="{C4B9E660-641E-41FB-BEAF-6FD8C39E490F}" uniqueName="2" name="number_of_cities" queryTableFieldId="2"/>
    <tableColumn id="3" xr3:uid="{15F1876C-E64C-456C-83AC-35114C49BB13}" uniqueName="3" name="index_of_sample" queryTableFieldId="3"/>
    <tableColumn id="4" xr3:uid="{019663C5-4C84-418A-9ED6-3769512E04DC}" uniqueName="4" name="name_of_src_file" queryTableFieldId="4" dataDxfId="69"/>
    <tableColumn id="5" xr3:uid="{4BCB5428-3800-4118-A130-000AE11F05F5}" uniqueName="5" name="type_of_measurement" queryTableFieldId="5" dataDxfId="68"/>
    <tableColumn id="6" xr3:uid="{BC2FC577-0B6C-4C02-AA15-30983072C796}" uniqueName="6" name="used_algorithm" queryTableFieldId="6" dataDxfId="67"/>
    <tableColumn id="7" xr3:uid="{AA1B9D33-AE46-4593-981F-DD0FCCC1D2B1}" uniqueName="7" name="full_cost" queryTableFieldId="7"/>
    <tableColumn id="8" xr3:uid="{7443C2AC-C412-4A81-8BD7-555D3964E87B}" uniqueName="8" name="hamiltonian_cycle_cost" queryTableFieldId="8"/>
    <tableColumn id="9" xr3:uid="{932E8D92-B34C-4B0F-B61E-CDCA458C5646}" uniqueName="9" name="best_way" queryTableFieldId="9" dataDxfId="66"/>
    <tableColumn id="10" xr3:uid="{F36984D2-09D0-460A-8BB6-410BECCFF9C4}" uniqueName="10" name="best_way_is_optimal" queryTableFieldId="10"/>
    <tableColumn id="11" xr3:uid="{D1D0E574-BFB3-4599-83F2-7DF6FE5A605C}" uniqueName="11" name="absolute_distance_error" queryTableFieldId="11"/>
    <tableColumn id="12" xr3:uid="{0FB64480-BEAD-44D1-AF07-35CAB6CBA03A}" uniqueName="12" name="relative_distance_error" queryTableFieldId="12"/>
    <tableColumn id="13" xr3:uid="{819B47AF-D224-40DD-841F-AF64C51D95F4}" uniqueName="13" name="optimal_way" queryTableFieldId="13" dataDxfId="65"/>
    <tableColumn id="14" xr3:uid="{34035763-75CA-4458-B8BE-BC4B8F63C880}" uniqueName="14" name="optimal_cost" queryTableFieldId="14"/>
    <tableColumn id="15" xr3:uid="{5C8E3461-1F4E-436C-A227-984BED49EB4F}" uniqueName="15" name="suffix" queryTableFieldId="15" dataDxfId="64"/>
    <tableColumn id="16" xr3:uid="{6FA4E4D0-11C7-41BA-8E1F-2B4F14CFA19F}" uniqueName="16" name="parameters" queryTableFieldId="16" dataDxfId="63"/>
    <tableColumn id="17" xr3:uid="{D6A226CF-482A-449F-A65D-9D004DB1C88D}" uniqueName="17" name="time_duration" queryTableFieldId="17"/>
    <tableColumn id="18" xr3:uid="{A7733A55-33B9-4F62-897B-94BA9319F86D}" uniqueName="18" name="used_memory_before_measurement_in_bytes" queryTableFieldId="18" dataDxfId="62"/>
    <tableColumn id="19" xr3:uid="{38703500-49FB-4EE2-8F01-14E167A565F0}" uniqueName="19" name="used_memory_peak_before_measurement_in_bytes" queryTableFieldId="19" dataDxfId="61"/>
    <tableColumn id="20" xr3:uid="{DA779131-C4B8-4E7F-919E-883DC0FEF105}" uniqueName="20" name="used_memory_after_measurement_in_bytes" queryTableFieldId="20" dataDxfId="60"/>
    <tableColumn id="21" xr3:uid="{92621BC0-B31C-4F51-AC99-59C74398EA0E}" uniqueName="21" name="used_memory_peak_after_measurement_in_bytes" queryTableFieldId="21" dataDxfId="59"/>
    <tableColumn id="22" xr3:uid="{68DB316A-50B0-4CD0-9348-D6A8485AEC35}" uniqueName="22" name="used_memory_diff_before_after_measurement_in_bytes" queryTableFieldId="22" dataDxfId="58"/>
    <tableColumn id="23" xr3:uid="{873FAE60-FF89-4FDF-9C07-7A42A1ABAC79}" uniqueName="23" name="used_memory_peak_diff_before_after_measurement_in_bytes" queryTableFieldId="23" dataDxfId="5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3AC59D-4F7D-41F7-A324-D79E886AD262}" name="TIME_AND_DATA_ps4" displayName="TIME_AND_DATA_ps4" ref="A1:W1201" tableType="queryTable" totalsRowShown="0">
  <autoFilter ref="A1:W1201" xr:uid="{083AC59D-4F7D-41F7-A324-D79E886AD262}"/>
  <tableColumns count="23">
    <tableColumn id="1" xr3:uid="{B460C8C4-BAD2-4C5B-8C6E-C721AA11F691}" uniqueName="1" name="Column1" queryTableFieldId="1"/>
    <tableColumn id="2" xr3:uid="{C1DEC268-2381-4743-8154-3D7B59404389}" uniqueName="2" name="number_of_cities" queryTableFieldId="2"/>
    <tableColumn id="3" xr3:uid="{B3972CA6-1DA9-4B80-97E2-420174D1A8FD}" uniqueName="3" name="index_of_sample" queryTableFieldId="3"/>
    <tableColumn id="4" xr3:uid="{2D582FA5-3BDD-4A96-9D52-CF2509C507AF}" uniqueName="4" name="name_of_src_file" queryTableFieldId="4" dataDxfId="56"/>
    <tableColumn id="5" xr3:uid="{6820C015-0B56-4D70-9565-44BF84857D44}" uniqueName="5" name="type_of_measurement" queryTableFieldId="5" dataDxfId="55"/>
    <tableColumn id="6" xr3:uid="{32FBE8F9-53CA-4A90-BA1D-821AA7330911}" uniqueName="6" name="used_algorithm" queryTableFieldId="6" dataDxfId="54"/>
    <tableColumn id="7" xr3:uid="{070E3A0D-83F9-4965-B9F1-380C24E98A9E}" uniqueName="7" name="full_cost" queryTableFieldId="7"/>
    <tableColumn id="8" xr3:uid="{349B16C8-26A4-4AC7-83B8-46307C040042}" uniqueName="8" name="hamiltonian_cycle_cost" queryTableFieldId="8"/>
    <tableColumn id="9" xr3:uid="{9117C2E1-4F27-4DAE-A490-AD143B277261}" uniqueName="9" name="best_way" queryTableFieldId="9" dataDxfId="53"/>
    <tableColumn id="10" xr3:uid="{26C9E2A0-0B3D-446C-A136-3C392AF3F509}" uniqueName="10" name="best_way_is_optimal" queryTableFieldId="10"/>
    <tableColumn id="11" xr3:uid="{A96B3AA2-B55D-4488-BA5C-AF3E6C837F5D}" uniqueName="11" name="absolute_distance_error" queryTableFieldId="11" dataDxfId="52"/>
    <tableColumn id="12" xr3:uid="{F6EC1BD8-9354-4EC4-9AE3-D8B33870335C}" uniqueName="12" name="relative_distance_error" queryTableFieldId="12" dataDxfId="51"/>
    <tableColumn id="13" xr3:uid="{B3AA00B0-5760-4D41-9C54-7FEECA60EF8C}" uniqueName="13" name="optimal_way" queryTableFieldId="13" dataDxfId="50"/>
    <tableColumn id="14" xr3:uid="{8AE8FF93-2A04-4789-B50A-80F0C9C9FF65}" uniqueName="14" name="optimal_cost" queryTableFieldId="14"/>
    <tableColumn id="15" xr3:uid="{9C3434AE-4C59-4EA6-A599-8CE825C7D919}" uniqueName="15" name="suffix" queryTableFieldId="15" dataDxfId="49"/>
    <tableColumn id="16" xr3:uid="{74B19C05-C2DC-4FB7-B9F6-B4E7BD98A374}" uniqueName="16" name="parameters" queryTableFieldId="16" dataDxfId="48"/>
    <tableColumn id="17" xr3:uid="{8CFF5264-824A-45ED-A844-DDD047AC8A5D}" uniqueName="17" name="time_duration" queryTableFieldId="17"/>
    <tableColumn id="18" xr3:uid="{424E0912-90B1-4D9B-9C84-C80EB92595D2}" uniqueName="18" name="used_memory_before_measurement_in_bytes" queryTableFieldId="18" dataDxfId="47"/>
    <tableColumn id="19" xr3:uid="{E3C031CB-F4B5-4D9E-A444-ABCFC440283C}" uniqueName="19" name="used_memory_peak_before_measurement_in_bytes" queryTableFieldId="19" dataDxfId="46"/>
    <tableColumn id="20" xr3:uid="{B44F65FF-FDB9-4323-8C6E-7BB1BB79DF60}" uniqueName="20" name="used_memory_after_measurement_in_bytes" queryTableFieldId="20" dataDxfId="45"/>
    <tableColumn id="21" xr3:uid="{B516BC1B-2483-485C-B8F8-A40C609C667D}" uniqueName="21" name="used_memory_peak_after_measurement_in_bytes" queryTableFieldId="21" dataDxfId="44"/>
    <tableColumn id="22" xr3:uid="{A7F26245-075C-4CDA-99EF-3E324B6A15EC}" uniqueName="22" name="used_memory_diff_before_after_measurement_in_bytes" queryTableFieldId="22" dataDxfId="43"/>
    <tableColumn id="23" xr3:uid="{ACF76168-108C-40CA-A515-6D4C97021EB9}" uniqueName="23" name="used_memory_peak_diff_before_after_measurement_in_bytes" queryTableFieldId="23" dataDxfId="4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EFFFD2-50D1-4490-A27B-332418934B99}" name="TIME_AND_DATA_ps5" displayName="TIME_AND_DATA_ps5" ref="A1:W1201" tableType="queryTable" totalsRowShown="0">
  <autoFilter ref="A1:W1201" xr:uid="{43EFFFD2-50D1-4490-A27B-332418934B99}"/>
  <tableColumns count="23">
    <tableColumn id="1" xr3:uid="{120F6746-404D-4790-A272-4F84AA97914D}" uniqueName="1" name="Column1" queryTableFieldId="1"/>
    <tableColumn id="2" xr3:uid="{A373569E-2C02-4063-A16D-FFBDF34B9EFC}" uniqueName="2" name="number_of_cities" queryTableFieldId="2"/>
    <tableColumn id="3" xr3:uid="{BC8E1EA2-BBBB-444D-A15D-51DB4587D3A9}" uniqueName="3" name="index_of_sample" queryTableFieldId="3"/>
    <tableColumn id="4" xr3:uid="{9089C125-691A-4F82-8133-1973E6D5FB3F}" uniqueName="4" name="name_of_src_file" queryTableFieldId="4" dataDxfId="41"/>
    <tableColumn id="5" xr3:uid="{7D6B11A7-06B3-43C0-98DD-34EB5FDA5C7F}" uniqueName="5" name="type_of_measurement" queryTableFieldId="5" dataDxfId="40"/>
    <tableColumn id="6" xr3:uid="{3B369E74-0A90-4EE1-B321-43C20AE9CCB9}" uniqueName="6" name="used_algorithm" queryTableFieldId="6" dataDxfId="39"/>
    <tableColumn id="7" xr3:uid="{E1DC2384-39C9-41B3-B83A-2C2A26C839B9}" uniqueName="7" name="full_cost" queryTableFieldId="7"/>
    <tableColumn id="8" xr3:uid="{33F792E3-BD32-4EE7-A685-B111524C2B0C}" uniqueName="8" name="hamiltonian_cycle_cost" queryTableFieldId="8"/>
    <tableColumn id="9" xr3:uid="{5262E978-2CE5-499C-9A18-D452D09645F0}" uniqueName="9" name="best_way" queryTableFieldId="9" dataDxfId="38"/>
    <tableColumn id="10" xr3:uid="{C4B68D5C-1ED6-453A-BBD0-83F14BD005EB}" uniqueName="10" name="best_way_is_optimal" queryTableFieldId="10"/>
    <tableColumn id="11" xr3:uid="{0B4AA912-8E8A-4AA4-992C-398BC2655F92}" uniqueName="11" name="absolute_distance_error" queryTableFieldId="11"/>
    <tableColumn id="12" xr3:uid="{1EA12341-3DEB-43BA-A17D-5018B888A8AA}" uniqueName="12" name="relative_distance_error" queryTableFieldId="12"/>
    <tableColumn id="13" xr3:uid="{2AD9E936-D805-4016-AFD5-4FCD9F04FBCF}" uniqueName="13" name="optimal_way" queryTableFieldId="13" dataDxfId="37"/>
    <tableColumn id="14" xr3:uid="{F148B852-9857-4A22-9AB0-D93B66869F3E}" uniqueName="14" name="optimal_cost" queryTableFieldId="14"/>
    <tableColumn id="15" xr3:uid="{1C60FEA7-058B-4B5F-BF9C-7592870A1821}" uniqueName="15" name="suffix" queryTableFieldId="15" dataDxfId="36"/>
    <tableColumn id="16" xr3:uid="{37BF9AFF-604A-4E74-BDD6-D0D860458816}" uniqueName="16" name="parameters" queryTableFieldId="16" dataDxfId="35"/>
    <tableColumn id="17" xr3:uid="{72FA6B7E-5218-4F92-88C4-6D70F7FC9334}" uniqueName="17" name="time_duration" queryTableFieldId="17"/>
    <tableColumn id="18" xr3:uid="{A38564AB-8FFA-45F7-9117-E79C35016F5B}" uniqueName="18" name="used_memory_before_measurement_in_bytes" queryTableFieldId="18" dataDxfId="34"/>
    <tableColumn id="19" xr3:uid="{BB35F5BE-FB59-44CC-93DB-19FCF377B90E}" uniqueName="19" name="used_memory_peak_before_measurement_in_bytes" queryTableFieldId="19" dataDxfId="33"/>
    <tableColumn id="20" xr3:uid="{0C8C7D3A-FE9D-487B-B0B9-BE9DF1579FA0}" uniqueName="20" name="used_memory_after_measurement_in_bytes" queryTableFieldId="20" dataDxfId="32"/>
    <tableColumn id="21" xr3:uid="{DAB94399-EFDC-4F1D-83D6-CFB0E5344E8C}" uniqueName="21" name="used_memory_peak_after_measurement_in_bytes" queryTableFieldId="21" dataDxfId="31"/>
    <tableColumn id="22" xr3:uid="{5BA284BF-B5E6-4D5C-BB8F-4D6A7D783A69}" uniqueName="22" name="used_memory_diff_before_after_measurement_in_bytes" queryTableFieldId="22" dataDxfId="30"/>
    <tableColumn id="23" xr3:uid="{F3749197-351D-4C75-B590-E122A3D441D0}" uniqueName="23" name="used_memory_peak_diff_before_after_measurement_in_bytes" queryTableFieldId="23" dataDxfId="2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D014FF8-BC78-4433-A22C-14F923A12B3D}" name="TIME_AND_DATA_ps6" displayName="TIME_AND_DATA_ps6" ref="A1:W1201" tableType="queryTable" totalsRowShown="0">
  <autoFilter ref="A1:W1201" xr:uid="{8D014FF8-BC78-4433-A22C-14F923A12B3D}"/>
  <tableColumns count="23">
    <tableColumn id="1" xr3:uid="{A73C5BD4-8E1C-4481-99D4-1E138928D519}" uniqueName="1" name="Column1" queryTableFieldId="1"/>
    <tableColumn id="2" xr3:uid="{2758C8E8-7B6C-44E8-AAE7-897642952144}" uniqueName="2" name="number_of_cities" queryTableFieldId="2"/>
    <tableColumn id="3" xr3:uid="{E846F798-DB7D-4749-BA18-8BC8635E1C92}" uniqueName="3" name="index_of_sample" queryTableFieldId="3"/>
    <tableColumn id="4" xr3:uid="{085067FA-B633-40FD-BBC5-90EF028C6761}" uniqueName="4" name="name_of_src_file" queryTableFieldId="4" dataDxfId="28"/>
    <tableColumn id="5" xr3:uid="{B7B16B84-BEF6-4BC9-8905-8B47A3990545}" uniqueName="5" name="type_of_measurement" queryTableFieldId="5" dataDxfId="27"/>
    <tableColumn id="6" xr3:uid="{3E200649-A87B-49E3-AB8C-E6D562B7ACAB}" uniqueName="6" name="used_algorithm" queryTableFieldId="6" dataDxfId="26"/>
    <tableColumn id="7" xr3:uid="{63B636B0-DF34-4442-9A0E-0452703E7C2B}" uniqueName="7" name="full_cost" queryTableFieldId="7"/>
    <tableColumn id="8" xr3:uid="{6AA22010-B710-42B3-B410-DB9DD103C491}" uniqueName="8" name="hamiltonian_cycle_cost" queryTableFieldId="8"/>
    <tableColumn id="9" xr3:uid="{4D33C71E-2C8E-4909-B5BC-F571770F8A23}" uniqueName="9" name="best_way" queryTableFieldId="9" dataDxfId="25"/>
    <tableColumn id="10" xr3:uid="{F0998FD1-EB9D-4E78-AAF3-00AC9C53A458}" uniqueName="10" name="best_way_is_optimal" queryTableFieldId="10"/>
    <tableColumn id="11" xr3:uid="{708C6FE9-E443-4F8C-A568-D4F326B2C761}" uniqueName="11" name="absolute_distance_error" queryTableFieldId="11"/>
    <tableColumn id="12" xr3:uid="{8D03F612-476E-4586-BC24-99EBAB066907}" uniqueName="12" name="relative_distance_error" queryTableFieldId="12"/>
    <tableColumn id="13" xr3:uid="{D727464C-43D3-40B6-82EB-22AF54884E36}" uniqueName="13" name="optimal_way" queryTableFieldId="13" dataDxfId="24"/>
    <tableColumn id="14" xr3:uid="{F8F08ADA-7007-41C1-9B6A-7B3896258281}" uniqueName="14" name="optimal_cost" queryTableFieldId="14"/>
    <tableColumn id="15" xr3:uid="{8A5EDDB6-3F44-4884-BF3B-7D121EA666AA}" uniqueName="15" name="suffix" queryTableFieldId="15" dataDxfId="23"/>
    <tableColumn id="16" xr3:uid="{6F823AA3-2151-4FC0-B856-F467AB25D15C}" uniqueName="16" name="parameters" queryTableFieldId="16" dataDxfId="22"/>
    <tableColumn id="17" xr3:uid="{E2101BA4-13CA-45EA-A196-BE97D962FA91}" uniqueName="17" name="time_duration" queryTableFieldId="17"/>
    <tableColumn id="18" xr3:uid="{87AB13D6-1553-41DF-B235-F9AC714B390E}" uniqueName="18" name="used_memory_before_measurement_in_bytes" queryTableFieldId="18" dataDxfId="21"/>
    <tableColumn id="19" xr3:uid="{570502D3-A14D-453A-BCE6-4F7C088FB707}" uniqueName="19" name="used_memory_peak_before_measurement_in_bytes" queryTableFieldId="19" dataDxfId="20"/>
    <tableColumn id="20" xr3:uid="{6EDB96B5-17BE-4A80-B671-ECDBDA6BFB90}" uniqueName="20" name="used_memory_after_measurement_in_bytes" queryTableFieldId="20" dataDxfId="19"/>
    <tableColumn id="21" xr3:uid="{9470F6F2-7976-4122-B252-41274D341614}" uniqueName="21" name="used_memory_peak_after_measurement_in_bytes" queryTableFieldId="21" dataDxfId="18"/>
    <tableColumn id="22" xr3:uid="{437670B3-2344-44BC-A283-D48932D492FA}" uniqueName="22" name="used_memory_diff_before_after_measurement_in_bytes" queryTableFieldId="22" dataDxfId="17"/>
    <tableColumn id="23" xr3:uid="{2A2F91DF-2D02-4E75-98BD-D593F4C165EB}" uniqueName="23" name="used_memory_peak_diff_before_after_measurement_in_bytes" queryTableFieldId="23" dataDxfId="1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EAC758E-BD17-4A7D-88CC-53E8CEC0B978}" name="TIME_AND_DATA_two_opt" displayName="TIME_AND_DATA_two_opt" ref="A1:W1201" tableType="queryTable" totalsRowShown="0">
  <autoFilter ref="A1:W1201" xr:uid="{BEAC758E-BD17-4A7D-88CC-53E8CEC0B978}"/>
  <tableColumns count="23">
    <tableColumn id="1" xr3:uid="{FC8F2690-D269-4D97-908F-FD33FBA8F3A0}" uniqueName="1" name="Column1" queryTableFieldId="1"/>
    <tableColumn id="2" xr3:uid="{635EB8CE-0ADE-4B8C-B946-9CF0920A3162}" uniqueName="2" name="number_of_cities" queryTableFieldId="2"/>
    <tableColumn id="3" xr3:uid="{1F0F151B-07E1-48D4-8E30-9E8A10A0C386}" uniqueName="3" name="index_of_sample" queryTableFieldId="3"/>
    <tableColumn id="4" xr3:uid="{1F3E0CDB-06C2-4EC7-AFC2-3B8D649832DE}" uniqueName="4" name="name_of_src_file" queryTableFieldId="4" dataDxfId="15"/>
    <tableColumn id="5" xr3:uid="{51158159-88DB-4B14-B971-114663F62CAE}" uniqueName="5" name="type_of_measurement" queryTableFieldId="5" dataDxfId="14"/>
    <tableColumn id="6" xr3:uid="{6A9BE22A-672E-4A7D-9F26-8971FE90643A}" uniqueName="6" name="used_algorithm" queryTableFieldId="6" dataDxfId="13"/>
    <tableColumn id="7" xr3:uid="{C496A485-8B82-4D25-A487-7DAE94039165}" uniqueName="7" name="full_cost" queryTableFieldId="7" dataDxfId="12"/>
    <tableColumn id="8" xr3:uid="{C91C49E7-539B-46C3-9EF1-29EEA987D7CE}" uniqueName="8" name="hamiltonian_cycle_cost" queryTableFieldId="8" dataDxfId="11"/>
    <tableColumn id="9" xr3:uid="{AC8B33AF-771D-461B-A6E1-0190FA6DD786}" uniqueName="9" name="best_way" queryTableFieldId="9" dataDxfId="10"/>
    <tableColumn id="10" xr3:uid="{5B71B909-2262-408C-8288-193716133876}" uniqueName="10" name="best_way_is_optimal" queryTableFieldId="10"/>
    <tableColumn id="11" xr3:uid="{908BF433-8ED1-4CD9-B024-2F320F1D376B}" uniqueName="11" name="absolute_distance_error" queryTableFieldId="11"/>
    <tableColumn id="12" xr3:uid="{DA3ED068-2A21-4F9E-95F6-282C9D56E693}" uniqueName="12" name="relative_distance_error" queryTableFieldId="12"/>
    <tableColumn id="13" xr3:uid="{7A2FB170-4AC5-4052-872E-EF7852FC2A8A}" uniqueName="13" name="optimal_way" queryTableFieldId="13" dataDxfId="9"/>
    <tableColumn id="14" xr3:uid="{F70052AF-3302-4D1D-906E-22B96F11008E}" uniqueName="14" name="optimal_cost" queryTableFieldId="14" dataDxfId="8"/>
    <tableColumn id="15" xr3:uid="{ECCB8529-06B0-46E6-8683-62ACBEDF19F1}" uniqueName="15" name="suffix" queryTableFieldId="15" dataDxfId="7"/>
    <tableColumn id="16" xr3:uid="{103B5742-7237-4460-B70F-525DEE54F960}" uniqueName="16" name="parameters" queryTableFieldId="16" dataDxfId="6"/>
    <tableColumn id="17" xr3:uid="{83F61FC7-D522-4C3A-889A-0DC6A56CA669}" uniqueName="17" name="time_duration" queryTableFieldId="17"/>
    <tableColumn id="18" xr3:uid="{D13AFBC5-8A31-46FA-8CF0-6A12BF8C8E04}" uniqueName="18" name="used_memory_before_measurement_in_bytes" queryTableFieldId="18" dataDxfId="5"/>
    <tableColumn id="19" xr3:uid="{EA2C1953-CC0C-4C91-93ED-87CBF8C8F556}" uniqueName="19" name="used_memory_peak_before_measurement_in_bytes" queryTableFieldId="19" dataDxfId="4"/>
    <tableColumn id="20" xr3:uid="{3BB602DB-7375-4958-BA50-4FEE199A249E}" uniqueName="20" name="used_memory_after_measurement_in_bytes" queryTableFieldId="20" dataDxfId="3"/>
    <tableColumn id="21" xr3:uid="{B7C3A566-12EE-49B3-9884-7D22A126D3A2}" uniqueName="21" name="used_memory_peak_after_measurement_in_bytes" queryTableFieldId="21" dataDxfId="2"/>
    <tableColumn id="22" xr3:uid="{8F4A4F5F-5A22-4BD8-9A85-9FBF932D442C}" uniqueName="22" name="used_memory_diff_before_after_measurement_in_bytes" queryTableFieldId="22" dataDxfId="1"/>
    <tableColumn id="23" xr3:uid="{92DB4DB4-67D4-4FBF-BEBF-C58B04B832CE}" uniqueName="23" name="used_memory_peak_diff_before_after_measurement_in_bytes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F48C3-009E-4B9D-A41D-A37693EC9807}">
  <dimension ref="A1:W1217"/>
  <sheetViews>
    <sheetView topLeftCell="A1186" workbookViewId="0">
      <selection activeCell="F1210" sqref="F1210"/>
    </sheetView>
  </sheetViews>
  <sheetFormatPr defaultRowHeight="15" x14ac:dyDescent="0.25"/>
  <cols>
    <col min="1" max="1" width="11.140625" bestFit="1" customWidth="1"/>
    <col min="2" max="2" width="19" bestFit="1" customWidth="1"/>
    <col min="3" max="3" width="18.7109375" bestFit="1" customWidth="1"/>
    <col min="4" max="4" width="27.7109375" bestFit="1" customWidth="1"/>
    <col min="5" max="5" width="24" bestFit="1" customWidth="1"/>
    <col min="6" max="6" width="35.7109375" bestFit="1" customWidth="1"/>
    <col min="7" max="7" width="17.7109375" customWidth="1"/>
    <col min="8" max="8" width="24.42578125" bestFit="1" customWidth="1"/>
    <col min="9" max="9" width="39.42578125" bestFit="1" customWidth="1"/>
    <col min="10" max="10" width="22.28515625" bestFit="1" customWidth="1"/>
    <col min="11" max="11" width="25.28515625" bestFit="1" customWidth="1"/>
    <col min="12" max="12" width="24.42578125" bestFit="1" customWidth="1"/>
    <col min="13" max="13" width="39.42578125" bestFit="1" customWidth="1"/>
    <col min="14" max="14" width="14.7109375" bestFit="1" customWidth="1"/>
    <col min="15" max="15" width="8.28515625" bestFit="1" customWidth="1"/>
    <col min="16" max="16" width="40" bestFit="1" customWidth="1"/>
    <col min="17" max="17" width="16.140625" bestFit="1" customWidth="1"/>
    <col min="18" max="18" width="46.140625" bestFit="1" customWidth="1"/>
    <col min="19" max="19" width="51.5703125" bestFit="1" customWidth="1"/>
    <col min="20" max="20" width="44.42578125" bestFit="1" customWidth="1"/>
    <col min="21" max="21" width="49.85546875" bestFit="1" customWidth="1"/>
    <col min="22" max="22" width="55.85546875" bestFit="1" customWidth="1"/>
    <col min="23" max="23" width="6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3382</v>
      </c>
      <c r="S1" t="s">
        <v>3383</v>
      </c>
      <c r="T1" t="s">
        <v>3384</v>
      </c>
      <c r="U1" t="s">
        <v>3385</v>
      </c>
      <c r="V1" t="s">
        <v>3386</v>
      </c>
      <c r="W1" t="s">
        <v>3387</v>
      </c>
    </row>
    <row r="2" spans="1:23" x14ac:dyDescent="0.25">
      <c r="A2">
        <v>0</v>
      </c>
      <c r="B2">
        <v>4</v>
      </c>
      <c r="C2">
        <v>0</v>
      </c>
      <c r="D2" s="1" t="s">
        <v>17</v>
      </c>
      <c r="E2" s="1" t="s">
        <v>18</v>
      </c>
      <c r="F2" s="1" t="s">
        <v>19</v>
      </c>
      <c r="G2">
        <v>1935.208175927314</v>
      </c>
      <c r="H2">
        <v>1935.208175927314</v>
      </c>
      <c r="I2" s="1" t="s">
        <v>20</v>
      </c>
      <c r="J2" t="b">
        <v>1</v>
      </c>
      <c r="K2" s="1">
        <f>TIME_AND_DATA_ps1__2[[#This Row],[hamiltonian_cycle_cost]]-TIME_AND_DATA_ps1__2[[#This Row],[optimal_cost]]</f>
        <v>0</v>
      </c>
      <c r="L2" s="1">
        <f>(100*TIME_AND_DATA_ps1__2[[#This Row],[absolute_distance_error]])/TIME_AND_DATA_ps1__2[[#This Row],[optimal_cost]]</f>
        <v>0</v>
      </c>
      <c r="M2" s="1" t="s">
        <v>21</v>
      </c>
      <c r="N2">
        <v>1935.2081759273144</v>
      </c>
      <c r="O2" s="1" t="s">
        <v>22</v>
      </c>
      <c r="P2" s="1" t="s">
        <v>23</v>
      </c>
      <c r="Q2">
        <v>3.5130000000009999E-4</v>
      </c>
      <c r="R2" s="1" t="s">
        <v>3390</v>
      </c>
      <c r="S2" s="1" t="s">
        <v>3390</v>
      </c>
      <c r="T2" s="1" t="s">
        <v>3390</v>
      </c>
      <c r="U2" s="1" t="s">
        <v>3390</v>
      </c>
      <c r="V2" s="1" t="s">
        <v>3390</v>
      </c>
      <c r="W2" s="1" t="s">
        <v>3390</v>
      </c>
    </row>
    <row r="3" spans="1:23" x14ac:dyDescent="0.25">
      <c r="A3">
        <v>1</v>
      </c>
      <c r="B3">
        <v>4</v>
      </c>
      <c r="C3">
        <v>1</v>
      </c>
      <c r="D3" s="1" t="s">
        <v>24</v>
      </c>
      <c r="E3" s="1" t="s">
        <v>18</v>
      </c>
      <c r="F3" s="1" t="s">
        <v>19</v>
      </c>
      <c r="G3">
        <v>2849.9642032488559</v>
      </c>
      <c r="H3">
        <v>2849.9642032488559</v>
      </c>
      <c r="I3" s="1" t="s">
        <v>25</v>
      </c>
      <c r="J3" t="b">
        <v>1</v>
      </c>
      <c r="K3" s="1">
        <f>TIME_AND_DATA_ps1__2[[#This Row],[hamiltonian_cycle_cost]]-TIME_AND_DATA_ps1__2[[#This Row],[optimal_cost]]</f>
        <v>0</v>
      </c>
      <c r="L3" s="1">
        <f>(100*TIME_AND_DATA_ps1__2[[#This Row],[absolute_distance_error]])/TIME_AND_DATA_ps1__2[[#This Row],[optimal_cost]]</f>
        <v>0</v>
      </c>
      <c r="M3" s="1" t="s">
        <v>26</v>
      </c>
      <c r="N3">
        <v>2849.9642032488564</v>
      </c>
      <c r="O3" s="1" t="s">
        <v>22</v>
      </c>
      <c r="P3" s="1" t="s">
        <v>23</v>
      </c>
      <c r="Q3">
        <v>2.3329999999959999E-4</v>
      </c>
      <c r="R3" s="1" t="s">
        <v>3390</v>
      </c>
      <c r="S3" s="1" t="s">
        <v>3390</v>
      </c>
      <c r="T3" s="1" t="s">
        <v>3390</v>
      </c>
      <c r="U3" s="1" t="s">
        <v>3390</v>
      </c>
      <c r="V3" s="1" t="s">
        <v>3390</v>
      </c>
      <c r="W3" s="1" t="s">
        <v>3390</v>
      </c>
    </row>
    <row r="4" spans="1:23" x14ac:dyDescent="0.25">
      <c r="A4">
        <v>2</v>
      </c>
      <c r="B4">
        <v>4</v>
      </c>
      <c r="C4">
        <v>2</v>
      </c>
      <c r="D4" s="1" t="s">
        <v>27</v>
      </c>
      <c r="E4" s="1" t="s">
        <v>18</v>
      </c>
      <c r="F4" s="1" t="s">
        <v>19</v>
      </c>
      <c r="G4">
        <v>2672.7839220249462</v>
      </c>
      <c r="H4">
        <v>2672.7839220249462</v>
      </c>
      <c r="I4" s="1" t="s">
        <v>28</v>
      </c>
      <c r="J4" t="b">
        <v>1</v>
      </c>
      <c r="K4" s="1">
        <f>TIME_AND_DATA_ps1__2[[#This Row],[hamiltonian_cycle_cost]]-TIME_AND_DATA_ps1__2[[#This Row],[optimal_cost]]</f>
        <v>0</v>
      </c>
      <c r="L4" s="1">
        <f>(100*TIME_AND_DATA_ps1__2[[#This Row],[absolute_distance_error]])/TIME_AND_DATA_ps1__2[[#This Row],[optimal_cost]]</f>
        <v>0</v>
      </c>
      <c r="M4" s="1" t="s">
        <v>29</v>
      </c>
      <c r="N4">
        <v>2672.7839220249462</v>
      </c>
      <c r="O4" s="1" t="s">
        <v>22</v>
      </c>
      <c r="P4" s="1" t="s">
        <v>23</v>
      </c>
      <c r="Q4">
        <v>2.7180000000010001E-4</v>
      </c>
      <c r="R4" s="1" t="s">
        <v>3390</v>
      </c>
      <c r="S4" s="1" t="s">
        <v>3390</v>
      </c>
      <c r="T4" s="1" t="s">
        <v>3390</v>
      </c>
      <c r="U4" s="1" t="s">
        <v>3390</v>
      </c>
      <c r="V4" s="1" t="s">
        <v>3390</v>
      </c>
      <c r="W4" s="1" t="s">
        <v>3390</v>
      </c>
    </row>
    <row r="5" spans="1:23" x14ac:dyDescent="0.25">
      <c r="A5">
        <v>3</v>
      </c>
      <c r="B5">
        <v>4</v>
      </c>
      <c r="C5">
        <v>3</v>
      </c>
      <c r="D5" s="1" t="s">
        <v>30</v>
      </c>
      <c r="E5" s="1" t="s">
        <v>18</v>
      </c>
      <c r="F5" s="1" t="s">
        <v>19</v>
      </c>
      <c r="G5">
        <v>2088.938557724558</v>
      </c>
      <c r="H5">
        <v>2088.938557724558</v>
      </c>
      <c r="I5" s="1" t="s">
        <v>21</v>
      </c>
      <c r="J5" t="b">
        <v>1</v>
      </c>
      <c r="K5" s="1">
        <f>TIME_AND_DATA_ps1__2[[#This Row],[hamiltonian_cycle_cost]]-TIME_AND_DATA_ps1__2[[#This Row],[optimal_cost]]</f>
        <v>0</v>
      </c>
      <c r="L5" s="1">
        <f>(100*TIME_AND_DATA_ps1__2[[#This Row],[absolute_distance_error]])/TIME_AND_DATA_ps1__2[[#This Row],[optimal_cost]]</f>
        <v>0</v>
      </c>
      <c r="M5" s="1" t="s">
        <v>21</v>
      </c>
      <c r="N5">
        <v>2088.938557724558</v>
      </c>
      <c r="O5" s="1" t="s">
        <v>22</v>
      </c>
      <c r="P5" s="1" t="s">
        <v>23</v>
      </c>
      <c r="Q5">
        <v>2.6509999999999999E-4</v>
      </c>
      <c r="R5" s="1" t="s">
        <v>3390</v>
      </c>
      <c r="S5" s="1" t="s">
        <v>3390</v>
      </c>
      <c r="T5" s="1" t="s">
        <v>3390</v>
      </c>
      <c r="U5" s="1" t="s">
        <v>3390</v>
      </c>
      <c r="V5" s="1" t="s">
        <v>3390</v>
      </c>
      <c r="W5" s="1" t="s">
        <v>3390</v>
      </c>
    </row>
    <row r="6" spans="1:23" x14ac:dyDescent="0.25">
      <c r="A6">
        <v>4</v>
      </c>
      <c r="B6">
        <v>4</v>
      </c>
      <c r="C6">
        <v>4</v>
      </c>
      <c r="D6" s="1" t="s">
        <v>31</v>
      </c>
      <c r="E6" s="1" t="s">
        <v>18</v>
      </c>
      <c r="F6" s="1" t="s">
        <v>19</v>
      </c>
      <c r="G6">
        <v>2138.4694210788257</v>
      </c>
      <c r="H6">
        <v>2138.4694210788257</v>
      </c>
      <c r="I6" s="1" t="s">
        <v>20</v>
      </c>
      <c r="J6" t="b">
        <v>1</v>
      </c>
      <c r="K6" s="1">
        <f>TIME_AND_DATA_ps1__2[[#This Row],[hamiltonian_cycle_cost]]-TIME_AND_DATA_ps1__2[[#This Row],[optimal_cost]]</f>
        <v>0</v>
      </c>
      <c r="L6" s="1">
        <f>(100*TIME_AND_DATA_ps1__2[[#This Row],[absolute_distance_error]])/TIME_AND_DATA_ps1__2[[#This Row],[optimal_cost]]</f>
        <v>0</v>
      </c>
      <c r="M6" s="1" t="s">
        <v>21</v>
      </c>
      <c r="N6">
        <v>2138.4694210788248</v>
      </c>
      <c r="O6" s="1" t="s">
        <v>22</v>
      </c>
      <c r="P6" s="1" t="s">
        <v>23</v>
      </c>
      <c r="Q6">
        <v>2.263E-4</v>
      </c>
      <c r="R6" s="1" t="s">
        <v>3390</v>
      </c>
      <c r="S6" s="1" t="s">
        <v>3390</v>
      </c>
      <c r="T6" s="1" t="s">
        <v>3390</v>
      </c>
      <c r="U6" s="1" t="s">
        <v>3390</v>
      </c>
      <c r="V6" s="1" t="s">
        <v>3390</v>
      </c>
      <c r="W6" s="1" t="s">
        <v>3390</v>
      </c>
    </row>
    <row r="7" spans="1:23" x14ac:dyDescent="0.25">
      <c r="A7">
        <v>5</v>
      </c>
      <c r="B7">
        <v>4</v>
      </c>
      <c r="C7">
        <v>5</v>
      </c>
      <c r="D7" s="1" t="s">
        <v>32</v>
      </c>
      <c r="E7" s="1" t="s">
        <v>18</v>
      </c>
      <c r="F7" s="1" t="s">
        <v>19</v>
      </c>
      <c r="G7">
        <v>3284.0709064010971</v>
      </c>
      <c r="H7">
        <v>3284.0709064010971</v>
      </c>
      <c r="I7" s="1" t="s">
        <v>25</v>
      </c>
      <c r="J7" t="b">
        <v>1</v>
      </c>
      <c r="K7" s="1">
        <f>TIME_AND_DATA_ps1__2[[#This Row],[hamiltonian_cycle_cost]]-TIME_AND_DATA_ps1__2[[#This Row],[optimal_cost]]</f>
        <v>0</v>
      </c>
      <c r="L7" s="1">
        <f>(100*TIME_AND_DATA_ps1__2[[#This Row],[absolute_distance_error]])/TIME_AND_DATA_ps1__2[[#This Row],[optimal_cost]]</f>
        <v>0</v>
      </c>
      <c r="M7" s="1" t="s">
        <v>26</v>
      </c>
      <c r="N7">
        <v>3284.0709064010966</v>
      </c>
      <c r="O7" s="1" t="s">
        <v>22</v>
      </c>
      <c r="P7" s="1" t="s">
        <v>23</v>
      </c>
      <c r="Q7">
        <v>4.2460000000009998E-4</v>
      </c>
      <c r="R7" s="1" t="s">
        <v>3390</v>
      </c>
      <c r="S7" s="1" t="s">
        <v>3390</v>
      </c>
      <c r="T7" s="1" t="s">
        <v>3390</v>
      </c>
      <c r="U7" s="1" t="s">
        <v>3390</v>
      </c>
      <c r="V7" s="1" t="s">
        <v>3390</v>
      </c>
      <c r="W7" s="1" t="s">
        <v>3390</v>
      </c>
    </row>
    <row r="8" spans="1:23" x14ac:dyDescent="0.25">
      <c r="A8">
        <v>6</v>
      </c>
      <c r="B8">
        <v>4</v>
      </c>
      <c r="C8">
        <v>6</v>
      </c>
      <c r="D8" s="1" t="s">
        <v>33</v>
      </c>
      <c r="E8" s="1" t="s">
        <v>18</v>
      </c>
      <c r="F8" s="1" t="s">
        <v>19</v>
      </c>
      <c r="G8">
        <v>2812.7855103589191</v>
      </c>
      <c r="H8">
        <v>2812.7855103589191</v>
      </c>
      <c r="I8" s="1" t="s">
        <v>20</v>
      </c>
      <c r="J8" t="b">
        <v>1</v>
      </c>
      <c r="K8" s="1">
        <f>TIME_AND_DATA_ps1__2[[#This Row],[hamiltonian_cycle_cost]]-TIME_AND_DATA_ps1__2[[#This Row],[optimal_cost]]</f>
        <v>0</v>
      </c>
      <c r="L8" s="1">
        <f>(100*TIME_AND_DATA_ps1__2[[#This Row],[absolute_distance_error]])/TIME_AND_DATA_ps1__2[[#This Row],[optimal_cost]]</f>
        <v>0</v>
      </c>
      <c r="M8" s="1" t="s">
        <v>21</v>
      </c>
      <c r="N8">
        <v>2812.7855103589191</v>
      </c>
      <c r="O8" s="1" t="s">
        <v>22</v>
      </c>
      <c r="P8" s="1" t="s">
        <v>23</v>
      </c>
      <c r="Q8">
        <v>3.486999999999E-4</v>
      </c>
      <c r="R8" s="1" t="s">
        <v>3390</v>
      </c>
      <c r="S8" s="1" t="s">
        <v>3390</v>
      </c>
      <c r="T8" s="1" t="s">
        <v>3390</v>
      </c>
      <c r="U8" s="1" t="s">
        <v>3390</v>
      </c>
      <c r="V8" s="1" t="s">
        <v>3390</v>
      </c>
      <c r="W8" s="1" t="s">
        <v>3390</v>
      </c>
    </row>
    <row r="9" spans="1:23" x14ac:dyDescent="0.25">
      <c r="A9">
        <v>7</v>
      </c>
      <c r="B9">
        <v>4</v>
      </c>
      <c r="C9">
        <v>7</v>
      </c>
      <c r="D9" s="1" t="s">
        <v>34</v>
      </c>
      <c r="E9" s="1" t="s">
        <v>18</v>
      </c>
      <c r="F9" s="1" t="s">
        <v>19</v>
      </c>
      <c r="G9">
        <v>4483.7269369072819</v>
      </c>
      <c r="H9">
        <v>4483.7269369072819</v>
      </c>
      <c r="I9" s="1" t="s">
        <v>29</v>
      </c>
      <c r="J9" t="b">
        <v>1</v>
      </c>
      <c r="K9" s="1">
        <f>TIME_AND_DATA_ps1__2[[#This Row],[hamiltonian_cycle_cost]]-TIME_AND_DATA_ps1__2[[#This Row],[optimal_cost]]</f>
        <v>0</v>
      </c>
      <c r="L9" s="1">
        <f>(100*TIME_AND_DATA_ps1__2[[#This Row],[absolute_distance_error]])/TIME_AND_DATA_ps1__2[[#This Row],[optimal_cost]]</f>
        <v>0</v>
      </c>
      <c r="M9" s="1" t="s">
        <v>28</v>
      </c>
      <c r="N9">
        <v>4483.7269369072828</v>
      </c>
      <c r="O9" s="1" t="s">
        <v>22</v>
      </c>
      <c r="P9" s="1" t="s">
        <v>23</v>
      </c>
      <c r="Q9">
        <v>4.6599999999980002E-4</v>
      </c>
      <c r="R9" s="1" t="s">
        <v>3390</v>
      </c>
      <c r="S9" s="1" t="s">
        <v>3390</v>
      </c>
      <c r="T9" s="1" t="s">
        <v>3390</v>
      </c>
      <c r="U9" s="1" t="s">
        <v>3390</v>
      </c>
      <c r="V9" s="1" t="s">
        <v>3390</v>
      </c>
      <c r="W9" s="1" t="s">
        <v>3390</v>
      </c>
    </row>
    <row r="10" spans="1:23" x14ac:dyDescent="0.25">
      <c r="A10">
        <v>8</v>
      </c>
      <c r="B10">
        <v>4</v>
      </c>
      <c r="C10">
        <v>8</v>
      </c>
      <c r="D10" s="1" t="s">
        <v>35</v>
      </c>
      <c r="E10" s="1" t="s">
        <v>18</v>
      </c>
      <c r="F10" s="1" t="s">
        <v>19</v>
      </c>
      <c r="G10">
        <v>2642.7348505288392</v>
      </c>
      <c r="H10">
        <v>2642.7348505288392</v>
      </c>
      <c r="I10" s="1" t="s">
        <v>29</v>
      </c>
      <c r="J10" t="b">
        <v>1</v>
      </c>
      <c r="K10" s="1">
        <f>TIME_AND_DATA_ps1__2[[#This Row],[hamiltonian_cycle_cost]]-TIME_AND_DATA_ps1__2[[#This Row],[optimal_cost]]</f>
        <v>0</v>
      </c>
      <c r="L10" s="1">
        <f>(100*TIME_AND_DATA_ps1__2[[#This Row],[absolute_distance_error]])/TIME_AND_DATA_ps1__2[[#This Row],[optimal_cost]]</f>
        <v>0</v>
      </c>
      <c r="M10" s="1" t="s">
        <v>29</v>
      </c>
      <c r="N10">
        <v>2642.7348505288392</v>
      </c>
      <c r="O10" s="1" t="s">
        <v>22</v>
      </c>
      <c r="P10" s="1" t="s">
        <v>23</v>
      </c>
      <c r="Q10">
        <v>3.257000000003E-4</v>
      </c>
      <c r="R10" s="1" t="s">
        <v>3390</v>
      </c>
      <c r="S10" s="1" t="s">
        <v>3390</v>
      </c>
      <c r="T10" s="1" t="s">
        <v>3390</v>
      </c>
      <c r="U10" s="1" t="s">
        <v>3390</v>
      </c>
      <c r="V10" s="1" t="s">
        <v>3390</v>
      </c>
      <c r="W10" s="1" t="s">
        <v>3390</v>
      </c>
    </row>
    <row r="11" spans="1:23" x14ac:dyDescent="0.25">
      <c r="A11">
        <v>9</v>
      </c>
      <c r="B11">
        <v>4</v>
      </c>
      <c r="C11">
        <v>9</v>
      </c>
      <c r="D11" s="1" t="s">
        <v>36</v>
      </c>
      <c r="E11" s="1" t="s">
        <v>18</v>
      </c>
      <c r="F11" s="1" t="s">
        <v>19</v>
      </c>
      <c r="G11">
        <v>3900.0750156221911</v>
      </c>
      <c r="H11">
        <v>3900.0750156221911</v>
      </c>
      <c r="I11" s="1" t="s">
        <v>25</v>
      </c>
      <c r="J11" t="b">
        <v>1</v>
      </c>
      <c r="K11" s="1">
        <f>TIME_AND_DATA_ps1__2[[#This Row],[hamiltonian_cycle_cost]]-TIME_AND_DATA_ps1__2[[#This Row],[optimal_cost]]</f>
        <v>0</v>
      </c>
      <c r="L11" s="1">
        <f>(100*TIME_AND_DATA_ps1__2[[#This Row],[absolute_distance_error]])/TIME_AND_DATA_ps1__2[[#This Row],[optimal_cost]]</f>
        <v>0</v>
      </c>
      <c r="M11" s="1" t="s">
        <v>26</v>
      </c>
      <c r="N11">
        <v>3900.0750156221911</v>
      </c>
      <c r="O11" s="1" t="s">
        <v>22</v>
      </c>
      <c r="P11" s="1" t="s">
        <v>23</v>
      </c>
      <c r="Q11">
        <v>3.0339999999989998E-4</v>
      </c>
      <c r="R11" s="1" t="s">
        <v>3390</v>
      </c>
      <c r="S11" s="1" t="s">
        <v>3390</v>
      </c>
      <c r="T11" s="1" t="s">
        <v>3390</v>
      </c>
      <c r="U11" s="1" t="s">
        <v>3390</v>
      </c>
      <c r="V11" s="1" t="s">
        <v>3390</v>
      </c>
      <c r="W11" s="1" t="s">
        <v>3390</v>
      </c>
    </row>
    <row r="12" spans="1:23" x14ac:dyDescent="0.25">
      <c r="A12">
        <v>10</v>
      </c>
      <c r="B12">
        <v>4</v>
      </c>
      <c r="C12">
        <v>10</v>
      </c>
      <c r="D12" s="1" t="s">
        <v>37</v>
      </c>
      <c r="E12" s="1" t="s">
        <v>18</v>
      </c>
      <c r="F12" s="1" t="s">
        <v>19</v>
      </c>
      <c r="G12">
        <v>2611.1585930675278</v>
      </c>
      <c r="H12">
        <v>2611.1585930675278</v>
      </c>
      <c r="I12" s="1" t="s">
        <v>25</v>
      </c>
      <c r="J12" t="b">
        <v>1</v>
      </c>
      <c r="K12" s="1">
        <f>TIME_AND_DATA_ps1__2[[#This Row],[hamiltonian_cycle_cost]]-TIME_AND_DATA_ps1__2[[#This Row],[optimal_cost]]</f>
        <v>0</v>
      </c>
      <c r="L12" s="1">
        <f>(100*TIME_AND_DATA_ps1__2[[#This Row],[absolute_distance_error]])/TIME_AND_DATA_ps1__2[[#This Row],[optimal_cost]]</f>
        <v>0</v>
      </c>
      <c r="M12" s="1" t="s">
        <v>26</v>
      </c>
      <c r="N12">
        <v>2611.1585930675283</v>
      </c>
      <c r="O12" s="1" t="s">
        <v>22</v>
      </c>
      <c r="P12" s="1" t="s">
        <v>23</v>
      </c>
      <c r="Q12">
        <v>3.4949999999999998E-4</v>
      </c>
      <c r="R12" s="1" t="s">
        <v>3390</v>
      </c>
      <c r="S12" s="1" t="s">
        <v>3390</v>
      </c>
      <c r="T12" s="1" t="s">
        <v>3390</v>
      </c>
      <c r="U12" s="1" t="s">
        <v>3390</v>
      </c>
      <c r="V12" s="1" t="s">
        <v>3390</v>
      </c>
      <c r="W12" s="1" t="s">
        <v>3390</v>
      </c>
    </row>
    <row r="13" spans="1:23" x14ac:dyDescent="0.25">
      <c r="A13">
        <v>11</v>
      </c>
      <c r="B13">
        <v>4</v>
      </c>
      <c r="C13">
        <v>11</v>
      </c>
      <c r="D13" s="1" t="s">
        <v>38</v>
      </c>
      <c r="E13" s="1" t="s">
        <v>18</v>
      </c>
      <c r="F13" s="1" t="s">
        <v>19</v>
      </c>
      <c r="G13">
        <v>2793.5172835567319</v>
      </c>
      <c r="H13">
        <v>2793.5172835567319</v>
      </c>
      <c r="I13" s="1" t="s">
        <v>28</v>
      </c>
      <c r="J13" t="b">
        <v>1</v>
      </c>
      <c r="K13" s="1">
        <f>TIME_AND_DATA_ps1__2[[#This Row],[hamiltonian_cycle_cost]]-TIME_AND_DATA_ps1__2[[#This Row],[optimal_cost]]</f>
        <v>0</v>
      </c>
      <c r="L13" s="1">
        <f>(100*TIME_AND_DATA_ps1__2[[#This Row],[absolute_distance_error]])/TIME_AND_DATA_ps1__2[[#This Row],[optimal_cost]]</f>
        <v>0</v>
      </c>
      <c r="M13" s="1" t="s">
        <v>29</v>
      </c>
      <c r="N13">
        <v>2793.5172835567328</v>
      </c>
      <c r="O13" s="1" t="s">
        <v>22</v>
      </c>
      <c r="P13" s="1" t="s">
        <v>23</v>
      </c>
      <c r="Q13">
        <v>1.3273000000001999E-3</v>
      </c>
      <c r="R13" s="1" t="s">
        <v>3390</v>
      </c>
      <c r="S13" s="1" t="s">
        <v>3390</v>
      </c>
      <c r="T13" s="1" t="s">
        <v>3390</v>
      </c>
      <c r="U13" s="1" t="s">
        <v>3390</v>
      </c>
      <c r="V13" s="1" t="s">
        <v>3390</v>
      </c>
      <c r="W13" s="1" t="s">
        <v>3390</v>
      </c>
    </row>
    <row r="14" spans="1:23" x14ac:dyDescent="0.25">
      <c r="A14">
        <v>12</v>
      </c>
      <c r="B14">
        <v>4</v>
      </c>
      <c r="C14">
        <v>12</v>
      </c>
      <c r="D14" s="1" t="s">
        <v>39</v>
      </c>
      <c r="E14" s="1" t="s">
        <v>18</v>
      </c>
      <c r="F14" s="1" t="s">
        <v>19</v>
      </c>
      <c r="G14">
        <v>3540.006955380778</v>
      </c>
      <c r="H14">
        <v>3540.006955380778</v>
      </c>
      <c r="I14" s="1" t="s">
        <v>29</v>
      </c>
      <c r="J14" t="b">
        <v>1</v>
      </c>
      <c r="K14" s="1">
        <f>TIME_AND_DATA_ps1__2[[#This Row],[hamiltonian_cycle_cost]]-TIME_AND_DATA_ps1__2[[#This Row],[optimal_cost]]</f>
        <v>0</v>
      </c>
      <c r="L14" s="1">
        <f>(100*TIME_AND_DATA_ps1__2[[#This Row],[absolute_distance_error]])/TIME_AND_DATA_ps1__2[[#This Row],[optimal_cost]]</f>
        <v>0</v>
      </c>
      <c r="M14" s="1" t="s">
        <v>28</v>
      </c>
      <c r="N14">
        <v>3540.0069553807789</v>
      </c>
      <c r="O14" s="1" t="s">
        <v>22</v>
      </c>
      <c r="P14" s="1" t="s">
        <v>23</v>
      </c>
      <c r="Q14">
        <v>2.759000000001E-4</v>
      </c>
      <c r="R14" s="1" t="s">
        <v>3390</v>
      </c>
      <c r="S14" s="1" t="s">
        <v>3390</v>
      </c>
      <c r="T14" s="1" t="s">
        <v>3390</v>
      </c>
      <c r="U14" s="1" t="s">
        <v>3390</v>
      </c>
      <c r="V14" s="1" t="s">
        <v>3390</v>
      </c>
      <c r="W14" s="1" t="s">
        <v>3390</v>
      </c>
    </row>
    <row r="15" spans="1:23" x14ac:dyDescent="0.25">
      <c r="A15">
        <v>13</v>
      </c>
      <c r="B15">
        <v>4</v>
      </c>
      <c r="C15">
        <v>13</v>
      </c>
      <c r="D15" s="1" t="s">
        <v>40</v>
      </c>
      <c r="E15" s="1" t="s">
        <v>18</v>
      </c>
      <c r="F15" s="1" t="s">
        <v>19</v>
      </c>
      <c r="G15">
        <v>4162.84504878398</v>
      </c>
      <c r="H15">
        <v>4162.84504878398</v>
      </c>
      <c r="I15" s="1" t="s">
        <v>21</v>
      </c>
      <c r="J15" t="b">
        <v>1</v>
      </c>
      <c r="K15" s="1">
        <f>TIME_AND_DATA_ps1__2[[#This Row],[hamiltonian_cycle_cost]]-TIME_AND_DATA_ps1__2[[#This Row],[optimal_cost]]</f>
        <v>0</v>
      </c>
      <c r="L15" s="1">
        <f>(100*TIME_AND_DATA_ps1__2[[#This Row],[absolute_distance_error]])/TIME_AND_DATA_ps1__2[[#This Row],[optimal_cost]]</f>
        <v>0</v>
      </c>
      <c r="M15" s="1" t="s">
        <v>21</v>
      </c>
      <c r="N15">
        <v>4162.8450487839791</v>
      </c>
      <c r="O15" s="1" t="s">
        <v>22</v>
      </c>
      <c r="P15" s="1" t="s">
        <v>23</v>
      </c>
      <c r="Q15">
        <v>3.8450000000000002E-4</v>
      </c>
      <c r="R15" s="1" t="s">
        <v>3390</v>
      </c>
      <c r="S15" s="1" t="s">
        <v>3390</v>
      </c>
      <c r="T15" s="1" t="s">
        <v>3390</v>
      </c>
      <c r="U15" s="1" t="s">
        <v>3390</v>
      </c>
      <c r="V15" s="1" t="s">
        <v>3390</v>
      </c>
      <c r="W15" s="1" t="s">
        <v>3390</v>
      </c>
    </row>
    <row r="16" spans="1:23" x14ac:dyDescent="0.25">
      <c r="A16">
        <v>14</v>
      </c>
      <c r="B16">
        <v>4</v>
      </c>
      <c r="C16">
        <v>14</v>
      </c>
      <c r="D16" s="1" t="s">
        <v>41</v>
      </c>
      <c r="E16" s="1" t="s">
        <v>18</v>
      </c>
      <c r="F16" s="1" t="s">
        <v>19</v>
      </c>
      <c r="G16">
        <v>2593.8172114763024</v>
      </c>
      <c r="H16">
        <v>2593.8172114763024</v>
      </c>
      <c r="I16" s="1" t="s">
        <v>26</v>
      </c>
      <c r="J16" t="b">
        <v>1</v>
      </c>
      <c r="K16" s="1">
        <f>TIME_AND_DATA_ps1__2[[#This Row],[hamiltonian_cycle_cost]]-TIME_AND_DATA_ps1__2[[#This Row],[optimal_cost]]</f>
        <v>0</v>
      </c>
      <c r="L16" s="1">
        <f>(100*TIME_AND_DATA_ps1__2[[#This Row],[absolute_distance_error]])/TIME_AND_DATA_ps1__2[[#This Row],[optimal_cost]]</f>
        <v>0</v>
      </c>
      <c r="M16" s="1" t="s">
        <v>26</v>
      </c>
      <c r="N16">
        <v>2593.8172114763024</v>
      </c>
      <c r="O16" s="1" t="s">
        <v>22</v>
      </c>
      <c r="P16" s="1" t="s">
        <v>23</v>
      </c>
      <c r="Q16">
        <v>2.8720000000020002E-4</v>
      </c>
      <c r="R16" s="1" t="s">
        <v>3390</v>
      </c>
      <c r="S16" s="1" t="s">
        <v>3390</v>
      </c>
      <c r="T16" s="1" t="s">
        <v>3390</v>
      </c>
      <c r="U16" s="1" t="s">
        <v>3390</v>
      </c>
      <c r="V16" s="1" t="s">
        <v>3390</v>
      </c>
      <c r="W16" s="1" t="s">
        <v>3390</v>
      </c>
    </row>
    <row r="17" spans="1:23" x14ac:dyDescent="0.25">
      <c r="A17">
        <v>15</v>
      </c>
      <c r="B17">
        <v>4</v>
      </c>
      <c r="C17">
        <v>15</v>
      </c>
      <c r="D17" s="1" t="s">
        <v>42</v>
      </c>
      <c r="E17" s="1" t="s">
        <v>18</v>
      </c>
      <c r="F17" s="1" t="s">
        <v>19</v>
      </c>
      <c r="G17">
        <v>1743.3912064237177</v>
      </c>
      <c r="H17">
        <v>1743.3912064237177</v>
      </c>
      <c r="I17" s="1" t="s">
        <v>21</v>
      </c>
      <c r="J17" t="b">
        <v>1</v>
      </c>
      <c r="K17" s="1">
        <f>TIME_AND_DATA_ps1__2[[#This Row],[hamiltonian_cycle_cost]]-TIME_AND_DATA_ps1__2[[#This Row],[optimal_cost]]</f>
        <v>0</v>
      </c>
      <c r="L17" s="1">
        <f>(100*TIME_AND_DATA_ps1__2[[#This Row],[absolute_distance_error]])/TIME_AND_DATA_ps1__2[[#This Row],[optimal_cost]]</f>
        <v>0</v>
      </c>
      <c r="M17" s="1" t="s">
        <v>21</v>
      </c>
      <c r="N17">
        <v>1743.3912064237177</v>
      </c>
      <c r="O17" s="1" t="s">
        <v>22</v>
      </c>
      <c r="P17" s="1" t="s">
        <v>23</v>
      </c>
      <c r="Q17">
        <v>3.6510000000020002E-4</v>
      </c>
      <c r="R17" s="1" t="s">
        <v>3390</v>
      </c>
      <c r="S17" s="1" t="s">
        <v>3390</v>
      </c>
      <c r="T17" s="1" t="s">
        <v>3390</v>
      </c>
      <c r="U17" s="1" t="s">
        <v>3390</v>
      </c>
      <c r="V17" s="1" t="s">
        <v>3390</v>
      </c>
      <c r="W17" s="1" t="s">
        <v>3390</v>
      </c>
    </row>
    <row r="18" spans="1:23" x14ac:dyDescent="0.25">
      <c r="A18">
        <v>16</v>
      </c>
      <c r="B18">
        <v>4</v>
      </c>
      <c r="C18">
        <v>16</v>
      </c>
      <c r="D18" s="1" t="s">
        <v>43</v>
      </c>
      <c r="E18" s="1" t="s">
        <v>18</v>
      </c>
      <c r="F18" s="1" t="s">
        <v>19</v>
      </c>
      <c r="G18">
        <v>3244.5262399743824</v>
      </c>
      <c r="H18">
        <v>3244.5262399743824</v>
      </c>
      <c r="I18" s="1" t="s">
        <v>20</v>
      </c>
      <c r="J18" t="b">
        <v>1</v>
      </c>
      <c r="K18" s="1">
        <f>TIME_AND_DATA_ps1__2[[#This Row],[hamiltonian_cycle_cost]]-TIME_AND_DATA_ps1__2[[#This Row],[optimal_cost]]</f>
        <v>0</v>
      </c>
      <c r="L18" s="1">
        <f>(100*TIME_AND_DATA_ps1__2[[#This Row],[absolute_distance_error]])/TIME_AND_DATA_ps1__2[[#This Row],[optimal_cost]]</f>
        <v>0</v>
      </c>
      <c r="M18" s="1" t="s">
        <v>21</v>
      </c>
      <c r="N18">
        <v>3244.5262399743824</v>
      </c>
      <c r="O18" s="1" t="s">
        <v>22</v>
      </c>
      <c r="P18" s="1" t="s">
        <v>23</v>
      </c>
      <c r="Q18">
        <v>3.0540000000019998E-4</v>
      </c>
      <c r="R18" s="1" t="s">
        <v>3390</v>
      </c>
      <c r="S18" s="1" t="s">
        <v>3390</v>
      </c>
      <c r="T18" s="1" t="s">
        <v>3390</v>
      </c>
      <c r="U18" s="1" t="s">
        <v>3390</v>
      </c>
      <c r="V18" s="1" t="s">
        <v>3390</v>
      </c>
      <c r="W18" s="1" t="s">
        <v>3390</v>
      </c>
    </row>
    <row r="19" spans="1:23" x14ac:dyDescent="0.25">
      <c r="A19">
        <v>17</v>
      </c>
      <c r="B19">
        <v>4</v>
      </c>
      <c r="C19">
        <v>17</v>
      </c>
      <c r="D19" s="1" t="s">
        <v>44</v>
      </c>
      <c r="E19" s="1" t="s">
        <v>18</v>
      </c>
      <c r="F19" s="1" t="s">
        <v>19</v>
      </c>
      <c r="G19">
        <v>5264.211583678567</v>
      </c>
      <c r="H19">
        <v>5264.211583678567</v>
      </c>
      <c r="I19" s="1" t="s">
        <v>25</v>
      </c>
      <c r="J19" t="b">
        <v>1</v>
      </c>
      <c r="K19" s="1">
        <f>TIME_AND_DATA_ps1__2[[#This Row],[hamiltonian_cycle_cost]]-TIME_AND_DATA_ps1__2[[#This Row],[optimal_cost]]</f>
        <v>0</v>
      </c>
      <c r="L19" s="1">
        <f>(100*TIME_AND_DATA_ps1__2[[#This Row],[absolute_distance_error]])/TIME_AND_DATA_ps1__2[[#This Row],[optimal_cost]]</f>
        <v>0</v>
      </c>
      <c r="M19" s="1" t="s">
        <v>26</v>
      </c>
      <c r="N19">
        <v>5264.2115836785679</v>
      </c>
      <c r="O19" s="1" t="s">
        <v>22</v>
      </c>
      <c r="P19" s="1" t="s">
        <v>23</v>
      </c>
      <c r="Q19">
        <v>2.4789999999970001E-4</v>
      </c>
      <c r="R19" s="1" t="s">
        <v>3390</v>
      </c>
      <c r="S19" s="1" t="s">
        <v>3390</v>
      </c>
      <c r="T19" s="1" t="s">
        <v>3390</v>
      </c>
      <c r="U19" s="1" t="s">
        <v>3390</v>
      </c>
      <c r="V19" s="1" t="s">
        <v>3390</v>
      </c>
      <c r="W19" s="1" t="s">
        <v>3390</v>
      </c>
    </row>
    <row r="20" spans="1:23" x14ac:dyDescent="0.25">
      <c r="A20">
        <v>18</v>
      </c>
      <c r="B20">
        <v>4</v>
      </c>
      <c r="C20">
        <v>18</v>
      </c>
      <c r="D20" s="1" t="s">
        <v>45</v>
      </c>
      <c r="E20" s="1" t="s">
        <v>18</v>
      </c>
      <c r="F20" s="1" t="s">
        <v>19</v>
      </c>
      <c r="G20">
        <v>3896.436039942133</v>
      </c>
      <c r="H20">
        <v>3896.436039942133</v>
      </c>
      <c r="I20" s="1" t="s">
        <v>21</v>
      </c>
      <c r="J20" t="b">
        <v>1</v>
      </c>
      <c r="K20" s="1">
        <f>TIME_AND_DATA_ps1__2[[#This Row],[hamiltonian_cycle_cost]]-TIME_AND_DATA_ps1__2[[#This Row],[optimal_cost]]</f>
        <v>0</v>
      </c>
      <c r="L20" s="1">
        <f>(100*TIME_AND_DATA_ps1__2[[#This Row],[absolute_distance_error]])/TIME_AND_DATA_ps1__2[[#This Row],[optimal_cost]]</f>
        <v>0</v>
      </c>
      <c r="M20" s="1" t="s">
        <v>21</v>
      </c>
      <c r="N20">
        <v>3896.436039942133</v>
      </c>
      <c r="O20" s="1" t="s">
        <v>22</v>
      </c>
      <c r="P20" s="1" t="s">
        <v>23</v>
      </c>
      <c r="Q20">
        <v>2.1849999999979999E-4</v>
      </c>
      <c r="R20" s="1" t="s">
        <v>3390</v>
      </c>
      <c r="S20" s="1" t="s">
        <v>3390</v>
      </c>
      <c r="T20" s="1" t="s">
        <v>3390</v>
      </c>
      <c r="U20" s="1" t="s">
        <v>3390</v>
      </c>
      <c r="V20" s="1" t="s">
        <v>3390</v>
      </c>
      <c r="W20" s="1" t="s">
        <v>3390</v>
      </c>
    </row>
    <row r="21" spans="1:23" x14ac:dyDescent="0.25">
      <c r="A21">
        <v>19</v>
      </c>
      <c r="B21">
        <v>4</v>
      </c>
      <c r="C21">
        <v>19</v>
      </c>
      <c r="D21" s="1" t="s">
        <v>46</v>
      </c>
      <c r="E21" s="1" t="s">
        <v>18</v>
      </c>
      <c r="F21" s="1" t="s">
        <v>19</v>
      </c>
      <c r="G21">
        <v>2688.1673562607248</v>
      </c>
      <c r="H21">
        <v>2688.1673562607248</v>
      </c>
      <c r="I21" s="1" t="s">
        <v>28</v>
      </c>
      <c r="J21" t="b">
        <v>1</v>
      </c>
      <c r="K21" s="1">
        <f>TIME_AND_DATA_ps1__2[[#This Row],[hamiltonian_cycle_cost]]-TIME_AND_DATA_ps1__2[[#This Row],[optimal_cost]]</f>
        <v>0</v>
      </c>
      <c r="L21" s="1">
        <f>(100*TIME_AND_DATA_ps1__2[[#This Row],[absolute_distance_error]])/TIME_AND_DATA_ps1__2[[#This Row],[optimal_cost]]</f>
        <v>0</v>
      </c>
      <c r="M21" s="1" t="s">
        <v>29</v>
      </c>
      <c r="N21">
        <v>2688.1673562607248</v>
      </c>
      <c r="O21" s="1" t="s">
        <v>22</v>
      </c>
      <c r="P21" s="1" t="s">
        <v>23</v>
      </c>
      <c r="Q21">
        <v>2.3119999999989999E-4</v>
      </c>
      <c r="R21" s="1" t="s">
        <v>3390</v>
      </c>
      <c r="S21" s="1" t="s">
        <v>3390</v>
      </c>
      <c r="T21" s="1" t="s">
        <v>3390</v>
      </c>
      <c r="U21" s="1" t="s">
        <v>3390</v>
      </c>
      <c r="V21" s="1" t="s">
        <v>3390</v>
      </c>
      <c r="W21" s="1" t="s">
        <v>3390</v>
      </c>
    </row>
    <row r="22" spans="1:23" x14ac:dyDescent="0.25">
      <c r="A22">
        <v>20</v>
      </c>
      <c r="B22">
        <v>4</v>
      </c>
      <c r="C22">
        <v>20</v>
      </c>
      <c r="D22" s="1" t="s">
        <v>47</v>
      </c>
      <c r="E22" s="1" t="s">
        <v>18</v>
      </c>
      <c r="F22" s="1" t="s">
        <v>19</v>
      </c>
      <c r="G22">
        <v>4329.4187413678446</v>
      </c>
      <c r="H22">
        <v>4329.4187413678446</v>
      </c>
      <c r="I22" s="1" t="s">
        <v>26</v>
      </c>
      <c r="J22" t="b">
        <v>1</v>
      </c>
      <c r="K22" s="1">
        <f>TIME_AND_DATA_ps1__2[[#This Row],[hamiltonian_cycle_cost]]-TIME_AND_DATA_ps1__2[[#This Row],[optimal_cost]]</f>
        <v>0</v>
      </c>
      <c r="L22" s="1">
        <f>(100*TIME_AND_DATA_ps1__2[[#This Row],[absolute_distance_error]])/TIME_AND_DATA_ps1__2[[#This Row],[optimal_cost]]</f>
        <v>0</v>
      </c>
      <c r="M22" s="1" t="s">
        <v>25</v>
      </c>
      <c r="N22">
        <v>4329.4187413678455</v>
      </c>
      <c r="O22" s="1" t="s">
        <v>22</v>
      </c>
      <c r="P22" s="1" t="s">
        <v>23</v>
      </c>
      <c r="Q22">
        <v>3.5169999999990002E-4</v>
      </c>
      <c r="R22" s="1" t="s">
        <v>3390</v>
      </c>
      <c r="S22" s="1" t="s">
        <v>3390</v>
      </c>
      <c r="T22" s="1" t="s">
        <v>3390</v>
      </c>
      <c r="U22" s="1" t="s">
        <v>3390</v>
      </c>
      <c r="V22" s="1" t="s">
        <v>3390</v>
      </c>
      <c r="W22" s="1" t="s">
        <v>3390</v>
      </c>
    </row>
    <row r="23" spans="1:23" x14ac:dyDescent="0.25">
      <c r="A23">
        <v>21</v>
      </c>
      <c r="B23">
        <v>4</v>
      </c>
      <c r="C23">
        <v>21</v>
      </c>
      <c r="D23" s="1" t="s">
        <v>48</v>
      </c>
      <c r="E23" s="1" t="s">
        <v>18</v>
      </c>
      <c r="F23" s="1" t="s">
        <v>19</v>
      </c>
      <c r="G23">
        <v>3863.8166808924393</v>
      </c>
      <c r="H23">
        <v>3863.8166808924393</v>
      </c>
      <c r="I23" s="1" t="s">
        <v>20</v>
      </c>
      <c r="J23" t="b">
        <v>1</v>
      </c>
      <c r="K23" s="1">
        <f>TIME_AND_DATA_ps1__2[[#This Row],[hamiltonian_cycle_cost]]-TIME_AND_DATA_ps1__2[[#This Row],[optimal_cost]]</f>
        <v>0</v>
      </c>
      <c r="L23" s="1">
        <f>(100*TIME_AND_DATA_ps1__2[[#This Row],[absolute_distance_error]])/TIME_AND_DATA_ps1__2[[#This Row],[optimal_cost]]</f>
        <v>0</v>
      </c>
      <c r="M23" s="1" t="s">
        <v>21</v>
      </c>
      <c r="N23">
        <v>3863.8166808924402</v>
      </c>
      <c r="O23" s="1" t="s">
        <v>22</v>
      </c>
      <c r="P23" s="1" t="s">
        <v>23</v>
      </c>
      <c r="Q23">
        <v>3.5730000000009997E-4</v>
      </c>
      <c r="R23" s="1" t="s">
        <v>3390</v>
      </c>
      <c r="S23" s="1" t="s">
        <v>3390</v>
      </c>
      <c r="T23" s="1" t="s">
        <v>3390</v>
      </c>
      <c r="U23" s="1" t="s">
        <v>3390</v>
      </c>
      <c r="V23" s="1" t="s">
        <v>3390</v>
      </c>
      <c r="W23" s="1" t="s">
        <v>3390</v>
      </c>
    </row>
    <row r="24" spans="1:23" x14ac:dyDescent="0.25">
      <c r="A24">
        <v>22</v>
      </c>
      <c r="B24">
        <v>4</v>
      </c>
      <c r="C24">
        <v>22</v>
      </c>
      <c r="D24" s="1" t="s">
        <v>49</v>
      </c>
      <c r="E24" s="1" t="s">
        <v>18</v>
      </c>
      <c r="F24" s="1" t="s">
        <v>19</v>
      </c>
      <c r="G24">
        <v>3788.7703176913783</v>
      </c>
      <c r="H24">
        <v>3788.7703176913783</v>
      </c>
      <c r="I24" s="1" t="s">
        <v>29</v>
      </c>
      <c r="J24" t="b">
        <v>1</v>
      </c>
      <c r="K24" s="1">
        <f>TIME_AND_DATA_ps1__2[[#This Row],[hamiltonian_cycle_cost]]-TIME_AND_DATA_ps1__2[[#This Row],[optimal_cost]]</f>
        <v>0</v>
      </c>
      <c r="L24" s="1">
        <f>(100*TIME_AND_DATA_ps1__2[[#This Row],[absolute_distance_error]])/TIME_AND_DATA_ps1__2[[#This Row],[optimal_cost]]</f>
        <v>0</v>
      </c>
      <c r="M24" s="1" t="s">
        <v>29</v>
      </c>
      <c r="N24">
        <v>3788.7703176913774</v>
      </c>
      <c r="O24" s="1" t="s">
        <v>22</v>
      </c>
      <c r="P24" s="1" t="s">
        <v>23</v>
      </c>
      <c r="Q24">
        <v>2.4099999999990001E-4</v>
      </c>
      <c r="R24" s="1" t="s">
        <v>3390</v>
      </c>
      <c r="S24" s="1" t="s">
        <v>3390</v>
      </c>
      <c r="T24" s="1" t="s">
        <v>3390</v>
      </c>
      <c r="U24" s="1" t="s">
        <v>3390</v>
      </c>
      <c r="V24" s="1" t="s">
        <v>3390</v>
      </c>
      <c r="W24" s="1" t="s">
        <v>3390</v>
      </c>
    </row>
    <row r="25" spans="1:23" x14ac:dyDescent="0.25">
      <c r="A25">
        <v>23</v>
      </c>
      <c r="B25">
        <v>4</v>
      </c>
      <c r="C25">
        <v>23</v>
      </c>
      <c r="D25" s="1" t="s">
        <v>50</v>
      </c>
      <c r="E25" s="1" t="s">
        <v>18</v>
      </c>
      <c r="F25" s="1" t="s">
        <v>19</v>
      </c>
      <c r="G25">
        <v>3278.303049058874</v>
      </c>
      <c r="H25">
        <v>3278.303049058874</v>
      </c>
      <c r="I25" s="1" t="s">
        <v>28</v>
      </c>
      <c r="J25" t="b">
        <v>1</v>
      </c>
      <c r="K25" s="1">
        <f>TIME_AND_DATA_ps1__2[[#This Row],[hamiltonian_cycle_cost]]-TIME_AND_DATA_ps1__2[[#This Row],[optimal_cost]]</f>
        <v>0</v>
      </c>
      <c r="L25" s="1">
        <f>(100*TIME_AND_DATA_ps1__2[[#This Row],[absolute_distance_error]])/TIME_AND_DATA_ps1__2[[#This Row],[optimal_cost]]</f>
        <v>0</v>
      </c>
      <c r="M25" s="1" t="s">
        <v>29</v>
      </c>
      <c r="N25">
        <v>3278.3030490588744</v>
      </c>
      <c r="O25" s="1" t="s">
        <v>22</v>
      </c>
      <c r="P25" s="1" t="s">
        <v>23</v>
      </c>
      <c r="Q25">
        <v>2.5200000000010002E-4</v>
      </c>
      <c r="R25" s="1" t="s">
        <v>3390</v>
      </c>
      <c r="S25" s="1" t="s">
        <v>3390</v>
      </c>
      <c r="T25" s="1" t="s">
        <v>3390</v>
      </c>
      <c r="U25" s="1" t="s">
        <v>3390</v>
      </c>
      <c r="V25" s="1" t="s">
        <v>3390</v>
      </c>
      <c r="W25" s="1" t="s">
        <v>3390</v>
      </c>
    </row>
    <row r="26" spans="1:23" x14ac:dyDescent="0.25">
      <c r="A26">
        <v>24</v>
      </c>
      <c r="B26">
        <v>4</v>
      </c>
      <c r="C26">
        <v>24</v>
      </c>
      <c r="D26" s="1" t="s">
        <v>51</v>
      </c>
      <c r="E26" s="1" t="s">
        <v>18</v>
      </c>
      <c r="F26" s="1" t="s">
        <v>19</v>
      </c>
      <c r="G26">
        <v>4242.3451255650698</v>
      </c>
      <c r="H26">
        <v>4242.3451255650698</v>
      </c>
      <c r="I26" s="1" t="s">
        <v>26</v>
      </c>
      <c r="J26" t="b">
        <v>1</v>
      </c>
      <c r="K26" s="1">
        <f>TIME_AND_DATA_ps1__2[[#This Row],[hamiltonian_cycle_cost]]-TIME_AND_DATA_ps1__2[[#This Row],[optimal_cost]]</f>
        <v>0</v>
      </c>
      <c r="L26" s="1">
        <f>(100*TIME_AND_DATA_ps1__2[[#This Row],[absolute_distance_error]])/TIME_AND_DATA_ps1__2[[#This Row],[optimal_cost]]</f>
        <v>0</v>
      </c>
      <c r="M26" s="1" t="s">
        <v>25</v>
      </c>
      <c r="N26">
        <v>4242.3451255650707</v>
      </c>
      <c r="O26" s="1" t="s">
        <v>22</v>
      </c>
      <c r="P26" s="1" t="s">
        <v>23</v>
      </c>
      <c r="Q26">
        <v>2.7059999999979998E-4</v>
      </c>
      <c r="R26" s="1" t="s">
        <v>3390</v>
      </c>
      <c r="S26" s="1" t="s">
        <v>3390</v>
      </c>
      <c r="T26" s="1" t="s">
        <v>3390</v>
      </c>
      <c r="U26" s="1" t="s">
        <v>3390</v>
      </c>
      <c r="V26" s="1" t="s">
        <v>3390</v>
      </c>
      <c r="W26" s="1" t="s">
        <v>3390</v>
      </c>
    </row>
    <row r="27" spans="1:23" x14ac:dyDescent="0.25">
      <c r="A27">
        <v>25</v>
      </c>
      <c r="B27">
        <v>4</v>
      </c>
      <c r="C27">
        <v>25</v>
      </c>
      <c r="D27" s="1" t="s">
        <v>52</v>
      </c>
      <c r="E27" s="1" t="s">
        <v>18</v>
      </c>
      <c r="F27" s="1" t="s">
        <v>19</v>
      </c>
      <c r="G27">
        <v>2793.5835646049409</v>
      </c>
      <c r="H27">
        <v>2793.5835646049409</v>
      </c>
      <c r="I27" s="1" t="s">
        <v>20</v>
      </c>
      <c r="J27" t="b">
        <v>1</v>
      </c>
      <c r="K27" s="1">
        <f>TIME_AND_DATA_ps1__2[[#This Row],[hamiltonian_cycle_cost]]-TIME_AND_DATA_ps1__2[[#This Row],[optimal_cost]]</f>
        <v>0</v>
      </c>
      <c r="L27" s="1">
        <f>(100*TIME_AND_DATA_ps1__2[[#This Row],[absolute_distance_error]])/TIME_AND_DATA_ps1__2[[#This Row],[optimal_cost]]</f>
        <v>0</v>
      </c>
      <c r="M27" s="1" t="s">
        <v>21</v>
      </c>
      <c r="N27">
        <v>2793.5835646049409</v>
      </c>
      <c r="O27" s="1" t="s">
        <v>22</v>
      </c>
      <c r="P27" s="1" t="s">
        <v>23</v>
      </c>
      <c r="Q27">
        <v>2.8780000000010002E-4</v>
      </c>
      <c r="R27" s="1" t="s">
        <v>3390</v>
      </c>
      <c r="S27" s="1" t="s">
        <v>3390</v>
      </c>
      <c r="T27" s="1" t="s">
        <v>3390</v>
      </c>
      <c r="U27" s="1" t="s">
        <v>3390</v>
      </c>
      <c r="V27" s="1" t="s">
        <v>3390</v>
      </c>
      <c r="W27" s="1" t="s">
        <v>3390</v>
      </c>
    </row>
    <row r="28" spans="1:23" x14ac:dyDescent="0.25">
      <c r="A28">
        <v>26</v>
      </c>
      <c r="B28">
        <v>4</v>
      </c>
      <c r="C28">
        <v>26</v>
      </c>
      <c r="D28" s="1" t="s">
        <v>53</v>
      </c>
      <c r="E28" s="1" t="s">
        <v>18</v>
      </c>
      <c r="F28" s="1" t="s">
        <v>19</v>
      </c>
      <c r="G28">
        <v>2017.3640236308008</v>
      </c>
      <c r="H28">
        <v>2017.3640236308008</v>
      </c>
      <c r="I28" s="1" t="s">
        <v>25</v>
      </c>
      <c r="J28" t="b">
        <v>1</v>
      </c>
      <c r="K28" s="1">
        <f>TIME_AND_DATA_ps1__2[[#This Row],[hamiltonian_cycle_cost]]-TIME_AND_DATA_ps1__2[[#This Row],[optimal_cost]]</f>
        <v>0</v>
      </c>
      <c r="L28" s="1">
        <f>(100*TIME_AND_DATA_ps1__2[[#This Row],[absolute_distance_error]])/TIME_AND_DATA_ps1__2[[#This Row],[optimal_cost]]</f>
        <v>0</v>
      </c>
      <c r="M28" s="1" t="s">
        <v>26</v>
      </c>
      <c r="N28">
        <v>2017.3640236308008</v>
      </c>
      <c r="O28" s="1" t="s">
        <v>22</v>
      </c>
      <c r="P28" s="1" t="s">
        <v>23</v>
      </c>
      <c r="Q28">
        <v>3.3799999999969998E-4</v>
      </c>
      <c r="R28" s="1" t="s">
        <v>3390</v>
      </c>
      <c r="S28" s="1" t="s">
        <v>3390</v>
      </c>
      <c r="T28" s="1" t="s">
        <v>3390</v>
      </c>
      <c r="U28" s="1" t="s">
        <v>3390</v>
      </c>
      <c r="V28" s="1" t="s">
        <v>3390</v>
      </c>
      <c r="W28" s="1" t="s">
        <v>3390</v>
      </c>
    </row>
    <row r="29" spans="1:23" x14ac:dyDescent="0.25">
      <c r="A29">
        <v>27</v>
      </c>
      <c r="B29">
        <v>4</v>
      </c>
      <c r="C29">
        <v>27</v>
      </c>
      <c r="D29" s="1" t="s">
        <v>54</v>
      </c>
      <c r="E29" s="1" t="s">
        <v>18</v>
      </c>
      <c r="F29" s="1" t="s">
        <v>19</v>
      </c>
      <c r="G29">
        <v>4189.5607109835328</v>
      </c>
      <c r="H29">
        <v>4189.5607109835328</v>
      </c>
      <c r="I29" s="1" t="s">
        <v>20</v>
      </c>
      <c r="J29" t="b">
        <v>1</v>
      </c>
      <c r="K29" s="1">
        <f>TIME_AND_DATA_ps1__2[[#This Row],[hamiltonian_cycle_cost]]-TIME_AND_DATA_ps1__2[[#This Row],[optimal_cost]]</f>
        <v>0</v>
      </c>
      <c r="L29" s="1">
        <f>(100*TIME_AND_DATA_ps1__2[[#This Row],[absolute_distance_error]])/TIME_AND_DATA_ps1__2[[#This Row],[optimal_cost]]</f>
        <v>0</v>
      </c>
      <c r="M29" s="1" t="s">
        <v>21</v>
      </c>
      <c r="N29">
        <v>4189.5607109835328</v>
      </c>
      <c r="O29" s="1" t="s">
        <v>22</v>
      </c>
      <c r="P29" s="1" t="s">
        <v>23</v>
      </c>
      <c r="Q29">
        <v>2.4980000000010002E-4</v>
      </c>
      <c r="R29" s="1" t="s">
        <v>3390</v>
      </c>
      <c r="S29" s="1" t="s">
        <v>3390</v>
      </c>
      <c r="T29" s="1" t="s">
        <v>3390</v>
      </c>
      <c r="U29" s="1" t="s">
        <v>3390</v>
      </c>
      <c r="V29" s="1" t="s">
        <v>3390</v>
      </c>
      <c r="W29" s="1" t="s">
        <v>3390</v>
      </c>
    </row>
    <row r="30" spans="1:23" x14ac:dyDescent="0.25">
      <c r="A30">
        <v>28</v>
      </c>
      <c r="B30">
        <v>4</v>
      </c>
      <c r="C30">
        <v>28</v>
      </c>
      <c r="D30" s="1" t="s">
        <v>55</v>
      </c>
      <c r="E30" s="1" t="s">
        <v>18</v>
      </c>
      <c r="F30" s="1" t="s">
        <v>19</v>
      </c>
      <c r="G30">
        <v>4934.1564621742127</v>
      </c>
      <c r="H30">
        <v>4934.1564621742127</v>
      </c>
      <c r="I30" s="1" t="s">
        <v>28</v>
      </c>
      <c r="J30" t="b">
        <v>1</v>
      </c>
      <c r="K30" s="1">
        <f>TIME_AND_DATA_ps1__2[[#This Row],[hamiltonian_cycle_cost]]-TIME_AND_DATA_ps1__2[[#This Row],[optimal_cost]]</f>
        <v>0</v>
      </c>
      <c r="L30" s="1">
        <f>(100*TIME_AND_DATA_ps1__2[[#This Row],[absolute_distance_error]])/TIME_AND_DATA_ps1__2[[#This Row],[optimal_cost]]</f>
        <v>0</v>
      </c>
      <c r="M30" s="1" t="s">
        <v>29</v>
      </c>
      <c r="N30">
        <v>4934.1564621742136</v>
      </c>
      <c r="O30" s="1" t="s">
        <v>22</v>
      </c>
      <c r="P30" s="1" t="s">
        <v>23</v>
      </c>
      <c r="Q30">
        <v>2.7869999999989998E-4</v>
      </c>
      <c r="R30" s="1" t="s">
        <v>3390</v>
      </c>
      <c r="S30" s="1" t="s">
        <v>3390</v>
      </c>
      <c r="T30" s="1" t="s">
        <v>3390</v>
      </c>
      <c r="U30" s="1" t="s">
        <v>3390</v>
      </c>
      <c r="V30" s="1" t="s">
        <v>3390</v>
      </c>
      <c r="W30" s="1" t="s">
        <v>3390</v>
      </c>
    </row>
    <row r="31" spans="1:23" x14ac:dyDescent="0.25">
      <c r="A31">
        <v>29</v>
      </c>
      <c r="B31">
        <v>4</v>
      </c>
      <c r="C31">
        <v>29</v>
      </c>
      <c r="D31" s="1" t="s">
        <v>56</v>
      </c>
      <c r="E31" s="1" t="s">
        <v>18</v>
      </c>
      <c r="F31" s="1" t="s">
        <v>19</v>
      </c>
      <c r="G31">
        <v>3948.1945968774812</v>
      </c>
      <c r="H31">
        <v>3948.1945968774812</v>
      </c>
      <c r="I31" s="1" t="s">
        <v>20</v>
      </c>
      <c r="J31" t="b">
        <v>1</v>
      </c>
      <c r="K31" s="1">
        <f>TIME_AND_DATA_ps1__2[[#This Row],[hamiltonian_cycle_cost]]-TIME_AND_DATA_ps1__2[[#This Row],[optimal_cost]]</f>
        <v>0</v>
      </c>
      <c r="L31" s="1">
        <f>(100*TIME_AND_DATA_ps1__2[[#This Row],[absolute_distance_error]])/TIME_AND_DATA_ps1__2[[#This Row],[optimal_cost]]</f>
        <v>0</v>
      </c>
      <c r="M31" s="1" t="s">
        <v>21</v>
      </c>
      <c r="N31">
        <v>3948.1945968774817</v>
      </c>
      <c r="O31" s="1" t="s">
        <v>22</v>
      </c>
      <c r="P31" s="1" t="s">
        <v>23</v>
      </c>
      <c r="Q31">
        <v>4.347E-4</v>
      </c>
      <c r="R31" s="1" t="s">
        <v>3390</v>
      </c>
      <c r="S31" s="1" t="s">
        <v>3390</v>
      </c>
      <c r="T31" s="1" t="s">
        <v>3390</v>
      </c>
      <c r="U31" s="1" t="s">
        <v>3390</v>
      </c>
      <c r="V31" s="1" t="s">
        <v>3390</v>
      </c>
      <c r="W31" s="1" t="s">
        <v>3390</v>
      </c>
    </row>
    <row r="32" spans="1:23" x14ac:dyDescent="0.25">
      <c r="A32">
        <v>30</v>
      </c>
      <c r="B32">
        <v>4</v>
      </c>
      <c r="C32">
        <v>30</v>
      </c>
      <c r="D32" s="1" t="s">
        <v>57</v>
      </c>
      <c r="E32" s="1" t="s">
        <v>18</v>
      </c>
      <c r="F32" s="1" t="s">
        <v>19</v>
      </c>
      <c r="G32">
        <v>2203.656198291435</v>
      </c>
      <c r="H32">
        <v>2203.656198291435</v>
      </c>
      <c r="I32" s="1" t="s">
        <v>29</v>
      </c>
      <c r="J32" t="b">
        <v>1</v>
      </c>
      <c r="K32" s="1">
        <f>TIME_AND_DATA_ps1__2[[#This Row],[hamiltonian_cycle_cost]]-TIME_AND_DATA_ps1__2[[#This Row],[optimal_cost]]</f>
        <v>0</v>
      </c>
      <c r="L32" s="1">
        <f>(100*TIME_AND_DATA_ps1__2[[#This Row],[absolute_distance_error]])/TIME_AND_DATA_ps1__2[[#This Row],[optimal_cost]]</f>
        <v>0</v>
      </c>
      <c r="M32" s="1" t="s">
        <v>29</v>
      </c>
      <c r="N32">
        <v>2203.656198291435</v>
      </c>
      <c r="O32" s="1" t="s">
        <v>22</v>
      </c>
      <c r="P32" s="1" t="s">
        <v>23</v>
      </c>
      <c r="Q32">
        <v>2.416000000002E-4</v>
      </c>
      <c r="R32" s="1" t="s">
        <v>3390</v>
      </c>
      <c r="S32" s="1" t="s">
        <v>3390</v>
      </c>
      <c r="T32" s="1" t="s">
        <v>3390</v>
      </c>
      <c r="U32" s="1" t="s">
        <v>3390</v>
      </c>
      <c r="V32" s="1" t="s">
        <v>3390</v>
      </c>
      <c r="W32" s="1" t="s">
        <v>3390</v>
      </c>
    </row>
    <row r="33" spans="1:23" x14ac:dyDescent="0.25">
      <c r="A33">
        <v>31</v>
      </c>
      <c r="B33">
        <v>4</v>
      </c>
      <c r="C33">
        <v>31</v>
      </c>
      <c r="D33" s="1" t="s">
        <v>58</v>
      </c>
      <c r="E33" s="1" t="s">
        <v>18</v>
      </c>
      <c r="F33" s="1" t="s">
        <v>19</v>
      </c>
      <c r="G33">
        <v>3168.4961574705453</v>
      </c>
      <c r="H33">
        <v>3168.4961574705453</v>
      </c>
      <c r="I33" s="1" t="s">
        <v>25</v>
      </c>
      <c r="J33" t="b">
        <v>1</v>
      </c>
      <c r="K33" s="1">
        <f>TIME_AND_DATA_ps1__2[[#This Row],[hamiltonian_cycle_cost]]-TIME_AND_DATA_ps1__2[[#This Row],[optimal_cost]]</f>
        <v>0</v>
      </c>
      <c r="L33" s="1">
        <f>(100*TIME_AND_DATA_ps1__2[[#This Row],[absolute_distance_error]])/TIME_AND_DATA_ps1__2[[#This Row],[optimal_cost]]</f>
        <v>0</v>
      </c>
      <c r="M33" s="1" t="s">
        <v>26</v>
      </c>
      <c r="N33">
        <v>3168.4961574705458</v>
      </c>
      <c r="O33" s="1" t="s">
        <v>22</v>
      </c>
      <c r="P33" s="1" t="s">
        <v>23</v>
      </c>
      <c r="Q33">
        <v>2.7610000000020002E-4</v>
      </c>
      <c r="R33" s="1" t="s">
        <v>3390</v>
      </c>
      <c r="S33" s="1" t="s">
        <v>3390</v>
      </c>
      <c r="T33" s="1" t="s">
        <v>3390</v>
      </c>
      <c r="U33" s="1" t="s">
        <v>3390</v>
      </c>
      <c r="V33" s="1" t="s">
        <v>3390</v>
      </c>
      <c r="W33" s="1" t="s">
        <v>3390</v>
      </c>
    </row>
    <row r="34" spans="1:23" x14ac:dyDescent="0.25">
      <c r="A34">
        <v>32</v>
      </c>
      <c r="B34">
        <v>4</v>
      </c>
      <c r="C34">
        <v>32</v>
      </c>
      <c r="D34" s="1" t="s">
        <v>59</v>
      </c>
      <c r="E34" s="1" t="s">
        <v>18</v>
      </c>
      <c r="F34" s="1" t="s">
        <v>19</v>
      </c>
      <c r="G34">
        <v>4092.6609579683718</v>
      </c>
      <c r="H34">
        <v>4092.6609579683718</v>
      </c>
      <c r="I34" s="1" t="s">
        <v>21</v>
      </c>
      <c r="J34" t="b">
        <v>1</v>
      </c>
      <c r="K34" s="1">
        <f>TIME_AND_DATA_ps1__2[[#This Row],[hamiltonian_cycle_cost]]-TIME_AND_DATA_ps1__2[[#This Row],[optimal_cost]]</f>
        <v>0</v>
      </c>
      <c r="L34" s="1">
        <f>(100*TIME_AND_DATA_ps1__2[[#This Row],[absolute_distance_error]])/TIME_AND_DATA_ps1__2[[#This Row],[optimal_cost]]</f>
        <v>0</v>
      </c>
      <c r="M34" s="1" t="s">
        <v>21</v>
      </c>
      <c r="N34">
        <v>4092.6609579683718</v>
      </c>
      <c r="O34" s="1" t="s">
        <v>22</v>
      </c>
      <c r="P34" s="1" t="s">
        <v>23</v>
      </c>
      <c r="Q34">
        <v>3.0390000000000001E-4</v>
      </c>
      <c r="R34" s="1" t="s">
        <v>3390</v>
      </c>
      <c r="S34" s="1" t="s">
        <v>3390</v>
      </c>
      <c r="T34" s="1" t="s">
        <v>3390</v>
      </c>
      <c r="U34" s="1" t="s">
        <v>3390</v>
      </c>
      <c r="V34" s="1" t="s">
        <v>3390</v>
      </c>
      <c r="W34" s="1" t="s">
        <v>3390</v>
      </c>
    </row>
    <row r="35" spans="1:23" x14ac:dyDescent="0.25">
      <c r="A35">
        <v>33</v>
      </c>
      <c r="B35">
        <v>4</v>
      </c>
      <c r="C35">
        <v>33</v>
      </c>
      <c r="D35" s="1" t="s">
        <v>60</v>
      </c>
      <c r="E35" s="1" t="s">
        <v>18</v>
      </c>
      <c r="F35" s="1" t="s">
        <v>19</v>
      </c>
      <c r="G35">
        <v>3685.2488994747496</v>
      </c>
      <c r="H35">
        <v>3685.2488994747496</v>
      </c>
      <c r="I35" s="1" t="s">
        <v>26</v>
      </c>
      <c r="J35" t="b">
        <v>1</v>
      </c>
      <c r="K35" s="1">
        <f>TIME_AND_DATA_ps1__2[[#This Row],[hamiltonian_cycle_cost]]-TIME_AND_DATA_ps1__2[[#This Row],[optimal_cost]]</f>
        <v>0</v>
      </c>
      <c r="L35" s="1">
        <f>(100*TIME_AND_DATA_ps1__2[[#This Row],[absolute_distance_error]])/TIME_AND_DATA_ps1__2[[#This Row],[optimal_cost]]</f>
        <v>0</v>
      </c>
      <c r="M35" s="1" t="s">
        <v>26</v>
      </c>
      <c r="N35">
        <v>3685.2488994747496</v>
      </c>
      <c r="O35" s="1" t="s">
        <v>22</v>
      </c>
      <c r="P35" s="1" t="s">
        <v>23</v>
      </c>
      <c r="Q35">
        <v>3.1110000000020001E-4</v>
      </c>
      <c r="R35" s="1" t="s">
        <v>3390</v>
      </c>
      <c r="S35" s="1" t="s">
        <v>3390</v>
      </c>
      <c r="T35" s="1" t="s">
        <v>3390</v>
      </c>
      <c r="U35" s="1" t="s">
        <v>3390</v>
      </c>
      <c r="V35" s="1" t="s">
        <v>3390</v>
      </c>
      <c r="W35" s="1" t="s">
        <v>3390</v>
      </c>
    </row>
    <row r="36" spans="1:23" x14ac:dyDescent="0.25">
      <c r="A36">
        <v>34</v>
      </c>
      <c r="B36">
        <v>4</v>
      </c>
      <c r="C36">
        <v>34</v>
      </c>
      <c r="D36" s="1" t="s">
        <v>61</v>
      </c>
      <c r="E36" s="1" t="s">
        <v>18</v>
      </c>
      <c r="F36" s="1" t="s">
        <v>19</v>
      </c>
      <c r="G36">
        <v>4787.7534823007136</v>
      </c>
      <c r="H36">
        <v>4787.7534823007136</v>
      </c>
      <c r="I36" s="1" t="s">
        <v>20</v>
      </c>
      <c r="J36" t="b">
        <v>1</v>
      </c>
      <c r="K36" s="1">
        <f>TIME_AND_DATA_ps1__2[[#This Row],[hamiltonian_cycle_cost]]-TIME_AND_DATA_ps1__2[[#This Row],[optimal_cost]]</f>
        <v>0</v>
      </c>
      <c r="L36" s="1">
        <f>(100*TIME_AND_DATA_ps1__2[[#This Row],[absolute_distance_error]])/TIME_AND_DATA_ps1__2[[#This Row],[optimal_cost]]</f>
        <v>0</v>
      </c>
      <c r="M36" s="1" t="s">
        <v>21</v>
      </c>
      <c r="N36">
        <v>4787.7534823007145</v>
      </c>
      <c r="O36" s="1" t="s">
        <v>22</v>
      </c>
      <c r="P36" s="1" t="s">
        <v>23</v>
      </c>
      <c r="Q36">
        <v>2.1400000000009999E-4</v>
      </c>
      <c r="R36" s="1" t="s">
        <v>3390</v>
      </c>
      <c r="S36" s="1" t="s">
        <v>3390</v>
      </c>
      <c r="T36" s="1" t="s">
        <v>3390</v>
      </c>
      <c r="U36" s="1" t="s">
        <v>3390</v>
      </c>
      <c r="V36" s="1" t="s">
        <v>3390</v>
      </c>
      <c r="W36" s="1" t="s">
        <v>3390</v>
      </c>
    </row>
    <row r="37" spans="1:23" x14ac:dyDescent="0.25">
      <c r="A37">
        <v>35</v>
      </c>
      <c r="B37">
        <v>4</v>
      </c>
      <c r="C37">
        <v>35</v>
      </c>
      <c r="D37" s="1" t="s">
        <v>62</v>
      </c>
      <c r="E37" s="1" t="s">
        <v>18</v>
      </c>
      <c r="F37" s="1" t="s">
        <v>19</v>
      </c>
      <c r="G37">
        <v>1913.9356629072061</v>
      </c>
      <c r="H37">
        <v>1913.9356629072061</v>
      </c>
      <c r="I37" s="1" t="s">
        <v>21</v>
      </c>
      <c r="J37" t="b">
        <v>1</v>
      </c>
      <c r="K37" s="1">
        <f>TIME_AND_DATA_ps1__2[[#This Row],[hamiltonian_cycle_cost]]-TIME_AND_DATA_ps1__2[[#This Row],[optimal_cost]]</f>
        <v>0</v>
      </c>
      <c r="L37" s="1">
        <f>(100*TIME_AND_DATA_ps1__2[[#This Row],[absolute_distance_error]])/TIME_AND_DATA_ps1__2[[#This Row],[optimal_cost]]</f>
        <v>0</v>
      </c>
      <c r="M37" s="1" t="s">
        <v>20</v>
      </c>
      <c r="N37">
        <v>1913.9356629072065</v>
      </c>
      <c r="O37" s="1" t="s">
        <v>22</v>
      </c>
      <c r="P37" s="1" t="s">
        <v>23</v>
      </c>
      <c r="Q37">
        <v>3.2819999999970001E-4</v>
      </c>
      <c r="R37" s="1" t="s">
        <v>3390</v>
      </c>
      <c r="S37" s="1" t="s">
        <v>3390</v>
      </c>
      <c r="T37" s="1" t="s">
        <v>3390</v>
      </c>
      <c r="U37" s="1" t="s">
        <v>3390</v>
      </c>
      <c r="V37" s="1" t="s">
        <v>3390</v>
      </c>
      <c r="W37" s="1" t="s">
        <v>3390</v>
      </c>
    </row>
    <row r="38" spans="1:23" x14ac:dyDescent="0.25">
      <c r="A38">
        <v>36</v>
      </c>
      <c r="B38">
        <v>4</v>
      </c>
      <c r="C38">
        <v>36</v>
      </c>
      <c r="D38" s="1" t="s">
        <v>63</v>
      </c>
      <c r="E38" s="1" t="s">
        <v>18</v>
      </c>
      <c r="F38" s="1" t="s">
        <v>19</v>
      </c>
      <c r="G38">
        <v>3214.4233488551345</v>
      </c>
      <c r="H38">
        <v>3214.4233488551345</v>
      </c>
      <c r="I38" s="1" t="s">
        <v>29</v>
      </c>
      <c r="J38" t="b">
        <v>1</v>
      </c>
      <c r="K38" s="1">
        <f>TIME_AND_DATA_ps1__2[[#This Row],[hamiltonian_cycle_cost]]-TIME_AND_DATA_ps1__2[[#This Row],[optimal_cost]]</f>
        <v>0</v>
      </c>
      <c r="L38" s="1">
        <f>(100*TIME_AND_DATA_ps1__2[[#This Row],[absolute_distance_error]])/TIME_AND_DATA_ps1__2[[#This Row],[optimal_cost]]</f>
        <v>0</v>
      </c>
      <c r="M38" s="1" t="s">
        <v>29</v>
      </c>
      <c r="N38">
        <v>3214.4233488551345</v>
      </c>
      <c r="O38" s="1" t="s">
        <v>22</v>
      </c>
      <c r="P38" s="1" t="s">
        <v>23</v>
      </c>
      <c r="Q38">
        <v>2.3229999999989999E-4</v>
      </c>
      <c r="R38" s="1" t="s">
        <v>3390</v>
      </c>
      <c r="S38" s="1" t="s">
        <v>3390</v>
      </c>
      <c r="T38" s="1" t="s">
        <v>3390</v>
      </c>
      <c r="U38" s="1" t="s">
        <v>3390</v>
      </c>
      <c r="V38" s="1" t="s">
        <v>3390</v>
      </c>
      <c r="W38" s="1" t="s">
        <v>3390</v>
      </c>
    </row>
    <row r="39" spans="1:23" x14ac:dyDescent="0.25">
      <c r="A39">
        <v>37</v>
      </c>
      <c r="B39">
        <v>4</v>
      </c>
      <c r="C39">
        <v>37</v>
      </c>
      <c r="D39" s="1" t="s">
        <v>64</v>
      </c>
      <c r="E39" s="1" t="s">
        <v>18</v>
      </c>
      <c r="F39" s="1" t="s">
        <v>19</v>
      </c>
      <c r="G39">
        <v>1570.5869190048461</v>
      </c>
      <c r="H39">
        <v>1570.5869190048461</v>
      </c>
      <c r="I39" s="1" t="s">
        <v>26</v>
      </c>
      <c r="J39" t="b">
        <v>1</v>
      </c>
      <c r="K39" s="1">
        <f>TIME_AND_DATA_ps1__2[[#This Row],[hamiltonian_cycle_cost]]-TIME_AND_DATA_ps1__2[[#This Row],[optimal_cost]]</f>
        <v>0</v>
      </c>
      <c r="L39" s="1">
        <f>(100*TIME_AND_DATA_ps1__2[[#This Row],[absolute_distance_error]])/TIME_AND_DATA_ps1__2[[#This Row],[optimal_cost]]</f>
        <v>0</v>
      </c>
      <c r="M39" s="1" t="s">
        <v>26</v>
      </c>
      <c r="N39">
        <v>1570.5869190048461</v>
      </c>
      <c r="O39" s="1" t="s">
        <v>22</v>
      </c>
      <c r="P39" s="1" t="s">
        <v>23</v>
      </c>
      <c r="Q39">
        <v>2.4130000000030001E-4</v>
      </c>
      <c r="R39" s="1" t="s">
        <v>3390</v>
      </c>
      <c r="S39" s="1" t="s">
        <v>3390</v>
      </c>
      <c r="T39" s="1" t="s">
        <v>3390</v>
      </c>
      <c r="U39" s="1" t="s">
        <v>3390</v>
      </c>
      <c r="V39" s="1" t="s">
        <v>3390</v>
      </c>
      <c r="W39" s="1" t="s">
        <v>3390</v>
      </c>
    </row>
    <row r="40" spans="1:23" x14ac:dyDescent="0.25">
      <c r="A40">
        <v>38</v>
      </c>
      <c r="B40">
        <v>4</v>
      </c>
      <c r="C40">
        <v>38</v>
      </c>
      <c r="D40" s="1" t="s">
        <v>65</v>
      </c>
      <c r="E40" s="1" t="s">
        <v>18</v>
      </c>
      <c r="F40" s="1" t="s">
        <v>19</v>
      </c>
      <c r="G40">
        <v>1776.5202747579369</v>
      </c>
      <c r="H40">
        <v>1776.5202747579369</v>
      </c>
      <c r="I40" s="1" t="s">
        <v>26</v>
      </c>
      <c r="J40" t="b">
        <v>1</v>
      </c>
      <c r="K40" s="1">
        <f>TIME_AND_DATA_ps1__2[[#This Row],[hamiltonian_cycle_cost]]-TIME_AND_DATA_ps1__2[[#This Row],[optimal_cost]]</f>
        <v>0</v>
      </c>
      <c r="L40" s="1">
        <f>(100*TIME_AND_DATA_ps1__2[[#This Row],[absolute_distance_error]])/TIME_AND_DATA_ps1__2[[#This Row],[optimal_cost]]</f>
        <v>0</v>
      </c>
      <c r="M40" s="1" t="s">
        <v>26</v>
      </c>
      <c r="N40">
        <v>1776.5202747579369</v>
      </c>
      <c r="O40" s="1" t="s">
        <v>22</v>
      </c>
      <c r="P40" s="1" t="s">
        <v>23</v>
      </c>
      <c r="Q40">
        <v>2.4449999999990002E-4</v>
      </c>
      <c r="R40" s="1" t="s">
        <v>3390</v>
      </c>
      <c r="S40" s="1" t="s">
        <v>3390</v>
      </c>
      <c r="T40" s="1" t="s">
        <v>3390</v>
      </c>
      <c r="U40" s="1" t="s">
        <v>3390</v>
      </c>
      <c r="V40" s="1" t="s">
        <v>3390</v>
      </c>
      <c r="W40" s="1" t="s">
        <v>3390</v>
      </c>
    </row>
    <row r="41" spans="1:23" x14ac:dyDescent="0.25">
      <c r="A41">
        <v>39</v>
      </c>
      <c r="B41">
        <v>4</v>
      </c>
      <c r="C41">
        <v>39</v>
      </c>
      <c r="D41" s="1" t="s">
        <v>66</v>
      </c>
      <c r="E41" s="1" t="s">
        <v>18</v>
      </c>
      <c r="F41" s="1" t="s">
        <v>19</v>
      </c>
      <c r="G41">
        <v>4803.0884988672969</v>
      </c>
      <c r="H41">
        <v>4803.0884988672969</v>
      </c>
      <c r="I41" s="1" t="s">
        <v>29</v>
      </c>
      <c r="J41" t="b">
        <v>1</v>
      </c>
      <c r="K41" s="1">
        <f>TIME_AND_DATA_ps1__2[[#This Row],[hamiltonian_cycle_cost]]-TIME_AND_DATA_ps1__2[[#This Row],[optimal_cost]]</f>
        <v>0</v>
      </c>
      <c r="L41" s="1">
        <f>(100*TIME_AND_DATA_ps1__2[[#This Row],[absolute_distance_error]])/TIME_AND_DATA_ps1__2[[#This Row],[optimal_cost]]</f>
        <v>0</v>
      </c>
      <c r="M41" s="1" t="s">
        <v>29</v>
      </c>
      <c r="N41">
        <v>4803.0884988672969</v>
      </c>
      <c r="O41" s="1" t="s">
        <v>22</v>
      </c>
      <c r="P41" s="1" t="s">
        <v>23</v>
      </c>
      <c r="Q41">
        <v>3.1410000000020003E-4</v>
      </c>
      <c r="R41" s="1" t="s">
        <v>3390</v>
      </c>
      <c r="S41" s="1" t="s">
        <v>3390</v>
      </c>
      <c r="T41" s="1" t="s">
        <v>3390</v>
      </c>
      <c r="U41" s="1" t="s">
        <v>3390</v>
      </c>
      <c r="V41" s="1" t="s">
        <v>3390</v>
      </c>
      <c r="W41" s="1" t="s">
        <v>3390</v>
      </c>
    </row>
    <row r="42" spans="1:23" x14ac:dyDescent="0.25">
      <c r="A42">
        <v>40</v>
      </c>
      <c r="B42">
        <v>4</v>
      </c>
      <c r="C42">
        <v>40</v>
      </c>
      <c r="D42" s="1" t="s">
        <v>67</v>
      </c>
      <c r="E42" s="1" t="s">
        <v>18</v>
      </c>
      <c r="F42" s="1" t="s">
        <v>19</v>
      </c>
      <c r="G42">
        <v>2481.6044058548623</v>
      </c>
      <c r="H42">
        <v>2481.6044058548623</v>
      </c>
      <c r="I42" s="1" t="s">
        <v>29</v>
      </c>
      <c r="J42" t="b">
        <v>1</v>
      </c>
      <c r="K42" s="1">
        <f>TIME_AND_DATA_ps1__2[[#This Row],[hamiltonian_cycle_cost]]-TIME_AND_DATA_ps1__2[[#This Row],[optimal_cost]]</f>
        <v>0</v>
      </c>
      <c r="L42" s="1">
        <f>(100*TIME_AND_DATA_ps1__2[[#This Row],[absolute_distance_error]])/TIME_AND_DATA_ps1__2[[#This Row],[optimal_cost]]</f>
        <v>0</v>
      </c>
      <c r="M42" s="1" t="s">
        <v>28</v>
      </c>
      <c r="N42">
        <v>2481.6044058548628</v>
      </c>
      <c r="O42" s="1" t="s">
        <v>22</v>
      </c>
      <c r="P42" s="1" t="s">
        <v>23</v>
      </c>
      <c r="Q42">
        <v>3.1350000000020001E-4</v>
      </c>
      <c r="R42" s="1" t="s">
        <v>3390</v>
      </c>
      <c r="S42" s="1" t="s">
        <v>3390</v>
      </c>
      <c r="T42" s="1" t="s">
        <v>3390</v>
      </c>
      <c r="U42" s="1" t="s">
        <v>3390</v>
      </c>
      <c r="V42" s="1" t="s">
        <v>3390</v>
      </c>
      <c r="W42" s="1" t="s">
        <v>3390</v>
      </c>
    </row>
    <row r="43" spans="1:23" x14ac:dyDescent="0.25">
      <c r="A43">
        <v>41</v>
      </c>
      <c r="B43">
        <v>4</v>
      </c>
      <c r="C43">
        <v>41</v>
      </c>
      <c r="D43" s="1" t="s">
        <v>68</v>
      </c>
      <c r="E43" s="1" t="s">
        <v>18</v>
      </c>
      <c r="F43" s="1" t="s">
        <v>19</v>
      </c>
      <c r="G43">
        <v>3016.9101256332078</v>
      </c>
      <c r="H43">
        <v>3016.9101256332078</v>
      </c>
      <c r="I43" s="1" t="s">
        <v>20</v>
      </c>
      <c r="J43" t="b">
        <v>1</v>
      </c>
      <c r="K43" s="1">
        <f>TIME_AND_DATA_ps1__2[[#This Row],[hamiltonian_cycle_cost]]-TIME_AND_DATA_ps1__2[[#This Row],[optimal_cost]]</f>
        <v>0</v>
      </c>
      <c r="L43" s="1">
        <f>(100*TIME_AND_DATA_ps1__2[[#This Row],[absolute_distance_error]])/TIME_AND_DATA_ps1__2[[#This Row],[optimal_cost]]</f>
        <v>0</v>
      </c>
      <c r="M43" s="1" t="s">
        <v>21</v>
      </c>
      <c r="N43">
        <v>3016.9101256332087</v>
      </c>
      <c r="O43" s="1" t="s">
        <v>22</v>
      </c>
      <c r="P43" s="1" t="s">
        <v>23</v>
      </c>
      <c r="Q43">
        <v>2.279999999998E-4</v>
      </c>
      <c r="R43" s="1" t="s">
        <v>3390</v>
      </c>
      <c r="S43" s="1" t="s">
        <v>3390</v>
      </c>
      <c r="T43" s="1" t="s">
        <v>3390</v>
      </c>
      <c r="U43" s="1" t="s">
        <v>3390</v>
      </c>
      <c r="V43" s="1" t="s">
        <v>3390</v>
      </c>
      <c r="W43" s="1" t="s">
        <v>3390</v>
      </c>
    </row>
    <row r="44" spans="1:23" x14ac:dyDescent="0.25">
      <c r="A44">
        <v>42</v>
      </c>
      <c r="B44">
        <v>4</v>
      </c>
      <c r="C44">
        <v>42</v>
      </c>
      <c r="D44" s="1" t="s">
        <v>69</v>
      </c>
      <c r="E44" s="1" t="s">
        <v>18</v>
      </c>
      <c r="F44" s="1" t="s">
        <v>19</v>
      </c>
      <c r="G44">
        <v>2324.9325458364742</v>
      </c>
      <c r="H44">
        <v>2324.9325458364742</v>
      </c>
      <c r="I44" s="1" t="s">
        <v>28</v>
      </c>
      <c r="J44" t="b">
        <v>1</v>
      </c>
      <c r="K44" s="1">
        <f>TIME_AND_DATA_ps1__2[[#This Row],[hamiltonian_cycle_cost]]-TIME_AND_DATA_ps1__2[[#This Row],[optimal_cost]]</f>
        <v>0</v>
      </c>
      <c r="L44" s="1">
        <f>(100*TIME_AND_DATA_ps1__2[[#This Row],[absolute_distance_error]])/TIME_AND_DATA_ps1__2[[#This Row],[optimal_cost]]</f>
        <v>0</v>
      </c>
      <c r="M44" s="1" t="s">
        <v>29</v>
      </c>
      <c r="N44">
        <v>2324.9325458364751</v>
      </c>
      <c r="O44" s="1" t="s">
        <v>22</v>
      </c>
      <c r="P44" s="1" t="s">
        <v>23</v>
      </c>
      <c r="Q44">
        <v>2.4649999999979999E-4</v>
      </c>
      <c r="R44" s="1" t="s">
        <v>3390</v>
      </c>
      <c r="S44" s="1" t="s">
        <v>3390</v>
      </c>
      <c r="T44" s="1" t="s">
        <v>3390</v>
      </c>
      <c r="U44" s="1" t="s">
        <v>3390</v>
      </c>
      <c r="V44" s="1" t="s">
        <v>3390</v>
      </c>
      <c r="W44" s="1" t="s">
        <v>3390</v>
      </c>
    </row>
    <row r="45" spans="1:23" x14ac:dyDescent="0.25">
      <c r="A45">
        <v>43</v>
      </c>
      <c r="B45">
        <v>4</v>
      </c>
      <c r="C45">
        <v>43</v>
      </c>
      <c r="D45" s="1" t="s">
        <v>70</v>
      </c>
      <c r="E45" s="1" t="s">
        <v>18</v>
      </c>
      <c r="F45" s="1" t="s">
        <v>19</v>
      </c>
      <c r="G45">
        <v>3478.0777394268425</v>
      </c>
      <c r="H45">
        <v>3478.0777394268425</v>
      </c>
      <c r="I45" s="1" t="s">
        <v>29</v>
      </c>
      <c r="J45" t="b">
        <v>1</v>
      </c>
      <c r="K45" s="1">
        <f>TIME_AND_DATA_ps1__2[[#This Row],[hamiltonian_cycle_cost]]-TIME_AND_DATA_ps1__2[[#This Row],[optimal_cost]]</f>
        <v>0</v>
      </c>
      <c r="L45" s="1">
        <f>(100*TIME_AND_DATA_ps1__2[[#This Row],[absolute_distance_error]])/TIME_AND_DATA_ps1__2[[#This Row],[optimal_cost]]</f>
        <v>0</v>
      </c>
      <c r="M45" s="1" t="s">
        <v>29</v>
      </c>
      <c r="N45">
        <v>3478.0777394268425</v>
      </c>
      <c r="O45" s="1" t="s">
        <v>22</v>
      </c>
      <c r="P45" s="1" t="s">
        <v>23</v>
      </c>
      <c r="Q45">
        <v>2.288000000003E-4</v>
      </c>
      <c r="R45" s="1" t="s">
        <v>3390</v>
      </c>
      <c r="S45" s="1" t="s">
        <v>3390</v>
      </c>
      <c r="T45" s="1" t="s">
        <v>3390</v>
      </c>
      <c r="U45" s="1" t="s">
        <v>3390</v>
      </c>
      <c r="V45" s="1" t="s">
        <v>3390</v>
      </c>
      <c r="W45" s="1" t="s">
        <v>3390</v>
      </c>
    </row>
    <row r="46" spans="1:23" x14ac:dyDescent="0.25">
      <c r="A46">
        <v>44</v>
      </c>
      <c r="B46">
        <v>4</v>
      </c>
      <c r="C46">
        <v>44</v>
      </c>
      <c r="D46" s="1" t="s">
        <v>71</v>
      </c>
      <c r="E46" s="1" t="s">
        <v>18</v>
      </c>
      <c r="F46" s="1" t="s">
        <v>19</v>
      </c>
      <c r="G46">
        <v>3657.7270431102038</v>
      </c>
      <c r="H46">
        <v>3657.7270431102038</v>
      </c>
      <c r="I46" s="1" t="s">
        <v>21</v>
      </c>
      <c r="J46" t="b">
        <v>1</v>
      </c>
      <c r="K46" s="1">
        <f>TIME_AND_DATA_ps1__2[[#This Row],[hamiltonian_cycle_cost]]-TIME_AND_DATA_ps1__2[[#This Row],[optimal_cost]]</f>
        <v>0</v>
      </c>
      <c r="L46" s="1">
        <f>(100*TIME_AND_DATA_ps1__2[[#This Row],[absolute_distance_error]])/TIME_AND_DATA_ps1__2[[#This Row],[optimal_cost]]</f>
        <v>0</v>
      </c>
      <c r="M46" s="1" t="s">
        <v>21</v>
      </c>
      <c r="N46">
        <v>3657.7270431102038</v>
      </c>
      <c r="O46" s="1" t="s">
        <v>22</v>
      </c>
      <c r="P46" s="1" t="s">
        <v>23</v>
      </c>
      <c r="Q46">
        <v>2.4680000000020002E-4</v>
      </c>
      <c r="R46" s="1" t="s">
        <v>3390</v>
      </c>
      <c r="S46" s="1" t="s">
        <v>3390</v>
      </c>
      <c r="T46" s="1" t="s">
        <v>3390</v>
      </c>
      <c r="U46" s="1" t="s">
        <v>3390</v>
      </c>
      <c r="V46" s="1" t="s">
        <v>3390</v>
      </c>
      <c r="W46" s="1" t="s">
        <v>3390</v>
      </c>
    </row>
    <row r="47" spans="1:23" x14ac:dyDescent="0.25">
      <c r="A47">
        <v>45</v>
      </c>
      <c r="B47">
        <v>4</v>
      </c>
      <c r="C47">
        <v>45</v>
      </c>
      <c r="D47" s="1" t="s">
        <v>72</v>
      </c>
      <c r="E47" s="1" t="s">
        <v>18</v>
      </c>
      <c r="F47" s="1" t="s">
        <v>19</v>
      </c>
      <c r="G47">
        <v>2553.4438972963931</v>
      </c>
      <c r="H47">
        <v>2553.4438972963931</v>
      </c>
      <c r="I47" s="1" t="s">
        <v>21</v>
      </c>
      <c r="J47" t="b">
        <v>1</v>
      </c>
      <c r="K47" s="1">
        <f>TIME_AND_DATA_ps1__2[[#This Row],[hamiltonian_cycle_cost]]-TIME_AND_DATA_ps1__2[[#This Row],[optimal_cost]]</f>
        <v>0</v>
      </c>
      <c r="L47" s="1">
        <f>(100*TIME_AND_DATA_ps1__2[[#This Row],[absolute_distance_error]])/TIME_AND_DATA_ps1__2[[#This Row],[optimal_cost]]</f>
        <v>0</v>
      </c>
      <c r="M47" s="1" t="s">
        <v>20</v>
      </c>
      <c r="N47">
        <v>2553.4438972963931</v>
      </c>
      <c r="O47" s="1" t="s">
        <v>22</v>
      </c>
      <c r="P47" s="1" t="s">
        <v>23</v>
      </c>
      <c r="Q47">
        <v>2.748999999999E-4</v>
      </c>
      <c r="R47" s="1" t="s">
        <v>3390</v>
      </c>
      <c r="S47" s="1" t="s">
        <v>3390</v>
      </c>
      <c r="T47" s="1" t="s">
        <v>3390</v>
      </c>
      <c r="U47" s="1" t="s">
        <v>3390</v>
      </c>
      <c r="V47" s="1" t="s">
        <v>3390</v>
      </c>
      <c r="W47" s="1" t="s">
        <v>3390</v>
      </c>
    </row>
    <row r="48" spans="1:23" x14ac:dyDescent="0.25">
      <c r="A48">
        <v>46</v>
      </c>
      <c r="B48">
        <v>4</v>
      </c>
      <c r="C48">
        <v>46</v>
      </c>
      <c r="D48" s="1" t="s">
        <v>73</v>
      </c>
      <c r="E48" s="1" t="s">
        <v>18</v>
      </c>
      <c r="F48" s="1" t="s">
        <v>19</v>
      </c>
      <c r="G48">
        <v>2826.3871367225165</v>
      </c>
      <c r="H48">
        <v>2826.3871367225165</v>
      </c>
      <c r="I48" s="1" t="s">
        <v>21</v>
      </c>
      <c r="J48" t="b">
        <v>1</v>
      </c>
      <c r="K48" s="1">
        <f>TIME_AND_DATA_ps1__2[[#This Row],[hamiltonian_cycle_cost]]-TIME_AND_DATA_ps1__2[[#This Row],[optimal_cost]]</f>
        <v>0</v>
      </c>
      <c r="L48" s="1">
        <f>(100*TIME_AND_DATA_ps1__2[[#This Row],[absolute_distance_error]])/TIME_AND_DATA_ps1__2[[#This Row],[optimal_cost]]</f>
        <v>0</v>
      </c>
      <c r="M48" s="1" t="s">
        <v>21</v>
      </c>
      <c r="N48">
        <v>2826.3871367225165</v>
      </c>
      <c r="O48" s="1" t="s">
        <v>22</v>
      </c>
      <c r="P48" s="1" t="s">
        <v>23</v>
      </c>
      <c r="Q48">
        <v>3.1579999999999998E-4</v>
      </c>
      <c r="R48" s="1" t="s">
        <v>3390</v>
      </c>
      <c r="S48" s="1" t="s">
        <v>3390</v>
      </c>
      <c r="T48" s="1" t="s">
        <v>3390</v>
      </c>
      <c r="U48" s="1" t="s">
        <v>3390</v>
      </c>
      <c r="V48" s="1" t="s">
        <v>3390</v>
      </c>
      <c r="W48" s="1" t="s">
        <v>3390</v>
      </c>
    </row>
    <row r="49" spans="1:23" x14ac:dyDescent="0.25">
      <c r="A49">
        <v>47</v>
      </c>
      <c r="B49">
        <v>4</v>
      </c>
      <c r="C49">
        <v>47</v>
      </c>
      <c r="D49" s="1" t="s">
        <v>74</v>
      </c>
      <c r="E49" s="1" t="s">
        <v>18</v>
      </c>
      <c r="F49" s="1" t="s">
        <v>19</v>
      </c>
      <c r="G49">
        <v>2719.9462490799096</v>
      </c>
      <c r="H49">
        <v>2719.9462490799096</v>
      </c>
      <c r="I49" s="1" t="s">
        <v>28</v>
      </c>
      <c r="J49" t="b">
        <v>1</v>
      </c>
      <c r="K49" s="1">
        <f>TIME_AND_DATA_ps1__2[[#This Row],[hamiltonian_cycle_cost]]-TIME_AND_DATA_ps1__2[[#This Row],[optimal_cost]]</f>
        <v>0</v>
      </c>
      <c r="L49" s="1">
        <f>(100*TIME_AND_DATA_ps1__2[[#This Row],[absolute_distance_error]])/TIME_AND_DATA_ps1__2[[#This Row],[optimal_cost]]</f>
        <v>0</v>
      </c>
      <c r="M49" s="1" t="s">
        <v>29</v>
      </c>
      <c r="N49">
        <v>2719.9462490799101</v>
      </c>
      <c r="O49" s="1" t="s">
        <v>22</v>
      </c>
      <c r="P49" s="1" t="s">
        <v>23</v>
      </c>
      <c r="Q49">
        <v>2.7560000000009999E-4</v>
      </c>
      <c r="R49" s="1" t="s">
        <v>3390</v>
      </c>
      <c r="S49" s="1" t="s">
        <v>3390</v>
      </c>
      <c r="T49" s="1" t="s">
        <v>3390</v>
      </c>
      <c r="U49" s="1" t="s">
        <v>3390</v>
      </c>
      <c r="V49" s="1" t="s">
        <v>3390</v>
      </c>
      <c r="W49" s="1" t="s">
        <v>3390</v>
      </c>
    </row>
    <row r="50" spans="1:23" x14ac:dyDescent="0.25">
      <c r="A50">
        <v>48</v>
      </c>
      <c r="B50">
        <v>4</v>
      </c>
      <c r="C50">
        <v>48</v>
      </c>
      <c r="D50" s="1" t="s">
        <v>75</v>
      </c>
      <c r="E50" s="1" t="s">
        <v>18</v>
      </c>
      <c r="F50" s="1" t="s">
        <v>19</v>
      </c>
      <c r="G50">
        <v>2750.9417222781208</v>
      </c>
      <c r="H50">
        <v>2750.9417222781208</v>
      </c>
      <c r="I50" s="1" t="s">
        <v>26</v>
      </c>
      <c r="J50" t="b">
        <v>1</v>
      </c>
      <c r="K50" s="1">
        <f>TIME_AND_DATA_ps1__2[[#This Row],[hamiltonian_cycle_cost]]-TIME_AND_DATA_ps1__2[[#This Row],[optimal_cost]]</f>
        <v>0</v>
      </c>
      <c r="L50" s="1">
        <f>(100*TIME_AND_DATA_ps1__2[[#This Row],[absolute_distance_error]])/TIME_AND_DATA_ps1__2[[#This Row],[optimal_cost]]</f>
        <v>0</v>
      </c>
      <c r="M50" s="1" t="s">
        <v>25</v>
      </c>
      <c r="N50">
        <v>2750.9417222781208</v>
      </c>
      <c r="O50" s="1" t="s">
        <v>22</v>
      </c>
      <c r="P50" s="1" t="s">
        <v>23</v>
      </c>
      <c r="Q50">
        <v>3.1369999999990002E-4</v>
      </c>
      <c r="R50" s="1" t="s">
        <v>3390</v>
      </c>
      <c r="S50" s="1" t="s">
        <v>3390</v>
      </c>
      <c r="T50" s="1" t="s">
        <v>3390</v>
      </c>
      <c r="U50" s="1" t="s">
        <v>3390</v>
      </c>
      <c r="V50" s="1" t="s">
        <v>3390</v>
      </c>
      <c r="W50" s="1" t="s">
        <v>3390</v>
      </c>
    </row>
    <row r="51" spans="1:23" x14ac:dyDescent="0.25">
      <c r="A51">
        <v>49</v>
      </c>
      <c r="B51">
        <v>4</v>
      </c>
      <c r="C51">
        <v>49</v>
      </c>
      <c r="D51" s="1" t="s">
        <v>76</v>
      </c>
      <c r="E51" s="1" t="s">
        <v>18</v>
      </c>
      <c r="F51" s="1" t="s">
        <v>19</v>
      </c>
      <c r="G51">
        <v>4856.6866881972092</v>
      </c>
      <c r="H51">
        <v>4856.6866881972092</v>
      </c>
      <c r="I51" s="1" t="s">
        <v>21</v>
      </c>
      <c r="J51" t="b">
        <v>1</v>
      </c>
      <c r="K51" s="1">
        <f>TIME_AND_DATA_ps1__2[[#This Row],[hamiltonian_cycle_cost]]-TIME_AND_DATA_ps1__2[[#This Row],[optimal_cost]]</f>
        <v>0</v>
      </c>
      <c r="L51" s="1">
        <f>(100*TIME_AND_DATA_ps1__2[[#This Row],[absolute_distance_error]])/TIME_AND_DATA_ps1__2[[#This Row],[optimal_cost]]</f>
        <v>0</v>
      </c>
      <c r="M51" s="1" t="s">
        <v>21</v>
      </c>
      <c r="N51">
        <v>4856.6866881972092</v>
      </c>
      <c r="O51" s="1" t="s">
        <v>22</v>
      </c>
      <c r="P51" s="1" t="s">
        <v>23</v>
      </c>
      <c r="Q51">
        <v>2.3430000000020001E-4</v>
      </c>
      <c r="R51" s="1" t="s">
        <v>3390</v>
      </c>
      <c r="S51" s="1" t="s">
        <v>3390</v>
      </c>
      <c r="T51" s="1" t="s">
        <v>3390</v>
      </c>
      <c r="U51" s="1" t="s">
        <v>3390</v>
      </c>
      <c r="V51" s="1" t="s">
        <v>3390</v>
      </c>
      <c r="W51" s="1" t="s">
        <v>3390</v>
      </c>
    </row>
    <row r="52" spans="1:23" x14ac:dyDescent="0.25">
      <c r="A52">
        <v>50</v>
      </c>
      <c r="B52">
        <v>4</v>
      </c>
      <c r="C52">
        <v>50</v>
      </c>
      <c r="D52" s="1" t="s">
        <v>77</v>
      </c>
      <c r="E52" s="1" t="s">
        <v>18</v>
      </c>
      <c r="F52" s="1" t="s">
        <v>19</v>
      </c>
      <c r="G52">
        <v>3174.5350739365281</v>
      </c>
      <c r="H52">
        <v>3174.5350739365281</v>
      </c>
      <c r="I52" s="1" t="s">
        <v>25</v>
      </c>
      <c r="J52" t="b">
        <v>1</v>
      </c>
      <c r="K52" s="1">
        <f>TIME_AND_DATA_ps1__2[[#This Row],[hamiltonian_cycle_cost]]-TIME_AND_DATA_ps1__2[[#This Row],[optimal_cost]]</f>
        <v>0</v>
      </c>
      <c r="L52" s="1">
        <f>(100*TIME_AND_DATA_ps1__2[[#This Row],[absolute_distance_error]])/TIME_AND_DATA_ps1__2[[#This Row],[optimal_cost]]</f>
        <v>0</v>
      </c>
      <c r="M52" s="1" t="s">
        <v>26</v>
      </c>
      <c r="N52">
        <v>3174.5350739365281</v>
      </c>
      <c r="O52" s="1" t="s">
        <v>22</v>
      </c>
      <c r="P52" s="1" t="s">
        <v>23</v>
      </c>
      <c r="Q52">
        <v>2.1919999999999999E-4</v>
      </c>
      <c r="R52" s="1" t="s">
        <v>3390</v>
      </c>
      <c r="S52" s="1" t="s">
        <v>3390</v>
      </c>
      <c r="T52" s="1" t="s">
        <v>3390</v>
      </c>
      <c r="U52" s="1" t="s">
        <v>3390</v>
      </c>
      <c r="V52" s="1" t="s">
        <v>3390</v>
      </c>
      <c r="W52" s="1" t="s">
        <v>3390</v>
      </c>
    </row>
    <row r="53" spans="1:23" x14ac:dyDescent="0.25">
      <c r="A53">
        <v>51</v>
      </c>
      <c r="B53">
        <v>4</v>
      </c>
      <c r="C53">
        <v>51</v>
      </c>
      <c r="D53" s="1" t="s">
        <v>78</v>
      </c>
      <c r="E53" s="1" t="s">
        <v>18</v>
      </c>
      <c r="F53" s="1" t="s">
        <v>19</v>
      </c>
      <c r="G53">
        <v>2187.953979280815</v>
      </c>
      <c r="H53">
        <v>2187.953979280815</v>
      </c>
      <c r="I53" s="1" t="s">
        <v>29</v>
      </c>
      <c r="J53" t="b">
        <v>1</v>
      </c>
      <c r="K53" s="1">
        <f>TIME_AND_DATA_ps1__2[[#This Row],[hamiltonian_cycle_cost]]-TIME_AND_DATA_ps1__2[[#This Row],[optimal_cost]]</f>
        <v>0</v>
      </c>
      <c r="L53" s="1">
        <f>(100*TIME_AND_DATA_ps1__2[[#This Row],[absolute_distance_error]])/TIME_AND_DATA_ps1__2[[#This Row],[optimal_cost]]</f>
        <v>0</v>
      </c>
      <c r="M53" s="1" t="s">
        <v>29</v>
      </c>
      <c r="N53">
        <v>2187.953979280815</v>
      </c>
      <c r="O53" s="1" t="s">
        <v>22</v>
      </c>
      <c r="P53" s="1" t="s">
        <v>23</v>
      </c>
      <c r="Q53">
        <v>2.1810000000010001E-4</v>
      </c>
      <c r="R53" s="1" t="s">
        <v>3390</v>
      </c>
      <c r="S53" s="1" t="s">
        <v>3390</v>
      </c>
      <c r="T53" s="1" t="s">
        <v>3390</v>
      </c>
      <c r="U53" s="1" t="s">
        <v>3390</v>
      </c>
      <c r="V53" s="1" t="s">
        <v>3390</v>
      </c>
      <c r="W53" s="1" t="s">
        <v>3390</v>
      </c>
    </row>
    <row r="54" spans="1:23" x14ac:dyDescent="0.25">
      <c r="A54">
        <v>52</v>
      </c>
      <c r="B54">
        <v>4</v>
      </c>
      <c r="C54">
        <v>52</v>
      </c>
      <c r="D54" s="1" t="s">
        <v>79</v>
      </c>
      <c r="E54" s="1" t="s">
        <v>18</v>
      </c>
      <c r="F54" s="1" t="s">
        <v>19</v>
      </c>
      <c r="G54">
        <v>3205.4935696008361</v>
      </c>
      <c r="H54">
        <v>3205.4935696008361</v>
      </c>
      <c r="I54" s="1" t="s">
        <v>28</v>
      </c>
      <c r="J54" t="b">
        <v>1</v>
      </c>
      <c r="K54" s="1">
        <f>TIME_AND_DATA_ps1__2[[#This Row],[hamiltonian_cycle_cost]]-TIME_AND_DATA_ps1__2[[#This Row],[optimal_cost]]</f>
        <v>0</v>
      </c>
      <c r="L54" s="1">
        <f>(100*TIME_AND_DATA_ps1__2[[#This Row],[absolute_distance_error]])/TIME_AND_DATA_ps1__2[[#This Row],[optimal_cost]]</f>
        <v>0</v>
      </c>
      <c r="M54" s="1" t="s">
        <v>29</v>
      </c>
      <c r="N54">
        <v>3205.4935696008361</v>
      </c>
      <c r="O54" s="1" t="s">
        <v>22</v>
      </c>
      <c r="P54" s="1" t="s">
        <v>23</v>
      </c>
      <c r="Q54">
        <v>3.4259999999969998E-4</v>
      </c>
      <c r="R54" s="1" t="s">
        <v>3390</v>
      </c>
      <c r="S54" s="1" t="s">
        <v>3390</v>
      </c>
      <c r="T54" s="1" t="s">
        <v>3390</v>
      </c>
      <c r="U54" s="1" t="s">
        <v>3390</v>
      </c>
      <c r="V54" s="1" t="s">
        <v>3390</v>
      </c>
      <c r="W54" s="1" t="s">
        <v>3390</v>
      </c>
    </row>
    <row r="55" spans="1:23" x14ac:dyDescent="0.25">
      <c r="A55">
        <v>53</v>
      </c>
      <c r="B55">
        <v>4</v>
      </c>
      <c r="C55">
        <v>53</v>
      </c>
      <c r="D55" s="1" t="s">
        <v>80</v>
      </c>
      <c r="E55" s="1" t="s">
        <v>18</v>
      </c>
      <c r="F55" s="1" t="s">
        <v>19</v>
      </c>
      <c r="G55">
        <v>3245.4381103495525</v>
      </c>
      <c r="H55">
        <v>3245.4381103495525</v>
      </c>
      <c r="I55" s="1" t="s">
        <v>28</v>
      </c>
      <c r="J55" t="b">
        <v>1</v>
      </c>
      <c r="K55" s="1">
        <f>TIME_AND_DATA_ps1__2[[#This Row],[hamiltonian_cycle_cost]]-TIME_AND_DATA_ps1__2[[#This Row],[optimal_cost]]</f>
        <v>0</v>
      </c>
      <c r="L55" s="1">
        <f>(100*TIME_AND_DATA_ps1__2[[#This Row],[absolute_distance_error]])/TIME_AND_DATA_ps1__2[[#This Row],[optimal_cost]]</f>
        <v>0</v>
      </c>
      <c r="M55" s="1" t="s">
        <v>29</v>
      </c>
      <c r="N55">
        <v>3245.4381103495525</v>
      </c>
      <c r="O55" s="1" t="s">
        <v>22</v>
      </c>
      <c r="P55" s="1" t="s">
        <v>23</v>
      </c>
      <c r="Q55">
        <v>2.499E-4</v>
      </c>
      <c r="R55" s="1" t="s">
        <v>3390</v>
      </c>
      <c r="S55" s="1" t="s">
        <v>3390</v>
      </c>
      <c r="T55" s="1" t="s">
        <v>3390</v>
      </c>
      <c r="U55" s="1" t="s">
        <v>3390</v>
      </c>
      <c r="V55" s="1" t="s">
        <v>3390</v>
      </c>
      <c r="W55" s="1" t="s">
        <v>3390</v>
      </c>
    </row>
    <row r="56" spans="1:23" x14ac:dyDescent="0.25">
      <c r="A56">
        <v>54</v>
      </c>
      <c r="B56">
        <v>4</v>
      </c>
      <c r="C56">
        <v>54</v>
      </c>
      <c r="D56" s="1" t="s">
        <v>81</v>
      </c>
      <c r="E56" s="1" t="s">
        <v>18</v>
      </c>
      <c r="F56" s="1" t="s">
        <v>19</v>
      </c>
      <c r="G56">
        <v>3151.78658653803</v>
      </c>
      <c r="H56">
        <v>3151.78658653803</v>
      </c>
      <c r="I56" s="1" t="s">
        <v>29</v>
      </c>
      <c r="J56" t="b">
        <v>1</v>
      </c>
      <c r="K56" s="1">
        <f>TIME_AND_DATA_ps1__2[[#This Row],[hamiltonian_cycle_cost]]-TIME_AND_DATA_ps1__2[[#This Row],[optimal_cost]]</f>
        <v>0</v>
      </c>
      <c r="L56" s="1">
        <f>(100*TIME_AND_DATA_ps1__2[[#This Row],[absolute_distance_error]])/TIME_AND_DATA_ps1__2[[#This Row],[optimal_cost]]</f>
        <v>0</v>
      </c>
      <c r="M56" s="1" t="s">
        <v>29</v>
      </c>
      <c r="N56">
        <v>3151.78658653803</v>
      </c>
      <c r="O56" s="1" t="s">
        <v>22</v>
      </c>
      <c r="P56" s="1" t="s">
        <v>23</v>
      </c>
      <c r="Q56">
        <v>3.180999999998E-4</v>
      </c>
      <c r="R56" s="1" t="s">
        <v>3390</v>
      </c>
      <c r="S56" s="1" t="s">
        <v>3390</v>
      </c>
      <c r="T56" s="1" t="s">
        <v>3390</v>
      </c>
      <c r="U56" s="1" t="s">
        <v>3390</v>
      </c>
      <c r="V56" s="1" t="s">
        <v>3390</v>
      </c>
      <c r="W56" s="1" t="s">
        <v>3390</v>
      </c>
    </row>
    <row r="57" spans="1:23" x14ac:dyDescent="0.25">
      <c r="A57">
        <v>55</v>
      </c>
      <c r="B57">
        <v>4</v>
      </c>
      <c r="C57">
        <v>55</v>
      </c>
      <c r="D57" s="1" t="s">
        <v>82</v>
      </c>
      <c r="E57" s="1" t="s">
        <v>18</v>
      </c>
      <c r="F57" s="1" t="s">
        <v>19</v>
      </c>
      <c r="G57">
        <v>4042.9216729680452</v>
      </c>
      <c r="H57">
        <v>4042.9216729680452</v>
      </c>
      <c r="I57" s="1" t="s">
        <v>29</v>
      </c>
      <c r="J57" t="b">
        <v>1</v>
      </c>
      <c r="K57" s="1">
        <f>TIME_AND_DATA_ps1__2[[#This Row],[hamiltonian_cycle_cost]]-TIME_AND_DATA_ps1__2[[#This Row],[optimal_cost]]</f>
        <v>0</v>
      </c>
      <c r="L57" s="1">
        <f>(100*TIME_AND_DATA_ps1__2[[#This Row],[absolute_distance_error]])/TIME_AND_DATA_ps1__2[[#This Row],[optimal_cost]]</f>
        <v>0</v>
      </c>
      <c r="M57" s="1" t="s">
        <v>28</v>
      </c>
      <c r="N57">
        <v>4042.9216729680456</v>
      </c>
      <c r="O57" s="1" t="s">
        <v>22</v>
      </c>
      <c r="P57" s="1" t="s">
        <v>23</v>
      </c>
      <c r="Q57">
        <v>3.1109999999969997E-4</v>
      </c>
      <c r="R57" s="1" t="s">
        <v>3390</v>
      </c>
      <c r="S57" s="1" t="s">
        <v>3390</v>
      </c>
      <c r="T57" s="1" t="s">
        <v>3390</v>
      </c>
      <c r="U57" s="1" t="s">
        <v>3390</v>
      </c>
      <c r="V57" s="1" t="s">
        <v>3390</v>
      </c>
      <c r="W57" s="1" t="s">
        <v>3390</v>
      </c>
    </row>
    <row r="58" spans="1:23" x14ac:dyDescent="0.25">
      <c r="A58">
        <v>56</v>
      </c>
      <c r="B58">
        <v>4</v>
      </c>
      <c r="C58">
        <v>56</v>
      </c>
      <c r="D58" s="1" t="s">
        <v>83</v>
      </c>
      <c r="E58" s="1" t="s">
        <v>18</v>
      </c>
      <c r="F58" s="1" t="s">
        <v>19</v>
      </c>
      <c r="G58">
        <v>3139.9278404240281</v>
      </c>
      <c r="H58">
        <v>3139.9278404240281</v>
      </c>
      <c r="I58" s="1" t="s">
        <v>29</v>
      </c>
      <c r="J58" t="b">
        <v>1</v>
      </c>
      <c r="K58" s="1">
        <f>TIME_AND_DATA_ps1__2[[#This Row],[hamiltonian_cycle_cost]]-TIME_AND_DATA_ps1__2[[#This Row],[optimal_cost]]</f>
        <v>0</v>
      </c>
      <c r="L58" s="1">
        <f>(100*TIME_AND_DATA_ps1__2[[#This Row],[absolute_distance_error]])/TIME_AND_DATA_ps1__2[[#This Row],[optimal_cost]]</f>
        <v>0</v>
      </c>
      <c r="M58" s="1" t="s">
        <v>29</v>
      </c>
      <c r="N58">
        <v>3139.9278404240281</v>
      </c>
      <c r="O58" s="1" t="s">
        <v>22</v>
      </c>
      <c r="P58" s="1" t="s">
        <v>23</v>
      </c>
      <c r="Q58">
        <v>2.9359999999999998E-4</v>
      </c>
      <c r="R58" s="1" t="s">
        <v>3390</v>
      </c>
      <c r="S58" s="1" t="s">
        <v>3390</v>
      </c>
      <c r="T58" s="1" t="s">
        <v>3390</v>
      </c>
      <c r="U58" s="1" t="s">
        <v>3390</v>
      </c>
      <c r="V58" s="1" t="s">
        <v>3390</v>
      </c>
      <c r="W58" s="1" t="s">
        <v>3390</v>
      </c>
    </row>
    <row r="59" spans="1:23" x14ac:dyDescent="0.25">
      <c r="A59">
        <v>57</v>
      </c>
      <c r="B59">
        <v>4</v>
      </c>
      <c r="C59">
        <v>57</v>
      </c>
      <c r="D59" s="1" t="s">
        <v>84</v>
      </c>
      <c r="E59" s="1" t="s">
        <v>18</v>
      </c>
      <c r="F59" s="1" t="s">
        <v>19</v>
      </c>
      <c r="G59">
        <v>2888.393291254044</v>
      </c>
      <c r="H59">
        <v>2888.393291254044</v>
      </c>
      <c r="I59" s="1" t="s">
        <v>29</v>
      </c>
      <c r="J59" t="b">
        <v>1</v>
      </c>
      <c r="K59" s="1">
        <f>TIME_AND_DATA_ps1__2[[#This Row],[hamiltonian_cycle_cost]]-TIME_AND_DATA_ps1__2[[#This Row],[optimal_cost]]</f>
        <v>0</v>
      </c>
      <c r="L59" s="1">
        <f>(100*TIME_AND_DATA_ps1__2[[#This Row],[absolute_distance_error]])/TIME_AND_DATA_ps1__2[[#This Row],[optimal_cost]]</f>
        <v>0</v>
      </c>
      <c r="M59" s="1" t="s">
        <v>29</v>
      </c>
      <c r="N59">
        <v>2888.393291254044</v>
      </c>
      <c r="O59" s="1" t="s">
        <v>22</v>
      </c>
      <c r="P59" s="1" t="s">
        <v>23</v>
      </c>
      <c r="Q59">
        <v>2.300000000001E-4</v>
      </c>
      <c r="R59" s="1" t="s">
        <v>3390</v>
      </c>
      <c r="S59" s="1" t="s">
        <v>3390</v>
      </c>
      <c r="T59" s="1" t="s">
        <v>3390</v>
      </c>
      <c r="U59" s="1" t="s">
        <v>3390</v>
      </c>
      <c r="V59" s="1" t="s">
        <v>3390</v>
      </c>
      <c r="W59" s="1" t="s">
        <v>3390</v>
      </c>
    </row>
    <row r="60" spans="1:23" x14ac:dyDescent="0.25">
      <c r="A60">
        <v>58</v>
      </c>
      <c r="B60">
        <v>4</v>
      </c>
      <c r="C60">
        <v>58</v>
      </c>
      <c r="D60" s="1" t="s">
        <v>85</v>
      </c>
      <c r="E60" s="1" t="s">
        <v>18</v>
      </c>
      <c r="F60" s="1" t="s">
        <v>19</v>
      </c>
      <c r="G60">
        <v>4325.1903697499247</v>
      </c>
      <c r="H60">
        <v>4325.1903697499247</v>
      </c>
      <c r="I60" s="1" t="s">
        <v>29</v>
      </c>
      <c r="J60" t="b">
        <v>1</v>
      </c>
      <c r="K60" s="1">
        <f>TIME_AND_DATA_ps1__2[[#This Row],[hamiltonian_cycle_cost]]-TIME_AND_DATA_ps1__2[[#This Row],[optimal_cost]]</f>
        <v>0</v>
      </c>
      <c r="L60" s="1">
        <f>(100*TIME_AND_DATA_ps1__2[[#This Row],[absolute_distance_error]])/TIME_AND_DATA_ps1__2[[#This Row],[optimal_cost]]</f>
        <v>0</v>
      </c>
      <c r="M60" s="1" t="s">
        <v>29</v>
      </c>
      <c r="N60">
        <v>4325.1903697499247</v>
      </c>
      <c r="O60" s="1" t="s">
        <v>22</v>
      </c>
      <c r="P60" s="1" t="s">
        <v>23</v>
      </c>
      <c r="Q60">
        <v>2.7999999999999998E-4</v>
      </c>
      <c r="R60" s="1" t="s">
        <v>3390</v>
      </c>
      <c r="S60" s="1" t="s">
        <v>3390</v>
      </c>
      <c r="T60" s="1" t="s">
        <v>3390</v>
      </c>
      <c r="U60" s="1" t="s">
        <v>3390</v>
      </c>
      <c r="V60" s="1" t="s">
        <v>3390</v>
      </c>
      <c r="W60" s="1" t="s">
        <v>3390</v>
      </c>
    </row>
    <row r="61" spans="1:23" x14ac:dyDescent="0.25">
      <c r="A61">
        <v>59</v>
      </c>
      <c r="B61">
        <v>4</v>
      </c>
      <c r="C61">
        <v>59</v>
      </c>
      <c r="D61" s="1" t="s">
        <v>86</v>
      </c>
      <c r="E61" s="1" t="s">
        <v>18</v>
      </c>
      <c r="F61" s="1" t="s">
        <v>19</v>
      </c>
      <c r="G61">
        <v>2114.685716402872</v>
      </c>
      <c r="H61">
        <v>2114.685716402872</v>
      </c>
      <c r="I61" s="1" t="s">
        <v>25</v>
      </c>
      <c r="J61" t="b">
        <v>1</v>
      </c>
      <c r="K61" s="1">
        <f>TIME_AND_DATA_ps1__2[[#This Row],[hamiltonian_cycle_cost]]-TIME_AND_DATA_ps1__2[[#This Row],[optimal_cost]]</f>
        <v>0</v>
      </c>
      <c r="L61" s="1">
        <f>(100*TIME_AND_DATA_ps1__2[[#This Row],[absolute_distance_error]])/TIME_AND_DATA_ps1__2[[#This Row],[optimal_cost]]</f>
        <v>0</v>
      </c>
      <c r="M61" s="1" t="s">
        <v>26</v>
      </c>
      <c r="N61">
        <v>2114.685716402872</v>
      </c>
      <c r="O61" s="1" t="s">
        <v>22</v>
      </c>
      <c r="P61" s="1" t="s">
        <v>23</v>
      </c>
      <c r="Q61">
        <v>2.6360000000019999E-4</v>
      </c>
      <c r="R61" s="1" t="s">
        <v>3390</v>
      </c>
      <c r="S61" s="1" t="s">
        <v>3390</v>
      </c>
      <c r="T61" s="1" t="s">
        <v>3390</v>
      </c>
      <c r="U61" s="1" t="s">
        <v>3390</v>
      </c>
      <c r="V61" s="1" t="s">
        <v>3390</v>
      </c>
      <c r="W61" s="1" t="s">
        <v>3390</v>
      </c>
    </row>
    <row r="62" spans="1:23" x14ac:dyDescent="0.25">
      <c r="A62">
        <v>60</v>
      </c>
      <c r="B62">
        <v>4</v>
      </c>
      <c r="C62">
        <v>60</v>
      </c>
      <c r="D62" s="1" t="s">
        <v>87</v>
      </c>
      <c r="E62" s="1" t="s">
        <v>18</v>
      </c>
      <c r="F62" s="1" t="s">
        <v>19</v>
      </c>
      <c r="G62">
        <v>3276.4409921975302</v>
      </c>
      <c r="H62">
        <v>3276.4409921975302</v>
      </c>
      <c r="I62" s="1" t="s">
        <v>25</v>
      </c>
      <c r="J62" t="b">
        <v>1</v>
      </c>
      <c r="K62" s="1">
        <f>TIME_AND_DATA_ps1__2[[#This Row],[hamiltonian_cycle_cost]]-TIME_AND_DATA_ps1__2[[#This Row],[optimal_cost]]</f>
        <v>0</v>
      </c>
      <c r="L62" s="1">
        <f>(100*TIME_AND_DATA_ps1__2[[#This Row],[absolute_distance_error]])/TIME_AND_DATA_ps1__2[[#This Row],[optimal_cost]]</f>
        <v>0</v>
      </c>
      <c r="M62" s="1" t="s">
        <v>26</v>
      </c>
      <c r="N62">
        <v>3276.4409921975307</v>
      </c>
      <c r="O62" s="1" t="s">
        <v>22</v>
      </c>
      <c r="P62" s="1" t="s">
        <v>23</v>
      </c>
      <c r="Q62">
        <v>2.4559999999989999E-4</v>
      </c>
      <c r="R62" s="1" t="s">
        <v>3390</v>
      </c>
      <c r="S62" s="1" t="s">
        <v>3390</v>
      </c>
      <c r="T62" s="1" t="s">
        <v>3390</v>
      </c>
      <c r="U62" s="1" t="s">
        <v>3390</v>
      </c>
      <c r="V62" s="1" t="s">
        <v>3390</v>
      </c>
      <c r="W62" s="1" t="s">
        <v>3390</v>
      </c>
    </row>
    <row r="63" spans="1:23" x14ac:dyDescent="0.25">
      <c r="A63">
        <v>61</v>
      </c>
      <c r="B63">
        <v>4</v>
      </c>
      <c r="C63">
        <v>61</v>
      </c>
      <c r="D63" s="1" t="s">
        <v>88</v>
      </c>
      <c r="E63" s="1" t="s">
        <v>18</v>
      </c>
      <c r="F63" s="1" t="s">
        <v>19</v>
      </c>
      <c r="G63">
        <v>3246.7105429575035</v>
      </c>
      <c r="H63">
        <v>3246.7105429575035</v>
      </c>
      <c r="I63" s="1" t="s">
        <v>29</v>
      </c>
      <c r="J63" t="b">
        <v>1</v>
      </c>
      <c r="K63" s="1">
        <f>TIME_AND_DATA_ps1__2[[#This Row],[hamiltonian_cycle_cost]]-TIME_AND_DATA_ps1__2[[#This Row],[optimal_cost]]</f>
        <v>0</v>
      </c>
      <c r="L63" s="1">
        <f>(100*TIME_AND_DATA_ps1__2[[#This Row],[absolute_distance_error]])/TIME_AND_DATA_ps1__2[[#This Row],[optimal_cost]]</f>
        <v>0</v>
      </c>
      <c r="M63" s="1" t="s">
        <v>29</v>
      </c>
      <c r="N63">
        <v>3246.7105429575035</v>
      </c>
      <c r="O63" s="1" t="s">
        <v>22</v>
      </c>
      <c r="P63" s="1" t="s">
        <v>23</v>
      </c>
      <c r="Q63">
        <v>2.682000000002E-4</v>
      </c>
      <c r="R63" s="1" t="s">
        <v>3390</v>
      </c>
      <c r="S63" s="1" t="s">
        <v>3390</v>
      </c>
      <c r="T63" s="1" t="s">
        <v>3390</v>
      </c>
      <c r="U63" s="1" t="s">
        <v>3390</v>
      </c>
      <c r="V63" s="1" t="s">
        <v>3390</v>
      </c>
      <c r="W63" s="1" t="s">
        <v>3390</v>
      </c>
    </row>
    <row r="64" spans="1:23" x14ac:dyDescent="0.25">
      <c r="A64">
        <v>62</v>
      </c>
      <c r="B64">
        <v>4</v>
      </c>
      <c r="C64">
        <v>62</v>
      </c>
      <c r="D64" s="1" t="s">
        <v>89</v>
      </c>
      <c r="E64" s="1" t="s">
        <v>18</v>
      </c>
      <c r="F64" s="1" t="s">
        <v>19</v>
      </c>
      <c r="G64">
        <v>3919.8223778512615</v>
      </c>
      <c r="H64">
        <v>3919.8223778512615</v>
      </c>
      <c r="I64" s="1" t="s">
        <v>20</v>
      </c>
      <c r="J64" t="b">
        <v>1</v>
      </c>
      <c r="K64" s="1">
        <f>TIME_AND_DATA_ps1__2[[#This Row],[hamiltonian_cycle_cost]]-TIME_AND_DATA_ps1__2[[#This Row],[optimal_cost]]</f>
        <v>0</v>
      </c>
      <c r="L64" s="1">
        <f>(100*TIME_AND_DATA_ps1__2[[#This Row],[absolute_distance_error]])/TIME_AND_DATA_ps1__2[[#This Row],[optimal_cost]]</f>
        <v>0</v>
      </c>
      <c r="M64" s="1" t="s">
        <v>21</v>
      </c>
      <c r="N64">
        <v>3919.8223778512615</v>
      </c>
      <c r="O64" s="1" t="s">
        <v>22</v>
      </c>
      <c r="P64" s="1" t="s">
        <v>23</v>
      </c>
      <c r="Q64">
        <v>2.111999999998E-4</v>
      </c>
      <c r="R64" s="1" t="s">
        <v>3390</v>
      </c>
      <c r="S64" s="1" t="s">
        <v>3390</v>
      </c>
      <c r="T64" s="1" t="s">
        <v>3390</v>
      </c>
      <c r="U64" s="1" t="s">
        <v>3390</v>
      </c>
      <c r="V64" s="1" t="s">
        <v>3390</v>
      </c>
      <c r="W64" s="1" t="s">
        <v>3390</v>
      </c>
    </row>
    <row r="65" spans="1:23" x14ac:dyDescent="0.25">
      <c r="A65">
        <v>63</v>
      </c>
      <c r="B65">
        <v>4</v>
      </c>
      <c r="C65">
        <v>63</v>
      </c>
      <c r="D65" s="1" t="s">
        <v>90</v>
      </c>
      <c r="E65" s="1" t="s">
        <v>18</v>
      </c>
      <c r="F65" s="1" t="s">
        <v>19</v>
      </c>
      <c r="G65">
        <v>1971.1503279184135</v>
      </c>
      <c r="H65">
        <v>1971.1503279184135</v>
      </c>
      <c r="I65" s="1" t="s">
        <v>25</v>
      </c>
      <c r="J65" t="b">
        <v>1</v>
      </c>
      <c r="K65" s="1">
        <f>TIME_AND_DATA_ps1__2[[#This Row],[hamiltonian_cycle_cost]]-TIME_AND_DATA_ps1__2[[#This Row],[optimal_cost]]</f>
        <v>0</v>
      </c>
      <c r="L65" s="1">
        <f>(100*TIME_AND_DATA_ps1__2[[#This Row],[absolute_distance_error]])/TIME_AND_DATA_ps1__2[[#This Row],[optimal_cost]]</f>
        <v>0</v>
      </c>
      <c r="M65" s="1" t="s">
        <v>26</v>
      </c>
      <c r="N65">
        <v>1971.1503279184133</v>
      </c>
      <c r="O65" s="1" t="s">
        <v>22</v>
      </c>
      <c r="P65" s="1" t="s">
        <v>23</v>
      </c>
      <c r="Q65">
        <v>3.003000000001E-4</v>
      </c>
      <c r="R65" s="1" t="s">
        <v>3390</v>
      </c>
      <c r="S65" s="1" t="s">
        <v>3390</v>
      </c>
      <c r="T65" s="1" t="s">
        <v>3390</v>
      </c>
      <c r="U65" s="1" t="s">
        <v>3390</v>
      </c>
      <c r="V65" s="1" t="s">
        <v>3390</v>
      </c>
      <c r="W65" s="1" t="s">
        <v>3390</v>
      </c>
    </row>
    <row r="66" spans="1:23" x14ac:dyDescent="0.25">
      <c r="A66">
        <v>64</v>
      </c>
      <c r="B66">
        <v>4</v>
      </c>
      <c r="C66">
        <v>64</v>
      </c>
      <c r="D66" s="1" t="s">
        <v>91</v>
      </c>
      <c r="E66" s="1" t="s">
        <v>18</v>
      </c>
      <c r="F66" s="1" t="s">
        <v>19</v>
      </c>
      <c r="G66">
        <v>5144.6491502931021</v>
      </c>
      <c r="H66">
        <v>5144.6491502931021</v>
      </c>
      <c r="I66" s="1" t="s">
        <v>21</v>
      </c>
      <c r="J66" t="b">
        <v>1</v>
      </c>
      <c r="K66" s="1">
        <f>TIME_AND_DATA_ps1__2[[#This Row],[hamiltonian_cycle_cost]]-TIME_AND_DATA_ps1__2[[#This Row],[optimal_cost]]</f>
        <v>0</v>
      </c>
      <c r="L66" s="1">
        <f>(100*TIME_AND_DATA_ps1__2[[#This Row],[absolute_distance_error]])/TIME_AND_DATA_ps1__2[[#This Row],[optimal_cost]]</f>
        <v>0</v>
      </c>
      <c r="M66" s="1" t="s">
        <v>21</v>
      </c>
      <c r="N66">
        <v>5144.6491502931021</v>
      </c>
      <c r="O66" s="1" t="s">
        <v>22</v>
      </c>
      <c r="P66" s="1" t="s">
        <v>23</v>
      </c>
      <c r="Q66">
        <v>2.4650000000020001E-4</v>
      </c>
      <c r="R66" s="1" t="s">
        <v>3390</v>
      </c>
      <c r="S66" s="1" t="s">
        <v>3390</v>
      </c>
      <c r="T66" s="1" t="s">
        <v>3390</v>
      </c>
      <c r="U66" s="1" t="s">
        <v>3390</v>
      </c>
      <c r="V66" s="1" t="s">
        <v>3390</v>
      </c>
      <c r="W66" s="1" t="s">
        <v>3390</v>
      </c>
    </row>
    <row r="67" spans="1:23" x14ac:dyDescent="0.25">
      <c r="A67">
        <v>65</v>
      </c>
      <c r="B67">
        <v>4</v>
      </c>
      <c r="C67">
        <v>65</v>
      </c>
      <c r="D67" s="1" t="s">
        <v>92</v>
      </c>
      <c r="E67" s="1" t="s">
        <v>18</v>
      </c>
      <c r="F67" s="1" t="s">
        <v>19</v>
      </c>
      <c r="G67">
        <v>4624.4565206652014</v>
      </c>
      <c r="H67">
        <v>4624.4565206652014</v>
      </c>
      <c r="I67" s="1" t="s">
        <v>25</v>
      </c>
      <c r="J67" t="b">
        <v>1</v>
      </c>
      <c r="K67" s="1">
        <f>TIME_AND_DATA_ps1__2[[#This Row],[hamiltonian_cycle_cost]]-TIME_AND_DATA_ps1__2[[#This Row],[optimal_cost]]</f>
        <v>0</v>
      </c>
      <c r="L67" s="1">
        <f>(100*TIME_AND_DATA_ps1__2[[#This Row],[absolute_distance_error]])/TIME_AND_DATA_ps1__2[[#This Row],[optimal_cost]]</f>
        <v>0</v>
      </c>
      <c r="M67" s="1" t="s">
        <v>26</v>
      </c>
      <c r="N67">
        <v>4624.4565206652005</v>
      </c>
      <c r="O67" s="1" t="s">
        <v>22</v>
      </c>
      <c r="P67" s="1" t="s">
        <v>23</v>
      </c>
      <c r="Q67">
        <v>2.185999999997E-4</v>
      </c>
      <c r="R67" s="1" t="s">
        <v>3390</v>
      </c>
      <c r="S67" s="1" t="s">
        <v>3390</v>
      </c>
      <c r="T67" s="1" t="s">
        <v>3390</v>
      </c>
      <c r="U67" s="1" t="s">
        <v>3390</v>
      </c>
      <c r="V67" s="1" t="s">
        <v>3390</v>
      </c>
      <c r="W67" s="1" t="s">
        <v>3390</v>
      </c>
    </row>
    <row r="68" spans="1:23" x14ac:dyDescent="0.25">
      <c r="A68">
        <v>66</v>
      </c>
      <c r="B68">
        <v>4</v>
      </c>
      <c r="C68">
        <v>66</v>
      </c>
      <c r="D68" s="1" t="s">
        <v>93</v>
      </c>
      <c r="E68" s="1" t="s">
        <v>18</v>
      </c>
      <c r="F68" s="1" t="s">
        <v>19</v>
      </c>
      <c r="G68">
        <v>2520.5783328278321</v>
      </c>
      <c r="H68">
        <v>2520.5783328278321</v>
      </c>
      <c r="I68" s="1" t="s">
        <v>21</v>
      </c>
      <c r="J68" t="b">
        <v>1</v>
      </c>
      <c r="K68" s="1">
        <f>TIME_AND_DATA_ps1__2[[#This Row],[hamiltonian_cycle_cost]]-TIME_AND_DATA_ps1__2[[#This Row],[optimal_cost]]</f>
        <v>0</v>
      </c>
      <c r="L68" s="1">
        <f>(100*TIME_AND_DATA_ps1__2[[#This Row],[absolute_distance_error]])/TIME_AND_DATA_ps1__2[[#This Row],[optimal_cost]]</f>
        <v>0</v>
      </c>
      <c r="M68" s="1" t="s">
        <v>20</v>
      </c>
      <c r="N68">
        <v>2520.5783328278321</v>
      </c>
      <c r="O68" s="1" t="s">
        <v>22</v>
      </c>
      <c r="P68" s="1" t="s">
        <v>23</v>
      </c>
      <c r="Q68">
        <v>3.0279999999999999E-4</v>
      </c>
      <c r="R68" s="1" t="s">
        <v>3390</v>
      </c>
      <c r="S68" s="1" t="s">
        <v>3390</v>
      </c>
      <c r="T68" s="1" t="s">
        <v>3390</v>
      </c>
      <c r="U68" s="1" t="s">
        <v>3390</v>
      </c>
      <c r="V68" s="1" t="s">
        <v>3390</v>
      </c>
      <c r="W68" s="1" t="s">
        <v>3390</v>
      </c>
    </row>
    <row r="69" spans="1:23" x14ac:dyDescent="0.25">
      <c r="A69">
        <v>67</v>
      </c>
      <c r="B69">
        <v>4</v>
      </c>
      <c r="C69">
        <v>67</v>
      </c>
      <c r="D69" s="1" t="s">
        <v>94</v>
      </c>
      <c r="E69" s="1" t="s">
        <v>18</v>
      </c>
      <c r="F69" s="1" t="s">
        <v>19</v>
      </c>
      <c r="G69">
        <v>2510.3233505067819</v>
      </c>
      <c r="H69">
        <v>2510.3233505067819</v>
      </c>
      <c r="I69" s="1" t="s">
        <v>29</v>
      </c>
      <c r="J69" t="b">
        <v>1</v>
      </c>
      <c r="K69" s="1">
        <f>TIME_AND_DATA_ps1__2[[#This Row],[hamiltonian_cycle_cost]]-TIME_AND_DATA_ps1__2[[#This Row],[optimal_cost]]</f>
        <v>0</v>
      </c>
      <c r="L69" s="1">
        <f>(100*TIME_AND_DATA_ps1__2[[#This Row],[absolute_distance_error]])/TIME_AND_DATA_ps1__2[[#This Row],[optimal_cost]]</f>
        <v>0</v>
      </c>
      <c r="M69" s="1" t="s">
        <v>29</v>
      </c>
      <c r="N69">
        <v>2510.3233505067819</v>
      </c>
      <c r="O69" s="1" t="s">
        <v>22</v>
      </c>
      <c r="P69" s="1" t="s">
        <v>23</v>
      </c>
      <c r="Q69">
        <v>2.440999999997E-4</v>
      </c>
      <c r="R69" s="1" t="s">
        <v>3390</v>
      </c>
      <c r="S69" s="1" t="s">
        <v>3390</v>
      </c>
      <c r="T69" s="1" t="s">
        <v>3390</v>
      </c>
      <c r="U69" s="1" t="s">
        <v>3390</v>
      </c>
      <c r="V69" s="1" t="s">
        <v>3390</v>
      </c>
      <c r="W69" s="1" t="s">
        <v>3390</v>
      </c>
    </row>
    <row r="70" spans="1:23" x14ac:dyDescent="0.25">
      <c r="A70">
        <v>68</v>
      </c>
      <c r="B70">
        <v>4</v>
      </c>
      <c r="C70">
        <v>68</v>
      </c>
      <c r="D70" s="1" t="s">
        <v>95</v>
      </c>
      <c r="E70" s="1" t="s">
        <v>18</v>
      </c>
      <c r="F70" s="1" t="s">
        <v>19</v>
      </c>
      <c r="G70">
        <v>3766.4478917703686</v>
      </c>
      <c r="H70">
        <v>3766.4478917703686</v>
      </c>
      <c r="I70" s="1" t="s">
        <v>21</v>
      </c>
      <c r="J70" t="b">
        <v>1</v>
      </c>
      <c r="K70" s="1">
        <f>TIME_AND_DATA_ps1__2[[#This Row],[hamiltonian_cycle_cost]]-TIME_AND_DATA_ps1__2[[#This Row],[optimal_cost]]</f>
        <v>0</v>
      </c>
      <c r="L70" s="1">
        <f>(100*TIME_AND_DATA_ps1__2[[#This Row],[absolute_distance_error]])/TIME_AND_DATA_ps1__2[[#This Row],[optimal_cost]]</f>
        <v>0</v>
      </c>
      <c r="M70" s="1" t="s">
        <v>20</v>
      </c>
      <c r="N70">
        <v>3766.4478917703691</v>
      </c>
      <c r="O70" s="1" t="s">
        <v>22</v>
      </c>
      <c r="P70" s="1" t="s">
        <v>23</v>
      </c>
      <c r="Q70">
        <v>3.9660000000010001E-4</v>
      </c>
      <c r="R70" s="1" t="s">
        <v>3390</v>
      </c>
      <c r="S70" s="1" t="s">
        <v>3390</v>
      </c>
      <c r="T70" s="1" t="s">
        <v>3390</v>
      </c>
      <c r="U70" s="1" t="s">
        <v>3390</v>
      </c>
      <c r="V70" s="1" t="s">
        <v>3390</v>
      </c>
      <c r="W70" s="1" t="s">
        <v>3390</v>
      </c>
    </row>
    <row r="71" spans="1:23" x14ac:dyDescent="0.25">
      <c r="A71">
        <v>69</v>
      </c>
      <c r="B71">
        <v>4</v>
      </c>
      <c r="C71">
        <v>69</v>
      </c>
      <c r="D71" s="1" t="s">
        <v>96</v>
      </c>
      <c r="E71" s="1" t="s">
        <v>18</v>
      </c>
      <c r="F71" s="1" t="s">
        <v>19</v>
      </c>
      <c r="G71">
        <v>1876.6675444540847</v>
      </c>
      <c r="H71">
        <v>1876.6675444540847</v>
      </c>
      <c r="I71" s="1" t="s">
        <v>20</v>
      </c>
      <c r="J71" t="b">
        <v>1</v>
      </c>
      <c r="K71" s="1">
        <f>TIME_AND_DATA_ps1__2[[#This Row],[hamiltonian_cycle_cost]]-TIME_AND_DATA_ps1__2[[#This Row],[optimal_cost]]</f>
        <v>0</v>
      </c>
      <c r="L71" s="1">
        <f>(100*TIME_AND_DATA_ps1__2[[#This Row],[absolute_distance_error]])/TIME_AND_DATA_ps1__2[[#This Row],[optimal_cost]]</f>
        <v>0</v>
      </c>
      <c r="M71" s="1" t="s">
        <v>21</v>
      </c>
      <c r="N71">
        <v>1876.6675444540847</v>
      </c>
      <c r="O71" s="1" t="s">
        <v>22</v>
      </c>
      <c r="P71" s="1" t="s">
        <v>23</v>
      </c>
      <c r="Q71">
        <v>2.7610000000020002E-4</v>
      </c>
      <c r="R71" s="1" t="s">
        <v>3390</v>
      </c>
      <c r="S71" s="1" t="s">
        <v>3390</v>
      </c>
      <c r="T71" s="1" t="s">
        <v>3390</v>
      </c>
      <c r="U71" s="1" t="s">
        <v>3390</v>
      </c>
      <c r="V71" s="1" t="s">
        <v>3390</v>
      </c>
      <c r="W71" s="1" t="s">
        <v>3390</v>
      </c>
    </row>
    <row r="72" spans="1:23" x14ac:dyDescent="0.25">
      <c r="A72">
        <v>70</v>
      </c>
      <c r="B72">
        <v>4</v>
      </c>
      <c r="C72">
        <v>70</v>
      </c>
      <c r="D72" s="1" t="s">
        <v>97</v>
      </c>
      <c r="E72" s="1" t="s">
        <v>18</v>
      </c>
      <c r="F72" s="1" t="s">
        <v>19</v>
      </c>
      <c r="G72">
        <v>3625.7279297186001</v>
      </c>
      <c r="H72">
        <v>3625.7279297186001</v>
      </c>
      <c r="I72" s="1" t="s">
        <v>20</v>
      </c>
      <c r="J72" t="b">
        <v>1</v>
      </c>
      <c r="K72" s="1">
        <f>TIME_AND_DATA_ps1__2[[#This Row],[hamiltonian_cycle_cost]]-TIME_AND_DATA_ps1__2[[#This Row],[optimal_cost]]</f>
        <v>0</v>
      </c>
      <c r="L72" s="1">
        <f>(100*TIME_AND_DATA_ps1__2[[#This Row],[absolute_distance_error]])/TIME_AND_DATA_ps1__2[[#This Row],[optimal_cost]]</f>
        <v>0</v>
      </c>
      <c r="M72" s="1" t="s">
        <v>21</v>
      </c>
      <c r="N72">
        <v>3625.727929718601</v>
      </c>
      <c r="O72" s="1" t="s">
        <v>22</v>
      </c>
      <c r="P72" s="1" t="s">
        <v>23</v>
      </c>
      <c r="Q72">
        <v>2.691000000001E-4</v>
      </c>
      <c r="R72" s="1" t="s">
        <v>3390</v>
      </c>
      <c r="S72" s="1" t="s">
        <v>3390</v>
      </c>
      <c r="T72" s="1" t="s">
        <v>3390</v>
      </c>
      <c r="U72" s="1" t="s">
        <v>3390</v>
      </c>
      <c r="V72" s="1" t="s">
        <v>3390</v>
      </c>
      <c r="W72" s="1" t="s">
        <v>3390</v>
      </c>
    </row>
    <row r="73" spans="1:23" x14ac:dyDescent="0.25">
      <c r="A73">
        <v>71</v>
      </c>
      <c r="B73">
        <v>4</v>
      </c>
      <c r="C73">
        <v>71</v>
      </c>
      <c r="D73" s="1" t="s">
        <v>98</v>
      </c>
      <c r="E73" s="1" t="s">
        <v>18</v>
      </c>
      <c r="F73" s="1" t="s">
        <v>19</v>
      </c>
      <c r="G73">
        <v>4417.4866118777472</v>
      </c>
      <c r="H73">
        <v>4417.4866118777472</v>
      </c>
      <c r="I73" s="1" t="s">
        <v>28</v>
      </c>
      <c r="J73" t="b">
        <v>1</v>
      </c>
      <c r="K73" s="1">
        <f>TIME_AND_DATA_ps1__2[[#This Row],[hamiltonian_cycle_cost]]-TIME_AND_DATA_ps1__2[[#This Row],[optimal_cost]]</f>
        <v>0</v>
      </c>
      <c r="L73" s="1">
        <f>(100*TIME_AND_DATA_ps1__2[[#This Row],[absolute_distance_error]])/TIME_AND_DATA_ps1__2[[#This Row],[optimal_cost]]</f>
        <v>0</v>
      </c>
      <c r="M73" s="1" t="s">
        <v>29</v>
      </c>
      <c r="N73">
        <v>4417.4866118777472</v>
      </c>
      <c r="O73" s="1" t="s">
        <v>22</v>
      </c>
      <c r="P73" s="1" t="s">
        <v>23</v>
      </c>
      <c r="Q73">
        <v>2.4039999999999999E-4</v>
      </c>
      <c r="R73" s="1" t="s">
        <v>3390</v>
      </c>
      <c r="S73" s="1" t="s">
        <v>3390</v>
      </c>
      <c r="T73" s="1" t="s">
        <v>3390</v>
      </c>
      <c r="U73" s="1" t="s">
        <v>3390</v>
      </c>
      <c r="V73" s="1" t="s">
        <v>3390</v>
      </c>
      <c r="W73" s="1" t="s">
        <v>3390</v>
      </c>
    </row>
    <row r="74" spans="1:23" x14ac:dyDescent="0.25">
      <c r="A74">
        <v>72</v>
      </c>
      <c r="B74">
        <v>4</v>
      </c>
      <c r="C74">
        <v>72</v>
      </c>
      <c r="D74" s="1" t="s">
        <v>99</v>
      </c>
      <c r="E74" s="1" t="s">
        <v>18</v>
      </c>
      <c r="F74" s="1" t="s">
        <v>19</v>
      </c>
      <c r="G74">
        <v>3118.2902953389462</v>
      </c>
      <c r="H74">
        <v>3118.2902953389462</v>
      </c>
      <c r="I74" s="1" t="s">
        <v>29</v>
      </c>
      <c r="J74" t="b">
        <v>1</v>
      </c>
      <c r="K74" s="1">
        <f>TIME_AND_DATA_ps1__2[[#This Row],[hamiltonian_cycle_cost]]-TIME_AND_DATA_ps1__2[[#This Row],[optimal_cost]]</f>
        <v>0</v>
      </c>
      <c r="L74" s="1">
        <f>(100*TIME_AND_DATA_ps1__2[[#This Row],[absolute_distance_error]])/TIME_AND_DATA_ps1__2[[#This Row],[optimal_cost]]</f>
        <v>0</v>
      </c>
      <c r="M74" s="1" t="s">
        <v>29</v>
      </c>
      <c r="N74">
        <v>3118.2902953389457</v>
      </c>
      <c r="O74" s="1" t="s">
        <v>22</v>
      </c>
      <c r="P74" s="1" t="s">
        <v>23</v>
      </c>
      <c r="Q74">
        <v>2.7569999999990002E-4</v>
      </c>
      <c r="R74" s="1" t="s">
        <v>3390</v>
      </c>
      <c r="S74" s="1" t="s">
        <v>3390</v>
      </c>
      <c r="T74" s="1" t="s">
        <v>3390</v>
      </c>
      <c r="U74" s="1" t="s">
        <v>3390</v>
      </c>
      <c r="V74" s="1" t="s">
        <v>3390</v>
      </c>
      <c r="W74" s="1" t="s">
        <v>3390</v>
      </c>
    </row>
    <row r="75" spans="1:23" x14ac:dyDescent="0.25">
      <c r="A75">
        <v>73</v>
      </c>
      <c r="B75">
        <v>4</v>
      </c>
      <c r="C75">
        <v>73</v>
      </c>
      <c r="D75" s="1" t="s">
        <v>100</v>
      </c>
      <c r="E75" s="1" t="s">
        <v>18</v>
      </c>
      <c r="F75" s="1" t="s">
        <v>19</v>
      </c>
      <c r="G75">
        <v>2959.1598314096145</v>
      </c>
      <c r="H75">
        <v>2959.1598314096145</v>
      </c>
      <c r="I75" s="1" t="s">
        <v>25</v>
      </c>
      <c r="J75" t="b">
        <v>1</v>
      </c>
      <c r="K75" s="1">
        <f>TIME_AND_DATA_ps1__2[[#This Row],[hamiltonian_cycle_cost]]-TIME_AND_DATA_ps1__2[[#This Row],[optimal_cost]]</f>
        <v>0</v>
      </c>
      <c r="L75" s="1">
        <f>(100*TIME_AND_DATA_ps1__2[[#This Row],[absolute_distance_error]])/TIME_AND_DATA_ps1__2[[#This Row],[optimal_cost]]</f>
        <v>0</v>
      </c>
      <c r="M75" s="1" t="s">
        <v>26</v>
      </c>
      <c r="N75">
        <v>2959.1598314096141</v>
      </c>
      <c r="O75" s="1" t="s">
        <v>22</v>
      </c>
      <c r="P75" s="1" t="s">
        <v>23</v>
      </c>
      <c r="Q75">
        <v>2.4499999999999999E-4</v>
      </c>
      <c r="R75" s="1" t="s">
        <v>3390</v>
      </c>
      <c r="S75" s="1" t="s">
        <v>3390</v>
      </c>
      <c r="T75" s="1" t="s">
        <v>3390</v>
      </c>
      <c r="U75" s="1" t="s">
        <v>3390</v>
      </c>
      <c r="V75" s="1" t="s">
        <v>3390</v>
      </c>
      <c r="W75" s="1" t="s">
        <v>3390</v>
      </c>
    </row>
    <row r="76" spans="1:23" x14ac:dyDescent="0.25">
      <c r="A76">
        <v>74</v>
      </c>
      <c r="B76">
        <v>4</v>
      </c>
      <c r="C76">
        <v>74</v>
      </c>
      <c r="D76" s="1" t="s">
        <v>101</v>
      </c>
      <c r="E76" s="1" t="s">
        <v>18</v>
      </c>
      <c r="F76" s="1" t="s">
        <v>19</v>
      </c>
      <c r="G76">
        <v>3602.4613049292311</v>
      </c>
      <c r="H76">
        <v>3602.4613049292311</v>
      </c>
      <c r="I76" s="1" t="s">
        <v>20</v>
      </c>
      <c r="J76" t="b">
        <v>1</v>
      </c>
      <c r="K76" s="1">
        <f>TIME_AND_DATA_ps1__2[[#This Row],[hamiltonian_cycle_cost]]-TIME_AND_DATA_ps1__2[[#This Row],[optimal_cost]]</f>
        <v>0</v>
      </c>
      <c r="L76" s="1">
        <f>(100*TIME_AND_DATA_ps1__2[[#This Row],[absolute_distance_error]])/TIME_AND_DATA_ps1__2[[#This Row],[optimal_cost]]</f>
        <v>0</v>
      </c>
      <c r="M76" s="1" t="s">
        <v>21</v>
      </c>
      <c r="N76">
        <v>3602.4613049292311</v>
      </c>
      <c r="O76" s="1" t="s">
        <v>22</v>
      </c>
      <c r="P76" s="1" t="s">
        <v>23</v>
      </c>
      <c r="Q76">
        <v>2.150000000002E-4</v>
      </c>
      <c r="R76" s="1" t="s">
        <v>3390</v>
      </c>
      <c r="S76" s="1" t="s">
        <v>3390</v>
      </c>
      <c r="T76" s="1" t="s">
        <v>3390</v>
      </c>
      <c r="U76" s="1" t="s">
        <v>3390</v>
      </c>
      <c r="V76" s="1" t="s">
        <v>3390</v>
      </c>
      <c r="W76" s="1" t="s">
        <v>3390</v>
      </c>
    </row>
    <row r="77" spans="1:23" x14ac:dyDescent="0.25">
      <c r="A77">
        <v>75</v>
      </c>
      <c r="B77">
        <v>4</v>
      </c>
      <c r="C77">
        <v>75</v>
      </c>
      <c r="D77" s="1" t="s">
        <v>102</v>
      </c>
      <c r="E77" s="1" t="s">
        <v>18</v>
      </c>
      <c r="F77" s="1" t="s">
        <v>19</v>
      </c>
      <c r="G77">
        <v>2834.3782037209867</v>
      </c>
      <c r="H77">
        <v>2834.3782037209867</v>
      </c>
      <c r="I77" s="1" t="s">
        <v>20</v>
      </c>
      <c r="J77" t="b">
        <v>1</v>
      </c>
      <c r="K77" s="1">
        <f>TIME_AND_DATA_ps1__2[[#This Row],[hamiltonian_cycle_cost]]-TIME_AND_DATA_ps1__2[[#This Row],[optimal_cost]]</f>
        <v>0</v>
      </c>
      <c r="L77" s="1">
        <f>(100*TIME_AND_DATA_ps1__2[[#This Row],[absolute_distance_error]])/TIME_AND_DATA_ps1__2[[#This Row],[optimal_cost]]</f>
        <v>0</v>
      </c>
      <c r="M77" s="1" t="s">
        <v>21</v>
      </c>
      <c r="N77">
        <v>2834.3782037209871</v>
      </c>
      <c r="O77" s="1" t="s">
        <v>22</v>
      </c>
      <c r="P77" s="1" t="s">
        <v>23</v>
      </c>
      <c r="Q77">
        <v>3.0349999999970001E-4</v>
      </c>
      <c r="R77" s="1" t="s">
        <v>3390</v>
      </c>
      <c r="S77" s="1" t="s">
        <v>3390</v>
      </c>
      <c r="T77" s="1" t="s">
        <v>3390</v>
      </c>
      <c r="U77" s="1" t="s">
        <v>3390</v>
      </c>
      <c r="V77" s="1" t="s">
        <v>3390</v>
      </c>
      <c r="W77" s="1" t="s">
        <v>3390</v>
      </c>
    </row>
    <row r="78" spans="1:23" x14ac:dyDescent="0.25">
      <c r="A78">
        <v>76</v>
      </c>
      <c r="B78">
        <v>4</v>
      </c>
      <c r="C78">
        <v>76</v>
      </c>
      <c r="D78" s="1" t="s">
        <v>103</v>
      </c>
      <c r="E78" s="1" t="s">
        <v>18</v>
      </c>
      <c r="F78" s="1" t="s">
        <v>19</v>
      </c>
      <c r="G78">
        <v>3204.9359979058577</v>
      </c>
      <c r="H78">
        <v>3204.9359979058577</v>
      </c>
      <c r="I78" s="1" t="s">
        <v>21</v>
      </c>
      <c r="J78" t="b">
        <v>1</v>
      </c>
      <c r="K78" s="1">
        <f>TIME_AND_DATA_ps1__2[[#This Row],[hamiltonian_cycle_cost]]-TIME_AND_DATA_ps1__2[[#This Row],[optimal_cost]]</f>
        <v>0</v>
      </c>
      <c r="L78" s="1">
        <f>(100*TIME_AND_DATA_ps1__2[[#This Row],[absolute_distance_error]])/TIME_AND_DATA_ps1__2[[#This Row],[optimal_cost]]</f>
        <v>0</v>
      </c>
      <c r="M78" s="1" t="s">
        <v>21</v>
      </c>
      <c r="N78">
        <v>3204.9359979058577</v>
      </c>
      <c r="O78" s="1" t="s">
        <v>22</v>
      </c>
      <c r="P78" s="1" t="s">
        <v>23</v>
      </c>
      <c r="Q78">
        <v>2.981000000001E-4</v>
      </c>
      <c r="R78" s="1" t="s">
        <v>3390</v>
      </c>
      <c r="S78" s="1" t="s">
        <v>3390</v>
      </c>
      <c r="T78" s="1" t="s">
        <v>3390</v>
      </c>
      <c r="U78" s="1" t="s">
        <v>3390</v>
      </c>
      <c r="V78" s="1" t="s">
        <v>3390</v>
      </c>
      <c r="W78" s="1" t="s">
        <v>3390</v>
      </c>
    </row>
    <row r="79" spans="1:23" x14ac:dyDescent="0.25">
      <c r="A79">
        <v>77</v>
      </c>
      <c r="B79">
        <v>4</v>
      </c>
      <c r="C79">
        <v>77</v>
      </c>
      <c r="D79" s="1" t="s">
        <v>104</v>
      </c>
      <c r="E79" s="1" t="s">
        <v>18</v>
      </c>
      <c r="F79" s="1" t="s">
        <v>19</v>
      </c>
      <c r="G79">
        <v>4086.5630594977388</v>
      </c>
      <c r="H79">
        <v>4086.5630594977388</v>
      </c>
      <c r="I79" s="1" t="s">
        <v>29</v>
      </c>
      <c r="J79" t="b">
        <v>1</v>
      </c>
      <c r="K79" s="1">
        <f>TIME_AND_DATA_ps1__2[[#This Row],[hamiltonian_cycle_cost]]-TIME_AND_DATA_ps1__2[[#This Row],[optimal_cost]]</f>
        <v>0</v>
      </c>
      <c r="L79" s="1">
        <f>(100*TIME_AND_DATA_ps1__2[[#This Row],[absolute_distance_error]])/TIME_AND_DATA_ps1__2[[#This Row],[optimal_cost]]</f>
        <v>0</v>
      </c>
      <c r="M79" s="1" t="s">
        <v>28</v>
      </c>
      <c r="N79">
        <v>4086.5630594977392</v>
      </c>
      <c r="O79" s="1" t="s">
        <v>22</v>
      </c>
      <c r="P79" s="1" t="s">
        <v>23</v>
      </c>
      <c r="Q79">
        <v>2.6279999999969999E-4</v>
      </c>
      <c r="R79" s="1" t="s">
        <v>3390</v>
      </c>
      <c r="S79" s="1" t="s">
        <v>3390</v>
      </c>
      <c r="T79" s="1" t="s">
        <v>3390</v>
      </c>
      <c r="U79" s="1" t="s">
        <v>3390</v>
      </c>
      <c r="V79" s="1" t="s">
        <v>3390</v>
      </c>
      <c r="W79" s="1" t="s">
        <v>3390</v>
      </c>
    </row>
    <row r="80" spans="1:23" x14ac:dyDescent="0.25">
      <c r="A80">
        <v>78</v>
      </c>
      <c r="B80">
        <v>4</v>
      </c>
      <c r="C80">
        <v>78</v>
      </c>
      <c r="D80" s="1" t="s">
        <v>105</v>
      </c>
      <c r="E80" s="1" t="s">
        <v>18</v>
      </c>
      <c r="F80" s="1" t="s">
        <v>19</v>
      </c>
      <c r="G80">
        <v>3144.4156220170707</v>
      </c>
      <c r="H80">
        <v>3144.4156220170707</v>
      </c>
      <c r="I80" s="1" t="s">
        <v>20</v>
      </c>
      <c r="J80" t="b">
        <v>1</v>
      </c>
      <c r="K80" s="1">
        <f>TIME_AND_DATA_ps1__2[[#This Row],[hamiltonian_cycle_cost]]-TIME_AND_DATA_ps1__2[[#This Row],[optimal_cost]]</f>
        <v>0</v>
      </c>
      <c r="L80" s="1">
        <f>(100*TIME_AND_DATA_ps1__2[[#This Row],[absolute_distance_error]])/TIME_AND_DATA_ps1__2[[#This Row],[optimal_cost]]</f>
        <v>0</v>
      </c>
      <c r="M80" s="1" t="s">
        <v>21</v>
      </c>
      <c r="N80">
        <v>3144.4156220170707</v>
      </c>
      <c r="O80" s="1" t="s">
        <v>22</v>
      </c>
      <c r="P80" s="1" t="s">
        <v>23</v>
      </c>
      <c r="Q80">
        <v>2.8769999999980002E-4</v>
      </c>
      <c r="R80" s="1" t="s">
        <v>3390</v>
      </c>
      <c r="S80" s="1" t="s">
        <v>3390</v>
      </c>
      <c r="T80" s="1" t="s">
        <v>3390</v>
      </c>
      <c r="U80" s="1" t="s">
        <v>3390</v>
      </c>
      <c r="V80" s="1" t="s">
        <v>3390</v>
      </c>
      <c r="W80" s="1" t="s">
        <v>3390</v>
      </c>
    </row>
    <row r="81" spans="1:23" x14ac:dyDescent="0.25">
      <c r="A81">
        <v>79</v>
      </c>
      <c r="B81">
        <v>4</v>
      </c>
      <c r="C81">
        <v>79</v>
      </c>
      <c r="D81" s="1" t="s">
        <v>106</v>
      </c>
      <c r="E81" s="1" t="s">
        <v>18</v>
      </c>
      <c r="F81" s="1" t="s">
        <v>19</v>
      </c>
      <c r="G81">
        <v>2404.4163466050541</v>
      </c>
      <c r="H81">
        <v>2404.4163466050541</v>
      </c>
      <c r="I81" s="1" t="s">
        <v>26</v>
      </c>
      <c r="J81" t="b">
        <v>1</v>
      </c>
      <c r="K81" s="1">
        <f>TIME_AND_DATA_ps1__2[[#This Row],[hamiltonian_cycle_cost]]-TIME_AND_DATA_ps1__2[[#This Row],[optimal_cost]]</f>
        <v>0</v>
      </c>
      <c r="L81" s="1">
        <f>(100*TIME_AND_DATA_ps1__2[[#This Row],[absolute_distance_error]])/TIME_AND_DATA_ps1__2[[#This Row],[optimal_cost]]</f>
        <v>0</v>
      </c>
      <c r="M81" s="1" t="s">
        <v>26</v>
      </c>
      <c r="N81">
        <v>2404.4163466050541</v>
      </c>
      <c r="O81" s="1" t="s">
        <v>22</v>
      </c>
      <c r="P81" s="1" t="s">
        <v>23</v>
      </c>
      <c r="Q81">
        <v>3.0919999999969998E-4</v>
      </c>
      <c r="R81" s="1" t="s">
        <v>3390</v>
      </c>
      <c r="S81" s="1" t="s">
        <v>3390</v>
      </c>
      <c r="T81" s="1" t="s">
        <v>3390</v>
      </c>
      <c r="U81" s="1" t="s">
        <v>3390</v>
      </c>
      <c r="V81" s="1" t="s">
        <v>3390</v>
      </c>
      <c r="W81" s="1" t="s">
        <v>3390</v>
      </c>
    </row>
    <row r="82" spans="1:23" x14ac:dyDescent="0.25">
      <c r="A82">
        <v>80</v>
      </c>
      <c r="B82">
        <v>4</v>
      </c>
      <c r="C82">
        <v>80</v>
      </c>
      <c r="D82" s="1" t="s">
        <v>107</v>
      </c>
      <c r="E82" s="1" t="s">
        <v>18</v>
      </c>
      <c r="F82" s="1" t="s">
        <v>19</v>
      </c>
      <c r="G82">
        <v>5039.6357433079238</v>
      </c>
      <c r="H82">
        <v>5039.6357433079238</v>
      </c>
      <c r="I82" s="1" t="s">
        <v>28</v>
      </c>
      <c r="J82" t="b">
        <v>1</v>
      </c>
      <c r="K82" s="1">
        <f>TIME_AND_DATA_ps1__2[[#This Row],[hamiltonian_cycle_cost]]-TIME_AND_DATA_ps1__2[[#This Row],[optimal_cost]]</f>
        <v>0</v>
      </c>
      <c r="L82" s="1">
        <f>(100*TIME_AND_DATA_ps1__2[[#This Row],[absolute_distance_error]])/TIME_AND_DATA_ps1__2[[#This Row],[optimal_cost]]</f>
        <v>0</v>
      </c>
      <c r="M82" s="1" t="s">
        <v>29</v>
      </c>
      <c r="N82">
        <v>5039.6357433079247</v>
      </c>
      <c r="O82" s="1" t="s">
        <v>22</v>
      </c>
      <c r="P82" s="1" t="s">
        <v>23</v>
      </c>
      <c r="Q82">
        <v>2.097E-4</v>
      </c>
      <c r="R82" s="1" t="s">
        <v>3390</v>
      </c>
      <c r="S82" s="1" t="s">
        <v>3390</v>
      </c>
      <c r="T82" s="1" t="s">
        <v>3390</v>
      </c>
      <c r="U82" s="1" t="s">
        <v>3390</v>
      </c>
      <c r="V82" s="1" t="s">
        <v>3390</v>
      </c>
      <c r="W82" s="1" t="s">
        <v>3390</v>
      </c>
    </row>
    <row r="83" spans="1:23" x14ac:dyDescent="0.25">
      <c r="A83">
        <v>81</v>
      </c>
      <c r="B83">
        <v>4</v>
      </c>
      <c r="C83">
        <v>81</v>
      </c>
      <c r="D83" s="1" t="s">
        <v>108</v>
      </c>
      <c r="E83" s="1" t="s">
        <v>18</v>
      </c>
      <c r="F83" s="1" t="s">
        <v>19</v>
      </c>
      <c r="G83">
        <v>3774.8613650660782</v>
      </c>
      <c r="H83">
        <v>3774.8613650660782</v>
      </c>
      <c r="I83" s="1" t="s">
        <v>28</v>
      </c>
      <c r="J83" t="b">
        <v>1</v>
      </c>
      <c r="K83" s="1">
        <f>TIME_AND_DATA_ps1__2[[#This Row],[hamiltonian_cycle_cost]]-TIME_AND_DATA_ps1__2[[#This Row],[optimal_cost]]</f>
        <v>0</v>
      </c>
      <c r="L83" s="1">
        <f>(100*TIME_AND_DATA_ps1__2[[#This Row],[absolute_distance_error]])/TIME_AND_DATA_ps1__2[[#This Row],[optimal_cost]]</f>
        <v>0</v>
      </c>
      <c r="M83" s="1" t="s">
        <v>29</v>
      </c>
      <c r="N83">
        <v>3774.8613650660791</v>
      </c>
      <c r="O83" s="1" t="s">
        <v>22</v>
      </c>
      <c r="P83" s="1" t="s">
        <v>23</v>
      </c>
      <c r="Q83">
        <v>3.1690000000000001E-4</v>
      </c>
      <c r="R83" s="1" t="s">
        <v>3390</v>
      </c>
      <c r="S83" s="1" t="s">
        <v>3390</v>
      </c>
      <c r="T83" s="1" t="s">
        <v>3390</v>
      </c>
      <c r="U83" s="1" t="s">
        <v>3390</v>
      </c>
      <c r="V83" s="1" t="s">
        <v>3390</v>
      </c>
      <c r="W83" s="1" t="s">
        <v>3390</v>
      </c>
    </row>
    <row r="84" spans="1:23" x14ac:dyDescent="0.25">
      <c r="A84">
        <v>82</v>
      </c>
      <c r="B84">
        <v>4</v>
      </c>
      <c r="C84">
        <v>82</v>
      </c>
      <c r="D84" s="1" t="s">
        <v>109</v>
      </c>
      <c r="E84" s="1" t="s">
        <v>18</v>
      </c>
      <c r="F84" s="1" t="s">
        <v>19</v>
      </c>
      <c r="G84">
        <v>3502.463990544325</v>
      </c>
      <c r="H84">
        <v>3502.463990544325</v>
      </c>
      <c r="I84" s="1" t="s">
        <v>20</v>
      </c>
      <c r="J84" t="b">
        <v>1</v>
      </c>
      <c r="K84" s="1">
        <f>TIME_AND_DATA_ps1__2[[#This Row],[hamiltonian_cycle_cost]]-TIME_AND_DATA_ps1__2[[#This Row],[optimal_cost]]</f>
        <v>0</v>
      </c>
      <c r="L84" s="1">
        <f>(100*TIME_AND_DATA_ps1__2[[#This Row],[absolute_distance_error]])/TIME_AND_DATA_ps1__2[[#This Row],[optimal_cost]]</f>
        <v>0</v>
      </c>
      <c r="M84" s="1" t="s">
        <v>21</v>
      </c>
      <c r="N84">
        <v>3502.463990544325</v>
      </c>
      <c r="O84" s="1" t="s">
        <v>22</v>
      </c>
      <c r="P84" s="1" t="s">
        <v>23</v>
      </c>
      <c r="Q84">
        <v>2.4009999999959999E-4</v>
      </c>
      <c r="R84" s="1" t="s">
        <v>3390</v>
      </c>
      <c r="S84" s="1" t="s">
        <v>3390</v>
      </c>
      <c r="T84" s="1" t="s">
        <v>3390</v>
      </c>
      <c r="U84" s="1" t="s">
        <v>3390</v>
      </c>
      <c r="V84" s="1" t="s">
        <v>3390</v>
      </c>
      <c r="W84" s="1" t="s">
        <v>3390</v>
      </c>
    </row>
    <row r="85" spans="1:23" x14ac:dyDescent="0.25">
      <c r="A85">
        <v>83</v>
      </c>
      <c r="B85">
        <v>4</v>
      </c>
      <c r="C85">
        <v>83</v>
      </c>
      <c r="D85" s="1" t="s">
        <v>110</v>
      </c>
      <c r="E85" s="1" t="s">
        <v>18</v>
      </c>
      <c r="F85" s="1" t="s">
        <v>19</v>
      </c>
      <c r="G85">
        <v>3463.8642769474013</v>
      </c>
      <c r="H85">
        <v>3463.8642769474013</v>
      </c>
      <c r="I85" s="1" t="s">
        <v>20</v>
      </c>
      <c r="J85" t="b">
        <v>1</v>
      </c>
      <c r="K85" s="1">
        <f>TIME_AND_DATA_ps1__2[[#This Row],[hamiltonian_cycle_cost]]-TIME_AND_DATA_ps1__2[[#This Row],[optimal_cost]]</f>
        <v>0</v>
      </c>
      <c r="L85" s="1">
        <f>(100*TIME_AND_DATA_ps1__2[[#This Row],[absolute_distance_error]])/TIME_AND_DATA_ps1__2[[#This Row],[optimal_cost]]</f>
        <v>0</v>
      </c>
      <c r="M85" s="1" t="s">
        <v>21</v>
      </c>
      <c r="N85">
        <v>3463.8642769474013</v>
      </c>
      <c r="O85" s="1" t="s">
        <v>22</v>
      </c>
      <c r="P85" s="1" t="s">
        <v>23</v>
      </c>
      <c r="Q85">
        <v>2.497999999997E-4</v>
      </c>
      <c r="R85" s="1" t="s">
        <v>3390</v>
      </c>
      <c r="S85" s="1" t="s">
        <v>3390</v>
      </c>
      <c r="T85" s="1" t="s">
        <v>3390</v>
      </c>
      <c r="U85" s="1" t="s">
        <v>3390</v>
      </c>
      <c r="V85" s="1" t="s">
        <v>3390</v>
      </c>
      <c r="W85" s="1" t="s">
        <v>3390</v>
      </c>
    </row>
    <row r="86" spans="1:23" x14ac:dyDescent="0.25">
      <c r="A86">
        <v>84</v>
      </c>
      <c r="B86">
        <v>4</v>
      </c>
      <c r="C86">
        <v>84</v>
      </c>
      <c r="D86" s="1" t="s">
        <v>111</v>
      </c>
      <c r="E86" s="1" t="s">
        <v>18</v>
      </c>
      <c r="F86" s="1" t="s">
        <v>19</v>
      </c>
      <c r="G86">
        <v>2726.5372301645411</v>
      </c>
      <c r="H86">
        <v>2726.5372301645411</v>
      </c>
      <c r="I86" s="1" t="s">
        <v>25</v>
      </c>
      <c r="J86" t="b">
        <v>1</v>
      </c>
      <c r="K86" s="1">
        <f>TIME_AND_DATA_ps1__2[[#This Row],[hamiltonian_cycle_cost]]-TIME_AND_DATA_ps1__2[[#This Row],[optimal_cost]]</f>
        <v>0</v>
      </c>
      <c r="L86" s="1">
        <f>(100*TIME_AND_DATA_ps1__2[[#This Row],[absolute_distance_error]])/TIME_AND_DATA_ps1__2[[#This Row],[optimal_cost]]</f>
        <v>0</v>
      </c>
      <c r="M86" s="1" t="s">
        <v>26</v>
      </c>
      <c r="N86">
        <v>2726.5372301645411</v>
      </c>
      <c r="O86" s="1" t="s">
        <v>22</v>
      </c>
      <c r="P86" s="1" t="s">
        <v>23</v>
      </c>
      <c r="Q86">
        <v>2.2369999999980001E-4</v>
      </c>
      <c r="R86" s="1" t="s">
        <v>3390</v>
      </c>
      <c r="S86" s="1" t="s">
        <v>3390</v>
      </c>
      <c r="T86" s="1" t="s">
        <v>3390</v>
      </c>
      <c r="U86" s="1" t="s">
        <v>3390</v>
      </c>
      <c r="V86" s="1" t="s">
        <v>3390</v>
      </c>
      <c r="W86" s="1" t="s">
        <v>3390</v>
      </c>
    </row>
    <row r="87" spans="1:23" x14ac:dyDescent="0.25">
      <c r="A87">
        <v>85</v>
      </c>
      <c r="B87">
        <v>4</v>
      </c>
      <c r="C87">
        <v>85</v>
      </c>
      <c r="D87" s="1" t="s">
        <v>112</v>
      </c>
      <c r="E87" s="1" t="s">
        <v>18</v>
      </c>
      <c r="F87" s="1" t="s">
        <v>19</v>
      </c>
      <c r="G87">
        <v>4410.8432026635046</v>
      </c>
      <c r="H87">
        <v>4410.8432026635046</v>
      </c>
      <c r="I87" s="1" t="s">
        <v>26</v>
      </c>
      <c r="J87" t="b">
        <v>1</v>
      </c>
      <c r="K87" s="1">
        <f>TIME_AND_DATA_ps1__2[[#This Row],[hamiltonian_cycle_cost]]-TIME_AND_DATA_ps1__2[[#This Row],[optimal_cost]]</f>
        <v>0</v>
      </c>
      <c r="L87" s="1">
        <f>(100*TIME_AND_DATA_ps1__2[[#This Row],[absolute_distance_error]])/TIME_AND_DATA_ps1__2[[#This Row],[optimal_cost]]</f>
        <v>0</v>
      </c>
      <c r="M87" s="1" t="s">
        <v>26</v>
      </c>
      <c r="N87">
        <v>4410.8432026635055</v>
      </c>
      <c r="O87" s="1" t="s">
        <v>22</v>
      </c>
      <c r="P87" s="1" t="s">
        <v>23</v>
      </c>
      <c r="Q87">
        <v>2.6139999999979998E-4</v>
      </c>
      <c r="R87" s="1" t="s">
        <v>3390</v>
      </c>
      <c r="S87" s="1" t="s">
        <v>3390</v>
      </c>
      <c r="T87" s="1" t="s">
        <v>3390</v>
      </c>
      <c r="U87" s="1" t="s">
        <v>3390</v>
      </c>
      <c r="V87" s="1" t="s">
        <v>3390</v>
      </c>
      <c r="W87" s="1" t="s">
        <v>3390</v>
      </c>
    </row>
    <row r="88" spans="1:23" x14ac:dyDescent="0.25">
      <c r="A88">
        <v>86</v>
      </c>
      <c r="B88">
        <v>4</v>
      </c>
      <c r="C88">
        <v>86</v>
      </c>
      <c r="D88" s="1" t="s">
        <v>113</v>
      </c>
      <c r="E88" s="1" t="s">
        <v>18</v>
      </c>
      <c r="F88" s="1" t="s">
        <v>19</v>
      </c>
      <c r="G88">
        <v>3729.3061159577569</v>
      </c>
      <c r="H88">
        <v>3729.3061159577569</v>
      </c>
      <c r="I88" s="1" t="s">
        <v>20</v>
      </c>
      <c r="J88" t="b">
        <v>1</v>
      </c>
      <c r="K88" s="1">
        <f>TIME_AND_DATA_ps1__2[[#This Row],[hamiltonian_cycle_cost]]-TIME_AND_DATA_ps1__2[[#This Row],[optimal_cost]]</f>
        <v>0</v>
      </c>
      <c r="L88" s="1">
        <f>(100*TIME_AND_DATA_ps1__2[[#This Row],[absolute_distance_error]])/TIME_AND_DATA_ps1__2[[#This Row],[optimal_cost]]</f>
        <v>0</v>
      </c>
      <c r="M88" s="1" t="s">
        <v>21</v>
      </c>
      <c r="N88">
        <v>3729.3061159577569</v>
      </c>
      <c r="O88" s="1" t="s">
        <v>22</v>
      </c>
      <c r="P88" s="1" t="s">
        <v>23</v>
      </c>
      <c r="Q88">
        <v>2.8269999999999999E-4</v>
      </c>
      <c r="R88" s="1" t="s">
        <v>3390</v>
      </c>
      <c r="S88" s="1" t="s">
        <v>3390</v>
      </c>
      <c r="T88" s="1" t="s">
        <v>3390</v>
      </c>
      <c r="U88" s="1" t="s">
        <v>3390</v>
      </c>
      <c r="V88" s="1" t="s">
        <v>3390</v>
      </c>
      <c r="W88" s="1" t="s">
        <v>3390</v>
      </c>
    </row>
    <row r="89" spans="1:23" x14ac:dyDescent="0.25">
      <c r="A89">
        <v>87</v>
      </c>
      <c r="B89">
        <v>4</v>
      </c>
      <c r="C89">
        <v>87</v>
      </c>
      <c r="D89" s="1" t="s">
        <v>114</v>
      </c>
      <c r="E89" s="1" t="s">
        <v>18</v>
      </c>
      <c r="F89" s="1" t="s">
        <v>19</v>
      </c>
      <c r="G89">
        <v>3907.622152234308</v>
      </c>
      <c r="H89">
        <v>3907.622152234308</v>
      </c>
      <c r="I89" s="1" t="s">
        <v>25</v>
      </c>
      <c r="J89" t="b">
        <v>1</v>
      </c>
      <c r="K89" s="1">
        <f>TIME_AND_DATA_ps1__2[[#This Row],[hamiltonian_cycle_cost]]-TIME_AND_DATA_ps1__2[[#This Row],[optimal_cost]]</f>
        <v>0</v>
      </c>
      <c r="L89" s="1">
        <f>(100*TIME_AND_DATA_ps1__2[[#This Row],[absolute_distance_error]])/TIME_AND_DATA_ps1__2[[#This Row],[optimal_cost]]</f>
        <v>0</v>
      </c>
      <c r="M89" s="1" t="s">
        <v>26</v>
      </c>
      <c r="N89">
        <v>3907.622152234308</v>
      </c>
      <c r="O89" s="1" t="s">
        <v>22</v>
      </c>
      <c r="P89" s="1" t="s">
        <v>23</v>
      </c>
      <c r="Q89">
        <v>6.3610000000030001E-4</v>
      </c>
      <c r="R89" s="1" t="s">
        <v>3390</v>
      </c>
      <c r="S89" s="1" t="s">
        <v>3390</v>
      </c>
      <c r="T89" s="1" t="s">
        <v>3390</v>
      </c>
      <c r="U89" s="1" t="s">
        <v>3390</v>
      </c>
      <c r="V89" s="1" t="s">
        <v>3390</v>
      </c>
      <c r="W89" s="1" t="s">
        <v>3390</v>
      </c>
    </row>
    <row r="90" spans="1:23" x14ac:dyDescent="0.25">
      <c r="A90">
        <v>88</v>
      </c>
      <c r="B90">
        <v>4</v>
      </c>
      <c r="C90">
        <v>88</v>
      </c>
      <c r="D90" s="1" t="s">
        <v>115</v>
      </c>
      <c r="E90" s="1" t="s">
        <v>18</v>
      </c>
      <c r="F90" s="1" t="s">
        <v>19</v>
      </c>
      <c r="G90">
        <v>2412.3497734633761</v>
      </c>
      <c r="H90">
        <v>2412.3497734633761</v>
      </c>
      <c r="I90" s="1" t="s">
        <v>28</v>
      </c>
      <c r="J90" t="b">
        <v>1</v>
      </c>
      <c r="K90" s="1">
        <f>TIME_AND_DATA_ps1__2[[#This Row],[hamiltonian_cycle_cost]]-TIME_AND_DATA_ps1__2[[#This Row],[optimal_cost]]</f>
        <v>0</v>
      </c>
      <c r="L90" s="1">
        <f>(100*TIME_AND_DATA_ps1__2[[#This Row],[absolute_distance_error]])/TIME_AND_DATA_ps1__2[[#This Row],[optimal_cost]]</f>
        <v>0</v>
      </c>
      <c r="M90" s="1" t="s">
        <v>29</v>
      </c>
      <c r="N90">
        <v>2412.3497734633761</v>
      </c>
      <c r="O90" s="1" t="s">
        <v>22</v>
      </c>
      <c r="P90" s="1" t="s">
        <v>23</v>
      </c>
      <c r="Q90">
        <v>2.8529999999980001E-4</v>
      </c>
      <c r="R90" s="1" t="s">
        <v>3390</v>
      </c>
      <c r="S90" s="1" t="s">
        <v>3390</v>
      </c>
      <c r="T90" s="1" t="s">
        <v>3390</v>
      </c>
      <c r="U90" s="1" t="s">
        <v>3390</v>
      </c>
      <c r="V90" s="1" t="s">
        <v>3390</v>
      </c>
      <c r="W90" s="1" t="s">
        <v>3390</v>
      </c>
    </row>
    <row r="91" spans="1:23" x14ac:dyDescent="0.25">
      <c r="A91">
        <v>89</v>
      </c>
      <c r="B91">
        <v>4</v>
      </c>
      <c r="C91">
        <v>89</v>
      </c>
      <c r="D91" s="1" t="s">
        <v>116</v>
      </c>
      <c r="E91" s="1" t="s">
        <v>18</v>
      </c>
      <c r="F91" s="1" t="s">
        <v>19</v>
      </c>
      <c r="G91">
        <v>4056.2138797633361</v>
      </c>
      <c r="H91">
        <v>4056.2138797633361</v>
      </c>
      <c r="I91" s="1" t="s">
        <v>21</v>
      </c>
      <c r="J91" t="b">
        <v>1</v>
      </c>
      <c r="K91" s="1">
        <f>TIME_AND_DATA_ps1__2[[#This Row],[hamiltonian_cycle_cost]]-TIME_AND_DATA_ps1__2[[#This Row],[optimal_cost]]</f>
        <v>0</v>
      </c>
      <c r="L91" s="1">
        <f>(100*TIME_AND_DATA_ps1__2[[#This Row],[absolute_distance_error]])/TIME_AND_DATA_ps1__2[[#This Row],[optimal_cost]]</f>
        <v>0</v>
      </c>
      <c r="M91" s="1" t="s">
        <v>21</v>
      </c>
      <c r="N91">
        <v>4056.2138797633361</v>
      </c>
      <c r="O91" s="1" t="s">
        <v>22</v>
      </c>
      <c r="P91" s="1" t="s">
        <v>23</v>
      </c>
      <c r="Q91">
        <v>2.5600000000020002E-4</v>
      </c>
      <c r="R91" s="1" t="s">
        <v>3390</v>
      </c>
      <c r="S91" s="1" t="s">
        <v>3390</v>
      </c>
      <c r="T91" s="1" t="s">
        <v>3390</v>
      </c>
      <c r="U91" s="1" t="s">
        <v>3390</v>
      </c>
      <c r="V91" s="1" t="s">
        <v>3390</v>
      </c>
      <c r="W91" s="1" t="s">
        <v>3390</v>
      </c>
    </row>
    <row r="92" spans="1:23" x14ac:dyDescent="0.25">
      <c r="A92">
        <v>90</v>
      </c>
      <c r="B92">
        <v>4</v>
      </c>
      <c r="C92">
        <v>90</v>
      </c>
      <c r="D92" s="1" t="s">
        <v>117</v>
      </c>
      <c r="E92" s="1" t="s">
        <v>18</v>
      </c>
      <c r="F92" s="1" t="s">
        <v>19</v>
      </c>
      <c r="G92">
        <v>3845.2561158582898</v>
      </c>
      <c r="H92">
        <v>3845.2561158582898</v>
      </c>
      <c r="I92" s="1" t="s">
        <v>29</v>
      </c>
      <c r="J92" t="b">
        <v>1</v>
      </c>
      <c r="K92" s="1">
        <f>TIME_AND_DATA_ps1__2[[#This Row],[hamiltonian_cycle_cost]]-TIME_AND_DATA_ps1__2[[#This Row],[optimal_cost]]</f>
        <v>0</v>
      </c>
      <c r="L92" s="1">
        <f>(100*TIME_AND_DATA_ps1__2[[#This Row],[absolute_distance_error]])/TIME_AND_DATA_ps1__2[[#This Row],[optimal_cost]]</f>
        <v>0</v>
      </c>
      <c r="M92" s="1" t="s">
        <v>29</v>
      </c>
      <c r="N92">
        <v>3845.2561158582898</v>
      </c>
      <c r="O92" s="1" t="s">
        <v>22</v>
      </c>
      <c r="P92" s="1" t="s">
        <v>23</v>
      </c>
      <c r="Q92">
        <v>2.1659999999989999E-4</v>
      </c>
      <c r="R92" s="1" t="s">
        <v>3390</v>
      </c>
      <c r="S92" s="1" t="s">
        <v>3390</v>
      </c>
      <c r="T92" s="1" t="s">
        <v>3390</v>
      </c>
      <c r="U92" s="1" t="s">
        <v>3390</v>
      </c>
      <c r="V92" s="1" t="s">
        <v>3390</v>
      </c>
      <c r="W92" s="1" t="s">
        <v>3390</v>
      </c>
    </row>
    <row r="93" spans="1:23" x14ac:dyDescent="0.25">
      <c r="A93">
        <v>91</v>
      </c>
      <c r="B93">
        <v>4</v>
      </c>
      <c r="C93">
        <v>91</v>
      </c>
      <c r="D93" s="1" t="s">
        <v>118</v>
      </c>
      <c r="E93" s="1" t="s">
        <v>18</v>
      </c>
      <c r="F93" s="1" t="s">
        <v>19</v>
      </c>
      <c r="G93">
        <v>3324.9340513676498</v>
      </c>
      <c r="H93">
        <v>3324.9340513676498</v>
      </c>
      <c r="I93" s="1" t="s">
        <v>20</v>
      </c>
      <c r="J93" t="b">
        <v>1</v>
      </c>
      <c r="K93" s="1">
        <f>TIME_AND_DATA_ps1__2[[#This Row],[hamiltonian_cycle_cost]]-TIME_AND_DATA_ps1__2[[#This Row],[optimal_cost]]</f>
        <v>0</v>
      </c>
      <c r="L93" s="1">
        <f>(100*TIME_AND_DATA_ps1__2[[#This Row],[absolute_distance_error]])/TIME_AND_DATA_ps1__2[[#This Row],[optimal_cost]]</f>
        <v>0</v>
      </c>
      <c r="M93" s="1" t="s">
        <v>21</v>
      </c>
      <c r="N93">
        <v>3324.9340513676507</v>
      </c>
      <c r="O93" s="1" t="s">
        <v>22</v>
      </c>
      <c r="P93" s="1" t="s">
        <v>23</v>
      </c>
      <c r="Q93">
        <v>2.5649999999980002E-4</v>
      </c>
      <c r="R93" s="1" t="s">
        <v>3390</v>
      </c>
      <c r="S93" s="1" t="s">
        <v>3390</v>
      </c>
      <c r="T93" s="1" t="s">
        <v>3390</v>
      </c>
      <c r="U93" s="1" t="s">
        <v>3390</v>
      </c>
      <c r="V93" s="1" t="s">
        <v>3390</v>
      </c>
      <c r="W93" s="1" t="s">
        <v>3390</v>
      </c>
    </row>
    <row r="94" spans="1:23" x14ac:dyDescent="0.25">
      <c r="A94">
        <v>92</v>
      </c>
      <c r="B94">
        <v>4</v>
      </c>
      <c r="C94">
        <v>92</v>
      </c>
      <c r="D94" s="1" t="s">
        <v>119</v>
      </c>
      <c r="E94" s="1" t="s">
        <v>18</v>
      </c>
      <c r="F94" s="1" t="s">
        <v>19</v>
      </c>
      <c r="G94">
        <v>3530.9779956842717</v>
      </c>
      <c r="H94">
        <v>3530.9779956842717</v>
      </c>
      <c r="I94" s="1" t="s">
        <v>26</v>
      </c>
      <c r="J94" t="b">
        <v>1</v>
      </c>
      <c r="K94" s="1">
        <f>TIME_AND_DATA_ps1__2[[#This Row],[hamiltonian_cycle_cost]]-TIME_AND_DATA_ps1__2[[#This Row],[optimal_cost]]</f>
        <v>0</v>
      </c>
      <c r="L94" s="1">
        <f>(100*TIME_AND_DATA_ps1__2[[#This Row],[absolute_distance_error]])/TIME_AND_DATA_ps1__2[[#This Row],[optimal_cost]]</f>
        <v>0</v>
      </c>
      <c r="M94" s="1" t="s">
        <v>25</v>
      </c>
      <c r="N94">
        <v>3530.9779956842722</v>
      </c>
      <c r="O94" s="1" t="s">
        <v>22</v>
      </c>
      <c r="P94" s="1" t="s">
        <v>23</v>
      </c>
      <c r="Q94">
        <v>2.2829999999980001E-4</v>
      </c>
      <c r="R94" s="1" t="s">
        <v>3390</v>
      </c>
      <c r="S94" s="1" t="s">
        <v>3390</v>
      </c>
      <c r="T94" s="1" t="s">
        <v>3390</v>
      </c>
      <c r="U94" s="1" t="s">
        <v>3390</v>
      </c>
      <c r="V94" s="1" t="s">
        <v>3390</v>
      </c>
      <c r="W94" s="1" t="s">
        <v>3390</v>
      </c>
    </row>
    <row r="95" spans="1:23" x14ac:dyDescent="0.25">
      <c r="A95">
        <v>93</v>
      </c>
      <c r="B95">
        <v>4</v>
      </c>
      <c r="C95">
        <v>93</v>
      </c>
      <c r="D95" s="1" t="s">
        <v>120</v>
      </c>
      <c r="E95" s="1" t="s">
        <v>18</v>
      </c>
      <c r="F95" s="1" t="s">
        <v>19</v>
      </c>
      <c r="G95">
        <v>3444.2995948476928</v>
      </c>
      <c r="H95">
        <v>3444.2995948476928</v>
      </c>
      <c r="I95" s="1" t="s">
        <v>29</v>
      </c>
      <c r="J95" t="b">
        <v>1</v>
      </c>
      <c r="K95" s="1">
        <f>TIME_AND_DATA_ps1__2[[#This Row],[hamiltonian_cycle_cost]]-TIME_AND_DATA_ps1__2[[#This Row],[optimal_cost]]</f>
        <v>0</v>
      </c>
      <c r="L95" s="1">
        <f>(100*TIME_AND_DATA_ps1__2[[#This Row],[absolute_distance_error]])/TIME_AND_DATA_ps1__2[[#This Row],[optimal_cost]]</f>
        <v>0</v>
      </c>
      <c r="M95" s="1" t="s">
        <v>29</v>
      </c>
      <c r="N95">
        <v>3444.2995948476928</v>
      </c>
      <c r="O95" s="1" t="s">
        <v>22</v>
      </c>
      <c r="P95" s="1" t="s">
        <v>23</v>
      </c>
      <c r="Q95">
        <v>2.154E-4</v>
      </c>
      <c r="R95" s="1" t="s">
        <v>3390</v>
      </c>
      <c r="S95" s="1" t="s">
        <v>3390</v>
      </c>
      <c r="T95" s="1" t="s">
        <v>3390</v>
      </c>
      <c r="U95" s="1" t="s">
        <v>3390</v>
      </c>
      <c r="V95" s="1" t="s">
        <v>3390</v>
      </c>
      <c r="W95" s="1" t="s">
        <v>3390</v>
      </c>
    </row>
    <row r="96" spans="1:23" x14ac:dyDescent="0.25">
      <c r="A96">
        <v>94</v>
      </c>
      <c r="B96">
        <v>4</v>
      </c>
      <c r="C96">
        <v>94</v>
      </c>
      <c r="D96" s="1" t="s">
        <v>121</v>
      </c>
      <c r="E96" s="1" t="s">
        <v>18</v>
      </c>
      <c r="F96" s="1" t="s">
        <v>19</v>
      </c>
      <c r="G96">
        <v>3695.6598711273059</v>
      </c>
      <c r="H96">
        <v>3695.6598711273059</v>
      </c>
      <c r="I96" s="1" t="s">
        <v>29</v>
      </c>
      <c r="J96" t="b">
        <v>1</v>
      </c>
      <c r="K96" s="1">
        <f>TIME_AND_DATA_ps1__2[[#This Row],[hamiltonian_cycle_cost]]-TIME_AND_DATA_ps1__2[[#This Row],[optimal_cost]]</f>
        <v>0</v>
      </c>
      <c r="L96" s="1">
        <f>(100*TIME_AND_DATA_ps1__2[[#This Row],[absolute_distance_error]])/TIME_AND_DATA_ps1__2[[#This Row],[optimal_cost]]</f>
        <v>0</v>
      </c>
      <c r="M96" s="1" t="s">
        <v>29</v>
      </c>
      <c r="N96">
        <v>3695.6598711273059</v>
      </c>
      <c r="O96" s="1" t="s">
        <v>22</v>
      </c>
      <c r="P96" s="1" t="s">
        <v>23</v>
      </c>
      <c r="Q96">
        <v>3.0150000000030001E-4</v>
      </c>
      <c r="R96" s="1" t="s">
        <v>3390</v>
      </c>
      <c r="S96" s="1" t="s">
        <v>3390</v>
      </c>
      <c r="T96" s="1" t="s">
        <v>3390</v>
      </c>
      <c r="U96" s="1" t="s">
        <v>3390</v>
      </c>
      <c r="V96" s="1" t="s">
        <v>3390</v>
      </c>
      <c r="W96" s="1" t="s">
        <v>3390</v>
      </c>
    </row>
    <row r="97" spans="1:23" x14ac:dyDescent="0.25">
      <c r="A97">
        <v>95</v>
      </c>
      <c r="B97">
        <v>4</v>
      </c>
      <c r="C97">
        <v>95</v>
      </c>
      <c r="D97" s="1" t="s">
        <v>122</v>
      </c>
      <c r="E97" s="1" t="s">
        <v>18</v>
      </c>
      <c r="F97" s="1" t="s">
        <v>19</v>
      </c>
      <c r="G97">
        <v>3321.5692394701459</v>
      </c>
      <c r="H97">
        <v>3321.5692394701459</v>
      </c>
      <c r="I97" s="1" t="s">
        <v>21</v>
      </c>
      <c r="J97" t="b">
        <v>1</v>
      </c>
      <c r="K97" s="1">
        <f>TIME_AND_DATA_ps1__2[[#This Row],[hamiltonian_cycle_cost]]-TIME_AND_DATA_ps1__2[[#This Row],[optimal_cost]]</f>
        <v>0</v>
      </c>
      <c r="L97" s="1">
        <f>(100*TIME_AND_DATA_ps1__2[[#This Row],[absolute_distance_error]])/TIME_AND_DATA_ps1__2[[#This Row],[optimal_cost]]</f>
        <v>0</v>
      </c>
      <c r="M97" s="1" t="s">
        <v>21</v>
      </c>
      <c r="N97">
        <v>3321.5692394701459</v>
      </c>
      <c r="O97" s="1" t="s">
        <v>22</v>
      </c>
      <c r="P97" s="1" t="s">
        <v>23</v>
      </c>
      <c r="Q97">
        <v>2.2580000000030001E-4</v>
      </c>
      <c r="R97" s="1" t="s">
        <v>3390</v>
      </c>
      <c r="S97" s="1" t="s">
        <v>3390</v>
      </c>
      <c r="T97" s="1" t="s">
        <v>3390</v>
      </c>
      <c r="U97" s="1" t="s">
        <v>3390</v>
      </c>
      <c r="V97" s="1" t="s">
        <v>3390</v>
      </c>
      <c r="W97" s="1" t="s">
        <v>3390</v>
      </c>
    </row>
    <row r="98" spans="1:23" x14ac:dyDescent="0.25">
      <c r="A98">
        <v>96</v>
      </c>
      <c r="B98">
        <v>4</v>
      </c>
      <c r="C98">
        <v>96</v>
      </c>
      <c r="D98" s="1" t="s">
        <v>123</v>
      </c>
      <c r="E98" s="1" t="s">
        <v>18</v>
      </c>
      <c r="F98" s="1" t="s">
        <v>19</v>
      </c>
      <c r="G98">
        <v>3355.2861615174497</v>
      </c>
      <c r="H98">
        <v>3355.2861615174497</v>
      </c>
      <c r="I98" s="1" t="s">
        <v>25</v>
      </c>
      <c r="J98" t="b">
        <v>1</v>
      </c>
      <c r="K98" s="1">
        <f>TIME_AND_DATA_ps1__2[[#This Row],[hamiltonian_cycle_cost]]-TIME_AND_DATA_ps1__2[[#This Row],[optimal_cost]]</f>
        <v>0</v>
      </c>
      <c r="L98" s="1">
        <f>(100*TIME_AND_DATA_ps1__2[[#This Row],[absolute_distance_error]])/TIME_AND_DATA_ps1__2[[#This Row],[optimal_cost]]</f>
        <v>0</v>
      </c>
      <c r="M98" s="1" t="s">
        <v>26</v>
      </c>
      <c r="N98">
        <v>3355.2861615174493</v>
      </c>
      <c r="O98" s="1" t="s">
        <v>22</v>
      </c>
      <c r="P98" s="1" t="s">
        <v>23</v>
      </c>
      <c r="Q98">
        <v>2.1439999999989999E-4</v>
      </c>
      <c r="R98" s="1" t="s">
        <v>3390</v>
      </c>
      <c r="S98" s="1" t="s">
        <v>3390</v>
      </c>
      <c r="T98" s="1" t="s">
        <v>3390</v>
      </c>
      <c r="U98" s="1" t="s">
        <v>3390</v>
      </c>
      <c r="V98" s="1" t="s">
        <v>3390</v>
      </c>
      <c r="W98" s="1" t="s">
        <v>3390</v>
      </c>
    </row>
    <row r="99" spans="1:23" x14ac:dyDescent="0.25">
      <c r="A99">
        <v>97</v>
      </c>
      <c r="B99">
        <v>4</v>
      </c>
      <c r="C99">
        <v>97</v>
      </c>
      <c r="D99" s="1" t="s">
        <v>124</v>
      </c>
      <c r="E99" s="1" t="s">
        <v>18</v>
      </c>
      <c r="F99" s="1" t="s">
        <v>19</v>
      </c>
      <c r="G99">
        <v>3806.7104518977126</v>
      </c>
      <c r="H99">
        <v>3806.7104518977126</v>
      </c>
      <c r="I99" s="1" t="s">
        <v>26</v>
      </c>
      <c r="J99" t="b">
        <v>1</v>
      </c>
      <c r="K99" s="1">
        <f>TIME_AND_DATA_ps1__2[[#This Row],[hamiltonian_cycle_cost]]-TIME_AND_DATA_ps1__2[[#This Row],[optimal_cost]]</f>
        <v>0</v>
      </c>
      <c r="L99" s="1">
        <f>(100*TIME_AND_DATA_ps1__2[[#This Row],[absolute_distance_error]])/TIME_AND_DATA_ps1__2[[#This Row],[optimal_cost]]</f>
        <v>0</v>
      </c>
      <c r="M99" s="1" t="s">
        <v>26</v>
      </c>
      <c r="N99">
        <v>3806.710451897713</v>
      </c>
      <c r="O99" s="1" t="s">
        <v>22</v>
      </c>
      <c r="P99" s="1" t="s">
        <v>23</v>
      </c>
      <c r="Q99">
        <v>3.5920000000010002E-4</v>
      </c>
      <c r="R99" s="1" t="s">
        <v>3390</v>
      </c>
      <c r="S99" s="1" t="s">
        <v>3390</v>
      </c>
      <c r="T99" s="1" t="s">
        <v>3390</v>
      </c>
      <c r="U99" s="1" t="s">
        <v>3390</v>
      </c>
      <c r="V99" s="1" t="s">
        <v>3390</v>
      </c>
      <c r="W99" s="1" t="s">
        <v>3390</v>
      </c>
    </row>
    <row r="100" spans="1:23" x14ac:dyDescent="0.25">
      <c r="A100">
        <v>98</v>
      </c>
      <c r="B100">
        <v>4</v>
      </c>
      <c r="C100">
        <v>98</v>
      </c>
      <c r="D100" s="1" t="s">
        <v>125</v>
      </c>
      <c r="E100" s="1" t="s">
        <v>18</v>
      </c>
      <c r="F100" s="1" t="s">
        <v>19</v>
      </c>
      <c r="G100">
        <v>2890.3610421717835</v>
      </c>
      <c r="H100">
        <v>2890.3610421717835</v>
      </c>
      <c r="I100" s="1" t="s">
        <v>25</v>
      </c>
      <c r="J100" t="b">
        <v>1</v>
      </c>
      <c r="K100" s="1">
        <f>TIME_AND_DATA_ps1__2[[#This Row],[hamiltonian_cycle_cost]]-TIME_AND_DATA_ps1__2[[#This Row],[optimal_cost]]</f>
        <v>0</v>
      </c>
      <c r="L100" s="1">
        <f>(100*TIME_AND_DATA_ps1__2[[#This Row],[absolute_distance_error]])/TIME_AND_DATA_ps1__2[[#This Row],[optimal_cost]]</f>
        <v>0</v>
      </c>
      <c r="M100" s="1" t="s">
        <v>26</v>
      </c>
      <c r="N100">
        <v>2890.361042171784</v>
      </c>
      <c r="O100" s="1" t="s">
        <v>22</v>
      </c>
      <c r="P100" s="1" t="s">
        <v>23</v>
      </c>
      <c r="Q100">
        <v>3.0399999999979998E-4</v>
      </c>
      <c r="R100" s="1" t="s">
        <v>3390</v>
      </c>
      <c r="S100" s="1" t="s">
        <v>3390</v>
      </c>
      <c r="T100" s="1" t="s">
        <v>3390</v>
      </c>
      <c r="U100" s="1" t="s">
        <v>3390</v>
      </c>
      <c r="V100" s="1" t="s">
        <v>3390</v>
      </c>
      <c r="W100" s="1" t="s">
        <v>3390</v>
      </c>
    </row>
    <row r="101" spans="1:23" x14ac:dyDescent="0.25">
      <c r="A101">
        <v>99</v>
      </c>
      <c r="B101">
        <v>4</v>
      </c>
      <c r="C101">
        <v>99</v>
      </c>
      <c r="D101" s="1" t="s">
        <v>126</v>
      </c>
      <c r="E101" s="1" t="s">
        <v>18</v>
      </c>
      <c r="F101" s="1" t="s">
        <v>19</v>
      </c>
      <c r="G101">
        <v>2288.0035004025481</v>
      </c>
      <c r="H101">
        <v>2288.0035004025481</v>
      </c>
      <c r="I101" s="1" t="s">
        <v>26</v>
      </c>
      <c r="J101" t="b">
        <v>1</v>
      </c>
      <c r="K101" s="1">
        <f>TIME_AND_DATA_ps1__2[[#This Row],[hamiltonian_cycle_cost]]-TIME_AND_DATA_ps1__2[[#This Row],[optimal_cost]]</f>
        <v>0</v>
      </c>
      <c r="L101" s="1">
        <f>(100*TIME_AND_DATA_ps1__2[[#This Row],[absolute_distance_error]])/TIME_AND_DATA_ps1__2[[#This Row],[optimal_cost]]</f>
        <v>0</v>
      </c>
      <c r="M101" s="1" t="s">
        <v>25</v>
      </c>
      <c r="N101">
        <v>2288.0035004025481</v>
      </c>
      <c r="O101" s="1" t="s">
        <v>22</v>
      </c>
      <c r="P101" s="1" t="s">
        <v>23</v>
      </c>
      <c r="Q101">
        <v>2.936999999998E-4</v>
      </c>
      <c r="R101" s="1" t="s">
        <v>3390</v>
      </c>
      <c r="S101" s="1" t="s">
        <v>3390</v>
      </c>
      <c r="T101" s="1" t="s">
        <v>3390</v>
      </c>
      <c r="U101" s="1" t="s">
        <v>3390</v>
      </c>
      <c r="V101" s="1" t="s">
        <v>3390</v>
      </c>
      <c r="W101" s="1" t="s">
        <v>3390</v>
      </c>
    </row>
    <row r="102" spans="1:23" x14ac:dyDescent="0.25">
      <c r="A102">
        <v>100</v>
      </c>
      <c r="B102">
        <v>5</v>
      </c>
      <c r="C102">
        <v>0</v>
      </c>
      <c r="D102" s="1" t="s">
        <v>127</v>
      </c>
      <c r="E102" s="1" t="s">
        <v>18</v>
      </c>
      <c r="F102" s="1" t="s">
        <v>19</v>
      </c>
      <c r="G102">
        <v>5247.0026949505336</v>
      </c>
      <c r="H102">
        <v>5247.0026949505336</v>
      </c>
      <c r="I102" s="1" t="s">
        <v>128</v>
      </c>
      <c r="J102" t="b">
        <v>1</v>
      </c>
      <c r="K102" s="1">
        <f>TIME_AND_DATA_ps1__2[[#This Row],[hamiltonian_cycle_cost]]-TIME_AND_DATA_ps1__2[[#This Row],[optimal_cost]]</f>
        <v>0</v>
      </c>
      <c r="L102" s="1">
        <f>(100*TIME_AND_DATA_ps1__2[[#This Row],[absolute_distance_error]])/TIME_AND_DATA_ps1__2[[#This Row],[optimal_cost]]</f>
        <v>0</v>
      </c>
      <c r="M102" s="1" t="s">
        <v>128</v>
      </c>
      <c r="N102">
        <v>5247.0026949505336</v>
      </c>
      <c r="O102" s="1" t="s">
        <v>22</v>
      </c>
      <c r="P102" s="1" t="s">
        <v>23</v>
      </c>
      <c r="Q102">
        <v>3.8939999999990001E-4</v>
      </c>
      <c r="R102" s="1" t="s">
        <v>3390</v>
      </c>
      <c r="S102" s="1" t="s">
        <v>3390</v>
      </c>
      <c r="T102" s="1" t="s">
        <v>3390</v>
      </c>
      <c r="U102" s="1" t="s">
        <v>3390</v>
      </c>
      <c r="V102" s="1" t="s">
        <v>3390</v>
      </c>
      <c r="W102" s="1" t="s">
        <v>3390</v>
      </c>
    </row>
    <row r="103" spans="1:23" x14ac:dyDescent="0.25">
      <c r="A103">
        <v>101</v>
      </c>
      <c r="B103">
        <v>5</v>
      </c>
      <c r="C103">
        <v>1</v>
      </c>
      <c r="D103" s="1" t="s">
        <v>129</v>
      </c>
      <c r="E103" s="1" t="s">
        <v>18</v>
      </c>
      <c r="F103" s="1" t="s">
        <v>19</v>
      </c>
      <c r="G103">
        <v>5610.8162389483623</v>
      </c>
      <c r="H103">
        <v>5610.8162389483623</v>
      </c>
      <c r="I103" s="1" t="s">
        <v>130</v>
      </c>
      <c r="J103" t="b">
        <v>1</v>
      </c>
      <c r="K103" s="1">
        <f>TIME_AND_DATA_ps1__2[[#This Row],[hamiltonian_cycle_cost]]-TIME_AND_DATA_ps1__2[[#This Row],[optimal_cost]]</f>
        <v>0</v>
      </c>
      <c r="L103" s="1">
        <f>(100*TIME_AND_DATA_ps1__2[[#This Row],[absolute_distance_error]])/TIME_AND_DATA_ps1__2[[#This Row],[optimal_cost]]</f>
        <v>0</v>
      </c>
      <c r="M103" s="1" t="s">
        <v>131</v>
      </c>
      <c r="N103">
        <v>5610.8162389483614</v>
      </c>
      <c r="O103" s="1" t="s">
        <v>22</v>
      </c>
      <c r="P103" s="1" t="s">
        <v>23</v>
      </c>
      <c r="Q103">
        <v>2.743E-4</v>
      </c>
      <c r="R103" s="1" t="s">
        <v>3390</v>
      </c>
      <c r="S103" s="1" t="s">
        <v>3390</v>
      </c>
      <c r="T103" s="1" t="s">
        <v>3390</v>
      </c>
      <c r="U103" s="1" t="s">
        <v>3390</v>
      </c>
      <c r="V103" s="1" t="s">
        <v>3390</v>
      </c>
      <c r="W103" s="1" t="s">
        <v>3390</v>
      </c>
    </row>
    <row r="104" spans="1:23" x14ac:dyDescent="0.25">
      <c r="A104">
        <v>102</v>
      </c>
      <c r="B104">
        <v>5</v>
      </c>
      <c r="C104">
        <v>2</v>
      </c>
      <c r="D104" s="1" t="s">
        <v>132</v>
      </c>
      <c r="E104" s="1" t="s">
        <v>18</v>
      </c>
      <c r="F104" s="1" t="s">
        <v>19</v>
      </c>
      <c r="G104">
        <v>3245.177303203217</v>
      </c>
      <c r="H104">
        <v>3245.177303203217</v>
      </c>
      <c r="I104" s="1" t="s">
        <v>133</v>
      </c>
      <c r="J104" t="b">
        <v>1</v>
      </c>
      <c r="K104" s="1">
        <f>TIME_AND_DATA_ps1__2[[#This Row],[hamiltonian_cycle_cost]]-TIME_AND_DATA_ps1__2[[#This Row],[optimal_cost]]</f>
        <v>0</v>
      </c>
      <c r="L104" s="1">
        <f>(100*TIME_AND_DATA_ps1__2[[#This Row],[absolute_distance_error]])/TIME_AND_DATA_ps1__2[[#This Row],[optimal_cost]]</f>
        <v>0</v>
      </c>
      <c r="M104" s="1" t="s">
        <v>133</v>
      </c>
      <c r="N104">
        <v>3245.177303203217</v>
      </c>
      <c r="O104" s="1" t="s">
        <v>22</v>
      </c>
      <c r="P104" s="1" t="s">
        <v>23</v>
      </c>
      <c r="Q104">
        <v>3.7900000000010001E-4</v>
      </c>
      <c r="R104" s="1" t="s">
        <v>3390</v>
      </c>
      <c r="S104" s="1" t="s">
        <v>3390</v>
      </c>
      <c r="T104" s="1" t="s">
        <v>3390</v>
      </c>
      <c r="U104" s="1" t="s">
        <v>3390</v>
      </c>
      <c r="V104" s="1" t="s">
        <v>3390</v>
      </c>
      <c r="W104" s="1" t="s">
        <v>3390</v>
      </c>
    </row>
    <row r="105" spans="1:23" x14ac:dyDescent="0.25">
      <c r="A105">
        <v>103</v>
      </c>
      <c r="B105">
        <v>5</v>
      </c>
      <c r="C105">
        <v>3</v>
      </c>
      <c r="D105" s="1" t="s">
        <v>134</v>
      </c>
      <c r="E105" s="1" t="s">
        <v>18</v>
      </c>
      <c r="F105" s="1" t="s">
        <v>19</v>
      </c>
      <c r="G105">
        <v>4065.570992540409</v>
      </c>
      <c r="H105">
        <v>4065.570992540409</v>
      </c>
      <c r="I105" s="1" t="s">
        <v>130</v>
      </c>
      <c r="J105" t="b">
        <v>1</v>
      </c>
      <c r="K105" s="1">
        <f>TIME_AND_DATA_ps1__2[[#This Row],[hamiltonian_cycle_cost]]-TIME_AND_DATA_ps1__2[[#This Row],[optimal_cost]]</f>
        <v>0</v>
      </c>
      <c r="L105" s="1">
        <f>(100*TIME_AND_DATA_ps1__2[[#This Row],[absolute_distance_error]])/TIME_AND_DATA_ps1__2[[#This Row],[optimal_cost]]</f>
        <v>0</v>
      </c>
      <c r="M105" s="1" t="s">
        <v>131</v>
      </c>
      <c r="N105">
        <v>4065.5709925404094</v>
      </c>
      <c r="O105" s="1" t="s">
        <v>22</v>
      </c>
      <c r="P105" s="1" t="s">
        <v>23</v>
      </c>
      <c r="Q105">
        <v>4.4099999999990002E-4</v>
      </c>
      <c r="R105" s="1" t="s">
        <v>3390</v>
      </c>
      <c r="S105" s="1" t="s">
        <v>3390</v>
      </c>
      <c r="T105" s="1" t="s">
        <v>3390</v>
      </c>
      <c r="U105" s="1" t="s">
        <v>3390</v>
      </c>
      <c r="V105" s="1" t="s">
        <v>3390</v>
      </c>
      <c r="W105" s="1" t="s">
        <v>3390</v>
      </c>
    </row>
    <row r="106" spans="1:23" x14ac:dyDescent="0.25">
      <c r="A106">
        <v>104</v>
      </c>
      <c r="B106">
        <v>5</v>
      </c>
      <c r="C106">
        <v>4</v>
      </c>
      <c r="D106" s="1" t="s">
        <v>135</v>
      </c>
      <c r="E106" s="1" t="s">
        <v>18</v>
      </c>
      <c r="F106" s="1" t="s">
        <v>19</v>
      </c>
      <c r="G106">
        <v>4188.1483305650636</v>
      </c>
      <c r="H106">
        <v>4188.1483305650636</v>
      </c>
      <c r="I106" s="1" t="s">
        <v>136</v>
      </c>
      <c r="J106" t="b">
        <v>1</v>
      </c>
      <c r="K106" s="1">
        <f>TIME_AND_DATA_ps1__2[[#This Row],[hamiltonian_cycle_cost]]-TIME_AND_DATA_ps1__2[[#This Row],[optimal_cost]]</f>
        <v>0</v>
      </c>
      <c r="L106" s="1">
        <f>(100*TIME_AND_DATA_ps1__2[[#This Row],[absolute_distance_error]])/TIME_AND_DATA_ps1__2[[#This Row],[optimal_cost]]</f>
        <v>0</v>
      </c>
      <c r="M106" s="1" t="s">
        <v>137</v>
      </c>
      <c r="N106">
        <v>4188.1483305650645</v>
      </c>
      <c r="O106" s="1" t="s">
        <v>22</v>
      </c>
      <c r="P106" s="1" t="s">
        <v>23</v>
      </c>
      <c r="Q106">
        <v>4.2059999999990001E-4</v>
      </c>
      <c r="R106" s="1" t="s">
        <v>3390</v>
      </c>
      <c r="S106" s="1" t="s">
        <v>3390</v>
      </c>
      <c r="T106" s="1" t="s">
        <v>3390</v>
      </c>
      <c r="U106" s="1" t="s">
        <v>3390</v>
      </c>
      <c r="V106" s="1" t="s">
        <v>3390</v>
      </c>
      <c r="W106" s="1" t="s">
        <v>3390</v>
      </c>
    </row>
    <row r="107" spans="1:23" x14ac:dyDescent="0.25">
      <c r="A107">
        <v>105</v>
      </c>
      <c r="B107">
        <v>5</v>
      </c>
      <c r="C107">
        <v>5</v>
      </c>
      <c r="D107" s="1" t="s">
        <v>138</v>
      </c>
      <c r="E107" s="1" t="s">
        <v>18</v>
      </c>
      <c r="F107" s="1" t="s">
        <v>19</v>
      </c>
      <c r="G107">
        <v>4834.9772984536858</v>
      </c>
      <c r="H107">
        <v>4834.9772984536858</v>
      </c>
      <c r="I107" s="1" t="s">
        <v>139</v>
      </c>
      <c r="J107" t="b">
        <v>1</v>
      </c>
      <c r="K107" s="1">
        <f>TIME_AND_DATA_ps1__2[[#This Row],[hamiltonian_cycle_cost]]-TIME_AND_DATA_ps1__2[[#This Row],[optimal_cost]]</f>
        <v>0</v>
      </c>
      <c r="L107" s="1">
        <f>(100*TIME_AND_DATA_ps1__2[[#This Row],[absolute_distance_error]])/TIME_AND_DATA_ps1__2[[#This Row],[optimal_cost]]</f>
        <v>0</v>
      </c>
      <c r="M107" s="1" t="s">
        <v>140</v>
      </c>
      <c r="N107">
        <v>4834.9772984536876</v>
      </c>
      <c r="O107" s="1" t="s">
        <v>22</v>
      </c>
      <c r="P107" s="1" t="s">
        <v>23</v>
      </c>
      <c r="Q107">
        <v>3.5659999999989998E-4</v>
      </c>
      <c r="R107" s="1" t="s">
        <v>3390</v>
      </c>
      <c r="S107" s="1" t="s">
        <v>3390</v>
      </c>
      <c r="T107" s="1" t="s">
        <v>3390</v>
      </c>
      <c r="U107" s="1" t="s">
        <v>3390</v>
      </c>
      <c r="V107" s="1" t="s">
        <v>3390</v>
      </c>
      <c r="W107" s="1" t="s">
        <v>3390</v>
      </c>
    </row>
    <row r="108" spans="1:23" x14ac:dyDescent="0.25">
      <c r="A108">
        <v>106</v>
      </c>
      <c r="B108">
        <v>5</v>
      </c>
      <c r="C108">
        <v>6</v>
      </c>
      <c r="D108" s="1" t="s">
        <v>141</v>
      </c>
      <c r="E108" s="1" t="s">
        <v>18</v>
      </c>
      <c r="F108" s="1" t="s">
        <v>19</v>
      </c>
      <c r="G108">
        <v>5480.3780423222079</v>
      </c>
      <c r="H108">
        <v>5480.3780423222079</v>
      </c>
      <c r="I108" s="1" t="s">
        <v>142</v>
      </c>
      <c r="J108" t="b">
        <v>1</v>
      </c>
      <c r="K108" s="1">
        <f>TIME_AND_DATA_ps1__2[[#This Row],[hamiltonian_cycle_cost]]-TIME_AND_DATA_ps1__2[[#This Row],[optimal_cost]]</f>
        <v>0</v>
      </c>
      <c r="L108" s="1">
        <f>(100*TIME_AND_DATA_ps1__2[[#This Row],[absolute_distance_error]])/TIME_AND_DATA_ps1__2[[#This Row],[optimal_cost]]</f>
        <v>0</v>
      </c>
      <c r="M108" s="1" t="s">
        <v>143</v>
      </c>
      <c r="N108">
        <v>5480.3780423222088</v>
      </c>
      <c r="O108" s="1" t="s">
        <v>22</v>
      </c>
      <c r="P108" s="1" t="s">
        <v>23</v>
      </c>
      <c r="Q108">
        <v>4.7150000000009999E-4</v>
      </c>
      <c r="R108" s="1" t="s">
        <v>3390</v>
      </c>
      <c r="S108" s="1" t="s">
        <v>3390</v>
      </c>
      <c r="T108" s="1" t="s">
        <v>3390</v>
      </c>
      <c r="U108" s="1" t="s">
        <v>3390</v>
      </c>
      <c r="V108" s="1" t="s">
        <v>3390</v>
      </c>
      <c r="W108" s="1" t="s">
        <v>3390</v>
      </c>
    </row>
    <row r="109" spans="1:23" x14ac:dyDescent="0.25">
      <c r="A109">
        <v>107</v>
      </c>
      <c r="B109">
        <v>5</v>
      </c>
      <c r="C109">
        <v>7</v>
      </c>
      <c r="D109" s="1" t="s">
        <v>144</v>
      </c>
      <c r="E109" s="1" t="s">
        <v>18</v>
      </c>
      <c r="F109" s="1" t="s">
        <v>19</v>
      </c>
      <c r="G109">
        <v>3991.2252653709679</v>
      </c>
      <c r="H109">
        <v>3991.2252653709679</v>
      </c>
      <c r="I109" s="1" t="s">
        <v>145</v>
      </c>
      <c r="J109" t="b">
        <v>1</v>
      </c>
      <c r="K109" s="1">
        <f>TIME_AND_DATA_ps1__2[[#This Row],[hamiltonian_cycle_cost]]-TIME_AND_DATA_ps1__2[[#This Row],[optimal_cost]]</f>
        <v>0</v>
      </c>
      <c r="L109" s="1">
        <f>(100*TIME_AND_DATA_ps1__2[[#This Row],[absolute_distance_error]])/TIME_AND_DATA_ps1__2[[#This Row],[optimal_cost]]</f>
        <v>0</v>
      </c>
      <c r="M109" s="1" t="s">
        <v>146</v>
      </c>
      <c r="N109">
        <v>3991.2252653709679</v>
      </c>
      <c r="O109" s="1" t="s">
        <v>22</v>
      </c>
      <c r="P109" s="1" t="s">
        <v>23</v>
      </c>
      <c r="Q109">
        <v>4.8180000000010002E-4</v>
      </c>
      <c r="R109" s="1" t="s">
        <v>3390</v>
      </c>
      <c r="S109" s="1" t="s">
        <v>3390</v>
      </c>
      <c r="T109" s="1" t="s">
        <v>3390</v>
      </c>
      <c r="U109" s="1" t="s">
        <v>3390</v>
      </c>
      <c r="V109" s="1" t="s">
        <v>3390</v>
      </c>
      <c r="W109" s="1" t="s">
        <v>3390</v>
      </c>
    </row>
    <row r="110" spans="1:23" x14ac:dyDescent="0.25">
      <c r="A110">
        <v>108</v>
      </c>
      <c r="B110">
        <v>5</v>
      </c>
      <c r="C110">
        <v>8</v>
      </c>
      <c r="D110" s="1" t="s">
        <v>147</v>
      </c>
      <c r="E110" s="1" t="s">
        <v>18</v>
      </c>
      <c r="F110" s="1" t="s">
        <v>19</v>
      </c>
      <c r="G110">
        <v>4884.9846197511251</v>
      </c>
      <c r="H110">
        <v>4884.9846197511251</v>
      </c>
      <c r="I110" s="1" t="s">
        <v>148</v>
      </c>
      <c r="J110" t="b">
        <v>1</v>
      </c>
      <c r="K110" s="1">
        <f>TIME_AND_DATA_ps1__2[[#This Row],[hamiltonian_cycle_cost]]-TIME_AND_DATA_ps1__2[[#This Row],[optimal_cost]]</f>
        <v>0</v>
      </c>
      <c r="L110" s="1">
        <f>(100*TIME_AND_DATA_ps1__2[[#This Row],[absolute_distance_error]])/TIME_AND_DATA_ps1__2[[#This Row],[optimal_cost]]</f>
        <v>0</v>
      </c>
      <c r="M110" s="1" t="s">
        <v>149</v>
      </c>
      <c r="N110">
        <v>4884.984619751126</v>
      </c>
      <c r="O110" s="1" t="s">
        <v>22</v>
      </c>
      <c r="P110" s="1" t="s">
        <v>23</v>
      </c>
      <c r="Q110">
        <v>3.353999999999E-4</v>
      </c>
      <c r="R110" s="1" t="s">
        <v>3390</v>
      </c>
      <c r="S110" s="1" t="s">
        <v>3390</v>
      </c>
      <c r="T110" s="1" t="s">
        <v>3390</v>
      </c>
      <c r="U110" s="1" t="s">
        <v>3390</v>
      </c>
      <c r="V110" s="1" t="s">
        <v>3390</v>
      </c>
      <c r="W110" s="1" t="s">
        <v>3390</v>
      </c>
    </row>
    <row r="111" spans="1:23" x14ac:dyDescent="0.25">
      <c r="A111">
        <v>109</v>
      </c>
      <c r="B111">
        <v>5</v>
      </c>
      <c r="C111">
        <v>9</v>
      </c>
      <c r="D111" s="1" t="s">
        <v>150</v>
      </c>
      <c r="E111" s="1" t="s">
        <v>18</v>
      </c>
      <c r="F111" s="1" t="s">
        <v>19</v>
      </c>
      <c r="G111">
        <v>5222.9515861092877</v>
      </c>
      <c r="H111">
        <v>5222.9515861092877</v>
      </c>
      <c r="I111" s="1" t="s">
        <v>136</v>
      </c>
      <c r="J111" t="b">
        <v>1</v>
      </c>
      <c r="K111" s="1">
        <f>TIME_AND_DATA_ps1__2[[#This Row],[hamiltonian_cycle_cost]]-TIME_AND_DATA_ps1__2[[#This Row],[optimal_cost]]</f>
        <v>0</v>
      </c>
      <c r="L111" s="1">
        <f>(100*TIME_AND_DATA_ps1__2[[#This Row],[absolute_distance_error]])/TIME_AND_DATA_ps1__2[[#This Row],[optimal_cost]]</f>
        <v>0</v>
      </c>
      <c r="M111" s="1" t="s">
        <v>137</v>
      </c>
      <c r="N111">
        <v>5222.9515861092877</v>
      </c>
      <c r="O111" s="1" t="s">
        <v>22</v>
      </c>
      <c r="P111" s="1" t="s">
        <v>23</v>
      </c>
      <c r="Q111">
        <v>4.1709999999989998E-4</v>
      </c>
      <c r="R111" s="1" t="s">
        <v>3390</v>
      </c>
      <c r="S111" s="1" t="s">
        <v>3390</v>
      </c>
      <c r="T111" s="1" t="s">
        <v>3390</v>
      </c>
      <c r="U111" s="1" t="s">
        <v>3390</v>
      </c>
      <c r="V111" s="1" t="s">
        <v>3390</v>
      </c>
      <c r="W111" s="1" t="s">
        <v>3390</v>
      </c>
    </row>
    <row r="112" spans="1:23" x14ac:dyDescent="0.25">
      <c r="A112">
        <v>110</v>
      </c>
      <c r="B112">
        <v>5</v>
      </c>
      <c r="C112">
        <v>10</v>
      </c>
      <c r="D112" s="1" t="s">
        <v>151</v>
      </c>
      <c r="E112" s="1" t="s">
        <v>18</v>
      </c>
      <c r="F112" s="1" t="s">
        <v>19</v>
      </c>
      <c r="G112">
        <v>3174.0128722731847</v>
      </c>
      <c r="H112">
        <v>3174.0128722731847</v>
      </c>
      <c r="I112" s="1" t="s">
        <v>152</v>
      </c>
      <c r="J112" t="b">
        <v>1</v>
      </c>
      <c r="K112" s="1">
        <f>TIME_AND_DATA_ps1__2[[#This Row],[hamiltonian_cycle_cost]]-TIME_AND_DATA_ps1__2[[#This Row],[optimal_cost]]</f>
        <v>0</v>
      </c>
      <c r="L112" s="1">
        <f>(100*TIME_AND_DATA_ps1__2[[#This Row],[absolute_distance_error]])/TIME_AND_DATA_ps1__2[[#This Row],[optimal_cost]]</f>
        <v>0</v>
      </c>
      <c r="M112" s="1" t="s">
        <v>153</v>
      </c>
      <c r="N112">
        <v>3174.0128722731847</v>
      </c>
      <c r="O112" s="1" t="s">
        <v>22</v>
      </c>
      <c r="P112" s="1" t="s">
        <v>23</v>
      </c>
      <c r="Q112">
        <v>2.6010000000020001E-4</v>
      </c>
      <c r="R112" s="1" t="s">
        <v>3390</v>
      </c>
      <c r="S112" s="1" t="s">
        <v>3390</v>
      </c>
      <c r="T112" s="1" t="s">
        <v>3390</v>
      </c>
      <c r="U112" s="1" t="s">
        <v>3390</v>
      </c>
      <c r="V112" s="1" t="s">
        <v>3390</v>
      </c>
      <c r="W112" s="1" t="s">
        <v>3390</v>
      </c>
    </row>
    <row r="113" spans="1:23" x14ac:dyDescent="0.25">
      <c r="A113">
        <v>111</v>
      </c>
      <c r="B113">
        <v>5</v>
      </c>
      <c r="C113">
        <v>11</v>
      </c>
      <c r="D113" s="1" t="s">
        <v>154</v>
      </c>
      <c r="E113" s="1" t="s">
        <v>18</v>
      </c>
      <c r="F113" s="1" t="s">
        <v>19</v>
      </c>
      <c r="G113">
        <v>3433.6724290376342</v>
      </c>
      <c r="H113">
        <v>3433.6724290376342</v>
      </c>
      <c r="I113" s="1" t="s">
        <v>155</v>
      </c>
      <c r="J113" t="b">
        <v>1</v>
      </c>
      <c r="K113" s="1">
        <f>TIME_AND_DATA_ps1__2[[#This Row],[hamiltonian_cycle_cost]]-TIME_AND_DATA_ps1__2[[#This Row],[optimal_cost]]</f>
        <v>0</v>
      </c>
      <c r="L113" s="1">
        <f>(100*TIME_AND_DATA_ps1__2[[#This Row],[absolute_distance_error]])/TIME_AND_DATA_ps1__2[[#This Row],[optimal_cost]]</f>
        <v>0</v>
      </c>
      <c r="M113" s="1" t="s">
        <v>156</v>
      </c>
      <c r="N113">
        <v>3433.6724290376342</v>
      </c>
      <c r="O113" s="1" t="s">
        <v>22</v>
      </c>
      <c r="P113" s="1" t="s">
        <v>23</v>
      </c>
      <c r="Q113">
        <v>3.8210000000030002E-4</v>
      </c>
      <c r="R113" s="1" t="s">
        <v>3390</v>
      </c>
      <c r="S113" s="1" t="s">
        <v>3390</v>
      </c>
      <c r="T113" s="1" t="s">
        <v>3390</v>
      </c>
      <c r="U113" s="1" t="s">
        <v>3390</v>
      </c>
      <c r="V113" s="1" t="s">
        <v>3390</v>
      </c>
      <c r="W113" s="1" t="s">
        <v>3390</v>
      </c>
    </row>
    <row r="114" spans="1:23" x14ac:dyDescent="0.25">
      <c r="A114">
        <v>112</v>
      </c>
      <c r="B114">
        <v>5</v>
      </c>
      <c r="C114">
        <v>12</v>
      </c>
      <c r="D114" s="1" t="s">
        <v>157</v>
      </c>
      <c r="E114" s="1" t="s">
        <v>18</v>
      </c>
      <c r="F114" s="1" t="s">
        <v>19</v>
      </c>
      <c r="G114">
        <v>4966.0897239539772</v>
      </c>
      <c r="H114">
        <v>4966.0897239539772</v>
      </c>
      <c r="I114" s="1" t="s">
        <v>149</v>
      </c>
      <c r="J114" t="b">
        <v>1</v>
      </c>
      <c r="K114" s="1">
        <f>TIME_AND_DATA_ps1__2[[#This Row],[hamiltonian_cycle_cost]]-TIME_AND_DATA_ps1__2[[#This Row],[optimal_cost]]</f>
        <v>0</v>
      </c>
      <c r="L114" s="1">
        <f>(100*TIME_AND_DATA_ps1__2[[#This Row],[absolute_distance_error]])/TIME_AND_DATA_ps1__2[[#This Row],[optimal_cost]]</f>
        <v>0</v>
      </c>
      <c r="M114" s="1" t="s">
        <v>149</v>
      </c>
      <c r="N114">
        <v>4966.0897239539772</v>
      </c>
      <c r="O114" s="1" t="s">
        <v>22</v>
      </c>
      <c r="P114" s="1" t="s">
        <v>23</v>
      </c>
      <c r="Q114">
        <v>4.2030000000000002E-4</v>
      </c>
      <c r="R114" s="1" t="s">
        <v>3390</v>
      </c>
      <c r="S114" s="1" t="s">
        <v>3390</v>
      </c>
      <c r="T114" s="1" t="s">
        <v>3390</v>
      </c>
      <c r="U114" s="1" t="s">
        <v>3390</v>
      </c>
      <c r="V114" s="1" t="s">
        <v>3390</v>
      </c>
      <c r="W114" s="1" t="s">
        <v>3390</v>
      </c>
    </row>
    <row r="115" spans="1:23" x14ac:dyDescent="0.25">
      <c r="A115">
        <v>113</v>
      </c>
      <c r="B115">
        <v>5</v>
      </c>
      <c r="C115">
        <v>13</v>
      </c>
      <c r="D115" s="1" t="s">
        <v>158</v>
      </c>
      <c r="E115" s="1" t="s">
        <v>18</v>
      </c>
      <c r="F115" s="1" t="s">
        <v>19</v>
      </c>
      <c r="G115">
        <v>4513.5478658753927</v>
      </c>
      <c r="H115">
        <v>4513.5478658753927</v>
      </c>
      <c r="I115" s="1" t="s">
        <v>152</v>
      </c>
      <c r="J115" t="b">
        <v>1</v>
      </c>
      <c r="K115" s="1">
        <f>TIME_AND_DATA_ps1__2[[#This Row],[hamiltonian_cycle_cost]]-TIME_AND_DATA_ps1__2[[#This Row],[optimal_cost]]</f>
        <v>0</v>
      </c>
      <c r="L115" s="1">
        <f>(100*TIME_AND_DATA_ps1__2[[#This Row],[absolute_distance_error]])/TIME_AND_DATA_ps1__2[[#This Row],[optimal_cost]]</f>
        <v>0</v>
      </c>
      <c r="M115" s="1" t="s">
        <v>153</v>
      </c>
      <c r="N115">
        <v>4513.5478658753927</v>
      </c>
      <c r="O115" s="1" t="s">
        <v>22</v>
      </c>
      <c r="P115" s="1" t="s">
        <v>23</v>
      </c>
      <c r="Q115">
        <v>4.0409999999989999E-4</v>
      </c>
      <c r="R115" s="1" t="s">
        <v>3390</v>
      </c>
      <c r="S115" s="1" t="s">
        <v>3390</v>
      </c>
      <c r="T115" s="1" t="s">
        <v>3390</v>
      </c>
      <c r="U115" s="1" t="s">
        <v>3390</v>
      </c>
      <c r="V115" s="1" t="s">
        <v>3390</v>
      </c>
      <c r="W115" s="1" t="s">
        <v>3390</v>
      </c>
    </row>
    <row r="116" spans="1:23" x14ac:dyDescent="0.25">
      <c r="A116">
        <v>114</v>
      </c>
      <c r="B116">
        <v>5</v>
      </c>
      <c r="C116">
        <v>14</v>
      </c>
      <c r="D116" s="1" t="s">
        <v>159</v>
      </c>
      <c r="E116" s="1" t="s">
        <v>18</v>
      </c>
      <c r="F116" s="1" t="s">
        <v>19</v>
      </c>
      <c r="G116">
        <v>4446.1756438363773</v>
      </c>
      <c r="H116">
        <v>4446.1756438363773</v>
      </c>
      <c r="I116" s="1" t="s">
        <v>137</v>
      </c>
      <c r="J116" t="b">
        <v>1</v>
      </c>
      <c r="K116" s="1">
        <f>TIME_AND_DATA_ps1__2[[#This Row],[hamiltonian_cycle_cost]]-TIME_AND_DATA_ps1__2[[#This Row],[optimal_cost]]</f>
        <v>0</v>
      </c>
      <c r="L116" s="1">
        <f>(100*TIME_AND_DATA_ps1__2[[#This Row],[absolute_distance_error]])/TIME_AND_DATA_ps1__2[[#This Row],[optimal_cost]]</f>
        <v>0</v>
      </c>
      <c r="M116" s="1" t="s">
        <v>137</v>
      </c>
      <c r="N116">
        <v>4446.1756438363773</v>
      </c>
      <c r="O116" s="1" t="s">
        <v>22</v>
      </c>
      <c r="P116" s="1" t="s">
        <v>23</v>
      </c>
      <c r="Q116">
        <v>2.6039999999969999E-4</v>
      </c>
      <c r="R116" s="1" t="s">
        <v>3390</v>
      </c>
      <c r="S116" s="1" t="s">
        <v>3390</v>
      </c>
      <c r="T116" s="1" t="s">
        <v>3390</v>
      </c>
      <c r="U116" s="1" t="s">
        <v>3390</v>
      </c>
      <c r="V116" s="1" t="s">
        <v>3390</v>
      </c>
      <c r="W116" s="1" t="s">
        <v>3390</v>
      </c>
    </row>
    <row r="117" spans="1:23" x14ac:dyDescent="0.25">
      <c r="A117">
        <v>115</v>
      </c>
      <c r="B117">
        <v>5</v>
      </c>
      <c r="C117">
        <v>15</v>
      </c>
      <c r="D117" s="1" t="s">
        <v>160</v>
      </c>
      <c r="E117" s="1" t="s">
        <v>18</v>
      </c>
      <c r="F117" s="1" t="s">
        <v>19</v>
      </c>
      <c r="G117">
        <v>3834.0148108863918</v>
      </c>
      <c r="H117">
        <v>3834.0148108863918</v>
      </c>
      <c r="I117" s="1" t="s">
        <v>153</v>
      </c>
      <c r="J117" t="b">
        <v>1</v>
      </c>
      <c r="K117" s="1">
        <f>TIME_AND_DATA_ps1__2[[#This Row],[hamiltonian_cycle_cost]]-TIME_AND_DATA_ps1__2[[#This Row],[optimal_cost]]</f>
        <v>0</v>
      </c>
      <c r="L117" s="1">
        <f>(100*TIME_AND_DATA_ps1__2[[#This Row],[absolute_distance_error]])/TIME_AND_DATA_ps1__2[[#This Row],[optimal_cost]]</f>
        <v>0</v>
      </c>
      <c r="M117" s="1" t="s">
        <v>152</v>
      </c>
      <c r="N117">
        <v>3834.0148108863918</v>
      </c>
      <c r="O117" s="1" t="s">
        <v>22</v>
      </c>
      <c r="P117" s="1" t="s">
        <v>23</v>
      </c>
      <c r="Q117">
        <v>3.9190000000029998E-4</v>
      </c>
      <c r="R117" s="1" t="s">
        <v>3390</v>
      </c>
      <c r="S117" s="1" t="s">
        <v>3390</v>
      </c>
      <c r="T117" s="1" t="s">
        <v>3390</v>
      </c>
      <c r="U117" s="1" t="s">
        <v>3390</v>
      </c>
      <c r="V117" s="1" t="s">
        <v>3390</v>
      </c>
      <c r="W117" s="1" t="s">
        <v>3390</v>
      </c>
    </row>
    <row r="118" spans="1:23" x14ac:dyDescent="0.25">
      <c r="A118">
        <v>116</v>
      </c>
      <c r="B118">
        <v>5</v>
      </c>
      <c r="C118">
        <v>16</v>
      </c>
      <c r="D118" s="1" t="s">
        <v>161</v>
      </c>
      <c r="E118" s="1" t="s">
        <v>18</v>
      </c>
      <c r="F118" s="1" t="s">
        <v>19</v>
      </c>
      <c r="G118">
        <v>4289.4498437264738</v>
      </c>
      <c r="H118">
        <v>4289.4498437264738</v>
      </c>
      <c r="I118" s="1" t="s">
        <v>130</v>
      </c>
      <c r="J118" t="b">
        <v>1</v>
      </c>
      <c r="K118" s="1">
        <f>TIME_AND_DATA_ps1__2[[#This Row],[hamiltonian_cycle_cost]]-TIME_AND_DATA_ps1__2[[#This Row],[optimal_cost]]</f>
        <v>0</v>
      </c>
      <c r="L118" s="1">
        <f>(100*TIME_AND_DATA_ps1__2[[#This Row],[absolute_distance_error]])/TIME_AND_DATA_ps1__2[[#This Row],[optimal_cost]]</f>
        <v>0</v>
      </c>
      <c r="M118" s="1" t="s">
        <v>131</v>
      </c>
      <c r="N118">
        <v>4289.4498437264738</v>
      </c>
      <c r="O118" s="1" t="s">
        <v>22</v>
      </c>
      <c r="P118" s="1" t="s">
        <v>23</v>
      </c>
      <c r="Q118">
        <v>2.637999999999E-4</v>
      </c>
      <c r="R118" s="1" t="s">
        <v>3390</v>
      </c>
      <c r="S118" s="1" t="s">
        <v>3390</v>
      </c>
      <c r="T118" s="1" t="s">
        <v>3390</v>
      </c>
      <c r="U118" s="1" t="s">
        <v>3390</v>
      </c>
      <c r="V118" s="1" t="s">
        <v>3390</v>
      </c>
      <c r="W118" s="1" t="s">
        <v>3390</v>
      </c>
    </row>
    <row r="119" spans="1:23" x14ac:dyDescent="0.25">
      <c r="A119">
        <v>117</v>
      </c>
      <c r="B119">
        <v>5</v>
      </c>
      <c r="C119">
        <v>17</v>
      </c>
      <c r="D119" s="1" t="s">
        <v>162</v>
      </c>
      <c r="E119" s="1" t="s">
        <v>18</v>
      </c>
      <c r="F119" s="1" t="s">
        <v>19</v>
      </c>
      <c r="G119">
        <v>5795.2173220513569</v>
      </c>
      <c r="H119">
        <v>5795.2173220513569</v>
      </c>
      <c r="I119" s="1" t="s">
        <v>163</v>
      </c>
      <c r="J119" t="b">
        <v>1</v>
      </c>
      <c r="K119" s="1">
        <f>TIME_AND_DATA_ps1__2[[#This Row],[hamiltonian_cycle_cost]]-TIME_AND_DATA_ps1__2[[#This Row],[optimal_cost]]</f>
        <v>0</v>
      </c>
      <c r="L119" s="1">
        <f>(100*TIME_AND_DATA_ps1__2[[#This Row],[absolute_distance_error]])/TIME_AND_DATA_ps1__2[[#This Row],[optimal_cost]]</f>
        <v>0</v>
      </c>
      <c r="M119" s="1" t="s">
        <v>163</v>
      </c>
      <c r="N119">
        <v>5795.2173220513578</v>
      </c>
      <c r="O119" s="1" t="s">
        <v>22</v>
      </c>
      <c r="P119" s="1" t="s">
        <v>23</v>
      </c>
      <c r="Q119">
        <v>4.0569999999989998E-4</v>
      </c>
      <c r="R119" s="1" t="s">
        <v>3390</v>
      </c>
      <c r="S119" s="1" t="s">
        <v>3390</v>
      </c>
      <c r="T119" s="1" t="s">
        <v>3390</v>
      </c>
      <c r="U119" s="1" t="s">
        <v>3390</v>
      </c>
      <c r="V119" s="1" t="s">
        <v>3390</v>
      </c>
      <c r="W119" s="1" t="s">
        <v>3390</v>
      </c>
    </row>
    <row r="120" spans="1:23" x14ac:dyDescent="0.25">
      <c r="A120">
        <v>118</v>
      </c>
      <c r="B120">
        <v>5</v>
      </c>
      <c r="C120">
        <v>18</v>
      </c>
      <c r="D120" s="1" t="s">
        <v>164</v>
      </c>
      <c r="E120" s="1" t="s">
        <v>18</v>
      </c>
      <c r="F120" s="1" t="s">
        <v>19</v>
      </c>
      <c r="G120">
        <v>3907.5989736276879</v>
      </c>
      <c r="H120">
        <v>3907.5989736276879</v>
      </c>
      <c r="I120" s="1" t="s">
        <v>131</v>
      </c>
      <c r="J120" t="b">
        <v>1</v>
      </c>
      <c r="K120" s="1">
        <f>TIME_AND_DATA_ps1__2[[#This Row],[hamiltonian_cycle_cost]]-TIME_AND_DATA_ps1__2[[#This Row],[optimal_cost]]</f>
        <v>0</v>
      </c>
      <c r="L120" s="1">
        <f>(100*TIME_AND_DATA_ps1__2[[#This Row],[absolute_distance_error]])/TIME_AND_DATA_ps1__2[[#This Row],[optimal_cost]]</f>
        <v>0</v>
      </c>
      <c r="M120" s="1" t="s">
        <v>131</v>
      </c>
      <c r="N120">
        <v>3907.5989736276879</v>
      </c>
      <c r="O120" s="1" t="s">
        <v>22</v>
      </c>
      <c r="P120" s="1" t="s">
        <v>23</v>
      </c>
      <c r="Q120">
        <v>3.1789999999969998E-4</v>
      </c>
      <c r="R120" s="1" t="s">
        <v>3390</v>
      </c>
      <c r="S120" s="1" t="s">
        <v>3390</v>
      </c>
      <c r="T120" s="1" t="s">
        <v>3390</v>
      </c>
      <c r="U120" s="1" t="s">
        <v>3390</v>
      </c>
      <c r="V120" s="1" t="s">
        <v>3390</v>
      </c>
      <c r="W120" s="1" t="s">
        <v>3390</v>
      </c>
    </row>
    <row r="121" spans="1:23" x14ac:dyDescent="0.25">
      <c r="A121">
        <v>119</v>
      </c>
      <c r="B121">
        <v>5</v>
      </c>
      <c r="C121">
        <v>19</v>
      </c>
      <c r="D121" s="1" t="s">
        <v>165</v>
      </c>
      <c r="E121" s="1" t="s">
        <v>18</v>
      </c>
      <c r="F121" s="1" t="s">
        <v>19</v>
      </c>
      <c r="G121">
        <v>4416.1716160589149</v>
      </c>
      <c r="H121">
        <v>4416.1716160589149</v>
      </c>
      <c r="I121" s="1" t="s">
        <v>148</v>
      </c>
      <c r="J121" t="b">
        <v>1</v>
      </c>
      <c r="K121" s="1">
        <f>TIME_AND_DATA_ps1__2[[#This Row],[hamiltonian_cycle_cost]]-TIME_AND_DATA_ps1__2[[#This Row],[optimal_cost]]</f>
        <v>0</v>
      </c>
      <c r="L121" s="1">
        <f>(100*TIME_AND_DATA_ps1__2[[#This Row],[absolute_distance_error]])/TIME_AND_DATA_ps1__2[[#This Row],[optimal_cost]]</f>
        <v>0</v>
      </c>
      <c r="M121" s="1" t="s">
        <v>149</v>
      </c>
      <c r="N121">
        <v>4416.1716160589149</v>
      </c>
      <c r="O121" s="1" t="s">
        <v>22</v>
      </c>
      <c r="P121" s="1" t="s">
        <v>23</v>
      </c>
      <c r="Q121">
        <v>4.2569999999999999E-4</v>
      </c>
      <c r="R121" s="1" t="s">
        <v>3390</v>
      </c>
      <c r="S121" s="1" t="s">
        <v>3390</v>
      </c>
      <c r="T121" s="1" t="s">
        <v>3390</v>
      </c>
      <c r="U121" s="1" t="s">
        <v>3390</v>
      </c>
      <c r="V121" s="1" t="s">
        <v>3390</v>
      </c>
      <c r="W121" s="1" t="s">
        <v>3390</v>
      </c>
    </row>
    <row r="122" spans="1:23" x14ac:dyDescent="0.25">
      <c r="A122">
        <v>120</v>
      </c>
      <c r="B122">
        <v>5</v>
      </c>
      <c r="C122">
        <v>20</v>
      </c>
      <c r="D122" s="1" t="s">
        <v>166</v>
      </c>
      <c r="E122" s="1" t="s">
        <v>18</v>
      </c>
      <c r="F122" s="1" t="s">
        <v>19</v>
      </c>
      <c r="G122">
        <v>2491.636565534493</v>
      </c>
      <c r="H122">
        <v>2491.636565534493</v>
      </c>
      <c r="I122" s="1" t="s">
        <v>167</v>
      </c>
      <c r="J122" t="b">
        <v>1</v>
      </c>
      <c r="K122" s="1">
        <f>TIME_AND_DATA_ps1__2[[#This Row],[hamiltonian_cycle_cost]]-TIME_AND_DATA_ps1__2[[#This Row],[optimal_cost]]</f>
        <v>0</v>
      </c>
      <c r="L122" s="1">
        <f>(100*TIME_AND_DATA_ps1__2[[#This Row],[absolute_distance_error]])/TIME_AND_DATA_ps1__2[[#This Row],[optimal_cost]]</f>
        <v>0</v>
      </c>
      <c r="M122" s="1" t="s">
        <v>133</v>
      </c>
      <c r="N122">
        <v>2491.636565534493</v>
      </c>
      <c r="O122" s="1" t="s">
        <v>22</v>
      </c>
      <c r="P122" s="1" t="s">
        <v>23</v>
      </c>
      <c r="Q122">
        <v>3.3340000000009999E-4</v>
      </c>
      <c r="R122" s="1" t="s">
        <v>3390</v>
      </c>
      <c r="S122" s="1" t="s">
        <v>3390</v>
      </c>
      <c r="T122" s="1" t="s">
        <v>3390</v>
      </c>
      <c r="U122" s="1" t="s">
        <v>3390</v>
      </c>
      <c r="V122" s="1" t="s">
        <v>3390</v>
      </c>
      <c r="W122" s="1" t="s">
        <v>3390</v>
      </c>
    </row>
    <row r="123" spans="1:23" x14ac:dyDescent="0.25">
      <c r="A123">
        <v>121</v>
      </c>
      <c r="B123">
        <v>5</v>
      </c>
      <c r="C123">
        <v>21</v>
      </c>
      <c r="D123" s="1" t="s">
        <v>168</v>
      </c>
      <c r="E123" s="1" t="s">
        <v>18</v>
      </c>
      <c r="F123" s="1" t="s">
        <v>19</v>
      </c>
      <c r="G123">
        <v>4083.7677346223736</v>
      </c>
      <c r="H123">
        <v>4083.7677346223736</v>
      </c>
      <c r="I123" s="1" t="s">
        <v>139</v>
      </c>
      <c r="J123" t="b">
        <v>1</v>
      </c>
      <c r="K123" s="1">
        <f>TIME_AND_DATA_ps1__2[[#This Row],[hamiltonian_cycle_cost]]-TIME_AND_DATA_ps1__2[[#This Row],[optimal_cost]]</f>
        <v>0</v>
      </c>
      <c r="L123" s="1">
        <f>(100*TIME_AND_DATA_ps1__2[[#This Row],[absolute_distance_error]])/TIME_AND_DATA_ps1__2[[#This Row],[optimal_cost]]</f>
        <v>0</v>
      </c>
      <c r="M123" s="1" t="s">
        <v>139</v>
      </c>
      <c r="N123">
        <v>4083.7677346223736</v>
      </c>
      <c r="O123" s="1" t="s">
        <v>22</v>
      </c>
      <c r="P123" s="1" t="s">
        <v>23</v>
      </c>
      <c r="Q123">
        <v>3.8690000000000003E-4</v>
      </c>
      <c r="R123" s="1" t="s">
        <v>3390</v>
      </c>
      <c r="S123" s="1" t="s">
        <v>3390</v>
      </c>
      <c r="T123" s="1" t="s">
        <v>3390</v>
      </c>
      <c r="U123" s="1" t="s">
        <v>3390</v>
      </c>
      <c r="V123" s="1" t="s">
        <v>3390</v>
      </c>
      <c r="W123" s="1" t="s">
        <v>3390</v>
      </c>
    </row>
    <row r="124" spans="1:23" x14ac:dyDescent="0.25">
      <c r="A124">
        <v>122</v>
      </c>
      <c r="B124">
        <v>5</v>
      </c>
      <c r="C124">
        <v>22</v>
      </c>
      <c r="D124" s="1" t="s">
        <v>169</v>
      </c>
      <c r="E124" s="1" t="s">
        <v>18</v>
      </c>
      <c r="F124" s="1" t="s">
        <v>19</v>
      </c>
      <c r="G124">
        <v>2855.8264240916001</v>
      </c>
      <c r="H124">
        <v>2855.8264240916001</v>
      </c>
      <c r="I124" s="1" t="s">
        <v>130</v>
      </c>
      <c r="J124" t="b">
        <v>1</v>
      </c>
      <c r="K124" s="1">
        <f>TIME_AND_DATA_ps1__2[[#This Row],[hamiltonian_cycle_cost]]-TIME_AND_DATA_ps1__2[[#This Row],[optimal_cost]]</f>
        <v>0</v>
      </c>
      <c r="L124" s="1">
        <f>(100*TIME_AND_DATA_ps1__2[[#This Row],[absolute_distance_error]])/TIME_AND_DATA_ps1__2[[#This Row],[optimal_cost]]</f>
        <v>0</v>
      </c>
      <c r="M124" s="1" t="s">
        <v>131</v>
      </c>
      <c r="N124">
        <v>2855.8264240916005</v>
      </c>
      <c r="O124" s="1" t="s">
        <v>22</v>
      </c>
      <c r="P124" s="1" t="s">
        <v>23</v>
      </c>
      <c r="Q124">
        <v>3.321E-4</v>
      </c>
      <c r="R124" s="1" t="s">
        <v>3390</v>
      </c>
      <c r="S124" s="1" t="s">
        <v>3390</v>
      </c>
      <c r="T124" s="1" t="s">
        <v>3390</v>
      </c>
      <c r="U124" s="1" t="s">
        <v>3390</v>
      </c>
      <c r="V124" s="1" t="s">
        <v>3390</v>
      </c>
      <c r="W124" s="1" t="s">
        <v>3390</v>
      </c>
    </row>
    <row r="125" spans="1:23" x14ac:dyDescent="0.25">
      <c r="A125">
        <v>123</v>
      </c>
      <c r="B125">
        <v>5</v>
      </c>
      <c r="C125">
        <v>23</v>
      </c>
      <c r="D125" s="1" t="s">
        <v>170</v>
      </c>
      <c r="E125" s="1" t="s">
        <v>18</v>
      </c>
      <c r="F125" s="1" t="s">
        <v>19</v>
      </c>
      <c r="G125">
        <v>4429.5500985899316</v>
      </c>
      <c r="H125">
        <v>4429.5500985899316</v>
      </c>
      <c r="I125" s="1" t="s">
        <v>133</v>
      </c>
      <c r="J125" t="b">
        <v>1</v>
      </c>
      <c r="K125" s="1">
        <f>TIME_AND_DATA_ps1__2[[#This Row],[hamiltonian_cycle_cost]]-TIME_AND_DATA_ps1__2[[#This Row],[optimal_cost]]</f>
        <v>0</v>
      </c>
      <c r="L125" s="1">
        <f>(100*TIME_AND_DATA_ps1__2[[#This Row],[absolute_distance_error]])/TIME_AND_DATA_ps1__2[[#This Row],[optimal_cost]]</f>
        <v>0</v>
      </c>
      <c r="M125" s="1" t="s">
        <v>133</v>
      </c>
      <c r="N125">
        <v>4429.5500985899325</v>
      </c>
      <c r="O125" s="1" t="s">
        <v>22</v>
      </c>
      <c r="P125" s="1" t="s">
        <v>23</v>
      </c>
      <c r="Q125">
        <v>5.4469999999980003E-4</v>
      </c>
      <c r="R125" s="1" t="s">
        <v>3390</v>
      </c>
      <c r="S125" s="1" t="s">
        <v>3390</v>
      </c>
      <c r="T125" s="1" t="s">
        <v>3390</v>
      </c>
      <c r="U125" s="1" t="s">
        <v>3390</v>
      </c>
      <c r="V125" s="1" t="s">
        <v>3390</v>
      </c>
      <c r="W125" s="1" t="s">
        <v>3390</v>
      </c>
    </row>
    <row r="126" spans="1:23" x14ac:dyDescent="0.25">
      <c r="A126">
        <v>124</v>
      </c>
      <c r="B126">
        <v>5</v>
      </c>
      <c r="C126">
        <v>24</v>
      </c>
      <c r="D126" s="1" t="s">
        <v>171</v>
      </c>
      <c r="E126" s="1" t="s">
        <v>18</v>
      </c>
      <c r="F126" s="1" t="s">
        <v>19</v>
      </c>
      <c r="G126">
        <v>4415.9932858740576</v>
      </c>
      <c r="H126">
        <v>4415.9932858740576</v>
      </c>
      <c r="I126" s="1" t="s">
        <v>140</v>
      </c>
      <c r="J126" t="b">
        <v>1</v>
      </c>
      <c r="K126" s="1">
        <f>TIME_AND_DATA_ps1__2[[#This Row],[hamiltonian_cycle_cost]]-TIME_AND_DATA_ps1__2[[#This Row],[optimal_cost]]</f>
        <v>0</v>
      </c>
      <c r="L126" s="1">
        <f>(100*TIME_AND_DATA_ps1__2[[#This Row],[absolute_distance_error]])/TIME_AND_DATA_ps1__2[[#This Row],[optimal_cost]]</f>
        <v>0</v>
      </c>
      <c r="M126" s="1" t="s">
        <v>139</v>
      </c>
      <c r="N126">
        <v>4415.9932858740585</v>
      </c>
      <c r="O126" s="1" t="s">
        <v>22</v>
      </c>
      <c r="P126" s="1" t="s">
        <v>23</v>
      </c>
      <c r="Q126">
        <v>3.5830000000020002E-4</v>
      </c>
      <c r="R126" s="1" t="s">
        <v>3390</v>
      </c>
      <c r="S126" s="1" t="s">
        <v>3390</v>
      </c>
      <c r="T126" s="1" t="s">
        <v>3390</v>
      </c>
      <c r="U126" s="1" t="s">
        <v>3390</v>
      </c>
      <c r="V126" s="1" t="s">
        <v>3390</v>
      </c>
      <c r="W126" s="1" t="s">
        <v>3390</v>
      </c>
    </row>
    <row r="127" spans="1:23" x14ac:dyDescent="0.25">
      <c r="A127">
        <v>125</v>
      </c>
      <c r="B127">
        <v>5</v>
      </c>
      <c r="C127">
        <v>25</v>
      </c>
      <c r="D127" s="1" t="s">
        <v>172</v>
      </c>
      <c r="E127" s="1" t="s">
        <v>18</v>
      </c>
      <c r="F127" s="1" t="s">
        <v>19</v>
      </c>
      <c r="G127">
        <v>4464.339766156485</v>
      </c>
      <c r="H127">
        <v>4464.339766156485</v>
      </c>
      <c r="I127" s="1" t="s">
        <v>128</v>
      </c>
      <c r="J127" t="b">
        <v>1</v>
      </c>
      <c r="K127" s="1">
        <f>TIME_AND_DATA_ps1__2[[#This Row],[hamiltonian_cycle_cost]]-TIME_AND_DATA_ps1__2[[#This Row],[optimal_cost]]</f>
        <v>0</v>
      </c>
      <c r="L127" s="1">
        <f>(100*TIME_AND_DATA_ps1__2[[#This Row],[absolute_distance_error]])/TIME_AND_DATA_ps1__2[[#This Row],[optimal_cost]]</f>
        <v>0</v>
      </c>
      <c r="M127" s="1" t="s">
        <v>128</v>
      </c>
      <c r="N127">
        <v>4464.339766156485</v>
      </c>
      <c r="O127" s="1" t="s">
        <v>22</v>
      </c>
      <c r="P127" s="1" t="s">
        <v>23</v>
      </c>
      <c r="Q127">
        <v>2.7710000000030001E-4</v>
      </c>
      <c r="R127" s="1" t="s">
        <v>3390</v>
      </c>
      <c r="S127" s="1" t="s">
        <v>3390</v>
      </c>
      <c r="T127" s="1" t="s">
        <v>3390</v>
      </c>
      <c r="U127" s="1" t="s">
        <v>3390</v>
      </c>
      <c r="V127" s="1" t="s">
        <v>3390</v>
      </c>
      <c r="W127" s="1" t="s">
        <v>3390</v>
      </c>
    </row>
    <row r="128" spans="1:23" x14ac:dyDescent="0.25">
      <c r="A128">
        <v>126</v>
      </c>
      <c r="B128">
        <v>5</v>
      </c>
      <c r="C128">
        <v>26</v>
      </c>
      <c r="D128" s="1" t="s">
        <v>173</v>
      </c>
      <c r="E128" s="1" t="s">
        <v>18</v>
      </c>
      <c r="F128" s="1" t="s">
        <v>19</v>
      </c>
      <c r="G128">
        <v>3601.0651520029323</v>
      </c>
      <c r="H128">
        <v>3601.0651520029323</v>
      </c>
      <c r="I128" s="1" t="s">
        <v>148</v>
      </c>
      <c r="J128" t="b">
        <v>1</v>
      </c>
      <c r="K128" s="1">
        <f>TIME_AND_DATA_ps1__2[[#This Row],[hamiltonian_cycle_cost]]-TIME_AND_DATA_ps1__2[[#This Row],[optimal_cost]]</f>
        <v>0</v>
      </c>
      <c r="L128" s="1">
        <f>(100*TIME_AND_DATA_ps1__2[[#This Row],[absolute_distance_error]])/TIME_AND_DATA_ps1__2[[#This Row],[optimal_cost]]</f>
        <v>0</v>
      </c>
      <c r="M128" s="1" t="s">
        <v>149</v>
      </c>
      <c r="N128">
        <v>3601.0651520029328</v>
      </c>
      <c r="O128" s="1" t="s">
        <v>22</v>
      </c>
      <c r="P128" s="1" t="s">
        <v>23</v>
      </c>
      <c r="Q128">
        <v>4.4649999999970001E-4</v>
      </c>
      <c r="R128" s="1" t="s">
        <v>3390</v>
      </c>
      <c r="S128" s="1" t="s">
        <v>3390</v>
      </c>
      <c r="T128" s="1" t="s">
        <v>3390</v>
      </c>
      <c r="U128" s="1" t="s">
        <v>3390</v>
      </c>
      <c r="V128" s="1" t="s">
        <v>3390</v>
      </c>
      <c r="W128" s="1" t="s">
        <v>3390</v>
      </c>
    </row>
    <row r="129" spans="1:23" x14ac:dyDescent="0.25">
      <c r="A129">
        <v>127</v>
      </c>
      <c r="B129">
        <v>5</v>
      </c>
      <c r="C129">
        <v>27</v>
      </c>
      <c r="D129" s="1" t="s">
        <v>174</v>
      </c>
      <c r="E129" s="1" t="s">
        <v>18</v>
      </c>
      <c r="F129" s="1" t="s">
        <v>19</v>
      </c>
      <c r="G129">
        <v>4570.0581084773858</v>
      </c>
      <c r="H129">
        <v>4570.0581084773858</v>
      </c>
      <c r="I129" s="1" t="s">
        <v>175</v>
      </c>
      <c r="J129" t="b">
        <v>1</v>
      </c>
      <c r="K129" s="1">
        <f>TIME_AND_DATA_ps1__2[[#This Row],[hamiltonian_cycle_cost]]-TIME_AND_DATA_ps1__2[[#This Row],[optimal_cost]]</f>
        <v>0</v>
      </c>
      <c r="L129" s="1">
        <f>(100*TIME_AND_DATA_ps1__2[[#This Row],[absolute_distance_error]])/TIME_AND_DATA_ps1__2[[#This Row],[optimal_cost]]</f>
        <v>0</v>
      </c>
      <c r="M129" s="1" t="s">
        <v>175</v>
      </c>
      <c r="N129">
        <v>4570.0581084773858</v>
      </c>
      <c r="O129" s="1" t="s">
        <v>22</v>
      </c>
      <c r="P129" s="1" t="s">
        <v>23</v>
      </c>
      <c r="Q129">
        <v>3.7179999999990002E-4</v>
      </c>
      <c r="R129" s="1" t="s">
        <v>3390</v>
      </c>
      <c r="S129" s="1" t="s">
        <v>3390</v>
      </c>
      <c r="T129" s="1" t="s">
        <v>3390</v>
      </c>
      <c r="U129" s="1" t="s">
        <v>3390</v>
      </c>
      <c r="V129" s="1" t="s">
        <v>3390</v>
      </c>
      <c r="W129" s="1" t="s">
        <v>3390</v>
      </c>
    </row>
    <row r="130" spans="1:23" x14ac:dyDescent="0.25">
      <c r="A130">
        <v>128</v>
      </c>
      <c r="B130">
        <v>5</v>
      </c>
      <c r="C130">
        <v>28</v>
      </c>
      <c r="D130" s="1" t="s">
        <v>176</v>
      </c>
      <c r="E130" s="1" t="s">
        <v>18</v>
      </c>
      <c r="F130" s="1" t="s">
        <v>19</v>
      </c>
      <c r="G130">
        <v>2611.529519738885</v>
      </c>
      <c r="H130">
        <v>2611.529519738885</v>
      </c>
      <c r="I130" s="1" t="s">
        <v>152</v>
      </c>
      <c r="J130" t="b">
        <v>1</v>
      </c>
      <c r="K130" s="1">
        <f>TIME_AND_DATA_ps1__2[[#This Row],[hamiltonian_cycle_cost]]-TIME_AND_DATA_ps1__2[[#This Row],[optimal_cost]]</f>
        <v>0</v>
      </c>
      <c r="L130" s="1">
        <f>(100*TIME_AND_DATA_ps1__2[[#This Row],[absolute_distance_error]])/TIME_AND_DATA_ps1__2[[#This Row],[optimal_cost]]</f>
        <v>0</v>
      </c>
      <c r="M130" s="1" t="s">
        <v>153</v>
      </c>
      <c r="N130">
        <v>2611.529519738885</v>
      </c>
      <c r="O130" s="1" t="s">
        <v>22</v>
      </c>
      <c r="P130" s="1" t="s">
        <v>23</v>
      </c>
      <c r="Q130">
        <v>5.3329999999979997E-4</v>
      </c>
      <c r="R130" s="1" t="s">
        <v>3390</v>
      </c>
      <c r="S130" s="1" t="s">
        <v>3390</v>
      </c>
      <c r="T130" s="1" t="s">
        <v>3390</v>
      </c>
      <c r="U130" s="1" t="s">
        <v>3390</v>
      </c>
      <c r="V130" s="1" t="s">
        <v>3390</v>
      </c>
      <c r="W130" s="1" t="s">
        <v>3390</v>
      </c>
    </row>
    <row r="131" spans="1:23" x14ac:dyDescent="0.25">
      <c r="A131">
        <v>129</v>
      </c>
      <c r="B131">
        <v>5</v>
      </c>
      <c r="C131">
        <v>29</v>
      </c>
      <c r="D131" s="1" t="s">
        <v>177</v>
      </c>
      <c r="E131" s="1" t="s">
        <v>18</v>
      </c>
      <c r="F131" s="1" t="s">
        <v>19</v>
      </c>
      <c r="G131">
        <v>4622.9197344988133</v>
      </c>
      <c r="H131">
        <v>4622.9197344988133</v>
      </c>
      <c r="I131" s="1" t="s">
        <v>128</v>
      </c>
      <c r="J131" t="b">
        <v>1</v>
      </c>
      <c r="K131" s="1">
        <f>TIME_AND_DATA_ps1__2[[#This Row],[hamiltonian_cycle_cost]]-TIME_AND_DATA_ps1__2[[#This Row],[optimal_cost]]</f>
        <v>0</v>
      </c>
      <c r="L131" s="1">
        <f>(100*TIME_AND_DATA_ps1__2[[#This Row],[absolute_distance_error]])/TIME_AND_DATA_ps1__2[[#This Row],[optimal_cost]]</f>
        <v>0</v>
      </c>
      <c r="M131" s="1" t="s">
        <v>128</v>
      </c>
      <c r="N131">
        <v>4622.9197344988124</v>
      </c>
      <c r="O131" s="1" t="s">
        <v>22</v>
      </c>
      <c r="P131" s="1" t="s">
        <v>23</v>
      </c>
      <c r="Q131">
        <v>4.8539999999999998E-4</v>
      </c>
      <c r="R131" s="1" t="s">
        <v>3390</v>
      </c>
      <c r="S131" s="1" t="s">
        <v>3390</v>
      </c>
      <c r="T131" s="1" t="s">
        <v>3390</v>
      </c>
      <c r="U131" s="1" t="s">
        <v>3390</v>
      </c>
      <c r="V131" s="1" t="s">
        <v>3390</v>
      </c>
      <c r="W131" s="1" t="s">
        <v>3390</v>
      </c>
    </row>
    <row r="132" spans="1:23" x14ac:dyDescent="0.25">
      <c r="A132">
        <v>130</v>
      </c>
      <c r="B132">
        <v>5</v>
      </c>
      <c r="C132">
        <v>30</v>
      </c>
      <c r="D132" s="1" t="s">
        <v>178</v>
      </c>
      <c r="E132" s="1" t="s">
        <v>18</v>
      </c>
      <c r="F132" s="1" t="s">
        <v>19</v>
      </c>
      <c r="G132">
        <v>3512.4862871999053</v>
      </c>
      <c r="H132">
        <v>3512.4862871999053</v>
      </c>
      <c r="I132" s="1" t="s">
        <v>133</v>
      </c>
      <c r="J132" t="b">
        <v>1</v>
      </c>
      <c r="K132" s="1">
        <f>TIME_AND_DATA_ps1__2[[#This Row],[hamiltonian_cycle_cost]]-TIME_AND_DATA_ps1__2[[#This Row],[optimal_cost]]</f>
        <v>0</v>
      </c>
      <c r="L132" s="1">
        <f>(100*TIME_AND_DATA_ps1__2[[#This Row],[absolute_distance_error]])/TIME_AND_DATA_ps1__2[[#This Row],[optimal_cost]]</f>
        <v>0</v>
      </c>
      <c r="M132" s="1" t="s">
        <v>133</v>
      </c>
      <c r="N132">
        <v>3512.4862871999048</v>
      </c>
      <c r="O132" s="1" t="s">
        <v>22</v>
      </c>
      <c r="P132" s="1" t="s">
        <v>23</v>
      </c>
      <c r="Q132">
        <v>2.5870000000019998E-4</v>
      </c>
      <c r="R132" s="1" t="s">
        <v>3390</v>
      </c>
      <c r="S132" s="1" t="s">
        <v>3390</v>
      </c>
      <c r="T132" s="1" t="s">
        <v>3390</v>
      </c>
      <c r="U132" s="1" t="s">
        <v>3390</v>
      </c>
      <c r="V132" s="1" t="s">
        <v>3390</v>
      </c>
      <c r="W132" s="1" t="s">
        <v>3390</v>
      </c>
    </row>
    <row r="133" spans="1:23" x14ac:dyDescent="0.25">
      <c r="A133">
        <v>131</v>
      </c>
      <c r="B133">
        <v>5</v>
      </c>
      <c r="C133">
        <v>31</v>
      </c>
      <c r="D133" s="1" t="s">
        <v>179</v>
      </c>
      <c r="E133" s="1" t="s">
        <v>18</v>
      </c>
      <c r="F133" s="1" t="s">
        <v>19</v>
      </c>
      <c r="G133">
        <v>5070.636086622927</v>
      </c>
      <c r="H133">
        <v>5070.636086622927</v>
      </c>
      <c r="I133" s="1" t="s">
        <v>180</v>
      </c>
      <c r="J133" t="b">
        <v>1</v>
      </c>
      <c r="K133" s="1">
        <f>TIME_AND_DATA_ps1__2[[#This Row],[hamiltonian_cycle_cost]]-TIME_AND_DATA_ps1__2[[#This Row],[optimal_cost]]</f>
        <v>0</v>
      </c>
      <c r="L133" s="1">
        <f>(100*TIME_AND_DATA_ps1__2[[#This Row],[absolute_distance_error]])/TIME_AND_DATA_ps1__2[[#This Row],[optimal_cost]]</f>
        <v>0</v>
      </c>
      <c r="M133" s="1" t="s">
        <v>175</v>
      </c>
      <c r="N133">
        <v>5070.636086622927</v>
      </c>
      <c r="O133" s="1" t="s">
        <v>22</v>
      </c>
      <c r="P133" s="1" t="s">
        <v>23</v>
      </c>
      <c r="Q133">
        <v>3.5259999999980002E-4</v>
      </c>
      <c r="R133" s="1" t="s">
        <v>3390</v>
      </c>
      <c r="S133" s="1" t="s">
        <v>3390</v>
      </c>
      <c r="T133" s="1" t="s">
        <v>3390</v>
      </c>
      <c r="U133" s="1" t="s">
        <v>3390</v>
      </c>
      <c r="V133" s="1" t="s">
        <v>3390</v>
      </c>
      <c r="W133" s="1" t="s">
        <v>3390</v>
      </c>
    </row>
    <row r="134" spans="1:23" x14ac:dyDescent="0.25">
      <c r="A134">
        <v>132</v>
      </c>
      <c r="B134">
        <v>5</v>
      </c>
      <c r="C134">
        <v>32</v>
      </c>
      <c r="D134" s="1" t="s">
        <v>181</v>
      </c>
      <c r="E134" s="1" t="s">
        <v>18</v>
      </c>
      <c r="F134" s="1" t="s">
        <v>19</v>
      </c>
      <c r="G134">
        <v>3667.7036924908234</v>
      </c>
      <c r="H134">
        <v>3667.7036924908234</v>
      </c>
      <c r="I134" s="1" t="s">
        <v>180</v>
      </c>
      <c r="J134" t="b">
        <v>1</v>
      </c>
      <c r="K134" s="1">
        <f>TIME_AND_DATA_ps1__2[[#This Row],[hamiltonian_cycle_cost]]-TIME_AND_DATA_ps1__2[[#This Row],[optimal_cost]]</f>
        <v>0</v>
      </c>
      <c r="L134" s="1">
        <f>(100*TIME_AND_DATA_ps1__2[[#This Row],[absolute_distance_error]])/TIME_AND_DATA_ps1__2[[#This Row],[optimal_cost]]</f>
        <v>0</v>
      </c>
      <c r="M134" s="1" t="s">
        <v>175</v>
      </c>
      <c r="N134">
        <v>3667.7036924908239</v>
      </c>
      <c r="O134" s="1" t="s">
        <v>22</v>
      </c>
      <c r="P134" s="1" t="s">
        <v>23</v>
      </c>
      <c r="Q134">
        <v>3.760000000001E-4</v>
      </c>
      <c r="R134" s="1" t="s">
        <v>3390</v>
      </c>
      <c r="S134" s="1" t="s">
        <v>3390</v>
      </c>
      <c r="T134" s="1" t="s">
        <v>3390</v>
      </c>
      <c r="U134" s="1" t="s">
        <v>3390</v>
      </c>
      <c r="V134" s="1" t="s">
        <v>3390</v>
      </c>
      <c r="W134" s="1" t="s">
        <v>3390</v>
      </c>
    </row>
    <row r="135" spans="1:23" x14ac:dyDescent="0.25">
      <c r="A135">
        <v>133</v>
      </c>
      <c r="B135">
        <v>5</v>
      </c>
      <c r="C135">
        <v>33</v>
      </c>
      <c r="D135" s="1" t="s">
        <v>182</v>
      </c>
      <c r="E135" s="1" t="s">
        <v>18</v>
      </c>
      <c r="F135" s="1" t="s">
        <v>19</v>
      </c>
      <c r="G135">
        <v>4473.5408546566468</v>
      </c>
      <c r="H135">
        <v>4473.5408546566468</v>
      </c>
      <c r="I135" s="1" t="s">
        <v>153</v>
      </c>
      <c r="J135" t="b">
        <v>0</v>
      </c>
      <c r="K135" s="1">
        <f>TIME_AND_DATA_ps1__2[[#This Row],[hamiltonian_cycle_cost]]-TIME_AND_DATA_ps1__2[[#This Row],[optimal_cost]]</f>
        <v>141.90257393842603</v>
      </c>
      <c r="L135" s="1">
        <f>(100*TIME_AND_DATA_ps1__2[[#This Row],[absolute_distance_error]])/TIME_AND_DATA_ps1__2[[#This Row],[optimal_cost]]</f>
        <v>3.2759562258485126</v>
      </c>
      <c r="M135" s="1" t="s">
        <v>149</v>
      </c>
      <c r="N135">
        <v>4331.6382807182208</v>
      </c>
      <c r="O135" s="1" t="s">
        <v>22</v>
      </c>
      <c r="P135" s="1" t="s">
        <v>23</v>
      </c>
      <c r="Q135">
        <v>4.0720000000009999E-4</v>
      </c>
      <c r="R135" s="1" t="s">
        <v>3390</v>
      </c>
      <c r="S135" s="1" t="s">
        <v>3390</v>
      </c>
      <c r="T135" s="1" t="s">
        <v>3390</v>
      </c>
      <c r="U135" s="1" t="s">
        <v>3390</v>
      </c>
      <c r="V135" s="1" t="s">
        <v>3390</v>
      </c>
      <c r="W135" s="1" t="s">
        <v>3390</v>
      </c>
    </row>
    <row r="136" spans="1:23" x14ac:dyDescent="0.25">
      <c r="A136">
        <v>134</v>
      </c>
      <c r="B136">
        <v>5</v>
      </c>
      <c r="C136">
        <v>34</v>
      </c>
      <c r="D136" s="1" t="s">
        <v>183</v>
      </c>
      <c r="E136" s="1" t="s">
        <v>18</v>
      </c>
      <c r="F136" s="1" t="s">
        <v>19</v>
      </c>
      <c r="G136">
        <v>3134.6565431848662</v>
      </c>
      <c r="H136">
        <v>3134.6565431848662</v>
      </c>
      <c r="I136" s="1" t="s">
        <v>128</v>
      </c>
      <c r="J136" t="b">
        <v>1</v>
      </c>
      <c r="K136" s="1">
        <f>TIME_AND_DATA_ps1__2[[#This Row],[hamiltonian_cycle_cost]]-TIME_AND_DATA_ps1__2[[#This Row],[optimal_cost]]</f>
        <v>0</v>
      </c>
      <c r="L136" s="1">
        <f>(100*TIME_AND_DATA_ps1__2[[#This Row],[absolute_distance_error]])/TIME_AND_DATA_ps1__2[[#This Row],[optimal_cost]]</f>
        <v>0</v>
      </c>
      <c r="M136" s="1" t="s">
        <v>128</v>
      </c>
      <c r="N136">
        <v>3134.6565431848658</v>
      </c>
      <c r="O136" s="1" t="s">
        <v>22</v>
      </c>
      <c r="P136" s="1" t="s">
        <v>23</v>
      </c>
      <c r="Q136">
        <v>5.1129999999979998E-4</v>
      </c>
      <c r="R136" s="1" t="s">
        <v>3390</v>
      </c>
      <c r="S136" s="1" t="s">
        <v>3390</v>
      </c>
      <c r="T136" s="1" t="s">
        <v>3390</v>
      </c>
      <c r="U136" s="1" t="s">
        <v>3390</v>
      </c>
      <c r="V136" s="1" t="s">
        <v>3390</v>
      </c>
      <c r="W136" s="1" t="s">
        <v>3390</v>
      </c>
    </row>
    <row r="137" spans="1:23" x14ac:dyDescent="0.25">
      <c r="A137">
        <v>135</v>
      </c>
      <c r="B137">
        <v>5</v>
      </c>
      <c r="C137">
        <v>35</v>
      </c>
      <c r="D137" s="1" t="s">
        <v>184</v>
      </c>
      <c r="E137" s="1" t="s">
        <v>18</v>
      </c>
      <c r="F137" s="1" t="s">
        <v>19</v>
      </c>
      <c r="G137">
        <v>3925.1993649581855</v>
      </c>
      <c r="H137">
        <v>3925.1993649581855</v>
      </c>
      <c r="I137" s="1" t="s">
        <v>185</v>
      </c>
      <c r="J137" t="b">
        <v>1</v>
      </c>
      <c r="K137" s="1">
        <f>TIME_AND_DATA_ps1__2[[#This Row],[hamiltonian_cycle_cost]]-TIME_AND_DATA_ps1__2[[#This Row],[optimal_cost]]</f>
        <v>0</v>
      </c>
      <c r="L137" s="1">
        <f>(100*TIME_AND_DATA_ps1__2[[#This Row],[absolute_distance_error]])/TIME_AND_DATA_ps1__2[[#This Row],[optimal_cost]]</f>
        <v>0</v>
      </c>
      <c r="M137" s="1" t="s">
        <v>163</v>
      </c>
      <c r="N137">
        <v>3925.1993649581855</v>
      </c>
      <c r="O137" s="1" t="s">
        <v>22</v>
      </c>
      <c r="P137" s="1" t="s">
        <v>23</v>
      </c>
      <c r="Q137">
        <v>2.556999999998E-4</v>
      </c>
      <c r="R137" s="1" t="s">
        <v>3390</v>
      </c>
      <c r="S137" s="1" t="s">
        <v>3390</v>
      </c>
      <c r="T137" s="1" t="s">
        <v>3390</v>
      </c>
      <c r="U137" s="1" t="s">
        <v>3390</v>
      </c>
      <c r="V137" s="1" t="s">
        <v>3390</v>
      </c>
      <c r="W137" s="1" t="s">
        <v>3390</v>
      </c>
    </row>
    <row r="138" spans="1:23" x14ac:dyDescent="0.25">
      <c r="A138">
        <v>136</v>
      </c>
      <c r="B138">
        <v>5</v>
      </c>
      <c r="C138">
        <v>36</v>
      </c>
      <c r="D138" s="1" t="s">
        <v>186</v>
      </c>
      <c r="E138" s="1" t="s">
        <v>18</v>
      </c>
      <c r="F138" s="1" t="s">
        <v>19</v>
      </c>
      <c r="G138">
        <v>2677.7455067555197</v>
      </c>
      <c r="H138">
        <v>2677.7455067555197</v>
      </c>
      <c r="I138" s="1" t="s">
        <v>145</v>
      </c>
      <c r="J138" t="b">
        <v>1</v>
      </c>
      <c r="K138" s="1">
        <f>TIME_AND_DATA_ps1__2[[#This Row],[hamiltonian_cycle_cost]]-TIME_AND_DATA_ps1__2[[#This Row],[optimal_cost]]</f>
        <v>0</v>
      </c>
      <c r="L138" s="1">
        <f>(100*TIME_AND_DATA_ps1__2[[#This Row],[absolute_distance_error]])/TIME_AND_DATA_ps1__2[[#This Row],[optimal_cost]]</f>
        <v>0</v>
      </c>
      <c r="M138" s="1" t="s">
        <v>146</v>
      </c>
      <c r="N138">
        <v>2677.7455067555202</v>
      </c>
      <c r="O138" s="1" t="s">
        <v>22</v>
      </c>
      <c r="P138" s="1" t="s">
        <v>23</v>
      </c>
      <c r="Q138">
        <v>5.2669999999989999E-4</v>
      </c>
      <c r="R138" s="1" t="s">
        <v>3390</v>
      </c>
      <c r="S138" s="1" t="s">
        <v>3390</v>
      </c>
      <c r="T138" s="1" t="s">
        <v>3390</v>
      </c>
      <c r="U138" s="1" t="s">
        <v>3390</v>
      </c>
      <c r="V138" s="1" t="s">
        <v>3390</v>
      </c>
      <c r="W138" s="1" t="s">
        <v>3390</v>
      </c>
    </row>
    <row r="139" spans="1:23" x14ac:dyDescent="0.25">
      <c r="A139">
        <v>137</v>
      </c>
      <c r="B139">
        <v>5</v>
      </c>
      <c r="C139">
        <v>37</v>
      </c>
      <c r="D139" s="1" t="s">
        <v>187</v>
      </c>
      <c r="E139" s="1" t="s">
        <v>18</v>
      </c>
      <c r="F139" s="1" t="s">
        <v>19</v>
      </c>
      <c r="G139">
        <v>3536.1325763546029</v>
      </c>
      <c r="H139">
        <v>3536.1325763546029</v>
      </c>
      <c r="I139" s="1" t="s">
        <v>156</v>
      </c>
      <c r="J139" t="b">
        <v>1</v>
      </c>
      <c r="K139" s="1">
        <f>TIME_AND_DATA_ps1__2[[#This Row],[hamiltonian_cycle_cost]]-TIME_AND_DATA_ps1__2[[#This Row],[optimal_cost]]</f>
        <v>0</v>
      </c>
      <c r="L139" s="1">
        <f>(100*TIME_AND_DATA_ps1__2[[#This Row],[absolute_distance_error]])/TIME_AND_DATA_ps1__2[[#This Row],[optimal_cost]]</f>
        <v>0</v>
      </c>
      <c r="M139" s="1" t="s">
        <v>155</v>
      </c>
      <c r="N139">
        <v>3536.1325763546042</v>
      </c>
      <c r="O139" s="1" t="s">
        <v>22</v>
      </c>
      <c r="P139" s="1" t="s">
        <v>23</v>
      </c>
      <c r="Q139">
        <v>3.1479999999989999E-4</v>
      </c>
      <c r="R139" s="1" t="s">
        <v>3390</v>
      </c>
      <c r="S139" s="1" t="s">
        <v>3390</v>
      </c>
      <c r="T139" s="1" t="s">
        <v>3390</v>
      </c>
      <c r="U139" s="1" t="s">
        <v>3390</v>
      </c>
      <c r="V139" s="1" t="s">
        <v>3390</v>
      </c>
      <c r="W139" s="1" t="s">
        <v>3390</v>
      </c>
    </row>
    <row r="140" spans="1:23" x14ac:dyDescent="0.25">
      <c r="A140">
        <v>138</v>
      </c>
      <c r="B140">
        <v>5</v>
      </c>
      <c r="C140">
        <v>38</v>
      </c>
      <c r="D140" s="1" t="s">
        <v>188</v>
      </c>
      <c r="E140" s="1" t="s">
        <v>18</v>
      </c>
      <c r="F140" s="1" t="s">
        <v>19</v>
      </c>
      <c r="G140">
        <v>3210.3393493900062</v>
      </c>
      <c r="H140">
        <v>3210.3393493900062</v>
      </c>
      <c r="I140" s="1" t="s">
        <v>128</v>
      </c>
      <c r="J140" t="b">
        <v>1</v>
      </c>
      <c r="K140" s="1">
        <f>TIME_AND_DATA_ps1__2[[#This Row],[hamiltonian_cycle_cost]]-TIME_AND_DATA_ps1__2[[#This Row],[optimal_cost]]</f>
        <v>0</v>
      </c>
      <c r="L140" s="1">
        <f>(100*TIME_AND_DATA_ps1__2[[#This Row],[absolute_distance_error]])/TIME_AND_DATA_ps1__2[[#This Row],[optimal_cost]]</f>
        <v>0</v>
      </c>
      <c r="M140" s="1" t="s">
        <v>128</v>
      </c>
      <c r="N140">
        <v>3210.3393493900062</v>
      </c>
      <c r="O140" s="1" t="s">
        <v>22</v>
      </c>
      <c r="P140" s="1" t="s">
        <v>23</v>
      </c>
      <c r="Q140">
        <v>3.9300000000030001E-4</v>
      </c>
      <c r="R140" s="1" t="s">
        <v>3390</v>
      </c>
      <c r="S140" s="1" t="s">
        <v>3390</v>
      </c>
      <c r="T140" s="1" t="s">
        <v>3390</v>
      </c>
      <c r="U140" s="1" t="s">
        <v>3390</v>
      </c>
      <c r="V140" s="1" t="s">
        <v>3390</v>
      </c>
      <c r="W140" s="1" t="s">
        <v>3390</v>
      </c>
    </row>
    <row r="141" spans="1:23" x14ac:dyDescent="0.25">
      <c r="A141">
        <v>139</v>
      </c>
      <c r="B141">
        <v>5</v>
      </c>
      <c r="C141">
        <v>39</v>
      </c>
      <c r="D141" s="1" t="s">
        <v>189</v>
      </c>
      <c r="E141" s="1" t="s">
        <v>18</v>
      </c>
      <c r="F141" s="1" t="s">
        <v>19</v>
      </c>
      <c r="G141">
        <v>4603.5449373023484</v>
      </c>
      <c r="H141">
        <v>4603.5449373023484</v>
      </c>
      <c r="I141" s="1" t="s">
        <v>133</v>
      </c>
      <c r="J141" t="b">
        <v>1</v>
      </c>
      <c r="K141" s="1">
        <f>TIME_AND_DATA_ps1__2[[#This Row],[hamiltonian_cycle_cost]]-TIME_AND_DATA_ps1__2[[#This Row],[optimal_cost]]</f>
        <v>0</v>
      </c>
      <c r="L141" s="1">
        <f>(100*TIME_AND_DATA_ps1__2[[#This Row],[absolute_distance_error]])/TIME_AND_DATA_ps1__2[[#This Row],[optimal_cost]]</f>
        <v>0</v>
      </c>
      <c r="M141" s="1" t="s">
        <v>133</v>
      </c>
      <c r="N141">
        <v>4603.5449373023484</v>
      </c>
      <c r="O141" s="1" t="s">
        <v>22</v>
      </c>
      <c r="P141" s="1" t="s">
        <v>23</v>
      </c>
      <c r="Q141">
        <v>3.3120000000009999E-4</v>
      </c>
      <c r="R141" s="1" t="s">
        <v>3390</v>
      </c>
      <c r="S141" s="1" t="s">
        <v>3390</v>
      </c>
      <c r="T141" s="1" t="s">
        <v>3390</v>
      </c>
      <c r="U141" s="1" t="s">
        <v>3390</v>
      </c>
      <c r="V141" s="1" t="s">
        <v>3390</v>
      </c>
      <c r="W141" s="1" t="s">
        <v>3390</v>
      </c>
    </row>
    <row r="142" spans="1:23" x14ac:dyDescent="0.25">
      <c r="A142">
        <v>140</v>
      </c>
      <c r="B142">
        <v>5</v>
      </c>
      <c r="C142">
        <v>40</v>
      </c>
      <c r="D142" s="1" t="s">
        <v>190</v>
      </c>
      <c r="E142" s="1" t="s">
        <v>18</v>
      </c>
      <c r="F142" s="1" t="s">
        <v>19</v>
      </c>
      <c r="G142">
        <v>3667.6429210501246</v>
      </c>
      <c r="H142">
        <v>3667.6429210501246</v>
      </c>
      <c r="I142" s="1" t="s">
        <v>167</v>
      </c>
      <c r="J142" t="b">
        <v>1</v>
      </c>
      <c r="K142" s="1">
        <f>TIME_AND_DATA_ps1__2[[#This Row],[hamiltonian_cycle_cost]]-TIME_AND_DATA_ps1__2[[#This Row],[optimal_cost]]</f>
        <v>0</v>
      </c>
      <c r="L142" s="1">
        <f>(100*TIME_AND_DATA_ps1__2[[#This Row],[absolute_distance_error]])/TIME_AND_DATA_ps1__2[[#This Row],[optimal_cost]]</f>
        <v>0</v>
      </c>
      <c r="M142" s="1" t="s">
        <v>133</v>
      </c>
      <c r="N142">
        <v>3667.6429210501251</v>
      </c>
      <c r="O142" s="1" t="s">
        <v>22</v>
      </c>
      <c r="P142" s="1" t="s">
        <v>23</v>
      </c>
      <c r="Q142">
        <v>3.287000000002E-4</v>
      </c>
      <c r="R142" s="1" t="s">
        <v>3390</v>
      </c>
      <c r="S142" s="1" t="s">
        <v>3390</v>
      </c>
      <c r="T142" s="1" t="s">
        <v>3390</v>
      </c>
      <c r="U142" s="1" t="s">
        <v>3390</v>
      </c>
      <c r="V142" s="1" t="s">
        <v>3390</v>
      </c>
      <c r="W142" s="1" t="s">
        <v>3390</v>
      </c>
    </row>
    <row r="143" spans="1:23" x14ac:dyDescent="0.25">
      <c r="A143">
        <v>141</v>
      </c>
      <c r="B143">
        <v>5</v>
      </c>
      <c r="C143">
        <v>41</v>
      </c>
      <c r="D143" s="1" t="s">
        <v>191</v>
      </c>
      <c r="E143" s="1" t="s">
        <v>18</v>
      </c>
      <c r="F143" s="1" t="s">
        <v>19</v>
      </c>
      <c r="G143">
        <v>3874.1253895549935</v>
      </c>
      <c r="H143">
        <v>3874.1253895549935</v>
      </c>
      <c r="I143" s="1" t="s">
        <v>145</v>
      </c>
      <c r="J143" t="b">
        <v>1</v>
      </c>
      <c r="K143" s="1">
        <f>TIME_AND_DATA_ps1__2[[#This Row],[hamiltonian_cycle_cost]]-TIME_AND_DATA_ps1__2[[#This Row],[optimal_cost]]</f>
        <v>0</v>
      </c>
      <c r="L143" s="1">
        <f>(100*TIME_AND_DATA_ps1__2[[#This Row],[absolute_distance_error]])/TIME_AND_DATA_ps1__2[[#This Row],[optimal_cost]]</f>
        <v>0</v>
      </c>
      <c r="M143" s="1" t="s">
        <v>146</v>
      </c>
      <c r="N143">
        <v>3874.1253895549953</v>
      </c>
      <c r="O143" s="1" t="s">
        <v>22</v>
      </c>
      <c r="P143" s="1" t="s">
        <v>23</v>
      </c>
      <c r="Q143">
        <v>6.816999999998E-4</v>
      </c>
      <c r="R143" s="1" t="s">
        <v>3390</v>
      </c>
      <c r="S143" s="1" t="s">
        <v>3390</v>
      </c>
      <c r="T143" s="1" t="s">
        <v>3390</v>
      </c>
      <c r="U143" s="1" t="s">
        <v>3390</v>
      </c>
      <c r="V143" s="1" t="s">
        <v>3390</v>
      </c>
      <c r="W143" s="1" t="s">
        <v>3390</v>
      </c>
    </row>
    <row r="144" spans="1:23" x14ac:dyDescent="0.25">
      <c r="A144">
        <v>142</v>
      </c>
      <c r="B144">
        <v>5</v>
      </c>
      <c r="C144">
        <v>42</v>
      </c>
      <c r="D144" s="1" t="s">
        <v>192</v>
      </c>
      <c r="E144" s="1" t="s">
        <v>18</v>
      </c>
      <c r="F144" s="1" t="s">
        <v>19</v>
      </c>
      <c r="G144">
        <v>2300.1055568890401</v>
      </c>
      <c r="H144">
        <v>2300.1055568890401</v>
      </c>
      <c r="I144" s="1" t="s">
        <v>131</v>
      </c>
      <c r="J144" t="b">
        <v>1</v>
      </c>
      <c r="K144" s="1">
        <f>TIME_AND_DATA_ps1__2[[#This Row],[hamiltonian_cycle_cost]]-TIME_AND_DATA_ps1__2[[#This Row],[optimal_cost]]</f>
        <v>0</v>
      </c>
      <c r="L144" s="1">
        <f>(100*TIME_AND_DATA_ps1__2[[#This Row],[absolute_distance_error]])/TIME_AND_DATA_ps1__2[[#This Row],[optimal_cost]]</f>
        <v>0</v>
      </c>
      <c r="M144" s="1" t="s">
        <v>130</v>
      </c>
      <c r="N144">
        <v>2300.1055568890401</v>
      </c>
      <c r="O144" s="1" t="s">
        <v>22</v>
      </c>
      <c r="P144" s="1" t="s">
        <v>23</v>
      </c>
      <c r="Q144">
        <v>3.9419999999960002E-4</v>
      </c>
      <c r="R144" s="1" t="s">
        <v>3390</v>
      </c>
      <c r="S144" s="1" t="s">
        <v>3390</v>
      </c>
      <c r="T144" s="1" t="s">
        <v>3390</v>
      </c>
      <c r="U144" s="1" t="s">
        <v>3390</v>
      </c>
      <c r="V144" s="1" t="s">
        <v>3390</v>
      </c>
      <c r="W144" s="1" t="s">
        <v>3390</v>
      </c>
    </row>
    <row r="145" spans="1:23" x14ac:dyDescent="0.25">
      <c r="A145">
        <v>143</v>
      </c>
      <c r="B145">
        <v>5</v>
      </c>
      <c r="C145">
        <v>43</v>
      </c>
      <c r="D145" s="1" t="s">
        <v>193</v>
      </c>
      <c r="E145" s="1" t="s">
        <v>18</v>
      </c>
      <c r="F145" s="1" t="s">
        <v>19</v>
      </c>
      <c r="G145">
        <v>2595.3948282648362</v>
      </c>
      <c r="H145">
        <v>2595.3948282648362</v>
      </c>
      <c r="I145" s="1" t="s">
        <v>185</v>
      </c>
      <c r="J145" t="b">
        <v>1</v>
      </c>
      <c r="K145" s="1">
        <f>TIME_AND_DATA_ps1__2[[#This Row],[hamiltonian_cycle_cost]]-TIME_AND_DATA_ps1__2[[#This Row],[optimal_cost]]</f>
        <v>0</v>
      </c>
      <c r="L145" s="1">
        <f>(100*TIME_AND_DATA_ps1__2[[#This Row],[absolute_distance_error]])/TIME_AND_DATA_ps1__2[[#This Row],[optimal_cost]]</f>
        <v>0</v>
      </c>
      <c r="M145" s="1" t="s">
        <v>163</v>
      </c>
      <c r="N145">
        <v>2595.3948282648362</v>
      </c>
      <c r="O145" s="1" t="s">
        <v>22</v>
      </c>
      <c r="P145" s="1" t="s">
        <v>23</v>
      </c>
      <c r="Q145">
        <v>3.9229999999959998E-4</v>
      </c>
      <c r="R145" s="1" t="s">
        <v>3390</v>
      </c>
      <c r="S145" s="1" t="s">
        <v>3390</v>
      </c>
      <c r="T145" s="1" t="s">
        <v>3390</v>
      </c>
      <c r="U145" s="1" t="s">
        <v>3390</v>
      </c>
      <c r="V145" s="1" t="s">
        <v>3390</v>
      </c>
      <c r="W145" s="1" t="s">
        <v>3390</v>
      </c>
    </row>
    <row r="146" spans="1:23" x14ac:dyDescent="0.25">
      <c r="A146">
        <v>144</v>
      </c>
      <c r="B146">
        <v>5</v>
      </c>
      <c r="C146">
        <v>44</v>
      </c>
      <c r="D146" s="1" t="s">
        <v>194</v>
      </c>
      <c r="E146" s="1" t="s">
        <v>18</v>
      </c>
      <c r="F146" s="1" t="s">
        <v>19</v>
      </c>
      <c r="G146">
        <v>2936.3642931379254</v>
      </c>
      <c r="H146">
        <v>2936.3642931379254</v>
      </c>
      <c r="I146" s="1" t="s">
        <v>136</v>
      </c>
      <c r="J146" t="b">
        <v>1</v>
      </c>
      <c r="K146" s="1">
        <f>TIME_AND_DATA_ps1__2[[#This Row],[hamiltonian_cycle_cost]]-TIME_AND_DATA_ps1__2[[#This Row],[optimal_cost]]</f>
        <v>0</v>
      </c>
      <c r="L146" s="1">
        <f>(100*TIME_AND_DATA_ps1__2[[#This Row],[absolute_distance_error]])/TIME_AND_DATA_ps1__2[[#This Row],[optimal_cost]]</f>
        <v>0</v>
      </c>
      <c r="M146" s="1" t="s">
        <v>137</v>
      </c>
      <c r="N146">
        <v>2936.364293137925</v>
      </c>
      <c r="O146" s="1" t="s">
        <v>22</v>
      </c>
      <c r="P146" s="1" t="s">
        <v>23</v>
      </c>
      <c r="Q146">
        <v>3.3290000000000001E-4</v>
      </c>
      <c r="R146" s="1" t="s">
        <v>3390</v>
      </c>
      <c r="S146" s="1" t="s">
        <v>3390</v>
      </c>
      <c r="T146" s="1" t="s">
        <v>3390</v>
      </c>
      <c r="U146" s="1" t="s">
        <v>3390</v>
      </c>
      <c r="V146" s="1" t="s">
        <v>3390</v>
      </c>
      <c r="W146" s="1" t="s">
        <v>3390</v>
      </c>
    </row>
    <row r="147" spans="1:23" x14ac:dyDescent="0.25">
      <c r="A147">
        <v>145</v>
      </c>
      <c r="B147">
        <v>5</v>
      </c>
      <c r="C147">
        <v>45</v>
      </c>
      <c r="D147" s="1" t="s">
        <v>195</v>
      </c>
      <c r="E147" s="1" t="s">
        <v>18</v>
      </c>
      <c r="F147" s="1" t="s">
        <v>19</v>
      </c>
      <c r="G147">
        <v>4603.7346978895312</v>
      </c>
      <c r="H147">
        <v>4603.7346978895312</v>
      </c>
      <c r="I147" s="1" t="s">
        <v>152</v>
      </c>
      <c r="J147" t="b">
        <v>1</v>
      </c>
      <c r="K147" s="1">
        <f>TIME_AND_DATA_ps1__2[[#This Row],[hamiltonian_cycle_cost]]-TIME_AND_DATA_ps1__2[[#This Row],[optimal_cost]]</f>
        <v>0</v>
      </c>
      <c r="L147" s="1">
        <f>(100*TIME_AND_DATA_ps1__2[[#This Row],[absolute_distance_error]])/TIME_AND_DATA_ps1__2[[#This Row],[optimal_cost]]</f>
        <v>0</v>
      </c>
      <c r="M147" s="1" t="s">
        <v>153</v>
      </c>
      <c r="N147">
        <v>4603.7346978895312</v>
      </c>
      <c r="O147" s="1" t="s">
        <v>22</v>
      </c>
      <c r="P147" s="1" t="s">
        <v>23</v>
      </c>
      <c r="Q147">
        <v>4.2050000000009999E-4</v>
      </c>
      <c r="R147" s="1" t="s">
        <v>3390</v>
      </c>
      <c r="S147" s="1" t="s">
        <v>3390</v>
      </c>
      <c r="T147" s="1" t="s">
        <v>3390</v>
      </c>
      <c r="U147" s="1" t="s">
        <v>3390</v>
      </c>
      <c r="V147" s="1" t="s">
        <v>3390</v>
      </c>
      <c r="W147" s="1" t="s">
        <v>3390</v>
      </c>
    </row>
    <row r="148" spans="1:23" x14ac:dyDescent="0.25">
      <c r="A148">
        <v>146</v>
      </c>
      <c r="B148">
        <v>5</v>
      </c>
      <c r="C148">
        <v>46</v>
      </c>
      <c r="D148" s="1" t="s">
        <v>196</v>
      </c>
      <c r="E148" s="1" t="s">
        <v>18</v>
      </c>
      <c r="F148" s="1" t="s">
        <v>19</v>
      </c>
      <c r="G148">
        <v>4427.2481942570903</v>
      </c>
      <c r="H148">
        <v>4427.2481942570903</v>
      </c>
      <c r="I148" s="1" t="s">
        <v>133</v>
      </c>
      <c r="J148" t="b">
        <v>1</v>
      </c>
      <c r="K148" s="1">
        <f>TIME_AND_DATA_ps1__2[[#This Row],[hamiltonian_cycle_cost]]-TIME_AND_DATA_ps1__2[[#This Row],[optimal_cost]]</f>
        <v>0</v>
      </c>
      <c r="L148" s="1">
        <f>(100*TIME_AND_DATA_ps1__2[[#This Row],[absolute_distance_error]])/TIME_AND_DATA_ps1__2[[#This Row],[optimal_cost]]</f>
        <v>0</v>
      </c>
      <c r="M148" s="1" t="s">
        <v>133</v>
      </c>
      <c r="N148">
        <v>4427.2481942570903</v>
      </c>
      <c r="O148" s="1" t="s">
        <v>22</v>
      </c>
      <c r="P148" s="1" t="s">
        <v>23</v>
      </c>
      <c r="Q148">
        <v>3.554999999999E-4</v>
      </c>
      <c r="R148" s="1" t="s">
        <v>3390</v>
      </c>
      <c r="S148" s="1" t="s">
        <v>3390</v>
      </c>
      <c r="T148" s="1" t="s">
        <v>3390</v>
      </c>
      <c r="U148" s="1" t="s">
        <v>3390</v>
      </c>
      <c r="V148" s="1" t="s">
        <v>3390</v>
      </c>
      <c r="W148" s="1" t="s">
        <v>3390</v>
      </c>
    </row>
    <row r="149" spans="1:23" x14ac:dyDescent="0.25">
      <c r="A149">
        <v>147</v>
      </c>
      <c r="B149">
        <v>5</v>
      </c>
      <c r="C149">
        <v>47</v>
      </c>
      <c r="D149" s="1" t="s">
        <v>197</v>
      </c>
      <c r="E149" s="1" t="s">
        <v>18</v>
      </c>
      <c r="F149" s="1" t="s">
        <v>19</v>
      </c>
      <c r="G149">
        <v>4428.864794282802</v>
      </c>
      <c r="H149">
        <v>4428.864794282802</v>
      </c>
      <c r="I149" s="1" t="s">
        <v>130</v>
      </c>
      <c r="J149" t="b">
        <v>1</v>
      </c>
      <c r="K149" s="1">
        <f>TIME_AND_DATA_ps1__2[[#This Row],[hamiltonian_cycle_cost]]-TIME_AND_DATA_ps1__2[[#This Row],[optimal_cost]]</f>
        <v>0</v>
      </c>
      <c r="L149" s="1">
        <f>(100*TIME_AND_DATA_ps1__2[[#This Row],[absolute_distance_error]])/TIME_AND_DATA_ps1__2[[#This Row],[optimal_cost]]</f>
        <v>0</v>
      </c>
      <c r="M149" s="1" t="s">
        <v>131</v>
      </c>
      <c r="N149">
        <v>4428.864794282802</v>
      </c>
      <c r="O149" s="1" t="s">
        <v>22</v>
      </c>
      <c r="P149" s="1" t="s">
        <v>23</v>
      </c>
      <c r="Q149">
        <v>5.037999999997E-4</v>
      </c>
      <c r="R149" s="1" t="s">
        <v>3390</v>
      </c>
      <c r="S149" s="1" t="s">
        <v>3390</v>
      </c>
      <c r="T149" s="1" t="s">
        <v>3390</v>
      </c>
      <c r="U149" s="1" t="s">
        <v>3390</v>
      </c>
      <c r="V149" s="1" t="s">
        <v>3390</v>
      </c>
      <c r="W149" s="1" t="s">
        <v>3390</v>
      </c>
    </row>
    <row r="150" spans="1:23" x14ac:dyDescent="0.25">
      <c r="A150">
        <v>148</v>
      </c>
      <c r="B150">
        <v>5</v>
      </c>
      <c r="C150">
        <v>48</v>
      </c>
      <c r="D150" s="1" t="s">
        <v>198</v>
      </c>
      <c r="E150" s="1" t="s">
        <v>18</v>
      </c>
      <c r="F150" s="1" t="s">
        <v>19</v>
      </c>
      <c r="G150">
        <v>4831.5595893853824</v>
      </c>
      <c r="H150">
        <v>4831.5595893853824</v>
      </c>
      <c r="I150" s="1" t="s">
        <v>149</v>
      </c>
      <c r="J150" t="b">
        <v>1</v>
      </c>
      <c r="K150" s="1">
        <f>TIME_AND_DATA_ps1__2[[#This Row],[hamiltonian_cycle_cost]]-TIME_AND_DATA_ps1__2[[#This Row],[optimal_cost]]</f>
        <v>0</v>
      </c>
      <c r="L150" s="1">
        <f>(100*TIME_AND_DATA_ps1__2[[#This Row],[absolute_distance_error]])/TIME_AND_DATA_ps1__2[[#This Row],[optimal_cost]]</f>
        <v>0</v>
      </c>
      <c r="M150" s="1" t="s">
        <v>149</v>
      </c>
      <c r="N150">
        <v>4831.5595893853824</v>
      </c>
      <c r="O150" s="1" t="s">
        <v>22</v>
      </c>
      <c r="P150" s="1" t="s">
        <v>23</v>
      </c>
      <c r="Q150">
        <v>3.3939999999959999E-4</v>
      </c>
      <c r="R150" s="1" t="s">
        <v>3390</v>
      </c>
      <c r="S150" s="1" t="s">
        <v>3390</v>
      </c>
      <c r="T150" s="1" t="s">
        <v>3390</v>
      </c>
      <c r="U150" s="1" t="s">
        <v>3390</v>
      </c>
      <c r="V150" s="1" t="s">
        <v>3390</v>
      </c>
      <c r="W150" s="1" t="s">
        <v>3390</v>
      </c>
    </row>
    <row r="151" spans="1:23" x14ac:dyDescent="0.25">
      <c r="A151">
        <v>149</v>
      </c>
      <c r="B151">
        <v>5</v>
      </c>
      <c r="C151">
        <v>49</v>
      </c>
      <c r="D151" s="1" t="s">
        <v>199</v>
      </c>
      <c r="E151" s="1" t="s">
        <v>18</v>
      </c>
      <c r="F151" s="1" t="s">
        <v>19</v>
      </c>
      <c r="G151">
        <v>4152.0087367562146</v>
      </c>
      <c r="H151">
        <v>4152.0087367562146</v>
      </c>
      <c r="I151" s="1" t="s">
        <v>133</v>
      </c>
      <c r="J151" t="b">
        <v>1</v>
      </c>
      <c r="K151" s="1">
        <f>TIME_AND_DATA_ps1__2[[#This Row],[hamiltonian_cycle_cost]]-TIME_AND_DATA_ps1__2[[#This Row],[optimal_cost]]</f>
        <v>0</v>
      </c>
      <c r="L151" s="1">
        <f>(100*TIME_AND_DATA_ps1__2[[#This Row],[absolute_distance_error]])/TIME_AND_DATA_ps1__2[[#This Row],[optimal_cost]]</f>
        <v>0</v>
      </c>
      <c r="M151" s="1" t="s">
        <v>133</v>
      </c>
      <c r="N151">
        <v>4152.0087367562164</v>
      </c>
      <c r="O151" s="1" t="s">
        <v>22</v>
      </c>
      <c r="P151" s="1" t="s">
        <v>23</v>
      </c>
      <c r="Q151">
        <v>3.3559999999960001E-4</v>
      </c>
      <c r="R151" s="1" t="s">
        <v>3390</v>
      </c>
      <c r="S151" s="1" t="s">
        <v>3390</v>
      </c>
      <c r="T151" s="1" t="s">
        <v>3390</v>
      </c>
      <c r="U151" s="1" t="s">
        <v>3390</v>
      </c>
      <c r="V151" s="1" t="s">
        <v>3390</v>
      </c>
      <c r="W151" s="1" t="s">
        <v>3390</v>
      </c>
    </row>
    <row r="152" spans="1:23" x14ac:dyDescent="0.25">
      <c r="A152">
        <v>150</v>
      </c>
      <c r="B152">
        <v>5</v>
      </c>
      <c r="C152">
        <v>50</v>
      </c>
      <c r="D152" s="1" t="s">
        <v>200</v>
      </c>
      <c r="E152" s="1" t="s">
        <v>18</v>
      </c>
      <c r="F152" s="1" t="s">
        <v>19</v>
      </c>
      <c r="G152">
        <v>5544.3789618010132</v>
      </c>
      <c r="H152">
        <v>5544.3789618010132</v>
      </c>
      <c r="I152" s="1" t="s">
        <v>142</v>
      </c>
      <c r="J152" t="b">
        <v>1</v>
      </c>
      <c r="K152" s="1">
        <f>TIME_AND_DATA_ps1__2[[#This Row],[hamiltonian_cycle_cost]]-TIME_AND_DATA_ps1__2[[#This Row],[optimal_cost]]</f>
        <v>0</v>
      </c>
      <c r="L152" s="1">
        <f>(100*TIME_AND_DATA_ps1__2[[#This Row],[absolute_distance_error]])/TIME_AND_DATA_ps1__2[[#This Row],[optimal_cost]]</f>
        <v>0</v>
      </c>
      <c r="M152" s="1" t="s">
        <v>143</v>
      </c>
      <c r="N152">
        <v>5544.3789618010142</v>
      </c>
      <c r="O152" s="1" t="s">
        <v>22</v>
      </c>
      <c r="P152" s="1" t="s">
        <v>23</v>
      </c>
      <c r="Q152">
        <v>4.3080000000010003E-4</v>
      </c>
      <c r="R152" s="1" t="s">
        <v>3390</v>
      </c>
      <c r="S152" s="1" t="s">
        <v>3390</v>
      </c>
      <c r="T152" s="1" t="s">
        <v>3390</v>
      </c>
      <c r="U152" s="1" t="s">
        <v>3390</v>
      </c>
      <c r="V152" s="1" t="s">
        <v>3390</v>
      </c>
      <c r="W152" s="1" t="s">
        <v>3390</v>
      </c>
    </row>
    <row r="153" spans="1:23" x14ac:dyDescent="0.25">
      <c r="A153">
        <v>151</v>
      </c>
      <c r="B153">
        <v>5</v>
      </c>
      <c r="C153">
        <v>51</v>
      </c>
      <c r="D153" s="1" t="s">
        <v>201</v>
      </c>
      <c r="E153" s="1" t="s">
        <v>18</v>
      </c>
      <c r="F153" s="1" t="s">
        <v>19</v>
      </c>
      <c r="G153">
        <v>2949.0429668155821</v>
      </c>
      <c r="H153">
        <v>2949.0429668155821</v>
      </c>
      <c r="I153" s="1" t="s">
        <v>143</v>
      </c>
      <c r="J153" t="b">
        <v>1</v>
      </c>
      <c r="K153" s="1">
        <f>TIME_AND_DATA_ps1__2[[#This Row],[hamiltonian_cycle_cost]]-TIME_AND_DATA_ps1__2[[#This Row],[optimal_cost]]</f>
        <v>0</v>
      </c>
      <c r="L153" s="1">
        <f>(100*TIME_AND_DATA_ps1__2[[#This Row],[absolute_distance_error]])/TIME_AND_DATA_ps1__2[[#This Row],[optimal_cost]]</f>
        <v>0</v>
      </c>
      <c r="M153" s="1" t="s">
        <v>143</v>
      </c>
      <c r="N153">
        <v>2949.0429668155821</v>
      </c>
      <c r="O153" s="1" t="s">
        <v>22</v>
      </c>
      <c r="P153" s="1" t="s">
        <v>23</v>
      </c>
      <c r="Q153">
        <v>4.3659999999999999E-4</v>
      </c>
      <c r="R153" s="1" t="s">
        <v>3390</v>
      </c>
      <c r="S153" s="1" t="s">
        <v>3390</v>
      </c>
      <c r="T153" s="1" t="s">
        <v>3390</v>
      </c>
      <c r="U153" s="1" t="s">
        <v>3390</v>
      </c>
      <c r="V153" s="1" t="s">
        <v>3390</v>
      </c>
      <c r="W153" s="1" t="s">
        <v>3390</v>
      </c>
    </row>
    <row r="154" spans="1:23" x14ac:dyDescent="0.25">
      <c r="A154">
        <v>152</v>
      </c>
      <c r="B154">
        <v>5</v>
      </c>
      <c r="C154">
        <v>52</v>
      </c>
      <c r="D154" s="1" t="s">
        <v>202</v>
      </c>
      <c r="E154" s="1" t="s">
        <v>18</v>
      </c>
      <c r="F154" s="1" t="s">
        <v>19</v>
      </c>
      <c r="G154">
        <v>3744.5611275990327</v>
      </c>
      <c r="H154">
        <v>3744.5611275990327</v>
      </c>
      <c r="I154" s="1" t="s">
        <v>203</v>
      </c>
      <c r="J154" t="b">
        <v>1</v>
      </c>
      <c r="K154" s="1">
        <f>TIME_AND_DATA_ps1__2[[#This Row],[hamiltonian_cycle_cost]]-TIME_AND_DATA_ps1__2[[#This Row],[optimal_cost]]</f>
        <v>0</v>
      </c>
      <c r="L154" s="1">
        <f>(100*TIME_AND_DATA_ps1__2[[#This Row],[absolute_distance_error]])/TIME_AND_DATA_ps1__2[[#This Row],[optimal_cost]]</f>
        <v>0</v>
      </c>
      <c r="M154" s="1" t="s">
        <v>128</v>
      </c>
      <c r="N154">
        <v>3744.5611275990332</v>
      </c>
      <c r="O154" s="1" t="s">
        <v>22</v>
      </c>
      <c r="P154" s="1" t="s">
        <v>23</v>
      </c>
      <c r="Q154">
        <v>4.2279999999990001E-4</v>
      </c>
      <c r="R154" s="1" t="s">
        <v>3390</v>
      </c>
      <c r="S154" s="1" t="s">
        <v>3390</v>
      </c>
      <c r="T154" s="1" t="s">
        <v>3390</v>
      </c>
      <c r="U154" s="1" t="s">
        <v>3390</v>
      </c>
      <c r="V154" s="1" t="s">
        <v>3390</v>
      </c>
      <c r="W154" s="1" t="s">
        <v>3390</v>
      </c>
    </row>
    <row r="155" spans="1:23" x14ac:dyDescent="0.25">
      <c r="A155">
        <v>153</v>
      </c>
      <c r="B155">
        <v>5</v>
      </c>
      <c r="C155">
        <v>53</v>
      </c>
      <c r="D155" s="1" t="s">
        <v>204</v>
      </c>
      <c r="E155" s="1" t="s">
        <v>18</v>
      </c>
      <c r="F155" s="1" t="s">
        <v>19</v>
      </c>
      <c r="G155">
        <v>3647.3406593153368</v>
      </c>
      <c r="H155">
        <v>3647.3406593153368</v>
      </c>
      <c r="I155" s="1" t="s">
        <v>145</v>
      </c>
      <c r="J155" t="b">
        <v>1</v>
      </c>
      <c r="K155" s="1">
        <f>TIME_AND_DATA_ps1__2[[#This Row],[hamiltonian_cycle_cost]]-TIME_AND_DATA_ps1__2[[#This Row],[optimal_cost]]</f>
        <v>0</v>
      </c>
      <c r="L155" s="1">
        <f>(100*TIME_AND_DATA_ps1__2[[#This Row],[absolute_distance_error]])/TIME_AND_DATA_ps1__2[[#This Row],[optimal_cost]]</f>
        <v>0</v>
      </c>
      <c r="M155" s="1" t="s">
        <v>146</v>
      </c>
      <c r="N155">
        <v>3647.3406593153368</v>
      </c>
      <c r="O155" s="1" t="s">
        <v>22</v>
      </c>
      <c r="P155" s="1" t="s">
        <v>23</v>
      </c>
      <c r="Q155">
        <v>3.6510000000020002E-4</v>
      </c>
      <c r="R155" s="1" t="s">
        <v>3390</v>
      </c>
      <c r="S155" s="1" t="s">
        <v>3390</v>
      </c>
      <c r="T155" s="1" t="s">
        <v>3390</v>
      </c>
      <c r="U155" s="1" t="s">
        <v>3390</v>
      </c>
      <c r="V155" s="1" t="s">
        <v>3390</v>
      </c>
      <c r="W155" s="1" t="s">
        <v>3390</v>
      </c>
    </row>
    <row r="156" spans="1:23" x14ac:dyDescent="0.25">
      <c r="A156">
        <v>154</v>
      </c>
      <c r="B156">
        <v>5</v>
      </c>
      <c r="C156">
        <v>54</v>
      </c>
      <c r="D156" s="1" t="s">
        <v>205</v>
      </c>
      <c r="E156" s="1" t="s">
        <v>18</v>
      </c>
      <c r="F156" s="1" t="s">
        <v>19</v>
      </c>
      <c r="G156">
        <v>4855.0212855907048</v>
      </c>
      <c r="H156">
        <v>4855.0212855907048</v>
      </c>
      <c r="I156" s="1" t="s">
        <v>153</v>
      </c>
      <c r="J156" t="b">
        <v>1</v>
      </c>
      <c r="K156" s="1">
        <f>TIME_AND_DATA_ps1__2[[#This Row],[hamiltonian_cycle_cost]]-TIME_AND_DATA_ps1__2[[#This Row],[optimal_cost]]</f>
        <v>0</v>
      </c>
      <c r="L156" s="1">
        <f>(100*TIME_AND_DATA_ps1__2[[#This Row],[absolute_distance_error]])/TIME_AND_DATA_ps1__2[[#This Row],[optimal_cost]]</f>
        <v>0</v>
      </c>
      <c r="M156" s="1" t="s">
        <v>153</v>
      </c>
      <c r="N156">
        <v>4855.0212855907048</v>
      </c>
      <c r="O156" s="1" t="s">
        <v>22</v>
      </c>
      <c r="P156" s="1" t="s">
        <v>23</v>
      </c>
      <c r="Q156">
        <v>3.9109999999979998E-4</v>
      </c>
      <c r="R156" s="1" t="s">
        <v>3390</v>
      </c>
      <c r="S156" s="1" t="s">
        <v>3390</v>
      </c>
      <c r="T156" s="1" t="s">
        <v>3390</v>
      </c>
      <c r="U156" s="1" t="s">
        <v>3390</v>
      </c>
      <c r="V156" s="1" t="s">
        <v>3390</v>
      </c>
      <c r="W156" s="1" t="s">
        <v>3390</v>
      </c>
    </row>
    <row r="157" spans="1:23" x14ac:dyDescent="0.25">
      <c r="A157">
        <v>155</v>
      </c>
      <c r="B157">
        <v>5</v>
      </c>
      <c r="C157">
        <v>55</v>
      </c>
      <c r="D157" s="1" t="s">
        <v>206</v>
      </c>
      <c r="E157" s="1" t="s">
        <v>18</v>
      </c>
      <c r="F157" s="1" t="s">
        <v>19</v>
      </c>
      <c r="G157">
        <v>3697.8476594890972</v>
      </c>
      <c r="H157">
        <v>3697.8476594890972</v>
      </c>
      <c r="I157" s="1" t="s">
        <v>163</v>
      </c>
      <c r="J157" t="b">
        <v>1</v>
      </c>
      <c r="K157" s="1">
        <f>TIME_AND_DATA_ps1__2[[#This Row],[hamiltonian_cycle_cost]]-TIME_AND_DATA_ps1__2[[#This Row],[optimal_cost]]</f>
        <v>0</v>
      </c>
      <c r="L157" s="1">
        <f>(100*TIME_AND_DATA_ps1__2[[#This Row],[absolute_distance_error]])/TIME_AND_DATA_ps1__2[[#This Row],[optimal_cost]]</f>
        <v>0</v>
      </c>
      <c r="M157" s="1" t="s">
        <v>163</v>
      </c>
      <c r="N157">
        <v>3697.8476594890972</v>
      </c>
      <c r="O157" s="1" t="s">
        <v>22</v>
      </c>
      <c r="P157" s="1" t="s">
        <v>23</v>
      </c>
      <c r="Q157">
        <v>3.0820000000000001E-4</v>
      </c>
      <c r="R157" s="1" t="s">
        <v>3390</v>
      </c>
      <c r="S157" s="1" t="s">
        <v>3390</v>
      </c>
      <c r="T157" s="1" t="s">
        <v>3390</v>
      </c>
      <c r="U157" s="1" t="s">
        <v>3390</v>
      </c>
      <c r="V157" s="1" t="s">
        <v>3390</v>
      </c>
      <c r="W157" s="1" t="s">
        <v>3390</v>
      </c>
    </row>
    <row r="158" spans="1:23" x14ac:dyDescent="0.25">
      <c r="A158">
        <v>156</v>
      </c>
      <c r="B158">
        <v>5</v>
      </c>
      <c r="C158">
        <v>56</v>
      </c>
      <c r="D158" s="1" t="s">
        <v>207</v>
      </c>
      <c r="E158" s="1" t="s">
        <v>18</v>
      </c>
      <c r="F158" s="1" t="s">
        <v>19</v>
      </c>
      <c r="G158">
        <v>3279.6592148361806</v>
      </c>
      <c r="H158">
        <v>3279.6592148361806</v>
      </c>
      <c r="I158" s="1" t="s">
        <v>145</v>
      </c>
      <c r="J158" t="b">
        <v>1</v>
      </c>
      <c r="K158" s="1">
        <f>TIME_AND_DATA_ps1__2[[#This Row],[hamiltonian_cycle_cost]]-TIME_AND_DATA_ps1__2[[#This Row],[optimal_cost]]</f>
        <v>0</v>
      </c>
      <c r="L158" s="1">
        <f>(100*TIME_AND_DATA_ps1__2[[#This Row],[absolute_distance_error]])/TIME_AND_DATA_ps1__2[[#This Row],[optimal_cost]]</f>
        <v>0</v>
      </c>
      <c r="M158" s="1" t="s">
        <v>146</v>
      </c>
      <c r="N158">
        <v>3279.659214836181</v>
      </c>
      <c r="O158" s="1" t="s">
        <v>22</v>
      </c>
      <c r="P158" s="1" t="s">
        <v>23</v>
      </c>
      <c r="Q158">
        <v>3.0039999999990002E-4</v>
      </c>
      <c r="R158" s="1" t="s">
        <v>3390</v>
      </c>
      <c r="S158" s="1" t="s">
        <v>3390</v>
      </c>
      <c r="T158" s="1" t="s">
        <v>3390</v>
      </c>
      <c r="U158" s="1" t="s">
        <v>3390</v>
      </c>
      <c r="V158" s="1" t="s">
        <v>3390</v>
      </c>
      <c r="W158" s="1" t="s">
        <v>3390</v>
      </c>
    </row>
    <row r="159" spans="1:23" x14ac:dyDescent="0.25">
      <c r="A159">
        <v>157</v>
      </c>
      <c r="B159">
        <v>5</v>
      </c>
      <c r="C159">
        <v>57</v>
      </c>
      <c r="D159" s="1" t="s">
        <v>208</v>
      </c>
      <c r="E159" s="1" t="s">
        <v>18</v>
      </c>
      <c r="F159" s="1" t="s">
        <v>19</v>
      </c>
      <c r="G159">
        <v>2684.043680801326</v>
      </c>
      <c r="H159">
        <v>2684.043680801326</v>
      </c>
      <c r="I159" s="1" t="s">
        <v>149</v>
      </c>
      <c r="J159" t="b">
        <v>1</v>
      </c>
      <c r="K159" s="1">
        <f>TIME_AND_DATA_ps1__2[[#This Row],[hamiltonian_cycle_cost]]-TIME_AND_DATA_ps1__2[[#This Row],[optimal_cost]]</f>
        <v>0</v>
      </c>
      <c r="L159" s="1">
        <f>(100*TIME_AND_DATA_ps1__2[[#This Row],[absolute_distance_error]])/TIME_AND_DATA_ps1__2[[#This Row],[optimal_cost]]</f>
        <v>0</v>
      </c>
      <c r="M159" s="1" t="s">
        <v>149</v>
      </c>
      <c r="N159">
        <v>2684.043680801326</v>
      </c>
      <c r="O159" s="1" t="s">
        <v>22</v>
      </c>
      <c r="P159" s="1" t="s">
        <v>23</v>
      </c>
      <c r="Q159">
        <v>2.7320000000000003E-4</v>
      </c>
      <c r="R159" s="1" t="s">
        <v>3390</v>
      </c>
      <c r="S159" s="1" t="s">
        <v>3390</v>
      </c>
      <c r="T159" s="1" t="s">
        <v>3390</v>
      </c>
      <c r="U159" s="1" t="s">
        <v>3390</v>
      </c>
      <c r="V159" s="1" t="s">
        <v>3390</v>
      </c>
      <c r="W159" s="1" t="s">
        <v>3390</v>
      </c>
    </row>
    <row r="160" spans="1:23" x14ac:dyDescent="0.25">
      <c r="A160">
        <v>158</v>
      </c>
      <c r="B160">
        <v>5</v>
      </c>
      <c r="C160">
        <v>58</v>
      </c>
      <c r="D160" s="1" t="s">
        <v>209</v>
      </c>
      <c r="E160" s="1" t="s">
        <v>18</v>
      </c>
      <c r="F160" s="1" t="s">
        <v>19</v>
      </c>
      <c r="G160">
        <v>3266.1437116875891</v>
      </c>
      <c r="H160">
        <v>3266.1437116875891</v>
      </c>
      <c r="I160" s="1" t="s">
        <v>175</v>
      </c>
      <c r="J160" t="b">
        <v>1</v>
      </c>
      <c r="K160" s="1">
        <f>TIME_AND_DATA_ps1__2[[#This Row],[hamiltonian_cycle_cost]]-TIME_AND_DATA_ps1__2[[#This Row],[optimal_cost]]</f>
        <v>0</v>
      </c>
      <c r="L160" s="1">
        <f>(100*TIME_AND_DATA_ps1__2[[#This Row],[absolute_distance_error]])/TIME_AND_DATA_ps1__2[[#This Row],[optimal_cost]]</f>
        <v>0</v>
      </c>
      <c r="M160" s="1" t="s">
        <v>180</v>
      </c>
      <c r="N160">
        <v>3266.1437116875891</v>
      </c>
      <c r="O160" s="1" t="s">
        <v>22</v>
      </c>
      <c r="P160" s="1" t="s">
        <v>23</v>
      </c>
      <c r="Q160">
        <v>4.7299999999989999E-4</v>
      </c>
      <c r="R160" s="1" t="s">
        <v>3390</v>
      </c>
      <c r="S160" s="1" t="s">
        <v>3390</v>
      </c>
      <c r="T160" s="1" t="s">
        <v>3390</v>
      </c>
      <c r="U160" s="1" t="s">
        <v>3390</v>
      </c>
      <c r="V160" s="1" t="s">
        <v>3390</v>
      </c>
      <c r="W160" s="1" t="s">
        <v>3390</v>
      </c>
    </row>
    <row r="161" spans="1:23" x14ac:dyDescent="0.25">
      <c r="A161">
        <v>159</v>
      </c>
      <c r="B161">
        <v>5</v>
      </c>
      <c r="C161">
        <v>59</v>
      </c>
      <c r="D161" s="1" t="s">
        <v>210</v>
      </c>
      <c r="E161" s="1" t="s">
        <v>18</v>
      </c>
      <c r="F161" s="1" t="s">
        <v>19</v>
      </c>
      <c r="G161">
        <v>3401.7123918925645</v>
      </c>
      <c r="H161">
        <v>3401.7123918925645</v>
      </c>
      <c r="I161" s="1" t="s">
        <v>142</v>
      </c>
      <c r="J161" t="b">
        <v>1</v>
      </c>
      <c r="K161" s="1">
        <f>TIME_AND_DATA_ps1__2[[#This Row],[hamiltonian_cycle_cost]]-TIME_AND_DATA_ps1__2[[#This Row],[optimal_cost]]</f>
        <v>0</v>
      </c>
      <c r="L161" s="1">
        <f>(100*TIME_AND_DATA_ps1__2[[#This Row],[absolute_distance_error]])/TIME_AND_DATA_ps1__2[[#This Row],[optimal_cost]]</f>
        <v>0</v>
      </c>
      <c r="M161" s="1" t="s">
        <v>143</v>
      </c>
      <c r="N161">
        <v>3401.7123918925645</v>
      </c>
      <c r="O161" s="1" t="s">
        <v>22</v>
      </c>
      <c r="P161" s="1" t="s">
        <v>23</v>
      </c>
      <c r="Q161">
        <v>4.802999999999E-4</v>
      </c>
      <c r="R161" s="1" t="s">
        <v>3390</v>
      </c>
      <c r="S161" s="1" t="s">
        <v>3390</v>
      </c>
      <c r="T161" s="1" t="s">
        <v>3390</v>
      </c>
      <c r="U161" s="1" t="s">
        <v>3390</v>
      </c>
      <c r="V161" s="1" t="s">
        <v>3390</v>
      </c>
      <c r="W161" s="1" t="s">
        <v>3390</v>
      </c>
    </row>
    <row r="162" spans="1:23" x14ac:dyDescent="0.25">
      <c r="A162">
        <v>160</v>
      </c>
      <c r="B162">
        <v>5</v>
      </c>
      <c r="C162">
        <v>60</v>
      </c>
      <c r="D162" s="1" t="s">
        <v>211</v>
      </c>
      <c r="E162" s="1" t="s">
        <v>18</v>
      </c>
      <c r="F162" s="1" t="s">
        <v>19</v>
      </c>
      <c r="G162">
        <v>3410.9038367514854</v>
      </c>
      <c r="H162">
        <v>3410.9038367514854</v>
      </c>
      <c r="I162" s="1" t="s">
        <v>133</v>
      </c>
      <c r="J162" t="b">
        <v>1</v>
      </c>
      <c r="K162" s="1">
        <f>TIME_AND_DATA_ps1__2[[#This Row],[hamiltonian_cycle_cost]]-TIME_AND_DATA_ps1__2[[#This Row],[optimal_cost]]</f>
        <v>0</v>
      </c>
      <c r="L162" s="1">
        <f>(100*TIME_AND_DATA_ps1__2[[#This Row],[absolute_distance_error]])/TIME_AND_DATA_ps1__2[[#This Row],[optimal_cost]]</f>
        <v>0</v>
      </c>
      <c r="M162" s="1" t="s">
        <v>167</v>
      </c>
      <c r="N162">
        <v>3410.9038367514863</v>
      </c>
      <c r="O162" s="1" t="s">
        <v>22</v>
      </c>
      <c r="P162" s="1" t="s">
        <v>23</v>
      </c>
      <c r="Q162">
        <v>4.9399999999969997E-4</v>
      </c>
      <c r="R162" s="1" t="s">
        <v>3390</v>
      </c>
      <c r="S162" s="1" t="s">
        <v>3390</v>
      </c>
      <c r="T162" s="1" t="s">
        <v>3390</v>
      </c>
      <c r="U162" s="1" t="s">
        <v>3390</v>
      </c>
      <c r="V162" s="1" t="s">
        <v>3390</v>
      </c>
      <c r="W162" s="1" t="s">
        <v>3390</v>
      </c>
    </row>
    <row r="163" spans="1:23" x14ac:dyDescent="0.25">
      <c r="A163">
        <v>161</v>
      </c>
      <c r="B163">
        <v>5</v>
      </c>
      <c r="C163">
        <v>61</v>
      </c>
      <c r="D163" s="1" t="s">
        <v>212</v>
      </c>
      <c r="E163" s="1" t="s">
        <v>18</v>
      </c>
      <c r="F163" s="1" t="s">
        <v>19</v>
      </c>
      <c r="G163">
        <v>4231.6035560045066</v>
      </c>
      <c r="H163">
        <v>4231.6035560045066</v>
      </c>
      <c r="I163" s="1" t="s">
        <v>167</v>
      </c>
      <c r="J163" t="b">
        <v>1</v>
      </c>
      <c r="K163" s="1">
        <f>TIME_AND_DATA_ps1__2[[#This Row],[hamiltonian_cycle_cost]]-TIME_AND_DATA_ps1__2[[#This Row],[optimal_cost]]</f>
        <v>0</v>
      </c>
      <c r="L163" s="1">
        <f>(100*TIME_AND_DATA_ps1__2[[#This Row],[absolute_distance_error]])/TIME_AND_DATA_ps1__2[[#This Row],[optimal_cost]]</f>
        <v>0</v>
      </c>
      <c r="M163" s="1" t="s">
        <v>133</v>
      </c>
      <c r="N163">
        <v>4231.6035560045066</v>
      </c>
      <c r="O163" s="1" t="s">
        <v>22</v>
      </c>
      <c r="P163" s="1" t="s">
        <v>23</v>
      </c>
      <c r="Q163">
        <v>3.5069999999979998E-4</v>
      </c>
      <c r="R163" s="1" t="s">
        <v>3390</v>
      </c>
      <c r="S163" s="1" t="s">
        <v>3390</v>
      </c>
      <c r="T163" s="1" t="s">
        <v>3390</v>
      </c>
      <c r="U163" s="1" t="s">
        <v>3390</v>
      </c>
      <c r="V163" s="1" t="s">
        <v>3390</v>
      </c>
      <c r="W163" s="1" t="s">
        <v>3390</v>
      </c>
    </row>
    <row r="164" spans="1:23" x14ac:dyDescent="0.25">
      <c r="A164">
        <v>162</v>
      </c>
      <c r="B164">
        <v>5</v>
      </c>
      <c r="C164">
        <v>62</v>
      </c>
      <c r="D164" s="1" t="s">
        <v>213</v>
      </c>
      <c r="E164" s="1" t="s">
        <v>18</v>
      </c>
      <c r="F164" s="1" t="s">
        <v>19</v>
      </c>
      <c r="G164">
        <v>3279.9296626321407</v>
      </c>
      <c r="H164">
        <v>3279.9296626321407</v>
      </c>
      <c r="I164" s="1" t="s">
        <v>153</v>
      </c>
      <c r="J164" t="b">
        <v>1</v>
      </c>
      <c r="K164" s="1">
        <f>TIME_AND_DATA_ps1__2[[#This Row],[hamiltonian_cycle_cost]]-TIME_AND_DATA_ps1__2[[#This Row],[optimal_cost]]</f>
        <v>0</v>
      </c>
      <c r="L164" s="1">
        <f>(100*TIME_AND_DATA_ps1__2[[#This Row],[absolute_distance_error]])/TIME_AND_DATA_ps1__2[[#This Row],[optimal_cost]]</f>
        <v>0</v>
      </c>
      <c r="M164" s="1" t="s">
        <v>152</v>
      </c>
      <c r="N164">
        <v>3279.9296626321411</v>
      </c>
      <c r="O164" s="1" t="s">
        <v>22</v>
      </c>
      <c r="P164" s="1" t="s">
        <v>23</v>
      </c>
      <c r="Q164">
        <v>4.2050000000009999E-4</v>
      </c>
      <c r="R164" s="1" t="s">
        <v>3390</v>
      </c>
      <c r="S164" s="1" t="s">
        <v>3390</v>
      </c>
      <c r="T164" s="1" t="s">
        <v>3390</v>
      </c>
      <c r="U164" s="1" t="s">
        <v>3390</v>
      </c>
      <c r="V164" s="1" t="s">
        <v>3390</v>
      </c>
      <c r="W164" s="1" t="s">
        <v>3390</v>
      </c>
    </row>
    <row r="165" spans="1:23" x14ac:dyDescent="0.25">
      <c r="A165">
        <v>163</v>
      </c>
      <c r="B165">
        <v>5</v>
      </c>
      <c r="C165">
        <v>63</v>
      </c>
      <c r="D165" s="1" t="s">
        <v>214</v>
      </c>
      <c r="E165" s="1" t="s">
        <v>18</v>
      </c>
      <c r="F165" s="1" t="s">
        <v>19</v>
      </c>
      <c r="G165">
        <v>5619.5629901817674</v>
      </c>
      <c r="H165">
        <v>5619.5629901817674</v>
      </c>
      <c r="I165" s="1" t="s">
        <v>130</v>
      </c>
      <c r="J165" t="b">
        <v>1</v>
      </c>
      <c r="K165" s="1">
        <f>TIME_AND_DATA_ps1__2[[#This Row],[hamiltonian_cycle_cost]]-TIME_AND_DATA_ps1__2[[#This Row],[optimal_cost]]</f>
        <v>0</v>
      </c>
      <c r="L165" s="1">
        <f>(100*TIME_AND_DATA_ps1__2[[#This Row],[absolute_distance_error]])/TIME_AND_DATA_ps1__2[[#This Row],[optimal_cost]]</f>
        <v>0</v>
      </c>
      <c r="M165" s="1" t="s">
        <v>131</v>
      </c>
      <c r="N165">
        <v>5619.5629901817674</v>
      </c>
      <c r="O165" s="1" t="s">
        <v>22</v>
      </c>
      <c r="P165" s="1" t="s">
        <v>23</v>
      </c>
      <c r="Q165">
        <v>3.4179999999970002E-4</v>
      </c>
      <c r="R165" s="1" t="s">
        <v>3390</v>
      </c>
      <c r="S165" s="1" t="s">
        <v>3390</v>
      </c>
      <c r="T165" s="1" t="s">
        <v>3390</v>
      </c>
      <c r="U165" s="1" t="s">
        <v>3390</v>
      </c>
      <c r="V165" s="1" t="s">
        <v>3390</v>
      </c>
      <c r="W165" s="1" t="s">
        <v>3390</v>
      </c>
    </row>
    <row r="166" spans="1:23" x14ac:dyDescent="0.25">
      <c r="A166">
        <v>164</v>
      </c>
      <c r="B166">
        <v>5</v>
      </c>
      <c r="C166">
        <v>64</v>
      </c>
      <c r="D166" s="1" t="s">
        <v>215</v>
      </c>
      <c r="E166" s="1" t="s">
        <v>18</v>
      </c>
      <c r="F166" s="1" t="s">
        <v>19</v>
      </c>
      <c r="G166">
        <v>4542.1403509710226</v>
      </c>
      <c r="H166">
        <v>4542.1403509710226</v>
      </c>
      <c r="I166" s="1" t="s">
        <v>137</v>
      </c>
      <c r="J166" t="b">
        <v>1</v>
      </c>
      <c r="K166" s="1">
        <f>TIME_AND_DATA_ps1__2[[#This Row],[hamiltonian_cycle_cost]]-TIME_AND_DATA_ps1__2[[#This Row],[optimal_cost]]</f>
        <v>0</v>
      </c>
      <c r="L166" s="1">
        <f>(100*TIME_AND_DATA_ps1__2[[#This Row],[absolute_distance_error]])/TIME_AND_DATA_ps1__2[[#This Row],[optimal_cost]]</f>
        <v>0</v>
      </c>
      <c r="M166" s="1" t="s">
        <v>137</v>
      </c>
      <c r="N166">
        <v>4542.1403509710226</v>
      </c>
      <c r="O166" s="1" t="s">
        <v>22</v>
      </c>
      <c r="P166" s="1" t="s">
        <v>23</v>
      </c>
      <c r="Q166">
        <v>2.8019999999969998E-4</v>
      </c>
      <c r="R166" s="1" t="s">
        <v>3390</v>
      </c>
      <c r="S166" s="1" t="s">
        <v>3390</v>
      </c>
      <c r="T166" s="1" t="s">
        <v>3390</v>
      </c>
      <c r="U166" s="1" t="s">
        <v>3390</v>
      </c>
      <c r="V166" s="1" t="s">
        <v>3390</v>
      </c>
      <c r="W166" s="1" t="s">
        <v>3390</v>
      </c>
    </row>
    <row r="167" spans="1:23" x14ac:dyDescent="0.25">
      <c r="A167">
        <v>165</v>
      </c>
      <c r="B167">
        <v>5</v>
      </c>
      <c r="C167">
        <v>65</v>
      </c>
      <c r="D167" s="1" t="s">
        <v>216</v>
      </c>
      <c r="E167" s="1" t="s">
        <v>18</v>
      </c>
      <c r="F167" s="1" t="s">
        <v>19</v>
      </c>
      <c r="G167">
        <v>4678.3361762453351</v>
      </c>
      <c r="H167">
        <v>4678.3361762453351</v>
      </c>
      <c r="I167" s="1" t="s">
        <v>145</v>
      </c>
      <c r="J167" t="b">
        <v>1</v>
      </c>
      <c r="K167" s="1">
        <f>TIME_AND_DATA_ps1__2[[#This Row],[hamiltonian_cycle_cost]]-TIME_AND_DATA_ps1__2[[#This Row],[optimal_cost]]</f>
        <v>0</v>
      </c>
      <c r="L167" s="1">
        <f>(100*TIME_AND_DATA_ps1__2[[#This Row],[absolute_distance_error]])/TIME_AND_DATA_ps1__2[[#This Row],[optimal_cost]]</f>
        <v>0</v>
      </c>
      <c r="M167" s="1" t="s">
        <v>146</v>
      </c>
      <c r="N167">
        <v>4678.3361762453351</v>
      </c>
      <c r="O167" s="1" t="s">
        <v>22</v>
      </c>
      <c r="P167" s="1" t="s">
        <v>23</v>
      </c>
      <c r="Q167">
        <v>5.4410000000030005E-4</v>
      </c>
      <c r="R167" s="1" t="s">
        <v>3390</v>
      </c>
      <c r="S167" s="1" t="s">
        <v>3390</v>
      </c>
      <c r="T167" s="1" t="s">
        <v>3390</v>
      </c>
      <c r="U167" s="1" t="s">
        <v>3390</v>
      </c>
      <c r="V167" s="1" t="s">
        <v>3390</v>
      </c>
      <c r="W167" s="1" t="s">
        <v>3390</v>
      </c>
    </row>
    <row r="168" spans="1:23" x14ac:dyDescent="0.25">
      <c r="A168">
        <v>166</v>
      </c>
      <c r="B168">
        <v>5</v>
      </c>
      <c r="C168">
        <v>66</v>
      </c>
      <c r="D168" s="1" t="s">
        <v>217</v>
      </c>
      <c r="E168" s="1" t="s">
        <v>18</v>
      </c>
      <c r="F168" s="1" t="s">
        <v>19</v>
      </c>
      <c r="G168">
        <v>3205.8102566151733</v>
      </c>
      <c r="H168">
        <v>3205.8102566151733</v>
      </c>
      <c r="I168" s="1" t="s">
        <v>185</v>
      </c>
      <c r="J168" t="b">
        <v>1</v>
      </c>
      <c r="K168" s="1">
        <f>TIME_AND_DATA_ps1__2[[#This Row],[hamiltonian_cycle_cost]]-TIME_AND_DATA_ps1__2[[#This Row],[optimal_cost]]</f>
        <v>0</v>
      </c>
      <c r="L168" s="1">
        <f>(100*TIME_AND_DATA_ps1__2[[#This Row],[absolute_distance_error]])/TIME_AND_DATA_ps1__2[[#This Row],[optimal_cost]]</f>
        <v>0</v>
      </c>
      <c r="M168" s="1" t="s">
        <v>163</v>
      </c>
      <c r="N168">
        <v>3205.8102566151729</v>
      </c>
      <c r="O168" s="1" t="s">
        <v>22</v>
      </c>
      <c r="P168" s="1" t="s">
        <v>23</v>
      </c>
      <c r="Q168">
        <v>3.0260000000029998E-4</v>
      </c>
      <c r="R168" s="1" t="s">
        <v>3390</v>
      </c>
      <c r="S168" s="1" t="s">
        <v>3390</v>
      </c>
      <c r="T168" s="1" t="s">
        <v>3390</v>
      </c>
      <c r="U168" s="1" t="s">
        <v>3390</v>
      </c>
      <c r="V168" s="1" t="s">
        <v>3390</v>
      </c>
      <c r="W168" s="1" t="s">
        <v>3390</v>
      </c>
    </row>
    <row r="169" spans="1:23" x14ac:dyDescent="0.25">
      <c r="A169">
        <v>167</v>
      </c>
      <c r="B169">
        <v>5</v>
      </c>
      <c r="C169">
        <v>67</v>
      </c>
      <c r="D169" s="1" t="s">
        <v>218</v>
      </c>
      <c r="E169" s="1" t="s">
        <v>18</v>
      </c>
      <c r="F169" s="1" t="s">
        <v>19</v>
      </c>
      <c r="G169">
        <v>4837.8530155090211</v>
      </c>
      <c r="H169">
        <v>4837.8530155090211</v>
      </c>
      <c r="I169" s="1" t="s">
        <v>149</v>
      </c>
      <c r="J169" t="b">
        <v>1</v>
      </c>
      <c r="K169" s="1">
        <f>TIME_AND_DATA_ps1__2[[#This Row],[hamiltonian_cycle_cost]]-TIME_AND_DATA_ps1__2[[#This Row],[optimal_cost]]</f>
        <v>0</v>
      </c>
      <c r="L169" s="1">
        <f>(100*TIME_AND_DATA_ps1__2[[#This Row],[absolute_distance_error]])/TIME_AND_DATA_ps1__2[[#This Row],[optimal_cost]]</f>
        <v>0</v>
      </c>
      <c r="M169" s="1" t="s">
        <v>149</v>
      </c>
      <c r="N169">
        <v>4837.8530155090211</v>
      </c>
      <c r="O169" s="1" t="s">
        <v>22</v>
      </c>
      <c r="P169" s="1" t="s">
        <v>23</v>
      </c>
      <c r="Q169">
        <v>4.6420000000010003E-4</v>
      </c>
      <c r="R169" s="1" t="s">
        <v>3390</v>
      </c>
      <c r="S169" s="1" t="s">
        <v>3390</v>
      </c>
      <c r="T169" s="1" t="s">
        <v>3390</v>
      </c>
      <c r="U169" s="1" t="s">
        <v>3390</v>
      </c>
      <c r="V169" s="1" t="s">
        <v>3390</v>
      </c>
      <c r="W169" s="1" t="s">
        <v>3390</v>
      </c>
    </row>
    <row r="170" spans="1:23" x14ac:dyDescent="0.25">
      <c r="A170">
        <v>168</v>
      </c>
      <c r="B170">
        <v>5</v>
      </c>
      <c r="C170">
        <v>68</v>
      </c>
      <c r="D170" s="1" t="s">
        <v>219</v>
      </c>
      <c r="E170" s="1" t="s">
        <v>18</v>
      </c>
      <c r="F170" s="1" t="s">
        <v>19</v>
      </c>
      <c r="G170">
        <v>5371.2930664721407</v>
      </c>
      <c r="H170">
        <v>5371.2930664721407</v>
      </c>
      <c r="I170" s="1" t="s">
        <v>156</v>
      </c>
      <c r="J170" t="b">
        <v>1</v>
      </c>
      <c r="K170" s="1">
        <f>TIME_AND_DATA_ps1__2[[#This Row],[hamiltonian_cycle_cost]]-TIME_AND_DATA_ps1__2[[#This Row],[optimal_cost]]</f>
        <v>0</v>
      </c>
      <c r="L170" s="1">
        <f>(100*TIME_AND_DATA_ps1__2[[#This Row],[absolute_distance_error]])/TIME_AND_DATA_ps1__2[[#This Row],[optimal_cost]]</f>
        <v>0</v>
      </c>
      <c r="M170" s="1" t="s">
        <v>156</v>
      </c>
      <c r="N170">
        <v>5371.2930664721407</v>
      </c>
      <c r="O170" s="1" t="s">
        <v>22</v>
      </c>
      <c r="P170" s="1" t="s">
        <v>23</v>
      </c>
      <c r="Q170">
        <v>3.8790000000019998E-4</v>
      </c>
      <c r="R170" s="1" t="s">
        <v>3390</v>
      </c>
      <c r="S170" s="1" t="s">
        <v>3390</v>
      </c>
      <c r="T170" s="1" t="s">
        <v>3390</v>
      </c>
      <c r="U170" s="1" t="s">
        <v>3390</v>
      </c>
      <c r="V170" s="1" t="s">
        <v>3390</v>
      </c>
      <c r="W170" s="1" t="s">
        <v>3390</v>
      </c>
    </row>
    <row r="171" spans="1:23" x14ac:dyDescent="0.25">
      <c r="A171">
        <v>169</v>
      </c>
      <c r="B171">
        <v>5</v>
      </c>
      <c r="C171">
        <v>69</v>
      </c>
      <c r="D171" s="1" t="s">
        <v>220</v>
      </c>
      <c r="E171" s="1" t="s">
        <v>18</v>
      </c>
      <c r="F171" s="1" t="s">
        <v>19</v>
      </c>
      <c r="G171">
        <v>3888.6224227021926</v>
      </c>
      <c r="H171">
        <v>3888.6224227021926</v>
      </c>
      <c r="I171" s="1" t="s">
        <v>167</v>
      </c>
      <c r="J171" t="b">
        <v>1</v>
      </c>
      <c r="K171" s="1">
        <f>TIME_AND_DATA_ps1__2[[#This Row],[hamiltonian_cycle_cost]]-TIME_AND_DATA_ps1__2[[#This Row],[optimal_cost]]</f>
        <v>0</v>
      </c>
      <c r="L171" s="1">
        <f>(100*TIME_AND_DATA_ps1__2[[#This Row],[absolute_distance_error]])/TIME_AND_DATA_ps1__2[[#This Row],[optimal_cost]]</f>
        <v>0</v>
      </c>
      <c r="M171" s="1" t="s">
        <v>133</v>
      </c>
      <c r="N171">
        <v>3888.622422702193</v>
      </c>
      <c r="O171" s="1" t="s">
        <v>22</v>
      </c>
      <c r="P171" s="1" t="s">
        <v>23</v>
      </c>
      <c r="Q171">
        <v>4.431999999998E-4</v>
      </c>
      <c r="R171" s="1" t="s">
        <v>3390</v>
      </c>
      <c r="S171" s="1" t="s">
        <v>3390</v>
      </c>
      <c r="T171" s="1" t="s">
        <v>3390</v>
      </c>
      <c r="U171" s="1" t="s">
        <v>3390</v>
      </c>
      <c r="V171" s="1" t="s">
        <v>3390</v>
      </c>
      <c r="W171" s="1" t="s">
        <v>3390</v>
      </c>
    </row>
    <row r="172" spans="1:23" x14ac:dyDescent="0.25">
      <c r="A172">
        <v>170</v>
      </c>
      <c r="B172">
        <v>5</v>
      </c>
      <c r="C172">
        <v>70</v>
      </c>
      <c r="D172" s="1" t="s">
        <v>221</v>
      </c>
      <c r="E172" s="1" t="s">
        <v>18</v>
      </c>
      <c r="F172" s="1" t="s">
        <v>19</v>
      </c>
      <c r="G172">
        <v>3067.2728895885884</v>
      </c>
      <c r="H172">
        <v>3067.2728895885884</v>
      </c>
      <c r="I172" s="1" t="s">
        <v>167</v>
      </c>
      <c r="J172" t="b">
        <v>1</v>
      </c>
      <c r="K172" s="1">
        <f>TIME_AND_DATA_ps1__2[[#This Row],[hamiltonian_cycle_cost]]-TIME_AND_DATA_ps1__2[[#This Row],[optimal_cost]]</f>
        <v>0</v>
      </c>
      <c r="L172" s="1">
        <f>(100*TIME_AND_DATA_ps1__2[[#This Row],[absolute_distance_error]])/TIME_AND_DATA_ps1__2[[#This Row],[optimal_cost]]</f>
        <v>0</v>
      </c>
      <c r="M172" s="1" t="s">
        <v>133</v>
      </c>
      <c r="N172">
        <v>3067.2728895885889</v>
      </c>
      <c r="O172" s="1" t="s">
        <v>22</v>
      </c>
      <c r="P172" s="1" t="s">
        <v>23</v>
      </c>
      <c r="Q172">
        <v>3.3510000000000001E-4</v>
      </c>
      <c r="R172" s="1" t="s">
        <v>3390</v>
      </c>
      <c r="S172" s="1" t="s">
        <v>3390</v>
      </c>
      <c r="T172" s="1" t="s">
        <v>3390</v>
      </c>
      <c r="U172" s="1" t="s">
        <v>3390</v>
      </c>
      <c r="V172" s="1" t="s">
        <v>3390</v>
      </c>
      <c r="W172" s="1" t="s">
        <v>3390</v>
      </c>
    </row>
    <row r="173" spans="1:23" x14ac:dyDescent="0.25">
      <c r="A173">
        <v>171</v>
      </c>
      <c r="B173">
        <v>5</v>
      </c>
      <c r="C173">
        <v>71</v>
      </c>
      <c r="D173" s="1" t="s">
        <v>222</v>
      </c>
      <c r="E173" s="1" t="s">
        <v>18</v>
      </c>
      <c r="F173" s="1" t="s">
        <v>19</v>
      </c>
      <c r="G173">
        <v>4289.8965223866981</v>
      </c>
      <c r="H173">
        <v>4289.8965223866981</v>
      </c>
      <c r="I173" s="1" t="s">
        <v>185</v>
      </c>
      <c r="J173" t="b">
        <v>1</v>
      </c>
      <c r="K173" s="1">
        <f>TIME_AND_DATA_ps1__2[[#This Row],[hamiltonian_cycle_cost]]-TIME_AND_DATA_ps1__2[[#This Row],[optimal_cost]]</f>
        <v>0</v>
      </c>
      <c r="L173" s="1">
        <f>(100*TIME_AND_DATA_ps1__2[[#This Row],[absolute_distance_error]])/TIME_AND_DATA_ps1__2[[#This Row],[optimal_cost]]</f>
        <v>0</v>
      </c>
      <c r="M173" s="1" t="s">
        <v>163</v>
      </c>
      <c r="N173">
        <v>4289.896522386699</v>
      </c>
      <c r="O173" s="1" t="s">
        <v>22</v>
      </c>
      <c r="P173" s="1" t="s">
        <v>23</v>
      </c>
      <c r="Q173">
        <v>3.5139999999999998E-4</v>
      </c>
      <c r="R173" s="1" t="s">
        <v>3390</v>
      </c>
      <c r="S173" s="1" t="s">
        <v>3390</v>
      </c>
      <c r="T173" s="1" t="s">
        <v>3390</v>
      </c>
      <c r="U173" s="1" t="s">
        <v>3390</v>
      </c>
      <c r="V173" s="1" t="s">
        <v>3390</v>
      </c>
      <c r="W173" s="1" t="s">
        <v>3390</v>
      </c>
    </row>
    <row r="174" spans="1:23" x14ac:dyDescent="0.25">
      <c r="A174">
        <v>172</v>
      </c>
      <c r="B174">
        <v>5</v>
      </c>
      <c r="C174">
        <v>72</v>
      </c>
      <c r="D174" s="1" t="s">
        <v>223</v>
      </c>
      <c r="E174" s="1" t="s">
        <v>18</v>
      </c>
      <c r="F174" s="1" t="s">
        <v>19</v>
      </c>
      <c r="G174">
        <v>2218.7802539511681</v>
      </c>
      <c r="H174">
        <v>2218.7802539511681</v>
      </c>
      <c r="I174" s="1" t="s">
        <v>152</v>
      </c>
      <c r="J174" t="b">
        <v>1</v>
      </c>
      <c r="K174" s="1">
        <f>TIME_AND_DATA_ps1__2[[#This Row],[hamiltonian_cycle_cost]]-TIME_AND_DATA_ps1__2[[#This Row],[optimal_cost]]</f>
        <v>0</v>
      </c>
      <c r="L174" s="1">
        <f>(100*TIME_AND_DATA_ps1__2[[#This Row],[absolute_distance_error]])/TIME_AND_DATA_ps1__2[[#This Row],[optimal_cost]]</f>
        <v>0</v>
      </c>
      <c r="M174" s="1" t="s">
        <v>153</v>
      </c>
      <c r="N174">
        <v>2218.7802539511681</v>
      </c>
      <c r="O174" s="1" t="s">
        <v>22</v>
      </c>
      <c r="P174" s="1" t="s">
        <v>23</v>
      </c>
      <c r="Q174">
        <v>2.6370000000000001E-4</v>
      </c>
      <c r="R174" s="1" t="s">
        <v>3390</v>
      </c>
      <c r="S174" s="1" t="s">
        <v>3390</v>
      </c>
      <c r="T174" s="1" t="s">
        <v>3390</v>
      </c>
      <c r="U174" s="1" t="s">
        <v>3390</v>
      </c>
      <c r="V174" s="1" t="s">
        <v>3390</v>
      </c>
      <c r="W174" s="1" t="s">
        <v>3390</v>
      </c>
    </row>
    <row r="175" spans="1:23" x14ac:dyDescent="0.25">
      <c r="A175">
        <v>173</v>
      </c>
      <c r="B175">
        <v>5</v>
      </c>
      <c r="C175">
        <v>73</v>
      </c>
      <c r="D175" s="1" t="s">
        <v>224</v>
      </c>
      <c r="E175" s="1" t="s">
        <v>18</v>
      </c>
      <c r="F175" s="1" t="s">
        <v>19</v>
      </c>
      <c r="G175">
        <v>4062.159160908348</v>
      </c>
      <c r="H175">
        <v>4062.159160908348</v>
      </c>
      <c r="I175" s="1" t="s">
        <v>136</v>
      </c>
      <c r="J175" t="b">
        <v>1</v>
      </c>
      <c r="K175" s="1">
        <f>TIME_AND_DATA_ps1__2[[#This Row],[hamiltonian_cycle_cost]]-TIME_AND_DATA_ps1__2[[#This Row],[optimal_cost]]</f>
        <v>0</v>
      </c>
      <c r="L175" s="1">
        <f>(100*TIME_AND_DATA_ps1__2[[#This Row],[absolute_distance_error]])/TIME_AND_DATA_ps1__2[[#This Row],[optimal_cost]]</f>
        <v>0</v>
      </c>
      <c r="M175" s="1" t="s">
        <v>137</v>
      </c>
      <c r="N175">
        <v>4062.159160908348</v>
      </c>
      <c r="O175" s="1" t="s">
        <v>22</v>
      </c>
      <c r="P175" s="1" t="s">
        <v>23</v>
      </c>
      <c r="Q175">
        <v>3.9519999999979998E-4</v>
      </c>
      <c r="R175" s="1" t="s">
        <v>3390</v>
      </c>
      <c r="S175" s="1" t="s">
        <v>3390</v>
      </c>
      <c r="T175" s="1" t="s">
        <v>3390</v>
      </c>
      <c r="U175" s="1" t="s">
        <v>3390</v>
      </c>
      <c r="V175" s="1" t="s">
        <v>3390</v>
      </c>
      <c r="W175" s="1" t="s">
        <v>3390</v>
      </c>
    </row>
    <row r="176" spans="1:23" x14ac:dyDescent="0.25">
      <c r="A176">
        <v>174</v>
      </c>
      <c r="B176">
        <v>5</v>
      </c>
      <c r="C176">
        <v>74</v>
      </c>
      <c r="D176" s="1" t="s">
        <v>225</v>
      </c>
      <c r="E176" s="1" t="s">
        <v>18</v>
      </c>
      <c r="F176" s="1" t="s">
        <v>19</v>
      </c>
      <c r="G176">
        <v>5026.5677039333377</v>
      </c>
      <c r="H176">
        <v>5026.5677039333377</v>
      </c>
      <c r="I176" s="1" t="s">
        <v>140</v>
      </c>
      <c r="J176" t="b">
        <v>1</v>
      </c>
      <c r="K176" s="1">
        <f>TIME_AND_DATA_ps1__2[[#This Row],[hamiltonian_cycle_cost]]-TIME_AND_DATA_ps1__2[[#This Row],[optimal_cost]]</f>
        <v>0</v>
      </c>
      <c r="L176" s="1">
        <f>(100*TIME_AND_DATA_ps1__2[[#This Row],[absolute_distance_error]])/TIME_AND_DATA_ps1__2[[#This Row],[optimal_cost]]</f>
        <v>0</v>
      </c>
      <c r="M176" s="1" t="s">
        <v>139</v>
      </c>
      <c r="N176">
        <v>5026.5677039333405</v>
      </c>
      <c r="O176" s="1" t="s">
        <v>22</v>
      </c>
      <c r="P176" s="1" t="s">
        <v>23</v>
      </c>
      <c r="Q176">
        <v>4.7189999999990001E-4</v>
      </c>
      <c r="R176" s="1" t="s">
        <v>3390</v>
      </c>
      <c r="S176" s="1" t="s">
        <v>3390</v>
      </c>
      <c r="T176" s="1" t="s">
        <v>3390</v>
      </c>
      <c r="U176" s="1" t="s">
        <v>3390</v>
      </c>
      <c r="V176" s="1" t="s">
        <v>3390</v>
      </c>
      <c r="W176" s="1" t="s">
        <v>3390</v>
      </c>
    </row>
    <row r="177" spans="1:23" x14ac:dyDescent="0.25">
      <c r="A177">
        <v>175</v>
      </c>
      <c r="B177">
        <v>5</v>
      </c>
      <c r="C177">
        <v>75</v>
      </c>
      <c r="D177" s="1" t="s">
        <v>226</v>
      </c>
      <c r="E177" s="1" t="s">
        <v>18</v>
      </c>
      <c r="F177" s="1" t="s">
        <v>19</v>
      </c>
      <c r="G177">
        <v>3218.5128990581165</v>
      </c>
      <c r="H177">
        <v>3218.5128990581165</v>
      </c>
      <c r="I177" s="1" t="s">
        <v>142</v>
      </c>
      <c r="J177" t="b">
        <v>1</v>
      </c>
      <c r="K177" s="1">
        <f>TIME_AND_DATA_ps1__2[[#This Row],[hamiltonian_cycle_cost]]-TIME_AND_DATA_ps1__2[[#This Row],[optimal_cost]]</f>
        <v>0</v>
      </c>
      <c r="L177" s="1">
        <f>(100*TIME_AND_DATA_ps1__2[[#This Row],[absolute_distance_error]])/TIME_AND_DATA_ps1__2[[#This Row],[optimal_cost]]</f>
        <v>0</v>
      </c>
      <c r="M177" s="1" t="s">
        <v>143</v>
      </c>
      <c r="N177">
        <v>3218.5128990581165</v>
      </c>
      <c r="O177" s="1" t="s">
        <v>22</v>
      </c>
      <c r="P177" s="1" t="s">
        <v>23</v>
      </c>
      <c r="Q177">
        <v>2.8239999999960002E-4</v>
      </c>
      <c r="R177" s="1" t="s">
        <v>3390</v>
      </c>
      <c r="S177" s="1" t="s">
        <v>3390</v>
      </c>
      <c r="T177" s="1" t="s">
        <v>3390</v>
      </c>
      <c r="U177" s="1" t="s">
        <v>3390</v>
      </c>
      <c r="V177" s="1" t="s">
        <v>3390</v>
      </c>
      <c r="W177" s="1" t="s">
        <v>3390</v>
      </c>
    </row>
    <row r="178" spans="1:23" x14ac:dyDescent="0.25">
      <c r="A178">
        <v>176</v>
      </c>
      <c r="B178">
        <v>5</v>
      </c>
      <c r="C178">
        <v>76</v>
      </c>
      <c r="D178" s="1" t="s">
        <v>227</v>
      </c>
      <c r="E178" s="1" t="s">
        <v>18</v>
      </c>
      <c r="F178" s="1" t="s">
        <v>19</v>
      </c>
      <c r="G178">
        <v>4175.4807008491398</v>
      </c>
      <c r="H178">
        <v>4175.4807008491398</v>
      </c>
      <c r="I178" s="1" t="s">
        <v>148</v>
      </c>
      <c r="J178" t="b">
        <v>1</v>
      </c>
      <c r="K178" s="1">
        <f>TIME_AND_DATA_ps1__2[[#This Row],[hamiltonian_cycle_cost]]-TIME_AND_DATA_ps1__2[[#This Row],[optimal_cost]]</f>
        <v>0</v>
      </c>
      <c r="L178" s="1">
        <f>(100*TIME_AND_DATA_ps1__2[[#This Row],[absolute_distance_error]])/TIME_AND_DATA_ps1__2[[#This Row],[optimal_cost]]</f>
        <v>0</v>
      </c>
      <c r="M178" s="1" t="s">
        <v>149</v>
      </c>
      <c r="N178">
        <v>4175.4807008491398</v>
      </c>
      <c r="O178" s="1" t="s">
        <v>22</v>
      </c>
      <c r="P178" s="1" t="s">
        <v>23</v>
      </c>
      <c r="Q178">
        <v>3.409999999997E-4</v>
      </c>
      <c r="R178" s="1" t="s">
        <v>3390</v>
      </c>
      <c r="S178" s="1" t="s">
        <v>3390</v>
      </c>
      <c r="T178" s="1" t="s">
        <v>3390</v>
      </c>
      <c r="U178" s="1" t="s">
        <v>3390</v>
      </c>
      <c r="V178" s="1" t="s">
        <v>3390</v>
      </c>
      <c r="W178" s="1" t="s">
        <v>3390</v>
      </c>
    </row>
    <row r="179" spans="1:23" x14ac:dyDescent="0.25">
      <c r="A179">
        <v>177</v>
      </c>
      <c r="B179">
        <v>5</v>
      </c>
      <c r="C179">
        <v>77</v>
      </c>
      <c r="D179" s="1" t="s">
        <v>228</v>
      </c>
      <c r="E179" s="1" t="s">
        <v>18</v>
      </c>
      <c r="F179" s="1" t="s">
        <v>19</v>
      </c>
      <c r="G179">
        <v>3057.2073811262439</v>
      </c>
      <c r="H179">
        <v>3057.2073811262439</v>
      </c>
      <c r="I179" s="1" t="s">
        <v>146</v>
      </c>
      <c r="J179" t="b">
        <v>1</v>
      </c>
      <c r="K179" s="1">
        <f>TIME_AND_DATA_ps1__2[[#This Row],[hamiltonian_cycle_cost]]-TIME_AND_DATA_ps1__2[[#This Row],[optimal_cost]]</f>
        <v>0</v>
      </c>
      <c r="L179" s="1">
        <f>(100*TIME_AND_DATA_ps1__2[[#This Row],[absolute_distance_error]])/TIME_AND_DATA_ps1__2[[#This Row],[optimal_cost]]</f>
        <v>0</v>
      </c>
      <c r="M179" s="1" t="s">
        <v>145</v>
      </c>
      <c r="N179">
        <v>3057.2073811262444</v>
      </c>
      <c r="O179" s="1" t="s">
        <v>22</v>
      </c>
      <c r="P179" s="1" t="s">
        <v>23</v>
      </c>
      <c r="Q179">
        <v>4.1489999999989998E-4</v>
      </c>
      <c r="R179" s="1" t="s">
        <v>3390</v>
      </c>
      <c r="S179" s="1" t="s">
        <v>3390</v>
      </c>
      <c r="T179" s="1" t="s">
        <v>3390</v>
      </c>
      <c r="U179" s="1" t="s">
        <v>3390</v>
      </c>
      <c r="V179" s="1" t="s">
        <v>3390</v>
      </c>
      <c r="W179" s="1" t="s">
        <v>3390</v>
      </c>
    </row>
    <row r="180" spans="1:23" x14ac:dyDescent="0.25">
      <c r="A180">
        <v>178</v>
      </c>
      <c r="B180">
        <v>5</v>
      </c>
      <c r="C180">
        <v>78</v>
      </c>
      <c r="D180" s="1" t="s">
        <v>229</v>
      </c>
      <c r="E180" s="1" t="s">
        <v>18</v>
      </c>
      <c r="F180" s="1" t="s">
        <v>19</v>
      </c>
      <c r="G180">
        <v>3406.9553745819576</v>
      </c>
      <c r="H180">
        <v>3406.9553745819576</v>
      </c>
      <c r="I180" s="1" t="s">
        <v>163</v>
      </c>
      <c r="J180" t="b">
        <v>1</v>
      </c>
      <c r="K180" s="1">
        <f>TIME_AND_DATA_ps1__2[[#This Row],[hamiltonian_cycle_cost]]-TIME_AND_DATA_ps1__2[[#This Row],[optimal_cost]]</f>
        <v>0</v>
      </c>
      <c r="L180" s="1">
        <f>(100*TIME_AND_DATA_ps1__2[[#This Row],[absolute_distance_error]])/TIME_AND_DATA_ps1__2[[#This Row],[optimal_cost]]</f>
        <v>0</v>
      </c>
      <c r="M180" s="1" t="s">
        <v>163</v>
      </c>
      <c r="N180">
        <v>3406.9553745819576</v>
      </c>
      <c r="O180" s="1" t="s">
        <v>22</v>
      </c>
      <c r="P180" s="1" t="s">
        <v>23</v>
      </c>
      <c r="Q180">
        <v>4.1679999999989998E-4</v>
      </c>
      <c r="R180" s="1" t="s">
        <v>3390</v>
      </c>
      <c r="S180" s="1" t="s">
        <v>3390</v>
      </c>
      <c r="T180" s="1" t="s">
        <v>3390</v>
      </c>
      <c r="U180" s="1" t="s">
        <v>3390</v>
      </c>
      <c r="V180" s="1" t="s">
        <v>3390</v>
      </c>
      <c r="W180" s="1" t="s">
        <v>3390</v>
      </c>
    </row>
    <row r="181" spans="1:23" x14ac:dyDescent="0.25">
      <c r="A181">
        <v>179</v>
      </c>
      <c r="B181">
        <v>5</v>
      </c>
      <c r="C181">
        <v>79</v>
      </c>
      <c r="D181" s="1" t="s">
        <v>230</v>
      </c>
      <c r="E181" s="1" t="s">
        <v>18</v>
      </c>
      <c r="F181" s="1" t="s">
        <v>19</v>
      </c>
      <c r="G181">
        <v>3434.5843960197999</v>
      </c>
      <c r="H181">
        <v>3434.5843960197999</v>
      </c>
      <c r="I181" s="1" t="s">
        <v>146</v>
      </c>
      <c r="J181" t="b">
        <v>1</v>
      </c>
      <c r="K181" s="1">
        <f>TIME_AND_DATA_ps1__2[[#This Row],[hamiltonian_cycle_cost]]-TIME_AND_DATA_ps1__2[[#This Row],[optimal_cost]]</f>
        <v>0</v>
      </c>
      <c r="L181" s="1">
        <f>(100*TIME_AND_DATA_ps1__2[[#This Row],[absolute_distance_error]])/TIME_AND_DATA_ps1__2[[#This Row],[optimal_cost]]</f>
        <v>0</v>
      </c>
      <c r="M181" s="1" t="s">
        <v>145</v>
      </c>
      <c r="N181">
        <v>3434.5843960198004</v>
      </c>
      <c r="O181" s="1" t="s">
        <v>22</v>
      </c>
      <c r="P181" s="1" t="s">
        <v>23</v>
      </c>
      <c r="Q181">
        <v>1.2137999999998999E-3</v>
      </c>
      <c r="R181" s="1" t="s">
        <v>3390</v>
      </c>
      <c r="S181" s="1" t="s">
        <v>3390</v>
      </c>
      <c r="T181" s="1" t="s">
        <v>3390</v>
      </c>
      <c r="U181" s="1" t="s">
        <v>3390</v>
      </c>
      <c r="V181" s="1" t="s">
        <v>3390</v>
      </c>
      <c r="W181" s="1" t="s">
        <v>3390</v>
      </c>
    </row>
    <row r="182" spans="1:23" x14ac:dyDescent="0.25">
      <c r="A182">
        <v>180</v>
      </c>
      <c r="B182">
        <v>5</v>
      </c>
      <c r="C182">
        <v>80</v>
      </c>
      <c r="D182" s="1" t="s">
        <v>231</v>
      </c>
      <c r="E182" s="1" t="s">
        <v>18</v>
      </c>
      <c r="F182" s="1" t="s">
        <v>19</v>
      </c>
      <c r="G182">
        <v>3113.1318396804386</v>
      </c>
      <c r="H182">
        <v>3113.1318396804386</v>
      </c>
      <c r="I182" s="1" t="s">
        <v>185</v>
      </c>
      <c r="J182" t="b">
        <v>1</v>
      </c>
      <c r="K182" s="1">
        <f>TIME_AND_DATA_ps1__2[[#This Row],[hamiltonian_cycle_cost]]-TIME_AND_DATA_ps1__2[[#This Row],[optimal_cost]]</f>
        <v>0</v>
      </c>
      <c r="L182" s="1">
        <f>(100*TIME_AND_DATA_ps1__2[[#This Row],[absolute_distance_error]])/TIME_AND_DATA_ps1__2[[#This Row],[optimal_cost]]</f>
        <v>0</v>
      </c>
      <c r="M182" s="1" t="s">
        <v>163</v>
      </c>
      <c r="N182">
        <v>3113.1318396804381</v>
      </c>
      <c r="O182" s="1" t="s">
        <v>22</v>
      </c>
      <c r="P182" s="1" t="s">
        <v>23</v>
      </c>
      <c r="Q182">
        <v>3.3750000000009998E-4</v>
      </c>
      <c r="R182" s="1" t="s">
        <v>3390</v>
      </c>
      <c r="S182" s="1" t="s">
        <v>3390</v>
      </c>
      <c r="T182" s="1" t="s">
        <v>3390</v>
      </c>
      <c r="U182" s="1" t="s">
        <v>3390</v>
      </c>
      <c r="V182" s="1" t="s">
        <v>3390</v>
      </c>
      <c r="W182" s="1" t="s">
        <v>3390</v>
      </c>
    </row>
    <row r="183" spans="1:23" x14ac:dyDescent="0.25">
      <c r="A183">
        <v>181</v>
      </c>
      <c r="B183">
        <v>5</v>
      </c>
      <c r="C183">
        <v>81</v>
      </c>
      <c r="D183" s="1" t="s">
        <v>232</v>
      </c>
      <c r="E183" s="1" t="s">
        <v>18</v>
      </c>
      <c r="F183" s="1" t="s">
        <v>19</v>
      </c>
      <c r="G183">
        <v>1971.6097357164811</v>
      </c>
      <c r="H183">
        <v>1971.6097357164811</v>
      </c>
      <c r="I183" s="1" t="s">
        <v>137</v>
      </c>
      <c r="J183" t="b">
        <v>1</v>
      </c>
      <c r="K183" s="1">
        <f>TIME_AND_DATA_ps1__2[[#This Row],[hamiltonian_cycle_cost]]-TIME_AND_DATA_ps1__2[[#This Row],[optimal_cost]]</f>
        <v>0</v>
      </c>
      <c r="L183" s="1">
        <f>(100*TIME_AND_DATA_ps1__2[[#This Row],[absolute_distance_error]])/TIME_AND_DATA_ps1__2[[#This Row],[optimal_cost]]</f>
        <v>0</v>
      </c>
      <c r="M183" s="1" t="s">
        <v>137</v>
      </c>
      <c r="N183">
        <v>1971.6097357164811</v>
      </c>
      <c r="O183" s="1" t="s">
        <v>22</v>
      </c>
      <c r="P183" s="1" t="s">
        <v>23</v>
      </c>
      <c r="Q183">
        <v>6.6339999999999997E-4</v>
      </c>
      <c r="R183" s="1" t="s">
        <v>3390</v>
      </c>
      <c r="S183" s="1" t="s">
        <v>3390</v>
      </c>
      <c r="T183" s="1" t="s">
        <v>3390</v>
      </c>
      <c r="U183" s="1" t="s">
        <v>3390</v>
      </c>
      <c r="V183" s="1" t="s">
        <v>3390</v>
      </c>
      <c r="W183" s="1" t="s">
        <v>3390</v>
      </c>
    </row>
    <row r="184" spans="1:23" x14ac:dyDescent="0.25">
      <c r="A184">
        <v>182</v>
      </c>
      <c r="B184">
        <v>5</v>
      </c>
      <c r="C184">
        <v>82</v>
      </c>
      <c r="D184" s="1" t="s">
        <v>233</v>
      </c>
      <c r="E184" s="1" t="s">
        <v>18</v>
      </c>
      <c r="F184" s="1" t="s">
        <v>19</v>
      </c>
      <c r="G184">
        <v>4732.8140283728535</v>
      </c>
      <c r="H184">
        <v>4732.8140283728535</v>
      </c>
      <c r="I184" s="1" t="s">
        <v>128</v>
      </c>
      <c r="J184" t="b">
        <v>1</v>
      </c>
      <c r="K184" s="1">
        <f>TIME_AND_DATA_ps1__2[[#This Row],[hamiltonian_cycle_cost]]-TIME_AND_DATA_ps1__2[[#This Row],[optimal_cost]]</f>
        <v>0</v>
      </c>
      <c r="L184" s="1">
        <f>(100*TIME_AND_DATA_ps1__2[[#This Row],[absolute_distance_error]])/TIME_AND_DATA_ps1__2[[#This Row],[optimal_cost]]</f>
        <v>0</v>
      </c>
      <c r="M184" s="1" t="s">
        <v>128</v>
      </c>
      <c r="N184">
        <v>4732.8140283728544</v>
      </c>
      <c r="O184" s="1" t="s">
        <v>22</v>
      </c>
      <c r="P184" s="1" t="s">
        <v>23</v>
      </c>
      <c r="Q184">
        <v>4.5520000000019999E-4</v>
      </c>
      <c r="R184" s="1" t="s">
        <v>3390</v>
      </c>
      <c r="S184" s="1" t="s">
        <v>3390</v>
      </c>
      <c r="T184" s="1" t="s">
        <v>3390</v>
      </c>
      <c r="U184" s="1" t="s">
        <v>3390</v>
      </c>
      <c r="V184" s="1" t="s">
        <v>3390</v>
      </c>
      <c r="W184" s="1" t="s">
        <v>3390</v>
      </c>
    </row>
    <row r="185" spans="1:23" x14ac:dyDescent="0.25">
      <c r="A185">
        <v>183</v>
      </c>
      <c r="B185">
        <v>5</v>
      </c>
      <c r="C185">
        <v>83</v>
      </c>
      <c r="D185" s="1" t="s">
        <v>234</v>
      </c>
      <c r="E185" s="1" t="s">
        <v>18</v>
      </c>
      <c r="F185" s="1" t="s">
        <v>19</v>
      </c>
      <c r="G185">
        <v>3113.7466031087056</v>
      </c>
      <c r="H185">
        <v>3113.7466031087056</v>
      </c>
      <c r="I185" s="1" t="s">
        <v>185</v>
      </c>
      <c r="J185" t="b">
        <v>1</v>
      </c>
      <c r="K185" s="1">
        <f>TIME_AND_DATA_ps1__2[[#This Row],[hamiltonian_cycle_cost]]-TIME_AND_DATA_ps1__2[[#This Row],[optimal_cost]]</f>
        <v>0</v>
      </c>
      <c r="L185" s="1">
        <f>(100*TIME_AND_DATA_ps1__2[[#This Row],[absolute_distance_error]])/TIME_AND_DATA_ps1__2[[#This Row],[optimal_cost]]</f>
        <v>0</v>
      </c>
      <c r="M185" s="1" t="s">
        <v>163</v>
      </c>
      <c r="N185">
        <v>3113.7466031087056</v>
      </c>
      <c r="O185" s="1" t="s">
        <v>22</v>
      </c>
      <c r="P185" s="1" t="s">
        <v>23</v>
      </c>
      <c r="Q185">
        <v>3.3330000000030002E-4</v>
      </c>
      <c r="R185" s="1" t="s">
        <v>3390</v>
      </c>
      <c r="S185" s="1" t="s">
        <v>3390</v>
      </c>
      <c r="T185" s="1" t="s">
        <v>3390</v>
      </c>
      <c r="U185" s="1" t="s">
        <v>3390</v>
      </c>
      <c r="V185" s="1" t="s">
        <v>3390</v>
      </c>
      <c r="W185" s="1" t="s">
        <v>3390</v>
      </c>
    </row>
    <row r="186" spans="1:23" x14ac:dyDescent="0.25">
      <c r="A186">
        <v>184</v>
      </c>
      <c r="B186">
        <v>5</v>
      </c>
      <c r="C186">
        <v>84</v>
      </c>
      <c r="D186" s="1" t="s">
        <v>235</v>
      </c>
      <c r="E186" s="1" t="s">
        <v>18</v>
      </c>
      <c r="F186" s="1" t="s">
        <v>19</v>
      </c>
      <c r="G186">
        <v>3757.5624509081754</v>
      </c>
      <c r="H186">
        <v>3757.5624509081754</v>
      </c>
      <c r="I186" s="1" t="s">
        <v>149</v>
      </c>
      <c r="J186" t="b">
        <v>1</v>
      </c>
      <c r="K186" s="1">
        <f>TIME_AND_DATA_ps1__2[[#This Row],[hamiltonian_cycle_cost]]-TIME_AND_DATA_ps1__2[[#This Row],[optimal_cost]]</f>
        <v>0</v>
      </c>
      <c r="L186" s="1">
        <f>(100*TIME_AND_DATA_ps1__2[[#This Row],[absolute_distance_error]])/TIME_AND_DATA_ps1__2[[#This Row],[optimal_cost]]</f>
        <v>0</v>
      </c>
      <c r="M186" s="1" t="s">
        <v>148</v>
      </c>
      <c r="N186">
        <v>3757.5624509081749</v>
      </c>
      <c r="O186" s="1" t="s">
        <v>22</v>
      </c>
      <c r="P186" s="1" t="s">
        <v>23</v>
      </c>
      <c r="Q186">
        <v>4.4780000000029999E-4</v>
      </c>
      <c r="R186" s="1" t="s">
        <v>3390</v>
      </c>
      <c r="S186" s="1" t="s">
        <v>3390</v>
      </c>
      <c r="T186" s="1" t="s">
        <v>3390</v>
      </c>
      <c r="U186" s="1" t="s">
        <v>3390</v>
      </c>
      <c r="V186" s="1" t="s">
        <v>3390</v>
      </c>
      <c r="W186" s="1" t="s">
        <v>3390</v>
      </c>
    </row>
    <row r="187" spans="1:23" x14ac:dyDescent="0.25">
      <c r="A187">
        <v>185</v>
      </c>
      <c r="B187">
        <v>5</v>
      </c>
      <c r="C187">
        <v>85</v>
      </c>
      <c r="D187" s="1" t="s">
        <v>236</v>
      </c>
      <c r="E187" s="1" t="s">
        <v>18</v>
      </c>
      <c r="F187" s="1" t="s">
        <v>19</v>
      </c>
      <c r="G187">
        <v>3561.6133236516425</v>
      </c>
      <c r="H187">
        <v>3561.6133236516425</v>
      </c>
      <c r="I187" s="1" t="s">
        <v>142</v>
      </c>
      <c r="J187" t="b">
        <v>1</v>
      </c>
      <c r="K187" s="1">
        <f>TIME_AND_DATA_ps1__2[[#This Row],[hamiltonian_cycle_cost]]-TIME_AND_DATA_ps1__2[[#This Row],[optimal_cost]]</f>
        <v>0</v>
      </c>
      <c r="L187" s="1">
        <f>(100*TIME_AND_DATA_ps1__2[[#This Row],[absolute_distance_error]])/TIME_AND_DATA_ps1__2[[#This Row],[optimal_cost]]</f>
        <v>0</v>
      </c>
      <c r="M187" s="1" t="s">
        <v>143</v>
      </c>
      <c r="N187">
        <v>3561.613323651643</v>
      </c>
      <c r="O187" s="1" t="s">
        <v>22</v>
      </c>
      <c r="P187" s="1" t="s">
        <v>23</v>
      </c>
      <c r="Q187">
        <v>3.5579999999990001E-4</v>
      </c>
      <c r="R187" s="1" t="s">
        <v>3390</v>
      </c>
      <c r="S187" s="1" t="s">
        <v>3390</v>
      </c>
      <c r="T187" s="1" t="s">
        <v>3390</v>
      </c>
      <c r="U187" s="1" t="s">
        <v>3390</v>
      </c>
      <c r="V187" s="1" t="s">
        <v>3390</v>
      </c>
      <c r="W187" s="1" t="s">
        <v>3390</v>
      </c>
    </row>
    <row r="188" spans="1:23" x14ac:dyDescent="0.25">
      <c r="A188">
        <v>186</v>
      </c>
      <c r="B188">
        <v>5</v>
      </c>
      <c r="C188">
        <v>86</v>
      </c>
      <c r="D188" s="1" t="s">
        <v>237</v>
      </c>
      <c r="E188" s="1" t="s">
        <v>18</v>
      </c>
      <c r="F188" s="1" t="s">
        <v>19</v>
      </c>
      <c r="G188">
        <v>2836.0045540554065</v>
      </c>
      <c r="H188">
        <v>2836.0045540554065</v>
      </c>
      <c r="I188" s="1" t="s">
        <v>163</v>
      </c>
      <c r="J188" t="b">
        <v>1</v>
      </c>
      <c r="K188" s="1">
        <f>TIME_AND_DATA_ps1__2[[#This Row],[hamiltonian_cycle_cost]]-TIME_AND_DATA_ps1__2[[#This Row],[optimal_cost]]</f>
        <v>0</v>
      </c>
      <c r="L188" s="1">
        <f>(100*TIME_AND_DATA_ps1__2[[#This Row],[absolute_distance_error]])/TIME_AND_DATA_ps1__2[[#This Row],[optimal_cost]]</f>
        <v>0</v>
      </c>
      <c r="M188" s="1" t="s">
        <v>163</v>
      </c>
      <c r="N188">
        <v>2836.0045540554065</v>
      </c>
      <c r="O188" s="1" t="s">
        <v>22</v>
      </c>
      <c r="P188" s="1" t="s">
        <v>23</v>
      </c>
      <c r="Q188">
        <v>3.2390000000009998E-4</v>
      </c>
      <c r="R188" s="1" t="s">
        <v>3390</v>
      </c>
      <c r="S188" s="1" t="s">
        <v>3390</v>
      </c>
      <c r="T188" s="1" t="s">
        <v>3390</v>
      </c>
      <c r="U188" s="1" t="s">
        <v>3390</v>
      </c>
      <c r="V188" s="1" t="s">
        <v>3390</v>
      </c>
      <c r="W188" s="1" t="s">
        <v>3390</v>
      </c>
    </row>
    <row r="189" spans="1:23" x14ac:dyDescent="0.25">
      <c r="A189">
        <v>187</v>
      </c>
      <c r="B189">
        <v>5</v>
      </c>
      <c r="C189">
        <v>87</v>
      </c>
      <c r="D189" s="1" t="s">
        <v>238</v>
      </c>
      <c r="E189" s="1" t="s">
        <v>18</v>
      </c>
      <c r="F189" s="1" t="s">
        <v>19</v>
      </c>
      <c r="G189">
        <v>3837.6881630611019</v>
      </c>
      <c r="H189">
        <v>3837.6881630611019</v>
      </c>
      <c r="I189" s="1" t="s">
        <v>143</v>
      </c>
      <c r="J189" t="b">
        <v>1</v>
      </c>
      <c r="K189" s="1">
        <f>TIME_AND_DATA_ps1__2[[#This Row],[hamiltonian_cycle_cost]]-TIME_AND_DATA_ps1__2[[#This Row],[optimal_cost]]</f>
        <v>0</v>
      </c>
      <c r="L189" s="1">
        <f>(100*TIME_AND_DATA_ps1__2[[#This Row],[absolute_distance_error]])/TIME_AND_DATA_ps1__2[[#This Row],[optimal_cost]]</f>
        <v>0</v>
      </c>
      <c r="M189" s="1" t="s">
        <v>143</v>
      </c>
      <c r="N189">
        <v>3837.6881630611024</v>
      </c>
      <c r="O189" s="1" t="s">
        <v>22</v>
      </c>
      <c r="P189" s="1" t="s">
        <v>23</v>
      </c>
      <c r="Q189">
        <v>3.8559999999989998E-4</v>
      </c>
      <c r="R189" s="1" t="s">
        <v>3390</v>
      </c>
      <c r="S189" s="1" t="s">
        <v>3390</v>
      </c>
      <c r="T189" s="1" t="s">
        <v>3390</v>
      </c>
      <c r="U189" s="1" t="s">
        <v>3390</v>
      </c>
      <c r="V189" s="1" t="s">
        <v>3390</v>
      </c>
      <c r="W189" s="1" t="s">
        <v>3390</v>
      </c>
    </row>
    <row r="190" spans="1:23" x14ac:dyDescent="0.25">
      <c r="A190">
        <v>188</v>
      </c>
      <c r="B190">
        <v>5</v>
      </c>
      <c r="C190">
        <v>88</v>
      </c>
      <c r="D190" s="1" t="s">
        <v>239</v>
      </c>
      <c r="E190" s="1" t="s">
        <v>18</v>
      </c>
      <c r="F190" s="1" t="s">
        <v>19</v>
      </c>
      <c r="G190">
        <v>3243.4774461342345</v>
      </c>
      <c r="H190">
        <v>3243.4774461342345</v>
      </c>
      <c r="I190" s="1" t="s">
        <v>152</v>
      </c>
      <c r="J190" t="b">
        <v>1</v>
      </c>
      <c r="K190" s="1">
        <f>TIME_AND_DATA_ps1__2[[#This Row],[hamiltonian_cycle_cost]]-TIME_AND_DATA_ps1__2[[#This Row],[optimal_cost]]</f>
        <v>0</v>
      </c>
      <c r="L190" s="1">
        <f>(100*TIME_AND_DATA_ps1__2[[#This Row],[absolute_distance_error]])/TIME_AND_DATA_ps1__2[[#This Row],[optimal_cost]]</f>
        <v>0</v>
      </c>
      <c r="M190" s="1" t="s">
        <v>153</v>
      </c>
      <c r="N190">
        <v>3243.4774461342354</v>
      </c>
      <c r="O190" s="1" t="s">
        <v>22</v>
      </c>
      <c r="P190" s="1" t="s">
        <v>23</v>
      </c>
      <c r="Q190">
        <v>3.6820000000000001E-4</v>
      </c>
      <c r="R190" s="1" t="s">
        <v>3390</v>
      </c>
      <c r="S190" s="1" t="s">
        <v>3390</v>
      </c>
      <c r="T190" s="1" t="s">
        <v>3390</v>
      </c>
      <c r="U190" s="1" t="s">
        <v>3390</v>
      </c>
      <c r="V190" s="1" t="s">
        <v>3390</v>
      </c>
      <c r="W190" s="1" t="s">
        <v>3390</v>
      </c>
    </row>
    <row r="191" spans="1:23" x14ac:dyDescent="0.25">
      <c r="A191">
        <v>189</v>
      </c>
      <c r="B191">
        <v>5</v>
      </c>
      <c r="C191">
        <v>89</v>
      </c>
      <c r="D191" s="1" t="s">
        <v>240</v>
      </c>
      <c r="E191" s="1" t="s">
        <v>18</v>
      </c>
      <c r="F191" s="1" t="s">
        <v>19</v>
      </c>
      <c r="G191">
        <v>4677.0749187765405</v>
      </c>
      <c r="H191">
        <v>4677.0749187765405</v>
      </c>
      <c r="I191" s="1" t="s">
        <v>145</v>
      </c>
      <c r="J191" t="b">
        <v>1</v>
      </c>
      <c r="K191" s="1">
        <f>TIME_AND_DATA_ps1__2[[#This Row],[hamiltonian_cycle_cost]]-TIME_AND_DATA_ps1__2[[#This Row],[optimal_cost]]</f>
        <v>0</v>
      </c>
      <c r="L191" s="1">
        <f>(100*TIME_AND_DATA_ps1__2[[#This Row],[absolute_distance_error]])/TIME_AND_DATA_ps1__2[[#This Row],[optimal_cost]]</f>
        <v>0</v>
      </c>
      <c r="M191" s="1" t="s">
        <v>146</v>
      </c>
      <c r="N191">
        <v>4677.0749187765414</v>
      </c>
      <c r="O191" s="1" t="s">
        <v>22</v>
      </c>
      <c r="P191" s="1" t="s">
        <v>23</v>
      </c>
      <c r="Q191">
        <v>2.811E-4</v>
      </c>
      <c r="R191" s="1" t="s">
        <v>3390</v>
      </c>
      <c r="S191" s="1" t="s">
        <v>3390</v>
      </c>
      <c r="T191" s="1" t="s">
        <v>3390</v>
      </c>
      <c r="U191" s="1" t="s">
        <v>3390</v>
      </c>
      <c r="V191" s="1" t="s">
        <v>3390</v>
      </c>
      <c r="W191" s="1" t="s">
        <v>3390</v>
      </c>
    </row>
    <row r="192" spans="1:23" x14ac:dyDescent="0.25">
      <c r="A192">
        <v>190</v>
      </c>
      <c r="B192">
        <v>5</v>
      </c>
      <c r="C192">
        <v>90</v>
      </c>
      <c r="D192" s="1" t="s">
        <v>241</v>
      </c>
      <c r="E192" s="1" t="s">
        <v>18</v>
      </c>
      <c r="F192" s="1" t="s">
        <v>19</v>
      </c>
      <c r="G192">
        <v>3824.9566998193609</v>
      </c>
      <c r="H192">
        <v>3824.9566998193609</v>
      </c>
      <c r="I192" s="1" t="s">
        <v>156</v>
      </c>
      <c r="J192" t="b">
        <v>1</v>
      </c>
      <c r="K192" s="1">
        <f>TIME_AND_DATA_ps1__2[[#This Row],[hamiltonian_cycle_cost]]-TIME_AND_DATA_ps1__2[[#This Row],[optimal_cost]]</f>
        <v>0</v>
      </c>
      <c r="L192" s="1">
        <f>(100*TIME_AND_DATA_ps1__2[[#This Row],[absolute_distance_error]])/TIME_AND_DATA_ps1__2[[#This Row],[optimal_cost]]</f>
        <v>0</v>
      </c>
      <c r="M192" s="1" t="s">
        <v>155</v>
      </c>
      <c r="N192">
        <v>3824.9566998193618</v>
      </c>
      <c r="O192" s="1" t="s">
        <v>22</v>
      </c>
      <c r="P192" s="1" t="s">
        <v>23</v>
      </c>
      <c r="Q192">
        <v>3.9519999999979998E-4</v>
      </c>
      <c r="R192" s="1" t="s">
        <v>3390</v>
      </c>
      <c r="S192" s="1" t="s">
        <v>3390</v>
      </c>
      <c r="T192" s="1" t="s">
        <v>3390</v>
      </c>
      <c r="U192" s="1" t="s">
        <v>3390</v>
      </c>
      <c r="V192" s="1" t="s">
        <v>3390</v>
      </c>
      <c r="W192" s="1" t="s">
        <v>3390</v>
      </c>
    </row>
    <row r="193" spans="1:23" x14ac:dyDescent="0.25">
      <c r="A193">
        <v>191</v>
      </c>
      <c r="B193">
        <v>5</v>
      </c>
      <c r="C193">
        <v>91</v>
      </c>
      <c r="D193" s="1" t="s">
        <v>242</v>
      </c>
      <c r="E193" s="1" t="s">
        <v>18</v>
      </c>
      <c r="F193" s="1" t="s">
        <v>19</v>
      </c>
      <c r="G193">
        <v>4641.4716508601668</v>
      </c>
      <c r="H193">
        <v>4641.4716508601668</v>
      </c>
      <c r="I193" s="1" t="s">
        <v>143</v>
      </c>
      <c r="J193" t="b">
        <v>1</v>
      </c>
      <c r="K193" s="1">
        <f>TIME_AND_DATA_ps1__2[[#This Row],[hamiltonian_cycle_cost]]-TIME_AND_DATA_ps1__2[[#This Row],[optimal_cost]]</f>
        <v>0</v>
      </c>
      <c r="L193" s="1">
        <f>(100*TIME_AND_DATA_ps1__2[[#This Row],[absolute_distance_error]])/TIME_AND_DATA_ps1__2[[#This Row],[optimal_cost]]</f>
        <v>0</v>
      </c>
      <c r="M193" s="1" t="s">
        <v>142</v>
      </c>
      <c r="N193">
        <v>4641.4716508601678</v>
      </c>
      <c r="O193" s="1" t="s">
        <v>22</v>
      </c>
      <c r="P193" s="1" t="s">
        <v>23</v>
      </c>
      <c r="Q193">
        <v>6.1289999999960003E-4</v>
      </c>
      <c r="R193" s="1" t="s">
        <v>3390</v>
      </c>
      <c r="S193" s="1" t="s">
        <v>3390</v>
      </c>
      <c r="T193" s="1" t="s">
        <v>3390</v>
      </c>
      <c r="U193" s="1" t="s">
        <v>3390</v>
      </c>
      <c r="V193" s="1" t="s">
        <v>3390</v>
      </c>
      <c r="W193" s="1" t="s">
        <v>3390</v>
      </c>
    </row>
    <row r="194" spans="1:23" x14ac:dyDescent="0.25">
      <c r="A194">
        <v>192</v>
      </c>
      <c r="B194">
        <v>5</v>
      </c>
      <c r="C194">
        <v>92</v>
      </c>
      <c r="D194" s="1" t="s">
        <v>243</v>
      </c>
      <c r="E194" s="1" t="s">
        <v>18</v>
      </c>
      <c r="F194" s="1" t="s">
        <v>19</v>
      </c>
      <c r="G194">
        <v>3491.9633886607608</v>
      </c>
      <c r="H194">
        <v>3491.9633886607608</v>
      </c>
      <c r="I194" s="1" t="s">
        <v>203</v>
      </c>
      <c r="J194" t="b">
        <v>1</v>
      </c>
      <c r="K194" s="1">
        <f>TIME_AND_DATA_ps1__2[[#This Row],[hamiltonian_cycle_cost]]-TIME_AND_DATA_ps1__2[[#This Row],[optimal_cost]]</f>
        <v>0</v>
      </c>
      <c r="L194" s="1">
        <f>(100*TIME_AND_DATA_ps1__2[[#This Row],[absolute_distance_error]])/TIME_AND_DATA_ps1__2[[#This Row],[optimal_cost]]</f>
        <v>0</v>
      </c>
      <c r="M194" s="1" t="s">
        <v>128</v>
      </c>
      <c r="N194">
        <v>3491.9633886607612</v>
      </c>
      <c r="O194" s="1" t="s">
        <v>22</v>
      </c>
      <c r="P194" s="1" t="s">
        <v>23</v>
      </c>
      <c r="Q194">
        <v>3.3429999999999999E-4</v>
      </c>
      <c r="R194" s="1" t="s">
        <v>3390</v>
      </c>
      <c r="S194" s="1" t="s">
        <v>3390</v>
      </c>
      <c r="T194" s="1" t="s">
        <v>3390</v>
      </c>
      <c r="U194" s="1" t="s">
        <v>3390</v>
      </c>
      <c r="V194" s="1" t="s">
        <v>3390</v>
      </c>
      <c r="W194" s="1" t="s">
        <v>3390</v>
      </c>
    </row>
    <row r="195" spans="1:23" x14ac:dyDescent="0.25">
      <c r="A195">
        <v>193</v>
      </c>
      <c r="B195">
        <v>5</v>
      </c>
      <c r="C195">
        <v>93</v>
      </c>
      <c r="D195" s="1" t="s">
        <v>244</v>
      </c>
      <c r="E195" s="1" t="s">
        <v>18</v>
      </c>
      <c r="F195" s="1" t="s">
        <v>19</v>
      </c>
      <c r="G195">
        <v>2638.4850325084394</v>
      </c>
      <c r="H195">
        <v>2638.4850325084394</v>
      </c>
      <c r="I195" s="1" t="s">
        <v>203</v>
      </c>
      <c r="J195" t="b">
        <v>1</v>
      </c>
      <c r="K195" s="1">
        <f>TIME_AND_DATA_ps1__2[[#This Row],[hamiltonian_cycle_cost]]-TIME_AND_DATA_ps1__2[[#This Row],[optimal_cost]]</f>
        <v>0</v>
      </c>
      <c r="L195" s="1">
        <f>(100*TIME_AND_DATA_ps1__2[[#This Row],[absolute_distance_error]])/TIME_AND_DATA_ps1__2[[#This Row],[optimal_cost]]</f>
        <v>0</v>
      </c>
      <c r="M195" s="1" t="s">
        <v>128</v>
      </c>
      <c r="N195">
        <v>2638.4850325084399</v>
      </c>
      <c r="O195" s="1" t="s">
        <v>22</v>
      </c>
      <c r="P195" s="1" t="s">
        <v>23</v>
      </c>
      <c r="Q195">
        <v>3.7129999999979999E-4</v>
      </c>
      <c r="R195" s="1" t="s">
        <v>3390</v>
      </c>
      <c r="S195" s="1" t="s">
        <v>3390</v>
      </c>
      <c r="T195" s="1" t="s">
        <v>3390</v>
      </c>
      <c r="U195" s="1" t="s">
        <v>3390</v>
      </c>
      <c r="V195" s="1" t="s">
        <v>3390</v>
      </c>
      <c r="W195" s="1" t="s">
        <v>3390</v>
      </c>
    </row>
    <row r="196" spans="1:23" x14ac:dyDescent="0.25">
      <c r="A196">
        <v>194</v>
      </c>
      <c r="B196">
        <v>5</v>
      </c>
      <c r="C196">
        <v>94</v>
      </c>
      <c r="D196" s="1" t="s">
        <v>245</v>
      </c>
      <c r="E196" s="1" t="s">
        <v>18</v>
      </c>
      <c r="F196" s="1" t="s">
        <v>19</v>
      </c>
      <c r="G196">
        <v>4975.0243799330165</v>
      </c>
      <c r="H196">
        <v>4975.0243799330165</v>
      </c>
      <c r="I196" s="1" t="s">
        <v>143</v>
      </c>
      <c r="J196" t="b">
        <v>1</v>
      </c>
      <c r="K196" s="1">
        <f>TIME_AND_DATA_ps1__2[[#This Row],[hamiltonian_cycle_cost]]-TIME_AND_DATA_ps1__2[[#This Row],[optimal_cost]]</f>
        <v>0</v>
      </c>
      <c r="L196" s="1">
        <f>(100*TIME_AND_DATA_ps1__2[[#This Row],[absolute_distance_error]])/TIME_AND_DATA_ps1__2[[#This Row],[optimal_cost]]</f>
        <v>0</v>
      </c>
      <c r="M196" s="1" t="s">
        <v>143</v>
      </c>
      <c r="N196">
        <v>4975.0243799330174</v>
      </c>
      <c r="O196" s="1" t="s">
        <v>22</v>
      </c>
      <c r="P196" s="1" t="s">
        <v>23</v>
      </c>
      <c r="Q196">
        <v>3.573999999999E-4</v>
      </c>
      <c r="R196" s="1" t="s">
        <v>3390</v>
      </c>
      <c r="S196" s="1" t="s">
        <v>3390</v>
      </c>
      <c r="T196" s="1" t="s">
        <v>3390</v>
      </c>
      <c r="U196" s="1" t="s">
        <v>3390</v>
      </c>
      <c r="V196" s="1" t="s">
        <v>3390</v>
      </c>
      <c r="W196" s="1" t="s">
        <v>3390</v>
      </c>
    </row>
    <row r="197" spans="1:23" x14ac:dyDescent="0.25">
      <c r="A197">
        <v>195</v>
      </c>
      <c r="B197">
        <v>5</v>
      </c>
      <c r="C197">
        <v>95</v>
      </c>
      <c r="D197" s="1" t="s">
        <v>246</v>
      </c>
      <c r="E197" s="1" t="s">
        <v>18</v>
      </c>
      <c r="F197" s="1" t="s">
        <v>19</v>
      </c>
      <c r="G197">
        <v>6021.1154377830317</v>
      </c>
      <c r="H197">
        <v>6021.1154377830317</v>
      </c>
      <c r="I197" s="1" t="s">
        <v>140</v>
      </c>
      <c r="J197" t="b">
        <v>1</v>
      </c>
      <c r="K197" s="1">
        <f>TIME_AND_DATA_ps1__2[[#This Row],[hamiltonian_cycle_cost]]-TIME_AND_DATA_ps1__2[[#This Row],[optimal_cost]]</f>
        <v>0</v>
      </c>
      <c r="L197" s="1">
        <f>(100*TIME_AND_DATA_ps1__2[[#This Row],[absolute_distance_error]])/TIME_AND_DATA_ps1__2[[#This Row],[optimal_cost]]</f>
        <v>0</v>
      </c>
      <c r="M197" s="1" t="s">
        <v>139</v>
      </c>
      <c r="N197">
        <v>6021.1154377830335</v>
      </c>
      <c r="O197" s="1" t="s">
        <v>22</v>
      </c>
      <c r="P197" s="1" t="s">
        <v>23</v>
      </c>
      <c r="Q197">
        <v>4.3209999999980001E-4</v>
      </c>
      <c r="R197" s="1" t="s">
        <v>3390</v>
      </c>
      <c r="S197" s="1" t="s">
        <v>3390</v>
      </c>
      <c r="T197" s="1" t="s">
        <v>3390</v>
      </c>
      <c r="U197" s="1" t="s">
        <v>3390</v>
      </c>
      <c r="V197" s="1" t="s">
        <v>3390</v>
      </c>
      <c r="W197" s="1" t="s">
        <v>3390</v>
      </c>
    </row>
    <row r="198" spans="1:23" x14ac:dyDescent="0.25">
      <c r="A198">
        <v>196</v>
      </c>
      <c r="B198">
        <v>5</v>
      </c>
      <c r="C198">
        <v>96</v>
      </c>
      <c r="D198" s="1" t="s">
        <v>247</v>
      </c>
      <c r="E198" s="1" t="s">
        <v>18</v>
      </c>
      <c r="F198" s="1" t="s">
        <v>19</v>
      </c>
      <c r="G198">
        <v>4645.2480707467184</v>
      </c>
      <c r="H198">
        <v>4645.2480707467184</v>
      </c>
      <c r="I198" s="1" t="s">
        <v>142</v>
      </c>
      <c r="J198" t="b">
        <v>1</v>
      </c>
      <c r="K198" s="1">
        <f>TIME_AND_DATA_ps1__2[[#This Row],[hamiltonian_cycle_cost]]-TIME_AND_DATA_ps1__2[[#This Row],[optimal_cost]]</f>
        <v>0</v>
      </c>
      <c r="L198" s="1">
        <f>(100*TIME_AND_DATA_ps1__2[[#This Row],[absolute_distance_error]])/TIME_AND_DATA_ps1__2[[#This Row],[optimal_cost]]</f>
        <v>0</v>
      </c>
      <c r="M198" s="1" t="s">
        <v>143</v>
      </c>
      <c r="N198">
        <v>4645.2480707467184</v>
      </c>
      <c r="O198" s="1" t="s">
        <v>22</v>
      </c>
      <c r="P198" s="1" t="s">
        <v>23</v>
      </c>
      <c r="Q198">
        <v>2.7339999999969998E-4</v>
      </c>
      <c r="R198" s="1" t="s">
        <v>3390</v>
      </c>
      <c r="S198" s="1" t="s">
        <v>3390</v>
      </c>
      <c r="T198" s="1" t="s">
        <v>3390</v>
      </c>
      <c r="U198" s="1" t="s">
        <v>3390</v>
      </c>
      <c r="V198" s="1" t="s">
        <v>3390</v>
      </c>
      <c r="W198" s="1" t="s">
        <v>3390</v>
      </c>
    </row>
    <row r="199" spans="1:23" x14ac:dyDescent="0.25">
      <c r="A199">
        <v>197</v>
      </c>
      <c r="B199">
        <v>5</v>
      </c>
      <c r="C199">
        <v>97</v>
      </c>
      <c r="D199" s="1" t="s">
        <v>248</v>
      </c>
      <c r="E199" s="1" t="s">
        <v>18</v>
      </c>
      <c r="F199" s="1" t="s">
        <v>19</v>
      </c>
      <c r="G199">
        <v>2978.1288097705669</v>
      </c>
      <c r="H199">
        <v>2978.1288097705669</v>
      </c>
      <c r="I199" s="1" t="s">
        <v>148</v>
      </c>
      <c r="J199" t="b">
        <v>1</v>
      </c>
      <c r="K199" s="1">
        <f>TIME_AND_DATA_ps1__2[[#This Row],[hamiltonian_cycle_cost]]-TIME_AND_DATA_ps1__2[[#This Row],[optimal_cost]]</f>
        <v>0</v>
      </c>
      <c r="L199" s="1">
        <f>(100*TIME_AND_DATA_ps1__2[[#This Row],[absolute_distance_error]])/TIME_AND_DATA_ps1__2[[#This Row],[optimal_cost]]</f>
        <v>0</v>
      </c>
      <c r="M199" s="1" t="s">
        <v>149</v>
      </c>
      <c r="N199">
        <v>2978.1288097705669</v>
      </c>
      <c r="O199" s="1" t="s">
        <v>22</v>
      </c>
      <c r="P199" s="1" t="s">
        <v>23</v>
      </c>
      <c r="Q199">
        <v>2.8870000000000002E-4</v>
      </c>
      <c r="R199" s="1" t="s">
        <v>3390</v>
      </c>
      <c r="S199" s="1" t="s">
        <v>3390</v>
      </c>
      <c r="T199" s="1" t="s">
        <v>3390</v>
      </c>
      <c r="U199" s="1" t="s">
        <v>3390</v>
      </c>
      <c r="V199" s="1" t="s">
        <v>3390</v>
      </c>
      <c r="W199" s="1" t="s">
        <v>3390</v>
      </c>
    </row>
    <row r="200" spans="1:23" x14ac:dyDescent="0.25">
      <c r="A200">
        <v>198</v>
      </c>
      <c r="B200">
        <v>5</v>
      </c>
      <c r="C200">
        <v>98</v>
      </c>
      <c r="D200" s="1" t="s">
        <v>249</v>
      </c>
      <c r="E200" s="1" t="s">
        <v>18</v>
      </c>
      <c r="F200" s="1" t="s">
        <v>19</v>
      </c>
      <c r="G200">
        <v>4230.9212123335274</v>
      </c>
      <c r="H200">
        <v>4230.9212123335274</v>
      </c>
      <c r="I200" s="1" t="s">
        <v>152</v>
      </c>
      <c r="J200" t="b">
        <v>1</v>
      </c>
      <c r="K200" s="1">
        <f>TIME_AND_DATA_ps1__2[[#This Row],[hamiltonian_cycle_cost]]-TIME_AND_DATA_ps1__2[[#This Row],[optimal_cost]]</f>
        <v>0</v>
      </c>
      <c r="L200" s="1">
        <f>(100*TIME_AND_DATA_ps1__2[[#This Row],[absolute_distance_error]])/TIME_AND_DATA_ps1__2[[#This Row],[optimal_cost]]</f>
        <v>0</v>
      </c>
      <c r="M200" s="1" t="s">
        <v>153</v>
      </c>
      <c r="N200">
        <v>4230.9212123335274</v>
      </c>
      <c r="O200" s="1" t="s">
        <v>22</v>
      </c>
      <c r="P200" s="1" t="s">
        <v>23</v>
      </c>
      <c r="Q200">
        <v>4.0249999999979999E-4</v>
      </c>
      <c r="R200" s="1" t="s">
        <v>3390</v>
      </c>
      <c r="S200" s="1" t="s">
        <v>3390</v>
      </c>
      <c r="T200" s="1" t="s">
        <v>3390</v>
      </c>
      <c r="U200" s="1" t="s">
        <v>3390</v>
      </c>
      <c r="V200" s="1" t="s">
        <v>3390</v>
      </c>
      <c r="W200" s="1" t="s">
        <v>3390</v>
      </c>
    </row>
    <row r="201" spans="1:23" x14ac:dyDescent="0.25">
      <c r="A201">
        <v>199</v>
      </c>
      <c r="B201">
        <v>5</v>
      </c>
      <c r="C201">
        <v>99</v>
      </c>
      <c r="D201" s="1" t="s">
        <v>250</v>
      </c>
      <c r="E201" s="1" t="s">
        <v>18</v>
      </c>
      <c r="F201" s="1" t="s">
        <v>19</v>
      </c>
      <c r="G201">
        <v>4319.832288202022</v>
      </c>
      <c r="H201">
        <v>4319.832288202022</v>
      </c>
      <c r="I201" s="1" t="s">
        <v>131</v>
      </c>
      <c r="J201" t="b">
        <v>1</v>
      </c>
      <c r="K201" s="1">
        <f>TIME_AND_DATA_ps1__2[[#This Row],[hamiltonian_cycle_cost]]-TIME_AND_DATA_ps1__2[[#This Row],[optimal_cost]]</f>
        <v>0</v>
      </c>
      <c r="L201" s="1">
        <f>(100*TIME_AND_DATA_ps1__2[[#This Row],[absolute_distance_error]])/TIME_AND_DATA_ps1__2[[#This Row],[optimal_cost]]</f>
        <v>0</v>
      </c>
      <c r="M201" s="1" t="s">
        <v>131</v>
      </c>
      <c r="N201">
        <v>4319.832288202022</v>
      </c>
      <c r="O201" s="1" t="s">
        <v>22</v>
      </c>
      <c r="P201" s="1" t="s">
        <v>23</v>
      </c>
      <c r="Q201">
        <v>3.6389999999989999E-4</v>
      </c>
      <c r="R201" s="1" t="s">
        <v>3390</v>
      </c>
      <c r="S201" s="1" t="s">
        <v>3390</v>
      </c>
      <c r="T201" s="1" t="s">
        <v>3390</v>
      </c>
      <c r="U201" s="1" t="s">
        <v>3390</v>
      </c>
      <c r="V201" s="1" t="s">
        <v>3390</v>
      </c>
      <c r="W201" s="1" t="s">
        <v>3390</v>
      </c>
    </row>
    <row r="202" spans="1:23" x14ac:dyDescent="0.25">
      <c r="A202">
        <v>200</v>
      </c>
      <c r="B202">
        <v>6</v>
      </c>
      <c r="C202">
        <v>0</v>
      </c>
      <c r="D202" s="1" t="s">
        <v>251</v>
      </c>
      <c r="E202" s="1" t="s">
        <v>18</v>
      </c>
      <c r="F202" s="1" t="s">
        <v>19</v>
      </c>
      <c r="G202">
        <v>3656.6080284225118</v>
      </c>
      <c r="H202">
        <v>3656.6080284225118</v>
      </c>
      <c r="I202" s="1" t="s">
        <v>252</v>
      </c>
      <c r="J202" t="b">
        <v>1</v>
      </c>
      <c r="K202" s="1">
        <f>TIME_AND_DATA_ps1__2[[#This Row],[hamiltonian_cycle_cost]]-TIME_AND_DATA_ps1__2[[#This Row],[optimal_cost]]</f>
        <v>0</v>
      </c>
      <c r="L202" s="1">
        <f>(100*TIME_AND_DATA_ps1__2[[#This Row],[absolute_distance_error]])/TIME_AND_DATA_ps1__2[[#This Row],[optimal_cost]]</f>
        <v>0</v>
      </c>
      <c r="M202" s="1" t="s">
        <v>253</v>
      </c>
      <c r="N202">
        <v>3656.6080284225127</v>
      </c>
      <c r="O202" s="1" t="s">
        <v>22</v>
      </c>
      <c r="P202" s="1" t="s">
        <v>23</v>
      </c>
      <c r="Q202">
        <v>5.206000000002E-4</v>
      </c>
      <c r="R202" s="1" t="s">
        <v>3390</v>
      </c>
      <c r="S202" s="1" t="s">
        <v>3390</v>
      </c>
      <c r="T202" s="1" t="s">
        <v>3390</v>
      </c>
      <c r="U202" s="1" t="s">
        <v>3390</v>
      </c>
      <c r="V202" s="1" t="s">
        <v>3390</v>
      </c>
      <c r="W202" s="1" t="s">
        <v>3390</v>
      </c>
    </row>
    <row r="203" spans="1:23" x14ac:dyDescent="0.25">
      <c r="A203">
        <v>201</v>
      </c>
      <c r="B203">
        <v>6</v>
      </c>
      <c r="C203">
        <v>1</v>
      </c>
      <c r="D203" s="1" t="s">
        <v>254</v>
      </c>
      <c r="E203" s="1" t="s">
        <v>18</v>
      </c>
      <c r="F203" s="1" t="s">
        <v>19</v>
      </c>
      <c r="G203">
        <v>4857.1595809445207</v>
      </c>
      <c r="H203">
        <v>4857.1595809445207</v>
      </c>
      <c r="I203" s="1" t="s">
        <v>255</v>
      </c>
      <c r="J203" t="b">
        <v>1</v>
      </c>
      <c r="K203" s="1">
        <f>TIME_AND_DATA_ps1__2[[#This Row],[hamiltonian_cycle_cost]]-TIME_AND_DATA_ps1__2[[#This Row],[optimal_cost]]</f>
        <v>0</v>
      </c>
      <c r="L203" s="1">
        <f>(100*TIME_AND_DATA_ps1__2[[#This Row],[absolute_distance_error]])/TIME_AND_DATA_ps1__2[[#This Row],[optimal_cost]]</f>
        <v>0</v>
      </c>
      <c r="M203" s="1" t="s">
        <v>255</v>
      </c>
      <c r="N203">
        <v>4857.1595809445207</v>
      </c>
      <c r="O203" s="1" t="s">
        <v>22</v>
      </c>
      <c r="P203" s="1" t="s">
        <v>23</v>
      </c>
      <c r="Q203">
        <v>4.7709999999980001E-4</v>
      </c>
      <c r="R203" s="1" t="s">
        <v>3390</v>
      </c>
      <c r="S203" s="1" t="s">
        <v>3390</v>
      </c>
      <c r="T203" s="1" t="s">
        <v>3390</v>
      </c>
      <c r="U203" s="1" t="s">
        <v>3390</v>
      </c>
      <c r="V203" s="1" t="s">
        <v>3390</v>
      </c>
      <c r="W203" s="1" t="s">
        <v>3390</v>
      </c>
    </row>
    <row r="204" spans="1:23" x14ac:dyDescent="0.25">
      <c r="A204">
        <v>202</v>
      </c>
      <c r="B204">
        <v>6</v>
      </c>
      <c r="C204">
        <v>2</v>
      </c>
      <c r="D204" s="1" t="s">
        <v>256</v>
      </c>
      <c r="E204" s="1" t="s">
        <v>18</v>
      </c>
      <c r="F204" s="1" t="s">
        <v>19</v>
      </c>
      <c r="G204">
        <v>6271.719575183869</v>
      </c>
      <c r="H204">
        <v>6271.719575183869</v>
      </c>
      <c r="I204" s="1" t="s">
        <v>257</v>
      </c>
      <c r="J204" t="b">
        <v>1</v>
      </c>
      <c r="K204" s="1">
        <f>TIME_AND_DATA_ps1__2[[#This Row],[hamiltonian_cycle_cost]]-TIME_AND_DATA_ps1__2[[#This Row],[optimal_cost]]</f>
        <v>0</v>
      </c>
      <c r="L204" s="1">
        <f>(100*TIME_AND_DATA_ps1__2[[#This Row],[absolute_distance_error]])/TIME_AND_DATA_ps1__2[[#This Row],[optimal_cost]]</f>
        <v>0</v>
      </c>
      <c r="M204" s="1" t="s">
        <v>258</v>
      </c>
      <c r="N204">
        <v>6271.7195751838708</v>
      </c>
      <c r="O204" s="1" t="s">
        <v>22</v>
      </c>
      <c r="P204" s="1" t="s">
        <v>23</v>
      </c>
      <c r="Q204">
        <v>4.4860000000030001E-4</v>
      </c>
      <c r="R204" s="1" t="s">
        <v>3390</v>
      </c>
      <c r="S204" s="1" t="s">
        <v>3390</v>
      </c>
      <c r="T204" s="1" t="s">
        <v>3390</v>
      </c>
      <c r="U204" s="1" t="s">
        <v>3390</v>
      </c>
      <c r="V204" s="1" t="s">
        <v>3390</v>
      </c>
      <c r="W204" s="1" t="s">
        <v>3390</v>
      </c>
    </row>
    <row r="205" spans="1:23" x14ac:dyDescent="0.25">
      <c r="A205">
        <v>203</v>
      </c>
      <c r="B205">
        <v>6</v>
      </c>
      <c r="C205">
        <v>3</v>
      </c>
      <c r="D205" s="1" t="s">
        <v>259</v>
      </c>
      <c r="E205" s="1" t="s">
        <v>18</v>
      </c>
      <c r="F205" s="1" t="s">
        <v>19</v>
      </c>
      <c r="G205">
        <v>5285.1140803943508</v>
      </c>
      <c r="H205">
        <v>5285.1140803943508</v>
      </c>
      <c r="I205" s="1" t="s">
        <v>260</v>
      </c>
      <c r="J205" t="b">
        <v>1</v>
      </c>
      <c r="K205" s="1">
        <f>TIME_AND_DATA_ps1__2[[#This Row],[hamiltonian_cycle_cost]]-TIME_AND_DATA_ps1__2[[#This Row],[optimal_cost]]</f>
        <v>0</v>
      </c>
      <c r="L205" s="1">
        <f>(100*TIME_AND_DATA_ps1__2[[#This Row],[absolute_distance_error]])/TIME_AND_DATA_ps1__2[[#This Row],[optimal_cost]]</f>
        <v>0</v>
      </c>
      <c r="M205" s="1" t="s">
        <v>260</v>
      </c>
      <c r="N205">
        <v>5285.1140803943508</v>
      </c>
      <c r="O205" s="1" t="s">
        <v>22</v>
      </c>
      <c r="P205" s="1" t="s">
        <v>23</v>
      </c>
      <c r="Q205">
        <v>4.4019999999979999E-4</v>
      </c>
      <c r="R205" s="1" t="s">
        <v>3390</v>
      </c>
      <c r="S205" s="1" t="s">
        <v>3390</v>
      </c>
      <c r="T205" s="1" t="s">
        <v>3390</v>
      </c>
      <c r="U205" s="1" t="s">
        <v>3390</v>
      </c>
      <c r="V205" s="1" t="s">
        <v>3390</v>
      </c>
      <c r="W205" s="1" t="s">
        <v>3390</v>
      </c>
    </row>
    <row r="206" spans="1:23" x14ac:dyDescent="0.25">
      <c r="A206">
        <v>204</v>
      </c>
      <c r="B206">
        <v>6</v>
      </c>
      <c r="C206">
        <v>4</v>
      </c>
      <c r="D206" s="1" t="s">
        <v>261</v>
      </c>
      <c r="E206" s="1" t="s">
        <v>18</v>
      </c>
      <c r="F206" s="1" t="s">
        <v>19</v>
      </c>
      <c r="G206">
        <v>4340.6170434860769</v>
      </c>
      <c r="H206">
        <v>4340.6170434860769</v>
      </c>
      <c r="I206" s="1" t="s">
        <v>262</v>
      </c>
      <c r="J206" t="b">
        <v>1</v>
      </c>
      <c r="K206" s="1">
        <f>TIME_AND_DATA_ps1__2[[#This Row],[hamiltonian_cycle_cost]]-TIME_AND_DATA_ps1__2[[#This Row],[optimal_cost]]</f>
        <v>0</v>
      </c>
      <c r="L206" s="1">
        <f>(100*TIME_AND_DATA_ps1__2[[#This Row],[absolute_distance_error]])/TIME_AND_DATA_ps1__2[[#This Row],[optimal_cost]]</f>
        <v>0</v>
      </c>
      <c r="M206" s="1" t="s">
        <v>263</v>
      </c>
      <c r="N206">
        <v>4340.6170434860778</v>
      </c>
      <c r="O206" s="1" t="s">
        <v>22</v>
      </c>
      <c r="P206" s="1" t="s">
        <v>23</v>
      </c>
      <c r="Q206">
        <v>6.3520000000000004E-4</v>
      </c>
      <c r="R206" s="1" t="s">
        <v>3390</v>
      </c>
      <c r="S206" s="1" t="s">
        <v>3390</v>
      </c>
      <c r="T206" s="1" t="s">
        <v>3390</v>
      </c>
      <c r="U206" s="1" t="s">
        <v>3390</v>
      </c>
      <c r="V206" s="1" t="s">
        <v>3390</v>
      </c>
      <c r="W206" s="1" t="s">
        <v>3390</v>
      </c>
    </row>
    <row r="207" spans="1:23" x14ac:dyDescent="0.25">
      <c r="A207">
        <v>205</v>
      </c>
      <c r="B207">
        <v>6</v>
      </c>
      <c r="C207">
        <v>5</v>
      </c>
      <c r="D207" s="1" t="s">
        <v>264</v>
      </c>
      <c r="E207" s="1" t="s">
        <v>18</v>
      </c>
      <c r="F207" s="1" t="s">
        <v>19</v>
      </c>
      <c r="G207">
        <v>4191.5355542337584</v>
      </c>
      <c r="H207">
        <v>4191.5355542337584</v>
      </c>
      <c r="I207" s="1" t="s">
        <v>265</v>
      </c>
      <c r="J207" t="b">
        <v>1</v>
      </c>
      <c r="K207" s="1">
        <f>TIME_AND_DATA_ps1__2[[#This Row],[hamiltonian_cycle_cost]]-TIME_AND_DATA_ps1__2[[#This Row],[optimal_cost]]</f>
        <v>0</v>
      </c>
      <c r="L207" s="1">
        <f>(100*TIME_AND_DATA_ps1__2[[#This Row],[absolute_distance_error]])/TIME_AND_DATA_ps1__2[[#This Row],[optimal_cost]]</f>
        <v>0</v>
      </c>
      <c r="M207" s="1" t="s">
        <v>266</v>
      </c>
      <c r="N207">
        <v>4191.5355542337593</v>
      </c>
      <c r="O207" s="1" t="s">
        <v>22</v>
      </c>
      <c r="P207" s="1" t="s">
        <v>23</v>
      </c>
      <c r="Q207">
        <v>4.6269999999990001E-4</v>
      </c>
      <c r="R207" s="1" t="s">
        <v>3390</v>
      </c>
      <c r="S207" s="1" t="s">
        <v>3390</v>
      </c>
      <c r="T207" s="1" t="s">
        <v>3390</v>
      </c>
      <c r="U207" s="1" t="s">
        <v>3390</v>
      </c>
      <c r="V207" s="1" t="s">
        <v>3390</v>
      </c>
      <c r="W207" s="1" t="s">
        <v>3390</v>
      </c>
    </row>
    <row r="208" spans="1:23" x14ac:dyDescent="0.25">
      <c r="A208">
        <v>206</v>
      </c>
      <c r="B208">
        <v>6</v>
      </c>
      <c r="C208">
        <v>6</v>
      </c>
      <c r="D208" s="1" t="s">
        <v>267</v>
      </c>
      <c r="E208" s="1" t="s">
        <v>18</v>
      </c>
      <c r="F208" s="1" t="s">
        <v>19</v>
      </c>
      <c r="G208">
        <v>3425.6171090937542</v>
      </c>
      <c r="H208">
        <v>3425.6171090937542</v>
      </c>
      <c r="I208" s="1" t="s">
        <v>268</v>
      </c>
      <c r="J208" t="b">
        <v>1</v>
      </c>
      <c r="K208" s="1">
        <f>TIME_AND_DATA_ps1__2[[#This Row],[hamiltonian_cycle_cost]]-TIME_AND_DATA_ps1__2[[#This Row],[optimal_cost]]</f>
        <v>0</v>
      </c>
      <c r="L208" s="1">
        <f>(100*TIME_AND_DATA_ps1__2[[#This Row],[absolute_distance_error]])/TIME_AND_DATA_ps1__2[[#This Row],[optimal_cost]]</f>
        <v>0</v>
      </c>
      <c r="M208" s="1" t="s">
        <v>269</v>
      </c>
      <c r="N208">
        <v>3425.6171090937542</v>
      </c>
      <c r="O208" s="1" t="s">
        <v>22</v>
      </c>
      <c r="P208" s="1" t="s">
        <v>23</v>
      </c>
      <c r="Q208">
        <v>5.0250000000000002E-4</v>
      </c>
      <c r="R208" s="1" t="s">
        <v>3390</v>
      </c>
      <c r="S208" s="1" t="s">
        <v>3390</v>
      </c>
      <c r="T208" s="1" t="s">
        <v>3390</v>
      </c>
      <c r="U208" s="1" t="s">
        <v>3390</v>
      </c>
      <c r="V208" s="1" t="s">
        <v>3390</v>
      </c>
      <c r="W208" s="1" t="s">
        <v>3390</v>
      </c>
    </row>
    <row r="209" spans="1:23" x14ac:dyDescent="0.25">
      <c r="A209">
        <v>207</v>
      </c>
      <c r="B209">
        <v>6</v>
      </c>
      <c r="C209">
        <v>7</v>
      </c>
      <c r="D209" s="1" t="s">
        <v>270</v>
      </c>
      <c r="E209" s="1" t="s">
        <v>18</v>
      </c>
      <c r="F209" s="1" t="s">
        <v>19</v>
      </c>
      <c r="G209">
        <v>4615.7860972769104</v>
      </c>
      <c r="H209">
        <v>4615.7860972769104</v>
      </c>
      <c r="I209" s="1" t="s">
        <v>271</v>
      </c>
      <c r="J209" t="b">
        <v>1</v>
      </c>
      <c r="K209" s="1">
        <f>TIME_AND_DATA_ps1__2[[#This Row],[hamiltonian_cycle_cost]]-TIME_AND_DATA_ps1__2[[#This Row],[optimal_cost]]</f>
        <v>0</v>
      </c>
      <c r="L209" s="1">
        <f>(100*TIME_AND_DATA_ps1__2[[#This Row],[absolute_distance_error]])/TIME_AND_DATA_ps1__2[[#This Row],[optimal_cost]]</f>
        <v>0</v>
      </c>
      <c r="M209" s="1" t="s">
        <v>271</v>
      </c>
      <c r="N209">
        <v>4615.7860972769104</v>
      </c>
      <c r="O209" s="1" t="s">
        <v>22</v>
      </c>
      <c r="P209" s="1" t="s">
        <v>23</v>
      </c>
      <c r="Q209">
        <v>5.4329999999989996E-4</v>
      </c>
      <c r="R209" s="1" t="s">
        <v>3390</v>
      </c>
      <c r="S209" s="1" t="s">
        <v>3390</v>
      </c>
      <c r="T209" s="1" t="s">
        <v>3390</v>
      </c>
      <c r="U209" s="1" t="s">
        <v>3390</v>
      </c>
      <c r="V209" s="1" t="s">
        <v>3390</v>
      </c>
      <c r="W209" s="1" t="s">
        <v>3390</v>
      </c>
    </row>
    <row r="210" spans="1:23" x14ac:dyDescent="0.25">
      <c r="A210">
        <v>208</v>
      </c>
      <c r="B210">
        <v>6</v>
      </c>
      <c r="C210">
        <v>8</v>
      </c>
      <c r="D210" s="1" t="s">
        <v>272</v>
      </c>
      <c r="E210" s="1" t="s">
        <v>18</v>
      </c>
      <c r="F210" s="1" t="s">
        <v>19</v>
      </c>
      <c r="G210">
        <v>5165.3940775991341</v>
      </c>
      <c r="H210">
        <v>5165.3940775991341</v>
      </c>
      <c r="I210" s="1" t="s">
        <v>273</v>
      </c>
      <c r="J210" t="b">
        <v>1</v>
      </c>
      <c r="K210" s="1">
        <f>TIME_AND_DATA_ps1__2[[#This Row],[hamiltonian_cycle_cost]]-TIME_AND_DATA_ps1__2[[#This Row],[optimal_cost]]</f>
        <v>0</v>
      </c>
      <c r="L210" s="1">
        <f>(100*TIME_AND_DATA_ps1__2[[#This Row],[absolute_distance_error]])/TIME_AND_DATA_ps1__2[[#This Row],[optimal_cost]]</f>
        <v>0</v>
      </c>
      <c r="M210" s="1" t="s">
        <v>274</v>
      </c>
      <c r="N210">
        <v>5165.3940775991341</v>
      </c>
      <c r="O210" s="1" t="s">
        <v>22</v>
      </c>
      <c r="P210" s="1" t="s">
        <v>23</v>
      </c>
      <c r="Q210">
        <v>7.418000000001E-4</v>
      </c>
      <c r="R210" s="1" t="s">
        <v>3390</v>
      </c>
      <c r="S210" s="1" t="s">
        <v>3390</v>
      </c>
      <c r="T210" s="1" t="s">
        <v>3390</v>
      </c>
      <c r="U210" s="1" t="s">
        <v>3390</v>
      </c>
      <c r="V210" s="1" t="s">
        <v>3390</v>
      </c>
      <c r="W210" s="1" t="s">
        <v>3390</v>
      </c>
    </row>
    <row r="211" spans="1:23" x14ac:dyDescent="0.25">
      <c r="A211">
        <v>209</v>
      </c>
      <c r="B211">
        <v>6</v>
      </c>
      <c r="C211">
        <v>9</v>
      </c>
      <c r="D211" s="1" t="s">
        <v>275</v>
      </c>
      <c r="E211" s="1" t="s">
        <v>18</v>
      </c>
      <c r="F211" s="1" t="s">
        <v>19</v>
      </c>
      <c r="G211">
        <v>5328.5247958647924</v>
      </c>
      <c r="H211">
        <v>5328.5247958647924</v>
      </c>
      <c r="I211" s="1" t="s">
        <v>276</v>
      </c>
      <c r="J211" t="b">
        <v>1</v>
      </c>
      <c r="K211" s="1">
        <f>TIME_AND_DATA_ps1__2[[#This Row],[hamiltonian_cycle_cost]]-TIME_AND_DATA_ps1__2[[#This Row],[optimal_cost]]</f>
        <v>0</v>
      </c>
      <c r="L211" s="1">
        <f>(100*TIME_AND_DATA_ps1__2[[#This Row],[absolute_distance_error]])/TIME_AND_DATA_ps1__2[[#This Row],[optimal_cost]]</f>
        <v>0</v>
      </c>
      <c r="M211" s="1" t="s">
        <v>277</v>
      </c>
      <c r="N211">
        <v>5328.5247958647924</v>
      </c>
      <c r="O211" s="1" t="s">
        <v>22</v>
      </c>
      <c r="P211" s="1" t="s">
        <v>23</v>
      </c>
      <c r="Q211">
        <v>5.6579999999990002E-4</v>
      </c>
      <c r="R211" s="1" t="s">
        <v>3390</v>
      </c>
      <c r="S211" s="1" t="s">
        <v>3390</v>
      </c>
      <c r="T211" s="1" t="s">
        <v>3390</v>
      </c>
      <c r="U211" s="1" t="s">
        <v>3390</v>
      </c>
      <c r="V211" s="1" t="s">
        <v>3390</v>
      </c>
      <c r="W211" s="1" t="s">
        <v>3390</v>
      </c>
    </row>
    <row r="212" spans="1:23" x14ac:dyDescent="0.25">
      <c r="A212">
        <v>210</v>
      </c>
      <c r="B212">
        <v>6</v>
      </c>
      <c r="C212">
        <v>10</v>
      </c>
      <c r="D212" s="1" t="s">
        <v>278</v>
      </c>
      <c r="E212" s="1" t="s">
        <v>18</v>
      </c>
      <c r="F212" s="1" t="s">
        <v>19</v>
      </c>
      <c r="G212">
        <v>4609.7030617510809</v>
      </c>
      <c r="H212">
        <v>4609.7030617510809</v>
      </c>
      <c r="I212" s="1" t="s">
        <v>279</v>
      </c>
      <c r="J212" t="b">
        <v>1</v>
      </c>
      <c r="K212" s="1">
        <f>TIME_AND_DATA_ps1__2[[#This Row],[hamiltonian_cycle_cost]]-TIME_AND_DATA_ps1__2[[#This Row],[optimal_cost]]</f>
        <v>0</v>
      </c>
      <c r="L212" s="1">
        <f>(100*TIME_AND_DATA_ps1__2[[#This Row],[absolute_distance_error]])/TIME_AND_DATA_ps1__2[[#This Row],[optimal_cost]]</f>
        <v>0</v>
      </c>
      <c r="M212" s="1" t="s">
        <v>280</v>
      </c>
      <c r="N212">
        <v>4609.7030617510818</v>
      </c>
      <c r="O212" s="1" t="s">
        <v>22</v>
      </c>
      <c r="P212" s="1" t="s">
        <v>23</v>
      </c>
      <c r="Q212">
        <v>6.0749999999999997E-4</v>
      </c>
      <c r="R212" s="1" t="s">
        <v>3390</v>
      </c>
      <c r="S212" s="1" t="s">
        <v>3390</v>
      </c>
      <c r="T212" s="1" t="s">
        <v>3390</v>
      </c>
      <c r="U212" s="1" t="s">
        <v>3390</v>
      </c>
      <c r="V212" s="1" t="s">
        <v>3390</v>
      </c>
      <c r="W212" s="1" t="s">
        <v>3390</v>
      </c>
    </row>
    <row r="213" spans="1:23" x14ac:dyDescent="0.25">
      <c r="A213">
        <v>211</v>
      </c>
      <c r="B213">
        <v>6</v>
      </c>
      <c r="C213">
        <v>11</v>
      </c>
      <c r="D213" s="1" t="s">
        <v>281</v>
      </c>
      <c r="E213" s="1" t="s">
        <v>18</v>
      </c>
      <c r="F213" s="1" t="s">
        <v>19</v>
      </c>
      <c r="G213">
        <v>4972.2731340190358</v>
      </c>
      <c r="H213">
        <v>4972.2731340190358</v>
      </c>
      <c r="I213" s="1" t="s">
        <v>282</v>
      </c>
      <c r="J213" t="b">
        <v>1</v>
      </c>
      <c r="K213" s="1">
        <f>TIME_AND_DATA_ps1__2[[#This Row],[hamiltonian_cycle_cost]]-TIME_AND_DATA_ps1__2[[#This Row],[optimal_cost]]</f>
        <v>0</v>
      </c>
      <c r="L213" s="1">
        <f>(100*TIME_AND_DATA_ps1__2[[#This Row],[absolute_distance_error]])/TIME_AND_DATA_ps1__2[[#This Row],[optimal_cost]]</f>
        <v>0</v>
      </c>
      <c r="M213" s="1" t="s">
        <v>283</v>
      </c>
      <c r="N213">
        <v>4972.2731340190367</v>
      </c>
      <c r="O213" s="1" t="s">
        <v>22</v>
      </c>
      <c r="P213" s="1" t="s">
        <v>23</v>
      </c>
      <c r="Q213">
        <v>5.2270000000029996E-4</v>
      </c>
      <c r="R213" s="1" t="s">
        <v>3390</v>
      </c>
      <c r="S213" s="1" t="s">
        <v>3390</v>
      </c>
      <c r="T213" s="1" t="s">
        <v>3390</v>
      </c>
      <c r="U213" s="1" t="s">
        <v>3390</v>
      </c>
      <c r="V213" s="1" t="s">
        <v>3390</v>
      </c>
      <c r="W213" s="1" t="s">
        <v>3390</v>
      </c>
    </row>
    <row r="214" spans="1:23" x14ac:dyDescent="0.25">
      <c r="A214">
        <v>212</v>
      </c>
      <c r="B214">
        <v>6</v>
      </c>
      <c r="C214">
        <v>12</v>
      </c>
      <c r="D214" s="1" t="s">
        <v>284</v>
      </c>
      <c r="E214" s="1" t="s">
        <v>18</v>
      </c>
      <c r="F214" s="1" t="s">
        <v>19</v>
      </c>
      <c r="G214">
        <v>4559.1197486445571</v>
      </c>
      <c r="H214">
        <v>4559.1197486445571</v>
      </c>
      <c r="I214" s="1" t="s">
        <v>257</v>
      </c>
      <c r="J214" t="b">
        <v>1</v>
      </c>
      <c r="K214" s="1">
        <f>TIME_AND_DATA_ps1__2[[#This Row],[hamiltonian_cycle_cost]]-TIME_AND_DATA_ps1__2[[#This Row],[optimal_cost]]</f>
        <v>0</v>
      </c>
      <c r="L214" s="1">
        <f>(100*TIME_AND_DATA_ps1__2[[#This Row],[absolute_distance_error]])/TIME_AND_DATA_ps1__2[[#This Row],[optimal_cost]]</f>
        <v>0</v>
      </c>
      <c r="M214" s="1" t="s">
        <v>258</v>
      </c>
      <c r="N214">
        <v>4559.1197486445571</v>
      </c>
      <c r="O214" s="1" t="s">
        <v>22</v>
      </c>
      <c r="P214" s="1" t="s">
        <v>23</v>
      </c>
      <c r="Q214">
        <v>5.2039999999999996E-4</v>
      </c>
      <c r="R214" s="1" t="s">
        <v>3390</v>
      </c>
      <c r="S214" s="1" t="s">
        <v>3390</v>
      </c>
      <c r="T214" s="1" t="s">
        <v>3390</v>
      </c>
      <c r="U214" s="1" t="s">
        <v>3390</v>
      </c>
      <c r="V214" s="1" t="s">
        <v>3390</v>
      </c>
      <c r="W214" s="1" t="s">
        <v>3390</v>
      </c>
    </row>
    <row r="215" spans="1:23" x14ac:dyDescent="0.25">
      <c r="A215">
        <v>213</v>
      </c>
      <c r="B215">
        <v>6</v>
      </c>
      <c r="C215">
        <v>13</v>
      </c>
      <c r="D215" s="1" t="s">
        <v>285</v>
      </c>
      <c r="E215" s="1" t="s">
        <v>18</v>
      </c>
      <c r="F215" s="1" t="s">
        <v>19</v>
      </c>
      <c r="G215">
        <v>4062.5346145627891</v>
      </c>
      <c r="H215">
        <v>4062.5346145627891</v>
      </c>
      <c r="I215" s="1" t="s">
        <v>286</v>
      </c>
      <c r="J215" t="b">
        <v>1</v>
      </c>
      <c r="K215" s="1">
        <f>TIME_AND_DATA_ps1__2[[#This Row],[hamiltonian_cycle_cost]]-TIME_AND_DATA_ps1__2[[#This Row],[optimal_cost]]</f>
        <v>0</v>
      </c>
      <c r="L215" s="1">
        <f>(100*TIME_AND_DATA_ps1__2[[#This Row],[absolute_distance_error]])/TIME_AND_DATA_ps1__2[[#This Row],[optimal_cost]]</f>
        <v>0</v>
      </c>
      <c r="M215" s="1" t="s">
        <v>287</v>
      </c>
      <c r="N215">
        <v>4062.53461456279</v>
      </c>
      <c r="O215" s="1" t="s">
        <v>22</v>
      </c>
      <c r="P215" s="1" t="s">
        <v>23</v>
      </c>
      <c r="Q215">
        <v>9.1319999999980004E-4</v>
      </c>
      <c r="R215" s="1" t="s">
        <v>3390</v>
      </c>
      <c r="S215" s="1" t="s">
        <v>3390</v>
      </c>
      <c r="T215" s="1" t="s">
        <v>3390</v>
      </c>
      <c r="U215" s="1" t="s">
        <v>3390</v>
      </c>
      <c r="V215" s="1" t="s">
        <v>3390</v>
      </c>
      <c r="W215" s="1" t="s">
        <v>3390</v>
      </c>
    </row>
    <row r="216" spans="1:23" x14ac:dyDescent="0.25">
      <c r="A216">
        <v>214</v>
      </c>
      <c r="B216">
        <v>6</v>
      </c>
      <c r="C216">
        <v>14</v>
      </c>
      <c r="D216" s="1" t="s">
        <v>288</v>
      </c>
      <c r="E216" s="1" t="s">
        <v>18</v>
      </c>
      <c r="F216" s="1" t="s">
        <v>19</v>
      </c>
      <c r="G216">
        <v>4519.5122974177439</v>
      </c>
      <c r="H216">
        <v>4519.5122974177439</v>
      </c>
      <c r="I216" s="1" t="s">
        <v>289</v>
      </c>
      <c r="J216" t="b">
        <v>1</v>
      </c>
      <c r="K216" s="1">
        <f>TIME_AND_DATA_ps1__2[[#This Row],[hamiltonian_cycle_cost]]-TIME_AND_DATA_ps1__2[[#This Row],[optimal_cost]]</f>
        <v>0</v>
      </c>
      <c r="L216" s="1">
        <f>(100*TIME_AND_DATA_ps1__2[[#This Row],[absolute_distance_error]])/TIME_AND_DATA_ps1__2[[#This Row],[optimal_cost]]</f>
        <v>0</v>
      </c>
      <c r="M216" s="1" t="s">
        <v>289</v>
      </c>
      <c r="N216">
        <v>4519.5122974177439</v>
      </c>
      <c r="O216" s="1" t="s">
        <v>22</v>
      </c>
      <c r="P216" s="1" t="s">
        <v>23</v>
      </c>
      <c r="Q216">
        <v>4.0999999999999999E-4</v>
      </c>
      <c r="R216" s="1" t="s">
        <v>3390</v>
      </c>
      <c r="S216" s="1" t="s">
        <v>3390</v>
      </c>
      <c r="T216" s="1" t="s">
        <v>3390</v>
      </c>
      <c r="U216" s="1" t="s">
        <v>3390</v>
      </c>
      <c r="V216" s="1" t="s">
        <v>3390</v>
      </c>
      <c r="W216" s="1" t="s">
        <v>3390</v>
      </c>
    </row>
    <row r="217" spans="1:23" x14ac:dyDescent="0.25">
      <c r="A217">
        <v>215</v>
      </c>
      <c r="B217">
        <v>6</v>
      </c>
      <c r="C217">
        <v>15</v>
      </c>
      <c r="D217" s="1" t="s">
        <v>290</v>
      </c>
      <c r="E217" s="1" t="s">
        <v>18</v>
      </c>
      <c r="F217" s="1" t="s">
        <v>19</v>
      </c>
      <c r="G217">
        <v>4084.4532500814457</v>
      </c>
      <c r="H217">
        <v>4084.4532500814457</v>
      </c>
      <c r="I217" s="1" t="s">
        <v>291</v>
      </c>
      <c r="J217" t="b">
        <v>1</v>
      </c>
      <c r="K217" s="1">
        <f>TIME_AND_DATA_ps1__2[[#This Row],[hamiltonian_cycle_cost]]-TIME_AND_DATA_ps1__2[[#This Row],[optimal_cost]]</f>
        <v>0</v>
      </c>
      <c r="L217" s="1">
        <f>(100*TIME_AND_DATA_ps1__2[[#This Row],[absolute_distance_error]])/TIME_AND_DATA_ps1__2[[#This Row],[optimal_cost]]</f>
        <v>0</v>
      </c>
      <c r="M217" s="1" t="s">
        <v>292</v>
      </c>
      <c r="N217">
        <v>4084.4532500814457</v>
      </c>
      <c r="O217" s="1" t="s">
        <v>22</v>
      </c>
      <c r="P217" s="1" t="s">
        <v>23</v>
      </c>
      <c r="Q217">
        <v>4.870999999999E-4</v>
      </c>
      <c r="R217" s="1" t="s">
        <v>3390</v>
      </c>
      <c r="S217" s="1" t="s">
        <v>3390</v>
      </c>
      <c r="T217" s="1" t="s">
        <v>3390</v>
      </c>
      <c r="U217" s="1" t="s">
        <v>3390</v>
      </c>
      <c r="V217" s="1" t="s">
        <v>3390</v>
      </c>
      <c r="W217" s="1" t="s">
        <v>3390</v>
      </c>
    </row>
    <row r="218" spans="1:23" x14ac:dyDescent="0.25">
      <c r="A218">
        <v>216</v>
      </c>
      <c r="B218">
        <v>6</v>
      </c>
      <c r="C218">
        <v>16</v>
      </c>
      <c r="D218" s="1" t="s">
        <v>293</v>
      </c>
      <c r="E218" s="1" t="s">
        <v>18</v>
      </c>
      <c r="F218" s="1" t="s">
        <v>19</v>
      </c>
      <c r="G218">
        <v>3327.5805971105056</v>
      </c>
      <c r="H218">
        <v>3327.5805971105056</v>
      </c>
      <c r="I218" s="1" t="s">
        <v>294</v>
      </c>
      <c r="J218" t="b">
        <v>1</v>
      </c>
      <c r="K218" s="1">
        <f>TIME_AND_DATA_ps1__2[[#This Row],[hamiltonian_cycle_cost]]-TIME_AND_DATA_ps1__2[[#This Row],[optimal_cost]]</f>
        <v>0</v>
      </c>
      <c r="L218" s="1">
        <f>(100*TIME_AND_DATA_ps1__2[[#This Row],[absolute_distance_error]])/TIME_AND_DATA_ps1__2[[#This Row],[optimal_cost]]</f>
        <v>0</v>
      </c>
      <c r="M218" s="1" t="s">
        <v>295</v>
      </c>
      <c r="N218">
        <v>3327.580597110506</v>
      </c>
      <c r="O218" s="1" t="s">
        <v>22</v>
      </c>
      <c r="P218" s="1" t="s">
        <v>23</v>
      </c>
      <c r="Q218">
        <v>6.648E-4</v>
      </c>
      <c r="R218" s="1" t="s">
        <v>3390</v>
      </c>
      <c r="S218" s="1" t="s">
        <v>3390</v>
      </c>
      <c r="T218" s="1" t="s">
        <v>3390</v>
      </c>
      <c r="U218" s="1" t="s">
        <v>3390</v>
      </c>
      <c r="V218" s="1" t="s">
        <v>3390</v>
      </c>
      <c r="W218" s="1" t="s">
        <v>3390</v>
      </c>
    </row>
    <row r="219" spans="1:23" x14ac:dyDescent="0.25">
      <c r="A219">
        <v>217</v>
      </c>
      <c r="B219">
        <v>6</v>
      </c>
      <c r="C219">
        <v>17</v>
      </c>
      <c r="D219" s="1" t="s">
        <v>296</v>
      </c>
      <c r="E219" s="1" t="s">
        <v>18</v>
      </c>
      <c r="F219" s="1" t="s">
        <v>19</v>
      </c>
      <c r="G219">
        <v>4688.3412006795643</v>
      </c>
      <c r="H219">
        <v>4688.3412006795643</v>
      </c>
      <c r="I219" s="1" t="s">
        <v>297</v>
      </c>
      <c r="J219" t="b">
        <v>1</v>
      </c>
      <c r="K219" s="1">
        <f>TIME_AND_DATA_ps1__2[[#This Row],[hamiltonian_cycle_cost]]-TIME_AND_DATA_ps1__2[[#This Row],[optimal_cost]]</f>
        <v>0</v>
      </c>
      <c r="L219" s="1">
        <f>(100*TIME_AND_DATA_ps1__2[[#This Row],[absolute_distance_error]])/TIME_AND_DATA_ps1__2[[#This Row],[optimal_cost]]</f>
        <v>0</v>
      </c>
      <c r="M219" s="1" t="s">
        <v>298</v>
      </c>
      <c r="N219">
        <v>4688.3412006795652</v>
      </c>
      <c r="O219" s="1" t="s">
        <v>22</v>
      </c>
      <c r="P219" s="1" t="s">
        <v>23</v>
      </c>
      <c r="Q219">
        <v>5.1680000000020002E-4</v>
      </c>
      <c r="R219" s="1" t="s">
        <v>3390</v>
      </c>
      <c r="S219" s="1" t="s">
        <v>3390</v>
      </c>
      <c r="T219" s="1" t="s">
        <v>3390</v>
      </c>
      <c r="U219" s="1" t="s">
        <v>3390</v>
      </c>
      <c r="V219" s="1" t="s">
        <v>3390</v>
      </c>
      <c r="W219" s="1" t="s">
        <v>3390</v>
      </c>
    </row>
    <row r="220" spans="1:23" x14ac:dyDescent="0.25">
      <c r="A220">
        <v>218</v>
      </c>
      <c r="B220">
        <v>6</v>
      </c>
      <c r="C220">
        <v>18</v>
      </c>
      <c r="D220" s="1" t="s">
        <v>299</v>
      </c>
      <c r="E220" s="1" t="s">
        <v>18</v>
      </c>
      <c r="F220" s="1" t="s">
        <v>19</v>
      </c>
      <c r="G220">
        <v>5008.4737919752461</v>
      </c>
      <c r="H220">
        <v>5008.4737919752461</v>
      </c>
      <c r="I220" s="1" t="s">
        <v>300</v>
      </c>
      <c r="J220" t="b">
        <v>1</v>
      </c>
      <c r="K220" s="1">
        <f>TIME_AND_DATA_ps1__2[[#This Row],[hamiltonian_cycle_cost]]-TIME_AND_DATA_ps1__2[[#This Row],[optimal_cost]]</f>
        <v>0</v>
      </c>
      <c r="L220" s="1">
        <f>(100*TIME_AND_DATA_ps1__2[[#This Row],[absolute_distance_error]])/TIME_AND_DATA_ps1__2[[#This Row],[optimal_cost]]</f>
        <v>0</v>
      </c>
      <c r="M220" s="1" t="s">
        <v>300</v>
      </c>
      <c r="N220">
        <v>5008.4737919752461</v>
      </c>
      <c r="O220" s="1" t="s">
        <v>22</v>
      </c>
      <c r="P220" s="1" t="s">
        <v>23</v>
      </c>
      <c r="Q220">
        <v>6.2059999999990005E-4</v>
      </c>
      <c r="R220" s="1" t="s">
        <v>3390</v>
      </c>
      <c r="S220" s="1" t="s">
        <v>3390</v>
      </c>
      <c r="T220" s="1" t="s">
        <v>3390</v>
      </c>
      <c r="U220" s="1" t="s">
        <v>3390</v>
      </c>
      <c r="V220" s="1" t="s">
        <v>3390</v>
      </c>
      <c r="W220" s="1" t="s">
        <v>3390</v>
      </c>
    </row>
    <row r="221" spans="1:23" x14ac:dyDescent="0.25">
      <c r="A221">
        <v>219</v>
      </c>
      <c r="B221">
        <v>6</v>
      </c>
      <c r="C221">
        <v>19</v>
      </c>
      <c r="D221" s="1" t="s">
        <v>301</v>
      </c>
      <c r="E221" s="1" t="s">
        <v>18</v>
      </c>
      <c r="F221" s="1" t="s">
        <v>19</v>
      </c>
      <c r="G221">
        <v>3746.8104127397119</v>
      </c>
      <c r="H221">
        <v>3746.8104127397119</v>
      </c>
      <c r="I221" s="1" t="s">
        <v>302</v>
      </c>
      <c r="J221" t="b">
        <v>1</v>
      </c>
      <c r="K221" s="1">
        <f>TIME_AND_DATA_ps1__2[[#This Row],[hamiltonian_cycle_cost]]-TIME_AND_DATA_ps1__2[[#This Row],[optimal_cost]]</f>
        <v>0</v>
      </c>
      <c r="L221" s="1">
        <f>(100*TIME_AND_DATA_ps1__2[[#This Row],[absolute_distance_error]])/TIME_AND_DATA_ps1__2[[#This Row],[optimal_cost]]</f>
        <v>0</v>
      </c>
      <c r="M221" s="1" t="s">
        <v>303</v>
      </c>
      <c r="N221">
        <v>3746.8104127397119</v>
      </c>
      <c r="O221" s="1" t="s">
        <v>22</v>
      </c>
      <c r="P221" s="1" t="s">
        <v>23</v>
      </c>
      <c r="Q221">
        <v>4.2469999999990001E-4</v>
      </c>
      <c r="R221" s="1" t="s">
        <v>3390</v>
      </c>
      <c r="S221" s="1" t="s">
        <v>3390</v>
      </c>
      <c r="T221" s="1" t="s">
        <v>3390</v>
      </c>
      <c r="U221" s="1" t="s">
        <v>3390</v>
      </c>
      <c r="V221" s="1" t="s">
        <v>3390</v>
      </c>
      <c r="W221" s="1" t="s">
        <v>3390</v>
      </c>
    </row>
    <row r="222" spans="1:23" x14ac:dyDescent="0.25">
      <c r="A222">
        <v>220</v>
      </c>
      <c r="B222">
        <v>6</v>
      </c>
      <c r="C222">
        <v>20</v>
      </c>
      <c r="D222" s="1" t="s">
        <v>304</v>
      </c>
      <c r="E222" s="1" t="s">
        <v>18</v>
      </c>
      <c r="F222" s="1" t="s">
        <v>19</v>
      </c>
      <c r="G222">
        <v>3897.9346877889502</v>
      </c>
      <c r="H222">
        <v>3897.9346877889502</v>
      </c>
      <c r="I222" s="1" t="s">
        <v>305</v>
      </c>
      <c r="J222" t="b">
        <v>0</v>
      </c>
      <c r="K222" s="1">
        <f>TIME_AND_DATA_ps1__2[[#This Row],[hamiltonian_cycle_cost]]-TIME_AND_DATA_ps1__2[[#This Row],[optimal_cost]]</f>
        <v>94.449365272084378</v>
      </c>
      <c r="L222" s="1">
        <f>(100*TIME_AND_DATA_ps1__2[[#This Row],[absolute_distance_error]])/TIME_AND_DATA_ps1__2[[#This Row],[optimal_cost]]</f>
        <v>2.4832320165122854</v>
      </c>
      <c r="M222" s="1" t="s">
        <v>306</v>
      </c>
      <c r="N222">
        <v>3803.4853225168658</v>
      </c>
      <c r="O222" s="1" t="s">
        <v>22</v>
      </c>
      <c r="P222" s="1" t="s">
        <v>23</v>
      </c>
      <c r="Q222">
        <v>4.826000000002E-4</v>
      </c>
      <c r="R222" s="1" t="s">
        <v>3390</v>
      </c>
      <c r="S222" s="1" t="s">
        <v>3390</v>
      </c>
      <c r="T222" s="1" t="s">
        <v>3390</v>
      </c>
      <c r="U222" s="1" t="s">
        <v>3390</v>
      </c>
      <c r="V222" s="1" t="s">
        <v>3390</v>
      </c>
      <c r="W222" s="1" t="s">
        <v>3390</v>
      </c>
    </row>
    <row r="223" spans="1:23" x14ac:dyDescent="0.25">
      <c r="A223">
        <v>221</v>
      </c>
      <c r="B223">
        <v>6</v>
      </c>
      <c r="C223">
        <v>21</v>
      </c>
      <c r="D223" s="1" t="s">
        <v>307</v>
      </c>
      <c r="E223" s="1" t="s">
        <v>18</v>
      </c>
      <c r="F223" s="1" t="s">
        <v>19</v>
      </c>
      <c r="G223">
        <v>5122.9939898578314</v>
      </c>
      <c r="H223">
        <v>5122.9939898578314</v>
      </c>
      <c r="I223" s="1" t="s">
        <v>308</v>
      </c>
      <c r="J223" t="b">
        <v>1</v>
      </c>
      <c r="K223" s="1">
        <f>TIME_AND_DATA_ps1__2[[#This Row],[hamiltonian_cycle_cost]]-TIME_AND_DATA_ps1__2[[#This Row],[optimal_cost]]</f>
        <v>0</v>
      </c>
      <c r="L223" s="1">
        <f>(100*TIME_AND_DATA_ps1__2[[#This Row],[absolute_distance_error]])/TIME_AND_DATA_ps1__2[[#This Row],[optimal_cost]]</f>
        <v>0</v>
      </c>
      <c r="M223" s="1" t="s">
        <v>308</v>
      </c>
      <c r="N223">
        <v>5122.9939898578314</v>
      </c>
      <c r="O223" s="1" t="s">
        <v>22</v>
      </c>
      <c r="P223" s="1" t="s">
        <v>23</v>
      </c>
      <c r="Q223">
        <v>5.1579999999999996E-4</v>
      </c>
      <c r="R223" s="1" t="s">
        <v>3390</v>
      </c>
      <c r="S223" s="1" t="s">
        <v>3390</v>
      </c>
      <c r="T223" s="1" t="s">
        <v>3390</v>
      </c>
      <c r="U223" s="1" t="s">
        <v>3390</v>
      </c>
      <c r="V223" s="1" t="s">
        <v>3390</v>
      </c>
      <c r="W223" s="1" t="s">
        <v>3390</v>
      </c>
    </row>
    <row r="224" spans="1:23" x14ac:dyDescent="0.25">
      <c r="A224">
        <v>222</v>
      </c>
      <c r="B224">
        <v>6</v>
      </c>
      <c r="C224">
        <v>22</v>
      </c>
      <c r="D224" s="1" t="s">
        <v>309</v>
      </c>
      <c r="E224" s="1" t="s">
        <v>18</v>
      </c>
      <c r="F224" s="1" t="s">
        <v>19</v>
      </c>
      <c r="G224">
        <v>6065.0901368753493</v>
      </c>
      <c r="H224">
        <v>6065.0901368753493</v>
      </c>
      <c r="I224" s="1" t="s">
        <v>310</v>
      </c>
      <c r="J224" t="b">
        <v>1</v>
      </c>
      <c r="K224" s="1">
        <f>TIME_AND_DATA_ps1__2[[#This Row],[hamiltonian_cycle_cost]]-TIME_AND_DATA_ps1__2[[#This Row],[optimal_cost]]</f>
        <v>0</v>
      </c>
      <c r="L224" s="1">
        <f>(100*TIME_AND_DATA_ps1__2[[#This Row],[absolute_distance_error]])/TIME_AND_DATA_ps1__2[[#This Row],[optimal_cost]]</f>
        <v>0</v>
      </c>
      <c r="M224" s="1" t="s">
        <v>306</v>
      </c>
      <c r="N224">
        <v>6065.0901368753493</v>
      </c>
      <c r="O224" s="1" t="s">
        <v>22</v>
      </c>
      <c r="P224" s="1" t="s">
        <v>23</v>
      </c>
      <c r="Q224">
        <v>8.9290000000010004E-4</v>
      </c>
      <c r="R224" s="1" t="s">
        <v>3390</v>
      </c>
      <c r="S224" s="1" t="s">
        <v>3390</v>
      </c>
      <c r="T224" s="1" t="s">
        <v>3390</v>
      </c>
      <c r="U224" s="1" t="s">
        <v>3390</v>
      </c>
      <c r="V224" s="1" t="s">
        <v>3390</v>
      </c>
      <c r="W224" s="1" t="s">
        <v>3390</v>
      </c>
    </row>
    <row r="225" spans="1:23" x14ac:dyDescent="0.25">
      <c r="A225">
        <v>223</v>
      </c>
      <c r="B225">
        <v>6</v>
      </c>
      <c r="C225">
        <v>23</v>
      </c>
      <c r="D225" s="1" t="s">
        <v>311</v>
      </c>
      <c r="E225" s="1" t="s">
        <v>18</v>
      </c>
      <c r="F225" s="1" t="s">
        <v>19</v>
      </c>
      <c r="G225">
        <v>3742.0449614997119</v>
      </c>
      <c r="H225">
        <v>3742.0449614997119</v>
      </c>
      <c r="I225" s="1" t="s">
        <v>312</v>
      </c>
      <c r="J225" t="b">
        <v>1</v>
      </c>
      <c r="K225" s="1">
        <f>TIME_AND_DATA_ps1__2[[#This Row],[hamiltonian_cycle_cost]]-TIME_AND_DATA_ps1__2[[#This Row],[optimal_cost]]</f>
        <v>0</v>
      </c>
      <c r="L225" s="1">
        <f>(100*TIME_AND_DATA_ps1__2[[#This Row],[absolute_distance_error]])/TIME_AND_DATA_ps1__2[[#This Row],[optimal_cost]]</f>
        <v>0</v>
      </c>
      <c r="M225" s="1" t="s">
        <v>255</v>
      </c>
      <c r="N225">
        <v>3742.0449614997119</v>
      </c>
      <c r="O225" s="1" t="s">
        <v>22</v>
      </c>
      <c r="P225" s="1" t="s">
        <v>23</v>
      </c>
      <c r="Q225">
        <v>4.8840000000000005E-4</v>
      </c>
      <c r="R225" s="1" t="s">
        <v>3390</v>
      </c>
      <c r="S225" s="1" t="s">
        <v>3390</v>
      </c>
      <c r="T225" s="1" t="s">
        <v>3390</v>
      </c>
      <c r="U225" s="1" t="s">
        <v>3390</v>
      </c>
      <c r="V225" s="1" t="s">
        <v>3390</v>
      </c>
      <c r="W225" s="1" t="s">
        <v>3390</v>
      </c>
    </row>
    <row r="226" spans="1:23" x14ac:dyDescent="0.25">
      <c r="A226">
        <v>224</v>
      </c>
      <c r="B226">
        <v>6</v>
      </c>
      <c r="C226">
        <v>24</v>
      </c>
      <c r="D226" s="1" t="s">
        <v>313</v>
      </c>
      <c r="E226" s="1" t="s">
        <v>18</v>
      </c>
      <c r="F226" s="1" t="s">
        <v>19</v>
      </c>
      <c r="G226">
        <v>4095.5358767745774</v>
      </c>
      <c r="H226">
        <v>4095.5358767745774</v>
      </c>
      <c r="I226" s="1" t="s">
        <v>314</v>
      </c>
      <c r="J226" t="b">
        <v>1</v>
      </c>
      <c r="K226" s="1">
        <f>TIME_AND_DATA_ps1__2[[#This Row],[hamiltonian_cycle_cost]]-TIME_AND_DATA_ps1__2[[#This Row],[optimal_cost]]</f>
        <v>0</v>
      </c>
      <c r="L226" s="1">
        <f>(100*TIME_AND_DATA_ps1__2[[#This Row],[absolute_distance_error]])/TIME_AND_DATA_ps1__2[[#This Row],[optimal_cost]]</f>
        <v>0</v>
      </c>
      <c r="M226" s="1" t="s">
        <v>314</v>
      </c>
      <c r="N226">
        <v>4095.5358767745774</v>
      </c>
      <c r="O226" s="1" t="s">
        <v>22</v>
      </c>
      <c r="P226" s="1" t="s">
        <v>23</v>
      </c>
      <c r="Q226">
        <v>3.689000000002E-4</v>
      </c>
      <c r="R226" s="1" t="s">
        <v>3390</v>
      </c>
      <c r="S226" s="1" t="s">
        <v>3390</v>
      </c>
      <c r="T226" s="1" t="s">
        <v>3390</v>
      </c>
      <c r="U226" s="1" t="s">
        <v>3390</v>
      </c>
      <c r="V226" s="1" t="s">
        <v>3390</v>
      </c>
      <c r="W226" s="1" t="s">
        <v>3390</v>
      </c>
    </row>
    <row r="227" spans="1:23" x14ac:dyDescent="0.25">
      <c r="A227">
        <v>225</v>
      </c>
      <c r="B227">
        <v>6</v>
      </c>
      <c r="C227">
        <v>25</v>
      </c>
      <c r="D227" s="1" t="s">
        <v>315</v>
      </c>
      <c r="E227" s="1" t="s">
        <v>18</v>
      </c>
      <c r="F227" s="1" t="s">
        <v>19</v>
      </c>
      <c r="G227">
        <v>4884.3101804046482</v>
      </c>
      <c r="H227">
        <v>4884.3101804046482</v>
      </c>
      <c r="I227" s="1" t="s">
        <v>316</v>
      </c>
      <c r="J227" t="b">
        <v>1</v>
      </c>
      <c r="K227" s="1">
        <f>TIME_AND_DATA_ps1__2[[#This Row],[hamiltonian_cycle_cost]]-TIME_AND_DATA_ps1__2[[#This Row],[optimal_cost]]</f>
        <v>0</v>
      </c>
      <c r="L227" s="1">
        <f>(100*TIME_AND_DATA_ps1__2[[#This Row],[absolute_distance_error]])/TIME_AND_DATA_ps1__2[[#This Row],[optimal_cost]]</f>
        <v>0</v>
      </c>
      <c r="M227" s="1" t="s">
        <v>317</v>
      </c>
      <c r="N227">
        <v>4884.3101804046491</v>
      </c>
      <c r="O227" s="1" t="s">
        <v>22</v>
      </c>
      <c r="P227" s="1" t="s">
        <v>23</v>
      </c>
      <c r="Q227">
        <v>5.1909999999990002E-4</v>
      </c>
      <c r="R227" s="1" t="s">
        <v>3390</v>
      </c>
      <c r="S227" s="1" t="s">
        <v>3390</v>
      </c>
      <c r="T227" s="1" t="s">
        <v>3390</v>
      </c>
      <c r="U227" s="1" t="s">
        <v>3390</v>
      </c>
      <c r="V227" s="1" t="s">
        <v>3390</v>
      </c>
      <c r="W227" s="1" t="s">
        <v>3390</v>
      </c>
    </row>
    <row r="228" spans="1:23" x14ac:dyDescent="0.25">
      <c r="A228">
        <v>226</v>
      </c>
      <c r="B228">
        <v>6</v>
      </c>
      <c r="C228">
        <v>26</v>
      </c>
      <c r="D228" s="1" t="s">
        <v>318</v>
      </c>
      <c r="E228" s="1" t="s">
        <v>18</v>
      </c>
      <c r="F228" s="1" t="s">
        <v>19</v>
      </c>
      <c r="G228">
        <v>4785.9051518488986</v>
      </c>
      <c r="H228">
        <v>4785.9051518488986</v>
      </c>
      <c r="I228" s="1" t="s">
        <v>258</v>
      </c>
      <c r="J228" t="b">
        <v>0</v>
      </c>
      <c r="K228" s="1">
        <f>TIME_AND_DATA_ps1__2[[#This Row],[hamiltonian_cycle_cost]]-TIME_AND_DATA_ps1__2[[#This Row],[optimal_cost]]</f>
        <v>239.79558482103221</v>
      </c>
      <c r="L228" s="1">
        <f>(100*TIME_AND_DATA_ps1__2[[#This Row],[absolute_distance_error]])/TIME_AND_DATA_ps1__2[[#This Row],[optimal_cost]]</f>
        <v>5.2747427505977296</v>
      </c>
      <c r="M228" s="1" t="s">
        <v>319</v>
      </c>
      <c r="N228">
        <v>4546.1095670278664</v>
      </c>
      <c r="O228" s="1" t="s">
        <v>22</v>
      </c>
      <c r="P228" s="1" t="s">
        <v>23</v>
      </c>
      <c r="Q228">
        <v>4.0689999999970003E-4</v>
      </c>
      <c r="R228" s="1" t="s">
        <v>3390</v>
      </c>
      <c r="S228" s="1" t="s">
        <v>3390</v>
      </c>
      <c r="T228" s="1" t="s">
        <v>3390</v>
      </c>
      <c r="U228" s="1" t="s">
        <v>3390</v>
      </c>
      <c r="V228" s="1" t="s">
        <v>3390</v>
      </c>
      <c r="W228" s="1" t="s">
        <v>3390</v>
      </c>
    </row>
    <row r="229" spans="1:23" x14ac:dyDescent="0.25">
      <c r="A229">
        <v>227</v>
      </c>
      <c r="B229">
        <v>6</v>
      </c>
      <c r="C229">
        <v>27</v>
      </c>
      <c r="D229" s="1" t="s">
        <v>320</v>
      </c>
      <c r="E229" s="1" t="s">
        <v>18</v>
      </c>
      <c r="F229" s="1" t="s">
        <v>19</v>
      </c>
      <c r="G229">
        <v>4413.157865957196</v>
      </c>
      <c r="H229">
        <v>4413.157865957196</v>
      </c>
      <c r="I229" s="1" t="s">
        <v>321</v>
      </c>
      <c r="J229" t="b">
        <v>1</v>
      </c>
      <c r="K229" s="1">
        <f>TIME_AND_DATA_ps1__2[[#This Row],[hamiltonian_cycle_cost]]-TIME_AND_DATA_ps1__2[[#This Row],[optimal_cost]]</f>
        <v>0</v>
      </c>
      <c r="L229" s="1">
        <f>(100*TIME_AND_DATA_ps1__2[[#This Row],[absolute_distance_error]])/TIME_AND_DATA_ps1__2[[#This Row],[optimal_cost]]</f>
        <v>0</v>
      </c>
      <c r="M229" s="1" t="s">
        <v>308</v>
      </c>
      <c r="N229">
        <v>4413.157865957196</v>
      </c>
      <c r="O229" s="1" t="s">
        <v>22</v>
      </c>
      <c r="P229" s="1" t="s">
        <v>23</v>
      </c>
      <c r="Q229">
        <v>4.498000000001E-4</v>
      </c>
      <c r="R229" s="1" t="s">
        <v>3390</v>
      </c>
      <c r="S229" s="1" t="s">
        <v>3390</v>
      </c>
      <c r="T229" s="1" t="s">
        <v>3390</v>
      </c>
      <c r="U229" s="1" t="s">
        <v>3390</v>
      </c>
      <c r="V229" s="1" t="s">
        <v>3390</v>
      </c>
      <c r="W229" s="1" t="s">
        <v>3390</v>
      </c>
    </row>
    <row r="230" spans="1:23" x14ac:dyDescent="0.25">
      <c r="A230">
        <v>228</v>
      </c>
      <c r="B230">
        <v>6</v>
      </c>
      <c r="C230">
        <v>28</v>
      </c>
      <c r="D230" s="1" t="s">
        <v>322</v>
      </c>
      <c r="E230" s="1" t="s">
        <v>18</v>
      </c>
      <c r="F230" s="1" t="s">
        <v>19</v>
      </c>
      <c r="G230">
        <v>3865.7730089316801</v>
      </c>
      <c r="H230">
        <v>3865.7730089316801</v>
      </c>
      <c r="I230" s="1" t="s">
        <v>323</v>
      </c>
      <c r="J230" t="b">
        <v>0</v>
      </c>
      <c r="K230" s="1">
        <f>TIME_AND_DATA_ps1__2[[#This Row],[hamiltonian_cycle_cost]]-TIME_AND_DATA_ps1__2[[#This Row],[optimal_cost]]</f>
        <v>80.623957824767331</v>
      </c>
      <c r="L230" s="1">
        <f>(100*TIME_AND_DATA_ps1__2[[#This Row],[absolute_distance_error]])/TIME_AND_DATA_ps1__2[[#This Row],[optimal_cost]]</f>
        <v>2.1300074775441145</v>
      </c>
      <c r="M230" s="1" t="s">
        <v>268</v>
      </c>
      <c r="N230">
        <v>3785.1490511069128</v>
      </c>
      <c r="O230" s="1" t="s">
        <v>22</v>
      </c>
      <c r="P230" s="1" t="s">
        <v>23</v>
      </c>
      <c r="Q230">
        <v>4.3749999999979997E-4</v>
      </c>
      <c r="R230" s="1" t="s">
        <v>3390</v>
      </c>
      <c r="S230" s="1" t="s">
        <v>3390</v>
      </c>
      <c r="T230" s="1" t="s">
        <v>3390</v>
      </c>
      <c r="U230" s="1" t="s">
        <v>3390</v>
      </c>
      <c r="V230" s="1" t="s">
        <v>3390</v>
      </c>
      <c r="W230" s="1" t="s">
        <v>3390</v>
      </c>
    </row>
    <row r="231" spans="1:23" x14ac:dyDescent="0.25">
      <c r="A231">
        <v>229</v>
      </c>
      <c r="B231">
        <v>6</v>
      </c>
      <c r="C231">
        <v>29</v>
      </c>
      <c r="D231" s="1" t="s">
        <v>324</v>
      </c>
      <c r="E231" s="1" t="s">
        <v>18</v>
      </c>
      <c r="F231" s="1" t="s">
        <v>19</v>
      </c>
      <c r="G231">
        <v>4866.0139689441366</v>
      </c>
      <c r="H231">
        <v>4866.0139689441366</v>
      </c>
      <c r="I231" s="1" t="s">
        <v>325</v>
      </c>
      <c r="J231" t="b">
        <v>1</v>
      </c>
      <c r="K231" s="1">
        <f>TIME_AND_DATA_ps1__2[[#This Row],[hamiltonian_cycle_cost]]-TIME_AND_DATA_ps1__2[[#This Row],[optimal_cost]]</f>
        <v>0</v>
      </c>
      <c r="L231" s="1">
        <f>(100*TIME_AND_DATA_ps1__2[[#This Row],[absolute_distance_error]])/TIME_AND_DATA_ps1__2[[#This Row],[optimal_cost]]</f>
        <v>0</v>
      </c>
      <c r="M231" s="1" t="s">
        <v>326</v>
      </c>
      <c r="N231">
        <v>4866.0139689441366</v>
      </c>
      <c r="O231" s="1" t="s">
        <v>22</v>
      </c>
      <c r="P231" s="1" t="s">
        <v>23</v>
      </c>
      <c r="Q231">
        <v>4.3890000000020002E-4</v>
      </c>
      <c r="R231" s="1" t="s">
        <v>3390</v>
      </c>
      <c r="S231" s="1" t="s">
        <v>3390</v>
      </c>
      <c r="T231" s="1" t="s">
        <v>3390</v>
      </c>
      <c r="U231" s="1" t="s">
        <v>3390</v>
      </c>
      <c r="V231" s="1" t="s">
        <v>3390</v>
      </c>
      <c r="W231" s="1" t="s">
        <v>3390</v>
      </c>
    </row>
    <row r="232" spans="1:23" x14ac:dyDescent="0.25">
      <c r="A232">
        <v>230</v>
      </c>
      <c r="B232">
        <v>6</v>
      </c>
      <c r="C232">
        <v>30</v>
      </c>
      <c r="D232" s="1" t="s">
        <v>327</v>
      </c>
      <c r="E232" s="1" t="s">
        <v>18</v>
      </c>
      <c r="F232" s="1" t="s">
        <v>19</v>
      </c>
      <c r="G232">
        <v>3996.8442500959727</v>
      </c>
      <c r="H232">
        <v>3996.8442500959727</v>
      </c>
      <c r="I232" s="1" t="s">
        <v>328</v>
      </c>
      <c r="J232" t="b">
        <v>1</v>
      </c>
      <c r="K232" s="1">
        <f>TIME_AND_DATA_ps1__2[[#This Row],[hamiltonian_cycle_cost]]-TIME_AND_DATA_ps1__2[[#This Row],[optimal_cost]]</f>
        <v>0</v>
      </c>
      <c r="L232" s="1">
        <f>(100*TIME_AND_DATA_ps1__2[[#This Row],[absolute_distance_error]])/TIME_AND_DATA_ps1__2[[#This Row],[optimal_cost]]</f>
        <v>0</v>
      </c>
      <c r="M232" s="1" t="s">
        <v>271</v>
      </c>
      <c r="N232">
        <v>3996.8442500959727</v>
      </c>
      <c r="O232" s="1" t="s">
        <v>22</v>
      </c>
      <c r="P232" s="1" t="s">
        <v>23</v>
      </c>
      <c r="Q232">
        <v>5.9660000000010005E-4</v>
      </c>
      <c r="R232" s="1" t="s">
        <v>3390</v>
      </c>
      <c r="S232" s="1" t="s">
        <v>3390</v>
      </c>
      <c r="T232" s="1" t="s">
        <v>3390</v>
      </c>
      <c r="U232" s="1" t="s">
        <v>3390</v>
      </c>
      <c r="V232" s="1" t="s">
        <v>3390</v>
      </c>
      <c r="W232" s="1" t="s">
        <v>3390</v>
      </c>
    </row>
    <row r="233" spans="1:23" x14ac:dyDescent="0.25">
      <c r="A233">
        <v>231</v>
      </c>
      <c r="B233">
        <v>6</v>
      </c>
      <c r="C233">
        <v>31</v>
      </c>
      <c r="D233" s="1" t="s">
        <v>329</v>
      </c>
      <c r="E233" s="1" t="s">
        <v>18</v>
      </c>
      <c r="F233" s="1" t="s">
        <v>19</v>
      </c>
      <c r="G233">
        <v>4924.1202922465263</v>
      </c>
      <c r="H233">
        <v>4924.1202922465263</v>
      </c>
      <c r="I233" s="1" t="s">
        <v>330</v>
      </c>
      <c r="J233" t="b">
        <v>1</v>
      </c>
      <c r="K233" s="1">
        <f>TIME_AND_DATA_ps1__2[[#This Row],[hamiltonian_cycle_cost]]-TIME_AND_DATA_ps1__2[[#This Row],[optimal_cost]]</f>
        <v>0</v>
      </c>
      <c r="L233" s="1">
        <f>(100*TIME_AND_DATA_ps1__2[[#This Row],[absolute_distance_error]])/TIME_AND_DATA_ps1__2[[#This Row],[optimal_cost]]</f>
        <v>0</v>
      </c>
      <c r="M233" s="1" t="s">
        <v>330</v>
      </c>
      <c r="N233">
        <v>4924.1202922465263</v>
      </c>
      <c r="O233" s="1" t="s">
        <v>22</v>
      </c>
      <c r="P233" s="1" t="s">
        <v>23</v>
      </c>
      <c r="Q233">
        <v>4.9799999999980003E-4</v>
      </c>
      <c r="R233" s="1" t="s">
        <v>3390</v>
      </c>
      <c r="S233" s="1" t="s">
        <v>3390</v>
      </c>
      <c r="T233" s="1" t="s">
        <v>3390</v>
      </c>
      <c r="U233" s="1" t="s">
        <v>3390</v>
      </c>
      <c r="V233" s="1" t="s">
        <v>3390</v>
      </c>
      <c r="W233" s="1" t="s">
        <v>3390</v>
      </c>
    </row>
    <row r="234" spans="1:23" x14ac:dyDescent="0.25">
      <c r="A234">
        <v>232</v>
      </c>
      <c r="B234">
        <v>6</v>
      </c>
      <c r="C234">
        <v>32</v>
      </c>
      <c r="D234" s="1" t="s">
        <v>331</v>
      </c>
      <c r="E234" s="1" t="s">
        <v>18</v>
      </c>
      <c r="F234" s="1" t="s">
        <v>19</v>
      </c>
      <c r="G234">
        <v>2175.4254085255743</v>
      </c>
      <c r="H234">
        <v>2175.4254085255743</v>
      </c>
      <c r="I234" s="1" t="s">
        <v>298</v>
      </c>
      <c r="J234" t="b">
        <v>1</v>
      </c>
      <c r="K234" s="1">
        <f>TIME_AND_DATA_ps1__2[[#This Row],[hamiltonian_cycle_cost]]-TIME_AND_DATA_ps1__2[[#This Row],[optimal_cost]]</f>
        <v>0</v>
      </c>
      <c r="L234" s="1">
        <f>(100*TIME_AND_DATA_ps1__2[[#This Row],[absolute_distance_error]])/TIME_AND_DATA_ps1__2[[#This Row],[optimal_cost]]</f>
        <v>0</v>
      </c>
      <c r="M234" s="1" t="s">
        <v>298</v>
      </c>
      <c r="N234">
        <v>2175.4254085255748</v>
      </c>
      <c r="O234" s="1" t="s">
        <v>22</v>
      </c>
      <c r="P234" s="1" t="s">
        <v>23</v>
      </c>
      <c r="Q234">
        <v>4.4799999999999999E-4</v>
      </c>
      <c r="R234" s="1" t="s">
        <v>3390</v>
      </c>
      <c r="S234" s="1" t="s">
        <v>3390</v>
      </c>
      <c r="T234" s="1" t="s">
        <v>3390</v>
      </c>
      <c r="U234" s="1" t="s">
        <v>3390</v>
      </c>
      <c r="V234" s="1" t="s">
        <v>3390</v>
      </c>
      <c r="W234" s="1" t="s">
        <v>3390</v>
      </c>
    </row>
    <row r="235" spans="1:23" x14ac:dyDescent="0.25">
      <c r="A235">
        <v>233</v>
      </c>
      <c r="B235">
        <v>6</v>
      </c>
      <c r="C235">
        <v>33</v>
      </c>
      <c r="D235" s="1" t="s">
        <v>332</v>
      </c>
      <c r="E235" s="1" t="s">
        <v>18</v>
      </c>
      <c r="F235" s="1" t="s">
        <v>19</v>
      </c>
      <c r="G235">
        <v>3646.5547536725994</v>
      </c>
      <c r="H235">
        <v>3646.5547536725994</v>
      </c>
      <c r="I235" s="1" t="s">
        <v>257</v>
      </c>
      <c r="J235" t="b">
        <v>1</v>
      </c>
      <c r="K235" s="1">
        <f>TIME_AND_DATA_ps1__2[[#This Row],[hamiltonian_cycle_cost]]-TIME_AND_DATA_ps1__2[[#This Row],[optimal_cost]]</f>
        <v>0</v>
      </c>
      <c r="L235" s="1">
        <f>(100*TIME_AND_DATA_ps1__2[[#This Row],[absolute_distance_error]])/TIME_AND_DATA_ps1__2[[#This Row],[optimal_cost]]</f>
        <v>0</v>
      </c>
      <c r="M235" s="1" t="s">
        <v>258</v>
      </c>
      <c r="N235">
        <v>3646.5547536725999</v>
      </c>
      <c r="O235" s="1" t="s">
        <v>22</v>
      </c>
      <c r="P235" s="1" t="s">
        <v>23</v>
      </c>
      <c r="Q235">
        <v>5.4709999999990005E-4</v>
      </c>
      <c r="R235" s="1" t="s">
        <v>3390</v>
      </c>
      <c r="S235" s="1" t="s">
        <v>3390</v>
      </c>
      <c r="T235" s="1" t="s">
        <v>3390</v>
      </c>
      <c r="U235" s="1" t="s">
        <v>3390</v>
      </c>
      <c r="V235" s="1" t="s">
        <v>3390</v>
      </c>
      <c r="W235" s="1" t="s">
        <v>3390</v>
      </c>
    </row>
    <row r="236" spans="1:23" x14ac:dyDescent="0.25">
      <c r="A236">
        <v>234</v>
      </c>
      <c r="B236">
        <v>6</v>
      </c>
      <c r="C236">
        <v>34</v>
      </c>
      <c r="D236" s="1" t="s">
        <v>333</v>
      </c>
      <c r="E236" s="1" t="s">
        <v>18</v>
      </c>
      <c r="F236" s="1" t="s">
        <v>19</v>
      </c>
      <c r="G236">
        <v>3946.5723165606651</v>
      </c>
      <c r="H236">
        <v>3946.5723165606651</v>
      </c>
      <c r="I236" s="1" t="s">
        <v>334</v>
      </c>
      <c r="J236" t="b">
        <v>1</v>
      </c>
      <c r="K236" s="1">
        <f>TIME_AND_DATA_ps1__2[[#This Row],[hamiltonian_cycle_cost]]-TIME_AND_DATA_ps1__2[[#This Row],[optimal_cost]]</f>
        <v>0</v>
      </c>
      <c r="L236" s="1">
        <f>(100*TIME_AND_DATA_ps1__2[[#This Row],[absolute_distance_error]])/TIME_AND_DATA_ps1__2[[#This Row],[optimal_cost]]</f>
        <v>0</v>
      </c>
      <c r="M236" s="1" t="s">
        <v>335</v>
      </c>
      <c r="N236">
        <v>3946.5723165606651</v>
      </c>
      <c r="O236" s="1" t="s">
        <v>22</v>
      </c>
      <c r="P236" s="1" t="s">
        <v>23</v>
      </c>
      <c r="Q236">
        <v>8.147999999996E-4</v>
      </c>
      <c r="R236" s="1" t="s">
        <v>3390</v>
      </c>
      <c r="S236" s="1" t="s">
        <v>3390</v>
      </c>
      <c r="T236" s="1" t="s">
        <v>3390</v>
      </c>
      <c r="U236" s="1" t="s">
        <v>3390</v>
      </c>
      <c r="V236" s="1" t="s">
        <v>3390</v>
      </c>
      <c r="W236" s="1" t="s">
        <v>3390</v>
      </c>
    </row>
    <row r="237" spans="1:23" x14ac:dyDescent="0.25">
      <c r="A237">
        <v>235</v>
      </c>
      <c r="B237">
        <v>6</v>
      </c>
      <c r="C237">
        <v>35</v>
      </c>
      <c r="D237" s="1" t="s">
        <v>336</v>
      </c>
      <c r="E237" s="1" t="s">
        <v>18</v>
      </c>
      <c r="F237" s="1" t="s">
        <v>19</v>
      </c>
      <c r="G237">
        <v>3687.1658835289659</v>
      </c>
      <c r="H237">
        <v>3687.1658835289659</v>
      </c>
      <c r="I237" s="1" t="s">
        <v>325</v>
      </c>
      <c r="J237" t="b">
        <v>1</v>
      </c>
      <c r="K237" s="1">
        <f>TIME_AND_DATA_ps1__2[[#This Row],[hamiltonian_cycle_cost]]-TIME_AND_DATA_ps1__2[[#This Row],[optimal_cost]]</f>
        <v>0</v>
      </c>
      <c r="L237" s="1">
        <f>(100*TIME_AND_DATA_ps1__2[[#This Row],[absolute_distance_error]])/TIME_AND_DATA_ps1__2[[#This Row],[optimal_cost]]</f>
        <v>0</v>
      </c>
      <c r="M237" s="1" t="s">
        <v>326</v>
      </c>
      <c r="N237">
        <v>3687.1658835289668</v>
      </c>
      <c r="O237" s="1" t="s">
        <v>22</v>
      </c>
      <c r="P237" s="1" t="s">
        <v>23</v>
      </c>
      <c r="Q237">
        <v>6.6140000000019996E-4</v>
      </c>
      <c r="R237" s="1" t="s">
        <v>3390</v>
      </c>
      <c r="S237" s="1" t="s">
        <v>3390</v>
      </c>
      <c r="T237" s="1" t="s">
        <v>3390</v>
      </c>
      <c r="U237" s="1" t="s">
        <v>3390</v>
      </c>
      <c r="V237" s="1" t="s">
        <v>3390</v>
      </c>
      <c r="W237" s="1" t="s">
        <v>3390</v>
      </c>
    </row>
    <row r="238" spans="1:23" x14ac:dyDescent="0.25">
      <c r="A238">
        <v>236</v>
      </c>
      <c r="B238">
        <v>6</v>
      </c>
      <c r="C238">
        <v>36</v>
      </c>
      <c r="D238" s="1" t="s">
        <v>337</v>
      </c>
      <c r="E238" s="1" t="s">
        <v>18</v>
      </c>
      <c r="F238" s="1" t="s">
        <v>19</v>
      </c>
      <c r="G238">
        <v>4701.8517931746783</v>
      </c>
      <c r="H238">
        <v>4701.8517931746783</v>
      </c>
      <c r="I238" s="1" t="s">
        <v>338</v>
      </c>
      <c r="J238" t="b">
        <v>1</v>
      </c>
      <c r="K238" s="1">
        <f>TIME_AND_DATA_ps1__2[[#This Row],[hamiltonian_cycle_cost]]-TIME_AND_DATA_ps1__2[[#This Row],[optimal_cost]]</f>
        <v>0</v>
      </c>
      <c r="L238" s="1">
        <f>(100*TIME_AND_DATA_ps1__2[[#This Row],[absolute_distance_error]])/TIME_AND_DATA_ps1__2[[#This Row],[optimal_cost]]</f>
        <v>0</v>
      </c>
      <c r="M238" s="1" t="s">
        <v>339</v>
      </c>
      <c r="N238">
        <v>4701.8517931746792</v>
      </c>
      <c r="O238" s="1" t="s">
        <v>22</v>
      </c>
      <c r="P238" s="1" t="s">
        <v>23</v>
      </c>
      <c r="Q238">
        <v>6.6930000000019999E-4</v>
      </c>
      <c r="R238" s="1" t="s">
        <v>3390</v>
      </c>
      <c r="S238" s="1" t="s">
        <v>3390</v>
      </c>
      <c r="T238" s="1" t="s">
        <v>3390</v>
      </c>
      <c r="U238" s="1" t="s">
        <v>3390</v>
      </c>
      <c r="V238" s="1" t="s">
        <v>3390</v>
      </c>
      <c r="W238" s="1" t="s">
        <v>3390</v>
      </c>
    </row>
    <row r="239" spans="1:23" x14ac:dyDescent="0.25">
      <c r="A239">
        <v>237</v>
      </c>
      <c r="B239">
        <v>6</v>
      </c>
      <c r="C239">
        <v>37</v>
      </c>
      <c r="D239" s="1" t="s">
        <v>340</v>
      </c>
      <c r="E239" s="1" t="s">
        <v>18</v>
      </c>
      <c r="F239" s="1" t="s">
        <v>19</v>
      </c>
      <c r="G239">
        <v>3807.1633723803889</v>
      </c>
      <c r="H239">
        <v>3807.1633723803889</v>
      </c>
      <c r="I239" s="1" t="s">
        <v>317</v>
      </c>
      <c r="J239" t="b">
        <v>1</v>
      </c>
      <c r="K239" s="1">
        <f>TIME_AND_DATA_ps1__2[[#This Row],[hamiltonian_cycle_cost]]-TIME_AND_DATA_ps1__2[[#This Row],[optimal_cost]]</f>
        <v>0</v>
      </c>
      <c r="L239" s="1">
        <f>(100*TIME_AND_DATA_ps1__2[[#This Row],[absolute_distance_error]])/TIME_AND_DATA_ps1__2[[#This Row],[optimal_cost]]</f>
        <v>0</v>
      </c>
      <c r="M239" s="1" t="s">
        <v>316</v>
      </c>
      <c r="N239">
        <v>3807.1633723803889</v>
      </c>
      <c r="O239" s="1" t="s">
        <v>22</v>
      </c>
      <c r="P239" s="1" t="s">
        <v>23</v>
      </c>
      <c r="Q239">
        <v>6.5490000000019996E-4</v>
      </c>
      <c r="R239" s="1" t="s">
        <v>3390</v>
      </c>
      <c r="S239" s="1" t="s">
        <v>3390</v>
      </c>
      <c r="T239" s="1" t="s">
        <v>3390</v>
      </c>
      <c r="U239" s="1" t="s">
        <v>3390</v>
      </c>
      <c r="V239" s="1" t="s">
        <v>3390</v>
      </c>
      <c r="W239" s="1" t="s">
        <v>3390</v>
      </c>
    </row>
    <row r="240" spans="1:23" x14ac:dyDescent="0.25">
      <c r="A240">
        <v>238</v>
      </c>
      <c r="B240">
        <v>6</v>
      </c>
      <c r="C240">
        <v>38</v>
      </c>
      <c r="D240" s="1" t="s">
        <v>341</v>
      </c>
      <c r="E240" s="1" t="s">
        <v>18</v>
      </c>
      <c r="F240" s="1" t="s">
        <v>19</v>
      </c>
      <c r="G240">
        <v>5781.6980856577702</v>
      </c>
      <c r="H240">
        <v>5781.6980856577702</v>
      </c>
      <c r="I240" s="1" t="s">
        <v>342</v>
      </c>
      <c r="J240" t="b">
        <v>1</v>
      </c>
      <c r="K240" s="1">
        <f>TIME_AND_DATA_ps1__2[[#This Row],[hamiltonian_cycle_cost]]-TIME_AND_DATA_ps1__2[[#This Row],[optimal_cost]]</f>
        <v>0</v>
      </c>
      <c r="L240" s="1">
        <f>(100*TIME_AND_DATA_ps1__2[[#This Row],[absolute_distance_error]])/TIME_AND_DATA_ps1__2[[#This Row],[optimal_cost]]</f>
        <v>0</v>
      </c>
      <c r="M240" s="1" t="s">
        <v>343</v>
      </c>
      <c r="N240">
        <v>5781.6980856577711</v>
      </c>
      <c r="O240" s="1" t="s">
        <v>22</v>
      </c>
      <c r="P240" s="1" t="s">
        <v>23</v>
      </c>
      <c r="Q240">
        <v>6.216000000001E-4</v>
      </c>
      <c r="R240" s="1" t="s">
        <v>3390</v>
      </c>
      <c r="S240" s="1" t="s">
        <v>3390</v>
      </c>
      <c r="T240" s="1" t="s">
        <v>3390</v>
      </c>
      <c r="U240" s="1" t="s">
        <v>3390</v>
      </c>
      <c r="V240" s="1" t="s">
        <v>3390</v>
      </c>
      <c r="W240" s="1" t="s">
        <v>3390</v>
      </c>
    </row>
    <row r="241" spans="1:23" x14ac:dyDescent="0.25">
      <c r="A241">
        <v>239</v>
      </c>
      <c r="B241">
        <v>6</v>
      </c>
      <c r="C241">
        <v>39</v>
      </c>
      <c r="D241" s="1" t="s">
        <v>344</v>
      </c>
      <c r="E241" s="1" t="s">
        <v>18</v>
      </c>
      <c r="F241" s="1" t="s">
        <v>19</v>
      </c>
      <c r="G241">
        <v>2772.6124454729934</v>
      </c>
      <c r="H241">
        <v>2772.6124454729934</v>
      </c>
      <c r="I241" s="1" t="s">
        <v>345</v>
      </c>
      <c r="J241" t="b">
        <v>1</v>
      </c>
      <c r="K241" s="1">
        <f>TIME_AND_DATA_ps1__2[[#This Row],[hamiltonian_cycle_cost]]-TIME_AND_DATA_ps1__2[[#This Row],[optimal_cost]]</f>
        <v>0</v>
      </c>
      <c r="L241" s="1">
        <f>(100*TIME_AND_DATA_ps1__2[[#This Row],[absolute_distance_error]])/TIME_AND_DATA_ps1__2[[#This Row],[optimal_cost]]</f>
        <v>0</v>
      </c>
      <c r="M241" s="1" t="s">
        <v>346</v>
      </c>
      <c r="N241">
        <v>2772.6124454729934</v>
      </c>
      <c r="O241" s="1" t="s">
        <v>22</v>
      </c>
      <c r="P241" s="1" t="s">
        <v>23</v>
      </c>
      <c r="Q241">
        <v>3.937999999998E-4</v>
      </c>
      <c r="R241" s="1" t="s">
        <v>3390</v>
      </c>
      <c r="S241" s="1" t="s">
        <v>3390</v>
      </c>
      <c r="T241" s="1" t="s">
        <v>3390</v>
      </c>
      <c r="U241" s="1" t="s">
        <v>3390</v>
      </c>
      <c r="V241" s="1" t="s">
        <v>3390</v>
      </c>
      <c r="W241" s="1" t="s">
        <v>3390</v>
      </c>
    </row>
    <row r="242" spans="1:23" x14ac:dyDescent="0.25">
      <c r="A242">
        <v>240</v>
      </c>
      <c r="B242">
        <v>6</v>
      </c>
      <c r="C242">
        <v>40</v>
      </c>
      <c r="D242" s="1" t="s">
        <v>347</v>
      </c>
      <c r="E242" s="1" t="s">
        <v>18</v>
      </c>
      <c r="F242" s="1" t="s">
        <v>19</v>
      </c>
      <c r="G242">
        <v>3871.5695007920713</v>
      </c>
      <c r="H242">
        <v>3871.5695007920713</v>
      </c>
      <c r="I242" s="1" t="s">
        <v>328</v>
      </c>
      <c r="J242" t="b">
        <v>1</v>
      </c>
      <c r="K242" s="1">
        <f>TIME_AND_DATA_ps1__2[[#This Row],[hamiltonian_cycle_cost]]-TIME_AND_DATA_ps1__2[[#This Row],[optimal_cost]]</f>
        <v>0</v>
      </c>
      <c r="L242" s="1">
        <f>(100*TIME_AND_DATA_ps1__2[[#This Row],[absolute_distance_error]])/TIME_AND_DATA_ps1__2[[#This Row],[optimal_cost]]</f>
        <v>0</v>
      </c>
      <c r="M242" s="1" t="s">
        <v>271</v>
      </c>
      <c r="N242">
        <v>3871.5695007920708</v>
      </c>
      <c r="O242" s="1" t="s">
        <v>22</v>
      </c>
      <c r="P242" s="1" t="s">
        <v>23</v>
      </c>
      <c r="Q242">
        <v>4.0969999999999998E-4</v>
      </c>
      <c r="R242" s="1" t="s">
        <v>3390</v>
      </c>
      <c r="S242" s="1" t="s">
        <v>3390</v>
      </c>
      <c r="T242" s="1" t="s">
        <v>3390</v>
      </c>
      <c r="U242" s="1" t="s">
        <v>3390</v>
      </c>
      <c r="V242" s="1" t="s">
        <v>3390</v>
      </c>
      <c r="W242" s="1" t="s">
        <v>3390</v>
      </c>
    </row>
    <row r="243" spans="1:23" x14ac:dyDescent="0.25">
      <c r="A243">
        <v>241</v>
      </c>
      <c r="B243">
        <v>6</v>
      </c>
      <c r="C243">
        <v>41</v>
      </c>
      <c r="D243" s="1" t="s">
        <v>348</v>
      </c>
      <c r="E243" s="1" t="s">
        <v>18</v>
      </c>
      <c r="F243" s="1" t="s">
        <v>19</v>
      </c>
      <c r="G243">
        <v>4192.2188195036406</v>
      </c>
      <c r="H243">
        <v>4192.2188195036406</v>
      </c>
      <c r="I243" s="1" t="s">
        <v>349</v>
      </c>
      <c r="J243" t="b">
        <v>1</v>
      </c>
      <c r="K243" s="1">
        <f>TIME_AND_DATA_ps1__2[[#This Row],[hamiltonian_cycle_cost]]-TIME_AND_DATA_ps1__2[[#This Row],[optimal_cost]]</f>
        <v>0</v>
      </c>
      <c r="L243" s="1">
        <f>(100*TIME_AND_DATA_ps1__2[[#This Row],[absolute_distance_error]])/TIME_AND_DATA_ps1__2[[#This Row],[optimal_cost]]</f>
        <v>0</v>
      </c>
      <c r="M243" s="1" t="s">
        <v>350</v>
      </c>
      <c r="N243">
        <v>4192.2188195036415</v>
      </c>
      <c r="O243" s="1" t="s">
        <v>22</v>
      </c>
      <c r="P243" s="1" t="s">
        <v>23</v>
      </c>
      <c r="Q243">
        <v>8.8750000000010001E-4</v>
      </c>
      <c r="R243" s="1" t="s">
        <v>3390</v>
      </c>
      <c r="S243" s="1" t="s">
        <v>3390</v>
      </c>
      <c r="T243" s="1" t="s">
        <v>3390</v>
      </c>
      <c r="U243" s="1" t="s">
        <v>3390</v>
      </c>
      <c r="V243" s="1" t="s">
        <v>3390</v>
      </c>
      <c r="W243" s="1" t="s">
        <v>3390</v>
      </c>
    </row>
    <row r="244" spans="1:23" x14ac:dyDescent="0.25">
      <c r="A244">
        <v>242</v>
      </c>
      <c r="B244">
        <v>6</v>
      </c>
      <c r="C244">
        <v>42</v>
      </c>
      <c r="D244" s="1" t="s">
        <v>351</v>
      </c>
      <c r="E244" s="1" t="s">
        <v>18</v>
      </c>
      <c r="F244" s="1" t="s">
        <v>19</v>
      </c>
      <c r="G244">
        <v>4588.2830512740666</v>
      </c>
      <c r="H244">
        <v>4588.2830512740666</v>
      </c>
      <c r="I244" s="1" t="s">
        <v>352</v>
      </c>
      <c r="J244" t="b">
        <v>1</v>
      </c>
      <c r="K244" s="1">
        <f>TIME_AND_DATA_ps1__2[[#This Row],[hamiltonian_cycle_cost]]-TIME_AND_DATA_ps1__2[[#This Row],[optimal_cost]]</f>
        <v>0</v>
      </c>
      <c r="L244" s="1">
        <f>(100*TIME_AND_DATA_ps1__2[[#This Row],[absolute_distance_error]])/TIME_AND_DATA_ps1__2[[#This Row],[optimal_cost]]</f>
        <v>0</v>
      </c>
      <c r="M244" s="1" t="s">
        <v>353</v>
      </c>
      <c r="N244">
        <v>4588.2830512740666</v>
      </c>
      <c r="O244" s="1" t="s">
        <v>22</v>
      </c>
      <c r="P244" s="1" t="s">
        <v>23</v>
      </c>
      <c r="Q244">
        <v>1.4425999999997999E-3</v>
      </c>
      <c r="R244" s="1" t="s">
        <v>3390</v>
      </c>
      <c r="S244" s="1" t="s">
        <v>3390</v>
      </c>
      <c r="T244" s="1" t="s">
        <v>3390</v>
      </c>
      <c r="U244" s="1" t="s">
        <v>3390</v>
      </c>
      <c r="V244" s="1" t="s">
        <v>3390</v>
      </c>
      <c r="W244" s="1" t="s">
        <v>3390</v>
      </c>
    </row>
    <row r="245" spans="1:23" x14ac:dyDescent="0.25">
      <c r="A245">
        <v>243</v>
      </c>
      <c r="B245">
        <v>6</v>
      </c>
      <c r="C245">
        <v>43</v>
      </c>
      <c r="D245" s="1" t="s">
        <v>354</v>
      </c>
      <c r="E245" s="1" t="s">
        <v>18</v>
      </c>
      <c r="F245" s="1" t="s">
        <v>19</v>
      </c>
      <c r="G245">
        <v>3915.0694022771313</v>
      </c>
      <c r="H245">
        <v>3915.0694022771313</v>
      </c>
      <c r="I245" s="1" t="s">
        <v>279</v>
      </c>
      <c r="J245" t="b">
        <v>1</v>
      </c>
      <c r="K245" s="1">
        <f>TIME_AND_DATA_ps1__2[[#This Row],[hamiltonian_cycle_cost]]-TIME_AND_DATA_ps1__2[[#This Row],[optimal_cost]]</f>
        <v>0</v>
      </c>
      <c r="L245" s="1">
        <f>(100*TIME_AND_DATA_ps1__2[[#This Row],[absolute_distance_error]])/TIME_AND_DATA_ps1__2[[#This Row],[optimal_cost]]</f>
        <v>0</v>
      </c>
      <c r="M245" s="1" t="s">
        <v>280</v>
      </c>
      <c r="N245">
        <v>3915.0694022771322</v>
      </c>
      <c r="O245" s="1" t="s">
        <v>22</v>
      </c>
      <c r="P245" s="1" t="s">
        <v>23</v>
      </c>
      <c r="Q245">
        <v>8.4560000000029995E-4</v>
      </c>
      <c r="R245" s="1" t="s">
        <v>3390</v>
      </c>
      <c r="S245" s="1" t="s">
        <v>3390</v>
      </c>
      <c r="T245" s="1" t="s">
        <v>3390</v>
      </c>
      <c r="U245" s="1" t="s">
        <v>3390</v>
      </c>
      <c r="V245" s="1" t="s">
        <v>3390</v>
      </c>
      <c r="W245" s="1" t="s">
        <v>3390</v>
      </c>
    </row>
    <row r="246" spans="1:23" x14ac:dyDescent="0.25">
      <c r="A246">
        <v>244</v>
      </c>
      <c r="B246">
        <v>6</v>
      </c>
      <c r="C246">
        <v>44</v>
      </c>
      <c r="D246" s="1" t="s">
        <v>355</v>
      </c>
      <c r="E246" s="1" t="s">
        <v>18</v>
      </c>
      <c r="F246" s="1" t="s">
        <v>19</v>
      </c>
      <c r="G246">
        <v>5052.3035272691777</v>
      </c>
      <c r="H246">
        <v>5052.3035272691777</v>
      </c>
      <c r="I246" s="1" t="s">
        <v>356</v>
      </c>
      <c r="J246" t="b">
        <v>1</v>
      </c>
      <c r="K246" s="1">
        <f>TIME_AND_DATA_ps1__2[[#This Row],[hamiltonian_cycle_cost]]-TIME_AND_DATA_ps1__2[[#This Row],[optimal_cost]]</f>
        <v>0</v>
      </c>
      <c r="L246" s="1">
        <f>(100*TIME_AND_DATA_ps1__2[[#This Row],[absolute_distance_error]])/TIME_AND_DATA_ps1__2[[#This Row],[optimal_cost]]</f>
        <v>0</v>
      </c>
      <c r="M246" s="1" t="s">
        <v>356</v>
      </c>
      <c r="N246">
        <v>5052.3035272691777</v>
      </c>
      <c r="O246" s="1" t="s">
        <v>22</v>
      </c>
      <c r="P246" s="1" t="s">
        <v>23</v>
      </c>
      <c r="Q246">
        <v>4.4420000000000001E-4</v>
      </c>
      <c r="R246" s="1" t="s">
        <v>3390</v>
      </c>
      <c r="S246" s="1" t="s">
        <v>3390</v>
      </c>
      <c r="T246" s="1" t="s">
        <v>3390</v>
      </c>
      <c r="U246" s="1" t="s">
        <v>3390</v>
      </c>
      <c r="V246" s="1" t="s">
        <v>3390</v>
      </c>
      <c r="W246" s="1" t="s">
        <v>3390</v>
      </c>
    </row>
    <row r="247" spans="1:23" x14ac:dyDescent="0.25">
      <c r="A247">
        <v>245</v>
      </c>
      <c r="B247">
        <v>6</v>
      </c>
      <c r="C247">
        <v>45</v>
      </c>
      <c r="D247" s="1" t="s">
        <v>357</v>
      </c>
      <c r="E247" s="1" t="s">
        <v>18</v>
      </c>
      <c r="F247" s="1" t="s">
        <v>19</v>
      </c>
      <c r="G247">
        <v>4324.7520115825237</v>
      </c>
      <c r="H247">
        <v>4324.7520115825237</v>
      </c>
      <c r="I247" s="1" t="s">
        <v>330</v>
      </c>
      <c r="J247" t="b">
        <v>1</v>
      </c>
      <c r="K247" s="1">
        <f>TIME_AND_DATA_ps1__2[[#This Row],[hamiltonian_cycle_cost]]-TIME_AND_DATA_ps1__2[[#This Row],[optimal_cost]]</f>
        <v>0</v>
      </c>
      <c r="L247" s="1">
        <f>(100*TIME_AND_DATA_ps1__2[[#This Row],[absolute_distance_error]])/TIME_AND_DATA_ps1__2[[#This Row],[optimal_cost]]</f>
        <v>0</v>
      </c>
      <c r="M247" s="1" t="s">
        <v>330</v>
      </c>
      <c r="N247">
        <v>4324.7520115825237</v>
      </c>
      <c r="O247" s="1" t="s">
        <v>22</v>
      </c>
      <c r="P247" s="1" t="s">
        <v>23</v>
      </c>
      <c r="Q247">
        <v>5.9330000000019998E-4</v>
      </c>
      <c r="R247" s="1" t="s">
        <v>3390</v>
      </c>
      <c r="S247" s="1" t="s">
        <v>3390</v>
      </c>
      <c r="T247" s="1" t="s">
        <v>3390</v>
      </c>
      <c r="U247" s="1" t="s">
        <v>3390</v>
      </c>
      <c r="V247" s="1" t="s">
        <v>3390</v>
      </c>
      <c r="W247" s="1" t="s">
        <v>3390</v>
      </c>
    </row>
    <row r="248" spans="1:23" x14ac:dyDescent="0.25">
      <c r="A248">
        <v>246</v>
      </c>
      <c r="B248">
        <v>6</v>
      </c>
      <c r="C248">
        <v>46</v>
      </c>
      <c r="D248" s="1" t="s">
        <v>358</v>
      </c>
      <c r="E248" s="1" t="s">
        <v>18</v>
      </c>
      <c r="F248" s="1" t="s">
        <v>19</v>
      </c>
      <c r="G248">
        <v>3378.4534557044208</v>
      </c>
      <c r="H248">
        <v>3378.4534557044208</v>
      </c>
      <c r="I248" s="1" t="s">
        <v>359</v>
      </c>
      <c r="J248" t="b">
        <v>1</v>
      </c>
      <c r="K248" s="1">
        <f>TIME_AND_DATA_ps1__2[[#This Row],[hamiltonian_cycle_cost]]-TIME_AND_DATA_ps1__2[[#This Row],[optimal_cost]]</f>
        <v>0</v>
      </c>
      <c r="L248" s="1">
        <f>(100*TIME_AND_DATA_ps1__2[[#This Row],[absolute_distance_error]])/TIME_AND_DATA_ps1__2[[#This Row],[optimal_cost]]</f>
        <v>0</v>
      </c>
      <c r="M248" s="1" t="s">
        <v>330</v>
      </c>
      <c r="N248">
        <v>3378.4534557044208</v>
      </c>
      <c r="O248" s="1" t="s">
        <v>22</v>
      </c>
      <c r="P248" s="1" t="s">
        <v>23</v>
      </c>
      <c r="Q248">
        <v>9.3620000000029999E-4</v>
      </c>
      <c r="R248" s="1" t="s">
        <v>3390</v>
      </c>
      <c r="S248" s="1" t="s">
        <v>3390</v>
      </c>
      <c r="T248" s="1" t="s">
        <v>3390</v>
      </c>
      <c r="U248" s="1" t="s">
        <v>3390</v>
      </c>
      <c r="V248" s="1" t="s">
        <v>3390</v>
      </c>
      <c r="W248" s="1" t="s">
        <v>3390</v>
      </c>
    </row>
    <row r="249" spans="1:23" x14ac:dyDescent="0.25">
      <c r="A249">
        <v>247</v>
      </c>
      <c r="B249">
        <v>6</v>
      </c>
      <c r="C249">
        <v>47</v>
      </c>
      <c r="D249" s="1" t="s">
        <v>360</v>
      </c>
      <c r="E249" s="1" t="s">
        <v>18</v>
      </c>
      <c r="F249" s="1" t="s">
        <v>19</v>
      </c>
      <c r="G249">
        <v>2964.377354898962</v>
      </c>
      <c r="H249">
        <v>2964.377354898962</v>
      </c>
      <c r="I249" s="1" t="s">
        <v>361</v>
      </c>
      <c r="J249" t="b">
        <v>1</v>
      </c>
      <c r="K249" s="1">
        <f>TIME_AND_DATA_ps1__2[[#This Row],[hamiltonian_cycle_cost]]-TIME_AND_DATA_ps1__2[[#This Row],[optimal_cost]]</f>
        <v>0</v>
      </c>
      <c r="L249" s="1">
        <f>(100*TIME_AND_DATA_ps1__2[[#This Row],[absolute_distance_error]])/TIME_AND_DATA_ps1__2[[#This Row],[optimal_cost]]</f>
        <v>0</v>
      </c>
      <c r="M249" s="1" t="s">
        <v>362</v>
      </c>
      <c r="N249">
        <v>2964.3773548989625</v>
      </c>
      <c r="O249" s="1" t="s">
        <v>22</v>
      </c>
      <c r="P249" s="1" t="s">
        <v>23</v>
      </c>
      <c r="Q249">
        <v>5.9360000000009997E-4</v>
      </c>
      <c r="R249" s="1" t="s">
        <v>3390</v>
      </c>
      <c r="S249" s="1" t="s">
        <v>3390</v>
      </c>
      <c r="T249" s="1" t="s">
        <v>3390</v>
      </c>
      <c r="U249" s="1" t="s">
        <v>3390</v>
      </c>
      <c r="V249" s="1" t="s">
        <v>3390</v>
      </c>
      <c r="W249" s="1" t="s">
        <v>3390</v>
      </c>
    </row>
    <row r="250" spans="1:23" x14ac:dyDescent="0.25">
      <c r="A250">
        <v>248</v>
      </c>
      <c r="B250">
        <v>6</v>
      </c>
      <c r="C250">
        <v>48</v>
      </c>
      <c r="D250" s="1" t="s">
        <v>363</v>
      </c>
      <c r="E250" s="1" t="s">
        <v>18</v>
      </c>
      <c r="F250" s="1" t="s">
        <v>19</v>
      </c>
      <c r="G250">
        <v>5247.8870603216319</v>
      </c>
      <c r="H250">
        <v>5247.8870603216319</v>
      </c>
      <c r="I250" s="1" t="s">
        <v>362</v>
      </c>
      <c r="J250" t="b">
        <v>1</v>
      </c>
      <c r="K250" s="1">
        <f>TIME_AND_DATA_ps1__2[[#This Row],[hamiltonian_cycle_cost]]-TIME_AND_DATA_ps1__2[[#This Row],[optimal_cost]]</f>
        <v>0</v>
      </c>
      <c r="L250" s="1">
        <f>(100*TIME_AND_DATA_ps1__2[[#This Row],[absolute_distance_error]])/TIME_AND_DATA_ps1__2[[#This Row],[optimal_cost]]</f>
        <v>0</v>
      </c>
      <c r="M250" s="1" t="s">
        <v>361</v>
      </c>
      <c r="N250">
        <v>5247.8870603216337</v>
      </c>
      <c r="O250" s="1" t="s">
        <v>22</v>
      </c>
      <c r="P250" s="1" t="s">
        <v>23</v>
      </c>
      <c r="Q250">
        <v>5.7829999999990005E-4</v>
      </c>
      <c r="R250" s="1" t="s">
        <v>3390</v>
      </c>
      <c r="S250" s="1" t="s">
        <v>3390</v>
      </c>
      <c r="T250" s="1" t="s">
        <v>3390</v>
      </c>
      <c r="U250" s="1" t="s">
        <v>3390</v>
      </c>
      <c r="V250" s="1" t="s">
        <v>3390</v>
      </c>
      <c r="W250" s="1" t="s">
        <v>3390</v>
      </c>
    </row>
    <row r="251" spans="1:23" x14ac:dyDescent="0.25">
      <c r="A251">
        <v>249</v>
      </c>
      <c r="B251">
        <v>6</v>
      </c>
      <c r="C251">
        <v>49</v>
      </c>
      <c r="D251" s="1" t="s">
        <v>364</v>
      </c>
      <c r="E251" s="1" t="s">
        <v>18</v>
      </c>
      <c r="F251" s="1" t="s">
        <v>19</v>
      </c>
      <c r="G251">
        <v>3820.8064563615735</v>
      </c>
      <c r="H251">
        <v>3820.8064563615735</v>
      </c>
      <c r="I251" s="1" t="s">
        <v>263</v>
      </c>
      <c r="J251" t="b">
        <v>1</v>
      </c>
      <c r="K251" s="1">
        <f>TIME_AND_DATA_ps1__2[[#This Row],[hamiltonian_cycle_cost]]-TIME_AND_DATA_ps1__2[[#This Row],[optimal_cost]]</f>
        <v>0</v>
      </c>
      <c r="L251" s="1">
        <f>(100*TIME_AND_DATA_ps1__2[[#This Row],[absolute_distance_error]])/TIME_AND_DATA_ps1__2[[#This Row],[optimal_cost]]</f>
        <v>0</v>
      </c>
      <c r="M251" s="1" t="s">
        <v>262</v>
      </c>
      <c r="N251">
        <v>3820.8064563615735</v>
      </c>
      <c r="O251" s="1" t="s">
        <v>22</v>
      </c>
      <c r="P251" s="1" t="s">
        <v>23</v>
      </c>
      <c r="Q251">
        <v>5.6730000000010004E-4</v>
      </c>
      <c r="R251" s="1" t="s">
        <v>3390</v>
      </c>
      <c r="S251" s="1" t="s">
        <v>3390</v>
      </c>
      <c r="T251" s="1" t="s">
        <v>3390</v>
      </c>
      <c r="U251" s="1" t="s">
        <v>3390</v>
      </c>
      <c r="V251" s="1" t="s">
        <v>3390</v>
      </c>
      <c r="W251" s="1" t="s">
        <v>3390</v>
      </c>
    </row>
    <row r="252" spans="1:23" x14ac:dyDescent="0.25">
      <c r="A252">
        <v>250</v>
      </c>
      <c r="B252">
        <v>6</v>
      </c>
      <c r="C252">
        <v>50</v>
      </c>
      <c r="D252" s="1" t="s">
        <v>365</v>
      </c>
      <c r="E252" s="1" t="s">
        <v>18</v>
      </c>
      <c r="F252" s="1" t="s">
        <v>19</v>
      </c>
      <c r="G252">
        <v>3926.2017569631785</v>
      </c>
      <c r="H252">
        <v>3926.2017569631785</v>
      </c>
      <c r="I252" s="1" t="s">
        <v>366</v>
      </c>
      <c r="J252" t="b">
        <v>0</v>
      </c>
      <c r="K252" s="1">
        <f>TIME_AND_DATA_ps1__2[[#This Row],[hamiltonian_cycle_cost]]-TIME_AND_DATA_ps1__2[[#This Row],[optimal_cost]]</f>
        <v>31.270352091502446</v>
      </c>
      <c r="L252" s="1">
        <f>(100*TIME_AND_DATA_ps1__2[[#This Row],[absolute_distance_error]])/TIME_AND_DATA_ps1__2[[#This Row],[optimal_cost]]</f>
        <v>0.80284731208334825</v>
      </c>
      <c r="M252" s="1" t="s">
        <v>361</v>
      </c>
      <c r="N252">
        <v>3894.931404871676</v>
      </c>
      <c r="O252" s="1" t="s">
        <v>22</v>
      </c>
      <c r="P252" s="1" t="s">
        <v>23</v>
      </c>
      <c r="Q252">
        <v>5.7879999999990001E-4</v>
      </c>
      <c r="R252" s="1" t="s">
        <v>3390</v>
      </c>
      <c r="S252" s="1" t="s">
        <v>3390</v>
      </c>
      <c r="T252" s="1" t="s">
        <v>3390</v>
      </c>
      <c r="U252" s="1" t="s">
        <v>3390</v>
      </c>
      <c r="V252" s="1" t="s">
        <v>3390</v>
      </c>
      <c r="W252" s="1" t="s">
        <v>3390</v>
      </c>
    </row>
    <row r="253" spans="1:23" x14ac:dyDescent="0.25">
      <c r="A253">
        <v>251</v>
      </c>
      <c r="B253">
        <v>6</v>
      </c>
      <c r="C253">
        <v>51</v>
      </c>
      <c r="D253" s="1" t="s">
        <v>367</v>
      </c>
      <c r="E253" s="1" t="s">
        <v>18</v>
      </c>
      <c r="F253" s="1" t="s">
        <v>19</v>
      </c>
      <c r="G253">
        <v>4157.0779199106946</v>
      </c>
      <c r="H253">
        <v>4157.0779199106946</v>
      </c>
      <c r="I253" s="1" t="s">
        <v>368</v>
      </c>
      <c r="J253" t="b">
        <v>1</v>
      </c>
      <c r="K253" s="1">
        <f>TIME_AND_DATA_ps1__2[[#This Row],[hamiltonian_cycle_cost]]-TIME_AND_DATA_ps1__2[[#This Row],[optimal_cost]]</f>
        <v>0</v>
      </c>
      <c r="L253" s="1">
        <f>(100*TIME_AND_DATA_ps1__2[[#This Row],[absolute_distance_error]])/TIME_AND_DATA_ps1__2[[#This Row],[optimal_cost]]</f>
        <v>0</v>
      </c>
      <c r="M253" s="1" t="s">
        <v>369</v>
      </c>
      <c r="N253">
        <v>4157.0779199106964</v>
      </c>
      <c r="O253" s="1" t="s">
        <v>22</v>
      </c>
      <c r="P253" s="1" t="s">
        <v>23</v>
      </c>
      <c r="Q253">
        <v>6.9249999999990001E-4</v>
      </c>
      <c r="R253" s="1" t="s">
        <v>3390</v>
      </c>
      <c r="S253" s="1" t="s">
        <v>3390</v>
      </c>
      <c r="T253" s="1" t="s">
        <v>3390</v>
      </c>
      <c r="U253" s="1" t="s">
        <v>3390</v>
      </c>
      <c r="V253" s="1" t="s">
        <v>3390</v>
      </c>
      <c r="W253" s="1" t="s">
        <v>3390</v>
      </c>
    </row>
    <row r="254" spans="1:23" x14ac:dyDescent="0.25">
      <c r="A254">
        <v>252</v>
      </c>
      <c r="B254">
        <v>6</v>
      </c>
      <c r="C254">
        <v>52</v>
      </c>
      <c r="D254" s="1" t="s">
        <v>370</v>
      </c>
      <c r="E254" s="1" t="s">
        <v>18</v>
      </c>
      <c r="F254" s="1" t="s">
        <v>19</v>
      </c>
      <c r="G254">
        <v>5036.049307766868</v>
      </c>
      <c r="H254">
        <v>5036.049307766868</v>
      </c>
      <c r="I254" s="1" t="s">
        <v>371</v>
      </c>
      <c r="J254" t="b">
        <v>1</v>
      </c>
      <c r="K254" s="1">
        <f>TIME_AND_DATA_ps1__2[[#This Row],[hamiltonian_cycle_cost]]-TIME_AND_DATA_ps1__2[[#This Row],[optimal_cost]]</f>
        <v>0</v>
      </c>
      <c r="L254" s="1">
        <f>(100*TIME_AND_DATA_ps1__2[[#This Row],[absolute_distance_error]])/TIME_AND_DATA_ps1__2[[#This Row],[optimal_cost]]</f>
        <v>0</v>
      </c>
      <c r="M254" s="1" t="s">
        <v>372</v>
      </c>
      <c r="N254">
        <v>5036.0493077668689</v>
      </c>
      <c r="O254" s="1" t="s">
        <v>22</v>
      </c>
      <c r="P254" s="1" t="s">
        <v>23</v>
      </c>
      <c r="Q254">
        <v>5.1380000000019995E-4</v>
      </c>
      <c r="R254" s="1" t="s">
        <v>3390</v>
      </c>
      <c r="S254" s="1" t="s">
        <v>3390</v>
      </c>
      <c r="T254" s="1" t="s">
        <v>3390</v>
      </c>
      <c r="U254" s="1" t="s">
        <v>3390</v>
      </c>
      <c r="V254" s="1" t="s">
        <v>3390</v>
      </c>
      <c r="W254" s="1" t="s">
        <v>3390</v>
      </c>
    </row>
    <row r="255" spans="1:23" x14ac:dyDescent="0.25">
      <c r="A255">
        <v>253</v>
      </c>
      <c r="B255">
        <v>6</v>
      </c>
      <c r="C255">
        <v>53</v>
      </c>
      <c r="D255" s="1" t="s">
        <v>373</v>
      </c>
      <c r="E255" s="1" t="s">
        <v>18</v>
      </c>
      <c r="F255" s="1" t="s">
        <v>19</v>
      </c>
      <c r="G255">
        <v>3212.2290669285803</v>
      </c>
      <c r="H255">
        <v>3212.2290669285803</v>
      </c>
      <c r="I255" s="1" t="s">
        <v>374</v>
      </c>
      <c r="J255" t="b">
        <v>1</v>
      </c>
      <c r="K255" s="1">
        <f>TIME_AND_DATA_ps1__2[[#This Row],[hamiltonian_cycle_cost]]-TIME_AND_DATA_ps1__2[[#This Row],[optimal_cost]]</f>
        <v>0</v>
      </c>
      <c r="L255" s="1">
        <f>(100*TIME_AND_DATA_ps1__2[[#This Row],[absolute_distance_error]])/TIME_AND_DATA_ps1__2[[#This Row],[optimal_cost]]</f>
        <v>0</v>
      </c>
      <c r="M255" s="1" t="s">
        <v>375</v>
      </c>
      <c r="N255">
        <v>3212.2290669285803</v>
      </c>
      <c r="O255" s="1" t="s">
        <v>22</v>
      </c>
      <c r="P255" s="1" t="s">
        <v>23</v>
      </c>
      <c r="Q255">
        <v>4.511000000002E-4</v>
      </c>
      <c r="R255" s="1" t="s">
        <v>3390</v>
      </c>
      <c r="S255" s="1" t="s">
        <v>3390</v>
      </c>
      <c r="T255" s="1" t="s">
        <v>3390</v>
      </c>
      <c r="U255" s="1" t="s">
        <v>3390</v>
      </c>
      <c r="V255" s="1" t="s">
        <v>3390</v>
      </c>
      <c r="W255" s="1" t="s">
        <v>3390</v>
      </c>
    </row>
    <row r="256" spans="1:23" x14ac:dyDescent="0.25">
      <c r="A256">
        <v>254</v>
      </c>
      <c r="B256">
        <v>6</v>
      </c>
      <c r="C256">
        <v>54</v>
      </c>
      <c r="D256" s="1" t="s">
        <v>376</v>
      </c>
      <c r="E256" s="1" t="s">
        <v>18</v>
      </c>
      <c r="F256" s="1" t="s">
        <v>19</v>
      </c>
      <c r="G256">
        <v>4250.3294545944227</v>
      </c>
      <c r="H256">
        <v>4250.3294545944227</v>
      </c>
      <c r="I256" s="1" t="s">
        <v>369</v>
      </c>
      <c r="J256" t="b">
        <v>1</v>
      </c>
      <c r="K256" s="1">
        <f>TIME_AND_DATA_ps1__2[[#This Row],[hamiltonian_cycle_cost]]-TIME_AND_DATA_ps1__2[[#This Row],[optimal_cost]]</f>
        <v>0</v>
      </c>
      <c r="L256" s="1">
        <f>(100*TIME_AND_DATA_ps1__2[[#This Row],[absolute_distance_error]])/TIME_AND_DATA_ps1__2[[#This Row],[optimal_cost]]</f>
        <v>0</v>
      </c>
      <c r="M256" s="1" t="s">
        <v>369</v>
      </c>
      <c r="N256">
        <v>4250.3294545944236</v>
      </c>
      <c r="O256" s="1" t="s">
        <v>22</v>
      </c>
      <c r="P256" s="1" t="s">
        <v>23</v>
      </c>
      <c r="Q256">
        <v>4.6009999999970002E-4</v>
      </c>
      <c r="R256" s="1" t="s">
        <v>3390</v>
      </c>
      <c r="S256" s="1" t="s">
        <v>3390</v>
      </c>
      <c r="T256" s="1" t="s">
        <v>3390</v>
      </c>
      <c r="U256" s="1" t="s">
        <v>3390</v>
      </c>
      <c r="V256" s="1" t="s">
        <v>3390</v>
      </c>
      <c r="W256" s="1" t="s">
        <v>3390</v>
      </c>
    </row>
    <row r="257" spans="1:23" x14ac:dyDescent="0.25">
      <c r="A257">
        <v>255</v>
      </c>
      <c r="B257">
        <v>6</v>
      </c>
      <c r="C257">
        <v>55</v>
      </c>
      <c r="D257" s="1" t="s">
        <v>377</v>
      </c>
      <c r="E257" s="1" t="s">
        <v>18</v>
      </c>
      <c r="F257" s="1" t="s">
        <v>19</v>
      </c>
      <c r="G257">
        <v>4037.6421858845688</v>
      </c>
      <c r="H257">
        <v>4037.6421858845688</v>
      </c>
      <c r="I257" s="1" t="s">
        <v>277</v>
      </c>
      <c r="J257" t="b">
        <v>1</v>
      </c>
      <c r="K257" s="1">
        <f>TIME_AND_DATA_ps1__2[[#This Row],[hamiltonian_cycle_cost]]-TIME_AND_DATA_ps1__2[[#This Row],[optimal_cost]]</f>
        <v>0</v>
      </c>
      <c r="L257" s="1">
        <f>(100*TIME_AND_DATA_ps1__2[[#This Row],[absolute_distance_error]])/TIME_AND_DATA_ps1__2[[#This Row],[optimal_cost]]</f>
        <v>0</v>
      </c>
      <c r="M257" s="1" t="s">
        <v>277</v>
      </c>
      <c r="N257">
        <v>4037.6421858845688</v>
      </c>
      <c r="O257" s="1" t="s">
        <v>22</v>
      </c>
      <c r="P257" s="1" t="s">
        <v>23</v>
      </c>
      <c r="Q257">
        <v>7.0569999999960001E-4</v>
      </c>
      <c r="R257" s="1" t="s">
        <v>3390</v>
      </c>
      <c r="S257" s="1" t="s">
        <v>3390</v>
      </c>
      <c r="T257" s="1" t="s">
        <v>3390</v>
      </c>
      <c r="U257" s="1" t="s">
        <v>3390</v>
      </c>
      <c r="V257" s="1" t="s">
        <v>3390</v>
      </c>
      <c r="W257" s="1" t="s">
        <v>3390</v>
      </c>
    </row>
    <row r="258" spans="1:23" x14ac:dyDescent="0.25">
      <c r="A258">
        <v>256</v>
      </c>
      <c r="B258">
        <v>6</v>
      </c>
      <c r="C258">
        <v>56</v>
      </c>
      <c r="D258" s="1" t="s">
        <v>378</v>
      </c>
      <c r="E258" s="1" t="s">
        <v>18</v>
      </c>
      <c r="F258" s="1" t="s">
        <v>19</v>
      </c>
      <c r="G258">
        <v>3299.4454121822478</v>
      </c>
      <c r="H258">
        <v>3299.4454121822478</v>
      </c>
      <c r="I258" s="1" t="s">
        <v>379</v>
      </c>
      <c r="J258" t="b">
        <v>1</v>
      </c>
      <c r="K258" s="1">
        <f>TIME_AND_DATA_ps1__2[[#This Row],[hamiltonian_cycle_cost]]-TIME_AND_DATA_ps1__2[[#This Row],[optimal_cost]]</f>
        <v>0</v>
      </c>
      <c r="L258" s="1">
        <f>(100*TIME_AND_DATA_ps1__2[[#This Row],[absolute_distance_error]])/TIME_AND_DATA_ps1__2[[#This Row],[optimal_cost]]</f>
        <v>0</v>
      </c>
      <c r="M258" s="1" t="s">
        <v>379</v>
      </c>
      <c r="N258">
        <v>3299.4454121822482</v>
      </c>
      <c r="O258" s="1" t="s">
        <v>22</v>
      </c>
      <c r="P258" s="1" t="s">
        <v>23</v>
      </c>
      <c r="Q258">
        <v>4.7709999999980001E-4</v>
      </c>
      <c r="R258" s="1" t="s">
        <v>3390</v>
      </c>
      <c r="S258" s="1" t="s">
        <v>3390</v>
      </c>
      <c r="T258" s="1" t="s">
        <v>3390</v>
      </c>
      <c r="U258" s="1" t="s">
        <v>3390</v>
      </c>
      <c r="V258" s="1" t="s">
        <v>3390</v>
      </c>
      <c r="W258" s="1" t="s">
        <v>3390</v>
      </c>
    </row>
    <row r="259" spans="1:23" x14ac:dyDescent="0.25">
      <c r="A259">
        <v>257</v>
      </c>
      <c r="B259">
        <v>6</v>
      </c>
      <c r="C259">
        <v>57</v>
      </c>
      <c r="D259" s="1" t="s">
        <v>380</v>
      </c>
      <c r="E259" s="1" t="s">
        <v>18</v>
      </c>
      <c r="F259" s="1" t="s">
        <v>19</v>
      </c>
      <c r="G259">
        <v>3231.0510293147449</v>
      </c>
      <c r="H259">
        <v>3231.0510293147449</v>
      </c>
      <c r="I259" s="1" t="s">
        <v>302</v>
      </c>
      <c r="J259" t="b">
        <v>1</v>
      </c>
      <c r="K259" s="1">
        <f>TIME_AND_DATA_ps1__2[[#This Row],[hamiltonian_cycle_cost]]-TIME_AND_DATA_ps1__2[[#This Row],[optimal_cost]]</f>
        <v>0</v>
      </c>
      <c r="L259" s="1">
        <f>(100*TIME_AND_DATA_ps1__2[[#This Row],[absolute_distance_error]])/TIME_AND_DATA_ps1__2[[#This Row],[optimal_cost]]</f>
        <v>0</v>
      </c>
      <c r="M259" s="1" t="s">
        <v>302</v>
      </c>
      <c r="N259">
        <v>3231.0510293147449</v>
      </c>
      <c r="O259" s="1" t="s">
        <v>22</v>
      </c>
      <c r="P259" s="1" t="s">
        <v>23</v>
      </c>
      <c r="Q259">
        <v>3.9589999999999997E-4</v>
      </c>
      <c r="R259" s="1" t="s">
        <v>3390</v>
      </c>
      <c r="S259" s="1" t="s">
        <v>3390</v>
      </c>
      <c r="T259" s="1" t="s">
        <v>3390</v>
      </c>
      <c r="U259" s="1" t="s">
        <v>3390</v>
      </c>
      <c r="V259" s="1" t="s">
        <v>3390</v>
      </c>
      <c r="W259" s="1" t="s">
        <v>3390</v>
      </c>
    </row>
    <row r="260" spans="1:23" x14ac:dyDescent="0.25">
      <c r="A260">
        <v>258</v>
      </c>
      <c r="B260">
        <v>6</v>
      </c>
      <c r="C260">
        <v>58</v>
      </c>
      <c r="D260" s="1" t="s">
        <v>381</v>
      </c>
      <c r="E260" s="1" t="s">
        <v>18</v>
      </c>
      <c r="F260" s="1" t="s">
        <v>19</v>
      </c>
      <c r="G260">
        <v>3910.6765499260632</v>
      </c>
      <c r="H260">
        <v>3910.6765499260632</v>
      </c>
      <c r="I260" s="1" t="s">
        <v>375</v>
      </c>
      <c r="J260" t="b">
        <v>0</v>
      </c>
      <c r="K260" s="1">
        <f>TIME_AND_DATA_ps1__2[[#This Row],[hamiltonian_cycle_cost]]-TIME_AND_DATA_ps1__2[[#This Row],[optimal_cost]]</f>
        <v>3.2736213631942519</v>
      </c>
      <c r="L260" s="1">
        <f>(100*TIME_AND_DATA_ps1__2[[#This Row],[absolute_distance_error]])/TIME_AND_DATA_ps1__2[[#This Row],[optimal_cost]]</f>
        <v>8.3779979261014687E-2</v>
      </c>
      <c r="M260" s="1" t="s">
        <v>382</v>
      </c>
      <c r="N260">
        <v>3907.402928562869</v>
      </c>
      <c r="O260" s="1" t="s">
        <v>22</v>
      </c>
      <c r="P260" s="1" t="s">
        <v>23</v>
      </c>
      <c r="Q260">
        <v>5.2880000000010002E-4</v>
      </c>
      <c r="R260" s="1" t="s">
        <v>3390</v>
      </c>
      <c r="S260" s="1" t="s">
        <v>3390</v>
      </c>
      <c r="T260" s="1" t="s">
        <v>3390</v>
      </c>
      <c r="U260" s="1" t="s">
        <v>3390</v>
      </c>
      <c r="V260" s="1" t="s">
        <v>3390</v>
      </c>
      <c r="W260" s="1" t="s">
        <v>3390</v>
      </c>
    </row>
    <row r="261" spans="1:23" x14ac:dyDescent="0.25">
      <c r="A261">
        <v>259</v>
      </c>
      <c r="B261">
        <v>6</v>
      </c>
      <c r="C261">
        <v>59</v>
      </c>
      <c r="D261" s="1" t="s">
        <v>383</v>
      </c>
      <c r="E261" s="1" t="s">
        <v>18</v>
      </c>
      <c r="F261" s="1" t="s">
        <v>19</v>
      </c>
      <c r="G261">
        <v>2880.2401034167988</v>
      </c>
      <c r="H261">
        <v>2880.2401034167988</v>
      </c>
      <c r="I261" s="1" t="s">
        <v>384</v>
      </c>
      <c r="J261" t="b">
        <v>1</v>
      </c>
      <c r="K261" s="1">
        <f>TIME_AND_DATA_ps1__2[[#This Row],[hamiltonian_cycle_cost]]-TIME_AND_DATA_ps1__2[[#This Row],[optimal_cost]]</f>
        <v>0</v>
      </c>
      <c r="L261" s="1">
        <f>(100*TIME_AND_DATA_ps1__2[[#This Row],[absolute_distance_error]])/TIME_AND_DATA_ps1__2[[#This Row],[optimal_cost]]</f>
        <v>0</v>
      </c>
      <c r="M261" s="1" t="s">
        <v>379</v>
      </c>
      <c r="N261">
        <v>2880.2401034167988</v>
      </c>
      <c r="O261" s="1" t="s">
        <v>22</v>
      </c>
      <c r="P261" s="1" t="s">
        <v>23</v>
      </c>
      <c r="Q261">
        <v>5.784000000002E-4</v>
      </c>
      <c r="R261" s="1" t="s">
        <v>3390</v>
      </c>
      <c r="S261" s="1" t="s">
        <v>3390</v>
      </c>
      <c r="T261" s="1" t="s">
        <v>3390</v>
      </c>
      <c r="U261" s="1" t="s">
        <v>3390</v>
      </c>
      <c r="V261" s="1" t="s">
        <v>3390</v>
      </c>
      <c r="W261" s="1" t="s">
        <v>3390</v>
      </c>
    </row>
    <row r="262" spans="1:23" x14ac:dyDescent="0.25">
      <c r="A262">
        <v>260</v>
      </c>
      <c r="B262">
        <v>6</v>
      </c>
      <c r="C262">
        <v>60</v>
      </c>
      <c r="D262" s="1" t="s">
        <v>385</v>
      </c>
      <c r="E262" s="1" t="s">
        <v>18</v>
      </c>
      <c r="F262" s="1" t="s">
        <v>19</v>
      </c>
      <c r="G262">
        <v>2173.6312100666605</v>
      </c>
      <c r="H262">
        <v>2173.6312100666605</v>
      </c>
      <c r="I262" s="1" t="s">
        <v>305</v>
      </c>
      <c r="J262" t="b">
        <v>1</v>
      </c>
      <c r="K262" s="1">
        <f>TIME_AND_DATA_ps1__2[[#This Row],[hamiltonian_cycle_cost]]-TIME_AND_DATA_ps1__2[[#This Row],[optimal_cost]]</f>
        <v>0</v>
      </c>
      <c r="L262" s="1">
        <f>(100*TIME_AND_DATA_ps1__2[[#This Row],[absolute_distance_error]])/TIME_AND_DATA_ps1__2[[#This Row],[optimal_cost]]</f>
        <v>0</v>
      </c>
      <c r="M262" s="1" t="s">
        <v>305</v>
      </c>
      <c r="N262">
        <v>2173.6312100666605</v>
      </c>
      <c r="O262" s="1" t="s">
        <v>22</v>
      </c>
      <c r="P262" s="1" t="s">
        <v>23</v>
      </c>
      <c r="Q262">
        <v>5.4899999999990005E-4</v>
      </c>
      <c r="R262" s="1" t="s">
        <v>3390</v>
      </c>
      <c r="S262" s="1" t="s">
        <v>3390</v>
      </c>
      <c r="T262" s="1" t="s">
        <v>3390</v>
      </c>
      <c r="U262" s="1" t="s">
        <v>3390</v>
      </c>
      <c r="V262" s="1" t="s">
        <v>3390</v>
      </c>
      <c r="W262" s="1" t="s">
        <v>3390</v>
      </c>
    </row>
    <row r="263" spans="1:23" x14ac:dyDescent="0.25">
      <c r="A263">
        <v>261</v>
      </c>
      <c r="B263">
        <v>6</v>
      </c>
      <c r="C263">
        <v>61</v>
      </c>
      <c r="D263" s="1" t="s">
        <v>386</v>
      </c>
      <c r="E263" s="1" t="s">
        <v>18</v>
      </c>
      <c r="F263" s="1" t="s">
        <v>19</v>
      </c>
      <c r="G263">
        <v>3308.9132110632104</v>
      </c>
      <c r="H263">
        <v>3308.9132110632104</v>
      </c>
      <c r="I263" s="1" t="s">
        <v>387</v>
      </c>
      <c r="J263" t="b">
        <v>1</v>
      </c>
      <c r="K263" s="1">
        <f>TIME_AND_DATA_ps1__2[[#This Row],[hamiltonian_cycle_cost]]-TIME_AND_DATA_ps1__2[[#This Row],[optimal_cost]]</f>
        <v>0</v>
      </c>
      <c r="L263" s="1">
        <f>(100*TIME_AND_DATA_ps1__2[[#This Row],[absolute_distance_error]])/TIME_AND_DATA_ps1__2[[#This Row],[optimal_cost]]</f>
        <v>0</v>
      </c>
      <c r="M263" s="1" t="s">
        <v>323</v>
      </c>
      <c r="N263">
        <v>3308.9132110632108</v>
      </c>
      <c r="O263" s="1" t="s">
        <v>22</v>
      </c>
      <c r="P263" s="1" t="s">
        <v>23</v>
      </c>
      <c r="Q263">
        <v>4.928999999997E-4</v>
      </c>
      <c r="R263" s="1" t="s">
        <v>3390</v>
      </c>
      <c r="S263" s="1" t="s">
        <v>3390</v>
      </c>
      <c r="T263" s="1" t="s">
        <v>3390</v>
      </c>
      <c r="U263" s="1" t="s">
        <v>3390</v>
      </c>
      <c r="V263" s="1" t="s">
        <v>3390</v>
      </c>
      <c r="W263" s="1" t="s">
        <v>3390</v>
      </c>
    </row>
    <row r="264" spans="1:23" x14ac:dyDescent="0.25">
      <c r="A264">
        <v>262</v>
      </c>
      <c r="B264">
        <v>6</v>
      </c>
      <c r="C264">
        <v>62</v>
      </c>
      <c r="D264" s="1" t="s">
        <v>388</v>
      </c>
      <c r="E264" s="1" t="s">
        <v>18</v>
      </c>
      <c r="F264" s="1" t="s">
        <v>19</v>
      </c>
      <c r="G264">
        <v>4094.0476332187809</v>
      </c>
      <c r="H264">
        <v>4094.0476332187809</v>
      </c>
      <c r="I264" s="1" t="s">
        <v>265</v>
      </c>
      <c r="J264" t="b">
        <v>1</v>
      </c>
      <c r="K264" s="1">
        <f>TIME_AND_DATA_ps1__2[[#This Row],[hamiltonian_cycle_cost]]-TIME_AND_DATA_ps1__2[[#This Row],[optimal_cost]]</f>
        <v>0</v>
      </c>
      <c r="L264" s="1">
        <f>(100*TIME_AND_DATA_ps1__2[[#This Row],[absolute_distance_error]])/TIME_AND_DATA_ps1__2[[#This Row],[optimal_cost]]</f>
        <v>0</v>
      </c>
      <c r="M264" s="1" t="s">
        <v>265</v>
      </c>
      <c r="N264">
        <v>4094.0476332187809</v>
      </c>
      <c r="O264" s="1" t="s">
        <v>22</v>
      </c>
      <c r="P264" s="1" t="s">
        <v>23</v>
      </c>
      <c r="Q264">
        <v>7.7669999999980003E-4</v>
      </c>
      <c r="R264" s="1" t="s">
        <v>3390</v>
      </c>
      <c r="S264" s="1" t="s">
        <v>3390</v>
      </c>
      <c r="T264" s="1" t="s">
        <v>3390</v>
      </c>
      <c r="U264" s="1" t="s">
        <v>3390</v>
      </c>
      <c r="V264" s="1" t="s">
        <v>3390</v>
      </c>
      <c r="W264" s="1" t="s">
        <v>3390</v>
      </c>
    </row>
    <row r="265" spans="1:23" x14ac:dyDescent="0.25">
      <c r="A265">
        <v>263</v>
      </c>
      <c r="B265">
        <v>6</v>
      </c>
      <c r="C265">
        <v>63</v>
      </c>
      <c r="D265" s="1" t="s">
        <v>389</v>
      </c>
      <c r="E265" s="1" t="s">
        <v>18</v>
      </c>
      <c r="F265" s="1" t="s">
        <v>19</v>
      </c>
      <c r="G265">
        <v>4194.178188723552</v>
      </c>
      <c r="H265">
        <v>4194.178188723552</v>
      </c>
      <c r="I265" s="1" t="s">
        <v>362</v>
      </c>
      <c r="J265" t="b">
        <v>0</v>
      </c>
      <c r="K265" s="1">
        <f>TIME_AND_DATA_ps1__2[[#This Row],[hamiltonian_cycle_cost]]-TIME_AND_DATA_ps1__2[[#This Row],[optimal_cost]]</f>
        <v>174.43692379173899</v>
      </c>
      <c r="L265" s="1">
        <f>(100*TIME_AND_DATA_ps1__2[[#This Row],[absolute_distance_error]])/TIME_AND_DATA_ps1__2[[#This Row],[optimal_cost]]</f>
        <v>4.3395062591098874</v>
      </c>
      <c r="M265" s="1" t="s">
        <v>390</v>
      </c>
      <c r="N265">
        <v>4019.741264931813</v>
      </c>
      <c r="O265" s="1" t="s">
        <v>22</v>
      </c>
      <c r="P265" s="1" t="s">
        <v>23</v>
      </c>
      <c r="Q265">
        <v>5.9860000000000002E-4</v>
      </c>
      <c r="R265" s="1" t="s">
        <v>3390</v>
      </c>
      <c r="S265" s="1" t="s">
        <v>3390</v>
      </c>
      <c r="T265" s="1" t="s">
        <v>3390</v>
      </c>
      <c r="U265" s="1" t="s">
        <v>3390</v>
      </c>
      <c r="V265" s="1" t="s">
        <v>3390</v>
      </c>
      <c r="W265" s="1" t="s">
        <v>3390</v>
      </c>
    </row>
    <row r="266" spans="1:23" x14ac:dyDescent="0.25">
      <c r="A266">
        <v>264</v>
      </c>
      <c r="B266">
        <v>6</v>
      </c>
      <c r="C266">
        <v>64</v>
      </c>
      <c r="D266" s="1" t="s">
        <v>391</v>
      </c>
      <c r="E266" s="1" t="s">
        <v>18</v>
      </c>
      <c r="F266" s="1" t="s">
        <v>19</v>
      </c>
      <c r="G266">
        <v>4747.3540873055681</v>
      </c>
      <c r="H266">
        <v>4747.3540873055681</v>
      </c>
      <c r="I266" s="1" t="s">
        <v>314</v>
      </c>
      <c r="J266" t="b">
        <v>1</v>
      </c>
      <c r="K266" s="1">
        <f>TIME_AND_DATA_ps1__2[[#This Row],[hamiltonian_cycle_cost]]-TIME_AND_DATA_ps1__2[[#This Row],[optimal_cost]]</f>
        <v>0</v>
      </c>
      <c r="L266" s="1">
        <f>(100*TIME_AND_DATA_ps1__2[[#This Row],[absolute_distance_error]])/TIME_AND_DATA_ps1__2[[#This Row],[optimal_cost]]</f>
        <v>0</v>
      </c>
      <c r="M266" s="1" t="s">
        <v>314</v>
      </c>
      <c r="N266">
        <v>4747.3540873055681</v>
      </c>
      <c r="O266" s="1" t="s">
        <v>22</v>
      </c>
      <c r="P266" s="1" t="s">
        <v>23</v>
      </c>
      <c r="Q266">
        <v>4.3439999999999999E-4</v>
      </c>
      <c r="R266" s="1" t="s">
        <v>3390</v>
      </c>
      <c r="S266" s="1" t="s">
        <v>3390</v>
      </c>
      <c r="T266" s="1" t="s">
        <v>3390</v>
      </c>
      <c r="U266" s="1" t="s">
        <v>3390</v>
      </c>
      <c r="V266" s="1" t="s">
        <v>3390</v>
      </c>
      <c r="W266" s="1" t="s">
        <v>3390</v>
      </c>
    </row>
    <row r="267" spans="1:23" x14ac:dyDescent="0.25">
      <c r="A267">
        <v>265</v>
      </c>
      <c r="B267">
        <v>6</v>
      </c>
      <c r="C267">
        <v>65</v>
      </c>
      <c r="D267" s="1" t="s">
        <v>392</v>
      </c>
      <c r="E267" s="1" t="s">
        <v>18</v>
      </c>
      <c r="F267" s="1" t="s">
        <v>19</v>
      </c>
      <c r="G267">
        <v>4290.4366614961054</v>
      </c>
      <c r="H267">
        <v>4290.4366614961054</v>
      </c>
      <c r="I267" s="1" t="s">
        <v>292</v>
      </c>
      <c r="J267" t="b">
        <v>1</v>
      </c>
      <c r="K267" s="1">
        <f>TIME_AND_DATA_ps1__2[[#This Row],[hamiltonian_cycle_cost]]-TIME_AND_DATA_ps1__2[[#This Row],[optimal_cost]]</f>
        <v>0</v>
      </c>
      <c r="L267" s="1">
        <f>(100*TIME_AND_DATA_ps1__2[[#This Row],[absolute_distance_error]])/TIME_AND_DATA_ps1__2[[#This Row],[optimal_cost]]</f>
        <v>0</v>
      </c>
      <c r="M267" s="1" t="s">
        <v>292</v>
      </c>
      <c r="N267">
        <v>4290.4366614961045</v>
      </c>
      <c r="O267" s="1" t="s">
        <v>22</v>
      </c>
      <c r="P267" s="1" t="s">
        <v>23</v>
      </c>
      <c r="Q267">
        <v>4.483999999997E-4</v>
      </c>
      <c r="R267" s="1" t="s">
        <v>3390</v>
      </c>
      <c r="S267" s="1" t="s">
        <v>3390</v>
      </c>
      <c r="T267" s="1" t="s">
        <v>3390</v>
      </c>
      <c r="U267" s="1" t="s">
        <v>3390</v>
      </c>
      <c r="V267" s="1" t="s">
        <v>3390</v>
      </c>
      <c r="W267" s="1" t="s">
        <v>3390</v>
      </c>
    </row>
    <row r="268" spans="1:23" x14ac:dyDescent="0.25">
      <c r="A268">
        <v>266</v>
      </c>
      <c r="B268">
        <v>6</v>
      </c>
      <c r="C268">
        <v>66</v>
      </c>
      <c r="D268" s="1" t="s">
        <v>393</v>
      </c>
      <c r="E268" s="1" t="s">
        <v>18</v>
      </c>
      <c r="F268" s="1" t="s">
        <v>19</v>
      </c>
      <c r="G268">
        <v>5555.449786711727</v>
      </c>
      <c r="H268">
        <v>5555.449786711727</v>
      </c>
      <c r="I268" s="1" t="s">
        <v>394</v>
      </c>
      <c r="J268" t="b">
        <v>1</v>
      </c>
      <c r="K268" s="1">
        <f>TIME_AND_DATA_ps1__2[[#This Row],[hamiltonian_cycle_cost]]-TIME_AND_DATA_ps1__2[[#This Row],[optimal_cost]]</f>
        <v>0</v>
      </c>
      <c r="L268" s="1">
        <f>(100*TIME_AND_DATA_ps1__2[[#This Row],[absolute_distance_error]])/TIME_AND_DATA_ps1__2[[#This Row],[optimal_cost]]</f>
        <v>0</v>
      </c>
      <c r="M268" s="1" t="s">
        <v>395</v>
      </c>
      <c r="N268">
        <v>5555.4497867117288</v>
      </c>
      <c r="O268" s="1" t="s">
        <v>22</v>
      </c>
      <c r="P268" s="1" t="s">
        <v>23</v>
      </c>
      <c r="Q268">
        <v>6.0510000000000002E-4</v>
      </c>
      <c r="R268" s="1" t="s">
        <v>3390</v>
      </c>
      <c r="S268" s="1" t="s">
        <v>3390</v>
      </c>
      <c r="T268" s="1" t="s">
        <v>3390</v>
      </c>
      <c r="U268" s="1" t="s">
        <v>3390</v>
      </c>
      <c r="V268" s="1" t="s">
        <v>3390</v>
      </c>
      <c r="W268" s="1" t="s">
        <v>3390</v>
      </c>
    </row>
    <row r="269" spans="1:23" x14ac:dyDescent="0.25">
      <c r="A269">
        <v>267</v>
      </c>
      <c r="B269">
        <v>6</v>
      </c>
      <c r="C269">
        <v>67</v>
      </c>
      <c r="D269" s="1" t="s">
        <v>396</v>
      </c>
      <c r="E269" s="1" t="s">
        <v>18</v>
      </c>
      <c r="F269" s="1" t="s">
        <v>19</v>
      </c>
      <c r="G269">
        <v>5036.5883117619042</v>
      </c>
      <c r="H269">
        <v>5036.5883117619042</v>
      </c>
      <c r="I269" s="1" t="s">
        <v>397</v>
      </c>
      <c r="J269" t="b">
        <v>1</v>
      </c>
      <c r="K269" s="1">
        <f>TIME_AND_DATA_ps1__2[[#This Row],[hamiltonian_cycle_cost]]-TIME_AND_DATA_ps1__2[[#This Row],[optimal_cost]]</f>
        <v>0</v>
      </c>
      <c r="L269" s="1">
        <f>(100*TIME_AND_DATA_ps1__2[[#This Row],[absolute_distance_error]])/TIME_AND_DATA_ps1__2[[#This Row],[optimal_cost]]</f>
        <v>0</v>
      </c>
      <c r="M269" s="1" t="s">
        <v>356</v>
      </c>
      <c r="N269">
        <v>5036.5883117619042</v>
      </c>
      <c r="O269" s="1" t="s">
        <v>22</v>
      </c>
      <c r="P269" s="1" t="s">
        <v>23</v>
      </c>
      <c r="Q269">
        <v>7.6719999999979996E-4</v>
      </c>
      <c r="R269" s="1" t="s">
        <v>3390</v>
      </c>
      <c r="S269" s="1" t="s">
        <v>3390</v>
      </c>
      <c r="T269" s="1" t="s">
        <v>3390</v>
      </c>
      <c r="U269" s="1" t="s">
        <v>3390</v>
      </c>
      <c r="V269" s="1" t="s">
        <v>3390</v>
      </c>
      <c r="W269" s="1" t="s">
        <v>3390</v>
      </c>
    </row>
    <row r="270" spans="1:23" x14ac:dyDescent="0.25">
      <c r="A270">
        <v>268</v>
      </c>
      <c r="B270">
        <v>6</v>
      </c>
      <c r="C270">
        <v>68</v>
      </c>
      <c r="D270" s="1" t="s">
        <v>398</v>
      </c>
      <c r="E270" s="1" t="s">
        <v>18</v>
      </c>
      <c r="F270" s="1" t="s">
        <v>19</v>
      </c>
      <c r="G270">
        <v>3014.9093067070189</v>
      </c>
      <c r="H270">
        <v>3014.9093067070189</v>
      </c>
      <c r="I270" s="1" t="s">
        <v>399</v>
      </c>
      <c r="J270" t="b">
        <v>1</v>
      </c>
      <c r="K270" s="1">
        <f>TIME_AND_DATA_ps1__2[[#This Row],[hamiltonian_cycle_cost]]-TIME_AND_DATA_ps1__2[[#This Row],[optimal_cost]]</f>
        <v>0</v>
      </c>
      <c r="L270" s="1">
        <f>(100*TIME_AND_DATA_ps1__2[[#This Row],[absolute_distance_error]])/TIME_AND_DATA_ps1__2[[#This Row],[optimal_cost]]</f>
        <v>0</v>
      </c>
      <c r="M270" s="1" t="s">
        <v>399</v>
      </c>
      <c r="N270">
        <v>3014.9093067070189</v>
      </c>
      <c r="O270" s="1" t="s">
        <v>22</v>
      </c>
      <c r="P270" s="1" t="s">
        <v>23</v>
      </c>
      <c r="Q270">
        <v>6.061000000001E-4</v>
      </c>
      <c r="R270" s="1" t="s">
        <v>3390</v>
      </c>
      <c r="S270" s="1" t="s">
        <v>3390</v>
      </c>
      <c r="T270" s="1" t="s">
        <v>3390</v>
      </c>
      <c r="U270" s="1" t="s">
        <v>3390</v>
      </c>
      <c r="V270" s="1" t="s">
        <v>3390</v>
      </c>
      <c r="W270" s="1" t="s">
        <v>3390</v>
      </c>
    </row>
    <row r="271" spans="1:23" x14ac:dyDescent="0.25">
      <c r="A271">
        <v>269</v>
      </c>
      <c r="B271">
        <v>6</v>
      </c>
      <c r="C271">
        <v>69</v>
      </c>
      <c r="D271" s="1" t="s">
        <v>400</v>
      </c>
      <c r="E271" s="1" t="s">
        <v>18</v>
      </c>
      <c r="F271" s="1" t="s">
        <v>19</v>
      </c>
      <c r="G271">
        <v>4431.5239072655959</v>
      </c>
      <c r="H271">
        <v>4431.5239072655959</v>
      </c>
      <c r="I271" s="1" t="s">
        <v>401</v>
      </c>
      <c r="J271" t="b">
        <v>1</v>
      </c>
      <c r="K271" s="1">
        <f>TIME_AND_DATA_ps1__2[[#This Row],[hamiltonian_cycle_cost]]-TIME_AND_DATA_ps1__2[[#This Row],[optimal_cost]]</f>
        <v>0</v>
      </c>
      <c r="L271" s="1">
        <f>(100*TIME_AND_DATA_ps1__2[[#This Row],[absolute_distance_error]])/TIME_AND_DATA_ps1__2[[#This Row],[optimal_cost]]</f>
        <v>0</v>
      </c>
      <c r="M271" s="1" t="s">
        <v>402</v>
      </c>
      <c r="N271">
        <v>4431.5239072655968</v>
      </c>
      <c r="O271" s="1" t="s">
        <v>22</v>
      </c>
      <c r="P271" s="1" t="s">
        <v>23</v>
      </c>
      <c r="Q271">
        <v>6.022000000003E-4</v>
      </c>
      <c r="R271" s="1" t="s">
        <v>3390</v>
      </c>
      <c r="S271" s="1" t="s">
        <v>3390</v>
      </c>
      <c r="T271" s="1" t="s">
        <v>3390</v>
      </c>
      <c r="U271" s="1" t="s">
        <v>3390</v>
      </c>
      <c r="V271" s="1" t="s">
        <v>3390</v>
      </c>
      <c r="W271" s="1" t="s">
        <v>3390</v>
      </c>
    </row>
    <row r="272" spans="1:23" x14ac:dyDescent="0.25">
      <c r="A272">
        <v>270</v>
      </c>
      <c r="B272">
        <v>6</v>
      </c>
      <c r="C272">
        <v>70</v>
      </c>
      <c r="D272" s="1" t="s">
        <v>403</v>
      </c>
      <c r="E272" s="1" t="s">
        <v>18</v>
      </c>
      <c r="F272" s="1" t="s">
        <v>19</v>
      </c>
      <c r="G272">
        <v>5001.7112147600119</v>
      </c>
      <c r="H272">
        <v>5001.7112147600119</v>
      </c>
      <c r="I272" s="1" t="s">
        <v>404</v>
      </c>
      <c r="J272" t="b">
        <v>1</v>
      </c>
      <c r="K272" s="1">
        <f>TIME_AND_DATA_ps1__2[[#This Row],[hamiltonian_cycle_cost]]-TIME_AND_DATA_ps1__2[[#This Row],[optimal_cost]]</f>
        <v>0</v>
      </c>
      <c r="L272" s="1">
        <f>(100*TIME_AND_DATA_ps1__2[[#This Row],[absolute_distance_error]])/TIME_AND_DATA_ps1__2[[#This Row],[optimal_cost]]</f>
        <v>0</v>
      </c>
      <c r="M272" s="1" t="s">
        <v>405</v>
      </c>
      <c r="N272">
        <v>5001.7112147600128</v>
      </c>
      <c r="O272" s="1" t="s">
        <v>22</v>
      </c>
      <c r="P272" s="1" t="s">
        <v>23</v>
      </c>
      <c r="Q272">
        <v>5.2189999999980002E-4</v>
      </c>
      <c r="R272" s="1" t="s">
        <v>3390</v>
      </c>
      <c r="S272" s="1" t="s">
        <v>3390</v>
      </c>
      <c r="T272" s="1" t="s">
        <v>3390</v>
      </c>
      <c r="U272" s="1" t="s">
        <v>3390</v>
      </c>
      <c r="V272" s="1" t="s">
        <v>3390</v>
      </c>
      <c r="W272" s="1" t="s">
        <v>3390</v>
      </c>
    </row>
    <row r="273" spans="1:23" x14ac:dyDescent="0.25">
      <c r="A273">
        <v>271</v>
      </c>
      <c r="B273">
        <v>6</v>
      </c>
      <c r="C273">
        <v>71</v>
      </c>
      <c r="D273" s="1" t="s">
        <v>406</v>
      </c>
      <c r="E273" s="1" t="s">
        <v>18</v>
      </c>
      <c r="F273" s="1" t="s">
        <v>19</v>
      </c>
      <c r="G273">
        <v>3301.5303028409412</v>
      </c>
      <c r="H273">
        <v>3301.5303028409412</v>
      </c>
      <c r="I273" s="1" t="s">
        <v>328</v>
      </c>
      <c r="J273" t="b">
        <v>1</v>
      </c>
      <c r="K273" s="1">
        <f>TIME_AND_DATA_ps1__2[[#This Row],[hamiltonian_cycle_cost]]-TIME_AND_DATA_ps1__2[[#This Row],[optimal_cost]]</f>
        <v>0</v>
      </c>
      <c r="L273" s="1">
        <f>(100*TIME_AND_DATA_ps1__2[[#This Row],[absolute_distance_error]])/TIME_AND_DATA_ps1__2[[#This Row],[optimal_cost]]</f>
        <v>0</v>
      </c>
      <c r="M273" s="1" t="s">
        <v>271</v>
      </c>
      <c r="N273">
        <v>3301.5303028409412</v>
      </c>
      <c r="O273" s="1" t="s">
        <v>22</v>
      </c>
      <c r="P273" s="1" t="s">
        <v>23</v>
      </c>
      <c r="Q273">
        <v>6.2340000000020001E-4</v>
      </c>
      <c r="R273" s="1" t="s">
        <v>3390</v>
      </c>
      <c r="S273" s="1" t="s">
        <v>3390</v>
      </c>
      <c r="T273" s="1" t="s">
        <v>3390</v>
      </c>
      <c r="U273" s="1" t="s">
        <v>3390</v>
      </c>
      <c r="V273" s="1" t="s">
        <v>3390</v>
      </c>
      <c r="W273" s="1" t="s">
        <v>3390</v>
      </c>
    </row>
    <row r="274" spans="1:23" x14ac:dyDescent="0.25">
      <c r="A274">
        <v>272</v>
      </c>
      <c r="B274">
        <v>6</v>
      </c>
      <c r="C274">
        <v>72</v>
      </c>
      <c r="D274" s="1" t="s">
        <v>407</v>
      </c>
      <c r="E274" s="1" t="s">
        <v>18</v>
      </c>
      <c r="F274" s="1" t="s">
        <v>19</v>
      </c>
      <c r="G274">
        <v>4092.39391356342</v>
      </c>
      <c r="H274">
        <v>4092.39391356342</v>
      </c>
      <c r="I274" s="1" t="s">
        <v>408</v>
      </c>
      <c r="J274" t="b">
        <v>1</v>
      </c>
      <c r="K274" s="1">
        <f>TIME_AND_DATA_ps1__2[[#This Row],[hamiltonian_cycle_cost]]-TIME_AND_DATA_ps1__2[[#This Row],[optimal_cost]]</f>
        <v>0</v>
      </c>
      <c r="L274" s="1">
        <f>(100*TIME_AND_DATA_ps1__2[[#This Row],[absolute_distance_error]])/TIME_AND_DATA_ps1__2[[#This Row],[optimal_cost]]</f>
        <v>0</v>
      </c>
      <c r="M274" s="1" t="s">
        <v>314</v>
      </c>
      <c r="N274">
        <v>4092.3939135634209</v>
      </c>
      <c r="O274" s="1" t="s">
        <v>22</v>
      </c>
      <c r="P274" s="1" t="s">
        <v>23</v>
      </c>
      <c r="Q274">
        <v>6.3039999999989996E-4</v>
      </c>
      <c r="R274" s="1" t="s">
        <v>3390</v>
      </c>
      <c r="S274" s="1" t="s">
        <v>3390</v>
      </c>
      <c r="T274" s="1" t="s">
        <v>3390</v>
      </c>
      <c r="U274" s="1" t="s">
        <v>3390</v>
      </c>
      <c r="V274" s="1" t="s">
        <v>3390</v>
      </c>
      <c r="W274" s="1" t="s">
        <v>3390</v>
      </c>
    </row>
    <row r="275" spans="1:23" x14ac:dyDescent="0.25">
      <c r="A275">
        <v>273</v>
      </c>
      <c r="B275">
        <v>6</v>
      </c>
      <c r="C275">
        <v>73</v>
      </c>
      <c r="D275" s="1" t="s">
        <v>409</v>
      </c>
      <c r="E275" s="1" t="s">
        <v>18</v>
      </c>
      <c r="F275" s="1" t="s">
        <v>19</v>
      </c>
      <c r="G275">
        <v>4480.8075380969385</v>
      </c>
      <c r="H275">
        <v>4480.8075380969385</v>
      </c>
      <c r="I275" s="1" t="s">
        <v>279</v>
      </c>
      <c r="J275" t="b">
        <v>1</v>
      </c>
      <c r="K275" s="1">
        <f>TIME_AND_DATA_ps1__2[[#This Row],[hamiltonian_cycle_cost]]-TIME_AND_DATA_ps1__2[[#This Row],[optimal_cost]]</f>
        <v>0</v>
      </c>
      <c r="L275" s="1">
        <f>(100*TIME_AND_DATA_ps1__2[[#This Row],[absolute_distance_error]])/TIME_AND_DATA_ps1__2[[#This Row],[optimal_cost]]</f>
        <v>0</v>
      </c>
      <c r="M275" s="1" t="s">
        <v>280</v>
      </c>
      <c r="N275">
        <v>4480.8075380969385</v>
      </c>
      <c r="O275" s="1" t="s">
        <v>22</v>
      </c>
      <c r="P275" s="1" t="s">
        <v>23</v>
      </c>
      <c r="Q275">
        <v>7.0140000000000003E-4</v>
      </c>
      <c r="R275" s="1" t="s">
        <v>3390</v>
      </c>
      <c r="S275" s="1" t="s">
        <v>3390</v>
      </c>
      <c r="T275" s="1" t="s">
        <v>3390</v>
      </c>
      <c r="U275" s="1" t="s">
        <v>3390</v>
      </c>
      <c r="V275" s="1" t="s">
        <v>3390</v>
      </c>
      <c r="W275" s="1" t="s">
        <v>3390</v>
      </c>
    </row>
    <row r="276" spans="1:23" x14ac:dyDescent="0.25">
      <c r="A276">
        <v>274</v>
      </c>
      <c r="B276">
        <v>6</v>
      </c>
      <c r="C276">
        <v>74</v>
      </c>
      <c r="D276" s="1" t="s">
        <v>410</v>
      </c>
      <c r="E276" s="1" t="s">
        <v>18</v>
      </c>
      <c r="F276" s="1" t="s">
        <v>19</v>
      </c>
      <c r="G276">
        <v>4052.9928154549461</v>
      </c>
      <c r="H276">
        <v>4052.9928154549461</v>
      </c>
      <c r="I276" s="1" t="s">
        <v>411</v>
      </c>
      <c r="J276" t="b">
        <v>1</v>
      </c>
      <c r="K276" s="1">
        <f>TIME_AND_DATA_ps1__2[[#This Row],[hamiltonian_cycle_cost]]-TIME_AND_DATA_ps1__2[[#This Row],[optimal_cost]]</f>
        <v>0</v>
      </c>
      <c r="L276" s="1">
        <f>(100*TIME_AND_DATA_ps1__2[[#This Row],[absolute_distance_error]])/TIME_AND_DATA_ps1__2[[#This Row],[optimal_cost]]</f>
        <v>0</v>
      </c>
      <c r="M276" s="1" t="s">
        <v>412</v>
      </c>
      <c r="N276">
        <v>4052.9928154549461</v>
      </c>
      <c r="O276" s="1" t="s">
        <v>22</v>
      </c>
      <c r="P276" s="1" t="s">
        <v>23</v>
      </c>
      <c r="Q276">
        <v>4.7780000000000001E-4</v>
      </c>
      <c r="R276" s="1" t="s">
        <v>3390</v>
      </c>
      <c r="S276" s="1" t="s">
        <v>3390</v>
      </c>
      <c r="T276" s="1" t="s">
        <v>3390</v>
      </c>
      <c r="U276" s="1" t="s">
        <v>3390</v>
      </c>
      <c r="V276" s="1" t="s">
        <v>3390</v>
      </c>
      <c r="W276" s="1" t="s">
        <v>3390</v>
      </c>
    </row>
    <row r="277" spans="1:23" x14ac:dyDescent="0.25">
      <c r="A277">
        <v>275</v>
      </c>
      <c r="B277">
        <v>6</v>
      </c>
      <c r="C277">
        <v>75</v>
      </c>
      <c r="D277" s="1" t="s">
        <v>413</v>
      </c>
      <c r="E277" s="1" t="s">
        <v>18</v>
      </c>
      <c r="F277" s="1" t="s">
        <v>19</v>
      </c>
      <c r="G277">
        <v>4280.9040581183372</v>
      </c>
      <c r="H277">
        <v>4280.9040581183372</v>
      </c>
      <c r="I277" s="1" t="s">
        <v>414</v>
      </c>
      <c r="J277" t="b">
        <v>1</v>
      </c>
      <c r="K277" s="1">
        <f>TIME_AND_DATA_ps1__2[[#This Row],[hamiltonian_cycle_cost]]-TIME_AND_DATA_ps1__2[[#This Row],[optimal_cost]]</f>
        <v>0</v>
      </c>
      <c r="L277" s="1">
        <f>(100*TIME_AND_DATA_ps1__2[[#This Row],[absolute_distance_error]])/TIME_AND_DATA_ps1__2[[#This Row],[optimal_cost]]</f>
        <v>0</v>
      </c>
      <c r="M277" s="1" t="s">
        <v>319</v>
      </c>
      <c r="N277">
        <v>4280.9040581183381</v>
      </c>
      <c r="O277" s="1" t="s">
        <v>22</v>
      </c>
      <c r="P277" s="1" t="s">
        <v>23</v>
      </c>
      <c r="Q277">
        <v>6.4049999999979997E-4</v>
      </c>
      <c r="R277" s="1" t="s">
        <v>3390</v>
      </c>
      <c r="S277" s="1" t="s">
        <v>3390</v>
      </c>
      <c r="T277" s="1" t="s">
        <v>3390</v>
      </c>
      <c r="U277" s="1" t="s">
        <v>3390</v>
      </c>
      <c r="V277" s="1" t="s">
        <v>3390</v>
      </c>
      <c r="W277" s="1" t="s">
        <v>3390</v>
      </c>
    </row>
    <row r="278" spans="1:23" x14ac:dyDescent="0.25">
      <c r="A278">
        <v>276</v>
      </c>
      <c r="B278">
        <v>6</v>
      </c>
      <c r="C278">
        <v>76</v>
      </c>
      <c r="D278" s="1" t="s">
        <v>415</v>
      </c>
      <c r="E278" s="1" t="s">
        <v>18</v>
      </c>
      <c r="F278" s="1" t="s">
        <v>19</v>
      </c>
      <c r="G278">
        <v>5332.3869689301719</v>
      </c>
      <c r="H278">
        <v>5332.3869689301719</v>
      </c>
      <c r="I278" s="1" t="s">
        <v>387</v>
      </c>
      <c r="J278" t="b">
        <v>1</v>
      </c>
      <c r="K278" s="1">
        <f>TIME_AND_DATA_ps1__2[[#This Row],[hamiltonian_cycle_cost]]-TIME_AND_DATA_ps1__2[[#This Row],[optimal_cost]]</f>
        <v>0</v>
      </c>
      <c r="L278" s="1">
        <f>(100*TIME_AND_DATA_ps1__2[[#This Row],[absolute_distance_error]])/TIME_AND_DATA_ps1__2[[#This Row],[optimal_cost]]</f>
        <v>0</v>
      </c>
      <c r="M278" s="1" t="s">
        <v>387</v>
      </c>
      <c r="N278">
        <v>5332.3869689301719</v>
      </c>
      <c r="O278" s="1" t="s">
        <v>22</v>
      </c>
      <c r="P278" s="1" t="s">
        <v>23</v>
      </c>
      <c r="Q278">
        <v>5.9599999999980003E-4</v>
      </c>
      <c r="R278" s="1" t="s">
        <v>3390</v>
      </c>
      <c r="S278" s="1" t="s">
        <v>3390</v>
      </c>
      <c r="T278" s="1" t="s">
        <v>3390</v>
      </c>
      <c r="U278" s="1" t="s">
        <v>3390</v>
      </c>
      <c r="V278" s="1" t="s">
        <v>3390</v>
      </c>
      <c r="W278" s="1" t="s">
        <v>3390</v>
      </c>
    </row>
    <row r="279" spans="1:23" x14ac:dyDescent="0.25">
      <c r="A279">
        <v>277</v>
      </c>
      <c r="B279">
        <v>6</v>
      </c>
      <c r="C279">
        <v>77</v>
      </c>
      <c r="D279" s="1" t="s">
        <v>416</v>
      </c>
      <c r="E279" s="1" t="s">
        <v>18</v>
      </c>
      <c r="F279" s="1" t="s">
        <v>19</v>
      </c>
      <c r="G279">
        <v>3984.3183913024441</v>
      </c>
      <c r="H279">
        <v>3984.3183913024441</v>
      </c>
      <c r="I279" s="1" t="s">
        <v>312</v>
      </c>
      <c r="J279" t="b">
        <v>1</v>
      </c>
      <c r="K279" s="1">
        <f>TIME_AND_DATA_ps1__2[[#This Row],[hamiltonian_cycle_cost]]-TIME_AND_DATA_ps1__2[[#This Row],[optimal_cost]]</f>
        <v>0</v>
      </c>
      <c r="L279" s="1">
        <f>(100*TIME_AND_DATA_ps1__2[[#This Row],[absolute_distance_error]])/TIME_AND_DATA_ps1__2[[#This Row],[optimal_cost]]</f>
        <v>0</v>
      </c>
      <c r="M279" s="1" t="s">
        <v>255</v>
      </c>
      <c r="N279">
        <v>3984.318391302445</v>
      </c>
      <c r="O279" s="1" t="s">
        <v>22</v>
      </c>
      <c r="P279" s="1" t="s">
        <v>23</v>
      </c>
      <c r="Q279">
        <v>6.0900000000029995E-4</v>
      </c>
      <c r="R279" s="1" t="s">
        <v>3390</v>
      </c>
      <c r="S279" s="1" t="s">
        <v>3390</v>
      </c>
      <c r="T279" s="1" t="s">
        <v>3390</v>
      </c>
      <c r="U279" s="1" t="s">
        <v>3390</v>
      </c>
      <c r="V279" s="1" t="s">
        <v>3390</v>
      </c>
      <c r="W279" s="1" t="s">
        <v>3390</v>
      </c>
    </row>
    <row r="280" spans="1:23" x14ac:dyDescent="0.25">
      <c r="A280">
        <v>278</v>
      </c>
      <c r="B280">
        <v>6</v>
      </c>
      <c r="C280">
        <v>78</v>
      </c>
      <c r="D280" s="1" t="s">
        <v>417</v>
      </c>
      <c r="E280" s="1" t="s">
        <v>18</v>
      </c>
      <c r="F280" s="1" t="s">
        <v>19</v>
      </c>
      <c r="G280">
        <v>4669.6093996523487</v>
      </c>
      <c r="H280">
        <v>4669.6093996523487</v>
      </c>
      <c r="I280" s="1" t="s">
        <v>418</v>
      </c>
      <c r="J280" t="b">
        <v>1</v>
      </c>
      <c r="K280" s="1">
        <f>TIME_AND_DATA_ps1__2[[#This Row],[hamiltonian_cycle_cost]]-TIME_AND_DATA_ps1__2[[#This Row],[optimal_cost]]</f>
        <v>0</v>
      </c>
      <c r="L280" s="1">
        <f>(100*TIME_AND_DATA_ps1__2[[#This Row],[absolute_distance_error]])/TIME_AND_DATA_ps1__2[[#This Row],[optimal_cost]]</f>
        <v>0</v>
      </c>
      <c r="M280" s="1" t="s">
        <v>399</v>
      </c>
      <c r="N280">
        <v>4669.6093996523496</v>
      </c>
      <c r="O280" s="1" t="s">
        <v>22</v>
      </c>
      <c r="P280" s="1" t="s">
        <v>23</v>
      </c>
      <c r="Q280">
        <v>5.395999999997E-4</v>
      </c>
      <c r="R280" s="1" t="s">
        <v>3390</v>
      </c>
      <c r="S280" s="1" t="s">
        <v>3390</v>
      </c>
      <c r="T280" s="1" t="s">
        <v>3390</v>
      </c>
      <c r="U280" s="1" t="s">
        <v>3390</v>
      </c>
      <c r="V280" s="1" t="s">
        <v>3390</v>
      </c>
      <c r="W280" s="1" t="s">
        <v>3390</v>
      </c>
    </row>
    <row r="281" spans="1:23" x14ac:dyDescent="0.25">
      <c r="A281">
        <v>279</v>
      </c>
      <c r="B281">
        <v>6</v>
      </c>
      <c r="C281">
        <v>79</v>
      </c>
      <c r="D281" s="1" t="s">
        <v>419</v>
      </c>
      <c r="E281" s="1" t="s">
        <v>18</v>
      </c>
      <c r="F281" s="1" t="s">
        <v>19</v>
      </c>
      <c r="G281">
        <v>4880.2139947324285</v>
      </c>
      <c r="H281">
        <v>4880.2139947324285</v>
      </c>
      <c r="I281" s="1" t="s">
        <v>420</v>
      </c>
      <c r="J281" t="b">
        <v>1</v>
      </c>
      <c r="K281" s="1">
        <f>TIME_AND_DATA_ps1__2[[#This Row],[hamiltonian_cycle_cost]]-TIME_AND_DATA_ps1__2[[#This Row],[optimal_cost]]</f>
        <v>0</v>
      </c>
      <c r="L281" s="1">
        <f>(100*TIME_AND_DATA_ps1__2[[#This Row],[absolute_distance_error]])/TIME_AND_DATA_ps1__2[[#This Row],[optimal_cost]]</f>
        <v>0</v>
      </c>
      <c r="M281" s="1" t="s">
        <v>289</v>
      </c>
      <c r="N281">
        <v>4880.2139947324295</v>
      </c>
      <c r="O281" s="1" t="s">
        <v>22</v>
      </c>
      <c r="P281" s="1" t="s">
        <v>23</v>
      </c>
      <c r="Q281">
        <v>5.3500000000009996E-4</v>
      </c>
      <c r="R281" s="1" t="s">
        <v>3390</v>
      </c>
      <c r="S281" s="1" t="s">
        <v>3390</v>
      </c>
      <c r="T281" s="1" t="s">
        <v>3390</v>
      </c>
      <c r="U281" s="1" t="s">
        <v>3390</v>
      </c>
      <c r="V281" s="1" t="s">
        <v>3390</v>
      </c>
      <c r="W281" s="1" t="s">
        <v>3390</v>
      </c>
    </row>
    <row r="282" spans="1:23" x14ac:dyDescent="0.25">
      <c r="A282">
        <v>280</v>
      </c>
      <c r="B282">
        <v>6</v>
      </c>
      <c r="C282">
        <v>80</v>
      </c>
      <c r="D282" s="1" t="s">
        <v>421</v>
      </c>
      <c r="E282" s="1" t="s">
        <v>18</v>
      </c>
      <c r="F282" s="1" t="s">
        <v>19</v>
      </c>
      <c r="G282">
        <v>5437.8907792898926</v>
      </c>
      <c r="H282">
        <v>5437.8907792898926</v>
      </c>
      <c r="I282" s="1" t="s">
        <v>379</v>
      </c>
      <c r="J282" t="b">
        <v>1</v>
      </c>
      <c r="K282" s="1">
        <f>TIME_AND_DATA_ps1__2[[#This Row],[hamiltonian_cycle_cost]]-TIME_AND_DATA_ps1__2[[#This Row],[optimal_cost]]</f>
        <v>0</v>
      </c>
      <c r="L282" s="1">
        <f>(100*TIME_AND_DATA_ps1__2[[#This Row],[absolute_distance_error]])/TIME_AND_DATA_ps1__2[[#This Row],[optimal_cost]]</f>
        <v>0</v>
      </c>
      <c r="M282" s="1" t="s">
        <v>384</v>
      </c>
      <c r="N282">
        <v>5437.8907792898935</v>
      </c>
      <c r="O282" s="1" t="s">
        <v>22</v>
      </c>
      <c r="P282" s="1" t="s">
        <v>23</v>
      </c>
      <c r="Q282">
        <v>7.833999999999E-4</v>
      </c>
      <c r="R282" s="1" t="s">
        <v>3390</v>
      </c>
      <c r="S282" s="1" t="s">
        <v>3390</v>
      </c>
      <c r="T282" s="1" t="s">
        <v>3390</v>
      </c>
      <c r="U282" s="1" t="s">
        <v>3390</v>
      </c>
      <c r="V282" s="1" t="s">
        <v>3390</v>
      </c>
      <c r="W282" s="1" t="s">
        <v>3390</v>
      </c>
    </row>
    <row r="283" spans="1:23" x14ac:dyDescent="0.25">
      <c r="A283">
        <v>281</v>
      </c>
      <c r="B283">
        <v>6</v>
      </c>
      <c r="C283">
        <v>81</v>
      </c>
      <c r="D283" s="1" t="s">
        <v>422</v>
      </c>
      <c r="E283" s="1" t="s">
        <v>18</v>
      </c>
      <c r="F283" s="1" t="s">
        <v>19</v>
      </c>
      <c r="G283">
        <v>5162.4300704061598</v>
      </c>
      <c r="H283">
        <v>5162.4300704061598</v>
      </c>
      <c r="I283" s="1" t="s">
        <v>310</v>
      </c>
      <c r="J283" t="b">
        <v>1</v>
      </c>
      <c r="K283" s="1">
        <f>TIME_AND_DATA_ps1__2[[#This Row],[hamiltonian_cycle_cost]]-TIME_AND_DATA_ps1__2[[#This Row],[optimal_cost]]</f>
        <v>0</v>
      </c>
      <c r="L283" s="1">
        <f>(100*TIME_AND_DATA_ps1__2[[#This Row],[absolute_distance_error]])/TIME_AND_DATA_ps1__2[[#This Row],[optimal_cost]]</f>
        <v>0</v>
      </c>
      <c r="M283" s="1" t="s">
        <v>306</v>
      </c>
      <c r="N283">
        <v>5162.4300704061607</v>
      </c>
      <c r="O283" s="1" t="s">
        <v>22</v>
      </c>
      <c r="P283" s="1" t="s">
        <v>23</v>
      </c>
      <c r="Q283">
        <v>4.2840000000010002E-4</v>
      </c>
      <c r="R283" s="1" t="s">
        <v>3390</v>
      </c>
      <c r="S283" s="1" t="s">
        <v>3390</v>
      </c>
      <c r="T283" s="1" t="s">
        <v>3390</v>
      </c>
      <c r="U283" s="1" t="s">
        <v>3390</v>
      </c>
      <c r="V283" s="1" t="s">
        <v>3390</v>
      </c>
      <c r="W283" s="1" t="s">
        <v>3390</v>
      </c>
    </row>
    <row r="284" spans="1:23" x14ac:dyDescent="0.25">
      <c r="A284">
        <v>282</v>
      </c>
      <c r="B284">
        <v>6</v>
      </c>
      <c r="C284">
        <v>82</v>
      </c>
      <c r="D284" s="1" t="s">
        <v>423</v>
      </c>
      <c r="E284" s="1" t="s">
        <v>18</v>
      </c>
      <c r="F284" s="1" t="s">
        <v>19</v>
      </c>
      <c r="G284">
        <v>5305.4607509613561</v>
      </c>
      <c r="H284">
        <v>5305.4607509613561</v>
      </c>
      <c r="I284" s="1" t="s">
        <v>326</v>
      </c>
      <c r="J284" t="b">
        <v>1</v>
      </c>
      <c r="K284" s="1">
        <f>TIME_AND_DATA_ps1__2[[#This Row],[hamiltonian_cycle_cost]]-TIME_AND_DATA_ps1__2[[#This Row],[optimal_cost]]</f>
        <v>0</v>
      </c>
      <c r="L284" s="1">
        <f>(100*TIME_AND_DATA_ps1__2[[#This Row],[absolute_distance_error]])/TIME_AND_DATA_ps1__2[[#This Row],[optimal_cost]]</f>
        <v>0</v>
      </c>
      <c r="M284" s="1" t="s">
        <v>326</v>
      </c>
      <c r="N284">
        <v>5305.4607509613561</v>
      </c>
      <c r="O284" s="1" t="s">
        <v>22</v>
      </c>
      <c r="P284" s="1" t="s">
        <v>23</v>
      </c>
      <c r="Q284">
        <v>5.7349999999970001E-4</v>
      </c>
      <c r="R284" s="1" t="s">
        <v>3390</v>
      </c>
      <c r="S284" s="1" t="s">
        <v>3390</v>
      </c>
      <c r="T284" s="1" t="s">
        <v>3390</v>
      </c>
      <c r="U284" s="1" t="s">
        <v>3390</v>
      </c>
      <c r="V284" s="1" t="s">
        <v>3390</v>
      </c>
      <c r="W284" s="1" t="s">
        <v>3390</v>
      </c>
    </row>
    <row r="285" spans="1:23" x14ac:dyDescent="0.25">
      <c r="A285">
        <v>283</v>
      </c>
      <c r="B285">
        <v>6</v>
      </c>
      <c r="C285">
        <v>83</v>
      </c>
      <c r="D285" s="1" t="s">
        <v>424</v>
      </c>
      <c r="E285" s="1" t="s">
        <v>18</v>
      </c>
      <c r="F285" s="1" t="s">
        <v>19</v>
      </c>
      <c r="G285">
        <v>3345.1510045011769</v>
      </c>
      <c r="H285">
        <v>3345.1510045011769</v>
      </c>
      <c r="I285" s="1" t="s">
        <v>418</v>
      </c>
      <c r="J285" t="b">
        <v>1</v>
      </c>
      <c r="K285" s="1">
        <f>TIME_AND_DATA_ps1__2[[#This Row],[hamiltonian_cycle_cost]]-TIME_AND_DATA_ps1__2[[#This Row],[optimal_cost]]</f>
        <v>0</v>
      </c>
      <c r="L285" s="1">
        <f>(100*TIME_AND_DATA_ps1__2[[#This Row],[absolute_distance_error]])/TIME_AND_DATA_ps1__2[[#This Row],[optimal_cost]]</f>
        <v>0</v>
      </c>
      <c r="M285" s="1" t="s">
        <v>399</v>
      </c>
      <c r="N285">
        <v>3345.1510045011769</v>
      </c>
      <c r="O285" s="1" t="s">
        <v>22</v>
      </c>
      <c r="P285" s="1" t="s">
        <v>23</v>
      </c>
      <c r="Q285">
        <v>5.1639999999990001E-4</v>
      </c>
      <c r="R285" s="1" t="s">
        <v>3390</v>
      </c>
      <c r="S285" s="1" t="s">
        <v>3390</v>
      </c>
      <c r="T285" s="1" t="s">
        <v>3390</v>
      </c>
      <c r="U285" s="1" t="s">
        <v>3390</v>
      </c>
      <c r="V285" s="1" t="s">
        <v>3390</v>
      </c>
      <c r="W285" s="1" t="s">
        <v>3390</v>
      </c>
    </row>
    <row r="286" spans="1:23" x14ac:dyDescent="0.25">
      <c r="A286">
        <v>284</v>
      </c>
      <c r="B286">
        <v>6</v>
      </c>
      <c r="C286">
        <v>84</v>
      </c>
      <c r="D286" s="1" t="s">
        <v>425</v>
      </c>
      <c r="E286" s="1" t="s">
        <v>18</v>
      </c>
      <c r="F286" s="1" t="s">
        <v>19</v>
      </c>
      <c r="G286">
        <v>4728.6344193060522</v>
      </c>
      <c r="H286">
        <v>4728.6344193060522</v>
      </c>
      <c r="I286" s="1" t="s">
        <v>276</v>
      </c>
      <c r="J286" t="b">
        <v>0</v>
      </c>
      <c r="K286" s="1">
        <f>TIME_AND_DATA_ps1__2[[#This Row],[hamiltonian_cycle_cost]]-TIME_AND_DATA_ps1__2[[#This Row],[optimal_cost]]</f>
        <v>30.411847489407592</v>
      </c>
      <c r="L286" s="1">
        <f>(100*TIME_AND_DATA_ps1__2[[#This Row],[absolute_distance_error]])/TIME_AND_DATA_ps1__2[[#This Row],[optimal_cost]]</f>
        <v>0.64730538037597385</v>
      </c>
      <c r="M286" s="1" t="s">
        <v>305</v>
      </c>
      <c r="N286">
        <v>4698.2225718166446</v>
      </c>
      <c r="O286" s="1" t="s">
        <v>22</v>
      </c>
      <c r="P286" s="1" t="s">
        <v>23</v>
      </c>
      <c r="Q286">
        <v>4.7189999999990001E-4</v>
      </c>
      <c r="R286" s="1" t="s">
        <v>3390</v>
      </c>
      <c r="S286" s="1" t="s">
        <v>3390</v>
      </c>
      <c r="T286" s="1" t="s">
        <v>3390</v>
      </c>
      <c r="U286" s="1" t="s">
        <v>3390</v>
      </c>
      <c r="V286" s="1" t="s">
        <v>3390</v>
      </c>
      <c r="W286" s="1" t="s">
        <v>3390</v>
      </c>
    </row>
    <row r="287" spans="1:23" x14ac:dyDescent="0.25">
      <c r="A287">
        <v>285</v>
      </c>
      <c r="B287">
        <v>6</v>
      </c>
      <c r="C287">
        <v>85</v>
      </c>
      <c r="D287" s="1" t="s">
        <v>426</v>
      </c>
      <c r="E287" s="1" t="s">
        <v>18</v>
      </c>
      <c r="F287" s="1" t="s">
        <v>19</v>
      </c>
      <c r="G287">
        <v>4552.3274197414958</v>
      </c>
      <c r="H287">
        <v>4552.3274197414958</v>
      </c>
      <c r="I287" s="1" t="s">
        <v>427</v>
      </c>
      <c r="J287" t="b">
        <v>1</v>
      </c>
      <c r="K287" s="1">
        <f>TIME_AND_DATA_ps1__2[[#This Row],[hamiltonian_cycle_cost]]-TIME_AND_DATA_ps1__2[[#This Row],[optimal_cost]]</f>
        <v>0</v>
      </c>
      <c r="L287" s="1">
        <f>(100*TIME_AND_DATA_ps1__2[[#This Row],[absolute_distance_error]])/TIME_AND_DATA_ps1__2[[#This Row],[optimal_cost]]</f>
        <v>0</v>
      </c>
      <c r="M287" s="1" t="s">
        <v>427</v>
      </c>
      <c r="N287">
        <v>4552.3274197414958</v>
      </c>
      <c r="O287" s="1" t="s">
        <v>22</v>
      </c>
      <c r="P287" s="1" t="s">
        <v>23</v>
      </c>
      <c r="Q287">
        <v>5.4969999999999997E-4</v>
      </c>
      <c r="R287" s="1" t="s">
        <v>3390</v>
      </c>
      <c r="S287" s="1" t="s">
        <v>3390</v>
      </c>
      <c r="T287" s="1" t="s">
        <v>3390</v>
      </c>
      <c r="U287" s="1" t="s">
        <v>3390</v>
      </c>
      <c r="V287" s="1" t="s">
        <v>3390</v>
      </c>
      <c r="W287" s="1" t="s">
        <v>3390</v>
      </c>
    </row>
    <row r="288" spans="1:23" x14ac:dyDescent="0.25">
      <c r="A288">
        <v>286</v>
      </c>
      <c r="B288">
        <v>6</v>
      </c>
      <c r="C288">
        <v>86</v>
      </c>
      <c r="D288" s="1" t="s">
        <v>428</v>
      </c>
      <c r="E288" s="1" t="s">
        <v>18</v>
      </c>
      <c r="F288" s="1" t="s">
        <v>19</v>
      </c>
      <c r="G288">
        <v>5707.4207591113336</v>
      </c>
      <c r="H288">
        <v>5707.4207591113336</v>
      </c>
      <c r="I288" s="1" t="s">
        <v>265</v>
      </c>
      <c r="J288" t="b">
        <v>1</v>
      </c>
      <c r="K288" s="1">
        <f>TIME_AND_DATA_ps1__2[[#This Row],[hamiltonian_cycle_cost]]-TIME_AND_DATA_ps1__2[[#This Row],[optimal_cost]]</f>
        <v>0</v>
      </c>
      <c r="L288" s="1">
        <f>(100*TIME_AND_DATA_ps1__2[[#This Row],[absolute_distance_error]])/TIME_AND_DATA_ps1__2[[#This Row],[optimal_cost]]</f>
        <v>0</v>
      </c>
      <c r="M288" s="1" t="s">
        <v>265</v>
      </c>
      <c r="N288">
        <v>5707.4207591113354</v>
      </c>
      <c r="O288" s="1" t="s">
        <v>22</v>
      </c>
      <c r="P288" s="1" t="s">
        <v>23</v>
      </c>
      <c r="Q288">
        <v>5.777E-4</v>
      </c>
      <c r="R288" s="1" t="s">
        <v>3390</v>
      </c>
      <c r="S288" s="1" t="s">
        <v>3390</v>
      </c>
      <c r="T288" s="1" t="s">
        <v>3390</v>
      </c>
      <c r="U288" s="1" t="s">
        <v>3390</v>
      </c>
      <c r="V288" s="1" t="s">
        <v>3390</v>
      </c>
      <c r="W288" s="1" t="s">
        <v>3390</v>
      </c>
    </row>
    <row r="289" spans="1:23" x14ac:dyDescent="0.25">
      <c r="A289">
        <v>287</v>
      </c>
      <c r="B289">
        <v>6</v>
      </c>
      <c r="C289">
        <v>87</v>
      </c>
      <c r="D289" s="1" t="s">
        <v>429</v>
      </c>
      <c r="E289" s="1" t="s">
        <v>18</v>
      </c>
      <c r="F289" s="1" t="s">
        <v>19</v>
      </c>
      <c r="G289">
        <v>3981.996947424102</v>
      </c>
      <c r="H289">
        <v>3981.996947424102</v>
      </c>
      <c r="I289" s="1" t="s">
        <v>414</v>
      </c>
      <c r="J289" t="b">
        <v>1</v>
      </c>
      <c r="K289" s="1">
        <f>TIME_AND_DATA_ps1__2[[#This Row],[hamiltonian_cycle_cost]]-TIME_AND_DATA_ps1__2[[#This Row],[optimal_cost]]</f>
        <v>0</v>
      </c>
      <c r="L289" s="1">
        <f>(100*TIME_AND_DATA_ps1__2[[#This Row],[absolute_distance_error]])/TIME_AND_DATA_ps1__2[[#This Row],[optimal_cost]]</f>
        <v>0</v>
      </c>
      <c r="M289" s="1" t="s">
        <v>319</v>
      </c>
      <c r="N289">
        <v>3981.9969474241038</v>
      </c>
      <c r="O289" s="1" t="s">
        <v>22</v>
      </c>
      <c r="P289" s="1" t="s">
        <v>23</v>
      </c>
      <c r="Q289">
        <v>6.3299999999960003E-4</v>
      </c>
      <c r="R289" s="1" t="s">
        <v>3390</v>
      </c>
      <c r="S289" s="1" t="s">
        <v>3390</v>
      </c>
      <c r="T289" s="1" t="s">
        <v>3390</v>
      </c>
      <c r="U289" s="1" t="s">
        <v>3390</v>
      </c>
      <c r="V289" s="1" t="s">
        <v>3390</v>
      </c>
      <c r="W289" s="1" t="s">
        <v>3390</v>
      </c>
    </row>
    <row r="290" spans="1:23" x14ac:dyDescent="0.25">
      <c r="A290">
        <v>288</v>
      </c>
      <c r="B290">
        <v>6</v>
      </c>
      <c r="C290">
        <v>88</v>
      </c>
      <c r="D290" s="1" t="s">
        <v>430</v>
      </c>
      <c r="E290" s="1" t="s">
        <v>18</v>
      </c>
      <c r="F290" s="1" t="s">
        <v>19</v>
      </c>
      <c r="G290">
        <v>4721.466181217731</v>
      </c>
      <c r="H290">
        <v>4721.466181217731</v>
      </c>
      <c r="I290" s="1" t="s">
        <v>287</v>
      </c>
      <c r="J290" t="b">
        <v>1</v>
      </c>
      <c r="K290" s="1">
        <f>TIME_AND_DATA_ps1__2[[#This Row],[hamiltonian_cycle_cost]]-TIME_AND_DATA_ps1__2[[#This Row],[optimal_cost]]</f>
        <v>0</v>
      </c>
      <c r="L290" s="1">
        <f>(100*TIME_AND_DATA_ps1__2[[#This Row],[absolute_distance_error]])/TIME_AND_DATA_ps1__2[[#This Row],[optimal_cost]]</f>
        <v>0</v>
      </c>
      <c r="M290" s="1" t="s">
        <v>286</v>
      </c>
      <c r="N290">
        <v>4721.466181217731</v>
      </c>
      <c r="O290" s="1" t="s">
        <v>22</v>
      </c>
      <c r="P290" s="1" t="s">
        <v>23</v>
      </c>
      <c r="Q290">
        <v>5.9850000000010004E-4</v>
      </c>
      <c r="R290" s="1" t="s">
        <v>3390</v>
      </c>
      <c r="S290" s="1" t="s">
        <v>3390</v>
      </c>
      <c r="T290" s="1" t="s">
        <v>3390</v>
      </c>
      <c r="U290" s="1" t="s">
        <v>3390</v>
      </c>
      <c r="V290" s="1" t="s">
        <v>3390</v>
      </c>
      <c r="W290" s="1" t="s">
        <v>3390</v>
      </c>
    </row>
    <row r="291" spans="1:23" x14ac:dyDescent="0.25">
      <c r="A291">
        <v>289</v>
      </c>
      <c r="B291">
        <v>6</v>
      </c>
      <c r="C291">
        <v>89</v>
      </c>
      <c r="D291" s="1" t="s">
        <v>431</v>
      </c>
      <c r="E291" s="1" t="s">
        <v>18</v>
      </c>
      <c r="F291" s="1" t="s">
        <v>19</v>
      </c>
      <c r="G291">
        <v>3815.9493088264958</v>
      </c>
      <c r="H291">
        <v>3815.9493088264958</v>
      </c>
      <c r="I291" s="1" t="s">
        <v>292</v>
      </c>
      <c r="J291" t="b">
        <v>1</v>
      </c>
      <c r="K291" s="1">
        <f>TIME_AND_DATA_ps1__2[[#This Row],[hamiltonian_cycle_cost]]-TIME_AND_DATA_ps1__2[[#This Row],[optimal_cost]]</f>
        <v>0</v>
      </c>
      <c r="L291" s="1">
        <f>(100*TIME_AND_DATA_ps1__2[[#This Row],[absolute_distance_error]])/TIME_AND_DATA_ps1__2[[#This Row],[optimal_cost]]</f>
        <v>0</v>
      </c>
      <c r="M291" s="1" t="s">
        <v>292</v>
      </c>
      <c r="N291">
        <v>3815.9493088264958</v>
      </c>
      <c r="O291" s="1" t="s">
        <v>22</v>
      </c>
      <c r="P291" s="1" t="s">
        <v>23</v>
      </c>
      <c r="Q291">
        <v>6.1059999999990002E-4</v>
      </c>
      <c r="R291" s="1" t="s">
        <v>3390</v>
      </c>
      <c r="S291" s="1" t="s">
        <v>3390</v>
      </c>
      <c r="T291" s="1" t="s">
        <v>3390</v>
      </c>
      <c r="U291" s="1" t="s">
        <v>3390</v>
      </c>
      <c r="V291" s="1" t="s">
        <v>3390</v>
      </c>
      <c r="W291" s="1" t="s">
        <v>3390</v>
      </c>
    </row>
    <row r="292" spans="1:23" x14ac:dyDescent="0.25">
      <c r="A292">
        <v>290</v>
      </c>
      <c r="B292">
        <v>6</v>
      </c>
      <c r="C292">
        <v>90</v>
      </c>
      <c r="D292" s="1" t="s">
        <v>432</v>
      </c>
      <c r="E292" s="1" t="s">
        <v>18</v>
      </c>
      <c r="F292" s="1" t="s">
        <v>19</v>
      </c>
      <c r="G292">
        <v>4423.900809648062</v>
      </c>
      <c r="H292">
        <v>4423.900809648062</v>
      </c>
      <c r="I292" s="1" t="s">
        <v>411</v>
      </c>
      <c r="J292" t="b">
        <v>1</v>
      </c>
      <c r="K292" s="1">
        <f>TIME_AND_DATA_ps1__2[[#This Row],[hamiltonian_cycle_cost]]-TIME_AND_DATA_ps1__2[[#This Row],[optimal_cost]]</f>
        <v>0</v>
      </c>
      <c r="L292" s="1">
        <f>(100*TIME_AND_DATA_ps1__2[[#This Row],[absolute_distance_error]])/TIME_AND_DATA_ps1__2[[#This Row],[optimal_cost]]</f>
        <v>0</v>
      </c>
      <c r="M292" s="1" t="s">
        <v>411</v>
      </c>
      <c r="N292">
        <v>4423.900809648062</v>
      </c>
      <c r="O292" s="1" t="s">
        <v>22</v>
      </c>
      <c r="P292" s="1" t="s">
        <v>23</v>
      </c>
      <c r="Q292">
        <v>6.4349999999969998E-4</v>
      </c>
      <c r="R292" s="1" t="s">
        <v>3390</v>
      </c>
      <c r="S292" s="1" t="s">
        <v>3390</v>
      </c>
      <c r="T292" s="1" t="s">
        <v>3390</v>
      </c>
      <c r="U292" s="1" t="s">
        <v>3390</v>
      </c>
      <c r="V292" s="1" t="s">
        <v>3390</v>
      </c>
      <c r="W292" s="1" t="s">
        <v>3390</v>
      </c>
    </row>
    <row r="293" spans="1:23" x14ac:dyDescent="0.25">
      <c r="A293">
        <v>291</v>
      </c>
      <c r="B293">
        <v>6</v>
      </c>
      <c r="C293">
        <v>91</v>
      </c>
      <c r="D293" s="1" t="s">
        <v>433</v>
      </c>
      <c r="E293" s="1" t="s">
        <v>18</v>
      </c>
      <c r="F293" s="1" t="s">
        <v>19</v>
      </c>
      <c r="G293">
        <v>3137.6498392078402</v>
      </c>
      <c r="H293">
        <v>3137.6498392078402</v>
      </c>
      <c r="I293" s="1" t="s">
        <v>279</v>
      </c>
      <c r="J293" t="b">
        <v>1</v>
      </c>
      <c r="K293" s="1">
        <f>TIME_AND_DATA_ps1__2[[#This Row],[hamiltonian_cycle_cost]]-TIME_AND_DATA_ps1__2[[#This Row],[optimal_cost]]</f>
        <v>0</v>
      </c>
      <c r="L293" s="1">
        <f>(100*TIME_AND_DATA_ps1__2[[#This Row],[absolute_distance_error]])/TIME_AND_DATA_ps1__2[[#This Row],[optimal_cost]]</f>
        <v>0</v>
      </c>
      <c r="M293" s="1" t="s">
        <v>280</v>
      </c>
      <c r="N293">
        <v>3137.6498392078402</v>
      </c>
      <c r="O293" s="1" t="s">
        <v>22</v>
      </c>
      <c r="P293" s="1" t="s">
        <v>23</v>
      </c>
      <c r="Q293">
        <v>4.1940000000010002E-4</v>
      </c>
      <c r="R293" s="1" t="s">
        <v>3390</v>
      </c>
      <c r="S293" s="1" t="s">
        <v>3390</v>
      </c>
      <c r="T293" s="1" t="s">
        <v>3390</v>
      </c>
      <c r="U293" s="1" t="s">
        <v>3390</v>
      </c>
      <c r="V293" s="1" t="s">
        <v>3390</v>
      </c>
      <c r="W293" s="1" t="s">
        <v>3390</v>
      </c>
    </row>
    <row r="294" spans="1:23" x14ac:dyDescent="0.25">
      <c r="A294">
        <v>292</v>
      </c>
      <c r="B294">
        <v>6</v>
      </c>
      <c r="C294">
        <v>92</v>
      </c>
      <c r="D294" s="1" t="s">
        <v>434</v>
      </c>
      <c r="E294" s="1" t="s">
        <v>18</v>
      </c>
      <c r="F294" s="1" t="s">
        <v>19</v>
      </c>
      <c r="G294">
        <v>4134.1445056380398</v>
      </c>
      <c r="H294">
        <v>4134.1445056380398</v>
      </c>
      <c r="I294" s="1" t="s">
        <v>291</v>
      </c>
      <c r="J294" t="b">
        <v>1</v>
      </c>
      <c r="K294" s="1">
        <f>TIME_AND_DATA_ps1__2[[#This Row],[hamiltonian_cycle_cost]]-TIME_AND_DATA_ps1__2[[#This Row],[optimal_cost]]</f>
        <v>0</v>
      </c>
      <c r="L294" s="1">
        <f>(100*TIME_AND_DATA_ps1__2[[#This Row],[absolute_distance_error]])/TIME_AND_DATA_ps1__2[[#This Row],[optimal_cost]]</f>
        <v>0</v>
      </c>
      <c r="M294" s="1" t="s">
        <v>292</v>
      </c>
      <c r="N294">
        <v>4134.1445056380398</v>
      </c>
      <c r="O294" s="1" t="s">
        <v>22</v>
      </c>
      <c r="P294" s="1" t="s">
        <v>23</v>
      </c>
      <c r="Q294">
        <v>5.9369999999999996E-4</v>
      </c>
      <c r="R294" s="1" t="s">
        <v>3390</v>
      </c>
      <c r="S294" s="1" t="s">
        <v>3390</v>
      </c>
      <c r="T294" s="1" t="s">
        <v>3390</v>
      </c>
      <c r="U294" s="1" t="s">
        <v>3390</v>
      </c>
      <c r="V294" s="1" t="s">
        <v>3390</v>
      </c>
      <c r="W294" s="1" t="s">
        <v>3390</v>
      </c>
    </row>
    <row r="295" spans="1:23" x14ac:dyDescent="0.25">
      <c r="A295">
        <v>293</v>
      </c>
      <c r="B295">
        <v>6</v>
      </c>
      <c r="C295">
        <v>93</v>
      </c>
      <c r="D295" s="1" t="s">
        <v>435</v>
      </c>
      <c r="E295" s="1" t="s">
        <v>18</v>
      </c>
      <c r="F295" s="1" t="s">
        <v>19</v>
      </c>
      <c r="G295">
        <v>3861.4896406103749</v>
      </c>
      <c r="H295">
        <v>3861.4896406103749</v>
      </c>
      <c r="I295" s="1" t="s">
        <v>374</v>
      </c>
      <c r="J295" t="b">
        <v>1</v>
      </c>
      <c r="K295" s="1">
        <f>TIME_AND_DATA_ps1__2[[#This Row],[hamiltonian_cycle_cost]]-TIME_AND_DATA_ps1__2[[#This Row],[optimal_cost]]</f>
        <v>0</v>
      </c>
      <c r="L295" s="1">
        <f>(100*TIME_AND_DATA_ps1__2[[#This Row],[absolute_distance_error]])/TIME_AND_DATA_ps1__2[[#This Row],[optimal_cost]]</f>
        <v>0</v>
      </c>
      <c r="M295" s="1" t="s">
        <v>375</v>
      </c>
      <c r="N295">
        <v>3861.4896406103749</v>
      </c>
      <c r="O295" s="1" t="s">
        <v>22</v>
      </c>
      <c r="P295" s="1" t="s">
        <v>23</v>
      </c>
      <c r="Q295">
        <v>5.0149999999990003E-4</v>
      </c>
      <c r="R295" s="1" t="s">
        <v>3390</v>
      </c>
      <c r="S295" s="1" t="s">
        <v>3390</v>
      </c>
      <c r="T295" s="1" t="s">
        <v>3390</v>
      </c>
      <c r="U295" s="1" t="s">
        <v>3390</v>
      </c>
      <c r="V295" s="1" t="s">
        <v>3390</v>
      </c>
      <c r="W295" s="1" t="s">
        <v>3390</v>
      </c>
    </row>
    <row r="296" spans="1:23" x14ac:dyDescent="0.25">
      <c r="A296">
        <v>294</v>
      </c>
      <c r="B296">
        <v>6</v>
      </c>
      <c r="C296">
        <v>94</v>
      </c>
      <c r="D296" s="1" t="s">
        <v>436</v>
      </c>
      <c r="E296" s="1" t="s">
        <v>18</v>
      </c>
      <c r="F296" s="1" t="s">
        <v>19</v>
      </c>
      <c r="G296">
        <v>4110.4039827551796</v>
      </c>
      <c r="H296">
        <v>4110.4039827551796</v>
      </c>
      <c r="I296" s="1" t="s">
        <v>280</v>
      </c>
      <c r="J296" t="b">
        <v>1</v>
      </c>
      <c r="K296" s="1">
        <f>TIME_AND_DATA_ps1__2[[#This Row],[hamiltonian_cycle_cost]]-TIME_AND_DATA_ps1__2[[#This Row],[optimal_cost]]</f>
        <v>0</v>
      </c>
      <c r="L296" s="1">
        <f>(100*TIME_AND_DATA_ps1__2[[#This Row],[absolute_distance_error]])/TIME_AND_DATA_ps1__2[[#This Row],[optimal_cost]]</f>
        <v>0</v>
      </c>
      <c r="M296" s="1" t="s">
        <v>279</v>
      </c>
      <c r="N296">
        <v>4110.4039827551815</v>
      </c>
      <c r="O296" s="1" t="s">
        <v>22</v>
      </c>
      <c r="P296" s="1" t="s">
        <v>23</v>
      </c>
      <c r="Q296">
        <v>6.2860000000020003E-4</v>
      </c>
      <c r="R296" s="1" t="s">
        <v>3390</v>
      </c>
      <c r="S296" s="1" t="s">
        <v>3390</v>
      </c>
      <c r="T296" s="1" t="s">
        <v>3390</v>
      </c>
      <c r="U296" s="1" t="s">
        <v>3390</v>
      </c>
      <c r="V296" s="1" t="s">
        <v>3390</v>
      </c>
      <c r="W296" s="1" t="s">
        <v>3390</v>
      </c>
    </row>
    <row r="297" spans="1:23" x14ac:dyDescent="0.25">
      <c r="A297">
        <v>295</v>
      </c>
      <c r="B297">
        <v>6</v>
      </c>
      <c r="C297">
        <v>95</v>
      </c>
      <c r="D297" s="1" t="s">
        <v>437</v>
      </c>
      <c r="E297" s="1" t="s">
        <v>18</v>
      </c>
      <c r="F297" s="1" t="s">
        <v>19</v>
      </c>
      <c r="G297">
        <v>4425.1305791244367</v>
      </c>
      <c r="H297">
        <v>4425.1305791244367</v>
      </c>
      <c r="I297" s="1" t="s">
        <v>438</v>
      </c>
      <c r="J297" t="b">
        <v>1</v>
      </c>
      <c r="K297" s="1">
        <f>TIME_AND_DATA_ps1__2[[#This Row],[hamiltonian_cycle_cost]]-TIME_AND_DATA_ps1__2[[#This Row],[optimal_cost]]</f>
        <v>0</v>
      </c>
      <c r="L297" s="1">
        <f>(100*TIME_AND_DATA_ps1__2[[#This Row],[absolute_distance_error]])/TIME_AND_DATA_ps1__2[[#This Row],[optimal_cost]]</f>
        <v>0</v>
      </c>
      <c r="M297" s="1" t="s">
        <v>439</v>
      </c>
      <c r="N297">
        <v>4425.1305791244376</v>
      </c>
      <c r="O297" s="1" t="s">
        <v>22</v>
      </c>
      <c r="P297" s="1" t="s">
        <v>23</v>
      </c>
      <c r="Q297">
        <v>4.8119999999980001E-4</v>
      </c>
      <c r="R297" s="1" t="s">
        <v>3390</v>
      </c>
      <c r="S297" s="1" t="s">
        <v>3390</v>
      </c>
      <c r="T297" s="1" t="s">
        <v>3390</v>
      </c>
      <c r="U297" s="1" t="s">
        <v>3390</v>
      </c>
      <c r="V297" s="1" t="s">
        <v>3390</v>
      </c>
      <c r="W297" s="1" t="s">
        <v>3390</v>
      </c>
    </row>
    <row r="298" spans="1:23" x14ac:dyDescent="0.25">
      <c r="A298">
        <v>296</v>
      </c>
      <c r="B298">
        <v>6</v>
      </c>
      <c r="C298">
        <v>96</v>
      </c>
      <c r="D298" s="1" t="s">
        <v>440</v>
      </c>
      <c r="E298" s="1" t="s">
        <v>18</v>
      </c>
      <c r="F298" s="1" t="s">
        <v>19</v>
      </c>
      <c r="G298">
        <v>4366.4281027095321</v>
      </c>
      <c r="H298">
        <v>4366.4281027095321</v>
      </c>
      <c r="I298" s="1" t="s">
        <v>314</v>
      </c>
      <c r="J298" t="b">
        <v>1</v>
      </c>
      <c r="K298" s="1">
        <f>TIME_AND_DATA_ps1__2[[#This Row],[hamiltonian_cycle_cost]]-TIME_AND_DATA_ps1__2[[#This Row],[optimal_cost]]</f>
        <v>0</v>
      </c>
      <c r="L298" s="1">
        <f>(100*TIME_AND_DATA_ps1__2[[#This Row],[absolute_distance_error]])/TIME_AND_DATA_ps1__2[[#This Row],[optimal_cost]]</f>
        <v>0</v>
      </c>
      <c r="M298" s="1" t="s">
        <v>314</v>
      </c>
      <c r="N298">
        <v>4366.4281027095321</v>
      </c>
      <c r="O298" s="1" t="s">
        <v>22</v>
      </c>
      <c r="P298" s="1" t="s">
        <v>23</v>
      </c>
      <c r="Q298">
        <v>4.6189999999989999E-4</v>
      </c>
      <c r="R298" s="1" t="s">
        <v>3390</v>
      </c>
      <c r="S298" s="1" t="s">
        <v>3390</v>
      </c>
      <c r="T298" s="1" t="s">
        <v>3390</v>
      </c>
      <c r="U298" s="1" t="s">
        <v>3390</v>
      </c>
      <c r="V298" s="1" t="s">
        <v>3390</v>
      </c>
      <c r="W298" s="1" t="s">
        <v>3390</v>
      </c>
    </row>
    <row r="299" spans="1:23" x14ac:dyDescent="0.25">
      <c r="A299">
        <v>297</v>
      </c>
      <c r="B299">
        <v>6</v>
      </c>
      <c r="C299">
        <v>97</v>
      </c>
      <c r="D299" s="1" t="s">
        <v>441</v>
      </c>
      <c r="E299" s="1" t="s">
        <v>18</v>
      </c>
      <c r="F299" s="1" t="s">
        <v>19</v>
      </c>
      <c r="G299">
        <v>6381.564188941712</v>
      </c>
      <c r="H299">
        <v>6381.564188941712</v>
      </c>
      <c r="I299" s="1" t="s">
        <v>292</v>
      </c>
      <c r="J299" t="b">
        <v>1</v>
      </c>
      <c r="K299" s="1">
        <f>TIME_AND_DATA_ps1__2[[#This Row],[hamiltonian_cycle_cost]]-TIME_AND_DATA_ps1__2[[#This Row],[optimal_cost]]</f>
        <v>0</v>
      </c>
      <c r="L299" s="1">
        <f>(100*TIME_AND_DATA_ps1__2[[#This Row],[absolute_distance_error]])/TIME_AND_DATA_ps1__2[[#This Row],[optimal_cost]]</f>
        <v>0</v>
      </c>
      <c r="M299" s="1" t="s">
        <v>292</v>
      </c>
      <c r="N299">
        <v>6381.5641889417111</v>
      </c>
      <c r="O299" s="1" t="s">
        <v>22</v>
      </c>
      <c r="P299" s="1" t="s">
        <v>23</v>
      </c>
      <c r="Q299">
        <v>6.721999999999E-4</v>
      </c>
      <c r="R299" s="1" t="s">
        <v>3390</v>
      </c>
      <c r="S299" s="1" t="s">
        <v>3390</v>
      </c>
      <c r="T299" s="1" t="s">
        <v>3390</v>
      </c>
      <c r="U299" s="1" t="s">
        <v>3390</v>
      </c>
      <c r="V299" s="1" t="s">
        <v>3390</v>
      </c>
      <c r="W299" s="1" t="s">
        <v>3390</v>
      </c>
    </row>
    <row r="300" spans="1:23" x14ac:dyDescent="0.25">
      <c r="A300">
        <v>298</v>
      </c>
      <c r="B300">
        <v>6</v>
      </c>
      <c r="C300">
        <v>98</v>
      </c>
      <c r="D300" s="1" t="s">
        <v>442</v>
      </c>
      <c r="E300" s="1" t="s">
        <v>18</v>
      </c>
      <c r="F300" s="1" t="s">
        <v>19</v>
      </c>
      <c r="G300">
        <v>5415.7641200136923</v>
      </c>
      <c r="H300">
        <v>5415.7641200136923</v>
      </c>
      <c r="I300" s="1" t="s">
        <v>443</v>
      </c>
      <c r="J300" t="b">
        <v>1</v>
      </c>
      <c r="K300" s="1">
        <f>TIME_AND_DATA_ps1__2[[#This Row],[hamiltonian_cycle_cost]]-TIME_AND_DATA_ps1__2[[#This Row],[optimal_cost]]</f>
        <v>0</v>
      </c>
      <c r="L300" s="1">
        <f>(100*TIME_AND_DATA_ps1__2[[#This Row],[absolute_distance_error]])/TIME_AND_DATA_ps1__2[[#This Row],[optimal_cost]]</f>
        <v>0</v>
      </c>
      <c r="M300" s="1" t="s">
        <v>444</v>
      </c>
      <c r="N300">
        <v>5415.7641200136923</v>
      </c>
      <c r="O300" s="1" t="s">
        <v>22</v>
      </c>
      <c r="P300" s="1" t="s">
        <v>23</v>
      </c>
      <c r="Q300">
        <v>5.576E-4</v>
      </c>
      <c r="R300" s="1" t="s">
        <v>3390</v>
      </c>
      <c r="S300" s="1" t="s">
        <v>3390</v>
      </c>
      <c r="T300" s="1" t="s">
        <v>3390</v>
      </c>
      <c r="U300" s="1" t="s">
        <v>3390</v>
      </c>
      <c r="V300" s="1" t="s">
        <v>3390</v>
      </c>
      <c r="W300" s="1" t="s">
        <v>3390</v>
      </c>
    </row>
    <row r="301" spans="1:23" x14ac:dyDescent="0.25">
      <c r="A301">
        <v>299</v>
      </c>
      <c r="B301">
        <v>6</v>
      </c>
      <c r="C301">
        <v>99</v>
      </c>
      <c r="D301" s="1" t="s">
        <v>445</v>
      </c>
      <c r="E301" s="1" t="s">
        <v>18</v>
      </c>
      <c r="F301" s="1" t="s">
        <v>19</v>
      </c>
      <c r="G301">
        <v>3847.531563794636</v>
      </c>
      <c r="H301">
        <v>3847.531563794636</v>
      </c>
      <c r="I301" s="1" t="s">
        <v>402</v>
      </c>
      <c r="J301" t="b">
        <v>1</v>
      </c>
      <c r="K301" s="1">
        <f>TIME_AND_DATA_ps1__2[[#This Row],[hamiltonian_cycle_cost]]-TIME_AND_DATA_ps1__2[[#This Row],[optimal_cost]]</f>
        <v>0</v>
      </c>
      <c r="L301" s="1">
        <f>(100*TIME_AND_DATA_ps1__2[[#This Row],[absolute_distance_error]])/TIME_AND_DATA_ps1__2[[#This Row],[optimal_cost]]</f>
        <v>0</v>
      </c>
      <c r="M301" s="1" t="s">
        <v>401</v>
      </c>
      <c r="N301">
        <v>3847.5315637946369</v>
      </c>
      <c r="O301" s="1" t="s">
        <v>22</v>
      </c>
      <c r="P301" s="1" t="s">
        <v>23</v>
      </c>
      <c r="Q301">
        <v>4.5580000000009998E-4</v>
      </c>
      <c r="R301" s="1" t="s">
        <v>3390</v>
      </c>
      <c r="S301" s="1" t="s">
        <v>3390</v>
      </c>
      <c r="T301" s="1" t="s">
        <v>3390</v>
      </c>
      <c r="U301" s="1" t="s">
        <v>3390</v>
      </c>
      <c r="V301" s="1" t="s">
        <v>3390</v>
      </c>
      <c r="W301" s="1" t="s">
        <v>3390</v>
      </c>
    </row>
    <row r="302" spans="1:23" x14ac:dyDescent="0.25">
      <c r="A302">
        <v>300</v>
      </c>
      <c r="B302">
        <v>7</v>
      </c>
      <c r="C302">
        <v>0</v>
      </c>
      <c r="D302" s="1" t="s">
        <v>446</v>
      </c>
      <c r="E302" s="1" t="s">
        <v>18</v>
      </c>
      <c r="F302" s="1" t="s">
        <v>19</v>
      </c>
      <c r="G302">
        <v>4864.2495874046053</v>
      </c>
      <c r="H302">
        <v>4864.2495874046053</v>
      </c>
      <c r="I302" s="1" t="s">
        <v>447</v>
      </c>
      <c r="J302" t="b">
        <v>0</v>
      </c>
      <c r="K302" s="1">
        <f>TIME_AND_DATA_ps1__2[[#This Row],[hamiltonian_cycle_cost]]-TIME_AND_DATA_ps1__2[[#This Row],[optimal_cost]]</f>
        <v>230.80508249819013</v>
      </c>
      <c r="L302" s="1">
        <f>(100*TIME_AND_DATA_ps1__2[[#This Row],[absolute_distance_error]])/TIME_AND_DATA_ps1__2[[#This Row],[optimal_cost]]</f>
        <v>4.9812851379527174</v>
      </c>
      <c r="M302" s="1" t="s">
        <v>448</v>
      </c>
      <c r="N302">
        <v>4633.4445049064152</v>
      </c>
      <c r="O302" s="1" t="s">
        <v>22</v>
      </c>
      <c r="P302" s="1" t="s">
        <v>23</v>
      </c>
      <c r="Q302">
        <v>7.2669999999989997E-4</v>
      </c>
      <c r="R302" s="1" t="s">
        <v>3390</v>
      </c>
      <c r="S302" s="1" t="s">
        <v>3390</v>
      </c>
      <c r="T302" s="1" t="s">
        <v>3390</v>
      </c>
      <c r="U302" s="1" t="s">
        <v>3390</v>
      </c>
      <c r="V302" s="1" t="s">
        <v>3390</v>
      </c>
      <c r="W302" s="1" t="s">
        <v>3390</v>
      </c>
    </row>
    <row r="303" spans="1:23" x14ac:dyDescent="0.25">
      <c r="A303">
        <v>301</v>
      </c>
      <c r="B303">
        <v>7</v>
      </c>
      <c r="C303">
        <v>1</v>
      </c>
      <c r="D303" s="1" t="s">
        <v>449</v>
      </c>
      <c r="E303" s="1" t="s">
        <v>18</v>
      </c>
      <c r="F303" s="1" t="s">
        <v>19</v>
      </c>
      <c r="G303">
        <v>3945.383087725937</v>
      </c>
      <c r="H303">
        <v>3945.383087725937</v>
      </c>
      <c r="I303" s="1" t="s">
        <v>450</v>
      </c>
      <c r="J303" t="b">
        <v>1</v>
      </c>
      <c r="K303" s="1">
        <f>TIME_AND_DATA_ps1__2[[#This Row],[hamiltonian_cycle_cost]]-TIME_AND_DATA_ps1__2[[#This Row],[optimal_cost]]</f>
        <v>0</v>
      </c>
      <c r="L303" s="1">
        <f>(100*TIME_AND_DATA_ps1__2[[#This Row],[absolute_distance_error]])/TIME_AND_DATA_ps1__2[[#This Row],[optimal_cost]]</f>
        <v>0</v>
      </c>
      <c r="M303" s="1" t="s">
        <v>451</v>
      </c>
      <c r="N303">
        <v>3945.3830877259375</v>
      </c>
      <c r="O303" s="1" t="s">
        <v>22</v>
      </c>
      <c r="P303" s="1" t="s">
        <v>23</v>
      </c>
      <c r="Q303">
        <v>7.4369999999959995E-4</v>
      </c>
      <c r="R303" s="1" t="s">
        <v>3390</v>
      </c>
      <c r="S303" s="1" t="s">
        <v>3390</v>
      </c>
      <c r="T303" s="1" t="s">
        <v>3390</v>
      </c>
      <c r="U303" s="1" t="s">
        <v>3390</v>
      </c>
      <c r="V303" s="1" t="s">
        <v>3390</v>
      </c>
      <c r="W303" s="1" t="s">
        <v>3390</v>
      </c>
    </row>
    <row r="304" spans="1:23" x14ac:dyDescent="0.25">
      <c r="A304">
        <v>302</v>
      </c>
      <c r="B304">
        <v>7</v>
      </c>
      <c r="C304">
        <v>2</v>
      </c>
      <c r="D304" s="1" t="s">
        <v>452</v>
      </c>
      <c r="E304" s="1" t="s">
        <v>18</v>
      </c>
      <c r="F304" s="1" t="s">
        <v>19</v>
      </c>
      <c r="G304">
        <v>4324.5043328605198</v>
      </c>
      <c r="H304">
        <v>4324.5043328605198</v>
      </c>
      <c r="I304" s="1" t="s">
        <v>453</v>
      </c>
      <c r="J304" t="b">
        <v>1</v>
      </c>
      <c r="K304" s="1">
        <f>TIME_AND_DATA_ps1__2[[#This Row],[hamiltonian_cycle_cost]]-TIME_AND_DATA_ps1__2[[#This Row],[optimal_cost]]</f>
        <v>0</v>
      </c>
      <c r="L304" s="1">
        <f>(100*TIME_AND_DATA_ps1__2[[#This Row],[absolute_distance_error]])/TIME_AND_DATA_ps1__2[[#This Row],[optimal_cost]]</f>
        <v>0</v>
      </c>
      <c r="M304" s="1" t="s">
        <v>454</v>
      </c>
      <c r="N304">
        <v>4324.5043328605216</v>
      </c>
      <c r="O304" s="1" t="s">
        <v>22</v>
      </c>
      <c r="P304" s="1" t="s">
        <v>23</v>
      </c>
      <c r="Q304">
        <v>8.5949999999970002E-4</v>
      </c>
      <c r="R304" s="1" t="s">
        <v>3390</v>
      </c>
      <c r="S304" s="1" t="s">
        <v>3390</v>
      </c>
      <c r="T304" s="1" t="s">
        <v>3390</v>
      </c>
      <c r="U304" s="1" t="s">
        <v>3390</v>
      </c>
      <c r="V304" s="1" t="s">
        <v>3390</v>
      </c>
      <c r="W304" s="1" t="s">
        <v>3390</v>
      </c>
    </row>
    <row r="305" spans="1:23" x14ac:dyDescent="0.25">
      <c r="A305">
        <v>303</v>
      </c>
      <c r="B305">
        <v>7</v>
      </c>
      <c r="C305">
        <v>3</v>
      </c>
      <c r="D305" s="1" t="s">
        <v>455</v>
      </c>
      <c r="E305" s="1" t="s">
        <v>18</v>
      </c>
      <c r="F305" s="1" t="s">
        <v>19</v>
      </c>
      <c r="G305">
        <v>4754.595165250118</v>
      </c>
      <c r="H305">
        <v>4754.595165250118</v>
      </c>
      <c r="I305" s="1" t="s">
        <v>456</v>
      </c>
      <c r="J305" t="b">
        <v>0</v>
      </c>
      <c r="K305" s="1">
        <f>TIME_AND_DATA_ps1__2[[#This Row],[hamiltonian_cycle_cost]]-TIME_AND_DATA_ps1__2[[#This Row],[optimal_cost]]</f>
        <v>253.02060531366442</v>
      </c>
      <c r="L305" s="1">
        <f>(100*TIME_AND_DATA_ps1__2[[#This Row],[absolute_distance_error]])/TIME_AND_DATA_ps1__2[[#This Row],[optimal_cost]]</f>
        <v>5.620713418045356</v>
      </c>
      <c r="M305" s="1" t="s">
        <v>457</v>
      </c>
      <c r="N305">
        <v>4501.5745599364536</v>
      </c>
      <c r="O305" s="1" t="s">
        <v>22</v>
      </c>
      <c r="P305" s="1" t="s">
        <v>23</v>
      </c>
      <c r="Q305">
        <v>5.1690000000000004E-4</v>
      </c>
      <c r="R305" s="1" t="s">
        <v>3390</v>
      </c>
      <c r="S305" s="1" t="s">
        <v>3390</v>
      </c>
      <c r="T305" s="1" t="s">
        <v>3390</v>
      </c>
      <c r="U305" s="1" t="s">
        <v>3390</v>
      </c>
      <c r="V305" s="1" t="s">
        <v>3390</v>
      </c>
      <c r="W305" s="1" t="s">
        <v>3390</v>
      </c>
    </row>
    <row r="306" spans="1:23" x14ac:dyDescent="0.25">
      <c r="A306">
        <v>304</v>
      </c>
      <c r="B306">
        <v>7</v>
      </c>
      <c r="C306">
        <v>4</v>
      </c>
      <c r="D306" s="1" t="s">
        <v>458</v>
      </c>
      <c r="E306" s="1" t="s">
        <v>18</v>
      </c>
      <c r="F306" s="1" t="s">
        <v>19</v>
      </c>
      <c r="G306">
        <v>4827.9474178592764</v>
      </c>
      <c r="H306">
        <v>4827.9474178592764</v>
      </c>
      <c r="I306" s="1" t="s">
        <v>459</v>
      </c>
      <c r="J306" t="b">
        <v>1</v>
      </c>
      <c r="K306" s="1">
        <f>TIME_AND_DATA_ps1__2[[#This Row],[hamiltonian_cycle_cost]]-TIME_AND_DATA_ps1__2[[#This Row],[optimal_cost]]</f>
        <v>0</v>
      </c>
      <c r="L306" s="1">
        <f>(100*TIME_AND_DATA_ps1__2[[#This Row],[absolute_distance_error]])/TIME_AND_DATA_ps1__2[[#This Row],[optimal_cost]]</f>
        <v>0</v>
      </c>
      <c r="M306" s="1" t="s">
        <v>460</v>
      </c>
      <c r="N306">
        <v>4827.9474178592764</v>
      </c>
      <c r="O306" s="1" t="s">
        <v>22</v>
      </c>
      <c r="P306" s="1" t="s">
        <v>23</v>
      </c>
      <c r="Q306">
        <v>9.5129999999999998E-4</v>
      </c>
      <c r="R306" s="1" t="s">
        <v>3390</v>
      </c>
      <c r="S306" s="1" t="s">
        <v>3390</v>
      </c>
      <c r="T306" s="1" t="s">
        <v>3390</v>
      </c>
      <c r="U306" s="1" t="s">
        <v>3390</v>
      </c>
      <c r="V306" s="1" t="s">
        <v>3390</v>
      </c>
      <c r="W306" s="1" t="s">
        <v>3390</v>
      </c>
    </row>
    <row r="307" spans="1:23" x14ac:dyDescent="0.25">
      <c r="A307">
        <v>305</v>
      </c>
      <c r="B307">
        <v>7</v>
      </c>
      <c r="C307">
        <v>5</v>
      </c>
      <c r="D307" s="1" t="s">
        <v>461</v>
      </c>
      <c r="E307" s="1" t="s">
        <v>18</v>
      </c>
      <c r="F307" s="1" t="s">
        <v>19</v>
      </c>
      <c r="G307">
        <v>4742.2394980226809</v>
      </c>
      <c r="H307">
        <v>4742.2394980226809</v>
      </c>
      <c r="I307" s="1" t="s">
        <v>462</v>
      </c>
      <c r="J307" t="b">
        <v>1</v>
      </c>
      <c r="K307" s="1">
        <f>TIME_AND_DATA_ps1__2[[#This Row],[hamiltonian_cycle_cost]]-TIME_AND_DATA_ps1__2[[#This Row],[optimal_cost]]</f>
        <v>0</v>
      </c>
      <c r="L307" s="1">
        <f>(100*TIME_AND_DATA_ps1__2[[#This Row],[absolute_distance_error]])/TIME_AND_DATA_ps1__2[[#This Row],[optimal_cost]]</f>
        <v>0</v>
      </c>
      <c r="M307" s="1" t="s">
        <v>463</v>
      </c>
      <c r="N307">
        <v>4742.2394980226818</v>
      </c>
      <c r="O307" s="1" t="s">
        <v>22</v>
      </c>
      <c r="P307" s="1" t="s">
        <v>23</v>
      </c>
      <c r="Q307">
        <v>7.9219999999969996E-4</v>
      </c>
      <c r="R307" s="1" t="s">
        <v>3390</v>
      </c>
      <c r="S307" s="1" t="s">
        <v>3390</v>
      </c>
      <c r="T307" s="1" t="s">
        <v>3390</v>
      </c>
      <c r="U307" s="1" t="s">
        <v>3390</v>
      </c>
      <c r="V307" s="1" t="s">
        <v>3390</v>
      </c>
      <c r="W307" s="1" t="s">
        <v>3390</v>
      </c>
    </row>
    <row r="308" spans="1:23" x14ac:dyDescent="0.25">
      <c r="A308">
        <v>306</v>
      </c>
      <c r="B308">
        <v>7</v>
      </c>
      <c r="C308">
        <v>6</v>
      </c>
      <c r="D308" s="1" t="s">
        <v>464</v>
      </c>
      <c r="E308" s="1" t="s">
        <v>18</v>
      </c>
      <c r="F308" s="1" t="s">
        <v>19</v>
      </c>
      <c r="G308">
        <v>3270.8845931612905</v>
      </c>
      <c r="H308">
        <v>3270.8845931612905</v>
      </c>
      <c r="I308" s="1" t="s">
        <v>465</v>
      </c>
      <c r="J308" t="b">
        <v>1</v>
      </c>
      <c r="K308" s="1">
        <f>TIME_AND_DATA_ps1__2[[#This Row],[hamiltonian_cycle_cost]]-TIME_AND_DATA_ps1__2[[#This Row],[optimal_cost]]</f>
        <v>0</v>
      </c>
      <c r="L308" s="1">
        <f>(100*TIME_AND_DATA_ps1__2[[#This Row],[absolute_distance_error]])/TIME_AND_DATA_ps1__2[[#This Row],[optimal_cost]]</f>
        <v>0</v>
      </c>
      <c r="M308" s="1" t="s">
        <v>465</v>
      </c>
      <c r="N308">
        <v>3270.8845931612905</v>
      </c>
      <c r="O308" s="1" t="s">
        <v>22</v>
      </c>
      <c r="P308" s="1" t="s">
        <v>23</v>
      </c>
      <c r="Q308">
        <v>1.1404000000000999E-3</v>
      </c>
      <c r="R308" s="1" t="s">
        <v>3390</v>
      </c>
      <c r="S308" s="1" t="s">
        <v>3390</v>
      </c>
      <c r="T308" s="1" t="s">
        <v>3390</v>
      </c>
      <c r="U308" s="1" t="s">
        <v>3390</v>
      </c>
      <c r="V308" s="1" t="s">
        <v>3390</v>
      </c>
      <c r="W308" s="1" t="s">
        <v>3390</v>
      </c>
    </row>
    <row r="309" spans="1:23" x14ac:dyDescent="0.25">
      <c r="A309">
        <v>307</v>
      </c>
      <c r="B309">
        <v>7</v>
      </c>
      <c r="C309">
        <v>7</v>
      </c>
      <c r="D309" s="1" t="s">
        <v>466</v>
      </c>
      <c r="E309" s="1" t="s">
        <v>18</v>
      </c>
      <c r="F309" s="1" t="s">
        <v>19</v>
      </c>
      <c r="G309">
        <v>5250.1386480619858</v>
      </c>
      <c r="H309">
        <v>5250.1386480619858</v>
      </c>
      <c r="I309" s="1" t="s">
        <v>467</v>
      </c>
      <c r="J309" t="b">
        <v>1</v>
      </c>
      <c r="K309" s="1">
        <f>TIME_AND_DATA_ps1__2[[#This Row],[hamiltonian_cycle_cost]]-TIME_AND_DATA_ps1__2[[#This Row],[optimal_cost]]</f>
        <v>0</v>
      </c>
      <c r="L309" s="1">
        <f>(100*TIME_AND_DATA_ps1__2[[#This Row],[absolute_distance_error]])/TIME_AND_DATA_ps1__2[[#This Row],[optimal_cost]]</f>
        <v>0</v>
      </c>
      <c r="M309" s="1" t="s">
        <v>468</v>
      </c>
      <c r="N309">
        <v>5250.1386480619858</v>
      </c>
      <c r="O309" s="1" t="s">
        <v>22</v>
      </c>
      <c r="P309" s="1" t="s">
        <v>23</v>
      </c>
      <c r="Q309">
        <v>8.2130000000010003E-4</v>
      </c>
      <c r="R309" s="1" t="s">
        <v>3390</v>
      </c>
      <c r="S309" s="1" t="s">
        <v>3390</v>
      </c>
      <c r="T309" s="1" t="s">
        <v>3390</v>
      </c>
      <c r="U309" s="1" t="s">
        <v>3390</v>
      </c>
      <c r="V309" s="1" t="s">
        <v>3390</v>
      </c>
      <c r="W309" s="1" t="s">
        <v>3390</v>
      </c>
    </row>
    <row r="310" spans="1:23" x14ac:dyDescent="0.25">
      <c r="A310">
        <v>308</v>
      </c>
      <c r="B310">
        <v>7</v>
      </c>
      <c r="C310">
        <v>8</v>
      </c>
      <c r="D310" s="1" t="s">
        <v>469</v>
      </c>
      <c r="E310" s="1" t="s">
        <v>18</v>
      </c>
      <c r="F310" s="1" t="s">
        <v>19</v>
      </c>
      <c r="G310">
        <v>5443.6690150782124</v>
      </c>
      <c r="H310">
        <v>5443.6690150782124</v>
      </c>
      <c r="I310" s="1" t="s">
        <v>470</v>
      </c>
      <c r="J310" t="b">
        <v>1</v>
      </c>
      <c r="K310" s="1">
        <f>TIME_AND_DATA_ps1__2[[#This Row],[hamiltonian_cycle_cost]]-TIME_AND_DATA_ps1__2[[#This Row],[optimal_cost]]</f>
        <v>0</v>
      </c>
      <c r="L310" s="1">
        <f>(100*TIME_AND_DATA_ps1__2[[#This Row],[absolute_distance_error]])/TIME_AND_DATA_ps1__2[[#This Row],[optimal_cost]]</f>
        <v>0</v>
      </c>
      <c r="M310" s="1" t="s">
        <v>470</v>
      </c>
      <c r="N310">
        <v>5443.6690150782124</v>
      </c>
      <c r="O310" s="1" t="s">
        <v>22</v>
      </c>
      <c r="P310" s="1" t="s">
        <v>23</v>
      </c>
      <c r="Q310">
        <v>6.9979999999999999E-4</v>
      </c>
      <c r="R310" s="1" t="s">
        <v>3390</v>
      </c>
      <c r="S310" s="1" t="s">
        <v>3390</v>
      </c>
      <c r="T310" s="1" t="s">
        <v>3390</v>
      </c>
      <c r="U310" s="1" t="s">
        <v>3390</v>
      </c>
      <c r="V310" s="1" t="s">
        <v>3390</v>
      </c>
      <c r="W310" s="1" t="s">
        <v>3390</v>
      </c>
    </row>
    <row r="311" spans="1:23" x14ac:dyDescent="0.25">
      <c r="A311">
        <v>309</v>
      </c>
      <c r="B311">
        <v>7</v>
      </c>
      <c r="C311">
        <v>9</v>
      </c>
      <c r="D311" s="1" t="s">
        <v>471</v>
      </c>
      <c r="E311" s="1" t="s">
        <v>18</v>
      </c>
      <c r="F311" s="1" t="s">
        <v>19</v>
      </c>
      <c r="G311">
        <v>4235.3915488333114</v>
      </c>
      <c r="H311">
        <v>4235.3915488333114</v>
      </c>
      <c r="I311" s="1" t="s">
        <v>472</v>
      </c>
      <c r="J311" t="b">
        <v>1</v>
      </c>
      <c r="K311" s="1">
        <f>TIME_AND_DATA_ps1__2[[#This Row],[hamiltonian_cycle_cost]]-TIME_AND_DATA_ps1__2[[#This Row],[optimal_cost]]</f>
        <v>0</v>
      </c>
      <c r="L311" s="1">
        <f>(100*TIME_AND_DATA_ps1__2[[#This Row],[absolute_distance_error]])/TIME_AND_DATA_ps1__2[[#This Row],[optimal_cost]]</f>
        <v>0</v>
      </c>
      <c r="M311" s="1" t="s">
        <v>473</v>
      </c>
      <c r="N311">
        <v>4235.3915488333114</v>
      </c>
      <c r="O311" s="1" t="s">
        <v>22</v>
      </c>
      <c r="P311" s="1" t="s">
        <v>23</v>
      </c>
      <c r="Q311">
        <v>7.9259999999999997E-4</v>
      </c>
      <c r="R311" s="1" t="s">
        <v>3390</v>
      </c>
      <c r="S311" s="1" t="s">
        <v>3390</v>
      </c>
      <c r="T311" s="1" t="s">
        <v>3390</v>
      </c>
      <c r="U311" s="1" t="s">
        <v>3390</v>
      </c>
      <c r="V311" s="1" t="s">
        <v>3390</v>
      </c>
      <c r="W311" s="1" t="s">
        <v>3390</v>
      </c>
    </row>
    <row r="312" spans="1:23" x14ac:dyDescent="0.25">
      <c r="A312">
        <v>310</v>
      </c>
      <c r="B312">
        <v>7</v>
      </c>
      <c r="C312">
        <v>10</v>
      </c>
      <c r="D312" s="1" t="s">
        <v>474</v>
      </c>
      <c r="E312" s="1" t="s">
        <v>18</v>
      </c>
      <c r="F312" s="1" t="s">
        <v>19</v>
      </c>
      <c r="G312">
        <v>5620.851373528526</v>
      </c>
      <c r="H312">
        <v>5620.851373528526</v>
      </c>
      <c r="I312" s="1" t="s">
        <v>475</v>
      </c>
      <c r="J312" t="b">
        <v>0</v>
      </c>
      <c r="K312" s="1">
        <f>TIME_AND_DATA_ps1__2[[#This Row],[hamiltonian_cycle_cost]]-TIME_AND_DATA_ps1__2[[#This Row],[optimal_cost]]</f>
        <v>40.105647301227691</v>
      </c>
      <c r="L312" s="1">
        <f>(100*TIME_AND_DATA_ps1__2[[#This Row],[absolute_distance_error]])/TIME_AND_DATA_ps1__2[[#This Row],[optimal_cost]]</f>
        <v>0.71864315753980701</v>
      </c>
      <c r="M312" s="1" t="s">
        <v>476</v>
      </c>
      <c r="N312">
        <v>5580.7457262272983</v>
      </c>
      <c r="O312" s="1" t="s">
        <v>22</v>
      </c>
      <c r="P312" s="1" t="s">
        <v>23</v>
      </c>
      <c r="Q312">
        <v>6.1219999999989996E-4</v>
      </c>
      <c r="R312" s="1" t="s">
        <v>3390</v>
      </c>
      <c r="S312" s="1" t="s">
        <v>3390</v>
      </c>
      <c r="T312" s="1" t="s">
        <v>3390</v>
      </c>
      <c r="U312" s="1" t="s">
        <v>3390</v>
      </c>
      <c r="V312" s="1" t="s">
        <v>3390</v>
      </c>
      <c r="W312" s="1" t="s">
        <v>3390</v>
      </c>
    </row>
    <row r="313" spans="1:23" x14ac:dyDescent="0.25">
      <c r="A313">
        <v>311</v>
      </c>
      <c r="B313">
        <v>7</v>
      </c>
      <c r="C313">
        <v>11</v>
      </c>
      <c r="D313" s="1" t="s">
        <v>477</v>
      </c>
      <c r="E313" s="1" t="s">
        <v>18</v>
      </c>
      <c r="F313" s="1" t="s">
        <v>19</v>
      </c>
      <c r="G313">
        <v>5115.7847412831634</v>
      </c>
      <c r="H313">
        <v>5115.7847412831634</v>
      </c>
      <c r="I313" s="1" t="s">
        <v>478</v>
      </c>
      <c r="J313" t="b">
        <v>1</v>
      </c>
      <c r="K313" s="1">
        <f>TIME_AND_DATA_ps1__2[[#This Row],[hamiltonian_cycle_cost]]-TIME_AND_DATA_ps1__2[[#This Row],[optimal_cost]]</f>
        <v>0</v>
      </c>
      <c r="L313" s="1">
        <f>(100*TIME_AND_DATA_ps1__2[[#This Row],[absolute_distance_error]])/TIME_AND_DATA_ps1__2[[#This Row],[optimal_cost]]</f>
        <v>0</v>
      </c>
      <c r="M313" s="1" t="s">
        <v>479</v>
      </c>
      <c r="N313">
        <v>5115.7847412831643</v>
      </c>
      <c r="O313" s="1" t="s">
        <v>22</v>
      </c>
      <c r="P313" s="1" t="s">
        <v>23</v>
      </c>
      <c r="Q313">
        <v>1.2134999999999E-3</v>
      </c>
      <c r="R313" s="1" t="s">
        <v>3390</v>
      </c>
      <c r="S313" s="1" t="s">
        <v>3390</v>
      </c>
      <c r="T313" s="1" t="s">
        <v>3390</v>
      </c>
      <c r="U313" s="1" t="s">
        <v>3390</v>
      </c>
      <c r="V313" s="1" t="s">
        <v>3390</v>
      </c>
      <c r="W313" s="1" t="s">
        <v>3390</v>
      </c>
    </row>
    <row r="314" spans="1:23" x14ac:dyDescent="0.25">
      <c r="A314">
        <v>312</v>
      </c>
      <c r="B314">
        <v>7</v>
      </c>
      <c r="C314">
        <v>12</v>
      </c>
      <c r="D314" s="1" t="s">
        <v>480</v>
      </c>
      <c r="E314" s="1" t="s">
        <v>18</v>
      </c>
      <c r="F314" s="1" t="s">
        <v>19</v>
      </c>
      <c r="G314">
        <v>4347.0109406887932</v>
      </c>
      <c r="H314">
        <v>4347.0109406887932</v>
      </c>
      <c r="I314" s="1" t="s">
        <v>481</v>
      </c>
      <c r="J314" t="b">
        <v>1</v>
      </c>
      <c r="K314" s="1">
        <f>TIME_AND_DATA_ps1__2[[#This Row],[hamiltonian_cycle_cost]]-TIME_AND_DATA_ps1__2[[#This Row],[optimal_cost]]</f>
        <v>0</v>
      </c>
      <c r="L314" s="1">
        <f>(100*TIME_AND_DATA_ps1__2[[#This Row],[absolute_distance_error]])/TIME_AND_DATA_ps1__2[[#This Row],[optimal_cost]]</f>
        <v>0</v>
      </c>
      <c r="M314" s="1" t="s">
        <v>482</v>
      </c>
      <c r="N314">
        <v>4347.0109406887923</v>
      </c>
      <c r="O314" s="1" t="s">
        <v>22</v>
      </c>
      <c r="P314" s="1" t="s">
        <v>23</v>
      </c>
      <c r="Q314">
        <v>6.6909999999999995E-4</v>
      </c>
      <c r="R314" s="1" t="s">
        <v>3390</v>
      </c>
      <c r="S314" s="1" t="s">
        <v>3390</v>
      </c>
      <c r="T314" s="1" t="s">
        <v>3390</v>
      </c>
      <c r="U314" s="1" t="s">
        <v>3390</v>
      </c>
      <c r="V314" s="1" t="s">
        <v>3390</v>
      </c>
      <c r="W314" s="1" t="s">
        <v>3390</v>
      </c>
    </row>
    <row r="315" spans="1:23" x14ac:dyDescent="0.25">
      <c r="A315">
        <v>313</v>
      </c>
      <c r="B315">
        <v>7</v>
      </c>
      <c r="C315">
        <v>13</v>
      </c>
      <c r="D315" s="1" t="s">
        <v>483</v>
      </c>
      <c r="E315" s="1" t="s">
        <v>18</v>
      </c>
      <c r="F315" s="1" t="s">
        <v>19</v>
      </c>
      <c r="G315">
        <v>4872.1102748979984</v>
      </c>
      <c r="H315">
        <v>4872.1102748979984</v>
      </c>
      <c r="I315" s="1" t="s">
        <v>484</v>
      </c>
      <c r="J315" t="b">
        <v>0</v>
      </c>
      <c r="K315" s="1">
        <f>TIME_AND_DATA_ps1__2[[#This Row],[hamiltonian_cycle_cost]]-TIME_AND_DATA_ps1__2[[#This Row],[optimal_cost]]</f>
        <v>154.9741345987577</v>
      </c>
      <c r="L315" s="1">
        <f>(100*TIME_AND_DATA_ps1__2[[#This Row],[absolute_distance_error]])/TIME_AND_DATA_ps1__2[[#This Row],[optimal_cost]]</f>
        <v>3.2853436913721685</v>
      </c>
      <c r="M315" s="1" t="s">
        <v>485</v>
      </c>
      <c r="N315">
        <v>4717.1361402992407</v>
      </c>
      <c r="O315" s="1" t="s">
        <v>22</v>
      </c>
      <c r="P315" s="1" t="s">
        <v>23</v>
      </c>
      <c r="Q315">
        <v>5.1489999999969999E-4</v>
      </c>
      <c r="R315" s="1" t="s">
        <v>3390</v>
      </c>
      <c r="S315" s="1" t="s">
        <v>3390</v>
      </c>
      <c r="T315" s="1" t="s">
        <v>3390</v>
      </c>
      <c r="U315" s="1" t="s">
        <v>3390</v>
      </c>
      <c r="V315" s="1" t="s">
        <v>3390</v>
      </c>
      <c r="W315" s="1" t="s">
        <v>3390</v>
      </c>
    </row>
    <row r="316" spans="1:23" x14ac:dyDescent="0.25">
      <c r="A316">
        <v>314</v>
      </c>
      <c r="B316">
        <v>7</v>
      </c>
      <c r="C316">
        <v>14</v>
      </c>
      <c r="D316" s="1" t="s">
        <v>486</v>
      </c>
      <c r="E316" s="1" t="s">
        <v>18</v>
      </c>
      <c r="F316" s="1" t="s">
        <v>19</v>
      </c>
      <c r="G316">
        <v>4569.6429734609201</v>
      </c>
      <c r="H316">
        <v>4569.6429734609201</v>
      </c>
      <c r="I316" s="1" t="s">
        <v>487</v>
      </c>
      <c r="J316" t="b">
        <v>1</v>
      </c>
      <c r="K316" s="1">
        <f>TIME_AND_DATA_ps1__2[[#This Row],[hamiltonian_cycle_cost]]-TIME_AND_DATA_ps1__2[[#This Row],[optimal_cost]]</f>
        <v>0</v>
      </c>
      <c r="L316" s="1">
        <f>(100*TIME_AND_DATA_ps1__2[[#This Row],[absolute_distance_error]])/TIME_AND_DATA_ps1__2[[#This Row],[optimal_cost]]</f>
        <v>0</v>
      </c>
      <c r="M316" s="1" t="s">
        <v>487</v>
      </c>
      <c r="N316">
        <v>4569.6429734609201</v>
      </c>
      <c r="O316" s="1" t="s">
        <v>22</v>
      </c>
      <c r="P316" s="1" t="s">
        <v>23</v>
      </c>
      <c r="Q316">
        <v>8.4639999999990001E-4</v>
      </c>
      <c r="R316" s="1" t="s">
        <v>3390</v>
      </c>
      <c r="S316" s="1" t="s">
        <v>3390</v>
      </c>
      <c r="T316" s="1" t="s">
        <v>3390</v>
      </c>
      <c r="U316" s="1" t="s">
        <v>3390</v>
      </c>
      <c r="V316" s="1" t="s">
        <v>3390</v>
      </c>
      <c r="W316" s="1" t="s">
        <v>3390</v>
      </c>
    </row>
    <row r="317" spans="1:23" x14ac:dyDescent="0.25">
      <c r="A317">
        <v>315</v>
      </c>
      <c r="B317">
        <v>7</v>
      </c>
      <c r="C317">
        <v>15</v>
      </c>
      <c r="D317" s="1" t="s">
        <v>488</v>
      </c>
      <c r="E317" s="1" t="s">
        <v>18</v>
      </c>
      <c r="F317" s="1" t="s">
        <v>19</v>
      </c>
      <c r="G317">
        <v>4606.3185048111673</v>
      </c>
      <c r="H317">
        <v>4606.3185048111673</v>
      </c>
      <c r="I317" s="1" t="s">
        <v>489</v>
      </c>
      <c r="J317" t="b">
        <v>1</v>
      </c>
      <c r="K317" s="1">
        <f>TIME_AND_DATA_ps1__2[[#This Row],[hamiltonian_cycle_cost]]-TIME_AND_DATA_ps1__2[[#This Row],[optimal_cost]]</f>
        <v>0</v>
      </c>
      <c r="L317" s="1">
        <f>(100*TIME_AND_DATA_ps1__2[[#This Row],[absolute_distance_error]])/TIME_AND_DATA_ps1__2[[#This Row],[optimal_cost]]</f>
        <v>0</v>
      </c>
      <c r="M317" s="1" t="s">
        <v>490</v>
      </c>
      <c r="N317">
        <v>4606.3185048111673</v>
      </c>
      <c r="O317" s="1" t="s">
        <v>22</v>
      </c>
      <c r="P317" s="1" t="s">
        <v>23</v>
      </c>
      <c r="Q317">
        <v>5.8090000000010004E-4</v>
      </c>
      <c r="R317" s="1" t="s">
        <v>3390</v>
      </c>
      <c r="S317" s="1" t="s">
        <v>3390</v>
      </c>
      <c r="T317" s="1" t="s">
        <v>3390</v>
      </c>
      <c r="U317" s="1" t="s">
        <v>3390</v>
      </c>
      <c r="V317" s="1" t="s">
        <v>3390</v>
      </c>
      <c r="W317" s="1" t="s">
        <v>3390</v>
      </c>
    </row>
    <row r="318" spans="1:23" x14ac:dyDescent="0.25">
      <c r="A318">
        <v>316</v>
      </c>
      <c r="B318">
        <v>7</v>
      </c>
      <c r="C318">
        <v>16</v>
      </c>
      <c r="D318" s="1" t="s">
        <v>491</v>
      </c>
      <c r="E318" s="1" t="s">
        <v>18</v>
      </c>
      <c r="F318" s="1" t="s">
        <v>19</v>
      </c>
      <c r="G318">
        <v>3721.8864376379975</v>
      </c>
      <c r="H318">
        <v>3721.8864376379975</v>
      </c>
      <c r="I318" s="1" t="s">
        <v>492</v>
      </c>
      <c r="J318" t="b">
        <v>1</v>
      </c>
      <c r="K318" s="1">
        <f>TIME_AND_DATA_ps1__2[[#This Row],[hamiltonian_cycle_cost]]-TIME_AND_DATA_ps1__2[[#This Row],[optimal_cost]]</f>
        <v>0</v>
      </c>
      <c r="L318" s="1">
        <f>(100*TIME_AND_DATA_ps1__2[[#This Row],[absolute_distance_error]])/TIME_AND_DATA_ps1__2[[#This Row],[optimal_cost]]</f>
        <v>0</v>
      </c>
      <c r="M318" s="1" t="s">
        <v>493</v>
      </c>
      <c r="N318">
        <v>3721.8864376379979</v>
      </c>
      <c r="O318" s="1" t="s">
        <v>22</v>
      </c>
      <c r="P318" s="1" t="s">
        <v>23</v>
      </c>
      <c r="Q318">
        <v>6.1180000000009998E-4</v>
      </c>
      <c r="R318" s="1" t="s">
        <v>3390</v>
      </c>
      <c r="S318" s="1" t="s">
        <v>3390</v>
      </c>
      <c r="T318" s="1" t="s">
        <v>3390</v>
      </c>
      <c r="U318" s="1" t="s">
        <v>3390</v>
      </c>
      <c r="V318" s="1" t="s">
        <v>3390</v>
      </c>
      <c r="W318" s="1" t="s">
        <v>3390</v>
      </c>
    </row>
    <row r="319" spans="1:23" x14ac:dyDescent="0.25">
      <c r="A319">
        <v>317</v>
      </c>
      <c r="B319">
        <v>7</v>
      </c>
      <c r="C319">
        <v>17</v>
      </c>
      <c r="D319" s="1" t="s">
        <v>494</v>
      </c>
      <c r="E319" s="1" t="s">
        <v>18</v>
      </c>
      <c r="F319" s="1" t="s">
        <v>19</v>
      </c>
      <c r="G319">
        <v>4995.5446952607672</v>
      </c>
      <c r="H319">
        <v>4995.5446952607672</v>
      </c>
      <c r="I319" s="1" t="s">
        <v>495</v>
      </c>
      <c r="J319" t="b">
        <v>1</v>
      </c>
      <c r="K319" s="1">
        <f>TIME_AND_DATA_ps1__2[[#This Row],[hamiltonian_cycle_cost]]-TIME_AND_DATA_ps1__2[[#This Row],[optimal_cost]]</f>
        <v>0</v>
      </c>
      <c r="L319" s="1">
        <f>(100*TIME_AND_DATA_ps1__2[[#This Row],[absolute_distance_error]])/TIME_AND_DATA_ps1__2[[#This Row],[optimal_cost]]</f>
        <v>0</v>
      </c>
      <c r="M319" s="1" t="s">
        <v>496</v>
      </c>
      <c r="N319">
        <v>4995.5446952607681</v>
      </c>
      <c r="O319" s="1" t="s">
        <v>22</v>
      </c>
      <c r="P319" s="1" t="s">
        <v>23</v>
      </c>
      <c r="Q319">
        <v>7.1699999999980005E-4</v>
      </c>
      <c r="R319" s="1" t="s">
        <v>3390</v>
      </c>
      <c r="S319" s="1" t="s">
        <v>3390</v>
      </c>
      <c r="T319" s="1" t="s">
        <v>3390</v>
      </c>
      <c r="U319" s="1" t="s">
        <v>3390</v>
      </c>
      <c r="V319" s="1" t="s">
        <v>3390</v>
      </c>
      <c r="W319" s="1" t="s">
        <v>3390</v>
      </c>
    </row>
    <row r="320" spans="1:23" x14ac:dyDescent="0.25">
      <c r="A320">
        <v>318</v>
      </c>
      <c r="B320">
        <v>7</v>
      </c>
      <c r="C320">
        <v>18</v>
      </c>
      <c r="D320" s="1" t="s">
        <v>497</v>
      </c>
      <c r="E320" s="1" t="s">
        <v>18</v>
      </c>
      <c r="F320" s="1" t="s">
        <v>19</v>
      </c>
      <c r="G320">
        <v>4864.7500592545885</v>
      </c>
      <c r="H320">
        <v>4864.7500592545885</v>
      </c>
      <c r="I320" s="1" t="s">
        <v>498</v>
      </c>
      <c r="J320" t="b">
        <v>0</v>
      </c>
      <c r="K320" s="1">
        <f>TIME_AND_DATA_ps1__2[[#This Row],[hamiltonian_cycle_cost]]-TIME_AND_DATA_ps1__2[[#This Row],[optimal_cost]]</f>
        <v>15.332285935758591</v>
      </c>
      <c r="L320" s="1">
        <f>(100*TIME_AND_DATA_ps1__2[[#This Row],[absolute_distance_error]])/TIME_AND_DATA_ps1__2[[#This Row],[optimal_cost]]</f>
        <v>0.31616756180743588</v>
      </c>
      <c r="M320" s="1" t="s">
        <v>499</v>
      </c>
      <c r="N320">
        <v>4849.4177733188299</v>
      </c>
      <c r="O320" s="1" t="s">
        <v>22</v>
      </c>
      <c r="P320" s="1" t="s">
        <v>23</v>
      </c>
      <c r="Q320">
        <v>9.8459999999970008E-4</v>
      </c>
      <c r="R320" s="1" t="s">
        <v>3390</v>
      </c>
      <c r="S320" s="1" t="s">
        <v>3390</v>
      </c>
      <c r="T320" s="1" t="s">
        <v>3390</v>
      </c>
      <c r="U320" s="1" t="s">
        <v>3390</v>
      </c>
      <c r="V320" s="1" t="s">
        <v>3390</v>
      </c>
      <c r="W320" s="1" t="s">
        <v>3390</v>
      </c>
    </row>
    <row r="321" spans="1:23" x14ac:dyDescent="0.25">
      <c r="A321">
        <v>319</v>
      </c>
      <c r="B321">
        <v>7</v>
      </c>
      <c r="C321">
        <v>19</v>
      </c>
      <c r="D321" s="1" t="s">
        <v>500</v>
      </c>
      <c r="E321" s="1" t="s">
        <v>18</v>
      </c>
      <c r="F321" s="1" t="s">
        <v>19</v>
      </c>
      <c r="G321">
        <v>2794.3181747557369</v>
      </c>
      <c r="H321">
        <v>2794.3181747557369</v>
      </c>
      <c r="I321" s="1" t="s">
        <v>501</v>
      </c>
      <c r="J321" t="b">
        <v>1</v>
      </c>
      <c r="K321" s="1">
        <f>TIME_AND_DATA_ps1__2[[#This Row],[hamiltonian_cycle_cost]]-TIME_AND_DATA_ps1__2[[#This Row],[optimal_cost]]</f>
        <v>0</v>
      </c>
      <c r="L321" s="1">
        <f>(100*TIME_AND_DATA_ps1__2[[#This Row],[absolute_distance_error]])/TIME_AND_DATA_ps1__2[[#This Row],[optimal_cost]]</f>
        <v>0</v>
      </c>
      <c r="M321" s="1" t="s">
        <v>502</v>
      </c>
      <c r="N321">
        <v>2794.3181747557373</v>
      </c>
      <c r="O321" s="1" t="s">
        <v>22</v>
      </c>
      <c r="P321" s="1" t="s">
        <v>23</v>
      </c>
      <c r="Q321">
        <v>6.9859999999969996E-4</v>
      </c>
      <c r="R321" s="1" t="s">
        <v>3390</v>
      </c>
      <c r="S321" s="1" t="s">
        <v>3390</v>
      </c>
      <c r="T321" s="1" t="s">
        <v>3390</v>
      </c>
      <c r="U321" s="1" t="s">
        <v>3390</v>
      </c>
      <c r="V321" s="1" t="s">
        <v>3390</v>
      </c>
      <c r="W321" s="1" t="s">
        <v>3390</v>
      </c>
    </row>
    <row r="322" spans="1:23" x14ac:dyDescent="0.25">
      <c r="A322">
        <v>320</v>
      </c>
      <c r="B322">
        <v>7</v>
      </c>
      <c r="C322">
        <v>20</v>
      </c>
      <c r="D322" s="1" t="s">
        <v>503</v>
      </c>
      <c r="E322" s="1" t="s">
        <v>18</v>
      </c>
      <c r="F322" s="1" t="s">
        <v>19</v>
      </c>
      <c r="G322">
        <v>5217.2335931760581</v>
      </c>
      <c r="H322">
        <v>5217.2335931760581</v>
      </c>
      <c r="I322" s="1" t="s">
        <v>504</v>
      </c>
      <c r="J322" t="b">
        <v>0</v>
      </c>
      <c r="K322" s="1">
        <f>TIME_AND_DATA_ps1__2[[#This Row],[hamiltonian_cycle_cost]]-TIME_AND_DATA_ps1__2[[#This Row],[optimal_cost]]</f>
        <v>186.58761942698584</v>
      </c>
      <c r="L322" s="1">
        <f>(100*TIME_AND_DATA_ps1__2[[#This Row],[absolute_distance_error]])/TIME_AND_DATA_ps1__2[[#This Row],[optimal_cost]]</f>
        <v>3.709019088217254</v>
      </c>
      <c r="M322" s="1" t="s">
        <v>505</v>
      </c>
      <c r="N322">
        <v>5030.6459737490723</v>
      </c>
      <c r="O322" s="1" t="s">
        <v>22</v>
      </c>
      <c r="P322" s="1" t="s">
        <v>23</v>
      </c>
      <c r="Q322">
        <v>1.0076000000003001E-3</v>
      </c>
      <c r="R322" s="1" t="s">
        <v>3390</v>
      </c>
      <c r="S322" s="1" t="s">
        <v>3390</v>
      </c>
      <c r="T322" s="1" t="s">
        <v>3390</v>
      </c>
      <c r="U322" s="1" t="s">
        <v>3390</v>
      </c>
      <c r="V322" s="1" t="s">
        <v>3390</v>
      </c>
      <c r="W322" s="1" t="s">
        <v>3390</v>
      </c>
    </row>
    <row r="323" spans="1:23" x14ac:dyDescent="0.25">
      <c r="A323">
        <v>321</v>
      </c>
      <c r="B323">
        <v>7</v>
      </c>
      <c r="C323">
        <v>21</v>
      </c>
      <c r="D323" s="1" t="s">
        <v>506</v>
      </c>
      <c r="E323" s="1" t="s">
        <v>18</v>
      </c>
      <c r="F323" s="1" t="s">
        <v>19</v>
      </c>
      <c r="G323">
        <v>4382.0103084879893</v>
      </c>
      <c r="H323">
        <v>4382.0103084879893</v>
      </c>
      <c r="I323" s="1" t="s">
        <v>507</v>
      </c>
      <c r="J323" t="b">
        <v>1</v>
      </c>
      <c r="K323" s="1">
        <f>TIME_AND_DATA_ps1__2[[#This Row],[hamiltonian_cycle_cost]]-TIME_AND_DATA_ps1__2[[#This Row],[optimal_cost]]</f>
        <v>0</v>
      </c>
      <c r="L323" s="1">
        <f>(100*TIME_AND_DATA_ps1__2[[#This Row],[absolute_distance_error]])/TIME_AND_DATA_ps1__2[[#This Row],[optimal_cost]]</f>
        <v>0</v>
      </c>
      <c r="M323" s="1" t="s">
        <v>507</v>
      </c>
      <c r="N323">
        <v>4382.0103084879893</v>
      </c>
      <c r="O323" s="1" t="s">
        <v>22</v>
      </c>
      <c r="P323" s="1" t="s">
        <v>23</v>
      </c>
      <c r="Q323">
        <v>1.0498000000001E-3</v>
      </c>
      <c r="R323" s="1" t="s">
        <v>3390</v>
      </c>
      <c r="S323" s="1" t="s">
        <v>3390</v>
      </c>
      <c r="T323" s="1" t="s">
        <v>3390</v>
      </c>
      <c r="U323" s="1" t="s">
        <v>3390</v>
      </c>
      <c r="V323" s="1" t="s">
        <v>3390</v>
      </c>
      <c r="W323" s="1" t="s">
        <v>3390</v>
      </c>
    </row>
    <row r="324" spans="1:23" x14ac:dyDescent="0.25">
      <c r="A324">
        <v>322</v>
      </c>
      <c r="B324">
        <v>7</v>
      </c>
      <c r="C324">
        <v>22</v>
      </c>
      <c r="D324" s="1" t="s">
        <v>508</v>
      </c>
      <c r="E324" s="1" t="s">
        <v>18</v>
      </c>
      <c r="F324" s="1" t="s">
        <v>19</v>
      </c>
      <c r="G324">
        <v>4511.1518279194406</v>
      </c>
      <c r="H324">
        <v>4511.1518279194406</v>
      </c>
      <c r="I324" s="1" t="s">
        <v>509</v>
      </c>
      <c r="J324" t="b">
        <v>1</v>
      </c>
      <c r="K324" s="1">
        <f>TIME_AND_DATA_ps1__2[[#This Row],[hamiltonian_cycle_cost]]-TIME_AND_DATA_ps1__2[[#This Row],[optimal_cost]]</f>
        <v>0</v>
      </c>
      <c r="L324" s="1">
        <f>(100*TIME_AND_DATA_ps1__2[[#This Row],[absolute_distance_error]])/TIME_AND_DATA_ps1__2[[#This Row],[optimal_cost]]</f>
        <v>0</v>
      </c>
      <c r="M324" s="1" t="s">
        <v>509</v>
      </c>
      <c r="N324">
        <v>4511.1518279194406</v>
      </c>
      <c r="O324" s="1" t="s">
        <v>22</v>
      </c>
      <c r="P324" s="1" t="s">
        <v>23</v>
      </c>
      <c r="Q324">
        <v>6.4270000000019999E-4</v>
      </c>
      <c r="R324" s="1" t="s">
        <v>3390</v>
      </c>
      <c r="S324" s="1" t="s">
        <v>3390</v>
      </c>
      <c r="T324" s="1" t="s">
        <v>3390</v>
      </c>
      <c r="U324" s="1" t="s">
        <v>3390</v>
      </c>
      <c r="V324" s="1" t="s">
        <v>3390</v>
      </c>
      <c r="W324" s="1" t="s">
        <v>3390</v>
      </c>
    </row>
    <row r="325" spans="1:23" x14ac:dyDescent="0.25">
      <c r="A325">
        <v>323</v>
      </c>
      <c r="B325">
        <v>7</v>
      </c>
      <c r="C325">
        <v>23</v>
      </c>
      <c r="D325" s="1" t="s">
        <v>510</v>
      </c>
      <c r="E325" s="1" t="s">
        <v>18</v>
      </c>
      <c r="F325" s="1" t="s">
        <v>19</v>
      </c>
      <c r="G325">
        <v>5415.3279518540403</v>
      </c>
      <c r="H325">
        <v>5415.3279518540403</v>
      </c>
      <c r="I325" s="1" t="s">
        <v>511</v>
      </c>
      <c r="J325" t="b">
        <v>1</v>
      </c>
      <c r="K325" s="1">
        <f>TIME_AND_DATA_ps1__2[[#This Row],[hamiltonian_cycle_cost]]-TIME_AND_DATA_ps1__2[[#This Row],[optimal_cost]]</f>
        <v>0</v>
      </c>
      <c r="L325" s="1">
        <f>(100*TIME_AND_DATA_ps1__2[[#This Row],[absolute_distance_error]])/TIME_AND_DATA_ps1__2[[#This Row],[optimal_cost]]</f>
        <v>0</v>
      </c>
      <c r="M325" s="1" t="s">
        <v>511</v>
      </c>
      <c r="N325">
        <v>5415.3279518540403</v>
      </c>
      <c r="O325" s="1" t="s">
        <v>22</v>
      </c>
      <c r="P325" s="1" t="s">
        <v>23</v>
      </c>
      <c r="Q325">
        <v>7.2550000000009998E-4</v>
      </c>
      <c r="R325" s="1" t="s">
        <v>3390</v>
      </c>
      <c r="S325" s="1" t="s">
        <v>3390</v>
      </c>
      <c r="T325" s="1" t="s">
        <v>3390</v>
      </c>
      <c r="U325" s="1" t="s">
        <v>3390</v>
      </c>
      <c r="V325" s="1" t="s">
        <v>3390</v>
      </c>
      <c r="W325" s="1" t="s">
        <v>3390</v>
      </c>
    </row>
    <row r="326" spans="1:23" x14ac:dyDescent="0.25">
      <c r="A326">
        <v>324</v>
      </c>
      <c r="B326">
        <v>7</v>
      </c>
      <c r="C326">
        <v>24</v>
      </c>
      <c r="D326" s="1" t="s">
        <v>512</v>
      </c>
      <c r="E326" s="1" t="s">
        <v>18</v>
      </c>
      <c r="F326" s="1" t="s">
        <v>19</v>
      </c>
      <c r="G326">
        <v>3935.0132235988572</v>
      </c>
      <c r="H326">
        <v>3935.0132235988572</v>
      </c>
      <c r="I326" s="1" t="s">
        <v>513</v>
      </c>
      <c r="J326" t="b">
        <v>1</v>
      </c>
      <c r="K326" s="1">
        <f>TIME_AND_DATA_ps1__2[[#This Row],[hamiltonian_cycle_cost]]-TIME_AND_DATA_ps1__2[[#This Row],[optimal_cost]]</f>
        <v>0</v>
      </c>
      <c r="L326" s="1">
        <f>(100*TIME_AND_DATA_ps1__2[[#This Row],[absolute_distance_error]])/TIME_AND_DATA_ps1__2[[#This Row],[optimal_cost]]</f>
        <v>0</v>
      </c>
      <c r="M326" s="1" t="s">
        <v>514</v>
      </c>
      <c r="N326">
        <v>3935.0132235988576</v>
      </c>
      <c r="O326" s="1" t="s">
        <v>22</v>
      </c>
      <c r="P326" s="1" t="s">
        <v>23</v>
      </c>
      <c r="Q326">
        <v>5.3039999999969999E-4</v>
      </c>
      <c r="R326" s="1" t="s">
        <v>3390</v>
      </c>
      <c r="S326" s="1" t="s">
        <v>3390</v>
      </c>
      <c r="T326" s="1" t="s">
        <v>3390</v>
      </c>
      <c r="U326" s="1" t="s">
        <v>3390</v>
      </c>
      <c r="V326" s="1" t="s">
        <v>3390</v>
      </c>
      <c r="W326" s="1" t="s">
        <v>3390</v>
      </c>
    </row>
    <row r="327" spans="1:23" x14ac:dyDescent="0.25">
      <c r="A327">
        <v>325</v>
      </c>
      <c r="B327">
        <v>7</v>
      </c>
      <c r="C327">
        <v>25</v>
      </c>
      <c r="D327" s="1" t="s">
        <v>515</v>
      </c>
      <c r="E327" s="1" t="s">
        <v>18</v>
      </c>
      <c r="F327" s="1" t="s">
        <v>19</v>
      </c>
      <c r="G327">
        <v>5274.0384286081671</v>
      </c>
      <c r="H327">
        <v>5274.0384286081671</v>
      </c>
      <c r="I327" s="1" t="s">
        <v>516</v>
      </c>
      <c r="J327" t="b">
        <v>1</v>
      </c>
      <c r="K327" s="1">
        <f>TIME_AND_DATA_ps1__2[[#This Row],[hamiltonian_cycle_cost]]-TIME_AND_DATA_ps1__2[[#This Row],[optimal_cost]]</f>
        <v>0</v>
      </c>
      <c r="L327" s="1">
        <f>(100*TIME_AND_DATA_ps1__2[[#This Row],[absolute_distance_error]])/TIME_AND_DATA_ps1__2[[#This Row],[optimal_cost]]</f>
        <v>0</v>
      </c>
      <c r="M327" s="1" t="s">
        <v>517</v>
      </c>
      <c r="N327">
        <v>5274.0384286081671</v>
      </c>
      <c r="O327" s="1" t="s">
        <v>22</v>
      </c>
      <c r="P327" s="1" t="s">
        <v>23</v>
      </c>
      <c r="Q327">
        <v>6.5999999999979996E-4</v>
      </c>
      <c r="R327" s="1" t="s">
        <v>3390</v>
      </c>
      <c r="S327" s="1" t="s">
        <v>3390</v>
      </c>
      <c r="T327" s="1" t="s">
        <v>3390</v>
      </c>
      <c r="U327" s="1" t="s">
        <v>3390</v>
      </c>
      <c r="V327" s="1" t="s">
        <v>3390</v>
      </c>
      <c r="W327" s="1" t="s">
        <v>3390</v>
      </c>
    </row>
    <row r="328" spans="1:23" x14ac:dyDescent="0.25">
      <c r="A328">
        <v>326</v>
      </c>
      <c r="B328">
        <v>7</v>
      </c>
      <c r="C328">
        <v>26</v>
      </c>
      <c r="D328" s="1" t="s">
        <v>518</v>
      </c>
      <c r="E328" s="1" t="s">
        <v>18</v>
      </c>
      <c r="F328" s="1" t="s">
        <v>19</v>
      </c>
      <c r="G328">
        <v>5366.3220690015414</v>
      </c>
      <c r="H328">
        <v>5366.3220690015414</v>
      </c>
      <c r="I328" s="1" t="s">
        <v>519</v>
      </c>
      <c r="J328" t="b">
        <v>0</v>
      </c>
      <c r="K328" s="1">
        <f>TIME_AND_DATA_ps1__2[[#This Row],[hamiltonian_cycle_cost]]-TIME_AND_DATA_ps1__2[[#This Row],[optimal_cost]]</f>
        <v>30.200631140851328</v>
      </c>
      <c r="L328" s="1">
        <f>(100*TIME_AND_DATA_ps1__2[[#This Row],[absolute_distance_error]])/TIME_AND_DATA_ps1__2[[#This Row],[optimal_cost]]</f>
        <v>0.56596596409093525</v>
      </c>
      <c r="M328" s="1" t="s">
        <v>520</v>
      </c>
      <c r="N328">
        <v>5336.1214378606901</v>
      </c>
      <c r="O328" s="1" t="s">
        <v>22</v>
      </c>
      <c r="P328" s="1" t="s">
        <v>23</v>
      </c>
      <c r="Q328">
        <v>6.1850000000020005E-4</v>
      </c>
      <c r="R328" s="1" t="s">
        <v>3390</v>
      </c>
      <c r="S328" s="1" t="s">
        <v>3390</v>
      </c>
      <c r="T328" s="1" t="s">
        <v>3390</v>
      </c>
      <c r="U328" s="1" t="s">
        <v>3390</v>
      </c>
      <c r="V328" s="1" t="s">
        <v>3390</v>
      </c>
      <c r="W328" s="1" t="s">
        <v>3390</v>
      </c>
    </row>
    <row r="329" spans="1:23" x14ac:dyDescent="0.25">
      <c r="A329">
        <v>327</v>
      </c>
      <c r="B329">
        <v>7</v>
      </c>
      <c r="C329">
        <v>27</v>
      </c>
      <c r="D329" s="1" t="s">
        <v>521</v>
      </c>
      <c r="E329" s="1" t="s">
        <v>18</v>
      </c>
      <c r="F329" s="1" t="s">
        <v>19</v>
      </c>
      <c r="G329">
        <v>4684.8883399461938</v>
      </c>
      <c r="H329">
        <v>4684.8883399461938</v>
      </c>
      <c r="I329" s="1" t="s">
        <v>522</v>
      </c>
      <c r="J329" t="b">
        <v>1</v>
      </c>
      <c r="K329" s="1">
        <f>TIME_AND_DATA_ps1__2[[#This Row],[hamiltonian_cycle_cost]]-TIME_AND_DATA_ps1__2[[#This Row],[optimal_cost]]</f>
        <v>0</v>
      </c>
      <c r="L329" s="1">
        <f>(100*TIME_AND_DATA_ps1__2[[#This Row],[absolute_distance_error]])/TIME_AND_DATA_ps1__2[[#This Row],[optimal_cost]]</f>
        <v>0</v>
      </c>
      <c r="M329" s="1" t="s">
        <v>523</v>
      </c>
      <c r="N329">
        <v>4684.8883399461938</v>
      </c>
      <c r="O329" s="1" t="s">
        <v>22</v>
      </c>
      <c r="P329" s="1" t="s">
        <v>23</v>
      </c>
      <c r="Q329">
        <v>4.4710000000009999E-4</v>
      </c>
      <c r="R329" s="1" t="s">
        <v>3390</v>
      </c>
      <c r="S329" s="1" t="s">
        <v>3390</v>
      </c>
      <c r="T329" s="1" t="s">
        <v>3390</v>
      </c>
      <c r="U329" s="1" t="s">
        <v>3390</v>
      </c>
      <c r="V329" s="1" t="s">
        <v>3390</v>
      </c>
      <c r="W329" s="1" t="s">
        <v>3390</v>
      </c>
    </row>
    <row r="330" spans="1:23" x14ac:dyDescent="0.25">
      <c r="A330">
        <v>328</v>
      </c>
      <c r="B330">
        <v>7</v>
      </c>
      <c r="C330">
        <v>28</v>
      </c>
      <c r="D330" s="1" t="s">
        <v>524</v>
      </c>
      <c r="E330" s="1" t="s">
        <v>18</v>
      </c>
      <c r="F330" s="1" t="s">
        <v>19</v>
      </c>
      <c r="G330">
        <v>4352.6224825944055</v>
      </c>
      <c r="H330">
        <v>4352.6224825944055</v>
      </c>
      <c r="I330" s="1" t="s">
        <v>525</v>
      </c>
      <c r="J330" t="b">
        <v>1</v>
      </c>
      <c r="K330" s="1">
        <f>TIME_AND_DATA_ps1__2[[#This Row],[hamiltonian_cycle_cost]]-TIME_AND_DATA_ps1__2[[#This Row],[optimal_cost]]</f>
        <v>0</v>
      </c>
      <c r="L330" s="1">
        <f>(100*TIME_AND_DATA_ps1__2[[#This Row],[absolute_distance_error]])/TIME_AND_DATA_ps1__2[[#This Row],[optimal_cost]]</f>
        <v>0</v>
      </c>
      <c r="M330" s="1" t="s">
        <v>526</v>
      </c>
      <c r="N330">
        <v>4352.6224825944055</v>
      </c>
      <c r="O330" s="1" t="s">
        <v>22</v>
      </c>
      <c r="P330" s="1" t="s">
        <v>23</v>
      </c>
      <c r="Q330">
        <v>1.0871999999997001E-3</v>
      </c>
      <c r="R330" s="1" t="s">
        <v>3390</v>
      </c>
      <c r="S330" s="1" t="s">
        <v>3390</v>
      </c>
      <c r="T330" s="1" t="s">
        <v>3390</v>
      </c>
      <c r="U330" s="1" t="s">
        <v>3390</v>
      </c>
      <c r="V330" s="1" t="s">
        <v>3390</v>
      </c>
      <c r="W330" s="1" t="s">
        <v>3390</v>
      </c>
    </row>
    <row r="331" spans="1:23" x14ac:dyDescent="0.25">
      <c r="A331">
        <v>329</v>
      </c>
      <c r="B331">
        <v>7</v>
      </c>
      <c r="C331">
        <v>29</v>
      </c>
      <c r="D331" s="1" t="s">
        <v>527</v>
      </c>
      <c r="E331" s="1" t="s">
        <v>18</v>
      </c>
      <c r="F331" s="1" t="s">
        <v>19</v>
      </c>
      <c r="G331">
        <v>5328.8300685171798</v>
      </c>
      <c r="H331">
        <v>5328.8300685171798</v>
      </c>
      <c r="I331" s="1" t="s">
        <v>528</v>
      </c>
      <c r="J331" t="b">
        <v>1</v>
      </c>
      <c r="K331" s="1">
        <f>TIME_AND_DATA_ps1__2[[#This Row],[hamiltonian_cycle_cost]]-TIME_AND_DATA_ps1__2[[#This Row],[optimal_cost]]</f>
        <v>0</v>
      </c>
      <c r="L331" s="1">
        <f>(100*TIME_AND_DATA_ps1__2[[#This Row],[absolute_distance_error]])/TIME_AND_DATA_ps1__2[[#This Row],[optimal_cost]]</f>
        <v>0</v>
      </c>
      <c r="M331" s="1" t="s">
        <v>529</v>
      </c>
      <c r="N331">
        <v>5328.8300685171807</v>
      </c>
      <c r="O331" s="1" t="s">
        <v>22</v>
      </c>
      <c r="P331" s="1" t="s">
        <v>23</v>
      </c>
      <c r="Q331">
        <v>7.5669999999970002E-4</v>
      </c>
      <c r="R331" s="1" t="s">
        <v>3390</v>
      </c>
      <c r="S331" s="1" t="s">
        <v>3390</v>
      </c>
      <c r="T331" s="1" t="s">
        <v>3390</v>
      </c>
      <c r="U331" s="1" t="s">
        <v>3390</v>
      </c>
      <c r="V331" s="1" t="s">
        <v>3390</v>
      </c>
      <c r="W331" s="1" t="s">
        <v>3390</v>
      </c>
    </row>
    <row r="332" spans="1:23" x14ac:dyDescent="0.25">
      <c r="A332">
        <v>330</v>
      </c>
      <c r="B332">
        <v>7</v>
      </c>
      <c r="C332">
        <v>30</v>
      </c>
      <c r="D332" s="1" t="s">
        <v>530</v>
      </c>
      <c r="E332" s="1" t="s">
        <v>18</v>
      </c>
      <c r="F332" s="1" t="s">
        <v>19</v>
      </c>
      <c r="G332">
        <v>4426.660429759103</v>
      </c>
      <c r="H332">
        <v>4426.660429759103</v>
      </c>
      <c r="I332" s="1" t="s">
        <v>531</v>
      </c>
      <c r="J332" t="b">
        <v>1</v>
      </c>
      <c r="K332" s="1">
        <f>TIME_AND_DATA_ps1__2[[#This Row],[hamiltonian_cycle_cost]]-TIME_AND_DATA_ps1__2[[#This Row],[optimal_cost]]</f>
        <v>0</v>
      </c>
      <c r="L332" s="1">
        <f>(100*TIME_AND_DATA_ps1__2[[#This Row],[absolute_distance_error]])/TIME_AND_DATA_ps1__2[[#This Row],[optimal_cost]]</f>
        <v>0</v>
      </c>
      <c r="M332" s="1" t="s">
        <v>531</v>
      </c>
      <c r="N332">
        <v>4426.660429759103</v>
      </c>
      <c r="O332" s="1" t="s">
        <v>22</v>
      </c>
      <c r="P332" s="1" t="s">
        <v>23</v>
      </c>
      <c r="Q332">
        <v>7.0929999999999995E-4</v>
      </c>
      <c r="R332" s="1" t="s">
        <v>3390</v>
      </c>
      <c r="S332" s="1" t="s">
        <v>3390</v>
      </c>
      <c r="T332" s="1" t="s">
        <v>3390</v>
      </c>
      <c r="U332" s="1" t="s">
        <v>3390</v>
      </c>
      <c r="V332" s="1" t="s">
        <v>3390</v>
      </c>
      <c r="W332" s="1" t="s">
        <v>3390</v>
      </c>
    </row>
    <row r="333" spans="1:23" x14ac:dyDescent="0.25">
      <c r="A333">
        <v>331</v>
      </c>
      <c r="B333">
        <v>7</v>
      </c>
      <c r="C333">
        <v>31</v>
      </c>
      <c r="D333" s="1" t="s">
        <v>532</v>
      </c>
      <c r="E333" s="1" t="s">
        <v>18</v>
      </c>
      <c r="F333" s="1" t="s">
        <v>19</v>
      </c>
      <c r="G333">
        <v>2913.5138208272301</v>
      </c>
      <c r="H333">
        <v>2913.5138208272301</v>
      </c>
      <c r="I333" s="1" t="s">
        <v>533</v>
      </c>
      <c r="J333" t="b">
        <v>1</v>
      </c>
      <c r="K333" s="1">
        <f>TIME_AND_DATA_ps1__2[[#This Row],[hamiltonian_cycle_cost]]-TIME_AND_DATA_ps1__2[[#This Row],[optimal_cost]]</f>
        <v>0</v>
      </c>
      <c r="L333" s="1">
        <f>(100*TIME_AND_DATA_ps1__2[[#This Row],[absolute_distance_error]])/TIME_AND_DATA_ps1__2[[#This Row],[optimal_cost]]</f>
        <v>0</v>
      </c>
      <c r="M333" s="1" t="s">
        <v>534</v>
      </c>
      <c r="N333">
        <v>2913.5138208272301</v>
      </c>
      <c r="O333" s="1" t="s">
        <v>22</v>
      </c>
      <c r="P333" s="1" t="s">
        <v>23</v>
      </c>
      <c r="Q333">
        <v>9.7320000000019995E-4</v>
      </c>
      <c r="R333" s="1" t="s">
        <v>3390</v>
      </c>
      <c r="S333" s="1" t="s">
        <v>3390</v>
      </c>
      <c r="T333" s="1" t="s">
        <v>3390</v>
      </c>
      <c r="U333" s="1" t="s">
        <v>3390</v>
      </c>
      <c r="V333" s="1" t="s">
        <v>3390</v>
      </c>
      <c r="W333" s="1" t="s">
        <v>3390</v>
      </c>
    </row>
    <row r="334" spans="1:23" x14ac:dyDescent="0.25">
      <c r="A334">
        <v>332</v>
      </c>
      <c r="B334">
        <v>7</v>
      </c>
      <c r="C334">
        <v>32</v>
      </c>
      <c r="D334" s="1" t="s">
        <v>535</v>
      </c>
      <c r="E334" s="1" t="s">
        <v>18</v>
      </c>
      <c r="F334" s="1" t="s">
        <v>19</v>
      </c>
      <c r="G334">
        <v>4905.6280593336214</v>
      </c>
      <c r="H334">
        <v>4905.6280593336214</v>
      </c>
      <c r="I334" s="1" t="s">
        <v>536</v>
      </c>
      <c r="J334" t="b">
        <v>1</v>
      </c>
      <c r="K334" s="1">
        <f>TIME_AND_DATA_ps1__2[[#This Row],[hamiltonian_cycle_cost]]-TIME_AND_DATA_ps1__2[[#This Row],[optimal_cost]]</f>
        <v>0</v>
      </c>
      <c r="L334" s="1">
        <f>(100*TIME_AND_DATA_ps1__2[[#This Row],[absolute_distance_error]])/TIME_AND_DATA_ps1__2[[#This Row],[optimal_cost]]</f>
        <v>0</v>
      </c>
      <c r="M334" s="1" t="s">
        <v>537</v>
      </c>
      <c r="N334">
        <v>4905.6280593336214</v>
      </c>
      <c r="O334" s="1" t="s">
        <v>22</v>
      </c>
      <c r="P334" s="1" t="s">
        <v>23</v>
      </c>
      <c r="Q334">
        <v>7.9590000000039996E-4</v>
      </c>
      <c r="R334" s="1" t="s">
        <v>3390</v>
      </c>
      <c r="S334" s="1" t="s">
        <v>3390</v>
      </c>
      <c r="T334" s="1" t="s">
        <v>3390</v>
      </c>
      <c r="U334" s="1" t="s">
        <v>3390</v>
      </c>
      <c r="V334" s="1" t="s">
        <v>3390</v>
      </c>
      <c r="W334" s="1" t="s">
        <v>3390</v>
      </c>
    </row>
    <row r="335" spans="1:23" x14ac:dyDescent="0.25">
      <c r="A335">
        <v>333</v>
      </c>
      <c r="B335">
        <v>7</v>
      </c>
      <c r="C335">
        <v>33</v>
      </c>
      <c r="D335" s="1" t="s">
        <v>538</v>
      </c>
      <c r="E335" s="1" t="s">
        <v>18</v>
      </c>
      <c r="F335" s="1" t="s">
        <v>19</v>
      </c>
      <c r="G335">
        <v>3912.8182936968642</v>
      </c>
      <c r="H335">
        <v>3912.8182936968642</v>
      </c>
      <c r="I335" s="1" t="s">
        <v>539</v>
      </c>
      <c r="J335" t="b">
        <v>1</v>
      </c>
      <c r="K335" s="1">
        <f>TIME_AND_DATA_ps1__2[[#This Row],[hamiltonian_cycle_cost]]-TIME_AND_DATA_ps1__2[[#This Row],[optimal_cost]]</f>
        <v>0</v>
      </c>
      <c r="L335" s="1">
        <f>(100*TIME_AND_DATA_ps1__2[[#This Row],[absolute_distance_error]])/TIME_AND_DATA_ps1__2[[#This Row],[optimal_cost]]</f>
        <v>0</v>
      </c>
      <c r="M335" s="1" t="s">
        <v>539</v>
      </c>
      <c r="N335">
        <v>3912.8182936968642</v>
      </c>
      <c r="O335" s="1" t="s">
        <v>22</v>
      </c>
      <c r="P335" s="1" t="s">
        <v>23</v>
      </c>
      <c r="Q335">
        <v>6.9700000000009999E-4</v>
      </c>
      <c r="R335" s="1" t="s">
        <v>3390</v>
      </c>
      <c r="S335" s="1" t="s">
        <v>3390</v>
      </c>
      <c r="T335" s="1" t="s">
        <v>3390</v>
      </c>
      <c r="U335" s="1" t="s">
        <v>3390</v>
      </c>
      <c r="V335" s="1" t="s">
        <v>3390</v>
      </c>
      <c r="W335" s="1" t="s">
        <v>3390</v>
      </c>
    </row>
    <row r="336" spans="1:23" x14ac:dyDescent="0.25">
      <c r="A336">
        <v>334</v>
      </c>
      <c r="B336">
        <v>7</v>
      </c>
      <c r="C336">
        <v>34</v>
      </c>
      <c r="D336" s="1" t="s">
        <v>540</v>
      </c>
      <c r="E336" s="1" t="s">
        <v>18</v>
      </c>
      <c r="F336" s="1" t="s">
        <v>19</v>
      </c>
      <c r="G336">
        <v>4676.7277890251507</v>
      </c>
      <c r="H336">
        <v>4676.7277890251507</v>
      </c>
      <c r="I336" s="1" t="s">
        <v>541</v>
      </c>
      <c r="J336" t="b">
        <v>1</v>
      </c>
      <c r="K336" s="1">
        <f>TIME_AND_DATA_ps1__2[[#This Row],[hamiltonian_cycle_cost]]-TIME_AND_DATA_ps1__2[[#This Row],[optimal_cost]]</f>
        <v>0</v>
      </c>
      <c r="L336" s="1">
        <f>(100*TIME_AND_DATA_ps1__2[[#This Row],[absolute_distance_error]])/TIME_AND_DATA_ps1__2[[#This Row],[optimal_cost]]</f>
        <v>0</v>
      </c>
      <c r="M336" s="1" t="s">
        <v>542</v>
      </c>
      <c r="N336">
        <v>4676.7277890251507</v>
      </c>
      <c r="O336" s="1" t="s">
        <v>22</v>
      </c>
      <c r="P336" s="1" t="s">
        <v>23</v>
      </c>
      <c r="Q336">
        <v>8.2929999999989997E-4</v>
      </c>
      <c r="R336" s="1" t="s">
        <v>3390</v>
      </c>
      <c r="S336" s="1" t="s">
        <v>3390</v>
      </c>
      <c r="T336" s="1" t="s">
        <v>3390</v>
      </c>
      <c r="U336" s="1" t="s">
        <v>3390</v>
      </c>
      <c r="V336" s="1" t="s">
        <v>3390</v>
      </c>
      <c r="W336" s="1" t="s">
        <v>3390</v>
      </c>
    </row>
    <row r="337" spans="1:23" x14ac:dyDescent="0.25">
      <c r="A337">
        <v>335</v>
      </c>
      <c r="B337">
        <v>7</v>
      </c>
      <c r="C337">
        <v>35</v>
      </c>
      <c r="D337" s="1" t="s">
        <v>543</v>
      </c>
      <c r="E337" s="1" t="s">
        <v>18</v>
      </c>
      <c r="F337" s="1" t="s">
        <v>19</v>
      </c>
      <c r="G337">
        <v>4689.7741424067954</v>
      </c>
      <c r="H337">
        <v>4689.7741424067954</v>
      </c>
      <c r="I337" s="1" t="s">
        <v>544</v>
      </c>
      <c r="J337" t="b">
        <v>1</v>
      </c>
      <c r="K337" s="1">
        <f>TIME_AND_DATA_ps1__2[[#This Row],[hamiltonian_cycle_cost]]-TIME_AND_DATA_ps1__2[[#This Row],[optimal_cost]]</f>
        <v>0</v>
      </c>
      <c r="L337" s="1">
        <f>(100*TIME_AND_DATA_ps1__2[[#This Row],[absolute_distance_error]])/TIME_AND_DATA_ps1__2[[#This Row],[optimal_cost]]</f>
        <v>0</v>
      </c>
      <c r="M337" s="1" t="s">
        <v>545</v>
      </c>
      <c r="N337">
        <v>4689.7741424067954</v>
      </c>
      <c r="O337" s="1" t="s">
        <v>22</v>
      </c>
      <c r="P337" s="1" t="s">
        <v>23</v>
      </c>
      <c r="Q337">
        <v>7.7460000000010003E-4</v>
      </c>
      <c r="R337" s="1" t="s">
        <v>3390</v>
      </c>
      <c r="S337" s="1" t="s">
        <v>3390</v>
      </c>
      <c r="T337" s="1" t="s">
        <v>3390</v>
      </c>
      <c r="U337" s="1" t="s">
        <v>3390</v>
      </c>
      <c r="V337" s="1" t="s">
        <v>3390</v>
      </c>
      <c r="W337" s="1" t="s">
        <v>3390</v>
      </c>
    </row>
    <row r="338" spans="1:23" x14ac:dyDescent="0.25">
      <c r="A338">
        <v>336</v>
      </c>
      <c r="B338">
        <v>7</v>
      </c>
      <c r="C338">
        <v>36</v>
      </c>
      <c r="D338" s="1" t="s">
        <v>546</v>
      </c>
      <c r="E338" s="1" t="s">
        <v>18</v>
      </c>
      <c r="F338" s="1" t="s">
        <v>19</v>
      </c>
      <c r="G338">
        <v>6660.6211995825624</v>
      </c>
      <c r="H338">
        <v>6660.6211995825624</v>
      </c>
      <c r="I338" s="1" t="s">
        <v>547</v>
      </c>
      <c r="J338" t="b">
        <v>1</v>
      </c>
      <c r="K338" s="1">
        <f>TIME_AND_DATA_ps1__2[[#This Row],[hamiltonian_cycle_cost]]-TIME_AND_DATA_ps1__2[[#This Row],[optimal_cost]]</f>
        <v>0</v>
      </c>
      <c r="L338" s="1">
        <f>(100*TIME_AND_DATA_ps1__2[[#This Row],[absolute_distance_error]])/TIME_AND_DATA_ps1__2[[#This Row],[optimal_cost]]</f>
        <v>0</v>
      </c>
      <c r="M338" s="1" t="s">
        <v>548</v>
      </c>
      <c r="N338">
        <v>6660.6211995825633</v>
      </c>
      <c r="O338" s="1" t="s">
        <v>22</v>
      </c>
      <c r="P338" s="1" t="s">
        <v>23</v>
      </c>
      <c r="Q338">
        <v>2.3656999999998999E-3</v>
      </c>
      <c r="R338" s="1" t="s">
        <v>3390</v>
      </c>
      <c r="S338" s="1" t="s">
        <v>3390</v>
      </c>
      <c r="T338" s="1" t="s">
        <v>3390</v>
      </c>
      <c r="U338" s="1" t="s">
        <v>3390</v>
      </c>
      <c r="V338" s="1" t="s">
        <v>3390</v>
      </c>
      <c r="W338" s="1" t="s">
        <v>3390</v>
      </c>
    </row>
    <row r="339" spans="1:23" x14ac:dyDescent="0.25">
      <c r="A339">
        <v>337</v>
      </c>
      <c r="B339">
        <v>7</v>
      </c>
      <c r="C339">
        <v>37</v>
      </c>
      <c r="D339" s="1" t="s">
        <v>549</v>
      </c>
      <c r="E339" s="1" t="s">
        <v>18</v>
      </c>
      <c r="F339" s="1" t="s">
        <v>19</v>
      </c>
      <c r="G339">
        <v>5060.5056474383946</v>
      </c>
      <c r="H339">
        <v>5060.5056474383946</v>
      </c>
      <c r="I339" s="1" t="s">
        <v>550</v>
      </c>
      <c r="J339" t="b">
        <v>1</v>
      </c>
      <c r="K339" s="1">
        <f>TIME_AND_DATA_ps1__2[[#This Row],[hamiltonian_cycle_cost]]-TIME_AND_DATA_ps1__2[[#This Row],[optimal_cost]]</f>
        <v>0</v>
      </c>
      <c r="L339" s="1">
        <f>(100*TIME_AND_DATA_ps1__2[[#This Row],[absolute_distance_error]])/TIME_AND_DATA_ps1__2[[#This Row],[optimal_cost]]</f>
        <v>0</v>
      </c>
      <c r="M339" s="1" t="s">
        <v>551</v>
      </c>
      <c r="N339">
        <v>5060.5056474383946</v>
      </c>
      <c r="O339" s="1" t="s">
        <v>22</v>
      </c>
      <c r="P339" s="1" t="s">
        <v>23</v>
      </c>
      <c r="Q339">
        <v>4.8259999999970002E-4</v>
      </c>
      <c r="R339" s="1" t="s">
        <v>3390</v>
      </c>
      <c r="S339" s="1" t="s">
        <v>3390</v>
      </c>
      <c r="T339" s="1" t="s">
        <v>3390</v>
      </c>
      <c r="U339" s="1" t="s">
        <v>3390</v>
      </c>
      <c r="V339" s="1" t="s">
        <v>3390</v>
      </c>
      <c r="W339" s="1" t="s">
        <v>3390</v>
      </c>
    </row>
    <row r="340" spans="1:23" x14ac:dyDescent="0.25">
      <c r="A340">
        <v>338</v>
      </c>
      <c r="B340">
        <v>7</v>
      </c>
      <c r="C340">
        <v>38</v>
      </c>
      <c r="D340" s="1" t="s">
        <v>552</v>
      </c>
      <c r="E340" s="1" t="s">
        <v>18</v>
      </c>
      <c r="F340" s="1" t="s">
        <v>19</v>
      </c>
      <c r="G340">
        <v>5133.9600326042801</v>
      </c>
      <c r="H340">
        <v>5133.9600326042801</v>
      </c>
      <c r="I340" s="1" t="s">
        <v>453</v>
      </c>
      <c r="J340" t="b">
        <v>1</v>
      </c>
      <c r="K340" s="1">
        <f>TIME_AND_DATA_ps1__2[[#This Row],[hamiltonian_cycle_cost]]-TIME_AND_DATA_ps1__2[[#This Row],[optimal_cost]]</f>
        <v>0</v>
      </c>
      <c r="L340" s="1">
        <f>(100*TIME_AND_DATA_ps1__2[[#This Row],[absolute_distance_error]])/TIME_AND_DATA_ps1__2[[#This Row],[optimal_cost]]</f>
        <v>0</v>
      </c>
      <c r="M340" s="1" t="s">
        <v>454</v>
      </c>
      <c r="N340">
        <v>5133.960032604281</v>
      </c>
      <c r="O340" s="1" t="s">
        <v>22</v>
      </c>
      <c r="P340" s="1" t="s">
        <v>23</v>
      </c>
      <c r="Q340">
        <v>6.5729999999979995E-4</v>
      </c>
      <c r="R340" s="1" t="s">
        <v>3390</v>
      </c>
      <c r="S340" s="1" t="s">
        <v>3390</v>
      </c>
      <c r="T340" s="1" t="s">
        <v>3390</v>
      </c>
      <c r="U340" s="1" t="s">
        <v>3390</v>
      </c>
      <c r="V340" s="1" t="s">
        <v>3390</v>
      </c>
      <c r="W340" s="1" t="s">
        <v>3390</v>
      </c>
    </row>
    <row r="341" spans="1:23" x14ac:dyDescent="0.25">
      <c r="A341">
        <v>339</v>
      </c>
      <c r="B341">
        <v>7</v>
      </c>
      <c r="C341">
        <v>39</v>
      </c>
      <c r="D341" s="1" t="s">
        <v>553</v>
      </c>
      <c r="E341" s="1" t="s">
        <v>18</v>
      </c>
      <c r="F341" s="1" t="s">
        <v>19</v>
      </c>
      <c r="G341">
        <v>3718.5030967001499</v>
      </c>
      <c r="H341">
        <v>3718.5030967001499</v>
      </c>
      <c r="I341" s="1" t="s">
        <v>554</v>
      </c>
      <c r="J341" t="b">
        <v>1</v>
      </c>
      <c r="K341" s="1">
        <f>TIME_AND_DATA_ps1__2[[#This Row],[hamiltonian_cycle_cost]]-TIME_AND_DATA_ps1__2[[#This Row],[optimal_cost]]</f>
        <v>0</v>
      </c>
      <c r="L341" s="1">
        <f>(100*TIME_AND_DATA_ps1__2[[#This Row],[absolute_distance_error]])/TIME_AND_DATA_ps1__2[[#This Row],[optimal_cost]]</f>
        <v>0</v>
      </c>
      <c r="M341" s="1" t="s">
        <v>555</v>
      </c>
      <c r="N341">
        <v>3718.5030967001512</v>
      </c>
      <c r="O341" s="1" t="s">
        <v>22</v>
      </c>
      <c r="P341" s="1" t="s">
        <v>23</v>
      </c>
      <c r="Q341">
        <v>1.0246999999998E-3</v>
      </c>
      <c r="R341" s="1" t="s">
        <v>3390</v>
      </c>
      <c r="S341" s="1" t="s">
        <v>3390</v>
      </c>
      <c r="T341" s="1" t="s">
        <v>3390</v>
      </c>
      <c r="U341" s="1" t="s">
        <v>3390</v>
      </c>
      <c r="V341" s="1" t="s">
        <v>3390</v>
      </c>
      <c r="W341" s="1" t="s">
        <v>3390</v>
      </c>
    </row>
    <row r="342" spans="1:23" x14ac:dyDescent="0.25">
      <c r="A342">
        <v>340</v>
      </c>
      <c r="B342">
        <v>7</v>
      </c>
      <c r="C342">
        <v>40</v>
      </c>
      <c r="D342" s="1" t="s">
        <v>556</v>
      </c>
      <c r="E342" s="1" t="s">
        <v>18</v>
      </c>
      <c r="F342" s="1" t="s">
        <v>19</v>
      </c>
      <c r="G342">
        <v>4516.1906756247681</v>
      </c>
      <c r="H342">
        <v>4516.1906756247681</v>
      </c>
      <c r="I342" s="1" t="s">
        <v>557</v>
      </c>
      <c r="J342" t="b">
        <v>0</v>
      </c>
      <c r="K342" s="1">
        <f>TIME_AND_DATA_ps1__2[[#This Row],[hamiltonian_cycle_cost]]-TIME_AND_DATA_ps1__2[[#This Row],[optimal_cost]]</f>
        <v>30.259640700202908</v>
      </c>
      <c r="L342" s="1">
        <f>(100*TIME_AND_DATA_ps1__2[[#This Row],[absolute_distance_error]])/TIME_AND_DATA_ps1__2[[#This Row],[optimal_cost]]</f>
        <v>0.67454538343592141</v>
      </c>
      <c r="M342" s="1" t="s">
        <v>558</v>
      </c>
      <c r="N342">
        <v>4485.9310349245652</v>
      </c>
      <c r="O342" s="1" t="s">
        <v>22</v>
      </c>
      <c r="P342" s="1" t="s">
        <v>23</v>
      </c>
      <c r="Q342">
        <v>6.9870000000000002E-4</v>
      </c>
      <c r="R342" s="1" t="s">
        <v>3390</v>
      </c>
      <c r="S342" s="1" t="s">
        <v>3390</v>
      </c>
      <c r="T342" s="1" t="s">
        <v>3390</v>
      </c>
      <c r="U342" s="1" t="s">
        <v>3390</v>
      </c>
      <c r="V342" s="1" t="s">
        <v>3390</v>
      </c>
      <c r="W342" s="1" t="s">
        <v>3390</v>
      </c>
    </row>
    <row r="343" spans="1:23" x14ac:dyDescent="0.25">
      <c r="A343">
        <v>341</v>
      </c>
      <c r="B343">
        <v>7</v>
      </c>
      <c r="C343">
        <v>41</v>
      </c>
      <c r="D343" s="1" t="s">
        <v>559</v>
      </c>
      <c r="E343" s="1" t="s">
        <v>18</v>
      </c>
      <c r="F343" s="1" t="s">
        <v>19</v>
      </c>
      <c r="G343">
        <v>5535.1544546307077</v>
      </c>
      <c r="H343">
        <v>5535.1544546307077</v>
      </c>
      <c r="I343" s="1" t="s">
        <v>560</v>
      </c>
      <c r="J343" t="b">
        <v>1</v>
      </c>
      <c r="K343" s="1">
        <f>TIME_AND_DATA_ps1__2[[#This Row],[hamiltonian_cycle_cost]]-TIME_AND_DATA_ps1__2[[#This Row],[optimal_cost]]</f>
        <v>0</v>
      </c>
      <c r="L343" s="1">
        <f>(100*TIME_AND_DATA_ps1__2[[#This Row],[absolute_distance_error]])/TIME_AND_DATA_ps1__2[[#This Row],[optimal_cost]]</f>
        <v>0</v>
      </c>
      <c r="M343" s="1" t="s">
        <v>561</v>
      </c>
      <c r="N343">
        <v>5535.1544546307096</v>
      </c>
      <c r="O343" s="1" t="s">
        <v>22</v>
      </c>
      <c r="P343" s="1" t="s">
        <v>23</v>
      </c>
      <c r="Q343">
        <v>7.7980000000010005E-4</v>
      </c>
      <c r="R343" s="1" t="s">
        <v>3390</v>
      </c>
      <c r="S343" s="1" t="s">
        <v>3390</v>
      </c>
      <c r="T343" s="1" t="s">
        <v>3390</v>
      </c>
      <c r="U343" s="1" t="s">
        <v>3390</v>
      </c>
      <c r="V343" s="1" t="s">
        <v>3390</v>
      </c>
      <c r="W343" s="1" t="s">
        <v>3390</v>
      </c>
    </row>
    <row r="344" spans="1:23" x14ac:dyDescent="0.25">
      <c r="A344">
        <v>342</v>
      </c>
      <c r="B344">
        <v>7</v>
      </c>
      <c r="C344">
        <v>42</v>
      </c>
      <c r="D344" s="1" t="s">
        <v>562</v>
      </c>
      <c r="E344" s="1" t="s">
        <v>18</v>
      </c>
      <c r="F344" s="1" t="s">
        <v>19</v>
      </c>
      <c r="G344">
        <v>4573.7462738275208</v>
      </c>
      <c r="H344">
        <v>4573.7462738275208</v>
      </c>
      <c r="I344" s="1" t="s">
        <v>563</v>
      </c>
      <c r="J344" t="b">
        <v>1</v>
      </c>
      <c r="K344" s="1">
        <f>TIME_AND_DATA_ps1__2[[#This Row],[hamiltonian_cycle_cost]]-TIME_AND_DATA_ps1__2[[#This Row],[optimal_cost]]</f>
        <v>0</v>
      </c>
      <c r="L344" s="1">
        <f>(100*TIME_AND_DATA_ps1__2[[#This Row],[absolute_distance_error]])/TIME_AND_DATA_ps1__2[[#This Row],[optimal_cost]]</f>
        <v>0</v>
      </c>
      <c r="M344" s="1" t="s">
        <v>563</v>
      </c>
      <c r="N344">
        <v>4573.7462738275208</v>
      </c>
      <c r="O344" s="1" t="s">
        <v>22</v>
      </c>
      <c r="P344" s="1" t="s">
        <v>23</v>
      </c>
      <c r="Q344">
        <v>7.637000000002E-4</v>
      </c>
      <c r="R344" s="1" t="s">
        <v>3390</v>
      </c>
      <c r="S344" s="1" t="s">
        <v>3390</v>
      </c>
      <c r="T344" s="1" t="s">
        <v>3390</v>
      </c>
      <c r="U344" s="1" t="s">
        <v>3390</v>
      </c>
      <c r="V344" s="1" t="s">
        <v>3390</v>
      </c>
      <c r="W344" s="1" t="s">
        <v>3390</v>
      </c>
    </row>
    <row r="345" spans="1:23" x14ac:dyDescent="0.25">
      <c r="A345">
        <v>343</v>
      </c>
      <c r="B345">
        <v>7</v>
      </c>
      <c r="C345">
        <v>43</v>
      </c>
      <c r="D345" s="1" t="s">
        <v>564</v>
      </c>
      <c r="E345" s="1" t="s">
        <v>18</v>
      </c>
      <c r="F345" s="1" t="s">
        <v>19</v>
      </c>
      <c r="G345">
        <v>4308.1421225016411</v>
      </c>
      <c r="H345">
        <v>4308.1421225016411</v>
      </c>
      <c r="I345" s="1" t="s">
        <v>565</v>
      </c>
      <c r="J345" t="b">
        <v>1</v>
      </c>
      <c r="K345" s="1">
        <f>TIME_AND_DATA_ps1__2[[#This Row],[hamiltonian_cycle_cost]]-TIME_AND_DATA_ps1__2[[#This Row],[optimal_cost]]</f>
        <v>0</v>
      </c>
      <c r="L345" s="1">
        <f>(100*TIME_AND_DATA_ps1__2[[#This Row],[absolute_distance_error]])/TIME_AND_DATA_ps1__2[[#This Row],[optimal_cost]]</f>
        <v>0</v>
      </c>
      <c r="M345" s="1" t="s">
        <v>566</v>
      </c>
      <c r="N345">
        <v>4308.1421225016411</v>
      </c>
      <c r="O345" s="1" t="s">
        <v>22</v>
      </c>
      <c r="P345" s="1" t="s">
        <v>23</v>
      </c>
      <c r="Q345">
        <v>7.7169999999999995E-4</v>
      </c>
      <c r="R345" s="1" t="s">
        <v>3390</v>
      </c>
      <c r="S345" s="1" t="s">
        <v>3390</v>
      </c>
      <c r="T345" s="1" t="s">
        <v>3390</v>
      </c>
      <c r="U345" s="1" t="s">
        <v>3390</v>
      </c>
      <c r="V345" s="1" t="s">
        <v>3390</v>
      </c>
      <c r="W345" s="1" t="s">
        <v>3390</v>
      </c>
    </row>
    <row r="346" spans="1:23" x14ac:dyDescent="0.25">
      <c r="A346">
        <v>344</v>
      </c>
      <c r="B346">
        <v>7</v>
      </c>
      <c r="C346">
        <v>44</v>
      </c>
      <c r="D346" s="1" t="s">
        <v>567</v>
      </c>
      <c r="E346" s="1" t="s">
        <v>18</v>
      </c>
      <c r="F346" s="1" t="s">
        <v>19</v>
      </c>
      <c r="G346">
        <v>4802.038384682528</v>
      </c>
      <c r="H346">
        <v>4802.038384682528</v>
      </c>
      <c r="I346" s="1" t="s">
        <v>568</v>
      </c>
      <c r="J346" t="b">
        <v>1</v>
      </c>
      <c r="K346" s="1">
        <f>TIME_AND_DATA_ps1__2[[#This Row],[hamiltonian_cycle_cost]]-TIME_AND_DATA_ps1__2[[#This Row],[optimal_cost]]</f>
        <v>0</v>
      </c>
      <c r="L346" s="1">
        <f>(100*TIME_AND_DATA_ps1__2[[#This Row],[absolute_distance_error]])/TIME_AND_DATA_ps1__2[[#This Row],[optimal_cost]]</f>
        <v>0</v>
      </c>
      <c r="M346" s="1" t="s">
        <v>569</v>
      </c>
      <c r="N346">
        <v>4802.0383846825289</v>
      </c>
      <c r="O346" s="1" t="s">
        <v>22</v>
      </c>
      <c r="P346" s="1" t="s">
        <v>23</v>
      </c>
      <c r="Q346">
        <v>1.2512000000000001E-3</v>
      </c>
      <c r="R346" s="1" t="s">
        <v>3390</v>
      </c>
      <c r="S346" s="1" t="s">
        <v>3390</v>
      </c>
      <c r="T346" s="1" t="s">
        <v>3390</v>
      </c>
      <c r="U346" s="1" t="s">
        <v>3390</v>
      </c>
      <c r="V346" s="1" t="s">
        <v>3390</v>
      </c>
      <c r="W346" s="1" t="s">
        <v>3390</v>
      </c>
    </row>
    <row r="347" spans="1:23" x14ac:dyDescent="0.25">
      <c r="A347">
        <v>345</v>
      </c>
      <c r="B347">
        <v>7</v>
      </c>
      <c r="C347">
        <v>45</v>
      </c>
      <c r="D347" s="1" t="s">
        <v>570</v>
      </c>
      <c r="E347" s="1" t="s">
        <v>18</v>
      </c>
      <c r="F347" s="1" t="s">
        <v>19</v>
      </c>
      <c r="G347">
        <v>4198.2505756810215</v>
      </c>
      <c r="H347">
        <v>4198.2505756810215</v>
      </c>
      <c r="I347" s="1" t="s">
        <v>529</v>
      </c>
      <c r="J347" t="b">
        <v>1</v>
      </c>
      <c r="K347" s="1">
        <f>TIME_AND_DATA_ps1__2[[#This Row],[hamiltonian_cycle_cost]]-TIME_AND_DATA_ps1__2[[#This Row],[optimal_cost]]</f>
        <v>0</v>
      </c>
      <c r="L347" s="1">
        <f>(100*TIME_AND_DATA_ps1__2[[#This Row],[absolute_distance_error]])/TIME_AND_DATA_ps1__2[[#This Row],[optimal_cost]]</f>
        <v>0</v>
      </c>
      <c r="M347" s="1" t="s">
        <v>529</v>
      </c>
      <c r="N347">
        <v>4198.2505756810215</v>
      </c>
      <c r="O347" s="1" t="s">
        <v>22</v>
      </c>
      <c r="P347" s="1" t="s">
        <v>23</v>
      </c>
      <c r="Q347">
        <v>6.3139999999999995E-4</v>
      </c>
      <c r="R347" s="1" t="s">
        <v>3390</v>
      </c>
      <c r="S347" s="1" t="s">
        <v>3390</v>
      </c>
      <c r="T347" s="1" t="s">
        <v>3390</v>
      </c>
      <c r="U347" s="1" t="s">
        <v>3390</v>
      </c>
      <c r="V347" s="1" t="s">
        <v>3390</v>
      </c>
      <c r="W347" s="1" t="s">
        <v>3390</v>
      </c>
    </row>
    <row r="348" spans="1:23" x14ac:dyDescent="0.25">
      <c r="A348">
        <v>346</v>
      </c>
      <c r="B348">
        <v>7</v>
      </c>
      <c r="C348">
        <v>46</v>
      </c>
      <c r="D348" s="1" t="s">
        <v>571</v>
      </c>
      <c r="E348" s="1" t="s">
        <v>18</v>
      </c>
      <c r="F348" s="1" t="s">
        <v>19</v>
      </c>
      <c r="G348">
        <v>4826.4489577661643</v>
      </c>
      <c r="H348">
        <v>4826.4489577661643</v>
      </c>
      <c r="I348" s="1" t="s">
        <v>572</v>
      </c>
      <c r="J348" t="b">
        <v>0</v>
      </c>
      <c r="K348" s="1">
        <f>TIME_AND_DATA_ps1__2[[#This Row],[hamiltonian_cycle_cost]]-TIME_AND_DATA_ps1__2[[#This Row],[optimal_cost]]</f>
        <v>213.22819567720126</v>
      </c>
      <c r="L348" s="1">
        <f>(100*TIME_AND_DATA_ps1__2[[#This Row],[absolute_distance_error]])/TIME_AND_DATA_ps1__2[[#This Row],[optimal_cost]]</f>
        <v>4.6221112466477123</v>
      </c>
      <c r="M348" s="1" t="s">
        <v>573</v>
      </c>
      <c r="N348">
        <v>4613.2207620889631</v>
      </c>
      <c r="O348" s="1" t="s">
        <v>22</v>
      </c>
      <c r="P348" s="1" t="s">
        <v>23</v>
      </c>
      <c r="Q348">
        <v>6.4020000000029995E-4</v>
      </c>
      <c r="R348" s="1" t="s">
        <v>3390</v>
      </c>
      <c r="S348" s="1" t="s">
        <v>3390</v>
      </c>
      <c r="T348" s="1" t="s">
        <v>3390</v>
      </c>
      <c r="U348" s="1" t="s">
        <v>3390</v>
      </c>
      <c r="V348" s="1" t="s">
        <v>3390</v>
      </c>
      <c r="W348" s="1" t="s">
        <v>3390</v>
      </c>
    </row>
    <row r="349" spans="1:23" x14ac:dyDescent="0.25">
      <c r="A349">
        <v>347</v>
      </c>
      <c r="B349">
        <v>7</v>
      </c>
      <c r="C349">
        <v>47</v>
      </c>
      <c r="D349" s="1" t="s">
        <v>574</v>
      </c>
      <c r="E349" s="1" t="s">
        <v>18</v>
      </c>
      <c r="F349" s="1" t="s">
        <v>19</v>
      </c>
      <c r="G349">
        <v>4722.6317382180314</v>
      </c>
      <c r="H349">
        <v>4722.6317382180314</v>
      </c>
      <c r="I349" s="1" t="s">
        <v>447</v>
      </c>
      <c r="J349" t="b">
        <v>1</v>
      </c>
      <c r="K349" s="1">
        <f>TIME_AND_DATA_ps1__2[[#This Row],[hamiltonian_cycle_cost]]-TIME_AND_DATA_ps1__2[[#This Row],[optimal_cost]]</f>
        <v>0</v>
      </c>
      <c r="L349" s="1">
        <f>(100*TIME_AND_DATA_ps1__2[[#This Row],[absolute_distance_error]])/TIME_AND_DATA_ps1__2[[#This Row],[optimal_cost]]</f>
        <v>0</v>
      </c>
      <c r="M349" s="1" t="s">
        <v>447</v>
      </c>
      <c r="N349">
        <v>4722.6317382180314</v>
      </c>
      <c r="O349" s="1" t="s">
        <v>22</v>
      </c>
      <c r="P349" s="1" t="s">
        <v>23</v>
      </c>
      <c r="Q349">
        <v>5.7879999999990001E-4</v>
      </c>
      <c r="R349" s="1" t="s">
        <v>3390</v>
      </c>
      <c r="S349" s="1" t="s">
        <v>3390</v>
      </c>
      <c r="T349" s="1" t="s">
        <v>3390</v>
      </c>
      <c r="U349" s="1" t="s">
        <v>3390</v>
      </c>
      <c r="V349" s="1" t="s">
        <v>3390</v>
      </c>
      <c r="W349" s="1" t="s">
        <v>3390</v>
      </c>
    </row>
    <row r="350" spans="1:23" x14ac:dyDescent="0.25">
      <c r="A350">
        <v>348</v>
      </c>
      <c r="B350">
        <v>7</v>
      </c>
      <c r="C350">
        <v>48</v>
      </c>
      <c r="D350" s="1" t="s">
        <v>575</v>
      </c>
      <c r="E350" s="1" t="s">
        <v>18</v>
      </c>
      <c r="F350" s="1" t="s">
        <v>19</v>
      </c>
      <c r="G350">
        <v>3942.5945545344648</v>
      </c>
      <c r="H350">
        <v>3942.5945545344648</v>
      </c>
      <c r="I350" s="1" t="s">
        <v>576</v>
      </c>
      <c r="J350" t="b">
        <v>1</v>
      </c>
      <c r="K350" s="1">
        <f>TIME_AND_DATA_ps1__2[[#This Row],[hamiltonian_cycle_cost]]-TIME_AND_DATA_ps1__2[[#This Row],[optimal_cost]]</f>
        <v>0</v>
      </c>
      <c r="L350" s="1">
        <f>(100*TIME_AND_DATA_ps1__2[[#This Row],[absolute_distance_error]])/TIME_AND_DATA_ps1__2[[#This Row],[optimal_cost]]</f>
        <v>0</v>
      </c>
      <c r="M350" s="1" t="s">
        <v>576</v>
      </c>
      <c r="N350">
        <v>3942.5945545344648</v>
      </c>
      <c r="O350" s="1" t="s">
        <v>22</v>
      </c>
      <c r="P350" s="1" t="s">
        <v>23</v>
      </c>
      <c r="Q350">
        <v>9.2119999999959999E-4</v>
      </c>
      <c r="R350" s="1" t="s">
        <v>3390</v>
      </c>
      <c r="S350" s="1" t="s">
        <v>3390</v>
      </c>
      <c r="T350" s="1" t="s">
        <v>3390</v>
      </c>
      <c r="U350" s="1" t="s">
        <v>3390</v>
      </c>
      <c r="V350" s="1" t="s">
        <v>3390</v>
      </c>
      <c r="W350" s="1" t="s">
        <v>3390</v>
      </c>
    </row>
    <row r="351" spans="1:23" x14ac:dyDescent="0.25">
      <c r="A351">
        <v>349</v>
      </c>
      <c r="B351">
        <v>7</v>
      </c>
      <c r="C351">
        <v>49</v>
      </c>
      <c r="D351" s="1" t="s">
        <v>577</v>
      </c>
      <c r="E351" s="1" t="s">
        <v>18</v>
      </c>
      <c r="F351" s="1" t="s">
        <v>19</v>
      </c>
      <c r="G351">
        <v>4267.9713715797952</v>
      </c>
      <c r="H351">
        <v>4267.9713715797952</v>
      </c>
      <c r="I351" s="1" t="s">
        <v>578</v>
      </c>
      <c r="J351" t="b">
        <v>1</v>
      </c>
      <c r="K351" s="1">
        <f>TIME_AND_DATA_ps1__2[[#This Row],[hamiltonian_cycle_cost]]-TIME_AND_DATA_ps1__2[[#This Row],[optimal_cost]]</f>
        <v>0</v>
      </c>
      <c r="L351" s="1">
        <f>(100*TIME_AND_DATA_ps1__2[[#This Row],[absolute_distance_error]])/TIME_AND_DATA_ps1__2[[#This Row],[optimal_cost]]</f>
        <v>0</v>
      </c>
      <c r="M351" s="1" t="s">
        <v>579</v>
      </c>
      <c r="N351">
        <v>4267.9713715797952</v>
      </c>
      <c r="O351" s="1" t="s">
        <v>22</v>
      </c>
      <c r="P351" s="1" t="s">
        <v>23</v>
      </c>
      <c r="Q351">
        <v>7.136E-4</v>
      </c>
      <c r="R351" s="1" t="s">
        <v>3390</v>
      </c>
      <c r="S351" s="1" t="s">
        <v>3390</v>
      </c>
      <c r="T351" s="1" t="s">
        <v>3390</v>
      </c>
      <c r="U351" s="1" t="s">
        <v>3390</v>
      </c>
      <c r="V351" s="1" t="s">
        <v>3390</v>
      </c>
      <c r="W351" s="1" t="s">
        <v>3390</v>
      </c>
    </row>
    <row r="352" spans="1:23" x14ac:dyDescent="0.25">
      <c r="A352">
        <v>350</v>
      </c>
      <c r="B352">
        <v>7</v>
      </c>
      <c r="C352">
        <v>50</v>
      </c>
      <c r="D352" s="1" t="s">
        <v>580</v>
      </c>
      <c r="E352" s="1" t="s">
        <v>18</v>
      </c>
      <c r="F352" s="1" t="s">
        <v>19</v>
      </c>
      <c r="G352">
        <v>3884.4939066925695</v>
      </c>
      <c r="H352">
        <v>3884.4939066925695</v>
      </c>
      <c r="I352" s="1" t="s">
        <v>581</v>
      </c>
      <c r="J352" t="b">
        <v>1</v>
      </c>
      <c r="K352" s="1">
        <f>TIME_AND_DATA_ps1__2[[#This Row],[hamiltonian_cycle_cost]]-TIME_AND_DATA_ps1__2[[#This Row],[optimal_cost]]</f>
        <v>0</v>
      </c>
      <c r="L352" s="1">
        <f>(100*TIME_AND_DATA_ps1__2[[#This Row],[absolute_distance_error]])/TIME_AND_DATA_ps1__2[[#This Row],[optimal_cost]]</f>
        <v>0</v>
      </c>
      <c r="M352" s="1" t="s">
        <v>511</v>
      </c>
      <c r="N352">
        <v>3884.4939066925708</v>
      </c>
      <c r="O352" s="1" t="s">
        <v>22</v>
      </c>
      <c r="P352" s="1" t="s">
        <v>23</v>
      </c>
      <c r="Q352">
        <v>7.4029999999989998E-4</v>
      </c>
      <c r="R352" s="1" t="s">
        <v>3390</v>
      </c>
      <c r="S352" s="1" t="s">
        <v>3390</v>
      </c>
      <c r="T352" s="1" t="s">
        <v>3390</v>
      </c>
      <c r="U352" s="1" t="s">
        <v>3390</v>
      </c>
      <c r="V352" s="1" t="s">
        <v>3390</v>
      </c>
      <c r="W352" s="1" t="s">
        <v>3390</v>
      </c>
    </row>
    <row r="353" spans="1:23" x14ac:dyDescent="0.25">
      <c r="A353">
        <v>351</v>
      </c>
      <c r="B353">
        <v>7</v>
      </c>
      <c r="C353">
        <v>51</v>
      </c>
      <c r="D353" s="1" t="s">
        <v>582</v>
      </c>
      <c r="E353" s="1" t="s">
        <v>18</v>
      </c>
      <c r="F353" s="1" t="s">
        <v>19</v>
      </c>
      <c r="G353">
        <v>4768.4325870902694</v>
      </c>
      <c r="H353">
        <v>4768.4325870902694</v>
      </c>
      <c r="I353" s="1" t="s">
        <v>583</v>
      </c>
      <c r="J353" t="b">
        <v>1</v>
      </c>
      <c r="K353" s="1">
        <f>TIME_AND_DATA_ps1__2[[#This Row],[hamiltonian_cycle_cost]]-TIME_AND_DATA_ps1__2[[#This Row],[optimal_cost]]</f>
        <v>0</v>
      </c>
      <c r="L353" s="1">
        <f>(100*TIME_AND_DATA_ps1__2[[#This Row],[absolute_distance_error]])/TIME_AND_DATA_ps1__2[[#This Row],[optimal_cost]]</f>
        <v>0</v>
      </c>
      <c r="M353" s="1" t="s">
        <v>584</v>
      </c>
      <c r="N353">
        <v>4768.4325870902703</v>
      </c>
      <c r="O353" s="1" t="s">
        <v>22</v>
      </c>
      <c r="P353" s="1" t="s">
        <v>23</v>
      </c>
      <c r="Q353">
        <v>9.9400000000029998E-4</v>
      </c>
      <c r="R353" s="1" t="s">
        <v>3390</v>
      </c>
      <c r="S353" s="1" t="s">
        <v>3390</v>
      </c>
      <c r="T353" s="1" t="s">
        <v>3390</v>
      </c>
      <c r="U353" s="1" t="s">
        <v>3390</v>
      </c>
      <c r="V353" s="1" t="s">
        <v>3390</v>
      </c>
      <c r="W353" s="1" t="s">
        <v>3390</v>
      </c>
    </row>
    <row r="354" spans="1:23" x14ac:dyDescent="0.25">
      <c r="A354">
        <v>352</v>
      </c>
      <c r="B354">
        <v>7</v>
      </c>
      <c r="C354">
        <v>52</v>
      </c>
      <c r="D354" s="1" t="s">
        <v>585</v>
      </c>
      <c r="E354" s="1" t="s">
        <v>18</v>
      </c>
      <c r="F354" s="1" t="s">
        <v>19</v>
      </c>
      <c r="G354">
        <v>3687.6031155341188</v>
      </c>
      <c r="H354">
        <v>3687.6031155341188</v>
      </c>
      <c r="I354" s="1" t="s">
        <v>586</v>
      </c>
      <c r="J354" t="b">
        <v>1</v>
      </c>
      <c r="K354" s="1">
        <f>TIME_AND_DATA_ps1__2[[#This Row],[hamiltonian_cycle_cost]]-TIME_AND_DATA_ps1__2[[#This Row],[optimal_cost]]</f>
        <v>0</v>
      </c>
      <c r="L354" s="1">
        <f>(100*TIME_AND_DATA_ps1__2[[#This Row],[absolute_distance_error]])/TIME_AND_DATA_ps1__2[[#This Row],[optimal_cost]]</f>
        <v>0</v>
      </c>
      <c r="M354" s="1" t="s">
        <v>587</v>
      </c>
      <c r="N354">
        <v>3687.6031155341193</v>
      </c>
      <c r="O354" s="1" t="s">
        <v>22</v>
      </c>
      <c r="P354" s="1" t="s">
        <v>23</v>
      </c>
      <c r="Q354">
        <v>1.0487999999998999E-3</v>
      </c>
      <c r="R354" s="1" t="s">
        <v>3390</v>
      </c>
      <c r="S354" s="1" t="s">
        <v>3390</v>
      </c>
      <c r="T354" s="1" t="s">
        <v>3390</v>
      </c>
      <c r="U354" s="1" t="s">
        <v>3390</v>
      </c>
      <c r="V354" s="1" t="s">
        <v>3390</v>
      </c>
      <c r="W354" s="1" t="s">
        <v>3390</v>
      </c>
    </row>
    <row r="355" spans="1:23" x14ac:dyDescent="0.25">
      <c r="A355">
        <v>353</v>
      </c>
      <c r="B355">
        <v>7</v>
      </c>
      <c r="C355">
        <v>53</v>
      </c>
      <c r="D355" s="1" t="s">
        <v>588</v>
      </c>
      <c r="E355" s="1" t="s">
        <v>18</v>
      </c>
      <c r="F355" s="1" t="s">
        <v>19</v>
      </c>
      <c r="G355">
        <v>2559.4662862074456</v>
      </c>
      <c r="H355">
        <v>2559.4662862074456</v>
      </c>
      <c r="I355" s="1" t="s">
        <v>589</v>
      </c>
      <c r="J355" t="b">
        <v>1</v>
      </c>
      <c r="K355" s="1">
        <f>TIME_AND_DATA_ps1__2[[#This Row],[hamiltonian_cycle_cost]]-TIME_AND_DATA_ps1__2[[#This Row],[optimal_cost]]</f>
        <v>0</v>
      </c>
      <c r="L355" s="1">
        <f>(100*TIME_AND_DATA_ps1__2[[#This Row],[absolute_distance_error]])/TIME_AND_DATA_ps1__2[[#This Row],[optimal_cost]]</f>
        <v>0</v>
      </c>
      <c r="M355" s="1" t="s">
        <v>590</v>
      </c>
      <c r="N355">
        <v>2559.466286207446</v>
      </c>
      <c r="O355" s="1" t="s">
        <v>22</v>
      </c>
      <c r="P355" s="1" t="s">
        <v>23</v>
      </c>
      <c r="Q355">
        <v>8.6580000000009997E-4</v>
      </c>
      <c r="R355" s="1" t="s">
        <v>3390</v>
      </c>
      <c r="S355" s="1" t="s">
        <v>3390</v>
      </c>
      <c r="T355" s="1" t="s">
        <v>3390</v>
      </c>
      <c r="U355" s="1" t="s">
        <v>3390</v>
      </c>
      <c r="V355" s="1" t="s">
        <v>3390</v>
      </c>
      <c r="W355" s="1" t="s">
        <v>3390</v>
      </c>
    </row>
    <row r="356" spans="1:23" x14ac:dyDescent="0.25">
      <c r="A356">
        <v>354</v>
      </c>
      <c r="B356">
        <v>7</v>
      </c>
      <c r="C356">
        <v>54</v>
      </c>
      <c r="D356" s="1" t="s">
        <v>591</v>
      </c>
      <c r="E356" s="1" t="s">
        <v>18</v>
      </c>
      <c r="F356" s="1" t="s">
        <v>19</v>
      </c>
      <c r="G356">
        <v>3835.3837388338502</v>
      </c>
      <c r="H356">
        <v>3835.3837388338502</v>
      </c>
      <c r="I356" s="1" t="s">
        <v>592</v>
      </c>
      <c r="J356" t="b">
        <v>0</v>
      </c>
      <c r="K356" s="1">
        <f>TIME_AND_DATA_ps1__2[[#This Row],[hamiltonian_cycle_cost]]-TIME_AND_DATA_ps1__2[[#This Row],[optimal_cost]]</f>
        <v>16.613189879455149</v>
      </c>
      <c r="L356" s="1">
        <f>(100*TIME_AND_DATA_ps1__2[[#This Row],[absolute_distance_error]])/TIME_AND_DATA_ps1__2[[#This Row],[optimal_cost]]</f>
        <v>0.43504027451987004</v>
      </c>
      <c r="M356" s="1" t="s">
        <v>587</v>
      </c>
      <c r="N356">
        <v>3818.7705489543951</v>
      </c>
      <c r="O356" s="1" t="s">
        <v>22</v>
      </c>
      <c r="P356" s="1" t="s">
        <v>23</v>
      </c>
      <c r="Q356">
        <v>8.7960000000019995E-4</v>
      </c>
      <c r="R356" s="1" t="s">
        <v>3390</v>
      </c>
      <c r="S356" s="1" t="s">
        <v>3390</v>
      </c>
      <c r="T356" s="1" t="s">
        <v>3390</v>
      </c>
      <c r="U356" s="1" t="s">
        <v>3390</v>
      </c>
      <c r="V356" s="1" t="s">
        <v>3390</v>
      </c>
      <c r="W356" s="1" t="s">
        <v>3390</v>
      </c>
    </row>
    <row r="357" spans="1:23" x14ac:dyDescent="0.25">
      <c r="A357">
        <v>355</v>
      </c>
      <c r="B357">
        <v>7</v>
      </c>
      <c r="C357">
        <v>55</v>
      </c>
      <c r="D357" s="1" t="s">
        <v>593</v>
      </c>
      <c r="E357" s="1" t="s">
        <v>18</v>
      </c>
      <c r="F357" s="1" t="s">
        <v>19</v>
      </c>
      <c r="G357">
        <v>5081.3368807793604</v>
      </c>
      <c r="H357">
        <v>5081.3368807793604</v>
      </c>
      <c r="I357" s="1" t="s">
        <v>594</v>
      </c>
      <c r="J357" t="b">
        <v>1</v>
      </c>
      <c r="K357" s="1">
        <f>TIME_AND_DATA_ps1__2[[#This Row],[hamiltonian_cycle_cost]]-TIME_AND_DATA_ps1__2[[#This Row],[optimal_cost]]</f>
        <v>0</v>
      </c>
      <c r="L357" s="1">
        <f>(100*TIME_AND_DATA_ps1__2[[#This Row],[absolute_distance_error]])/TIME_AND_DATA_ps1__2[[#This Row],[optimal_cost]]</f>
        <v>0</v>
      </c>
      <c r="M357" s="1" t="s">
        <v>595</v>
      </c>
      <c r="N357">
        <v>5081.3368807793604</v>
      </c>
      <c r="O357" s="1" t="s">
        <v>22</v>
      </c>
      <c r="P357" s="1" t="s">
        <v>23</v>
      </c>
      <c r="Q357">
        <v>5.9579999999969996E-4</v>
      </c>
      <c r="R357" s="1" t="s">
        <v>3390</v>
      </c>
      <c r="S357" s="1" t="s">
        <v>3390</v>
      </c>
      <c r="T357" s="1" t="s">
        <v>3390</v>
      </c>
      <c r="U357" s="1" t="s">
        <v>3390</v>
      </c>
      <c r="V357" s="1" t="s">
        <v>3390</v>
      </c>
      <c r="W357" s="1" t="s">
        <v>3390</v>
      </c>
    </row>
    <row r="358" spans="1:23" x14ac:dyDescent="0.25">
      <c r="A358">
        <v>356</v>
      </c>
      <c r="B358">
        <v>7</v>
      </c>
      <c r="C358">
        <v>56</v>
      </c>
      <c r="D358" s="1" t="s">
        <v>596</v>
      </c>
      <c r="E358" s="1" t="s">
        <v>18</v>
      </c>
      <c r="F358" s="1" t="s">
        <v>19</v>
      </c>
      <c r="G358">
        <v>4355.7486559729496</v>
      </c>
      <c r="H358">
        <v>4355.7486559729496</v>
      </c>
      <c r="I358" s="1" t="s">
        <v>597</v>
      </c>
      <c r="J358" t="b">
        <v>1</v>
      </c>
      <c r="K358" s="1">
        <f>TIME_AND_DATA_ps1__2[[#This Row],[hamiltonian_cycle_cost]]-TIME_AND_DATA_ps1__2[[#This Row],[optimal_cost]]</f>
        <v>0</v>
      </c>
      <c r="L358" s="1">
        <f>(100*TIME_AND_DATA_ps1__2[[#This Row],[absolute_distance_error]])/TIME_AND_DATA_ps1__2[[#This Row],[optimal_cost]]</f>
        <v>0</v>
      </c>
      <c r="M358" s="1" t="s">
        <v>598</v>
      </c>
      <c r="N358">
        <v>4355.7486559729496</v>
      </c>
      <c r="O358" s="1" t="s">
        <v>22</v>
      </c>
      <c r="P358" s="1" t="s">
        <v>23</v>
      </c>
      <c r="Q358">
        <v>7.8390000000000003E-4</v>
      </c>
      <c r="R358" s="1" t="s">
        <v>3390</v>
      </c>
      <c r="S358" s="1" t="s">
        <v>3390</v>
      </c>
      <c r="T358" s="1" t="s">
        <v>3390</v>
      </c>
      <c r="U358" s="1" t="s">
        <v>3390</v>
      </c>
      <c r="V358" s="1" t="s">
        <v>3390</v>
      </c>
      <c r="W358" s="1" t="s">
        <v>3390</v>
      </c>
    </row>
    <row r="359" spans="1:23" x14ac:dyDescent="0.25">
      <c r="A359">
        <v>357</v>
      </c>
      <c r="B359">
        <v>7</v>
      </c>
      <c r="C359">
        <v>57</v>
      </c>
      <c r="D359" s="1" t="s">
        <v>599</v>
      </c>
      <c r="E359" s="1" t="s">
        <v>18</v>
      </c>
      <c r="F359" s="1" t="s">
        <v>19</v>
      </c>
      <c r="G359">
        <v>4907.6107629009175</v>
      </c>
      <c r="H359">
        <v>4907.6107629009175</v>
      </c>
      <c r="I359" s="1" t="s">
        <v>600</v>
      </c>
      <c r="J359" t="b">
        <v>1</v>
      </c>
      <c r="K359" s="1">
        <f>TIME_AND_DATA_ps1__2[[#This Row],[hamiltonian_cycle_cost]]-TIME_AND_DATA_ps1__2[[#This Row],[optimal_cost]]</f>
        <v>0</v>
      </c>
      <c r="L359" s="1">
        <f>(100*TIME_AND_DATA_ps1__2[[#This Row],[absolute_distance_error]])/TIME_AND_DATA_ps1__2[[#This Row],[optimal_cost]]</f>
        <v>0</v>
      </c>
      <c r="M359" s="1" t="s">
        <v>600</v>
      </c>
      <c r="N359">
        <v>4907.6107629009184</v>
      </c>
      <c r="O359" s="1" t="s">
        <v>22</v>
      </c>
      <c r="P359" s="1" t="s">
        <v>23</v>
      </c>
      <c r="Q359">
        <v>9.8550000000000005E-4</v>
      </c>
      <c r="R359" s="1" t="s">
        <v>3390</v>
      </c>
      <c r="S359" s="1" t="s">
        <v>3390</v>
      </c>
      <c r="T359" s="1" t="s">
        <v>3390</v>
      </c>
      <c r="U359" s="1" t="s">
        <v>3390</v>
      </c>
      <c r="V359" s="1" t="s">
        <v>3390</v>
      </c>
      <c r="W359" s="1" t="s">
        <v>3390</v>
      </c>
    </row>
    <row r="360" spans="1:23" x14ac:dyDescent="0.25">
      <c r="A360">
        <v>358</v>
      </c>
      <c r="B360">
        <v>7</v>
      </c>
      <c r="C360">
        <v>58</v>
      </c>
      <c r="D360" s="1" t="s">
        <v>601</v>
      </c>
      <c r="E360" s="1" t="s">
        <v>18</v>
      </c>
      <c r="F360" s="1" t="s">
        <v>19</v>
      </c>
      <c r="G360">
        <v>4079.3156201632537</v>
      </c>
      <c r="H360">
        <v>4079.3156201632537</v>
      </c>
      <c r="I360" s="1" t="s">
        <v>602</v>
      </c>
      <c r="J360" t="b">
        <v>1</v>
      </c>
      <c r="K360" s="1">
        <f>TIME_AND_DATA_ps1__2[[#This Row],[hamiltonian_cycle_cost]]-TIME_AND_DATA_ps1__2[[#This Row],[optimal_cost]]</f>
        <v>0</v>
      </c>
      <c r="L360" s="1">
        <f>(100*TIME_AND_DATA_ps1__2[[#This Row],[absolute_distance_error]])/TIME_AND_DATA_ps1__2[[#This Row],[optimal_cost]]</f>
        <v>0</v>
      </c>
      <c r="M360" s="1" t="s">
        <v>603</v>
      </c>
      <c r="N360">
        <v>4079.3156201632537</v>
      </c>
      <c r="O360" s="1" t="s">
        <v>22</v>
      </c>
      <c r="P360" s="1" t="s">
        <v>23</v>
      </c>
      <c r="Q360">
        <v>6.7309999999970005E-4</v>
      </c>
      <c r="R360" s="1" t="s">
        <v>3390</v>
      </c>
      <c r="S360" s="1" t="s">
        <v>3390</v>
      </c>
      <c r="T360" s="1" t="s">
        <v>3390</v>
      </c>
      <c r="U360" s="1" t="s">
        <v>3390</v>
      </c>
      <c r="V360" s="1" t="s">
        <v>3390</v>
      </c>
      <c r="W360" s="1" t="s">
        <v>3390</v>
      </c>
    </row>
    <row r="361" spans="1:23" x14ac:dyDescent="0.25">
      <c r="A361">
        <v>359</v>
      </c>
      <c r="B361">
        <v>7</v>
      </c>
      <c r="C361">
        <v>59</v>
      </c>
      <c r="D361" s="1" t="s">
        <v>604</v>
      </c>
      <c r="E361" s="1" t="s">
        <v>18</v>
      </c>
      <c r="F361" s="1" t="s">
        <v>19</v>
      </c>
      <c r="G361">
        <v>4819.3521102317163</v>
      </c>
      <c r="H361">
        <v>4819.3521102317163</v>
      </c>
      <c r="I361" s="1" t="s">
        <v>605</v>
      </c>
      <c r="J361" t="b">
        <v>1</v>
      </c>
      <c r="K361" s="1">
        <f>TIME_AND_DATA_ps1__2[[#This Row],[hamiltonian_cycle_cost]]-TIME_AND_DATA_ps1__2[[#This Row],[optimal_cost]]</f>
        <v>0</v>
      </c>
      <c r="L361" s="1">
        <f>(100*TIME_AND_DATA_ps1__2[[#This Row],[absolute_distance_error]])/TIME_AND_DATA_ps1__2[[#This Row],[optimal_cost]]</f>
        <v>0</v>
      </c>
      <c r="M361" s="1" t="s">
        <v>605</v>
      </c>
      <c r="N361">
        <v>4819.3521102317154</v>
      </c>
      <c r="O361" s="1" t="s">
        <v>22</v>
      </c>
      <c r="P361" s="1" t="s">
        <v>23</v>
      </c>
      <c r="Q361">
        <v>1.1117999999998001E-3</v>
      </c>
      <c r="R361" s="1" t="s">
        <v>3390</v>
      </c>
      <c r="S361" s="1" t="s">
        <v>3390</v>
      </c>
      <c r="T361" s="1" t="s">
        <v>3390</v>
      </c>
      <c r="U361" s="1" t="s">
        <v>3390</v>
      </c>
      <c r="V361" s="1" t="s">
        <v>3390</v>
      </c>
      <c r="W361" s="1" t="s">
        <v>3390</v>
      </c>
    </row>
    <row r="362" spans="1:23" x14ac:dyDescent="0.25">
      <c r="A362">
        <v>360</v>
      </c>
      <c r="B362">
        <v>7</v>
      </c>
      <c r="C362">
        <v>60</v>
      </c>
      <c r="D362" s="1" t="s">
        <v>606</v>
      </c>
      <c r="E362" s="1" t="s">
        <v>18</v>
      </c>
      <c r="F362" s="1" t="s">
        <v>19</v>
      </c>
      <c r="G362">
        <v>3775.4218204151139</v>
      </c>
      <c r="H362">
        <v>3775.4218204151139</v>
      </c>
      <c r="I362" s="1" t="s">
        <v>607</v>
      </c>
      <c r="J362" t="b">
        <v>0</v>
      </c>
      <c r="K362" s="1">
        <f>TIME_AND_DATA_ps1__2[[#This Row],[hamiltonian_cycle_cost]]-TIME_AND_DATA_ps1__2[[#This Row],[optimal_cost]]</f>
        <v>2.5899917568767705</v>
      </c>
      <c r="L362" s="1">
        <f>(100*TIME_AND_DATA_ps1__2[[#This Row],[absolute_distance_error]])/TIME_AND_DATA_ps1__2[[#This Row],[optimal_cost]]</f>
        <v>6.8648481419270421E-2</v>
      </c>
      <c r="M362" s="1" t="s">
        <v>608</v>
      </c>
      <c r="N362">
        <v>3772.8318286582371</v>
      </c>
      <c r="O362" s="1" t="s">
        <v>22</v>
      </c>
      <c r="P362" s="1" t="s">
        <v>23</v>
      </c>
      <c r="Q362">
        <v>5.3899999999979995E-4</v>
      </c>
      <c r="R362" s="1" t="s">
        <v>3390</v>
      </c>
      <c r="S362" s="1" t="s">
        <v>3390</v>
      </c>
      <c r="T362" s="1" t="s">
        <v>3390</v>
      </c>
      <c r="U362" s="1" t="s">
        <v>3390</v>
      </c>
      <c r="V362" s="1" t="s">
        <v>3390</v>
      </c>
      <c r="W362" s="1" t="s">
        <v>3390</v>
      </c>
    </row>
    <row r="363" spans="1:23" x14ac:dyDescent="0.25">
      <c r="A363">
        <v>361</v>
      </c>
      <c r="B363">
        <v>7</v>
      </c>
      <c r="C363">
        <v>61</v>
      </c>
      <c r="D363" s="1" t="s">
        <v>609</v>
      </c>
      <c r="E363" s="1" t="s">
        <v>18</v>
      </c>
      <c r="F363" s="1" t="s">
        <v>19</v>
      </c>
      <c r="G363">
        <v>4694.5282342431874</v>
      </c>
      <c r="H363">
        <v>4694.5282342431874</v>
      </c>
      <c r="I363" s="1" t="s">
        <v>610</v>
      </c>
      <c r="J363" t="b">
        <v>1</v>
      </c>
      <c r="K363" s="1">
        <f>TIME_AND_DATA_ps1__2[[#This Row],[hamiltonian_cycle_cost]]-TIME_AND_DATA_ps1__2[[#This Row],[optimal_cost]]</f>
        <v>0</v>
      </c>
      <c r="L363" s="1">
        <f>(100*TIME_AND_DATA_ps1__2[[#This Row],[absolute_distance_error]])/TIME_AND_DATA_ps1__2[[#This Row],[optimal_cost]]</f>
        <v>0</v>
      </c>
      <c r="M363" s="1" t="s">
        <v>611</v>
      </c>
      <c r="N363">
        <v>4694.5282342431874</v>
      </c>
      <c r="O363" s="1" t="s">
        <v>22</v>
      </c>
      <c r="P363" s="1" t="s">
        <v>23</v>
      </c>
      <c r="Q363">
        <v>1.0409E-3</v>
      </c>
      <c r="R363" s="1" t="s">
        <v>3390</v>
      </c>
      <c r="S363" s="1" t="s">
        <v>3390</v>
      </c>
      <c r="T363" s="1" t="s">
        <v>3390</v>
      </c>
      <c r="U363" s="1" t="s">
        <v>3390</v>
      </c>
      <c r="V363" s="1" t="s">
        <v>3390</v>
      </c>
      <c r="W363" s="1" t="s">
        <v>3390</v>
      </c>
    </row>
    <row r="364" spans="1:23" x14ac:dyDescent="0.25">
      <c r="A364">
        <v>362</v>
      </c>
      <c r="B364">
        <v>7</v>
      </c>
      <c r="C364">
        <v>62</v>
      </c>
      <c r="D364" s="1" t="s">
        <v>612</v>
      </c>
      <c r="E364" s="1" t="s">
        <v>18</v>
      </c>
      <c r="F364" s="1" t="s">
        <v>19</v>
      </c>
      <c r="G364">
        <v>4912.8586991691027</v>
      </c>
      <c r="H364">
        <v>4912.8586991691027</v>
      </c>
      <c r="I364" s="1" t="s">
        <v>613</v>
      </c>
      <c r="J364" t="b">
        <v>1</v>
      </c>
      <c r="K364" s="1">
        <f>TIME_AND_DATA_ps1__2[[#This Row],[hamiltonian_cycle_cost]]-TIME_AND_DATA_ps1__2[[#This Row],[optimal_cost]]</f>
        <v>0</v>
      </c>
      <c r="L364" s="1">
        <f>(100*TIME_AND_DATA_ps1__2[[#This Row],[absolute_distance_error]])/TIME_AND_DATA_ps1__2[[#This Row],[optimal_cost]]</f>
        <v>0</v>
      </c>
      <c r="M364" s="1" t="s">
        <v>614</v>
      </c>
      <c r="N364">
        <v>4912.8586991691027</v>
      </c>
      <c r="O364" s="1" t="s">
        <v>22</v>
      </c>
      <c r="P364" s="1" t="s">
        <v>23</v>
      </c>
      <c r="Q364">
        <v>6.7879999999970002E-4</v>
      </c>
      <c r="R364" s="1" t="s">
        <v>3390</v>
      </c>
      <c r="S364" s="1" t="s">
        <v>3390</v>
      </c>
      <c r="T364" s="1" t="s">
        <v>3390</v>
      </c>
      <c r="U364" s="1" t="s">
        <v>3390</v>
      </c>
      <c r="V364" s="1" t="s">
        <v>3390</v>
      </c>
      <c r="W364" s="1" t="s">
        <v>3390</v>
      </c>
    </row>
    <row r="365" spans="1:23" x14ac:dyDescent="0.25">
      <c r="A365">
        <v>363</v>
      </c>
      <c r="B365">
        <v>7</v>
      </c>
      <c r="C365">
        <v>63</v>
      </c>
      <c r="D365" s="1" t="s">
        <v>615</v>
      </c>
      <c r="E365" s="1" t="s">
        <v>18</v>
      </c>
      <c r="F365" s="1" t="s">
        <v>19</v>
      </c>
      <c r="G365">
        <v>4190.8497105750166</v>
      </c>
      <c r="H365">
        <v>4190.8497105750166</v>
      </c>
      <c r="I365" s="1" t="s">
        <v>616</v>
      </c>
      <c r="J365" t="b">
        <v>1</v>
      </c>
      <c r="K365" s="1">
        <f>TIME_AND_DATA_ps1__2[[#This Row],[hamiltonian_cycle_cost]]-TIME_AND_DATA_ps1__2[[#This Row],[optimal_cost]]</f>
        <v>0</v>
      </c>
      <c r="L365" s="1">
        <f>(100*TIME_AND_DATA_ps1__2[[#This Row],[absolute_distance_error]])/TIME_AND_DATA_ps1__2[[#This Row],[optimal_cost]]</f>
        <v>0</v>
      </c>
      <c r="M365" s="1" t="s">
        <v>616</v>
      </c>
      <c r="N365">
        <v>4190.8497105750175</v>
      </c>
      <c r="O365" s="1" t="s">
        <v>22</v>
      </c>
      <c r="P365" s="1" t="s">
        <v>23</v>
      </c>
      <c r="Q365">
        <v>5.7809999999979998E-4</v>
      </c>
      <c r="R365" s="1" t="s">
        <v>3390</v>
      </c>
      <c r="S365" s="1" t="s">
        <v>3390</v>
      </c>
      <c r="T365" s="1" t="s">
        <v>3390</v>
      </c>
      <c r="U365" s="1" t="s">
        <v>3390</v>
      </c>
      <c r="V365" s="1" t="s">
        <v>3390</v>
      </c>
      <c r="W365" s="1" t="s">
        <v>3390</v>
      </c>
    </row>
    <row r="366" spans="1:23" x14ac:dyDescent="0.25">
      <c r="A366">
        <v>364</v>
      </c>
      <c r="B366">
        <v>7</v>
      </c>
      <c r="C366">
        <v>64</v>
      </c>
      <c r="D366" s="1" t="s">
        <v>617</v>
      </c>
      <c r="E366" s="1" t="s">
        <v>18</v>
      </c>
      <c r="F366" s="1" t="s">
        <v>19</v>
      </c>
      <c r="G366">
        <v>5202.5468118437329</v>
      </c>
      <c r="H366">
        <v>5202.5468118437329</v>
      </c>
      <c r="I366" s="1" t="s">
        <v>618</v>
      </c>
      <c r="J366" t="b">
        <v>1</v>
      </c>
      <c r="K366" s="1">
        <f>TIME_AND_DATA_ps1__2[[#This Row],[hamiltonian_cycle_cost]]-TIME_AND_DATA_ps1__2[[#This Row],[optimal_cost]]</f>
        <v>0</v>
      </c>
      <c r="L366" s="1">
        <f>(100*TIME_AND_DATA_ps1__2[[#This Row],[absolute_distance_error]])/TIME_AND_DATA_ps1__2[[#This Row],[optimal_cost]]</f>
        <v>0</v>
      </c>
      <c r="M366" s="1" t="s">
        <v>618</v>
      </c>
      <c r="N366">
        <v>5202.5468118437329</v>
      </c>
      <c r="O366" s="1" t="s">
        <v>22</v>
      </c>
      <c r="P366" s="1" t="s">
        <v>23</v>
      </c>
      <c r="Q366">
        <v>9.5549999999980004E-4</v>
      </c>
      <c r="R366" s="1" t="s">
        <v>3390</v>
      </c>
      <c r="S366" s="1" t="s">
        <v>3390</v>
      </c>
      <c r="T366" s="1" t="s">
        <v>3390</v>
      </c>
      <c r="U366" s="1" t="s">
        <v>3390</v>
      </c>
      <c r="V366" s="1" t="s">
        <v>3390</v>
      </c>
      <c r="W366" s="1" t="s">
        <v>3390</v>
      </c>
    </row>
    <row r="367" spans="1:23" x14ac:dyDescent="0.25">
      <c r="A367">
        <v>365</v>
      </c>
      <c r="B367">
        <v>7</v>
      </c>
      <c r="C367">
        <v>65</v>
      </c>
      <c r="D367" s="1" t="s">
        <v>619</v>
      </c>
      <c r="E367" s="1" t="s">
        <v>18</v>
      </c>
      <c r="F367" s="1" t="s">
        <v>19</v>
      </c>
      <c r="G367">
        <v>5197.9241377237167</v>
      </c>
      <c r="H367">
        <v>5197.9241377237167</v>
      </c>
      <c r="I367" s="1" t="s">
        <v>620</v>
      </c>
      <c r="J367" t="b">
        <v>1</v>
      </c>
      <c r="K367" s="1">
        <f>TIME_AND_DATA_ps1__2[[#This Row],[hamiltonian_cycle_cost]]-TIME_AND_DATA_ps1__2[[#This Row],[optimal_cost]]</f>
        <v>0</v>
      </c>
      <c r="L367" s="1">
        <f>(100*TIME_AND_DATA_ps1__2[[#This Row],[absolute_distance_error]])/TIME_AND_DATA_ps1__2[[#This Row],[optimal_cost]]</f>
        <v>0</v>
      </c>
      <c r="M367" s="1" t="s">
        <v>620</v>
      </c>
      <c r="N367">
        <v>5197.9241377237167</v>
      </c>
      <c r="O367" s="1" t="s">
        <v>22</v>
      </c>
      <c r="P367" s="1" t="s">
        <v>23</v>
      </c>
      <c r="Q367">
        <v>5.4250000000030001E-4</v>
      </c>
      <c r="R367" s="1" t="s">
        <v>3390</v>
      </c>
      <c r="S367" s="1" t="s">
        <v>3390</v>
      </c>
      <c r="T367" s="1" t="s">
        <v>3390</v>
      </c>
      <c r="U367" s="1" t="s">
        <v>3390</v>
      </c>
      <c r="V367" s="1" t="s">
        <v>3390</v>
      </c>
      <c r="W367" s="1" t="s">
        <v>3390</v>
      </c>
    </row>
    <row r="368" spans="1:23" x14ac:dyDescent="0.25">
      <c r="A368">
        <v>366</v>
      </c>
      <c r="B368">
        <v>7</v>
      </c>
      <c r="C368">
        <v>66</v>
      </c>
      <c r="D368" s="1" t="s">
        <v>621</v>
      </c>
      <c r="E368" s="1" t="s">
        <v>18</v>
      </c>
      <c r="F368" s="1" t="s">
        <v>19</v>
      </c>
      <c r="G368">
        <v>4578.2092508305177</v>
      </c>
      <c r="H368">
        <v>4578.2092508305177</v>
      </c>
      <c r="I368" s="1" t="s">
        <v>622</v>
      </c>
      <c r="J368" t="b">
        <v>1</v>
      </c>
      <c r="K368" s="1">
        <f>TIME_AND_DATA_ps1__2[[#This Row],[hamiltonian_cycle_cost]]-TIME_AND_DATA_ps1__2[[#This Row],[optimal_cost]]</f>
        <v>0</v>
      </c>
      <c r="L368" s="1">
        <f>(100*TIME_AND_DATA_ps1__2[[#This Row],[absolute_distance_error]])/TIME_AND_DATA_ps1__2[[#This Row],[optimal_cost]]</f>
        <v>0</v>
      </c>
      <c r="M368" s="1" t="s">
        <v>623</v>
      </c>
      <c r="N368">
        <v>4578.2092508305186</v>
      </c>
      <c r="O368" s="1" t="s">
        <v>22</v>
      </c>
      <c r="P368" s="1" t="s">
        <v>23</v>
      </c>
      <c r="Q368">
        <v>8.4790000000010003E-4</v>
      </c>
      <c r="R368" s="1" t="s">
        <v>3390</v>
      </c>
      <c r="S368" s="1" t="s">
        <v>3390</v>
      </c>
      <c r="T368" s="1" t="s">
        <v>3390</v>
      </c>
      <c r="U368" s="1" t="s">
        <v>3390</v>
      </c>
      <c r="V368" s="1" t="s">
        <v>3390</v>
      </c>
      <c r="W368" s="1" t="s">
        <v>3390</v>
      </c>
    </row>
    <row r="369" spans="1:23" x14ac:dyDescent="0.25">
      <c r="A369">
        <v>367</v>
      </c>
      <c r="B369">
        <v>7</v>
      </c>
      <c r="C369">
        <v>67</v>
      </c>
      <c r="D369" s="1" t="s">
        <v>624</v>
      </c>
      <c r="E369" s="1" t="s">
        <v>18</v>
      </c>
      <c r="F369" s="1" t="s">
        <v>19</v>
      </c>
      <c r="G369">
        <v>4279.9547999202396</v>
      </c>
      <c r="H369">
        <v>4279.9547999202396</v>
      </c>
      <c r="I369" s="1" t="s">
        <v>592</v>
      </c>
      <c r="J369" t="b">
        <v>1</v>
      </c>
      <c r="K369" s="1">
        <f>TIME_AND_DATA_ps1__2[[#This Row],[hamiltonian_cycle_cost]]-TIME_AND_DATA_ps1__2[[#This Row],[optimal_cost]]</f>
        <v>0</v>
      </c>
      <c r="L369" s="1">
        <f>(100*TIME_AND_DATA_ps1__2[[#This Row],[absolute_distance_error]])/TIME_AND_DATA_ps1__2[[#This Row],[optimal_cost]]</f>
        <v>0</v>
      </c>
      <c r="M369" s="1" t="s">
        <v>625</v>
      </c>
      <c r="N369">
        <v>4279.9547999202396</v>
      </c>
      <c r="O369" s="1" t="s">
        <v>22</v>
      </c>
      <c r="P369" s="1" t="s">
        <v>23</v>
      </c>
      <c r="Q369">
        <v>6.9449999999979999E-4</v>
      </c>
      <c r="R369" s="1" t="s">
        <v>3390</v>
      </c>
      <c r="S369" s="1" t="s">
        <v>3390</v>
      </c>
      <c r="T369" s="1" t="s">
        <v>3390</v>
      </c>
      <c r="U369" s="1" t="s">
        <v>3390</v>
      </c>
      <c r="V369" s="1" t="s">
        <v>3390</v>
      </c>
      <c r="W369" s="1" t="s">
        <v>3390</v>
      </c>
    </row>
    <row r="370" spans="1:23" x14ac:dyDescent="0.25">
      <c r="A370">
        <v>368</v>
      </c>
      <c r="B370">
        <v>7</v>
      </c>
      <c r="C370">
        <v>68</v>
      </c>
      <c r="D370" s="1" t="s">
        <v>626</v>
      </c>
      <c r="E370" s="1" t="s">
        <v>18</v>
      </c>
      <c r="F370" s="1" t="s">
        <v>19</v>
      </c>
      <c r="G370">
        <v>5529.0666715289053</v>
      </c>
      <c r="H370">
        <v>5529.0666715289053</v>
      </c>
      <c r="I370" s="1" t="s">
        <v>627</v>
      </c>
      <c r="J370" t="b">
        <v>0</v>
      </c>
      <c r="K370" s="1">
        <f>TIME_AND_DATA_ps1__2[[#This Row],[hamiltonian_cycle_cost]]-TIME_AND_DATA_ps1__2[[#This Row],[optimal_cost]]</f>
        <v>106.87626563117647</v>
      </c>
      <c r="L370" s="1">
        <f>(100*TIME_AND_DATA_ps1__2[[#This Row],[absolute_distance_error]])/TIME_AND_DATA_ps1__2[[#This Row],[optimal_cost]]</f>
        <v>1.9710902353212625</v>
      </c>
      <c r="M370" s="1" t="s">
        <v>590</v>
      </c>
      <c r="N370">
        <v>5422.1904058977289</v>
      </c>
      <c r="O370" s="1" t="s">
        <v>22</v>
      </c>
      <c r="P370" s="1" t="s">
        <v>23</v>
      </c>
      <c r="Q370">
        <v>7.5819999999990003E-4</v>
      </c>
      <c r="R370" s="1" t="s">
        <v>3390</v>
      </c>
      <c r="S370" s="1" t="s">
        <v>3390</v>
      </c>
      <c r="T370" s="1" t="s">
        <v>3390</v>
      </c>
      <c r="U370" s="1" t="s">
        <v>3390</v>
      </c>
      <c r="V370" s="1" t="s">
        <v>3390</v>
      </c>
      <c r="W370" s="1" t="s">
        <v>3390</v>
      </c>
    </row>
    <row r="371" spans="1:23" x14ac:dyDescent="0.25">
      <c r="A371">
        <v>369</v>
      </c>
      <c r="B371">
        <v>7</v>
      </c>
      <c r="C371">
        <v>69</v>
      </c>
      <c r="D371" s="1" t="s">
        <v>628</v>
      </c>
      <c r="E371" s="1" t="s">
        <v>18</v>
      </c>
      <c r="F371" s="1" t="s">
        <v>19</v>
      </c>
      <c r="G371">
        <v>6902.762540262579</v>
      </c>
      <c r="H371">
        <v>6902.762540262579</v>
      </c>
      <c r="I371" s="1" t="s">
        <v>629</v>
      </c>
      <c r="J371" t="b">
        <v>0</v>
      </c>
      <c r="K371" s="1">
        <f>TIME_AND_DATA_ps1__2[[#This Row],[hamiltonian_cycle_cost]]-TIME_AND_DATA_ps1__2[[#This Row],[optimal_cost]]</f>
        <v>87.140071306508617</v>
      </c>
      <c r="L371" s="1">
        <f>(100*TIME_AND_DATA_ps1__2[[#This Row],[absolute_distance_error]])/TIME_AND_DATA_ps1__2[[#This Row],[optimal_cost]]</f>
        <v>1.2785343041433985</v>
      </c>
      <c r="M371" s="1" t="s">
        <v>630</v>
      </c>
      <c r="N371">
        <v>6815.6224689560704</v>
      </c>
      <c r="O371" s="1" t="s">
        <v>22</v>
      </c>
      <c r="P371" s="1" t="s">
        <v>23</v>
      </c>
      <c r="Q371">
        <v>5.3129999999999996E-4</v>
      </c>
      <c r="R371" s="1" t="s">
        <v>3390</v>
      </c>
      <c r="S371" s="1" t="s">
        <v>3390</v>
      </c>
      <c r="T371" s="1" t="s">
        <v>3390</v>
      </c>
      <c r="U371" s="1" t="s">
        <v>3390</v>
      </c>
      <c r="V371" s="1" t="s">
        <v>3390</v>
      </c>
      <c r="W371" s="1" t="s">
        <v>3390</v>
      </c>
    </row>
    <row r="372" spans="1:23" x14ac:dyDescent="0.25">
      <c r="A372">
        <v>370</v>
      </c>
      <c r="B372">
        <v>7</v>
      </c>
      <c r="C372">
        <v>70</v>
      </c>
      <c r="D372" s="1" t="s">
        <v>631</v>
      </c>
      <c r="E372" s="1" t="s">
        <v>18</v>
      </c>
      <c r="F372" s="1" t="s">
        <v>19</v>
      </c>
      <c r="G372">
        <v>4505.3102254828018</v>
      </c>
      <c r="H372">
        <v>4505.3102254828018</v>
      </c>
      <c r="I372" s="1" t="s">
        <v>484</v>
      </c>
      <c r="J372" t="b">
        <v>1</v>
      </c>
      <c r="K372" s="1">
        <f>TIME_AND_DATA_ps1__2[[#This Row],[hamiltonian_cycle_cost]]-TIME_AND_DATA_ps1__2[[#This Row],[optimal_cost]]</f>
        <v>0</v>
      </c>
      <c r="L372" s="1">
        <f>(100*TIME_AND_DATA_ps1__2[[#This Row],[absolute_distance_error]])/TIME_AND_DATA_ps1__2[[#This Row],[optimal_cost]]</f>
        <v>0</v>
      </c>
      <c r="M372" s="1" t="s">
        <v>632</v>
      </c>
      <c r="N372">
        <v>4505.3102254828027</v>
      </c>
      <c r="O372" s="1" t="s">
        <v>22</v>
      </c>
      <c r="P372" s="1" t="s">
        <v>23</v>
      </c>
      <c r="Q372">
        <v>8.966000000003E-4</v>
      </c>
      <c r="R372" s="1" t="s">
        <v>3390</v>
      </c>
      <c r="S372" s="1" t="s">
        <v>3390</v>
      </c>
      <c r="T372" s="1" t="s">
        <v>3390</v>
      </c>
      <c r="U372" s="1" t="s">
        <v>3390</v>
      </c>
      <c r="V372" s="1" t="s">
        <v>3390</v>
      </c>
      <c r="W372" s="1" t="s">
        <v>3390</v>
      </c>
    </row>
    <row r="373" spans="1:23" x14ac:dyDescent="0.25">
      <c r="A373">
        <v>371</v>
      </c>
      <c r="B373">
        <v>7</v>
      </c>
      <c r="C373">
        <v>71</v>
      </c>
      <c r="D373" s="1" t="s">
        <v>633</v>
      </c>
      <c r="E373" s="1" t="s">
        <v>18</v>
      </c>
      <c r="F373" s="1" t="s">
        <v>19</v>
      </c>
      <c r="G373">
        <v>5217.1590513793162</v>
      </c>
      <c r="H373">
        <v>5217.1590513793162</v>
      </c>
      <c r="I373" s="1" t="s">
        <v>634</v>
      </c>
      <c r="J373" t="b">
        <v>1</v>
      </c>
      <c r="K373" s="1">
        <f>TIME_AND_DATA_ps1__2[[#This Row],[hamiltonian_cycle_cost]]-TIME_AND_DATA_ps1__2[[#This Row],[optimal_cost]]</f>
        <v>0</v>
      </c>
      <c r="L373" s="1">
        <f>(100*TIME_AND_DATA_ps1__2[[#This Row],[absolute_distance_error]])/TIME_AND_DATA_ps1__2[[#This Row],[optimal_cost]]</f>
        <v>0</v>
      </c>
      <c r="M373" s="1" t="s">
        <v>487</v>
      </c>
      <c r="N373">
        <v>5217.1590513793162</v>
      </c>
      <c r="O373" s="1" t="s">
        <v>22</v>
      </c>
      <c r="P373" s="1" t="s">
        <v>23</v>
      </c>
      <c r="Q373">
        <v>6.6360000000020001E-4</v>
      </c>
      <c r="R373" s="1" t="s">
        <v>3390</v>
      </c>
      <c r="S373" s="1" t="s">
        <v>3390</v>
      </c>
      <c r="T373" s="1" t="s">
        <v>3390</v>
      </c>
      <c r="U373" s="1" t="s">
        <v>3390</v>
      </c>
      <c r="V373" s="1" t="s">
        <v>3390</v>
      </c>
      <c r="W373" s="1" t="s">
        <v>3390</v>
      </c>
    </row>
    <row r="374" spans="1:23" x14ac:dyDescent="0.25">
      <c r="A374">
        <v>372</v>
      </c>
      <c r="B374">
        <v>7</v>
      </c>
      <c r="C374">
        <v>72</v>
      </c>
      <c r="D374" s="1" t="s">
        <v>635</v>
      </c>
      <c r="E374" s="1" t="s">
        <v>18</v>
      </c>
      <c r="F374" s="1" t="s">
        <v>19</v>
      </c>
      <c r="G374">
        <v>3537.3229134249937</v>
      </c>
      <c r="H374">
        <v>3537.3229134249937</v>
      </c>
      <c r="I374" s="1" t="s">
        <v>636</v>
      </c>
      <c r="J374" t="b">
        <v>1</v>
      </c>
      <c r="K374" s="1">
        <f>TIME_AND_DATA_ps1__2[[#This Row],[hamiltonian_cycle_cost]]-TIME_AND_DATA_ps1__2[[#This Row],[optimal_cost]]</f>
        <v>0</v>
      </c>
      <c r="L374" s="1">
        <f>(100*TIME_AND_DATA_ps1__2[[#This Row],[absolute_distance_error]])/TIME_AND_DATA_ps1__2[[#This Row],[optimal_cost]]</f>
        <v>0</v>
      </c>
      <c r="M374" s="1" t="s">
        <v>637</v>
      </c>
      <c r="N374">
        <v>3537.3229134249932</v>
      </c>
      <c r="O374" s="1" t="s">
        <v>22</v>
      </c>
      <c r="P374" s="1" t="s">
        <v>23</v>
      </c>
      <c r="Q374">
        <v>1.0335000000001001E-3</v>
      </c>
      <c r="R374" s="1" t="s">
        <v>3390</v>
      </c>
      <c r="S374" s="1" t="s">
        <v>3390</v>
      </c>
      <c r="T374" s="1" t="s">
        <v>3390</v>
      </c>
      <c r="U374" s="1" t="s">
        <v>3390</v>
      </c>
      <c r="V374" s="1" t="s">
        <v>3390</v>
      </c>
      <c r="W374" s="1" t="s">
        <v>3390</v>
      </c>
    </row>
    <row r="375" spans="1:23" x14ac:dyDescent="0.25">
      <c r="A375">
        <v>373</v>
      </c>
      <c r="B375">
        <v>7</v>
      </c>
      <c r="C375">
        <v>73</v>
      </c>
      <c r="D375" s="1" t="s">
        <v>638</v>
      </c>
      <c r="E375" s="1" t="s">
        <v>18</v>
      </c>
      <c r="F375" s="1" t="s">
        <v>19</v>
      </c>
      <c r="G375">
        <v>5756.0017215099288</v>
      </c>
      <c r="H375">
        <v>5756.0017215099288</v>
      </c>
      <c r="I375" s="1" t="s">
        <v>481</v>
      </c>
      <c r="J375" t="b">
        <v>1</v>
      </c>
      <c r="K375" s="1">
        <f>TIME_AND_DATA_ps1__2[[#This Row],[hamiltonian_cycle_cost]]-TIME_AND_DATA_ps1__2[[#This Row],[optimal_cost]]</f>
        <v>0</v>
      </c>
      <c r="L375" s="1">
        <f>(100*TIME_AND_DATA_ps1__2[[#This Row],[absolute_distance_error]])/TIME_AND_DATA_ps1__2[[#This Row],[optimal_cost]]</f>
        <v>0</v>
      </c>
      <c r="M375" s="1" t="s">
        <v>482</v>
      </c>
      <c r="N375">
        <v>5756.0017215099288</v>
      </c>
      <c r="O375" s="1" t="s">
        <v>22</v>
      </c>
      <c r="P375" s="1" t="s">
        <v>23</v>
      </c>
      <c r="Q375">
        <v>7.8520000000009997E-4</v>
      </c>
      <c r="R375" s="1" t="s">
        <v>3390</v>
      </c>
      <c r="S375" s="1" t="s">
        <v>3390</v>
      </c>
      <c r="T375" s="1" t="s">
        <v>3390</v>
      </c>
      <c r="U375" s="1" t="s">
        <v>3390</v>
      </c>
      <c r="V375" s="1" t="s">
        <v>3390</v>
      </c>
      <c r="W375" s="1" t="s">
        <v>3390</v>
      </c>
    </row>
    <row r="376" spans="1:23" x14ac:dyDescent="0.25">
      <c r="A376">
        <v>374</v>
      </c>
      <c r="B376">
        <v>7</v>
      </c>
      <c r="C376">
        <v>74</v>
      </c>
      <c r="D376" s="1" t="s">
        <v>639</v>
      </c>
      <c r="E376" s="1" t="s">
        <v>18</v>
      </c>
      <c r="F376" s="1" t="s">
        <v>19</v>
      </c>
      <c r="G376">
        <v>3592.4250368351718</v>
      </c>
      <c r="H376">
        <v>3592.4250368351718</v>
      </c>
      <c r="I376" s="1" t="s">
        <v>640</v>
      </c>
      <c r="J376" t="b">
        <v>1</v>
      </c>
      <c r="K376" s="1">
        <f>TIME_AND_DATA_ps1__2[[#This Row],[hamiltonian_cycle_cost]]-TIME_AND_DATA_ps1__2[[#This Row],[optimal_cost]]</f>
        <v>0</v>
      </c>
      <c r="L376" s="1">
        <f>(100*TIME_AND_DATA_ps1__2[[#This Row],[absolute_distance_error]])/TIME_AND_DATA_ps1__2[[#This Row],[optimal_cost]]</f>
        <v>0</v>
      </c>
      <c r="M376" s="1" t="s">
        <v>641</v>
      </c>
      <c r="N376">
        <v>3592.4250368351727</v>
      </c>
      <c r="O376" s="1" t="s">
        <v>22</v>
      </c>
      <c r="P376" s="1" t="s">
        <v>23</v>
      </c>
      <c r="Q376">
        <v>8.555000000001E-4</v>
      </c>
      <c r="R376" s="1" t="s">
        <v>3390</v>
      </c>
      <c r="S376" s="1" t="s">
        <v>3390</v>
      </c>
      <c r="T376" s="1" t="s">
        <v>3390</v>
      </c>
      <c r="U376" s="1" t="s">
        <v>3390</v>
      </c>
      <c r="V376" s="1" t="s">
        <v>3390</v>
      </c>
      <c r="W376" s="1" t="s">
        <v>3390</v>
      </c>
    </row>
    <row r="377" spans="1:23" x14ac:dyDescent="0.25">
      <c r="A377">
        <v>375</v>
      </c>
      <c r="B377">
        <v>7</v>
      </c>
      <c r="C377">
        <v>75</v>
      </c>
      <c r="D377" s="1" t="s">
        <v>642</v>
      </c>
      <c r="E377" s="1" t="s">
        <v>18</v>
      </c>
      <c r="F377" s="1" t="s">
        <v>19</v>
      </c>
      <c r="G377">
        <v>4292.7643165228619</v>
      </c>
      <c r="H377">
        <v>4292.7643165228619</v>
      </c>
      <c r="I377" s="1" t="s">
        <v>636</v>
      </c>
      <c r="J377" t="b">
        <v>1</v>
      </c>
      <c r="K377" s="1">
        <f>TIME_AND_DATA_ps1__2[[#This Row],[hamiltonian_cycle_cost]]-TIME_AND_DATA_ps1__2[[#This Row],[optimal_cost]]</f>
        <v>0</v>
      </c>
      <c r="L377" s="1">
        <f>(100*TIME_AND_DATA_ps1__2[[#This Row],[absolute_distance_error]])/TIME_AND_DATA_ps1__2[[#This Row],[optimal_cost]]</f>
        <v>0</v>
      </c>
      <c r="M377" s="1" t="s">
        <v>637</v>
      </c>
      <c r="N377">
        <v>4292.7643165228619</v>
      </c>
      <c r="O377" s="1" t="s">
        <v>22</v>
      </c>
      <c r="P377" s="1" t="s">
        <v>23</v>
      </c>
      <c r="Q377">
        <v>6.8539999999999996E-4</v>
      </c>
      <c r="R377" s="1" t="s">
        <v>3390</v>
      </c>
      <c r="S377" s="1" t="s">
        <v>3390</v>
      </c>
      <c r="T377" s="1" t="s">
        <v>3390</v>
      </c>
      <c r="U377" s="1" t="s">
        <v>3390</v>
      </c>
      <c r="V377" s="1" t="s">
        <v>3390</v>
      </c>
      <c r="W377" s="1" t="s">
        <v>3390</v>
      </c>
    </row>
    <row r="378" spans="1:23" x14ac:dyDescent="0.25">
      <c r="A378">
        <v>376</v>
      </c>
      <c r="B378">
        <v>7</v>
      </c>
      <c r="C378">
        <v>76</v>
      </c>
      <c r="D378" s="1" t="s">
        <v>643</v>
      </c>
      <c r="E378" s="1" t="s">
        <v>18</v>
      </c>
      <c r="F378" s="1" t="s">
        <v>19</v>
      </c>
      <c r="G378">
        <v>5662.1546296552297</v>
      </c>
      <c r="H378">
        <v>5662.1546296552297</v>
      </c>
      <c r="I378" s="1" t="s">
        <v>644</v>
      </c>
      <c r="J378" t="b">
        <v>1</v>
      </c>
      <c r="K378" s="1">
        <f>TIME_AND_DATA_ps1__2[[#This Row],[hamiltonian_cycle_cost]]-TIME_AND_DATA_ps1__2[[#This Row],[optimal_cost]]</f>
        <v>0</v>
      </c>
      <c r="L378" s="1">
        <f>(100*TIME_AND_DATA_ps1__2[[#This Row],[absolute_distance_error]])/TIME_AND_DATA_ps1__2[[#This Row],[optimal_cost]]</f>
        <v>0</v>
      </c>
      <c r="M378" s="1" t="s">
        <v>644</v>
      </c>
      <c r="N378">
        <v>5662.1546296552297</v>
      </c>
      <c r="O378" s="1" t="s">
        <v>22</v>
      </c>
      <c r="P378" s="1" t="s">
        <v>23</v>
      </c>
      <c r="Q378">
        <v>4.4820000000010002E-4</v>
      </c>
      <c r="R378" s="1" t="s">
        <v>3390</v>
      </c>
      <c r="S378" s="1" t="s">
        <v>3390</v>
      </c>
      <c r="T378" s="1" t="s">
        <v>3390</v>
      </c>
      <c r="U378" s="1" t="s">
        <v>3390</v>
      </c>
      <c r="V378" s="1" t="s">
        <v>3390</v>
      </c>
      <c r="W378" s="1" t="s">
        <v>3390</v>
      </c>
    </row>
    <row r="379" spans="1:23" x14ac:dyDescent="0.25">
      <c r="A379">
        <v>377</v>
      </c>
      <c r="B379">
        <v>7</v>
      </c>
      <c r="C379">
        <v>77</v>
      </c>
      <c r="D379" s="1" t="s">
        <v>645</v>
      </c>
      <c r="E379" s="1" t="s">
        <v>18</v>
      </c>
      <c r="F379" s="1" t="s">
        <v>19</v>
      </c>
      <c r="G379">
        <v>5697.1494188712923</v>
      </c>
      <c r="H379">
        <v>5697.1494188712923</v>
      </c>
      <c r="I379" s="1" t="s">
        <v>646</v>
      </c>
      <c r="J379" t="b">
        <v>0</v>
      </c>
      <c r="K379" s="1">
        <f>TIME_AND_DATA_ps1__2[[#This Row],[hamiltonian_cycle_cost]]-TIME_AND_DATA_ps1__2[[#This Row],[optimal_cost]]</f>
        <v>83.811723335738861</v>
      </c>
      <c r="L379" s="1">
        <f>(100*TIME_AND_DATA_ps1__2[[#This Row],[absolute_distance_error]])/TIME_AND_DATA_ps1__2[[#This Row],[optimal_cost]]</f>
        <v>1.49308179699213</v>
      </c>
      <c r="M379" s="1" t="s">
        <v>647</v>
      </c>
      <c r="N379">
        <v>5613.3376955355534</v>
      </c>
      <c r="O379" s="1" t="s">
        <v>22</v>
      </c>
      <c r="P379" s="1" t="s">
        <v>23</v>
      </c>
      <c r="Q379">
        <v>6.8640000000009995E-4</v>
      </c>
      <c r="R379" s="1" t="s">
        <v>3390</v>
      </c>
      <c r="S379" s="1" t="s">
        <v>3390</v>
      </c>
      <c r="T379" s="1" t="s">
        <v>3390</v>
      </c>
      <c r="U379" s="1" t="s">
        <v>3390</v>
      </c>
      <c r="V379" s="1" t="s">
        <v>3390</v>
      </c>
      <c r="W379" s="1" t="s">
        <v>3390</v>
      </c>
    </row>
    <row r="380" spans="1:23" x14ac:dyDescent="0.25">
      <c r="A380">
        <v>378</v>
      </c>
      <c r="B380">
        <v>7</v>
      </c>
      <c r="C380">
        <v>78</v>
      </c>
      <c r="D380" s="1" t="s">
        <v>648</v>
      </c>
      <c r="E380" s="1" t="s">
        <v>18</v>
      </c>
      <c r="F380" s="1" t="s">
        <v>19</v>
      </c>
      <c r="G380">
        <v>3731.1639104315545</v>
      </c>
      <c r="H380">
        <v>3731.1639104315545</v>
      </c>
      <c r="I380" s="1" t="s">
        <v>590</v>
      </c>
      <c r="J380" t="b">
        <v>1</v>
      </c>
      <c r="K380" s="1">
        <f>TIME_AND_DATA_ps1__2[[#This Row],[hamiltonian_cycle_cost]]-TIME_AND_DATA_ps1__2[[#This Row],[optimal_cost]]</f>
        <v>0</v>
      </c>
      <c r="L380" s="1">
        <f>(100*TIME_AND_DATA_ps1__2[[#This Row],[absolute_distance_error]])/TIME_AND_DATA_ps1__2[[#This Row],[optimal_cost]]</f>
        <v>0</v>
      </c>
      <c r="M380" s="1" t="s">
        <v>590</v>
      </c>
      <c r="N380">
        <v>3731.1639104315545</v>
      </c>
      <c r="O380" s="1" t="s">
        <v>22</v>
      </c>
      <c r="P380" s="1" t="s">
        <v>23</v>
      </c>
      <c r="Q380">
        <v>6.6329999999979999E-4</v>
      </c>
      <c r="R380" s="1" t="s">
        <v>3390</v>
      </c>
      <c r="S380" s="1" t="s">
        <v>3390</v>
      </c>
      <c r="T380" s="1" t="s">
        <v>3390</v>
      </c>
      <c r="U380" s="1" t="s">
        <v>3390</v>
      </c>
      <c r="V380" s="1" t="s">
        <v>3390</v>
      </c>
      <c r="W380" s="1" t="s">
        <v>3390</v>
      </c>
    </row>
    <row r="381" spans="1:23" x14ac:dyDescent="0.25">
      <c r="A381">
        <v>379</v>
      </c>
      <c r="B381">
        <v>7</v>
      </c>
      <c r="C381">
        <v>79</v>
      </c>
      <c r="D381" s="1" t="s">
        <v>649</v>
      </c>
      <c r="E381" s="1" t="s">
        <v>18</v>
      </c>
      <c r="F381" s="1" t="s">
        <v>19</v>
      </c>
      <c r="G381">
        <v>5183.980087155217</v>
      </c>
      <c r="H381">
        <v>5183.980087155217</v>
      </c>
      <c r="I381" s="1" t="s">
        <v>569</v>
      </c>
      <c r="J381" t="b">
        <v>0</v>
      </c>
      <c r="K381" s="1">
        <f>TIME_AND_DATA_ps1__2[[#This Row],[hamiltonian_cycle_cost]]-TIME_AND_DATA_ps1__2[[#This Row],[optimal_cost]]</f>
        <v>176.73753319201478</v>
      </c>
      <c r="L381" s="1">
        <f>(100*TIME_AND_DATA_ps1__2[[#This Row],[absolute_distance_error]])/TIME_AND_DATA_ps1__2[[#This Row],[optimal_cost]]</f>
        <v>3.5296379451825852</v>
      </c>
      <c r="M381" s="1" t="s">
        <v>650</v>
      </c>
      <c r="N381">
        <v>5007.2425539632022</v>
      </c>
      <c r="O381" s="1" t="s">
        <v>22</v>
      </c>
      <c r="P381" s="1" t="s">
        <v>23</v>
      </c>
      <c r="Q381">
        <v>5.8209999999990004E-4</v>
      </c>
      <c r="R381" s="1" t="s">
        <v>3390</v>
      </c>
      <c r="S381" s="1" t="s">
        <v>3390</v>
      </c>
      <c r="T381" s="1" t="s">
        <v>3390</v>
      </c>
      <c r="U381" s="1" t="s">
        <v>3390</v>
      </c>
      <c r="V381" s="1" t="s">
        <v>3390</v>
      </c>
      <c r="W381" s="1" t="s">
        <v>3390</v>
      </c>
    </row>
    <row r="382" spans="1:23" x14ac:dyDescent="0.25">
      <c r="A382">
        <v>380</v>
      </c>
      <c r="B382">
        <v>7</v>
      </c>
      <c r="C382">
        <v>80</v>
      </c>
      <c r="D382" s="1" t="s">
        <v>651</v>
      </c>
      <c r="E382" s="1" t="s">
        <v>18</v>
      </c>
      <c r="F382" s="1" t="s">
        <v>19</v>
      </c>
      <c r="G382">
        <v>4447.6675914268708</v>
      </c>
      <c r="H382">
        <v>4447.6675914268708</v>
      </c>
      <c r="I382" s="1" t="s">
        <v>652</v>
      </c>
      <c r="J382" t="b">
        <v>1</v>
      </c>
      <c r="K382" s="1">
        <f>TIME_AND_DATA_ps1__2[[#This Row],[hamiltonian_cycle_cost]]-TIME_AND_DATA_ps1__2[[#This Row],[optimal_cost]]</f>
        <v>0</v>
      </c>
      <c r="L382" s="1">
        <f>(100*TIME_AND_DATA_ps1__2[[#This Row],[absolute_distance_error]])/TIME_AND_DATA_ps1__2[[#This Row],[optimal_cost]]</f>
        <v>0</v>
      </c>
      <c r="M382" s="1" t="s">
        <v>653</v>
      </c>
      <c r="N382">
        <v>4447.6675914268717</v>
      </c>
      <c r="O382" s="1" t="s">
        <v>22</v>
      </c>
      <c r="P382" s="1" t="s">
        <v>23</v>
      </c>
      <c r="Q382">
        <v>8.6869999999979999E-4</v>
      </c>
      <c r="R382" s="1" t="s">
        <v>3390</v>
      </c>
      <c r="S382" s="1" t="s">
        <v>3390</v>
      </c>
      <c r="T382" s="1" t="s">
        <v>3390</v>
      </c>
      <c r="U382" s="1" t="s">
        <v>3390</v>
      </c>
      <c r="V382" s="1" t="s">
        <v>3390</v>
      </c>
      <c r="W382" s="1" t="s">
        <v>3390</v>
      </c>
    </row>
    <row r="383" spans="1:23" x14ac:dyDescent="0.25">
      <c r="A383">
        <v>381</v>
      </c>
      <c r="B383">
        <v>7</v>
      </c>
      <c r="C383">
        <v>81</v>
      </c>
      <c r="D383" s="1" t="s">
        <v>654</v>
      </c>
      <c r="E383" s="1" t="s">
        <v>18</v>
      </c>
      <c r="F383" s="1" t="s">
        <v>19</v>
      </c>
      <c r="G383">
        <v>4367.7288613569945</v>
      </c>
      <c r="H383">
        <v>4367.7288613569945</v>
      </c>
      <c r="I383" s="1" t="s">
        <v>655</v>
      </c>
      <c r="J383" t="b">
        <v>0</v>
      </c>
      <c r="K383" s="1">
        <f>TIME_AND_DATA_ps1__2[[#This Row],[hamiltonian_cycle_cost]]-TIME_AND_DATA_ps1__2[[#This Row],[optimal_cost]]</f>
        <v>157.51984142499623</v>
      </c>
      <c r="L383" s="1">
        <f>(100*TIME_AND_DATA_ps1__2[[#This Row],[absolute_distance_error]])/TIME_AND_DATA_ps1__2[[#This Row],[optimal_cost]]</f>
        <v>3.7413781757453086</v>
      </c>
      <c r="M383" s="1" t="s">
        <v>656</v>
      </c>
      <c r="N383">
        <v>4210.2090199319982</v>
      </c>
      <c r="O383" s="1" t="s">
        <v>22</v>
      </c>
      <c r="P383" s="1" t="s">
        <v>23</v>
      </c>
      <c r="Q383">
        <v>8.4149999999990005E-4</v>
      </c>
      <c r="R383" s="1" t="s">
        <v>3390</v>
      </c>
      <c r="S383" s="1" t="s">
        <v>3390</v>
      </c>
      <c r="T383" s="1" t="s">
        <v>3390</v>
      </c>
      <c r="U383" s="1" t="s">
        <v>3390</v>
      </c>
      <c r="V383" s="1" t="s">
        <v>3390</v>
      </c>
      <c r="W383" s="1" t="s">
        <v>3390</v>
      </c>
    </row>
    <row r="384" spans="1:23" x14ac:dyDescent="0.25">
      <c r="A384">
        <v>382</v>
      </c>
      <c r="B384">
        <v>7</v>
      </c>
      <c r="C384">
        <v>82</v>
      </c>
      <c r="D384" s="1" t="s">
        <v>657</v>
      </c>
      <c r="E384" s="1" t="s">
        <v>18</v>
      </c>
      <c r="F384" s="1" t="s">
        <v>19</v>
      </c>
      <c r="G384">
        <v>3025.3697150616331</v>
      </c>
      <c r="H384">
        <v>3025.3697150616331</v>
      </c>
      <c r="I384" s="1" t="s">
        <v>658</v>
      </c>
      <c r="J384" t="b">
        <v>1</v>
      </c>
      <c r="K384" s="1">
        <f>TIME_AND_DATA_ps1__2[[#This Row],[hamiltonian_cycle_cost]]-TIME_AND_DATA_ps1__2[[#This Row],[optimal_cost]]</f>
        <v>0</v>
      </c>
      <c r="L384" s="1">
        <f>(100*TIME_AND_DATA_ps1__2[[#This Row],[absolute_distance_error]])/TIME_AND_DATA_ps1__2[[#This Row],[optimal_cost]]</f>
        <v>0</v>
      </c>
      <c r="M384" s="1" t="s">
        <v>659</v>
      </c>
      <c r="N384">
        <v>3025.369715061634</v>
      </c>
      <c r="O384" s="1" t="s">
        <v>22</v>
      </c>
      <c r="P384" s="1" t="s">
        <v>23</v>
      </c>
      <c r="Q384">
        <v>7.8479999999990003E-4</v>
      </c>
      <c r="R384" s="1" t="s">
        <v>3390</v>
      </c>
      <c r="S384" s="1" t="s">
        <v>3390</v>
      </c>
      <c r="T384" s="1" t="s">
        <v>3390</v>
      </c>
      <c r="U384" s="1" t="s">
        <v>3390</v>
      </c>
      <c r="V384" s="1" t="s">
        <v>3390</v>
      </c>
      <c r="W384" s="1" t="s">
        <v>3390</v>
      </c>
    </row>
    <row r="385" spans="1:23" x14ac:dyDescent="0.25">
      <c r="A385">
        <v>383</v>
      </c>
      <c r="B385">
        <v>7</v>
      </c>
      <c r="C385">
        <v>83</v>
      </c>
      <c r="D385" s="1" t="s">
        <v>660</v>
      </c>
      <c r="E385" s="1" t="s">
        <v>18</v>
      </c>
      <c r="F385" s="1" t="s">
        <v>19</v>
      </c>
      <c r="G385">
        <v>5513.3948882038894</v>
      </c>
      <c r="H385">
        <v>5513.3948882038894</v>
      </c>
      <c r="I385" s="1" t="s">
        <v>598</v>
      </c>
      <c r="J385" t="b">
        <v>0</v>
      </c>
      <c r="K385" s="1">
        <f>TIME_AND_DATA_ps1__2[[#This Row],[hamiltonian_cycle_cost]]-TIME_AND_DATA_ps1__2[[#This Row],[optimal_cost]]</f>
        <v>567.19239376032783</v>
      </c>
      <c r="L385" s="1">
        <f>(100*TIME_AND_DATA_ps1__2[[#This Row],[absolute_distance_error]])/TIME_AND_DATA_ps1__2[[#This Row],[optimal_cost]]</f>
        <v>11.467229544231103</v>
      </c>
      <c r="M385" s="1" t="s">
        <v>661</v>
      </c>
      <c r="N385">
        <v>4946.2024944435616</v>
      </c>
      <c r="O385" s="1" t="s">
        <v>22</v>
      </c>
      <c r="P385" s="1" t="s">
        <v>23</v>
      </c>
      <c r="Q385">
        <v>4.2019999999970002E-4</v>
      </c>
      <c r="R385" s="1" t="s">
        <v>3390</v>
      </c>
      <c r="S385" s="1" t="s">
        <v>3390</v>
      </c>
      <c r="T385" s="1" t="s">
        <v>3390</v>
      </c>
      <c r="U385" s="1" t="s">
        <v>3390</v>
      </c>
      <c r="V385" s="1" t="s">
        <v>3390</v>
      </c>
      <c r="W385" s="1" t="s">
        <v>3390</v>
      </c>
    </row>
    <row r="386" spans="1:23" x14ac:dyDescent="0.25">
      <c r="A386">
        <v>384</v>
      </c>
      <c r="B386">
        <v>7</v>
      </c>
      <c r="C386">
        <v>84</v>
      </c>
      <c r="D386" s="1" t="s">
        <v>662</v>
      </c>
      <c r="E386" s="1" t="s">
        <v>18</v>
      </c>
      <c r="F386" s="1" t="s">
        <v>19</v>
      </c>
      <c r="G386">
        <v>3550.906286252804</v>
      </c>
      <c r="H386">
        <v>3550.906286252804</v>
      </c>
      <c r="I386" s="1" t="s">
        <v>663</v>
      </c>
      <c r="J386" t="b">
        <v>1</v>
      </c>
      <c r="K386" s="1">
        <f>TIME_AND_DATA_ps1__2[[#This Row],[hamiltonian_cycle_cost]]-TIME_AND_DATA_ps1__2[[#This Row],[optimal_cost]]</f>
        <v>0</v>
      </c>
      <c r="L386" s="1">
        <f>(100*TIME_AND_DATA_ps1__2[[#This Row],[absolute_distance_error]])/TIME_AND_DATA_ps1__2[[#This Row],[optimal_cost]]</f>
        <v>0</v>
      </c>
      <c r="M386" s="1" t="s">
        <v>664</v>
      </c>
      <c r="N386">
        <v>3550.9062862528044</v>
      </c>
      <c r="O386" s="1" t="s">
        <v>22</v>
      </c>
      <c r="P386" s="1" t="s">
        <v>23</v>
      </c>
      <c r="Q386">
        <v>1.0445999999997E-3</v>
      </c>
      <c r="R386" s="1" t="s">
        <v>3390</v>
      </c>
      <c r="S386" s="1" t="s">
        <v>3390</v>
      </c>
      <c r="T386" s="1" t="s">
        <v>3390</v>
      </c>
      <c r="U386" s="1" t="s">
        <v>3390</v>
      </c>
      <c r="V386" s="1" t="s">
        <v>3390</v>
      </c>
      <c r="W386" s="1" t="s">
        <v>3390</v>
      </c>
    </row>
    <row r="387" spans="1:23" x14ac:dyDescent="0.25">
      <c r="A387">
        <v>385</v>
      </c>
      <c r="B387">
        <v>7</v>
      </c>
      <c r="C387">
        <v>85</v>
      </c>
      <c r="D387" s="1" t="s">
        <v>665</v>
      </c>
      <c r="E387" s="1" t="s">
        <v>18</v>
      </c>
      <c r="F387" s="1" t="s">
        <v>19</v>
      </c>
      <c r="G387">
        <v>4732.2636190990033</v>
      </c>
      <c r="H387">
        <v>4732.2636190990033</v>
      </c>
      <c r="I387" s="1" t="s">
        <v>666</v>
      </c>
      <c r="J387" t="b">
        <v>1</v>
      </c>
      <c r="K387" s="1">
        <f>TIME_AND_DATA_ps1__2[[#This Row],[hamiltonian_cycle_cost]]-TIME_AND_DATA_ps1__2[[#This Row],[optimal_cost]]</f>
        <v>0</v>
      </c>
      <c r="L387" s="1">
        <f>(100*TIME_AND_DATA_ps1__2[[#This Row],[absolute_distance_error]])/TIME_AND_DATA_ps1__2[[#This Row],[optimal_cost]]</f>
        <v>0</v>
      </c>
      <c r="M387" s="1" t="s">
        <v>667</v>
      </c>
      <c r="N387">
        <v>4732.2636190990033</v>
      </c>
      <c r="O387" s="1" t="s">
        <v>22</v>
      </c>
      <c r="P387" s="1" t="s">
        <v>23</v>
      </c>
      <c r="Q387">
        <v>5.6979999999999997E-4</v>
      </c>
      <c r="R387" s="1" t="s">
        <v>3390</v>
      </c>
      <c r="S387" s="1" t="s">
        <v>3390</v>
      </c>
      <c r="T387" s="1" t="s">
        <v>3390</v>
      </c>
      <c r="U387" s="1" t="s">
        <v>3390</v>
      </c>
      <c r="V387" s="1" t="s">
        <v>3390</v>
      </c>
      <c r="W387" s="1" t="s">
        <v>3390</v>
      </c>
    </row>
    <row r="388" spans="1:23" x14ac:dyDescent="0.25">
      <c r="A388">
        <v>386</v>
      </c>
      <c r="B388">
        <v>7</v>
      </c>
      <c r="C388">
        <v>86</v>
      </c>
      <c r="D388" s="1" t="s">
        <v>668</v>
      </c>
      <c r="E388" s="1" t="s">
        <v>18</v>
      </c>
      <c r="F388" s="1" t="s">
        <v>19</v>
      </c>
      <c r="G388">
        <v>5101.042921042841</v>
      </c>
      <c r="H388">
        <v>5101.042921042841</v>
      </c>
      <c r="I388" s="1" t="s">
        <v>511</v>
      </c>
      <c r="J388" t="b">
        <v>1</v>
      </c>
      <c r="K388" s="1">
        <f>TIME_AND_DATA_ps1__2[[#This Row],[hamiltonian_cycle_cost]]-TIME_AND_DATA_ps1__2[[#This Row],[optimal_cost]]</f>
        <v>0</v>
      </c>
      <c r="L388" s="1">
        <f>(100*TIME_AND_DATA_ps1__2[[#This Row],[absolute_distance_error]])/TIME_AND_DATA_ps1__2[[#This Row],[optimal_cost]]</f>
        <v>0</v>
      </c>
      <c r="M388" s="1" t="s">
        <v>581</v>
      </c>
      <c r="N388">
        <v>5101.042921042842</v>
      </c>
      <c r="O388" s="1" t="s">
        <v>22</v>
      </c>
      <c r="P388" s="1" t="s">
        <v>23</v>
      </c>
      <c r="Q388">
        <v>1.1987000000002E-3</v>
      </c>
      <c r="R388" s="1" t="s">
        <v>3390</v>
      </c>
      <c r="S388" s="1" t="s">
        <v>3390</v>
      </c>
      <c r="T388" s="1" t="s">
        <v>3390</v>
      </c>
      <c r="U388" s="1" t="s">
        <v>3390</v>
      </c>
      <c r="V388" s="1" t="s">
        <v>3390</v>
      </c>
      <c r="W388" s="1" t="s">
        <v>3390</v>
      </c>
    </row>
    <row r="389" spans="1:23" x14ac:dyDescent="0.25">
      <c r="A389">
        <v>387</v>
      </c>
      <c r="B389">
        <v>7</v>
      </c>
      <c r="C389">
        <v>87</v>
      </c>
      <c r="D389" s="1" t="s">
        <v>669</v>
      </c>
      <c r="E389" s="1" t="s">
        <v>18</v>
      </c>
      <c r="F389" s="1" t="s">
        <v>19</v>
      </c>
      <c r="G389">
        <v>5492.6096405392555</v>
      </c>
      <c r="H389">
        <v>5492.6096405392555</v>
      </c>
      <c r="I389" s="1" t="s">
        <v>670</v>
      </c>
      <c r="J389" t="b">
        <v>0</v>
      </c>
      <c r="K389" s="1">
        <f>TIME_AND_DATA_ps1__2[[#This Row],[hamiltonian_cycle_cost]]-TIME_AND_DATA_ps1__2[[#This Row],[optimal_cost]]</f>
        <v>52.380652989869304</v>
      </c>
      <c r="L389" s="1">
        <f>(100*TIME_AND_DATA_ps1__2[[#This Row],[absolute_distance_error]])/TIME_AND_DATA_ps1__2[[#This Row],[optimal_cost]]</f>
        <v>0.96283912147353878</v>
      </c>
      <c r="M389" s="1" t="s">
        <v>671</v>
      </c>
      <c r="N389">
        <v>5440.2289875493861</v>
      </c>
      <c r="O389" s="1" t="s">
        <v>22</v>
      </c>
      <c r="P389" s="1" t="s">
        <v>23</v>
      </c>
      <c r="Q389">
        <v>7.7100000000020002E-4</v>
      </c>
      <c r="R389" s="1" t="s">
        <v>3390</v>
      </c>
      <c r="S389" s="1" t="s">
        <v>3390</v>
      </c>
      <c r="T389" s="1" t="s">
        <v>3390</v>
      </c>
      <c r="U389" s="1" t="s">
        <v>3390</v>
      </c>
      <c r="V389" s="1" t="s">
        <v>3390</v>
      </c>
      <c r="W389" s="1" t="s">
        <v>3390</v>
      </c>
    </row>
    <row r="390" spans="1:23" x14ac:dyDescent="0.25">
      <c r="A390">
        <v>388</v>
      </c>
      <c r="B390">
        <v>7</v>
      </c>
      <c r="C390">
        <v>88</v>
      </c>
      <c r="D390" s="1" t="s">
        <v>672</v>
      </c>
      <c r="E390" s="1" t="s">
        <v>18</v>
      </c>
      <c r="F390" s="1" t="s">
        <v>19</v>
      </c>
      <c r="G390">
        <v>4121.1589470158024</v>
      </c>
      <c r="H390">
        <v>4121.1589470158024</v>
      </c>
      <c r="I390" s="1" t="s">
        <v>457</v>
      </c>
      <c r="J390" t="b">
        <v>1</v>
      </c>
      <c r="K390" s="1">
        <f>TIME_AND_DATA_ps1__2[[#This Row],[hamiltonian_cycle_cost]]-TIME_AND_DATA_ps1__2[[#This Row],[optimal_cost]]</f>
        <v>0</v>
      </c>
      <c r="L390" s="1">
        <f>(100*TIME_AND_DATA_ps1__2[[#This Row],[absolute_distance_error]])/TIME_AND_DATA_ps1__2[[#This Row],[optimal_cost]]</f>
        <v>0</v>
      </c>
      <c r="M390" s="1" t="s">
        <v>457</v>
      </c>
      <c r="N390">
        <v>4121.1589470158024</v>
      </c>
      <c r="O390" s="1" t="s">
        <v>22</v>
      </c>
      <c r="P390" s="1" t="s">
        <v>23</v>
      </c>
      <c r="Q390">
        <v>9.1799999999990002E-4</v>
      </c>
      <c r="R390" s="1" t="s">
        <v>3390</v>
      </c>
      <c r="S390" s="1" t="s">
        <v>3390</v>
      </c>
      <c r="T390" s="1" t="s">
        <v>3390</v>
      </c>
      <c r="U390" s="1" t="s">
        <v>3390</v>
      </c>
      <c r="V390" s="1" t="s">
        <v>3390</v>
      </c>
      <c r="W390" s="1" t="s">
        <v>3390</v>
      </c>
    </row>
    <row r="391" spans="1:23" x14ac:dyDescent="0.25">
      <c r="A391">
        <v>389</v>
      </c>
      <c r="B391">
        <v>7</v>
      </c>
      <c r="C391">
        <v>89</v>
      </c>
      <c r="D391" s="1" t="s">
        <v>673</v>
      </c>
      <c r="E391" s="1" t="s">
        <v>18</v>
      </c>
      <c r="F391" s="1" t="s">
        <v>19</v>
      </c>
      <c r="G391">
        <v>4996.5687741816973</v>
      </c>
      <c r="H391">
        <v>4996.5687741816973</v>
      </c>
      <c r="I391" s="1" t="s">
        <v>592</v>
      </c>
      <c r="J391" t="b">
        <v>1</v>
      </c>
      <c r="K391" s="1">
        <f>TIME_AND_DATA_ps1__2[[#This Row],[hamiltonian_cycle_cost]]-TIME_AND_DATA_ps1__2[[#This Row],[optimal_cost]]</f>
        <v>0</v>
      </c>
      <c r="L391" s="1">
        <f>(100*TIME_AND_DATA_ps1__2[[#This Row],[absolute_distance_error]])/TIME_AND_DATA_ps1__2[[#This Row],[optimal_cost]]</f>
        <v>0</v>
      </c>
      <c r="M391" s="1" t="s">
        <v>625</v>
      </c>
      <c r="N391">
        <v>4996.5687741816964</v>
      </c>
      <c r="O391" s="1" t="s">
        <v>22</v>
      </c>
      <c r="P391" s="1" t="s">
        <v>23</v>
      </c>
      <c r="Q391">
        <v>7.2580000000010004E-4</v>
      </c>
      <c r="R391" s="1" t="s">
        <v>3390</v>
      </c>
      <c r="S391" s="1" t="s">
        <v>3390</v>
      </c>
      <c r="T391" s="1" t="s">
        <v>3390</v>
      </c>
      <c r="U391" s="1" t="s">
        <v>3390</v>
      </c>
      <c r="V391" s="1" t="s">
        <v>3390</v>
      </c>
      <c r="W391" s="1" t="s">
        <v>3390</v>
      </c>
    </row>
    <row r="392" spans="1:23" x14ac:dyDescent="0.25">
      <c r="A392">
        <v>390</v>
      </c>
      <c r="B392">
        <v>7</v>
      </c>
      <c r="C392">
        <v>90</v>
      </c>
      <c r="D392" s="1" t="s">
        <v>674</v>
      </c>
      <c r="E392" s="1" t="s">
        <v>18</v>
      </c>
      <c r="F392" s="1" t="s">
        <v>19</v>
      </c>
      <c r="G392">
        <v>4332.5207934161108</v>
      </c>
      <c r="H392">
        <v>4332.5207934161108</v>
      </c>
      <c r="I392" s="1" t="s">
        <v>511</v>
      </c>
      <c r="J392" t="b">
        <v>1</v>
      </c>
      <c r="K392" s="1">
        <f>TIME_AND_DATA_ps1__2[[#This Row],[hamiltonian_cycle_cost]]-TIME_AND_DATA_ps1__2[[#This Row],[optimal_cost]]</f>
        <v>0</v>
      </c>
      <c r="L392" s="1">
        <f>(100*TIME_AND_DATA_ps1__2[[#This Row],[absolute_distance_error]])/TIME_AND_DATA_ps1__2[[#This Row],[optimal_cost]]</f>
        <v>0</v>
      </c>
      <c r="M392" s="1" t="s">
        <v>581</v>
      </c>
      <c r="N392">
        <v>4332.5207934161117</v>
      </c>
      <c r="O392" s="1" t="s">
        <v>22</v>
      </c>
      <c r="P392" s="1" t="s">
        <v>23</v>
      </c>
      <c r="Q392">
        <v>8.6779999999989999E-4</v>
      </c>
      <c r="R392" s="1" t="s">
        <v>3390</v>
      </c>
      <c r="S392" s="1" t="s">
        <v>3390</v>
      </c>
      <c r="T392" s="1" t="s">
        <v>3390</v>
      </c>
      <c r="U392" s="1" t="s">
        <v>3390</v>
      </c>
      <c r="V392" s="1" t="s">
        <v>3390</v>
      </c>
      <c r="W392" s="1" t="s">
        <v>3390</v>
      </c>
    </row>
    <row r="393" spans="1:23" x14ac:dyDescent="0.25">
      <c r="A393">
        <v>391</v>
      </c>
      <c r="B393">
        <v>7</v>
      </c>
      <c r="C393">
        <v>91</v>
      </c>
      <c r="D393" s="1" t="s">
        <v>675</v>
      </c>
      <c r="E393" s="1" t="s">
        <v>18</v>
      </c>
      <c r="F393" s="1" t="s">
        <v>19</v>
      </c>
      <c r="G393">
        <v>4949.6807356956797</v>
      </c>
      <c r="H393">
        <v>4949.6807356956797</v>
      </c>
      <c r="I393" s="1" t="s">
        <v>647</v>
      </c>
      <c r="J393" t="b">
        <v>1</v>
      </c>
      <c r="K393" s="1">
        <f>TIME_AND_DATA_ps1__2[[#This Row],[hamiltonian_cycle_cost]]-TIME_AND_DATA_ps1__2[[#This Row],[optimal_cost]]</f>
        <v>0</v>
      </c>
      <c r="L393" s="1">
        <f>(100*TIME_AND_DATA_ps1__2[[#This Row],[absolute_distance_error]])/TIME_AND_DATA_ps1__2[[#This Row],[optimal_cost]]</f>
        <v>0</v>
      </c>
      <c r="M393" s="1" t="s">
        <v>676</v>
      </c>
      <c r="N393">
        <v>4949.6807356956815</v>
      </c>
      <c r="O393" s="1" t="s">
        <v>22</v>
      </c>
      <c r="P393" s="1" t="s">
        <v>23</v>
      </c>
      <c r="Q393">
        <v>8.208E-4</v>
      </c>
      <c r="R393" s="1" t="s">
        <v>3390</v>
      </c>
      <c r="S393" s="1" t="s">
        <v>3390</v>
      </c>
      <c r="T393" s="1" t="s">
        <v>3390</v>
      </c>
      <c r="U393" s="1" t="s">
        <v>3390</v>
      </c>
      <c r="V393" s="1" t="s">
        <v>3390</v>
      </c>
      <c r="W393" s="1" t="s">
        <v>3390</v>
      </c>
    </row>
    <row r="394" spans="1:23" x14ac:dyDescent="0.25">
      <c r="A394">
        <v>392</v>
      </c>
      <c r="B394">
        <v>7</v>
      </c>
      <c r="C394">
        <v>92</v>
      </c>
      <c r="D394" s="1" t="s">
        <v>677</v>
      </c>
      <c r="E394" s="1" t="s">
        <v>18</v>
      </c>
      <c r="F394" s="1" t="s">
        <v>19</v>
      </c>
      <c r="G394">
        <v>4586.224135085401</v>
      </c>
      <c r="H394">
        <v>4586.224135085401</v>
      </c>
      <c r="I394" s="1" t="s">
        <v>678</v>
      </c>
      <c r="J394" t="b">
        <v>1</v>
      </c>
      <c r="K394" s="1">
        <f>TIME_AND_DATA_ps1__2[[#This Row],[hamiltonian_cycle_cost]]-TIME_AND_DATA_ps1__2[[#This Row],[optimal_cost]]</f>
        <v>0</v>
      </c>
      <c r="L394" s="1">
        <f>(100*TIME_AND_DATA_ps1__2[[#This Row],[absolute_distance_error]])/TIME_AND_DATA_ps1__2[[#This Row],[optimal_cost]]</f>
        <v>0</v>
      </c>
      <c r="M394" s="1" t="s">
        <v>678</v>
      </c>
      <c r="N394">
        <v>4586.224135085401</v>
      </c>
      <c r="O394" s="1" t="s">
        <v>22</v>
      </c>
      <c r="P394" s="1" t="s">
        <v>23</v>
      </c>
      <c r="Q394">
        <v>5.8550000000010005E-4</v>
      </c>
      <c r="R394" s="1" t="s">
        <v>3390</v>
      </c>
      <c r="S394" s="1" t="s">
        <v>3390</v>
      </c>
      <c r="T394" s="1" t="s">
        <v>3390</v>
      </c>
      <c r="U394" s="1" t="s">
        <v>3390</v>
      </c>
      <c r="V394" s="1" t="s">
        <v>3390</v>
      </c>
      <c r="W394" s="1" t="s">
        <v>3390</v>
      </c>
    </row>
    <row r="395" spans="1:23" x14ac:dyDescent="0.25">
      <c r="A395">
        <v>393</v>
      </c>
      <c r="B395">
        <v>7</v>
      </c>
      <c r="C395">
        <v>93</v>
      </c>
      <c r="D395" s="1" t="s">
        <v>679</v>
      </c>
      <c r="E395" s="1" t="s">
        <v>18</v>
      </c>
      <c r="F395" s="1" t="s">
        <v>19</v>
      </c>
      <c r="G395">
        <v>5931.1952257771854</v>
      </c>
      <c r="H395">
        <v>5931.1952257771854</v>
      </c>
      <c r="I395" s="1" t="s">
        <v>680</v>
      </c>
      <c r="J395" t="b">
        <v>1</v>
      </c>
      <c r="K395" s="1">
        <f>TIME_AND_DATA_ps1__2[[#This Row],[hamiltonian_cycle_cost]]-TIME_AND_DATA_ps1__2[[#This Row],[optimal_cost]]</f>
        <v>0</v>
      </c>
      <c r="L395" s="1">
        <f>(100*TIME_AND_DATA_ps1__2[[#This Row],[absolute_distance_error]])/TIME_AND_DATA_ps1__2[[#This Row],[optimal_cost]]</f>
        <v>0</v>
      </c>
      <c r="M395" s="1" t="s">
        <v>680</v>
      </c>
      <c r="N395">
        <v>5931.1952257771854</v>
      </c>
      <c r="O395" s="1" t="s">
        <v>22</v>
      </c>
      <c r="P395" s="1" t="s">
        <v>23</v>
      </c>
      <c r="Q395">
        <v>7.6739999999990004E-4</v>
      </c>
      <c r="R395" s="1" t="s">
        <v>3390</v>
      </c>
      <c r="S395" s="1" t="s">
        <v>3390</v>
      </c>
      <c r="T395" s="1" t="s">
        <v>3390</v>
      </c>
      <c r="U395" s="1" t="s">
        <v>3390</v>
      </c>
      <c r="V395" s="1" t="s">
        <v>3390</v>
      </c>
      <c r="W395" s="1" t="s">
        <v>3390</v>
      </c>
    </row>
    <row r="396" spans="1:23" x14ac:dyDescent="0.25">
      <c r="A396">
        <v>394</v>
      </c>
      <c r="B396">
        <v>7</v>
      </c>
      <c r="C396">
        <v>94</v>
      </c>
      <c r="D396" s="1" t="s">
        <v>681</v>
      </c>
      <c r="E396" s="1" t="s">
        <v>18</v>
      </c>
      <c r="F396" s="1" t="s">
        <v>19</v>
      </c>
      <c r="G396">
        <v>5051.9893391960341</v>
      </c>
      <c r="H396">
        <v>5051.9893391960341</v>
      </c>
      <c r="I396" s="1" t="s">
        <v>682</v>
      </c>
      <c r="J396" t="b">
        <v>1</v>
      </c>
      <c r="K396" s="1">
        <f>TIME_AND_DATA_ps1__2[[#This Row],[hamiltonian_cycle_cost]]-TIME_AND_DATA_ps1__2[[#This Row],[optimal_cost]]</f>
        <v>0</v>
      </c>
      <c r="L396" s="1">
        <f>(100*TIME_AND_DATA_ps1__2[[#This Row],[absolute_distance_error]])/TIME_AND_DATA_ps1__2[[#This Row],[optimal_cost]]</f>
        <v>0</v>
      </c>
      <c r="M396" s="1" t="s">
        <v>682</v>
      </c>
      <c r="N396">
        <v>5051.9893391960341</v>
      </c>
      <c r="O396" s="1" t="s">
        <v>22</v>
      </c>
      <c r="P396" s="1" t="s">
        <v>23</v>
      </c>
      <c r="Q396">
        <v>5.4670000000009997E-4</v>
      </c>
      <c r="R396" s="1" t="s">
        <v>3390</v>
      </c>
      <c r="S396" s="1" t="s">
        <v>3390</v>
      </c>
      <c r="T396" s="1" t="s">
        <v>3390</v>
      </c>
      <c r="U396" s="1" t="s">
        <v>3390</v>
      </c>
      <c r="V396" s="1" t="s">
        <v>3390</v>
      </c>
      <c r="W396" s="1" t="s">
        <v>3390</v>
      </c>
    </row>
    <row r="397" spans="1:23" x14ac:dyDescent="0.25">
      <c r="A397">
        <v>395</v>
      </c>
      <c r="B397">
        <v>7</v>
      </c>
      <c r="C397">
        <v>95</v>
      </c>
      <c r="D397" s="1" t="s">
        <v>683</v>
      </c>
      <c r="E397" s="1" t="s">
        <v>18</v>
      </c>
      <c r="F397" s="1" t="s">
        <v>19</v>
      </c>
      <c r="G397">
        <v>3884.8264208869296</v>
      </c>
      <c r="H397">
        <v>3884.8264208869296</v>
      </c>
      <c r="I397" s="1" t="s">
        <v>684</v>
      </c>
      <c r="J397" t="b">
        <v>1</v>
      </c>
      <c r="K397" s="1">
        <f>TIME_AND_DATA_ps1__2[[#This Row],[hamiltonian_cycle_cost]]-TIME_AND_DATA_ps1__2[[#This Row],[optimal_cost]]</f>
        <v>0</v>
      </c>
      <c r="L397" s="1">
        <f>(100*TIME_AND_DATA_ps1__2[[#This Row],[absolute_distance_error]])/TIME_AND_DATA_ps1__2[[#This Row],[optimal_cost]]</f>
        <v>0</v>
      </c>
      <c r="M397" s="1" t="s">
        <v>684</v>
      </c>
      <c r="N397">
        <v>3884.8264208869291</v>
      </c>
      <c r="O397" s="1" t="s">
        <v>22</v>
      </c>
      <c r="P397" s="1" t="s">
        <v>23</v>
      </c>
      <c r="Q397">
        <v>8.3989999999980005E-4</v>
      </c>
      <c r="R397" s="1" t="s">
        <v>3390</v>
      </c>
      <c r="S397" s="1" t="s">
        <v>3390</v>
      </c>
      <c r="T397" s="1" t="s">
        <v>3390</v>
      </c>
      <c r="U397" s="1" t="s">
        <v>3390</v>
      </c>
      <c r="V397" s="1" t="s">
        <v>3390</v>
      </c>
      <c r="W397" s="1" t="s">
        <v>3390</v>
      </c>
    </row>
    <row r="398" spans="1:23" x14ac:dyDescent="0.25">
      <c r="A398">
        <v>396</v>
      </c>
      <c r="B398">
        <v>7</v>
      </c>
      <c r="C398">
        <v>96</v>
      </c>
      <c r="D398" s="1" t="s">
        <v>685</v>
      </c>
      <c r="E398" s="1" t="s">
        <v>18</v>
      </c>
      <c r="F398" s="1" t="s">
        <v>19</v>
      </c>
      <c r="G398">
        <v>4728.3821687646041</v>
      </c>
      <c r="H398">
        <v>4728.3821687646041</v>
      </c>
      <c r="I398" s="1" t="s">
        <v>686</v>
      </c>
      <c r="J398" t="b">
        <v>0</v>
      </c>
      <c r="K398" s="1">
        <f>TIME_AND_DATA_ps1__2[[#This Row],[hamiltonian_cycle_cost]]-TIME_AND_DATA_ps1__2[[#This Row],[optimal_cost]]</f>
        <v>106.79490892819467</v>
      </c>
      <c r="L398" s="1">
        <f>(100*TIME_AND_DATA_ps1__2[[#This Row],[absolute_distance_error]])/TIME_AND_DATA_ps1__2[[#This Row],[optimal_cost]]</f>
        <v>2.3107842159832961</v>
      </c>
      <c r="M398" s="1" t="s">
        <v>687</v>
      </c>
      <c r="N398">
        <v>4621.5872598364094</v>
      </c>
      <c r="O398" s="1" t="s">
        <v>22</v>
      </c>
      <c r="P398" s="1" t="s">
        <v>23</v>
      </c>
      <c r="Q398">
        <v>5.9049999999990002E-4</v>
      </c>
      <c r="R398" s="1" t="s">
        <v>3390</v>
      </c>
      <c r="S398" s="1" t="s">
        <v>3390</v>
      </c>
      <c r="T398" s="1" t="s">
        <v>3390</v>
      </c>
      <c r="U398" s="1" t="s">
        <v>3390</v>
      </c>
      <c r="V398" s="1" t="s">
        <v>3390</v>
      </c>
      <c r="W398" s="1" t="s">
        <v>3390</v>
      </c>
    </row>
    <row r="399" spans="1:23" x14ac:dyDescent="0.25">
      <c r="A399">
        <v>397</v>
      </c>
      <c r="B399">
        <v>7</v>
      </c>
      <c r="C399">
        <v>97</v>
      </c>
      <c r="D399" s="1" t="s">
        <v>688</v>
      </c>
      <c r="E399" s="1" t="s">
        <v>18</v>
      </c>
      <c r="F399" s="1" t="s">
        <v>19</v>
      </c>
      <c r="G399">
        <v>4302.294031490108</v>
      </c>
      <c r="H399">
        <v>4302.294031490108</v>
      </c>
      <c r="I399" s="1" t="s">
        <v>689</v>
      </c>
      <c r="J399" t="b">
        <v>1</v>
      </c>
      <c r="K399" s="1">
        <f>TIME_AND_DATA_ps1__2[[#This Row],[hamiltonian_cycle_cost]]-TIME_AND_DATA_ps1__2[[#This Row],[optimal_cost]]</f>
        <v>0</v>
      </c>
      <c r="L399" s="1">
        <f>(100*TIME_AND_DATA_ps1__2[[#This Row],[absolute_distance_error]])/TIME_AND_DATA_ps1__2[[#This Row],[optimal_cost]]</f>
        <v>0</v>
      </c>
      <c r="M399" s="1" t="s">
        <v>690</v>
      </c>
      <c r="N399">
        <v>4302.294031490108</v>
      </c>
      <c r="O399" s="1" t="s">
        <v>22</v>
      </c>
      <c r="P399" s="1" t="s">
        <v>23</v>
      </c>
      <c r="Q399">
        <v>1.3426999999999001E-3</v>
      </c>
      <c r="R399" s="1" t="s">
        <v>3390</v>
      </c>
      <c r="S399" s="1" t="s">
        <v>3390</v>
      </c>
      <c r="T399" s="1" t="s">
        <v>3390</v>
      </c>
      <c r="U399" s="1" t="s">
        <v>3390</v>
      </c>
      <c r="V399" s="1" t="s">
        <v>3390</v>
      </c>
      <c r="W399" s="1" t="s">
        <v>3390</v>
      </c>
    </row>
    <row r="400" spans="1:23" x14ac:dyDescent="0.25">
      <c r="A400">
        <v>398</v>
      </c>
      <c r="B400">
        <v>7</v>
      </c>
      <c r="C400">
        <v>98</v>
      </c>
      <c r="D400" s="1" t="s">
        <v>691</v>
      </c>
      <c r="E400" s="1" t="s">
        <v>18</v>
      </c>
      <c r="F400" s="1" t="s">
        <v>19</v>
      </c>
      <c r="G400">
        <v>4084.9116833470971</v>
      </c>
      <c r="H400">
        <v>4084.9116833470971</v>
      </c>
      <c r="I400" s="1" t="s">
        <v>692</v>
      </c>
      <c r="J400" t="b">
        <v>1</v>
      </c>
      <c r="K400" s="1">
        <f>TIME_AND_DATA_ps1__2[[#This Row],[hamiltonian_cycle_cost]]-TIME_AND_DATA_ps1__2[[#This Row],[optimal_cost]]</f>
        <v>0</v>
      </c>
      <c r="L400" s="1">
        <f>(100*TIME_AND_DATA_ps1__2[[#This Row],[absolute_distance_error]])/TIME_AND_DATA_ps1__2[[#This Row],[optimal_cost]]</f>
        <v>0</v>
      </c>
      <c r="M400" s="1" t="s">
        <v>693</v>
      </c>
      <c r="N400">
        <v>4084.911683347098</v>
      </c>
      <c r="O400" s="1" t="s">
        <v>22</v>
      </c>
      <c r="P400" s="1" t="s">
        <v>23</v>
      </c>
      <c r="Q400">
        <v>8.6530000000000005E-4</v>
      </c>
      <c r="R400" s="1" t="s">
        <v>3390</v>
      </c>
      <c r="S400" s="1" t="s">
        <v>3390</v>
      </c>
      <c r="T400" s="1" t="s">
        <v>3390</v>
      </c>
      <c r="U400" s="1" t="s">
        <v>3390</v>
      </c>
      <c r="V400" s="1" t="s">
        <v>3390</v>
      </c>
      <c r="W400" s="1" t="s">
        <v>3390</v>
      </c>
    </row>
    <row r="401" spans="1:23" x14ac:dyDescent="0.25">
      <c r="A401">
        <v>399</v>
      </c>
      <c r="B401">
        <v>7</v>
      </c>
      <c r="C401">
        <v>99</v>
      </c>
      <c r="D401" s="1" t="s">
        <v>694</v>
      </c>
      <c r="E401" s="1" t="s">
        <v>18</v>
      </c>
      <c r="F401" s="1" t="s">
        <v>19</v>
      </c>
      <c r="G401">
        <v>4062.1297995433069</v>
      </c>
      <c r="H401">
        <v>4062.1297995433069</v>
      </c>
      <c r="I401" s="1" t="s">
        <v>695</v>
      </c>
      <c r="J401" t="b">
        <v>1</v>
      </c>
      <c r="K401" s="1">
        <f>TIME_AND_DATA_ps1__2[[#This Row],[hamiltonian_cycle_cost]]-TIME_AND_DATA_ps1__2[[#This Row],[optimal_cost]]</f>
        <v>0</v>
      </c>
      <c r="L401" s="1">
        <f>(100*TIME_AND_DATA_ps1__2[[#This Row],[absolute_distance_error]])/TIME_AND_DATA_ps1__2[[#This Row],[optimal_cost]]</f>
        <v>0</v>
      </c>
      <c r="M401" s="1" t="s">
        <v>573</v>
      </c>
      <c r="N401">
        <v>4062.1297995433069</v>
      </c>
      <c r="O401" s="1" t="s">
        <v>22</v>
      </c>
      <c r="P401" s="1" t="s">
        <v>23</v>
      </c>
      <c r="Q401">
        <v>7.722999999999E-4</v>
      </c>
      <c r="R401" s="1" t="s">
        <v>3390</v>
      </c>
      <c r="S401" s="1" t="s">
        <v>3390</v>
      </c>
      <c r="T401" s="1" t="s">
        <v>3390</v>
      </c>
      <c r="U401" s="1" t="s">
        <v>3390</v>
      </c>
      <c r="V401" s="1" t="s">
        <v>3390</v>
      </c>
      <c r="W401" s="1" t="s">
        <v>3390</v>
      </c>
    </row>
    <row r="402" spans="1:23" x14ac:dyDescent="0.25">
      <c r="A402">
        <v>400</v>
      </c>
      <c r="B402">
        <v>8</v>
      </c>
      <c r="C402">
        <v>0</v>
      </c>
      <c r="D402" s="1" t="s">
        <v>696</v>
      </c>
      <c r="E402" s="1" t="s">
        <v>18</v>
      </c>
      <c r="F402" s="1" t="s">
        <v>19</v>
      </c>
      <c r="G402">
        <v>6117.7693477936409</v>
      </c>
      <c r="H402">
        <v>6117.7693477936409</v>
      </c>
      <c r="I402" s="1" t="s">
        <v>697</v>
      </c>
      <c r="J402" t="b">
        <v>0</v>
      </c>
      <c r="K402" s="1">
        <f>TIME_AND_DATA_ps1__2[[#This Row],[hamiltonian_cycle_cost]]-TIME_AND_DATA_ps1__2[[#This Row],[optimal_cost]]</f>
        <v>31.469033253024463</v>
      </c>
      <c r="L402" s="1">
        <f>(100*TIME_AND_DATA_ps1__2[[#This Row],[absolute_distance_error]])/TIME_AND_DATA_ps1__2[[#This Row],[optimal_cost]]</f>
        <v>0.51704700107950052</v>
      </c>
      <c r="M402" s="1" t="s">
        <v>698</v>
      </c>
      <c r="N402">
        <v>6086.3003145406165</v>
      </c>
      <c r="O402" s="1" t="s">
        <v>22</v>
      </c>
      <c r="P402" s="1" t="s">
        <v>23</v>
      </c>
      <c r="Q402">
        <v>7.5869999999999996E-4</v>
      </c>
      <c r="R402" s="1" t="s">
        <v>3390</v>
      </c>
      <c r="S402" s="1" t="s">
        <v>3390</v>
      </c>
      <c r="T402" s="1" t="s">
        <v>3390</v>
      </c>
      <c r="U402" s="1" t="s">
        <v>3390</v>
      </c>
      <c r="V402" s="1" t="s">
        <v>3390</v>
      </c>
      <c r="W402" s="1" t="s">
        <v>3390</v>
      </c>
    </row>
    <row r="403" spans="1:23" x14ac:dyDescent="0.25">
      <c r="A403">
        <v>401</v>
      </c>
      <c r="B403">
        <v>8</v>
      </c>
      <c r="C403">
        <v>1</v>
      </c>
      <c r="D403" s="1" t="s">
        <v>699</v>
      </c>
      <c r="E403" s="1" t="s">
        <v>18</v>
      </c>
      <c r="F403" s="1" t="s">
        <v>19</v>
      </c>
      <c r="G403">
        <v>5530.5392893411727</v>
      </c>
      <c r="H403">
        <v>5530.5392893411727</v>
      </c>
      <c r="I403" s="1" t="s">
        <v>700</v>
      </c>
      <c r="J403" t="b">
        <v>1</v>
      </c>
      <c r="K403" s="1">
        <f>TIME_AND_DATA_ps1__2[[#This Row],[hamiltonian_cycle_cost]]-TIME_AND_DATA_ps1__2[[#This Row],[optimal_cost]]</f>
        <v>0</v>
      </c>
      <c r="L403" s="1">
        <f>(100*TIME_AND_DATA_ps1__2[[#This Row],[absolute_distance_error]])/TIME_AND_DATA_ps1__2[[#This Row],[optimal_cost]]</f>
        <v>0</v>
      </c>
      <c r="M403" s="1" t="s">
        <v>700</v>
      </c>
      <c r="N403">
        <v>5530.5392893411727</v>
      </c>
      <c r="O403" s="1" t="s">
        <v>22</v>
      </c>
      <c r="P403" s="1" t="s">
        <v>23</v>
      </c>
      <c r="Q403">
        <v>9.282999999999E-4</v>
      </c>
      <c r="R403" s="1" t="s">
        <v>3390</v>
      </c>
      <c r="S403" s="1" t="s">
        <v>3390</v>
      </c>
      <c r="T403" s="1" t="s">
        <v>3390</v>
      </c>
      <c r="U403" s="1" t="s">
        <v>3390</v>
      </c>
      <c r="V403" s="1" t="s">
        <v>3390</v>
      </c>
      <c r="W403" s="1" t="s">
        <v>3390</v>
      </c>
    </row>
    <row r="404" spans="1:23" x14ac:dyDescent="0.25">
      <c r="A404">
        <v>402</v>
      </c>
      <c r="B404">
        <v>8</v>
      </c>
      <c r="C404">
        <v>2</v>
      </c>
      <c r="D404" s="1" t="s">
        <v>701</v>
      </c>
      <c r="E404" s="1" t="s">
        <v>18</v>
      </c>
      <c r="F404" s="1" t="s">
        <v>19</v>
      </c>
      <c r="G404">
        <v>4134.7418241884961</v>
      </c>
      <c r="H404">
        <v>4134.7418241884961</v>
      </c>
      <c r="I404" s="1" t="s">
        <v>702</v>
      </c>
      <c r="J404" t="b">
        <v>1</v>
      </c>
      <c r="K404" s="1">
        <f>TIME_AND_DATA_ps1__2[[#This Row],[hamiltonian_cycle_cost]]-TIME_AND_DATA_ps1__2[[#This Row],[optimal_cost]]</f>
        <v>0</v>
      </c>
      <c r="L404" s="1">
        <f>(100*TIME_AND_DATA_ps1__2[[#This Row],[absolute_distance_error]])/TIME_AND_DATA_ps1__2[[#This Row],[optimal_cost]]</f>
        <v>0</v>
      </c>
      <c r="M404" s="1" t="s">
        <v>703</v>
      </c>
      <c r="N404">
        <v>4134.7418241884961</v>
      </c>
      <c r="O404" s="1" t="s">
        <v>22</v>
      </c>
      <c r="P404" s="1" t="s">
        <v>23</v>
      </c>
      <c r="Q404">
        <v>7.7639999999979997E-4</v>
      </c>
      <c r="R404" s="1" t="s">
        <v>3390</v>
      </c>
      <c r="S404" s="1" t="s">
        <v>3390</v>
      </c>
      <c r="T404" s="1" t="s">
        <v>3390</v>
      </c>
      <c r="U404" s="1" t="s">
        <v>3390</v>
      </c>
      <c r="V404" s="1" t="s">
        <v>3390</v>
      </c>
      <c r="W404" s="1" t="s">
        <v>3390</v>
      </c>
    </row>
    <row r="405" spans="1:23" x14ac:dyDescent="0.25">
      <c r="A405">
        <v>403</v>
      </c>
      <c r="B405">
        <v>8</v>
      </c>
      <c r="C405">
        <v>3</v>
      </c>
      <c r="D405" s="1" t="s">
        <v>704</v>
      </c>
      <c r="E405" s="1" t="s">
        <v>18</v>
      </c>
      <c r="F405" s="1" t="s">
        <v>19</v>
      </c>
      <c r="G405">
        <v>5356.7632432540659</v>
      </c>
      <c r="H405">
        <v>5356.7632432540659</v>
      </c>
      <c r="I405" s="1" t="s">
        <v>705</v>
      </c>
      <c r="J405" t="b">
        <v>1</v>
      </c>
      <c r="K405" s="1">
        <f>TIME_AND_DATA_ps1__2[[#This Row],[hamiltonian_cycle_cost]]-TIME_AND_DATA_ps1__2[[#This Row],[optimal_cost]]</f>
        <v>0</v>
      </c>
      <c r="L405" s="1">
        <f>(100*TIME_AND_DATA_ps1__2[[#This Row],[absolute_distance_error]])/TIME_AND_DATA_ps1__2[[#This Row],[optimal_cost]]</f>
        <v>0</v>
      </c>
      <c r="M405" s="1" t="s">
        <v>705</v>
      </c>
      <c r="N405">
        <v>5356.7632432540659</v>
      </c>
      <c r="O405" s="1" t="s">
        <v>22</v>
      </c>
      <c r="P405" s="1" t="s">
        <v>23</v>
      </c>
      <c r="Q405">
        <v>7.4599999999989995E-4</v>
      </c>
      <c r="R405" s="1" t="s">
        <v>3390</v>
      </c>
      <c r="S405" s="1" t="s">
        <v>3390</v>
      </c>
      <c r="T405" s="1" t="s">
        <v>3390</v>
      </c>
      <c r="U405" s="1" t="s">
        <v>3390</v>
      </c>
      <c r="V405" s="1" t="s">
        <v>3390</v>
      </c>
      <c r="W405" s="1" t="s">
        <v>3390</v>
      </c>
    </row>
    <row r="406" spans="1:23" x14ac:dyDescent="0.25">
      <c r="A406">
        <v>404</v>
      </c>
      <c r="B406">
        <v>8</v>
      </c>
      <c r="C406">
        <v>4</v>
      </c>
      <c r="D406" s="1" t="s">
        <v>706</v>
      </c>
      <c r="E406" s="1" t="s">
        <v>18</v>
      </c>
      <c r="F406" s="1" t="s">
        <v>19</v>
      </c>
      <c r="G406">
        <v>4907.1719378180851</v>
      </c>
      <c r="H406">
        <v>4907.1719378180851</v>
      </c>
      <c r="I406" s="1" t="s">
        <v>707</v>
      </c>
      <c r="J406" t="b">
        <v>1</v>
      </c>
      <c r="K406" s="1">
        <f>TIME_AND_DATA_ps1__2[[#This Row],[hamiltonian_cycle_cost]]-TIME_AND_DATA_ps1__2[[#This Row],[optimal_cost]]</f>
        <v>0</v>
      </c>
      <c r="L406" s="1">
        <f>(100*TIME_AND_DATA_ps1__2[[#This Row],[absolute_distance_error]])/TIME_AND_DATA_ps1__2[[#This Row],[optimal_cost]]</f>
        <v>0</v>
      </c>
      <c r="M406" s="1" t="s">
        <v>707</v>
      </c>
      <c r="N406">
        <v>4907.1719378180851</v>
      </c>
      <c r="O406" s="1" t="s">
        <v>22</v>
      </c>
      <c r="P406" s="1" t="s">
        <v>23</v>
      </c>
      <c r="Q406">
        <v>6.9739999999989997E-4</v>
      </c>
      <c r="R406" s="1" t="s">
        <v>3390</v>
      </c>
      <c r="S406" s="1" t="s">
        <v>3390</v>
      </c>
      <c r="T406" s="1" t="s">
        <v>3390</v>
      </c>
      <c r="U406" s="1" t="s">
        <v>3390</v>
      </c>
      <c r="V406" s="1" t="s">
        <v>3390</v>
      </c>
      <c r="W406" s="1" t="s">
        <v>3390</v>
      </c>
    </row>
    <row r="407" spans="1:23" x14ac:dyDescent="0.25">
      <c r="A407">
        <v>405</v>
      </c>
      <c r="B407">
        <v>8</v>
      </c>
      <c r="C407">
        <v>5</v>
      </c>
      <c r="D407" s="1" t="s">
        <v>708</v>
      </c>
      <c r="E407" s="1" t="s">
        <v>18</v>
      </c>
      <c r="F407" s="1" t="s">
        <v>19</v>
      </c>
      <c r="G407">
        <v>5671.5418305219318</v>
      </c>
      <c r="H407">
        <v>5671.5418305219328</v>
      </c>
      <c r="I407" s="1" t="s">
        <v>709</v>
      </c>
      <c r="J407" t="b">
        <v>0</v>
      </c>
      <c r="K407" s="1">
        <f>TIME_AND_DATA_ps1__2[[#This Row],[hamiltonian_cycle_cost]]-TIME_AND_DATA_ps1__2[[#This Row],[optimal_cost]]</f>
        <v>121.72313149974434</v>
      </c>
      <c r="L407" s="1">
        <f>(100*TIME_AND_DATA_ps1__2[[#This Row],[absolute_distance_error]])/TIME_AND_DATA_ps1__2[[#This Row],[optimal_cost]]</f>
        <v>2.1932812241450428</v>
      </c>
      <c r="M407" s="1" t="s">
        <v>710</v>
      </c>
      <c r="N407">
        <v>5549.8186990221884</v>
      </c>
      <c r="O407" s="1" t="s">
        <v>22</v>
      </c>
      <c r="P407" s="1" t="s">
        <v>23</v>
      </c>
      <c r="Q407">
        <v>7.8669999999990002E-4</v>
      </c>
      <c r="R407" s="1" t="s">
        <v>3390</v>
      </c>
      <c r="S407" s="1" t="s">
        <v>3390</v>
      </c>
      <c r="T407" s="1" t="s">
        <v>3390</v>
      </c>
      <c r="U407" s="1" t="s">
        <v>3390</v>
      </c>
      <c r="V407" s="1" t="s">
        <v>3390</v>
      </c>
      <c r="W407" s="1" t="s">
        <v>3390</v>
      </c>
    </row>
    <row r="408" spans="1:23" x14ac:dyDescent="0.25">
      <c r="A408">
        <v>406</v>
      </c>
      <c r="B408">
        <v>8</v>
      </c>
      <c r="C408">
        <v>6</v>
      </c>
      <c r="D408" s="1" t="s">
        <v>711</v>
      </c>
      <c r="E408" s="1" t="s">
        <v>18</v>
      </c>
      <c r="F408" s="1" t="s">
        <v>19</v>
      </c>
      <c r="G408">
        <v>5840.0323745900569</v>
      </c>
      <c r="H408">
        <v>5840.0323745900569</v>
      </c>
      <c r="I408" s="1" t="s">
        <v>712</v>
      </c>
      <c r="J408" t="b">
        <v>1</v>
      </c>
      <c r="K408" s="1">
        <f>TIME_AND_DATA_ps1__2[[#This Row],[hamiltonian_cycle_cost]]-TIME_AND_DATA_ps1__2[[#This Row],[optimal_cost]]</f>
        <v>0</v>
      </c>
      <c r="L408" s="1">
        <f>(100*TIME_AND_DATA_ps1__2[[#This Row],[absolute_distance_error]])/TIME_AND_DATA_ps1__2[[#This Row],[optimal_cost]]</f>
        <v>0</v>
      </c>
      <c r="M408" s="1" t="s">
        <v>712</v>
      </c>
      <c r="N408">
        <v>5840.0323745900578</v>
      </c>
      <c r="O408" s="1" t="s">
        <v>22</v>
      </c>
      <c r="P408" s="1" t="s">
        <v>23</v>
      </c>
      <c r="Q408">
        <v>1.1273999999995999E-3</v>
      </c>
      <c r="R408" s="1" t="s">
        <v>3390</v>
      </c>
      <c r="S408" s="1" t="s">
        <v>3390</v>
      </c>
      <c r="T408" s="1" t="s">
        <v>3390</v>
      </c>
      <c r="U408" s="1" t="s">
        <v>3390</v>
      </c>
      <c r="V408" s="1" t="s">
        <v>3390</v>
      </c>
      <c r="W408" s="1" t="s">
        <v>3390</v>
      </c>
    </row>
    <row r="409" spans="1:23" x14ac:dyDescent="0.25">
      <c r="A409">
        <v>407</v>
      </c>
      <c r="B409">
        <v>8</v>
      </c>
      <c r="C409">
        <v>7</v>
      </c>
      <c r="D409" s="1" t="s">
        <v>713</v>
      </c>
      <c r="E409" s="1" t="s">
        <v>18</v>
      </c>
      <c r="F409" s="1" t="s">
        <v>19</v>
      </c>
      <c r="G409">
        <v>3971.3836287272056</v>
      </c>
      <c r="H409">
        <v>3971.3836287272056</v>
      </c>
      <c r="I409" s="1" t="s">
        <v>714</v>
      </c>
      <c r="J409" t="b">
        <v>1</v>
      </c>
      <c r="K409" s="1">
        <f>TIME_AND_DATA_ps1__2[[#This Row],[hamiltonian_cycle_cost]]-TIME_AND_DATA_ps1__2[[#This Row],[optimal_cost]]</f>
        <v>0</v>
      </c>
      <c r="L409" s="1">
        <f>(100*TIME_AND_DATA_ps1__2[[#This Row],[absolute_distance_error]])/TIME_AND_DATA_ps1__2[[#This Row],[optimal_cost]]</f>
        <v>0</v>
      </c>
      <c r="M409" s="1" t="s">
        <v>714</v>
      </c>
      <c r="N409">
        <v>3971.3836287272052</v>
      </c>
      <c r="O409" s="1" t="s">
        <v>22</v>
      </c>
      <c r="P409" s="1" t="s">
        <v>23</v>
      </c>
      <c r="Q409">
        <v>1.1269999999998E-3</v>
      </c>
      <c r="R409" s="1" t="s">
        <v>3390</v>
      </c>
      <c r="S409" s="1" t="s">
        <v>3390</v>
      </c>
      <c r="T409" s="1" t="s">
        <v>3390</v>
      </c>
      <c r="U409" s="1" t="s">
        <v>3390</v>
      </c>
      <c r="V409" s="1" t="s">
        <v>3390</v>
      </c>
      <c r="W409" s="1" t="s">
        <v>3390</v>
      </c>
    </row>
    <row r="410" spans="1:23" x14ac:dyDescent="0.25">
      <c r="A410">
        <v>408</v>
      </c>
      <c r="B410">
        <v>8</v>
      </c>
      <c r="C410">
        <v>8</v>
      </c>
      <c r="D410" s="1" t="s">
        <v>715</v>
      </c>
      <c r="E410" s="1" t="s">
        <v>18</v>
      </c>
      <c r="F410" s="1" t="s">
        <v>19</v>
      </c>
      <c r="G410">
        <v>4812.9291847711866</v>
      </c>
      <c r="H410">
        <v>4812.9291847711866</v>
      </c>
      <c r="I410" s="1" t="s">
        <v>716</v>
      </c>
      <c r="J410" t="b">
        <v>1</v>
      </c>
      <c r="K410" s="1">
        <f>TIME_AND_DATA_ps1__2[[#This Row],[hamiltonian_cycle_cost]]-TIME_AND_DATA_ps1__2[[#This Row],[optimal_cost]]</f>
        <v>0</v>
      </c>
      <c r="L410" s="1">
        <f>(100*TIME_AND_DATA_ps1__2[[#This Row],[absolute_distance_error]])/TIME_AND_DATA_ps1__2[[#This Row],[optimal_cost]]</f>
        <v>0</v>
      </c>
      <c r="M410" s="1" t="s">
        <v>716</v>
      </c>
      <c r="N410">
        <v>4812.9291847711884</v>
      </c>
      <c r="O410" s="1" t="s">
        <v>22</v>
      </c>
      <c r="P410" s="1" t="s">
        <v>23</v>
      </c>
      <c r="Q410">
        <v>1.3075999999996001E-3</v>
      </c>
      <c r="R410" s="1" t="s">
        <v>3390</v>
      </c>
      <c r="S410" s="1" t="s">
        <v>3390</v>
      </c>
      <c r="T410" s="1" t="s">
        <v>3390</v>
      </c>
      <c r="U410" s="1" t="s">
        <v>3390</v>
      </c>
      <c r="V410" s="1" t="s">
        <v>3390</v>
      </c>
      <c r="W410" s="1" t="s">
        <v>3390</v>
      </c>
    </row>
    <row r="411" spans="1:23" x14ac:dyDescent="0.25">
      <c r="A411">
        <v>409</v>
      </c>
      <c r="B411">
        <v>8</v>
      </c>
      <c r="C411">
        <v>9</v>
      </c>
      <c r="D411" s="1" t="s">
        <v>717</v>
      </c>
      <c r="E411" s="1" t="s">
        <v>18</v>
      </c>
      <c r="F411" s="1" t="s">
        <v>19</v>
      </c>
      <c r="G411">
        <v>5964.3405506861209</v>
      </c>
      <c r="H411">
        <v>5964.34055068612</v>
      </c>
      <c r="I411" s="1" t="s">
        <v>718</v>
      </c>
      <c r="J411" t="b">
        <v>1</v>
      </c>
      <c r="K411" s="1">
        <f>TIME_AND_DATA_ps1__2[[#This Row],[hamiltonian_cycle_cost]]-TIME_AND_DATA_ps1__2[[#This Row],[optimal_cost]]</f>
        <v>0</v>
      </c>
      <c r="L411" s="1">
        <f>(100*TIME_AND_DATA_ps1__2[[#This Row],[absolute_distance_error]])/TIME_AND_DATA_ps1__2[[#This Row],[optimal_cost]]</f>
        <v>0</v>
      </c>
      <c r="M411" s="1" t="s">
        <v>719</v>
      </c>
      <c r="N411">
        <v>5964.3405506861218</v>
      </c>
      <c r="O411" s="1" t="s">
        <v>22</v>
      </c>
      <c r="P411" s="1" t="s">
        <v>23</v>
      </c>
      <c r="Q411">
        <v>1.7715999999999999E-3</v>
      </c>
      <c r="R411" s="1" t="s">
        <v>3390</v>
      </c>
      <c r="S411" s="1" t="s">
        <v>3390</v>
      </c>
      <c r="T411" s="1" t="s">
        <v>3390</v>
      </c>
      <c r="U411" s="1" t="s">
        <v>3390</v>
      </c>
      <c r="V411" s="1" t="s">
        <v>3390</v>
      </c>
      <c r="W411" s="1" t="s">
        <v>3390</v>
      </c>
    </row>
    <row r="412" spans="1:23" x14ac:dyDescent="0.25">
      <c r="A412">
        <v>410</v>
      </c>
      <c r="B412">
        <v>8</v>
      </c>
      <c r="C412">
        <v>10</v>
      </c>
      <c r="D412" s="1" t="s">
        <v>720</v>
      </c>
      <c r="E412" s="1" t="s">
        <v>18</v>
      </c>
      <c r="F412" s="1" t="s">
        <v>19</v>
      </c>
      <c r="G412">
        <v>3908.6698643247009</v>
      </c>
      <c r="H412">
        <v>3908.6698643247009</v>
      </c>
      <c r="I412" s="1" t="s">
        <v>721</v>
      </c>
      <c r="J412" t="b">
        <v>1</v>
      </c>
      <c r="K412" s="1">
        <f>TIME_AND_DATA_ps1__2[[#This Row],[hamiltonian_cycle_cost]]-TIME_AND_DATA_ps1__2[[#This Row],[optimal_cost]]</f>
        <v>0</v>
      </c>
      <c r="L412" s="1">
        <f>(100*TIME_AND_DATA_ps1__2[[#This Row],[absolute_distance_error]])/TIME_AND_DATA_ps1__2[[#This Row],[optimal_cost]]</f>
        <v>0</v>
      </c>
      <c r="M412" s="1" t="s">
        <v>722</v>
      </c>
      <c r="N412">
        <v>3908.6698643247009</v>
      </c>
      <c r="O412" s="1" t="s">
        <v>22</v>
      </c>
      <c r="P412" s="1" t="s">
        <v>23</v>
      </c>
      <c r="Q412">
        <v>1.5145999999996E-3</v>
      </c>
      <c r="R412" s="1" t="s">
        <v>3390</v>
      </c>
      <c r="S412" s="1" t="s">
        <v>3390</v>
      </c>
      <c r="T412" s="1" t="s">
        <v>3390</v>
      </c>
      <c r="U412" s="1" t="s">
        <v>3390</v>
      </c>
      <c r="V412" s="1" t="s">
        <v>3390</v>
      </c>
      <c r="W412" s="1" t="s">
        <v>3390</v>
      </c>
    </row>
    <row r="413" spans="1:23" x14ac:dyDescent="0.25">
      <c r="A413">
        <v>411</v>
      </c>
      <c r="B413">
        <v>8</v>
      </c>
      <c r="C413">
        <v>11</v>
      </c>
      <c r="D413" s="1" t="s">
        <v>723</v>
      </c>
      <c r="E413" s="1" t="s">
        <v>18</v>
      </c>
      <c r="F413" s="1" t="s">
        <v>19</v>
      </c>
      <c r="G413">
        <v>5859.8711764088903</v>
      </c>
      <c r="H413">
        <v>5859.8711764088903</v>
      </c>
      <c r="I413" s="1" t="s">
        <v>724</v>
      </c>
      <c r="J413" t="b">
        <v>1</v>
      </c>
      <c r="K413" s="1">
        <f>TIME_AND_DATA_ps1__2[[#This Row],[hamiltonian_cycle_cost]]-TIME_AND_DATA_ps1__2[[#This Row],[optimal_cost]]</f>
        <v>0</v>
      </c>
      <c r="L413" s="1">
        <f>(100*TIME_AND_DATA_ps1__2[[#This Row],[absolute_distance_error]])/TIME_AND_DATA_ps1__2[[#This Row],[optimal_cost]]</f>
        <v>0</v>
      </c>
      <c r="M413" s="1" t="s">
        <v>725</v>
      </c>
      <c r="N413">
        <v>5859.8711764088912</v>
      </c>
      <c r="O413" s="1" t="s">
        <v>22</v>
      </c>
      <c r="P413" s="1" t="s">
        <v>23</v>
      </c>
      <c r="Q413">
        <v>9.3859999999950001E-4</v>
      </c>
      <c r="R413" s="1" t="s">
        <v>3390</v>
      </c>
      <c r="S413" s="1" t="s">
        <v>3390</v>
      </c>
      <c r="T413" s="1" t="s">
        <v>3390</v>
      </c>
      <c r="U413" s="1" t="s">
        <v>3390</v>
      </c>
      <c r="V413" s="1" t="s">
        <v>3390</v>
      </c>
      <c r="W413" s="1" t="s">
        <v>3390</v>
      </c>
    </row>
    <row r="414" spans="1:23" x14ac:dyDescent="0.25">
      <c r="A414">
        <v>412</v>
      </c>
      <c r="B414">
        <v>8</v>
      </c>
      <c r="C414">
        <v>12</v>
      </c>
      <c r="D414" s="1" t="s">
        <v>726</v>
      </c>
      <c r="E414" s="1" t="s">
        <v>18</v>
      </c>
      <c r="F414" s="1" t="s">
        <v>19</v>
      </c>
      <c r="G414">
        <v>6357.6935285202189</v>
      </c>
      <c r="H414">
        <v>6357.6935285202189</v>
      </c>
      <c r="I414" s="1" t="s">
        <v>727</v>
      </c>
      <c r="J414" t="b">
        <v>1</v>
      </c>
      <c r="K414" s="1">
        <f>TIME_AND_DATA_ps1__2[[#This Row],[hamiltonian_cycle_cost]]-TIME_AND_DATA_ps1__2[[#This Row],[optimal_cost]]</f>
        <v>0</v>
      </c>
      <c r="L414" s="1">
        <f>(100*TIME_AND_DATA_ps1__2[[#This Row],[absolute_distance_error]])/TIME_AND_DATA_ps1__2[[#This Row],[optimal_cost]]</f>
        <v>0</v>
      </c>
      <c r="M414" s="1" t="s">
        <v>727</v>
      </c>
      <c r="N414">
        <v>6357.6935285202189</v>
      </c>
      <c r="O414" s="1" t="s">
        <v>22</v>
      </c>
      <c r="P414" s="1" t="s">
        <v>23</v>
      </c>
      <c r="Q414">
        <v>1.0667999999998E-3</v>
      </c>
      <c r="R414" s="1" t="s">
        <v>3390</v>
      </c>
      <c r="S414" s="1" t="s">
        <v>3390</v>
      </c>
      <c r="T414" s="1" t="s">
        <v>3390</v>
      </c>
      <c r="U414" s="1" t="s">
        <v>3390</v>
      </c>
      <c r="V414" s="1" t="s">
        <v>3390</v>
      </c>
      <c r="W414" s="1" t="s">
        <v>3390</v>
      </c>
    </row>
    <row r="415" spans="1:23" x14ac:dyDescent="0.25">
      <c r="A415">
        <v>413</v>
      </c>
      <c r="B415">
        <v>8</v>
      </c>
      <c r="C415">
        <v>13</v>
      </c>
      <c r="D415" s="1" t="s">
        <v>728</v>
      </c>
      <c r="E415" s="1" t="s">
        <v>18</v>
      </c>
      <c r="F415" s="1" t="s">
        <v>19</v>
      </c>
      <c r="G415">
        <v>5862.7900967606656</v>
      </c>
      <c r="H415">
        <v>5862.7900967606656</v>
      </c>
      <c r="I415" s="1" t="s">
        <v>729</v>
      </c>
      <c r="J415" t="b">
        <v>1</v>
      </c>
      <c r="K415" s="1">
        <f>TIME_AND_DATA_ps1__2[[#This Row],[hamiltonian_cycle_cost]]-TIME_AND_DATA_ps1__2[[#This Row],[optimal_cost]]</f>
        <v>0</v>
      </c>
      <c r="L415" s="1">
        <f>(100*TIME_AND_DATA_ps1__2[[#This Row],[absolute_distance_error]])/TIME_AND_DATA_ps1__2[[#This Row],[optimal_cost]]</f>
        <v>0</v>
      </c>
      <c r="M415" s="1" t="s">
        <v>729</v>
      </c>
      <c r="N415">
        <v>5862.7900967606665</v>
      </c>
      <c r="O415" s="1" t="s">
        <v>22</v>
      </c>
      <c r="P415" s="1" t="s">
        <v>23</v>
      </c>
      <c r="Q415">
        <v>7.8689999999999999E-4</v>
      </c>
      <c r="R415" s="1" t="s">
        <v>3390</v>
      </c>
      <c r="S415" s="1" t="s">
        <v>3390</v>
      </c>
      <c r="T415" s="1" t="s">
        <v>3390</v>
      </c>
      <c r="U415" s="1" t="s">
        <v>3390</v>
      </c>
      <c r="V415" s="1" t="s">
        <v>3390</v>
      </c>
      <c r="W415" s="1" t="s">
        <v>3390</v>
      </c>
    </row>
    <row r="416" spans="1:23" x14ac:dyDescent="0.25">
      <c r="A416">
        <v>414</v>
      </c>
      <c r="B416">
        <v>8</v>
      </c>
      <c r="C416">
        <v>14</v>
      </c>
      <c r="D416" s="1" t="s">
        <v>730</v>
      </c>
      <c r="E416" s="1" t="s">
        <v>18</v>
      </c>
      <c r="F416" s="1" t="s">
        <v>19</v>
      </c>
      <c r="G416">
        <v>4608.6404522203002</v>
      </c>
      <c r="H416">
        <v>4608.6404522203011</v>
      </c>
      <c r="I416" s="1" t="s">
        <v>731</v>
      </c>
      <c r="J416" t="b">
        <v>0</v>
      </c>
      <c r="K416" s="1">
        <f>TIME_AND_DATA_ps1__2[[#This Row],[hamiltonian_cycle_cost]]-TIME_AND_DATA_ps1__2[[#This Row],[optimal_cost]]</f>
        <v>36.87424518392254</v>
      </c>
      <c r="L416" s="1">
        <f>(100*TIME_AND_DATA_ps1__2[[#This Row],[absolute_distance_error]])/TIME_AND_DATA_ps1__2[[#This Row],[optimal_cost]]</f>
        <v>0.80656454232435604</v>
      </c>
      <c r="M416" s="1" t="s">
        <v>732</v>
      </c>
      <c r="N416">
        <v>4571.7662070363785</v>
      </c>
      <c r="O416" s="1" t="s">
        <v>22</v>
      </c>
      <c r="P416" s="1" t="s">
        <v>23</v>
      </c>
      <c r="Q416">
        <v>1.1025E-3</v>
      </c>
      <c r="R416" s="1" t="s">
        <v>3390</v>
      </c>
      <c r="S416" s="1" t="s">
        <v>3390</v>
      </c>
      <c r="T416" s="1" t="s">
        <v>3390</v>
      </c>
      <c r="U416" s="1" t="s">
        <v>3390</v>
      </c>
      <c r="V416" s="1" t="s">
        <v>3390</v>
      </c>
      <c r="W416" s="1" t="s">
        <v>3390</v>
      </c>
    </row>
    <row r="417" spans="1:23" x14ac:dyDescent="0.25">
      <c r="A417">
        <v>415</v>
      </c>
      <c r="B417">
        <v>8</v>
      </c>
      <c r="C417">
        <v>15</v>
      </c>
      <c r="D417" s="1" t="s">
        <v>733</v>
      </c>
      <c r="E417" s="1" t="s">
        <v>18</v>
      </c>
      <c r="F417" s="1" t="s">
        <v>19</v>
      </c>
      <c r="G417">
        <v>6629.7146061652074</v>
      </c>
      <c r="H417">
        <v>6629.7146061652074</v>
      </c>
      <c r="I417" s="1" t="s">
        <v>734</v>
      </c>
      <c r="J417" t="b">
        <v>0</v>
      </c>
      <c r="K417" s="1">
        <f>TIME_AND_DATA_ps1__2[[#This Row],[hamiltonian_cycle_cost]]-TIME_AND_DATA_ps1__2[[#This Row],[optimal_cost]]</f>
        <v>101.71033299601186</v>
      </c>
      <c r="L417" s="1">
        <f>(100*TIME_AND_DATA_ps1__2[[#This Row],[absolute_distance_error]])/TIME_AND_DATA_ps1__2[[#This Row],[optimal_cost]]</f>
        <v>1.5580616791881148</v>
      </c>
      <c r="M417" s="1" t="s">
        <v>735</v>
      </c>
      <c r="N417">
        <v>6528.0042731691956</v>
      </c>
      <c r="O417" s="1" t="s">
        <v>22</v>
      </c>
      <c r="P417" s="1" t="s">
        <v>23</v>
      </c>
      <c r="Q417">
        <v>1.1175999999997E-3</v>
      </c>
      <c r="R417" s="1" t="s">
        <v>3390</v>
      </c>
      <c r="S417" s="1" t="s">
        <v>3390</v>
      </c>
      <c r="T417" s="1" t="s">
        <v>3390</v>
      </c>
      <c r="U417" s="1" t="s">
        <v>3390</v>
      </c>
      <c r="V417" s="1" t="s">
        <v>3390</v>
      </c>
      <c r="W417" s="1" t="s">
        <v>3390</v>
      </c>
    </row>
    <row r="418" spans="1:23" x14ac:dyDescent="0.25">
      <c r="A418">
        <v>416</v>
      </c>
      <c r="B418">
        <v>8</v>
      </c>
      <c r="C418">
        <v>16</v>
      </c>
      <c r="D418" s="1" t="s">
        <v>736</v>
      </c>
      <c r="E418" s="1" t="s">
        <v>18</v>
      </c>
      <c r="F418" s="1" t="s">
        <v>19</v>
      </c>
      <c r="G418">
        <v>5369.5500792533012</v>
      </c>
      <c r="H418">
        <v>5369.5500792533012</v>
      </c>
      <c r="I418" s="1" t="s">
        <v>737</v>
      </c>
      <c r="J418" t="b">
        <v>1</v>
      </c>
      <c r="K418" s="1">
        <f>TIME_AND_DATA_ps1__2[[#This Row],[hamiltonian_cycle_cost]]-TIME_AND_DATA_ps1__2[[#This Row],[optimal_cost]]</f>
        <v>0</v>
      </c>
      <c r="L418" s="1">
        <f>(100*TIME_AND_DATA_ps1__2[[#This Row],[absolute_distance_error]])/TIME_AND_DATA_ps1__2[[#This Row],[optimal_cost]]</f>
        <v>0</v>
      </c>
      <c r="M418" s="1" t="s">
        <v>737</v>
      </c>
      <c r="N418">
        <v>5369.5500792533012</v>
      </c>
      <c r="O418" s="1" t="s">
        <v>22</v>
      </c>
      <c r="P418" s="1" t="s">
        <v>23</v>
      </c>
      <c r="Q418">
        <v>1.0645999999998E-3</v>
      </c>
      <c r="R418" s="1" t="s">
        <v>3390</v>
      </c>
      <c r="S418" s="1" t="s">
        <v>3390</v>
      </c>
      <c r="T418" s="1" t="s">
        <v>3390</v>
      </c>
      <c r="U418" s="1" t="s">
        <v>3390</v>
      </c>
      <c r="V418" s="1" t="s">
        <v>3390</v>
      </c>
      <c r="W418" s="1" t="s">
        <v>3390</v>
      </c>
    </row>
    <row r="419" spans="1:23" x14ac:dyDescent="0.25">
      <c r="A419">
        <v>417</v>
      </c>
      <c r="B419">
        <v>8</v>
      </c>
      <c r="C419">
        <v>17</v>
      </c>
      <c r="D419" s="1" t="s">
        <v>738</v>
      </c>
      <c r="E419" s="1" t="s">
        <v>18</v>
      </c>
      <c r="F419" s="1" t="s">
        <v>19</v>
      </c>
      <c r="G419">
        <v>3502.0802924066461</v>
      </c>
      <c r="H419">
        <v>3502.0802924066461</v>
      </c>
      <c r="I419" s="1" t="s">
        <v>739</v>
      </c>
      <c r="J419" t="b">
        <v>1</v>
      </c>
      <c r="K419" s="1">
        <f>TIME_AND_DATA_ps1__2[[#This Row],[hamiltonian_cycle_cost]]-TIME_AND_DATA_ps1__2[[#This Row],[optimal_cost]]</f>
        <v>0</v>
      </c>
      <c r="L419" s="1">
        <f>(100*TIME_AND_DATA_ps1__2[[#This Row],[absolute_distance_error]])/TIME_AND_DATA_ps1__2[[#This Row],[optimal_cost]]</f>
        <v>0</v>
      </c>
      <c r="M419" s="1" t="s">
        <v>739</v>
      </c>
      <c r="N419">
        <v>3502.0802924066461</v>
      </c>
      <c r="O419" s="1" t="s">
        <v>22</v>
      </c>
      <c r="P419" s="1" t="s">
        <v>23</v>
      </c>
      <c r="Q419">
        <v>1.1613999999999E-3</v>
      </c>
      <c r="R419" s="1" t="s">
        <v>3390</v>
      </c>
      <c r="S419" s="1" t="s">
        <v>3390</v>
      </c>
      <c r="T419" s="1" t="s">
        <v>3390</v>
      </c>
      <c r="U419" s="1" t="s">
        <v>3390</v>
      </c>
      <c r="V419" s="1" t="s">
        <v>3390</v>
      </c>
      <c r="W419" s="1" t="s">
        <v>3390</v>
      </c>
    </row>
    <row r="420" spans="1:23" x14ac:dyDescent="0.25">
      <c r="A420">
        <v>418</v>
      </c>
      <c r="B420">
        <v>8</v>
      </c>
      <c r="C420">
        <v>18</v>
      </c>
      <c r="D420" s="1" t="s">
        <v>740</v>
      </c>
      <c r="E420" s="1" t="s">
        <v>18</v>
      </c>
      <c r="F420" s="1" t="s">
        <v>19</v>
      </c>
      <c r="G420">
        <v>6283.7064171551237</v>
      </c>
      <c r="H420">
        <v>6283.7064171551228</v>
      </c>
      <c r="I420" s="1" t="s">
        <v>741</v>
      </c>
      <c r="J420" t="b">
        <v>0</v>
      </c>
      <c r="K420" s="1">
        <f>TIME_AND_DATA_ps1__2[[#This Row],[hamiltonian_cycle_cost]]-TIME_AND_DATA_ps1__2[[#This Row],[optimal_cost]]</f>
        <v>283.47729052089289</v>
      </c>
      <c r="L420" s="1">
        <f>(100*TIME_AND_DATA_ps1__2[[#This Row],[absolute_distance_error]])/TIME_AND_DATA_ps1__2[[#This Row],[optimal_cost]]</f>
        <v>4.7244410928005127</v>
      </c>
      <c r="M420" s="1" t="s">
        <v>742</v>
      </c>
      <c r="N420">
        <v>6000.2291266342299</v>
      </c>
      <c r="O420" s="1" t="s">
        <v>22</v>
      </c>
      <c r="P420" s="1" t="s">
        <v>23</v>
      </c>
      <c r="Q420">
        <v>9.2790000000019998E-4</v>
      </c>
      <c r="R420" s="1" t="s">
        <v>3390</v>
      </c>
      <c r="S420" s="1" t="s">
        <v>3390</v>
      </c>
      <c r="T420" s="1" t="s">
        <v>3390</v>
      </c>
      <c r="U420" s="1" t="s">
        <v>3390</v>
      </c>
      <c r="V420" s="1" t="s">
        <v>3390</v>
      </c>
      <c r="W420" s="1" t="s">
        <v>3390</v>
      </c>
    </row>
    <row r="421" spans="1:23" x14ac:dyDescent="0.25">
      <c r="A421">
        <v>419</v>
      </c>
      <c r="B421">
        <v>8</v>
      </c>
      <c r="C421">
        <v>19</v>
      </c>
      <c r="D421" s="1" t="s">
        <v>743</v>
      </c>
      <c r="E421" s="1" t="s">
        <v>18</v>
      </c>
      <c r="F421" s="1" t="s">
        <v>19</v>
      </c>
      <c r="G421">
        <v>4431.5917119252281</v>
      </c>
      <c r="H421">
        <v>4431.5917119252281</v>
      </c>
      <c r="I421" s="1" t="s">
        <v>744</v>
      </c>
      <c r="J421" t="b">
        <v>1</v>
      </c>
      <c r="K421" s="1">
        <f>TIME_AND_DATA_ps1__2[[#This Row],[hamiltonian_cycle_cost]]-TIME_AND_DATA_ps1__2[[#This Row],[optimal_cost]]</f>
        <v>0</v>
      </c>
      <c r="L421" s="1">
        <f>(100*TIME_AND_DATA_ps1__2[[#This Row],[absolute_distance_error]])/TIME_AND_DATA_ps1__2[[#This Row],[optimal_cost]]</f>
        <v>0</v>
      </c>
      <c r="M421" s="1" t="s">
        <v>744</v>
      </c>
      <c r="N421">
        <v>4431.5917119252281</v>
      </c>
      <c r="O421" s="1" t="s">
        <v>22</v>
      </c>
      <c r="P421" s="1" t="s">
        <v>23</v>
      </c>
      <c r="Q421">
        <v>6.7969999999960003E-4</v>
      </c>
      <c r="R421" s="1" t="s">
        <v>3390</v>
      </c>
      <c r="S421" s="1" t="s">
        <v>3390</v>
      </c>
      <c r="T421" s="1" t="s">
        <v>3390</v>
      </c>
      <c r="U421" s="1" t="s">
        <v>3390</v>
      </c>
      <c r="V421" s="1" t="s">
        <v>3390</v>
      </c>
      <c r="W421" s="1" t="s">
        <v>3390</v>
      </c>
    </row>
    <row r="422" spans="1:23" x14ac:dyDescent="0.25">
      <c r="A422">
        <v>420</v>
      </c>
      <c r="B422">
        <v>8</v>
      </c>
      <c r="C422">
        <v>20</v>
      </c>
      <c r="D422" s="1" t="s">
        <v>745</v>
      </c>
      <c r="E422" s="1" t="s">
        <v>18</v>
      </c>
      <c r="F422" s="1" t="s">
        <v>19</v>
      </c>
      <c r="G422">
        <v>6533.3923062944305</v>
      </c>
      <c r="H422">
        <v>6533.3923062944305</v>
      </c>
      <c r="I422" s="1" t="s">
        <v>746</v>
      </c>
      <c r="J422" t="b">
        <v>0</v>
      </c>
      <c r="K422" s="1">
        <f>TIME_AND_DATA_ps1__2[[#This Row],[hamiltonian_cycle_cost]]-TIME_AND_DATA_ps1__2[[#This Row],[optimal_cost]]</f>
        <v>192.83241698526035</v>
      </c>
      <c r="L422" s="1">
        <f>(100*TIME_AND_DATA_ps1__2[[#This Row],[absolute_distance_error]])/TIME_AND_DATA_ps1__2[[#This Row],[optimal_cost]]</f>
        <v>3.0412521977813891</v>
      </c>
      <c r="M422" s="1" t="s">
        <v>747</v>
      </c>
      <c r="N422">
        <v>6340.5598893091701</v>
      </c>
      <c r="O422" s="1" t="s">
        <v>22</v>
      </c>
      <c r="P422" s="1" t="s">
        <v>23</v>
      </c>
      <c r="Q422">
        <v>6.3980000000000005E-4</v>
      </c>
      <c r="R422" s="1" t="s">
        <v>3390</v>
      </c>
      <c r="S422" s="1" t="s">
        <v>3390</v>
      </c>
      <c r="T422" s="1" t="s">
        <v>3390</v>
      </c>
      <c r="U422" s="1" t="s">
        <v>3390</v>
      </c>
      <c r="V422" s="1" t="s">
        <v>3390</v>
      </c>
      <c r="W422" s="1" t="s">
        <v>3390</v>
      </c>
    </row>
    <row r="423" spans="1:23" x14ac:dyDescent="0.25">
      <c r="A423">
        <v>421</v>
      </c>
      <c r="B423">
        <v>8</v>
      </c>
      <c r="C423">
        <v>21</v>
      </c>
      <c r="D423" s="1" t="s">
        <v>748</v>
      </c>
      <c r="E423" s="1" t="s">
        <v>18</v>
      </c>
      <c r="F423" s="1" t="s">
        <v>19</v>
      </c>
      <c r="G423">
        <v>4898.9678620377645</v>
      </c>
      <c r="H423">
        <v>4898.9678620377645</v>
      </c>
      <c r="I423" s="1" t="s">
        <v>749</v>
      </c>
      <c r="J423" t="b">
        <v>1</v>
      </c>
      <c r="K423" s="1">
        <f>TIME_AND_DATA_ps1__2[[#This Row],[hamiltonian_cycle_cost]]-TIME_AND_DATA_ps1__2[[#This Row],[optimal_cost]]</f>
        <v>0</v>
      </c>
      <c r="L423" s="1">
        <f>(100*TIME_AND_DATA_ps1__2[[#This Row],[absolute_distance_error]])/TIME_AND_DATA_ps1__2[[#This Row],[optimal_cost]]</f>
        <v>0</v>
      </c>
      <c r="M423" s="1" t="s">
        <v>750</v>
      </c>
      <c r="N423">
        <v>4898.9678620377645</v>
      </c>
      <c r="O423" s="1" t="s">
        <v>22</v>
      </c>
      <c r="P423" s="1" t="s">
        <v>23</v>
      </c>
      <c r="Q423">
        <v>9.7840000000009989E-4</v>
      </c>
      <c r="R423" s="1" t="s">
        <v>3390</v>
      </c>
      <c r="S423" s="1" t="s">
        <v>3390</v>
      </c>
      <c r="T423" s="1" t="s">
        <v>3390</v>
      </c>
      <c r="U423" s="1" t="s">
        <v>3390</v>
      </c>
      <c r="V423" s="1" t="s">
        <v>3390</v>
      </c>
      <c r="W423" s="1" t="s">
        <v>3390</v>
      </c>
    </row>
    <row r="424" spans="1:23" x14ac:dyDescent="0.25">
      <c r="A424">
        <v>422</v>
      </c>
      <c r="B424">
        <v>8</v>
      </c>
      <c r="C424">
        <v>22</v>
      </c>
      <c r="D424" s="1" t="s">
        <v>751</v>
      </c>
      <c r="E424" s="1" t="s">
        <v>18</v>
      </c>
      <c r="F424" s="1" t="s">
        <v>19</v>
      </c>
      <c r="G424">
        <v>5315.0898795249814</v>
      </c>
      <c r="H424">
        <v>5315.0898795249823</v>
      </c>
      <c r="I424" s="1" t="s">
        <v>752</v>
      </c>
      <c r="J424" t="b">
        <v>1</v>
      </c>
      <c r="K424" s="1">
        <f>TIME_AND_DATA_ps1__2[[#This Row],[hamiltonian_cycle_cost]]-TIME_AND_DATA_ps1__2[[#This Row],[optimal_cost]]</f>
        <v>0</v>
      </c>
      <c r="L424" s="1">
        <f>(100*TIME_AND_DATA_ps1__2[[#This Row],[absolute_distance_error]])/TIME_AND_DATA_ps1__2[[#This Row],[optimal_cost]]</f>
        <v>0</v>
      </c>
      <c r="M424" s="1" t="s">
        <v>753</v>
      </c>
      <c r="N424">
        <v>5315.0898795249823</v>
      </c>
      <c r="O424" s="1" t="s">
        <v>22</v>
      </c>
      <c r="P424" s="1" t="s">
        <v>23</v>
      </c>
      <c r="Q424">
        <v>1.3302999999997001E-3</v>
      </c>
      <c r="R424" s="1" t="s">
        <v>3390</v>
      </c>
      <c r="S424" s="1" t="s">
        <v>3390</v>
      </c>
      <c r="T424" s="1" t="s">
        <v>3390</v>
      </c>
      <c r="U424" s="1" t="s">
        <v>3390</v>
      </c>
      <c r="V424" s="1" t="s">
        <v>3390</v>
      </c>
      <c r="W424" s="1" t="s">
        <v>3390</v>
      </c>
    </row>
    <row r="425" spans="1:23" x14ac:dyDescent="0.25">
      <c r="A425">
        <v>423</v>
      </c>
      <c r="B425">
        <v>8</v>
      </c>
      <c r="C425">
        <v>23</v>
      </c>
      <c r="D425" s="1" t="s">
        <v>754</v>
      </c>
      <c r="E425" s="1" t="s">
        <v>18</v>
      </c>
      <c r="F425" s="1" t="s">
        <v>19</v>
      </c>
      <c r="G425">
        <v>5131.0468548173349</v>
      </c>
      <c r="H425">
        <v>5131.0468548173358</v>
      </c>
      <c r="I425" s="1" t="s">
        <v>755</v>
      </c>
      <c r="J425" t="b">
        <v>1</v>
      </c>
      <c r="K425" s="1">
        <f>TIME_AND_DATA_ps1__2[[#This Row],[hamiltonian_cycle_cost]]-TIME_AND_DATA_ps1__2[[#This Row],[optimal_cost]]</f>
        <v>0</v>
      </c>
      <c r="L425" s="1">
        <f>(100*TIME_AND_DATA_ps1__2[[#This Row],[absolute_distance_error]])/TIME_AND_DATA_ps1__2[[#This Row],[optimal_cost]]</f>
        <v>0</v>
      </c>
      <c r="M425" s="1" t="s">
        <v>755</v>
      </c>
      <c r="N425">
        <v>5131.0468548173358</v>
      </c>
      <c r="O425" s="1" t="s">
        <v>22</v>
      </c>
      <c r="P425" s="1" t="s">
        <v>23</v>
      </c>
      <c r="Q425">
        <v>1.5857000000001E-3</v>
      </c>
      <c r="R425" s="1" t="s">
        <v>3390</v>
      </c>
      <c r="S425" s="1" t="s">
        <v>3390</v>
      </c>
      <c r="T425" s="1" t="s">
        <v>3390</v>
      </c>
      <c r="U425" s="1" t="s">
        <v>3390</v>
      </c>
      <c r="V425" s="1" t="s">
        <v>3390</v>
      </c>
      <c r="W425" s="1" t="s">
        <v>3390</v>
      </c>
    </row>
    <row r="426" spans="1:23" x14ac:dyDescent="0.25">
      <c r="A426">
        <v>424</v>
      </c>
      <c r="B426">
        <v>8</v>
      </c>
      <c r="C426">
        <v>24</v>
      </c>
      <c r="D426" s="1" t="s">
        <v>756</v>
      </c>
      <c r="E426" s="1" t="s">
        <v>18</v>
      </c>
      <c r="F426" s="1" t="s">
        <v>19</v>
      </c>
      <c r="G426">
        <v>5606.5756883008416</v>
      </c>
      <c r="H426">
        <v>5606.5756883008416</v>
      </c>
      <c r="I426" s="1" t="s">
        <v>757</v>
      </c>
      <c r="J426" t="b">
        <v>1</v>
      </c>
      <c r="K426" s="1">
        <f>TIME_AND_DATA_ps1__2[[#This Row],[hamiltonian_cycle_cost]]-TIME_AND_DATA_ps1__2[[#This Row],[optimal_cost]]</f>
        <v>0</v>
      </c>
      <c r="L426" s="1">
        <f>(100*TIME_AND_DATA_ps1__2[[#This Row],[absolute_distance_error]])/TIME_AND_DATA_ps1__2[[#This Row],[optimal_cost]]</f>
        <v>0</v>
      </c>
      <c r="M426" s="1" t="s">
        <v>758</v>
      </c>
      <c r="N426">
        <v>5606.5756883008426</v>
      </c>
      <c r="O426" s="1" t="s">
        <v>22</v>
      </c>
      <c r="P426" s="1" t="s">
        <v>23</v>
      </c>
      <c r="Q426">
        <v>2.3840000000001E-3</v>
      </c>
      <c r="R426" s="1" t="s">
        <v>3390</v>
      </c>
      <c r="S426" s="1" t="s">
        <v>3390</v>
      </c>
      <c r="T426" s="1" t="s">
        <v>3390</v>
      </c>
      <c r="U426" s="1" t="s">
        <v>3390</v>
      </c>
      <c r="V426" s="1" t="s">
        <v>3390</v>
      </c>
      <c r="W426" s="1" t="s">
        <v>3390</v>
      </c>
    </row>
    <row r="427" spans="1:23" x14ac:dyDescent="0.25">
      <c r="A427">
        <v>425</v>
      </c>
      <c r="B427">
        <v>8</v>
      </c>
      <c r="C427">
        <v>25</v>
      </c>
      <c r="D427" s="1" t="s">
        <v>759</v>
      </c>
      <c r="E427" s="1" t="s">
        <v>18</v>
      </c>
      <c r="F427" s="1" t="s">
        <v>19</v>
      </c>
      <c r="G427">
        <v>4412.6465741675784</v>
      </c>
      <c r="H427">
        <v>4412.6465741675793</v>
      </c>
      <c r="I427" s="1" t="s">
        <v>760</v>
      </c>
      <c r="J427" t="b">
        <v>1</v>
      </c>
      <c r="K427" s="1">
        <f>TIME_AND_DATA_ps1__2[[#This Row],[hamiltonian_cycle_cost]]-TIME_AND_DATA_ps1__2[[#This Row],[optimal_cost]]</f>
        <v>0</v>
      </c>
      <c r="L427" s="1">
        <f>(100*TIME_AND_DATA_ps1__2[[#This Row],[absolute_distance_error]])/TIME_AND_DATA_ps1__2[[#This Row],[optimal_cost]]</f>
        <v>0</v>
      </c>
      <c r="M427" s="1" t="s">
        <v>760</v>
      </c>
      <c r="N427">
        <v>4412.6465741675784</v>
      </c>
      <c r="O427" s="1" t="s">
        <v>22</v>
      </c>
      <c r="P427" s="1" t="s">
        <v>23</v>
      </c>
      <c r="Q427">
        <v>8.9359999999989996E-4</v>
      </c>
      <c r="R427" s="1" t="s">
        <v>3390</v>
      </c>
      <c r="S427" s="1" t="s">
        <v>3390</v>
      </c>
      <c r="T427" s="1" t="s">
        <v>3390</v>
      </c>
      <c r="U427" s="1" t="s">
        <v>3390</v>
      </c>
      <c r="V427" s="1" t="s">
        <v>3390</v>
      </c>
      <c r="W427" s="1" t="s">
        <v>3390</v>
      </c>
    </row>
    <row r="428" spans="1:23" x14ac:dyDescent="0.25">
      <c r="A428">
        <v>426</v>
      </c>
      <c r="B428">
        <v>8</v>
      </c>
      <c r="C428">
        <v>26</v>
      </c>
      <c r="D428" s="1" t="s">
        <v>761</v>
      </c>
      <c r="E428" s="1" t="s">
        <v>18</v>
      </c>
      <c r="F428" s="1" t="s">
        <v>19</v>
      </c>
      <c r="G428">
        <v>3757.7368056902487</v>
      </c>
      <c r="H428">
        <v>3757.7368056902487</v>
      </c>
      <c r="I428" s="1" t="s">
        <v>762</v>
      </c>
      <c r="J428" t="b">
        <v>0</v>
      </c>
      <c r="K428" s="1">
        <f>TIME_AND_DATA_ps1__2[[#This Row],[hamiltonian_cycle_cost]]-TIME_AND_DATA_ps1__2[[#This Row],[optimal_cost]]</f>
        <v>126.22370640005965</v>
      </c>
      <c r="L428" s="1">
        <f>(100*TIME_AND_DATA_ps1__2[[#This Row],[absolute_distance_error]])/TIME_AND_DATA_ps1__2[[#This Row],[optimal_cost]]</f>
        <v>3.4757882719666129</v>
      </c>
      <c r="M428" s="1" t="s">
        <v>763</v>
      </c>
      <c r="N428">
        <v>3631.5130992901891</v>
      </c>
      <c r="O428" s="1" t="s">
        <v>22</v>
      </c>
      <c r="P428" s="1" t="s">
        <v>23</v>
      </c>
      <c r="Q428">
        <v>1.1563999999997E-3</v>
      </c>
      <c r="R428" s="1" t="s">
        <v>3390</v>
      </c>
      <c r="S428" s="1" t="s">
        <v>3390</v>
      </c>
      <c r="T428" s="1" t="s">
        <v>3390</v>
      </c>
      <c r="U428" s="1" t="s">
        <v>3390</v>
      </c>
      <c r="V428" s="1" t="s">
        <v>3390</v>
      </c>
      <c r="W428" s="1" t="s">
        <v>3390</v>
      </c>
    </row>
    <row r="429" spans="1:23" x14ac:dyDescent="0.25">
      <c r="A429">
        <v>427</v>
      </c>
      <c r="B429">
        <v>8</v>
      </c>
      <c r="C429">
        <v>27</v>
      </c>
      <c r="D429" s="1" t="s">
        <v>764</v>
      </c>
      <c r="E429" s="1" t="s">
        <v>18</v>
      </c>
      <c r="F429" s="1" t="s">
        <v>19</v>
      </c>
      <c r="G429">
        <v>3622.2786239832599</v>
      </c>
      <c r="H429">
        <v>3622.2786239832599</v>
      </c>
      <c r="I429" s="1" t="s">
        <v>765</v>
      </c>
      <c r="J429" t="b">
        <v>1</v>
      </c>
      <c r="K429" s="1">
        <f>TIME_AND_DATA_ps1__2[[#This Row],[hamiltonian_cycle_cost]]-TIME_AND_DATA_ps1__2[[#This Row],[optimal_cost]]</f>
        <v>0</v>
      </c>
      <c r="L429" s="1">
        <f>(100*TIME_AND_DATA_ps1__2[[#This Row],[absolute_distance_error]])/TIME_AND_DATA_ps1__2[[#This Row],[optimal_cost]]</f>
        <v>0</v>
      </c>
      <c r="M429" s="1" t="s">
        <v>765</v>
      </c>
      <c r="N429">
        <v>3622.2786239832599</v>
      </c>
      <c r="O429" s="1" t="s">
        <v>22</v>
      </c>
      <c r="P429" s="1" t="s">
        <v>23</v>
      </c>
      <c r="Q429">
        <v>9.5179999999970004E-4</v>
      </c>
      <c r="R429" s="1" t="s">
        <v>3390</v>
      </c>
      <c r="S429" s="1" t="s">
        <v>3390</v>
      </c>
      <c r="T429" s="1" t="s">
        <v>3390</v>
      </c>
      <c r="U429" s="1" t="s">
        <v>3390</v>
      </c>
      <c r="V429" s="1" t="s">
        <v>3390</v>
      </c>
      <c r="W429" s="1" t="s">
        <v>3390</v>
      </c>
    </row>
    <row r="430" spans="1:23" x14ac:dyDescent="0.25">
      <c r="A430">
        <v>428</v>
      </c>
      <c r="B430">
        <v>8</v>
      </c>
      <c r="C430">
        <v>28</v>
      </c>
      <c r="D430" s="1" t="s">
        <v>766</v>
      </c>
      <c r="E430" s="1" t="s">
        <v>18</v>
      </c>
      <c r="F430" s="1" t="s">
        <v>19</v>
      </c>
      <c r="G430">
        <v>5021.8679524423142</v>
      </c>
      <c r="H430">
        <v>5021.8679524423142</v>
      </c>
      <c r="I430" s="1" t="s">
        <v>767</v>
      </c>
      <c r="J430" t="b">
        <v>1</v>
      </c>
      <c r="K430" s="1">
        <f>TIME_AND_DATA_ps1__2[[#This Row],[hamiltonian_cycle_cost]]-TIME_AND_DATA_ps1__2[[#This Row],[optimal_cost]]</f>
        <v>0</v>
      </c>
      <c r="L430" s="1">
        <f>(100*TIME_AND_DATA_ps1__2[[#This Row],[absolute_distance_error]])/TIME_AND_DATA_ps1__2[[#This Row],[optimal_cost]]</f>
        <v>0</v>
      </c>
      <c r="M430" s="1" t="s">
        <v>768</v>
      </c>
      <c r="N430">
        <v>5021.8679524423142</v>
      </c>
      <c r="O430" s="1" t="s">
        <v>22</v>
      </c>
      <c r="P430" s="1" t="s">
        <v>23</v>
      </c>
      <c r="Q430">
        <v>1.4227999999998E-3</v>
      </c>
      <c r="R430" s="1" t="s">
        <v>3390</v>
      </c>
      <c r="S430" s="1" t="s">
        <v>3390</v>
      </c>
      <c r="T430" s="1" t="s">
        <v>3390</v>
      </c>
      <c r="U430" s="1" t="s">
        <v>3390</v>
      </c>
      <c r="V430" s="1" t="s">
        <v>3390</v>
      </c>
      <c r="W430" s="1" t="s">
        <v>3390</v>
      </c>
    </row>
    <row r="431" spans="1:23" x14ac:dyDescent="0.25">
      <c r="A431">
        <v>429</v>
      </c>
      <c r="B431">
        <v>8</v>
      </c>
      <c r="C431">
        <v>29</v>
      </c>
      <c r="D431" s="1" t="s">
        <v>769</v>
      </c>
      <c r="E431" s="1" t="s">
        <v>18</v>
      </c>
      <c r="F431" s="1" t="s">
        <v>19</v>
      </c>
      <c r="G431">
        <v>4252.5229957016463</v>
      </c>
      <c r="H431">
        <v>4252.5229957016463</v>
      </c>
      <c r="I431" s="1" t="s">
        <v>770</v>
      </c>
      <c r="J431" t="b">
        <v>1</v>
      </c>
      <c r="K431" s="1">
        <f>TIME_AND_DATA_ps1__2[[#This Row],[hamiltonian_cycle_cost]]-TIME_AND_DATA_ps1__2[[#This Row],[optimal_cost]]</f>
        <v>0</v>
      </c>
      <c r="L431" s="1">
        <f>(100*TIME_AND_DATA_ps1__2[[#This Row],[absolute_distance_error]])/TIME_AND_DATA_ps1__2[[#This Row],[optimal_cost]]</f>
        <v>0</v>
      </c>
      <c r="M431" s="1" t="s">
        <v>770</v>
      </c>
      <c r="N431">
        <v>4252.5229957016463</v>
      </c>
      <c r="O431" s="1" t="s">
        <v>22</v>
      </c>
      <c r="P431" s="1" t="s">
        <v>23</v>
      </c>
      <c r="Q431">
        <v>7.730000000001E-4</v>
      </c>
      <c r="R431" s="1" t="s">
        <v>3390</v>
      </c>
      <c r="S431" s="1" t="s">
        <v>3390</v>
      </c>
      <c r="T431" s="1" t="s">
        <v>3390</v>
      </c>
      <c r="U431" s="1" t="s">
        <v>3390</v>
      </c>
      <c r="V431" s="1" t="s">
        <v>3390</v>
      </c>
      <c r="W431" s="1" t="s">
        <v>3390</v>
      </c>
    </row>
    <row r="432" spans="1:23" x14ac:dyDescent="0.25">
      <c r="A432">
        <v>430</v>
      </c>
      <c r="B432">
        <v>8</v>
      </c>
      <c r="C432">
        <v>30</v>
      </c>
      <c r="D432" s="1" t="s">
        <v>771</v>
      </c>
      <c r="E432" s="1" t="s">
        <v>18</v>
      </c>
      <c r="F432" s="1" t="s">
        <v>19</v>
      </c>
      <c r="G432">
        <v>5679.6655462190338</v>
      </c>
      <c r="H432">
        <v>5679.6655462190338</v>
      </c>
      <c r="I432" s="1" t="s">
        <v>772</v>
      </c>
      <c r="J432" t="b">
        <v>1</v>
      </c>
      <c r="K432" s="1">
        <f>TIME_AND_DATA_ps1__2[[#This Row],[hamiltonian_cycle_cost]]-TIME_AND_DATA_ps1__2[[#This Row],[optimal_cost]]</f>
        <v>0</v>
      </c>
      <c r="L432" s="1">
        <f>(100*TIME_AND_DATA_ps1__2[[#This Row],[absolute_distance_error]])/TIME_AND_DATA_ps1__2[[#This Row],[optimal_cost]]</f>
        <v>0</v>
      </c>
      <c r="M432" s="1" t="s">
        <v>772</v>
      </c>
      <c r="N432">
        <v>5679.6655462190347</v>
      </c>
      <c r="O432" s="1" t="s">
        <v>22</v>
      </c>
      <c r="P432" s="1" t="s">
        <v>23</v>
      </c>
      <c r="Q432">
        <v>1.2386999999999999E-3</v>
      </c>
      <c r="R432" s="1" t="s">
        <v>3390</v>
      </c>
      <c r="S432" s="1" t="s">
        <v>3390</v>
      </c>
      <c r="T432" s="1" t="s">
        <v>3390</v>
      </c>
      <c r="U432" s="1" t="s">
        <v>3390</v>
      </c>
      <c r="V432" s="1" t="s">
        <v>3390</v>
      </c>
      <c r="W432" s="1" t="s">
        <v>3390</v>
      </c>
    </row>
    <row r="433" spans="1:23" x14ac:dyDescent="0.25">
      <c r="A433">
        <v>431</v>
      </c>
      <c r="B433">
        <v>8</v>
      </c>
      <c r="C433">
        <v>31</v>
      </c>
      <c r="D433" s="1" t="s">
        <v>773</v>
      </c>
      <c r="E433" s="1" t="s">
        <v>18</v>
      </c>
      <c r="F433" s="1" t="s">
        <v>19</v>
      </c>
      <c r="G433">
        <v>5023.9160826561765</v>
      </c>
      <c r="H433">
        <v>5023.9160826561765</v>
      </c>
      <c r="I433" s="1" t="s">
        <v>774</v>
      </c>
      <c r="J433" t="b">
        <v>1</v>
      </c>
      <c r="K433" s="1">
        <f>TIME_AND_DATA_ps1__2[[#This Row],[hamiltonian_cycle_cost]]-TIME_AND_DATA_ps1__2[[#This Row],[optimal_cost]]</f>
        <v>0</v>
      </c>
      <c r="L433" s="1">
        <f>(100*TIME_AND_DATA_ps1__2[[#This Row],[absolute_distance_error]])/TIME_AND_DATA_ps1__2[[#This Row],[optimal_cost]]</f>
        <v>0</v>
      </c>
      <c r="M433" s="1" t="s">
        <v>774</v>
      </c>
      <c r="N433">
        <v>5023.9160826561765</v>
      </c>
      <c r="O433" s="1" t="s">
        <v>22</v>
      </c>
      <c r="P433" s="1" t="s">
        <v>23</v>
      </c>
      <c r="Q433">
        <v>7.4599999999989995E-4</v>
      </c>
      <c r="R433" s="1" t="s">
        <v>3390</v>
      </c>
      <c r="S433" s="1" t="s">
        <v>3390</v>
      </c>
      <c r="T433" s="1" t="s">
        <v>3390</v>
      </c>
      <c r="U433" s="1" t="s">
        <v>3390</v>
      </c>
      <c r="V433" s="1" t="s">
        <v>3390</v>
      </c>
      <c r="W433" s="1" t="s">
        <v>3390</v>
      </c>
    </row>
    <row r="434" spans="1:23" x14ac:dyDescent="0.25">
      <c r="A434">
        <v>432</v>
      </c>
      <c r="B434">
        <v>8</v>
      </c>
      <c r="C434">
        <v>32</v>
      </c>
      <c r="D434" s="1" t="s">
        <v>775</v>
      </c>
      <c r="E434" s="1" t="s">
        <v>18</v>
      </c>
      <c r="F434" s="1" t="s">
        <v>19</v>
      </c>
      <c r="G434">
        <v>4310.0718224034454</v>
      </c>
      <c r="H434">
        <v>4310.0718224034454</v>
      </c>
      <c r="I434" s="1" t="s">
        <v>776</v>
      </c>
      <c r="J434" t="b">
        <v>1</v>
      </c>
      <c r="K434" s="1">
        <f>TIME_AND_DATA_ps1__2[[#This Row],[hamiltonian_cycle_cost]]-TIME_AND_DATA_ps1__2[[#This Row],[optimal_cost]]</f>
        <v>0</v>
      </c>
      <c r="L434" s="1">
        <f>(100*TIME_AND_DATA_ps1__2[[#This Row],[absolute_distance_error]])/TIME_AND_DATA_ps1__2[[#This Row],[optimal_cost]]</f>
        <v>0</v>
      </c>
      <c r="M434" s="1" t="s">
        <v>777</v>
      </c>
      <c r="N434">
        <v>4310.0718224034445</v>
      </c>
      <c r="O434" s="1" t="s">
        <v>22</v>
      </c>
      <c r="P434" s="1" t="s">
        <v>23</v>
      </c>
      <c r="Q434">
        <v>1.6595999999999E-3</v>
      </c>
      <c r="R434" s="1" t="s">
        <v>3390</v>
      </c>
      <c r="S434" s="1" t="s">
        <v>3390</v>
      </c>
      <c r="T434" s="1" t="s">
        <v>3390</v>
      </c>
      <c r="U434" s="1" t="s">
        <v>3390</v>
      </c>
      <c r="V434" s="1" t="s">
        <v>3390</v>
      </c>
      <c r="W434" s="1" t="s">
        <v>3390</v>
      </c>
    </row>
    <row r="435" spans="1:23" x14ac:dyDescent="0.25">
      <c r="A435">
        <v>433</v>
      </c>
      <c r="B435">
        <v>8</v>
      </c>
      <c r="C435">
        <v>33</v>
      </c>
      <c r="D435" s="1" t="s">
        <v>778</v>
      </c>
      <c r="E435" s="1" t="s">
        <v>18</v>
      </c>
      <c r="F435" s="1" t="s">
        <v>19</v>
      </c>
      <c r="G435">
        <v>4229.8952471242692</v>
      </c>
      <c r="H435">
        <v>4229.8952471242692</v>
      </c>
      <c r="I435" s="1" t="s">
        <v>779</v>
      </c>
      <c r="J435" t="b">
        <v>1</v>
      </c>
      <c r="K435" s="1">
        <f>TIME_AND_DATA_ps1__2[[#This Row],[hamiltonian_cycle_cost]]-TIME_AND_DATA_ps1__2[[#This Row],[optimal_cost]]</f>
        <v>0</v>
      </c>
      <c r="L435" s="1">
        <f>(100*TIME_AND_DATA_ps1__2[[#This Row],[absolute_distance_error]])/TIME_AND_DATA_ps1__2[[#This Row],[optimal_cost]]</f>
        <v>0</v>
      </c>
      <c r="M435" s="1" t="s">
        <v>780</v>
      </c>
      <c r="N435">
        <v>4229.8952471242692</v>
      </c>
      <c r="O435" s="1" t="s">
        <v>22</v>
      </c>
      <c r="P435" s="1" t="s">
        <v>23</v>
      </c>
      <c r="Q435">
        <v>1.1149999999998999E-3</v>
      </c>
      <c r="R435" s="1" t="s">
        <v>3390</v>
      </c>
      <c r="S435" s="1" t="s">
        <v>3390</v>
      </c>
      <c r="T435" s="1" t="s">
        <v>3390</v>
      </c>
      <c r="U435" s="1" t="s">
        <v>3390</v>
      </c>
      <c r="V435" s="1" t="s">
        <v>3390</v>
      </c>
      <c r="W435" s="1" t="s">
        <v>3390</v>
      </c>
    </row>
    <row r="436" spans="1:23" x14ac:dyDescent="0.25">
      <c r="A436">
        <v>434</v>
      </c>
      <c r="B436">
        <v>8</v>
      </c>
      <c r="C436">
        <v>34</v>
      </c>
      <c r="D436" s="1" t="s">
        <v>781</v>
      </c>
      <c r="E436" s="1" t="s">
        <v>18</v>
      </c>
      <c r="F436" s="1" t="s">
        <v>19</v>
      </c>
      <c r="G436">
        <v>5082.0229544686463</v>
      </c>
      <c r="H436">
        <v>5082.0229544686463</v>
      </c>
      <c r="I436" s="1" t="s">
        <v>782</v>
      </c>
      <c r="J436" t="b">
        <v>0</v>
      </c>
      <c r="K436" s="1">
        <f>TIME_AND_DATA_ps1__2[[#This Row],[hamiltonian_cycle_cost]]-TIME_AND_DATA_ps1__2[[#This Row],[optimal_cost]]</f>
        <v>48.673161720547796</v>
      </c>
      <c r="L436" s="1">
        <f>(100*TIME_AND_DATA_ps1__2[[#This Row],[absolute_distance_error]])/TIME_AND_DATA_ps1__2[[#This Row],[optimal_cost]]</f>
        <v>0.96701329581096562</v>
      </c>
      <c r="M436" s="1" t="s">
        <v>783</v>
      </c>
      <c r="N436">
        <v>5033.3497927480985</v>
      </c>
      <c r="O436" s="1" t="s">
        <v>22</v>
      </c>
      <c r="P436" s="1" t="s">
        <v>23</v>
      </c>
      <c r="Q436">
        <v>9.8909999999989996E-4</v>
      </c>
      <c r="R436" s="1" t="s">
        <v>3390</v>
      </c>
      <c r="S436" s="1" t="s">
        <v>3390</v>
      </c>
      <c r="T436" s="1" t="s">
        <v>3390</v>
      </c>
      <c r="U436" s="1" t="s">
        <v>3390</v>
      </c>
      <c r="V436" s="1" t="s">
        <v>3390</v>
      </c>
      <c r="W436" s="1" t="s">
        <v>3390</v>
      </c>
    </row>
    <row r="437" spans="1:23" x14ac:dyDescent="0.25">
      <c r="A437">
        <v>435</v>
      </c>
      <c r="B437">
        <v>8</v>
      </c>
      <c r="C437">
        <v>35</v>
      </c>
      <c r="D437" s="1" t="s">
        <v>784</v>
      </c>
      <c r="E437" s="1" t="s">
        <v>18</v>
      </c>
      <c r="F437" s="1" t="s">
        <v>19</v>
      </c>
      <c r="G437">
        <v>5410.3125650677594</v>
      </c>
      <c r="H437">
        <v>5410.3125650677594</v>
      </c>
      <c r="I437" s="1" t="s">
        <v>785</v>
      </c>
      <c r="J437" t="b">
        <v>1</v>
      </c>
      <c r="K437" s="1">
        <f>TIME_AND_DATA_ps1__2[[#This Row],[hamiltonian_cycle_cost]]-TIME_AND_DATA_ps1__2[[#This Row],[optimal_cost]]</f>
        <v>0</v>
      </c>
      <c r="L437" s="1">
        <f>(100*TIME_AND_DATA_ps1__2[[#This Row],[absolute_distance_error]])/TIME_AND_DATA_ps1__2[[#This Row],[optimal_cost]]</f>
        <v>0</v>
      </c>
      <c r="M437" s="1" t="s">
        <v>786</v>
      </c>
      <c r="N437">
        <v>5410.3125650677603</v>
      </c>
      <c r="O437" s="1" t="s">
        <v>22</v>
      </c>
      <c r="P437" s="1" t="s">
        <v>23</v>
      </c>
      <c r="Q437">
        <v>1.1950999999998E-3</v>
      </c>
      <c r="R437" s="1" t="s">
        <v>3390</v>
      </c>
      <c r="S437" s="1" t="s">
        <v>3390</v>
      </c>
      <c r="T437" s="1" t="s">
        <v>3390</v>
      </c>
      <c r="U437" s="1" t="s">
        <v>3390</v>
      </c>
      <c r="V437" s="1" t="s">
        <v>3390</v>
      </c>
      <c r="W437" s="1" t="s">
        <v>3390</v>
      </c>
    </row>
    <row r="438" spans="1:23" x14ac:dyDescent="0.25">
      <c r="A438">
        <v>436</v>
      </c>
      <c r="B438">
        <v>8</v>
      </c>
      <c r="C438">
        <v>36</v>
      </c>
      <c r="D438" s="1" t="s">
        <v>787</v>
      </c>
      <c r="E438" s="1" t="s">
        <v>18</v>
      </c>
      <c r="F438" s="1" t="s">
        <v>19</v>
      </c>
      <c r="G438">
        <v>5313.8332419099888</v>
      </c>
      <c r="H438">
        <v>5313.8332419099897</v>
      </c>
      <c r="I438" s="1" t="s">
        <v>788</v>
      </c>
      <c r="J438" t="b">
        <v>0</v>
      </c>
      <c r="K438" s="1">
        <f>TIME_AND_DATA_ps1__2[[#This Row],[hamiltonian_cycle_cost]]-TIME_AND_DATA_ps1__2[[#This Row],[optimal_cost]]</f>
        <v>239.50312715290693</v>
      </c>
      <c r="L438" s="1">
        <f>(100*TIME_AND_DATA_ps1__2[[#This Row],[absolute_distance_error]])/TIME_AND_DATA_ps1__2[[#This Row],[optimal_cost]]</f>
        <v>4.7198964540440107</v>
      </c>
      <c r="M438" s="1" t="s">
        <v>789</v>
      </c>
      <c r="N438">
        <v>5074.3301147570828</v>
      </c>
      <c r="O438" s="1" t="s">
        <v>22</v>
      </c>
      <c r="P438" s="1" t="s">
        <v>23</v>
      </c>
      <c r="Q438">
        <v>1.2055000000000999E-3</v>
      </c>
      <c r="R438" s="1" t="s">
        <v>3390</v>
      </c>
      <c r="S438" s="1" t="s">
        <v>3390</v>
      </c>
      <c r="T438" s="1" t="s">
        <v>3390</v>
      </c>
      <c r="U438" s="1" t="s">
        <v>3390</v>
      </c>
      <c r="V438" s="1" t="s">
        <v>3390</v>
      </c>
      <c r="W438" s="1" t="s">
        <v>3390</v>
      </c>
    </row>
    <row r="439" spans="1:23" x14ac:dyDescent="0.25">
      <c r="A439">
        <v>437</v>
      </c>
      <c r="B439">
        <v>8</v>
      </c>
      <c r="C439">
        <v>37</v>
      </c>
      <c r="D439" s="1" t="s">
        <v>790</v>
      </c>
      <c r="E439" s="1" t="s">
        <v>18</v>
      </c>
      <c r="F439" s="1" t="s">
        <v>19</v>
      </c>
      <c r="G439">
        <v>5898.029990273486</v>
      </c>
      <c r="H439">
        <v>5898.029990273486</v>
      </c>
      <c r="I439" s="1" t="s">
        <v>791</v>
      </c>
      <c r="J439" t="b">
        <v>1</v>
      </c>
      <c r="K439" s="1">
        <f>TIME_AND_DATA_ps1__2[[#This Row],[hamiltonian_cycle_cost]]-TIME_AND_DATA_ps1__2[[#This Row],[optimal_cost]]</f>
        <v>0</v>
      </c>
      <c r="L439" s="1">
        <f>(100*TIME_AND_DATA_ps1__2[[#This Row],[absolute_distance_error]])/TIME_AND_DATA_ps1__2[[#This Row],[optimal_cost]]</f>
        <v>0</v>
      </c>
      <c r="M439" s="1" t="s">
        <v>791</v>
      </c>
      <c r="N439">
        <v>5898.029990273486</v>
      </c>
      <c r="O439" s="1" t="s">
        <v>22</v>
      </c>
      <c r="P439" s="1" t="s">
        <v>23</v>
      </c>
      <c r="Q439">
        <v>1.2050999999999E-3</v>
      </c>
      <c r="R439" s="1" t="s">
        <v>3390</v>
      </c>
      <c r="S439" s="1" t="s">
        <v>3390</v>
      </c>
      <c r="T439" s="1" t="s">
        <v>3390</v>
      </c>
      <c r="U439" s="1" t="s">
        <v>3390</v>
      </c>
      <c r="V439" s="1" t="s">
        <v>3390</v>
      </c>
      <c r="W439" s="1" t="s">
        <v>3390</v>
      </c>
    </row>
    <row r="440" spans="1:23" x14ac:dyDescent="0.25">
      <c r="A440">
        <v>438</v>
      </c>
      <c r="B440">
        <v>8</v>
      </c>
      <c r="C440">
        <v>38</v>
      </c>
      <c r="D440" s="1" t="s">
        <v>792</v>
      </c>
      <c r="E440" s="1" t="s">
        <v>18</v>
      </c>
      <c r="F440" s="1" t="s">
        <v>19</v>
      </c>
      <c r="G440">
        <v>7327.6743237620876</v>
      </c>
      <c r="H440">
        <v>7327.6743237620876</v>
      </c>
      <c r="I440" s="1" t="s">
        <v>793</v>
      </c>
      <c r="J440" t="b">
        <v>0</v>
      </c>
      <c r="K440" s="1">
        <f>TIME_AND_DATA_ps1__2[[#This Row],[hamiltonian_cycle_cost]]-TIME_AND_DATA_ps1__2[[#This Row],[optimal_cost]]</f>
        <v>475.01277665923772</v>
      </c>
      <c r="L440" s="1">
        <f>(100*TIME_AND_DATA_ps1__2[[#This Row],[absolute_distance_error]])/TIME_AND_DATA_ps1__2[[#This Row],[optimal_cost]]</f>
        <v>6.9317997597599481</v>
      </c>
      <c r="M440" s="1" t="s">
        <v>794</v>
      </c>
      <c r="N440">
        <v>6852.6615471028499</v>
      </c>
      <c r="O440" s="1" t="s">
        <v>22</v>
      </c>
      <c r="P440" s="1" t="s">
        <v>23</v>
      </c>
      <c r="Q440">
        <v>6.2480000000020004E-4</v>
      </c>
      <c r="R440" s="1" t="s">
        <v>3390</v>
      </c>
      <c r="S440" s="1" t="s">
        <v>3390</v>
      </c>
      <c r="T440" s="1" t="s">
        <v>3390</v>
      </c>
      <c r="U440" s="1" t="s">
        <v>3390</v>
      </c>
      <c r="V440" s="1" t="s">
        <v>3390</v>
      </c>
      <c r="W440" s="1" t="s">
        <v>3390</v>
      </c>
    </row>
    <row r="441" spans="1:23" x14ac:dyDescent="0.25">
      <c r="A441">
        <v>439</v>
      </c>
      <c r="B441">
        <v>8</v>
      </c>
      <c r="C441">
        <v>39</v>
      </c>
      <c r="D441" s="1" t="s">
        <v>795</v>
      </c>
      <c r="E441" s="1" t="s">
        <v>18</v>
      </c>
      <c r="F441" s="1" t="s">
        <v>19</v>
      </c>
      <c r="G441">
        <v>4750.9736625002797</v>
      </c>
      <c r="H441">
        <v>4750.9736625002797</v>
      </c>
      <c r="I441" s="1" t="s">
        <v>796</v>
      </c>
      <c r="J441" t="b">
        <v>1</v>
      </c>
      <c r="K441" s="1">
        <f>TIME_AND_DATA_ps1__2[[#This Row],[hamiltonian_cycle_cost]]-TIME_AND_DATA_ps1__2[[#This Row],[optimal_cost]]</f>
        <v>0</v>
      </c>
      <c r="L441" s="1">
        <f>(100*TIME_AND_DATA_ps1__2[[#This Row],[absolute_distance_error]])/TIME_AND_DATA_ps1__2[[#This Row],[optimal_cost]]</f>
        <v>0</v>
      </c>
      <c r="M441" s="1" t="s">
        <v>797</v>
      </c>
      <c r="N441">
        <v>4750.9736625002797</v>
      </c>
      <c r="O441" s="1" t="s">
        <v>22</v>
      </c>
      <c r="P441" s="1" t="s">
        <v>23</v>
      </c>
      <c r="Q441">
        <v>1.2026999999998E-3</v>
      </c>
      <c r="R441" s="1" t="s">
        <v>3390</v>
      </c>
      <c r="S441" s="1" t="s">
        <v>3390</v>
      </c>
      <c r="T441" s="1" t="s">
        <v>3390</v>
      </c>
      <c r="U441" s="1" t="s">
        <v>3390</v>
      </c>
      <c r="V441" s="1" t="s">
        <v>3390</v>
      </c>
      <c r="W441" s="1" t="s">
        <v>3390</v>
      </c>
    </row>
    <row r="442" spans="1:23" x14ac:dyDescent="0.25">
      <c r="A442">
        <v>440</v>
      </c>
      <c r="B442">
        <v>8</v>
      </c>
      <c r="C442">
        <v>40</v>
      </c>
      <c r="D442" s="1" t="s">
        <v>798</v>
      </c>
      <c r="E442" s="1" t="s">
        <v>18</v>
      </c>
      <c r="F442" s="1" t="s">
        <v>19</v>
      </c>
      <c r="G442">
        <v>4459.1113597458352</v>
      </c>
      <c r="H442">
        <v>4459.1113597458343</v>
      </c>
      <c r="I442" s="1" t="s">
        <v>799</v>
      </c>
      <c r="J442" t="b">
        <v>1</v>
      </c>
      <c r="K442" s="1">
        <f>TIME_AND_DATA_ps1__2[[#This Row],[hamiltonian_cycle_cost]]-TIME_AND_DATA_ps1__2[[#This Row],[optimal_cost]]</f>
        <v>0</v>
      </c>
      <c r="L442" s="1">
        <f>(100*TIME_AND_DATA_ps1__2[[#This Row],[absolute_distance_error]])/TIME_AND_DATA_ps1__2[[#This Row],[optimal_cost]]</f>
        <v>0</v>
      </c>
      <c r="M442" s="1" t="s">
        <v>800</v>
      </c>
      <c r="N442">
        <v>4459.1113597458352</v>
      </c>
      <c r="O442" s="1" t="s">
        <v>22</v>
      </c>
      <c r="P442" s="1" t="s">
        <v>23</v>
      </c>
      <c r="Q442">
        <v>9.4370000000009997E-4</v>
      </c>
      <c r="R442" s="1" t="s">
        <v>3390</v>
      </c>
      <c r="S442" s="1" t="s">
        <v>3390</v>
      </c>
      <c r="T442" s="1" t="s">
        <v>3390</v>
      </c>
      <c r="U442" s="1" t="s">
        <v>3390</v>
      </c>
      <c r="V442" s="1" t="s">
        <v>3390</v>
      </c>
      <c r="W442" s="1" t="s">
        <v>3390</v>
      </c>
    </row>
    <row r="443" spans="1:23" x14ac:dyDescent="0.25">
      <c r="A443">
        <v>441</v>
      </c>
      <c r="B443">
        <v>8</v>
      </c>
      <c r="C443">
        <v>41</v>
      </c>
      <c r="D443" s="1" t="s">
        <v>801</v>
      </c>
      <c r="E443" s="1" t="s">
        <v>18</v>
      </c>
      <c r="F443" s="1" t="s">
        <v>19</v>
      </c>
      <c r="G443">
        <v>6274.4062880388128</v>
      </c>
      <c r="H443">
        <v>6274.4062880388128</v>
      </c>
      <c r="I443" s="1" t="s">
        <v>802</v>
      </c>
      <c r="J443" t="b">
        <v>1</v>
      </c>
      <c r="K443" s="1">
        <f>TIME_AND_DATA_ps1__2[[#This Row],[hamiltonian_cycle_cost]]-TIME_AND_DATA_ps1__2[[#This Row],[optimal_cost]]</f>
        <v>0</v>
      </c>
      <c r="L443" s="1">
        <f>(100*TIME_AND_DATA_ps1__2[[#This Row],[absolute_distance_error]])/TIME_AND_DATA_ps1__2[[#This Row],[optimal_cost]]</f>
        <v>0</v>
      </c>
      <c r="M443" s="1" t="s">
        <v>803</v>
      </c>
      <c r="N443">
        <v>6274.4062880388137</v>
      </c>
      <c r="O443" s="1" t="s">
        <v>22</v>
      </c>
      <c r="P443" s="1" t="s">
        <v>23</v>
      </c>
      <c r="Q443">
        <v>1.1974000000000999E-3</v>
      </c>
      <c r="R443" s="1" t="s">
        <v>3390</v>
      </c>
      <c r="S443" s="1" t="s">
        <v>3390</v>
      </c>
      <c r="T443" s="1" t="s">
        <v>3390</v>
      </c>
      <c r="U443" s="1" t="s">
        <v>3390</v>
      </c>
      <c r="V443" s="1" t="s">
        <v>3390</v>
      </c>
      <c r="W443" s="1" t="s">
        <v>3390</v>
      </c>
    </row>
    <row r="444" spans="1:23" x14ac:dyDescent="0.25">
      <c r="A444">
        <v>442</v>
      </c>
      <c r="B444">
        <v>8</v>
      </c>
      <c r="C444">
        <v>42</v>
      </c>
      <c r="D444" s="1" t="s">
        <v>804</v>
      </c>
      <c r="E444" s="1" t="s">
        <v>18</v>
      </c>
      <c r="F444" s="1" t="s">
        <v>19</v>
      </c>
      <c r="G444">
        <v>4720.996321857584</v>
      </c>
      <c r="H444">
        <v>4720.996321857584</v>
      </c>
      <c r="I444" s="1" t="s">
        <v>805</v>
      </c>
      <c r="J444" t="b">
        <v>1</v>
      </c>
      <c r="K444" s="1">
        <f>TIME_AND_DATA_ps1__2[[#This Row],[hamiltonian_cycle_cost]]-TIME_AND_DATA_ps1__2[[#This Row],[optimal_cost]]</f>
        <v>0</v>
      </c>
      <c r="L444" s="1">
        <f>(100*TIME_AND_DATA_ps1__2[[#This Row],[absolute_distance_error]])/TIME_AND_DATA_ps1__2[[#This Row],[optimal_cost]]</f>
        <v>0</v>
      </c>
      <c r="M444" s="1" t="s">
        <v>805</v>
      </c>
      <c r="N444">
        <v>4720.996321857584</v>
      </c>
      <c r="O444" s="1" t="s">
        <v>22</v>
      </c>
      <c r="P444" s="1" t="s">
        <v>23</v>
      </c>
      <c r="Q444">
        <v>1.0908000000000001E-3</v>
      </c>
      <c r="R444" s="1" t="s">
        <v>3390</v>
      </c>
      <c r="S444" s="1" t="s">
        <v>3390</v>
      </c>
      <c r="T444" s="1" t="s">
        <v>3390</v>
      </c>
      <c r="U444" s="1" t="s">
        <v>3390</v>
      </c>
      <c r="V444" s="1" t="s">
        <v>3390</v>
      </c>
      <c r="W444" s="1" t="s">
        <v>3390</v>
      </c>
    </row>
    <row r="445" spans="1:23" x14ac:dyDescent="0.25">
      <c r="A445">
        <v>443</v>
      </c>
      <c r="B445">
        <v>8</v>
      </c>
      <c r="C445">
        <v>43</v>
      </c>
      <c r="D445" s="1" t="s">
        <v>806</v>
      </c>
      <c r="E445" s="1" t="s">
        <v>18</v>
      </c>
      <c r="F445" s="1" t="s">
        <v>19</v>
      </c>
      <c r="G445">
        <v>5522.6944548605397</v>
      </c>
      <c r="H445">
        <v>5522.6944548605388</v>
      </c>
      <c r="I445" s="1" t="s">
        <v>807</v>
      </c>
      <c r="J445" t="b">
        <v>1</v>
      </c>
      <c r="K445" s="1">
        <f>TIME_AND_DATA_ps1__2[[#This Row],[hamiltonian_cycle_cost]]-TIME_AND_DATA_ps1__2[[#This Row],[optimal_cost]]</f>
        <v>0</v>
      </c>
      <c r="L445" s="1">
        <f>(100*TIME_AND_DATA_ps1__2[[#This Row],[absolute_distance_error]])/TIME_AND_DATA_ps1__2[[#This Row],[optimal_cost]]</f>
        <v>0</v>
      </c>
      <c r="M445" s="1" t="s">
        <v>808</v>
      </c>
      <c r="N445">
        <v>5522.6944548605397</v>
      </c>
      <c r="O445" s="1" t="s">
        <v>22</v>
      </c>
      <c r="P445" s="1" t="s">
        <v>23</v>
      </c>
      <c r="Q445">
        <v>1.0395000000000001E-3</v>
      </c>
      <c r="R445" s="1" t="s">
        <v>3390</v>
      </c>
      <c r="S445" s="1" t="s">
        <v>3390</v>
      </c>
      <c r="T445" s="1" t="s">
        <v>3390</v>
      </c>
      <c r="U445" s="1" t="s">
        <v>3390</v>
      </c>
      <c r="V445" s="1" t="s">
        <v>3390</v>
      </c>
      <c r="W445" s="1" t="s">
        <v>3390</v>
      </c>
    </row>
    <row r="446" spans="1:23" x14ac:dyDescent="0.25">
      <c r="A446">
        <v>444</v>
      </c>
      <c r="B446">
        <v>8</v>
      </c>
      <c r="C446">
        <v>44</v>
      </c>
      <c r="D446" s="1" t="s">
        <v>809</v>
      </c>
      <c r="E446" s="1" t="s">
        <v>18</v>
      </c>
      <c r="F446" s="1" t="s">
        <v>19</v>
      </c>
      <c r="G446">
        <v>5218.6471260002536</v>
      </c>
      <c r="H446">
        <v>5218.6471260002527</v>
      </c>
      <c r="I446" s="1" t="s">
        <v>810</v>
      </c>
      <c r="J446" t="b">
        <v>1</v>
      </c>
      <c r="K446" s="1">
        <f>TIME_AND_DATA_ps1__2[[#This Row],[hamiltonian_cycle_cost]]-TIME_AND_DATA_ps1__2[[#This Row],[optimal_cost]]</f>
        <v>0</v>
      </c>
      <c r="L446" s="1">
        <f>(100*TIME_AND_DATA_ps1__2[[#This Row],[absolute_distance_error]])/TIME_AND_DATA_ps1__2[[#This Row],[optimal_cost]]</f>
        <v>0</v>
      </c>
      <c r="M446" s="1" t="s">
        <v>811</v>
      </c>
      <c r="N446">
        <v>5218.6471260002536</v>
      </c>
      <c r="O446" s="1" t="s">
        <v>22</v>
      </c>
      <c r="P446" s="1" t="s">
        <v>23</v>
      </c>
      <c r="Q446">
        <v>1.0031999999998999E-3</v>
      </c>
      <c r="R446" s="1" t="s">
        <v>3390</v>
      </c>
      <c r="S446" s="1" t="s">
        <v>3390</v>
      </c>
      <c r="T446" s="1" t="s">
        <v>3390</v>
      </c>
      <c r="U446" s="1" t="s">
        <v>3390</v>
      </c>
      <c r="V446" s="1" t="s">
        <v>3390</v>
      </c>
      <c r="W446" s="1" t="s">
        <v>3390</v>
      </c>
    </row>
    <row r="447" spans="1:23" x14ac:dyDescent="0.25">
      <c r="A447">
        <v>445</v>
      </c>
      <c r="B447">
        <v>8</v>
      </c>
      <c r="C447">
        <v>45</v>
      </c>
      <c r="D447" s="1" t="s">
        <v>812</v>
      </c>
      <c r="E447" s="1" t="s">
        <v>18</v>
      </c>
      <c r="F447" s="1" t="s">
        <v>19</v>
      </c>
      <c r="G447">
        <v>5059.3324338293678</v>
      </c>
      <c r="H447">
        <v>5059.3324338293678</v>
      </c>
      <c r="I447" s="1" t="s">
        <v>813</v>
      </c>
      <c r="J447" t="b">
        <v>1</v>
      </c>
      <c r="K447" s="1">
        <f>TIME_AND_DATA_ps1__2[[#This Row],[hamiltonian_cycle_cost]]-TIME_AND_DATA_ps1__2[[#This Row],[optimal_cost]]</f>
        <v>0</v>
      </c>
      <c r="L447" s="1">
        <f>(100*TIME_AND_DATA_ps1__2[[#This Row],[absolute_distance_error]])/TIME_AND_DATA_ps1__2[[#This Row],[optimal_cost]]</f>
        <v>0</v>
      </c>
      <c r="M447" s="1" t="s">
        <v>763</v>
      </c>
      <c r="N447">
        <v>5059.3324338293687</v>
      </c>
      <c r="O447" s="1" t="s">
        <v>22</v>
      </c>
      <c r="P447" s="1" t="s">
        <v>23</v>
      </c>
      <c r="Q447">
        <v>8.0709999999980001E-4</v>
      </c>
      <c r="R447" s="1" t="s">
        <v>3390</v>
      </c>
      <c r="S447" s="1" t="s">
        <v>3390</v>
      </c>
      <c r="T447" s="1" t="s">
        <v>3390</v>
      </c>
      <c r="U447" s="1" t="s">
        <v>3390</v>
      </c>
      <c r="V447" s="1" t="s">
        <v>3390</v>
      </c>
      <c r="W447" s="1" t="s">
        <v>3390</v>
      </c>
    </row>
    <row r="448" spans="1:23" x14ac:dyDescent="0.25">
      <c r="A448">
        <v>446</v>
      </c>
      <c r="B448">
        <v>8</v>
      </c>
      <c r="C448">
        <v>46</v>
      </c>
      <c r="D448" s="1" t="s">
        <v>814</v>
      </c>
      <c r="E448" s="1" t="s">
        <v>18</v>
      </c>
      <c r="F448" s="1" t="s">
        <v>19</v>
      </c>
      <c r="G448">
        <v>5383.5800464021922</v>
      </c>
      <c r="H448">
        <v>5383.5800464021922</v>
      </c>
      <c r="I448" s="1" t="s">
        <v>815</v>
      </c>
      <c r="J448" t="b">
        <v>1</v>
      </c>
      <c r="K448" s="1">
        <f>TIME_AND_DATA_ps1__2[[#This Row],[hamiltonian_cycle_cost]]-TIME_AND_DATA_ps1__2[[#This Row],[optimal_cost]]</f>
        <v>0</v>
      </c>
      <c r="L448" s="1">
        <f>(100*TIME_AND_DATA_ps1__2[[#This Row],[absolute_distance_error]])/TIME_AND_DATA_ps1__2[[#This Row],[optimal_cost]]</f>
        <v>0</v>
      </c>
      <c r="M448" s="1" t="s">
        <v>815</v>
      </c>
      <c r="N448">
        <v>5383.5800464021913</v>
      </c>
      <c r="O448" s="1" t="s">
        <v>22</v>
      </c>
      <c r="P448" s="1" t="s">
        <v>23</v>
      </c>
      <c r="Q448">
        <v>1.0452999999998999E-3</v>
      </c>
      <c r="R448" s="1" t="s">
        <v>3390</v>
      </c>
      <c r="S448" s="1" t="s">
        <v>3390</v>
      </c>
      <c r="T448" s="1" t="s">
        <v>3390</v>
      </c>
      <c r="U448" s="1" t="s">
        <v>3390</v>
      </c>
      <c r="V448" s="1" t="s">
        <v>3390</v>
      </c>
      <c r="W448" s="1" t="s">
        <v>3390</v>
      </c>
    </row>
    <row r="449" spans="1:23" x14ac:dyDescent="0.25">
      <c r="A449">
        <v>447</v>
      </c>
      <c r="B449">
        <v>8</v>
      </c>
      <c r="C449">
        <v>47</v>
      </c>
      <c r="D449" s="1" t="s">
        <v>816</v>
      </c>
      <c r="E449" s="1" t="s">
        <v>18</v>
      </c>
      <c r="F449" s="1" t="s">
        <v>19</v>
      </c>
      <c r="G449">
        <v>5021.919290805271</v>
      </c>
      <c r="H449">
        <v>5021.919290805271</v>
      </c>
      <c r="I449" s="1" t="s">
        <v>817</v>
      </c>
      <c r="J449" t="b">
        <v>0</v>
      </c>
      <c r="K449" s="1">
        <f>TIME_AND_DATA_ps1__2[[#This Row],[hamiltonian_cycle_cost]]-TIME_AND_DATA_ps1__2[[#This Row],[optimal_cost]]</f>
        <v>263.63969161311434</v>
      </c>
      <c r="L449" s="1">
        <f>(100*TIME_AND_DATA_ps1__2[[#This Row],[absolute_distance_error]])/TIME_AND_DATA_ps1__2[[#This Row],[optimal_cost]]</f>
        <v>5.5406515341779015</v>
      </c>
      <c r="M449" s="1" t="s">
        <v>818</v>
      </c>
      <c r="N449">
        <v>4758.2795991921566</v>
      </c>
      <c r="O449" s="1" t="s">
        <v>22</v>
      </c>
      <c r="P449" s="1" t="s">
        <v>23</v>
      </c>
      <c r="Q449">
        <v>1.1546999999997999E-3</v>
      </c>
      <c r="R449" s="1" t="s">
        <v>3390</v>
      </c>
      <c r="S449" s="1" t="s">
        <v>3390</v>
      </c>
      <c r="T449" s="1" t="s">
        <v>3390</v>
      </c>
      <c r="U449" s="1" t="s">
        <v>3390</v>
      </c>
      <c r="V449" s="1" t="s">
        <v>3390</v>
      </c>
      <c r="W449" s="1" t="s">
        <v>3390</v>
      </c>
    </row>
    <row r="450" spans="1:23" x14ac:dyDescent="0.25">
      <c r="A450">
        <v>448</v>
      </c>
      <c r="B450">
        <v>8</v>
      </c>
      <c r="C450">
        <v>48</v>
      </c>
      <c r="D450" s="1" t="s">
        <v>819</v>
      </c>
      <c r="E450" s="1" t="s">
        <v>18</v>
      </c>
      <c r="F450" s="1" t="s">
        <v>19</v>
      </c>
      <c r="G450">
        <v>5595.6059746746087</v>
      </c>
      <c r="H450">
        <v>5595.6059746746087</v>
      </c>
      <c r="I450" s="1" t="s">
        <v>820</v>
      </c>
      <c r="J450" t="b">
        <v>1</v>
      </c>
      <c r="K450" s="1">
        <f>TIME_AND_DATA_ps1__2[[#This Row],[hamiltonian_cycle_cost]]-TIME_AND_DATA_ps1__2[[#This Row],[optimal_cost]]</f>
        <v>0</v>
      </c>
      <c r="L450" s="1">
        <f>(100*TIME_AND_DATA_ps1__2[[#This Row],[absolute_distance_error]])/TIME_AND_DATA_ps1__2[[#This Row],[optimal_cost]]</f>
        <v>0</v>
      </c>
      <c r="M450" s="1" t="s">
        <v>821</v>
      </c>
      <c r="N450">
        <v>5595.6059746746096</v>
      </c>
      <c r="O450" s="1" t="s">
        <v>22</v>
      </c>
      <c r="P450" s="1" t="s">
        <v>23</v>
      </c>
      <c r="Q450">
        <v>1.3942E-3</v>
      </c>
      <c r="R450" s="1" t="s">
        <v>3390</v>
      </c>
      <c r="S450" s="1" t="s">
        <v>3390</v>
      </c>
      <c r="T450" s="1" t="s">
        <v>3390</v>
      </c>
      <c r="U450" s="1" t="s">
        <v>3390</v>
      </c>
      <c r="V450" s="1" t="s">
        <v>3390</v>
      </c>
      <c r="W450" s="1" t="s">
        <v>3390</v>
      </c>
    </row>
    <row r="451" spans="1:23" x14ac:dyDescent="0.25">
      <c r="A451">
        <v>449</v>
      </c>
      <c r="B451">
        <v>8</v>
      </c>
      <c r="C451">
        <v>49</v>
      </c>
      <c r="D451" s="1" t="s">
        <v>822</v>
      </c>
      <c r="E451" s="1" t="s">
        <v>18</v>
      </c>
      <c r="F451" s="1" t="s">
        <v>19</v>
      </c>
      <c r="G451">
        <v>3655.5312570614642</v>
      </c>
      <c r="H451">
        <v>3655.5312570614642</v>
      </c>
      <c r="I451" s="1" t="s">
        <v>823</v>
      </c>
      <c r="J451" t="b">
        <v>1</v>
      </c>
      <c r="K451" s="1">
        <f>TIME_AND_DATA_ps1__2[[#This Row],[hamiltonian_cycle_cost]]-TIME_AND_DATA_ps1__2[[#This Row],[optimal_cost]]</f>
        <v>0</v>
      </c>
      <c r="L451" s="1">
        <f>(100*TIME_AND_DATA_ps1__2[[#This Row],[absolute_distance_error]])/TIME_AND_DATA_ps1__2[[#This Row],[optimal_cost]]</f>
        <v>0</v>
      </c>
      <c r="M451" s="1" t="s">
        <v>823</v>
      </c>
      <c r="N451">
        <v>3655.5312570614642</v>
      </c>
      <c r="O451" s="1" t="s">
        <v>22</v>
      </c>
      <c r="P451" s="1" t="s">
        <v>23</v>
      </c>
      <c r="Q451">
        <v>1.0597999999997E-3</v>
      </c>
      <c r="R451" s="1" t="s">
        <v>3390</v>
      </c>
      <c r="S451" s="1" t="s">
        <v>3390</v>
      </c>
      <c r="T451" s="1" t="s">
        <v>3390</v>
      </c>
      <c r="U451" s="1" t="s">
        <v>3390</v>
      </c>
      <c r="V451" s="1" t="s">
        <v>3390</v>
      </c>
      <c r="W451" s="1" t="s">
        <v>3390</v>
      </c>
    </row>
    <row r="452" spans="1:23" x14ac:dyDescent="0.25">
      <c r="A452">
        <v>450</v>
      </c>
      <c r="B452">
        <v>8</v>
      </c>
      <c r="C452">
        <v>50</v>
      </c>
      <c r="D452" s="1" t="s">
        <v>824</v>
      </c>
      <c r="E452" s="1" t="s">
        <v>18</v>
      </c>
      <c r="F452" s="1" t="s">
        <v>19</v>
      </c>
      <c r="G452">
        <v>4712.524494514777</v>
      </c>
      <c r="H452">
        <v>4712.524494514777</v>
      </c>
      <c r="I452" s="1" t="s">
        <v>825</v>
      </c>
      <c r="J452" t="b">
        <v>1</v>
      </c>
      <c r="K452" s="1">
        <f>TIME_AND_DATA_ps1__2[[#This Row],[hamiltonian_cycle_cost]]-TIME_AND_DATA_ps1__2[[#This Row],[optimal_cost]]</f>
        <v>0</v>
      </c>
      <c r="L452" s="1">
        <f>(100*TIME_AND_DATA_ps1__2[[#This Row],[absolute_distance_error]])/TIME_AND_DATA_ps1__2[[#This Row],[optimal_cost]]</f>
        <v>0</v>
      </c>
      <c r="M452" s="1" t="s">
        <v>825</v>
      </c>
      <c r="N452">
        <v>4712.524494514777</v>
      </c>
      <c r="O452" s="1" t="s">
        <v>22</v>
      </c>
      <c r="P452" s="1" t="s">
        <v>23</v>
      </c>
      <c r="Q452">
        <v>1.6690000000001001E-3</v>
      </c>
      <c r="R452" s="1" t="s">
        <v>3390</v>
      </c>
      <c r="S452" s="1" t="s">
        <v>3390</v>
      </c>
      <c r="T452" s="1" t="s">
        <v>3390</v>
      </c>
      <c r="U452" s="1" t="s">
        <v>3390</v>
      </c>
      <c r="V452" s="1" t="s">
        <v>3390</v>
      </c>
      <c r="W452" s="1" t="s">
        <v>3390</v>
      </c>
    </row>
    <row r="453" spans="1:23" x14ac:dyDescent="0.25">
      <c r="A453">
        <v>451</v>
      </c>
      <c r="B453">
        <v>8</v>
      </c>
      <c r="C453">
        <v>51</v>
      </c>
      <c r="D453" s="1" t="s">
        <v>826</v>
      </c>
      <c r="E453" s="1" t="s">
        <v>18</v>
      </c>
      <c r="F453" s="1" t="s">
        <v>19</v>
      </c>
      <c r="G453">
        <v>5537.2108400263978</v>
      </c>
      <c r="H453">
        <v>5537.2108400263978</v>
      </c>
      <c r="I453" s="1" t="s">
        <v>827</v>
      </c>
      <c r="J453" t="b">
        <v>0</v>
      </c>
      <c r="K453" s="1">
        <f>TIME_AND_DATA_ps1__2[[#This Row],[hamiltonian_cycle_cost]]-TIME_AND_DATA_ps1__2[[#This Row],[optimal_cost]]</f>
        <v>319.28373090708101</v>
      </c>
      <c r="L453" s="1">
        <f>(100*TIME_AND_DATA_ps1__2[[#This Row],[absolute_distance_error]])/TIME_AND_DATA_ps1__2[[#This Row],[optimal_cost]]</f>
        <v>6.118976448503318</v>
      </c>
      <c r="M453" s="1" t="s">
        <v>828</v>
      </c>
      <c r="N453">
        <v>5217.9271091193168</v>
      </c>
      <c r="O453" s="1" t="s">
        <v>22</v>
      </c>
      <c r="P453" s="1" t="s">
        <v>23</v>
      </c>
      <c r="Q453">
        <v>8.1729999999999997E-4</v>
      </c>
      <c r="R453" s="1" t="s">
        <v>3390</v>
      </c>
      <c r="S453" s="1" t="s">
        <v>3390</v>
      </c>
      <c r="T453" s="1" t="s">
        <v>3390</v>
      </c>
      <c r="U453" s="1" t="s">
        <v>3390</v>
      </c>
      <c r="V453" s="1" t="s">
        <v>3390</v>
      </c>
      <c r="W453" s="1" t="s">
        <v>3390</v>
      </c>
    </row>
    <row r="454" spans="1:23" x14ac:dyDescent="0.25">
      <c r="A454">
        <v>452</v>
      </c>
      <c r="B454">
        <v>8</v>
      </c>
      <c r="C454">
        <v>52</v>
      </c>
      <c r="D454" s="1" t="s">
        <v>829</v>
      </c>
      <c r="E454" s="1" t="s">
        <v>18</v>
      </c>
      <c r="F454" s="1" t="s">
        <v>19</v>
      </c>
      <c r="G454">
        <v>6110.4118802889061</v>
      </c>
      <c r="H454">
        <v>6110.411880288907</v>
      </c>
      <c r="I454" s="1" t="s">
        <v>830</v>
      </c>
      <c r="J454" t="b">
        <v>1</v>
      </c>
      <c r="K454" s="1">
        <f>TIME_AND_DATA_ps1__2[[#This Row],[hamiltonian_cycle_cost]]-TIME_AND_DATA_ps1__2[[#This Row],[optimal_cost]]</f>
        <v>0</v>
      </c>
      <c r="L454" s="1">
        <f>(100*TIME_AND_DATA_ps1__2[[#This Row],[absolute_distance_error]])/TIME_AND_DATA_ps1__2[[#This Row],[optimal_cost]]</f>
        <v>0</v>
      </c>
      <c r="M454" s="1" t="s">
        <v>831</v>
      </c>
      <c r="N454">
        <v>6110.4118802889079</v>
      </c>
      <c r="O454" s="1" t="s">
        <v>22</v>
      </c>
      <c r="P454" s="1" t="s">
        <v>23</v>
      </c>
      <c r="Q454">
        <v>1.3255999999998999E-3</v>
      </c>
      <c r="R454" s="1" t="s">
        <v>3390</v>
      </c>
      <c r="S454" s="1" t="s">
        <v>3390</v>
      </c>
      <c r="T454" s="1" t="s">
        <v>3390</v>
      </c>
      <c r="U454" s="1" t="s">
        <v>3390</v>
      </c>
      <c r="V454" s="1" t="s">
        <v>3390</v>
      </c>
      <c r="W454" s="1" t="s">
        <v>3390</v>
      </c>
    </row>
    <row r="455" spans="1:23" x14ac:dyDescent="0.25">
      <c r="A455">
        <v>453</v>
      </c>
      <c r="B455">
        <v>8</v>
      </c>
      <c r="C455">
        <v>53</v>
      </c>
      <c r="D455" s="1" t="s">
        <v>832</v>
      </c>
      <c r="E455" s="1" t="s">
        <v>18</v>
      </c>
      <c r="F455" s="1" t="s">
        <v>19</v>
      </c>
      <c r="G455">
        <v>6442.4930999297139</v>
      </c>
      <c r="H455">
        <v>6442.4930999297148</v>
      </c>
      <c r="I455" s="1" t="s">
        <v>833</v>
      </c>
      <c r="J455" t="b">
        <v>0</v>
      </c>
      <c r="K455" s="1">
        <f>TIME_AND_DATA_ps1__2[[#This Row],[hamiltonian_cycle_cost]]-TIME_AND_DATA_ps1__2[[#This Row],[optimal_cost]]</f>
        <v>57.064359324190264</v>
      </c>
      <c r="L455" s="1">
        <f>(100*TIME_AND_DATA_ps1__2[[#This Row],[absolute_distance_error]])/TIME_AND_DATA_ps1__2[[#This Row],[optimal_cost]]</f>
        <v>0.89366527514922833</v>
      </c>
      <c r="M455" s="1" t="s">
        <v>834</v>
      </c>
      <c r="N455">
        <v>6385.4287406055246</v>
      </c>
      <c r="O455" s="1" t="s">
        <v>22</v>
      </c>
      <c r="P455" s="1" t="s">
        <v>23</v>
      </c>
      <c r="Q455">
        <v>1.6731999999998999E-3</v>
      </c>
      <c r="R455" s="1" t="s">
        <v>3390</v>
      </c>
      <c r="S455" s="1" t="s">
        <v>3390</v>
      </c>
      <c r="T455" s="1" t="s">
        <v>3390</v>
      </c>
      <c r="U455" s="1" t="s">
        <v>3390</v>
      </c>
      <c r="V455" s="1" t="s">
        <v>3390</v>
      </c>
      <c r="W455" s="1" t="s">
        <v>3390</v>
      </c>
    </row>
    <row r="456" spans="1:23" x14ac:dyDescent="0.25">
      <c r="A456">
        <v>454</v>
      </c>
      <c r="B456">
        <v>8</v>
      </c>
      <c r="C456">
        <v>54</v>
      </c>
      <c r="D456" s="1" t="s">
        <v>835</v>
      </c>
      <c r="E456" s="1" t="s">
        <v>18</v>
      </c>
      <c r="F456" s="1" t="s">
        <v>19</v>
      </c>
      <c r="G456">
        <v>7474.7670493280548</v>
      </c>
      <c r="H456">
        <v>7474.7670493280548</v>
      </c>
      <c r="I456" s="1" t="s">
        <v>836</v>
      </c>
      <c r="J456" t="b">
        <v>0</v>
      </c>
      <c r="K456" s="1">
        <f>TIME_AND_DATA_ps1__2[[#This Row],[hamiltonian_cycle_cost]]-TIME_AND_DATA_ps1__2[[#This Row],[optimal_cost]]</f>
        <v>57.301577115237706</v>
      </c>
      <c r="L456" s="1">
        <f>(100*TIME_AND_DATA_ps1__2[[#This Row],[absolute_distance_error]])/TIME_AND_DATA_ps1__2[[#This Row],[optimal_cost]]</f>
        <v>0.77252233030136641</v>
      </c>
      <c r="M456" s="1" t="s">
        <v>837</v>
      </c>
      <c r="N456">
        <v>7417.4654722128171</v>
      </c>
      <c r="O456" s="1" t="s">
        <v>22</v>
      </c>
      <c r="P456" s="1" t="s">
        <v>23</v>
      </c>
      <c r="Q456">
        <v>9.5979999999989995E-4</v>
      </c>
      <c r="R456" s="1" t="s">
        <v>3390</v>
      </c>
      <c r="S456" s="1" t="s">
        <v>3390</v>
      </c>
      <c r="T456" s="1" t="s">
        <v>3390</v>
      </c>
      <c r="U456" s="1" t="s">
        <v>3390</v>
      </c>
      <c r="V456" s="1" t="s">
        <v>3390</v>
      </c>
      <c r="W456" s="1" t="s">
        <v>3390</v>
      </c>
    </row>
    <row r="457" spans="1:23" x14ac:dyDescent="0.25">
      <c r="A457">
        <v>455</v>
      </c>
      <c r="B457">
        <v>8</v>
      </c>
      <c r="C457">
        <v>55</v>
      </c>
      <c r="D457" s="1" t="s">
        <v>838</v>
      </c>
      <c r="E457" s="1" t="s">
        <v>18</v>
      </c>
      <c r="F457" s="1" t="s">
        <v>19</v>
      </c>
      <c r="G457">
        <v>6812.4995878040645</v>
      </c>
      <c r="H457">
        <v>6812.4995878040663</v>
      </c>
      <c r="I457" s="1" t="s">
        <v>839</v>
      </c>
      <c r="J457" t="b">
        <v>0</v>
      </c>
      <c r="K457" s="1">
        <f>TIME_AND_DATA_ps1__2[[#This Row],[hamiltonian_cycle_cost]]-TIME_AND_DATA_ps1__2[[#This Row],[optimal_cost]]</f>
        <v>346.02154584600976</v>
      </c>
      <c r="L457" s="1">
        <f>(100*TIME_AND_DATA_ps1__2[[#This Row],[absolute_distance_error]])/TIME_AND_DATA_ps1__2[[#This Row],[optimal_cost]]</f>
        <v>5.3510047293261058</v>
      </c>
      <c r="M457" s="1" t="s">
        <v>840</v>
      </c>
      <c r="N457">
        <v>6466.4780419580566</v>
      </c>
      <c r="O457" s="1" t="s">
        <v>22</v>
      </c>
      <c r="P457" s="1" t="s">
        <v>23</v>
      </c>
      <c r="Q457">
        <v>1.0617000000001E-3</v>
      </c>
      <c r="R457" s="1" t="s">
        <v>3390</v>
      </c>
      <c r="S457" s="1" t="s">
        <v>3390</v>
      </c>
      <c r="T457" s="1" t="s">
        <v>3390</v>
      </c>
      <c r="U457" s="1" t="s">
        <v>3390</v>
      </c>
      <c r="V457" s="1" t="s">
        <v>3390</v>
      </c>
      <c r="W457" s="1" t="s">
        <v>3390</v>
      </c>
    </row>
    <row r="458" spans="1:23" x14ac:dyDescent="0.25">
      <c r="A458">
        <v>456</v>
      </c>
      <c r="B458">
        <v>8</v>
      </c>
      <c r="C458">
        <v>56</v>
      </c>
      <c r="D458" s="1" t="s">
        <v>841</v>
      </c>
      <c r="E458" s="1" t="s">
        <v>18</v>
      </c>
      <c r="F458" s="1" t="s">
        <v>19</v>
      </c>
      <c r="G458">
        <v>5328.6246141014963</v>
      </c>
      <c r="H458">
        <v>5328.6246141014963</v>
      </c>
      <c r="I458" s="1" t="s">
        <v>842</v>
      </c>
      <c r="J458" t="b">
        <v>1</v>
      </c>
      <c r="K458" s="1">
        <f>TIME_AND_DATA_ps1__2[[#This Row],[hamiltonian_cycle_cost]]-TIME_AND_DATA_ps1__2[[#This Row],[optimal_cost]]</f>
        <v>0</v>
      </c>
      <c r="L458" s="1">
        <f>(100*TIME_AND_DATA_ps1__2[[#This Row],[absolute_distance_error]])/TIME_AND_DATA_ps1__2[[#This Row],[optimal_cost]]</f>
        <v>0</v>
      </c>
      <c r="M458" s="1" t="s">
        <v>842</v>
      </c>
      <c r="N458">
        <v>5328.6246141014963</v>
      </c>
      <c r="O458" s="1" t="s">
        <v>22</v>
      </c>
      <c r="P458" s="1" t="s">
        <v>23</v>
      </c>
      <c r="Q458">
        <v>7.4260000000010002E-4</v>
      </c>
      <c r="R458" s="1" t="s">
        <v>3390</v>
      </c>
      <c r="S458" s="1" t="s">
        <v>3390</v>
      </c>
      <c r="T458" s="1" t="s">
        <v>3390</v>
      </c>
      <c r="U458" s="1" t="s">
        <v>3390</v>
      </c>
      <c r="V458" s="1" t="s">
        <v>3390</v>
      </c>
      <c r="W458" s="1" t="s">
        <v>3390</v>
      </c>
    </row>
    <row r="459" spans="1:23" x14ac:dyDescent="0.25">
      <c r="A459">
        <v>457</v>
      </c>
      <c r="B459">
        <v>8</v>
      </c>
      <c r="C459">
        <v>57</v>
      </c>
      <c r="D459" s="1" t="s">
        <v>843</v>
      </c>
      <c r="E459" s="1" t="s">
        <v>18</v>
      </c>
      <c r="F459" s="1" t="s">
        <v>19</v>
      </c>
      <c r="G459">
        <v>5289.9746033661777</v>
      </c>
      <c r="H459">
        <v>5289.9746033661786</v>
      </c>
      <c r="I459" s="1" t="s">
        <v>844</v>
      </c>
      <c r="J459" t="b">
        <v>1</v>
      </c>
      <c r="K459" s="1">
        <f>TIME_AND_DATA_ps1__2[[#This Row],[hamiltonian_cycle_cost]]-TIME_AND_DATA_ps1__2[[#This Row],[optimal_cost]]</f>
        <v>0</v>
      </c>
      <c r="L459" s="1">
        <f>(100*TIME_AND_DATA_ps1__2[[#This Row],[absolute_distance_error]])/TIME_AND_DATA_ps1__2[[#This Row],[optimal_cost]]</f>
        <v>0</v>
      </c>
      <c r="M459" s="1" t="s">
        <v>844</v>
      </c>
      <c r="N459">
        <v>5289.9746033661804</v>
      </c>
      <c r="O459" s="1" t="s">
        <v>22</v>
      </c>
      <c r="P459" s="1" t="s">
        <v>23</v>
      </c>
      <c r="Q459">
        <v>1.4430999999998999E-3</v>
      </c>
      <c r="R459" s="1" t="s">
        <v>3390</v>
      </c>
      <c r="S459" s="1" t="s">
        <v>3390</v>
      </c>
      <c r="T459" s="1" t="s">
        <v>3390</v>
      </c>
      <c r="U459" s="1" t="s">
        <v>3390</v>
      </c>
      <c r="V459" s="1" t="s">
        <v>3390</v>
      </c>
      <c r="W459" s="1" t="s">
        <v>3390</v>
      </c>
    </row>
    <row r="460" spans="1:23" x14ac:dyDescent="0.25">
      <c r="A460">
        <v>458</v>
      </c>
      <c r="B460">
        <v>8</v>
      </c>
      <c r="C460">
        <v>58</v>
      </c>
      <c r="D460" s="1" t="s">
        <v>845</v>
      </c>
      <c r="E460" s="1" t="s">
        <v>18</v>
      </c>
      <c r="F460" s="1" t="s">
        <v>19</v>
      </c>
      <c r="G460">
        <v>4616.1566749115636</v>
      </c>
      <c r="H460">
        <v>4616.1566749115636</v>
      </c>
      <c r="I460" s="1" t="s">
        <v>846</v>
      </c>
      <c r="J460" t="b">
        <v>0</v>
      </c>
      <c r="K460" s="1">
        <f>TIME_AND_DATA_ps1__2[[#This Row],[hamiltonian_cycle_cost]]-TIME_AND_DATA_ps1__2[[#This Row],[optimal_cost]]</f>
        <v>198.76227699993524</v>
      </c>
      <c r="L460" s="1">
        <f>(100*TIME_AND_DATA_ps1__2[[#This Row],[absolute_distance_error]])/TIME_AND_DATA_ps1__2[[#This Row],[optimal_cost]]</f>
        <v>4.4995365841434101</v>
      </c>
      <c r="M460" s="1" t="s">
        <v>847</v>
      </c>
      <c r="N460">
        <v>4417.3943979116284</v>
      </c>
      <c r="O460" s="1" t="s">
        <v>22</v>
      </c>
      <c r="P460" s="1" t="s">
        <v>23</v>
      </c>
      <c r="Q460">
        <v>9.1900000000009997E-4</v>
      </c>
      <c r="R460" s="1" t="s">
        <v>3390</v>
      </c>
      <c r="S460" s="1" t="s">
        <v>3390</v>
      </c>
      <c r="T460" s="1" t="s">
        <v>3390</v>
      </c>
      <c r="U460" s="1" t="s">
        <v>3390</v>
      </c>
      <c r="V460" s="1" t="s">
        <v>3390</v>
      </c>
      <c r="W460" s="1" t="s">
        <v>3390</v>
      </c>
    </row>
    <row r="461" spans="1:23" x14ac:dyDescent="0.25">
      <c r="A461">
        <v>459</v>
      </c>
      <c r="B461">
        <v>8</v>
      </c>
      <c r="C461">
        <v>59</v>
      </c>
      <c r="D461" s="1" t="s">
        <v>848</v>
      </c>
      <c r="E461" s="1" t="s">
        <v>18</v>
      </c>
      <c r="F461" s="1" t="s">
        <v>19</v>
      </c>
      <c r="G461">
        <v>4120.8210619406136</v>
      </c>
      <c r="H461">
        <v>4120.8210619406136</v>
      </c>
      <c r="I461" s="1" t="s">
        <v>849</v>
      </c>
      <c r="J461" t="b">
        <v>1</v>
      </c>
      <c r="K461" s="1">
        <f>TIME_AND_DATA_ps1__2[[#This Row],[hamiltonian_cycle_cost]]-TIME_AND_DATA_ps1__2[[#This Row],[optimal_cost]]</f>
        <v>0</v>
      </c>
      <c r="L461" s="1">
        <f>(100*TIME_AND_DATA_ps1__2[[#This Row],[absolute_distance_error]])/TIME_AND_DATA_ps1__2[[#This Row],[optimal_cost]]</f>
        <v>0</v>
      </c>
      <c r="M461" s="1" t="s">
        <v>849</v>
      </c>
      <c r="N461">
        <v>4120.8210619406136</v>
      </c>
      <c r="O461" s="1" t="s">
        <v>22</v>
      </c>
      <c r="P461" s="1" t="s">
        <v>23</v>
      </c>
      <c r="Q461">
        <v>9.4669999999999997E-4</v>
      </c>
      <c r="R461" s="1" t="s">
        <v>3390</v>
      </c>
      <c r="S461" s="1" t="s">
        <v>3390</v>
      </c>
      <c r="T461" s="1" t="s">
        <v>3390</v>
      </c>
      <c r="U461" s="1" t="s">
        <v>3390</v>
      </c>
      <c r="V461" s="1" t="s">
        <v>3390</v>
      </c>
      <c r="W461" s="1" t="s">
        <v>3390</v>
      </c>
    </row>
    <row r="462" spans="1:23" x14ac:dyDescent="0.25">
      <c r="A462">
        <v>460</v>
      </c>
      <c r="B462">
        <v>8</v>
      </c>
      <c r="C462">
        <v>60</v>
      </c>
      <c r="D462" s="1" t="s">
        <v>850</v>
      </c>
      <c r="E462" s="1" t="s">
        <v>18</v>
      </c>
      <c r="F462" s="1" t="s">
        <v>19</v>
      </c>
      <c r="G462">
        <v>5382.3466615785201</v>
      </c>
      <c r="H462">
        <v>5382.3466615785201</v>
      </c>
      <c r="I462" s="1" t="s">
        <v>851</v>
      </c>
      <c r="J462" t="b">
        <v>1</v>
      </c>
      <c r="K462" s="1">
        <f>TIME_AND_DATA_ps1__2[[#This Row],[hamiltonian_cycle_cost]]-TIME_AND_DATA_ps1__2[[#This Row],[optimal_cost]]</f>
        <v>0</v>
      </c>
      <c r="L462" s="1">
        <f>(100*TIME_AND_DATA_ps1__2[[#This Row],[absolute_distance_error]])/TIME_AND_DATA_ps1__2[[#This Row],[optimal_cost]]</f>
        <v>0</v>
      </c>
      <c r="M462" s="1" t="s">
        <v>851</v>
      </c>
      <c r="N462">
        <v>5382.3466615785201</v>
      </c>
      <c r="O462" s="1" t="s">
        <v>22</v>
      </c>
      <c r="P462" s="1" t="s">
        <v>23</v>
      </c>
      <c r="Q462">
        <v>9.4609999999969996E-4</v>
      </c>
      <c r="R462" s="1" t="s">
        <v>3390</v>
      </c>
      <c r="S462" s="1" t="s">
        <v>3390</v>
      </c>
      <c r="T462" s="1" t="s">
        <v>3390</v>
      </c>
      <c r="U462" s="1" t="s">
        <v>3390</v>
      </c>
      <c r="V462" s="1" t="s">
        <v>3390</v>
      </c>
      <c r="W462" s="1" t="s">
        <v>3390</v>
      </c>
    </row>
    <row r="463" spans="1:23" x14ac:dyDescent="0.25">
      <c r="A463">
        <v>461</v>
      </c>
      <c r="B463">
        <v>8</v>
      </c>
      <c r="C463">
        <v>61</v>
      </c>
      <c r="D463" s="1" t="s">
        <v>852</v>
      </c>
      <c r="E463" s="1" t="s">
        <v>18</v>
      </c>
      <c r="F463" s="1" t="s">
        <v>19</v>
      </c>
      <c r="G463">
        <v>4057.4212360659967</v>
      </c>
      <c r="H463">
        <v>4057.4212360659967</v>
      </c>
      <c r="I463" s="1" t="s">
        <v>853</v>
      </c>
      <c r="J463" t="b">
        <v>0</v>
      </c>
      <c r="K463" s="1">
        <f>TIME_AND_DATA_ps1__2[[#This Row],[hamiltonian_cycle_cost]]-TIME_AND_DATA_ps1__2[[#This Row],[optimal_cost]]</f>
        <v>144.01827643771367</v>
      </c>
      <c r="L463" s="1">
        <f>(100*TIME_AND_DATA_ps1__2[[#This Row],[absolute_distance_error]])/TIME_AND_DATA_ps1__2[[#This Row],[optimal_cost]]</f>
        <v>3.6801289804153807</v>
      </c>
      <c r="M463" s="1" t="s">
        <v>854</v>
      </c>
      <c r="N463">
        <v>3913.402959628283</v>
      </c>
      <c r="O463" s="1" t="s">
        <v>22</v>
      </c>
      <c r="P463" s="1" t="s">
        <v>23</v>
      </c>
      <c r="Q463">
        <v>1.0042000000001E-3</v>
      </c>
      <c r="R463" s="1" t="s">
        <v>3390</v>
      </c>
      <c r="S463" s="1" t="s">
        <v>3390</v>
      </c>
      <c r="T463" s="1" t="s">
        <v>3390</v>
      </c>
      <c r="U463" s="1" t="s">
        <v>3390</v>
      </c>
      <c r="V463" s="1" t="s">
        <v>3390</v>
      </c>
      <c r="W463" s="1" t="s">
        <v>3390</v>
      </c>
    </row>
    <row r="464" spans="1:23" x14ac:dyDescent="0.25">
      <c r="A464">
        <v>462</v>
      </c>
      <c r="B464">
        <v>8</v>
      </c>
      <c r="C464">
        <v>62</v>
      </c>
      <c r="D464" s="1" t="s">
        <v>855</v>
      </c>
      <c r="E464" s="1" t="s">
        <v>18</v>
      </c>
      <c r="F464" s="1" t="s">
        <v>19</v>
      </c>
      <c r="G464">
        <v>4170.5879056343583</v>
      </c>
      <c r="H464">
        <v>4170.5879056343583</v>
      </c>
      <c r="I464" s="1" t="s">
        <v>856</v>
      </c>
      <c r="J464" t="b">
        <v>1</v>
      </c>
      <c r="K464" s="1">
        <f>TIME_AND_DATA_ps1__2[[#This Row],[hamiltonian_cycle_cost]]-TIME_AND_DATA_ps1__2[[#This Row],[optimal_cost]]</f>
        <v>0</v>
      </c>
      <c r="L464" s="1">
        <f>(100*TIME_AND_DATA_ps1__2[[#This Row],[absolute_distance_error]])/TIME_AND_DATA_ps1__2[[#This Row],[optimal_cost]]</f>
        <v>0</v>
      </c>
      <c r="M464" s="1" t="s">
        <v>857</v>
      </c>
      <c r="N464">
        <v>4170.5879056343583</v>
      </c>
      <c r="O464" s="1" t="s">
        <v>22</v>
      </c>
      <c r="P464" s="1" t="s">
        <v>23</v>
      </c>
      <c r="Q464">
        <v>1.2890999999996999E-3</v>
      </c>
      <c r="R464" s="1" t="s">
        <v>3390</v>
      </c>
      <c r="S464" s="1" t="s">
        <v>3390</v>
      </c>
      <c r="T464" s="1" t="s">
        <v>3390</v>
      </c>
      <c r="U464" s="1" t="s">
        <v>3390</v>
      </c>
      <c r="V464" s="1" t="s">
        <v>3390</v>
      </c>
      <c r="W464" s="1" t="s">
        <v>3390</v>
      </c>
    </row>
    <row r="465" spans="1:23" x14ac:dyDescent="0.25">
      <c r="A465">
        <v>463</v>
      </c>
      <c r="B465">
        <v>8</v>
      </c>
      <c r="C465">
        <v>63</v>
      </c>
      <c r="D465" s="1" t="s">
        <v>858</v>
      </c>
      <c r="E465" s="1" t="s">
        <v>18</v>
      </c>
      <c r="F465" s="1" t="s">
        <v>19</v>
      </c>
      <c r="G465">
        <v>6171.4709494291565</v>
      </c>
      <c r="H465">
        <v>6171.4709494291556</v>
      </c>
      <c r="I465" s="1" t="s">
        <v>859</v>
      </c>
      <c r="J465" t="b">
        <v>0</v>
      </c>
      <c r="K465" s="1">
        <f>TIME_AND_DATA_ps1__2[[#This Row],[hamiltonian_cycle_cost]]-TIME_AND_DATA_ps1__2[[#This Row],[optimal_cost]]</f>
        <v>179.71094897981493</v>
      </c>
      <c r="L465" s="1">
        <f>(100*TIME_AND_DATA_ps1__2[[#This Row],[absolute_distance_error]])/TIME_AND_DATA_ps1__2[[#This Row],[optimal_cost]]</f>
        <v>2.9993015235312805</v>
      </c>
      <c r="M465" s="1" t="s">
        <v>860</v>
      </c>
      <c r="N465">
        <v>5991.7600004493406</v>
      </c>
      <c r="O465" s="1" t="s">
        <v>22</v>
      </c>
      <c r="P465" s="1" t="s">
        <v>23</v>
      </c>
      <c r="Q465">
        <v>7.7559999999979995E-4</v>
      </c>
      <c r="R465" s="1" t="s">
        <v>3390</v>
      </c>
      <c r="S465" s="1" t="s">
        <v>3390</v>
      </c>
      <c r="T465" s="1" t="s">
        <v>3390</v>
      </c>
      <c r="U465" s="1" t="s">
        <v>3390</v>
      </c>
      <c r="V465" s="1" t="s">
        <v>3390</v>
      </c>
      <c r="W465" s="1" t="s">
        <v>3390</v>
      </c>
    </row>
    <row r="466" spans="1:23" x14ac:dyDescent="0.25">
      <c r="A466">
        <v>464</v>
      </c>
      <c r="B466">
        <v>8</v>
      </c>
      <c r="C466">
        <v>64</v>
      </c>
      <c r="D466" s="1" t="s">
        <v>861</v>
      </c>
      <c r="E466" s="1" t="s">
        <v>18</v>
      </c>
      <c r="F466" s="1" t="s">
        <v>19</v>
      </c>
      <c r="G466">
        <v>5839.9982074276604</v>
      </c>
      <c r="H466">
        <v>5839.9982074276604</v>
      </c>
      <c r="I466" s="1" t="s">
        <v>862</v>
      </c>
      <c r="J466" t="b">
        <v>1</v>
      </c>
      <c r="K466" s="1">
        <f>TIME_AND_DATA_ps1__2[[#This Row],[hamiltonian_cycle_cost]]-TIME_AND_DATA_ps1__2[[#This Row],[optimal_cost]]</f>
        <v>0</v>
      </c>
      <c r="L466" s="1">
        <f>(100*TIME_AND_DATA_ps1__2[[#This Row],[absolute_distance_error]])/TIME_AND_DATA_ps1__2[[#This Row],[optimal_cost]]</f>
        <v>0</v>
      </c>
      <c r="M466" s="1" t="s">
        <v>862</v>
      </c>
      <c r="N466">
        <v>5839.9982074276604</v>
      </c>
      <c r="O466" s="1" t="s">
        <v>22</v>
      </c>
      <c r="P466" s="1" t="s">
        <v>23</v>
      </c>
      <c r="Q466">
        <v>1.0691999999998E-3</v>
      </c>
      <c r="R466" s="1" t="s">
        <v>3390</v>
      </c>
      <c r="S466" s="1" t="s">
        <v>3390</v>
      </c>
      <c r="T466" s="1" t="s">
        <v>3390</v>
      </c>
      <c r="U466" s="1" t="s">
        <v>3390</v>
      </c>
      <c r="V466" s="1" t="s">
        <v>3390</v>
      </c>
      <c r="W466" s="1" t="s">
        <v>3390</v>
      </c>
    </row>
    <row r="467" spans="1:23" x14ac:dyDescent="0.25">
      <c r="A467">
        <v>465</v>
      </c>
      <c r="B467">
        <v>8</v>
      </c>
      <c r="C467">
        <v>65</v>
      </c>
      <c r="D467" s="1" t="s">
        <v>863</v>
      </c>
      <c r="E467" s="1" t="s">
        <v>18</v>
      </c>
      <c r="F467" s="1" t="s">
        <v>19</v>
      </c>
      <c r="G467">
        <v>4702.1473216313789</v>
      </c>
      <c r="H467">
        <v>4702.1473216313789</v>
      </c>
      <c r="I467" s="1" t="s">
        <v>864</v>
      </c>
      <c r="J467" t="b">
        <v>1</v>
      </c>
      <c r="K467" s="1">
        <f>TIME_AND_DATA_ps1__2[[#This Row],[hamiltonian_cycle_cost]]-TIME_AND_DATA_ps1__2[[#This Row],[optimal_cost]]</f>
        <v>0</v>
      </c>
      <c r="L467" s="1">
        <f>(100*TIME_AND_DATA_ps1__2[[#This Row],[absolute_distance_error]])/TIME_AND_DATA_ps1__2[[#This Row],[optimal_cost]]</f>
        <v>0</v>
      </c>
      <c r="M467" s="1" t="s">
        <v>865</v>
      </c>
      <c r="N467">
        <v>4702.1473216313798</v>
      </c>
      <c r="O467" s="1" t="s">
        <v>22</v>
      </c>
      <c r="P467" s="1" t="s">
        <v>23</v>
      </c>
      <c r="Q467">
        <v>1.8345000000000999E-3</v>
      </c>
      <c r="R467" s="1" t="s">
        <v>3390</v>
      </c>
      <c r="S467" s="1" t="s">
        <v>3390</v>
      </c>
      <c r="T467" s="1" t="s">
        <v>3390</v>
      </c>
      <c r="U467" s="1" t="s">
        <v>3390</v>
      </c>
      <c r="V467" s="1" t="s">
        <v>3390</v>
      </c>
      <c r="W467" s="1" t="s">
        <v>3390</v>
      </c>
    </row>
    <row r="468" spans="1:23" x14ac:dyDescent="0.25">
      <c r="A468">
        <v>466</v>
      </c>
      <c r="B468">
        <v>8</v>
      </c>
      <c r="C468">
        <v>66</v>
      </c>
      <c r="D468" s="1" t="s">
        <v>866</v>
      </c>
      <c r="E468" s="1" t="s">
        <v>18</v>
      </c>
      <c r="F468" s="1" t="s">
        <v>19</v>
      </c>
      <c r="G468">
        <v>5233.8936657282375</v>
      </c>
      <c r="H468">
        <v>5233.8936657282375</v>
      </c>
      <c r="I468" s="1" t="s">
        <v>867</v>
      </c>
      <c r="J468" t="b">
        <v>0</v>
      </c>
      <c r="K468" s="1">
        <f>TIME_AND_DATA_ps1__2[[#This Row],[hamiltonian_cycle_cost]]-TIME_AND_DATA_ps1__2[[#This Row],[optimal_cost]]</f>
        <v>81.977403940567456</v>
      </c>
      <c r="L468" s="1">
        <f>(100*TIME_AND_DATA_ps1__2[[#This Row],[absolute_distance_error]])/TIME_AND_DATA_ps1__2[[#This Row],[optimal_cost]]</f>
        <v>1.5912021813825448</v>
      </c>
      <c r="M468" s="1" t="s">
        <v>868</v>
      </c>
      <c r="N468">
        <v>5151.91626178767</v>
      </c>
      <c r="O468" s="1" t="s">
        <v>22</v>
      </c>
      <c r="P468" s="1" t="s">
        <v>23</v>
      </c>
      <c r="Q468">
        <v>1.0712999999998999E-3</v>
      </c>
      <c r="R468" s="1" t="s">
        <v>3390</v>
      </c>
      <c r="S468" s="1" t="s">
        <v>3390</v>
      </c>
      <c r="T468" s="1" t="s">
        <v>3390</v>
      </c>
      <c r="U468" s="1" t="s">
        <v>3390</v>
      </c>
      <c r="V468" s="1" t="s">
        <v>3390</v>
      </c>
      <c r="W468" s="1" t="s">
        <v>3390</v>
      </c>
    </row>
    <row r="469" spans="1:23" x14ac:dyDescent="0.25">
      <c r="A469">
        <v>467</v>
      </c>
      <c r="B469">
        <v>8</v>
      </c>
      <c r="C469">
        <v>67</v>
      </c>
      <c r="D469" s="1" t="s">
        <v>869</v>
      </c>
      <c r="E469" s="1" t="s">
        <v>18</v>
      </c>
      <c r="F469" s="1" t="s">
        <v>19</v>
      </c>
      <c r="G469">
        <v>5959.6402308712331</v>
      </c>
      <c r="H469">
        <v>5959.6402308712322</v>
      </c>
      <c r="I469" s="1" t="s">
        <v>870</v>
      </c>
      <c r="J469" t="b">
        <v>1</v>
      </c>
      <c r="K469" s="1">
        <f>TIME_AND_DATA_ps1__2[[#This Row],[hamiltonian_cycle_cost]]-TIME_AND_DATA_ps1__2[[#This Row],[optimal_cost]]</f>
        <v>0</v>
      </c>
      <c r="L469" s="1">
        <f>(100*TIME_AND_DATA_ps1__2[[#This Row],[absolute_distance_error]])/TIME_AND_DATA_ps1__2[[#This Row],[optimal_cost]]</f>
        <v>0</v>
      </c>
      <c r="M469" s="1" t="s">
        <v>871</v>
      </c>
      <c r="N469">
        <v>5959.6402308712331</v>
      </c>
      <c r="O469" s="1" t="s">
        <v>22</v>
      </c>
      <c r="P469" s="1" t="s">
        <v>23</v>
      </c>
      <c r="Q469">
        <v>7.6420000000030003E-4</v>
      </c>
      <c r="R469" s="1" t="s">
        <v>3390</v>
      </c>
      <c r="S469" s="1" t="s">
        <v>3390</v>
      </c>
      <c r="T469" s="1" t="s">
        <v>3390</v>
      </c>
      <c r="U469" s="1" t="s">
        <v>3390</v>
      </c>
      <c r="V469" s="1" t="s">
        <v>3390</v>
      </c>
      <c r="W469" s="1" t="s">
        <v>3390</v>
      </c>
    </row>
    <row r="470" spans="1:23" x14ac:dyDescent="0.25">
      <c r="A470">
        <v>468</v>
      </c>
      <c r="B470">
        <v>8</v>
      </c>
      <c r="C470">
        <v>68</v>
      </c>
      <c r="D470" s="1" t="s">
        <v>872</v>
      </c>
      <c r="E470" s="1" t="s">
        <v>18</v>
      </c>
      <c r="F470" s="1" t="s">
        <v>19</v>
      </c>
      <c r="G470">
        <v>6348.7082401241842</v>
      </c>
      <c r="H470">
        <v>6348.7082401241842</v>
      </c>
      <c r="I470" s="1" t="s">
        <v>873</v>
      </c>
      <c r="J470" t="b">
        <v>1</v>
      </c>
      <c r="K470" s="1">
        <f>TIME_AND_DATA_ps1__2[[#This Row],[hamiltonian_cycle_cost]]-TIME_AND_DATA_ps1__2[[#This Row],[optimal_cost]]</f>
        <v>0</v>
      </c>
      <c r="L470" s="1">
        <f>(100*TIME_AND_DATA_ps1__2[[#This Row],[absolute_distance_error]])/TIME_AND_DATA_ps1__2[[#This Row],[optimal_cost]]</f>
        <v>0</v>
      </c>
      <c r="M470" s="1" t="s">
        <v>873</v>
      </c>
      <c r="N470">
        <v>6348.7082401241842</v>
      </c>
      <c r="O470" s="1" t="s">
        <v>22</v>
      </c>
      <c r="P470" s="1" t="s">
        <v>23</v>
      </c>
      <c r="Q470">
        <v>1.5686999999998999E-3</v>
      </c>
      <c r="R470" s="1" t="s">
        <v>3390</v>
      </c>
      <c r="S470" s="1" t="s">
        <v>3390</v>
      </c>
      <c r="T470" s="1" t="s">
        <v>3390</v>
      </c>
      <c r="U470" s="1" t="s">
        <v>3390</v>
      </c>
      <c r="V470" s="1" t="s">
        <v>3390</v>
      </c>
      <c r="W470" s="1" t="s">
        <v>3390</v>
      </c>
    </row>
    <row r="471" spans="1:23" x14ac:dyDescent="0.25">
      <c r="A471">
        <v>469</v>
      </c>
      <c r="B471">
        <v>8</v>
      </c>
      <c r="C471">
        <v>69</v>
      </c>
      <c r="D471" s="1" t="s">
        <v>874</v>
      </c>
      <c r="E471" s="1" t="s">
        <v>18</v>
      </c>
      <c r="F471" s="1" t="s">
        <v>19</v>
      </c>
      <c r="G471">
        <v>4107.5316463461386</v>
      </c>
      <c r="H471">
        <v>4107.5316463461386</v>
      </c>
      <c r="I471" s="1" t="s">
        <v>875</v>
      </c>
      <c r="J471" t="b">
        <v>1</v>
      </c>
      <c r="K471" s="1">
        <f>TIME_AND_DATA_ps1__2[[#This Row],[hamiltonian_cycle_cost]]-TIME_AND_DATA_ps1__2[[#This Row],[optimal_cost]]</f>
        <v>0</v>
      </c>
      <c r="L471" s="1">
        <f>(100*TIME_AND_DATA_ps1__2[[#This Row],[absolute_distance_error]])/TIME_AND_DATA_ps1__2[[#This Row],[optimal_cost]]</f>
        <v>0</v>
      </c>
      <c r="M471" s="1" t="s">
        <v>876</v>
      </c>
      <c r="N471">
        <v>4107.5316463461386</v>
      </c>
      <c r="O471" s="1" t="s">
        <v>22</v>
      </c>
      <c r="P471" s="1" t="s">
        <v>23</v>
      </c>
      <c r="Q471">
        <v>1.2178E-3</v>
      </c>
      <c r="R471" s="1" t="s">
        <v>3390</v>
      </c>
      <c r="S471" s="1" t="s">
        <v>3390</v>
      </c>
      <c r="T471" s="1" t="s">
        <v>3390</v>
      </c>
      <c r="U471" s="1" t="s">
        <v>3390</v>
      </c>
      <c r="V471" s="1" t="s">
        <v>3390</v>
      </c>
      <c r="W471" s="1" t="s">
        <v>3390</v>
      </c>
    </row>
    <row r="472" spans="1:23" x14ac:dyDescent="0.25">
      <c r="A472">
        <v>470</v>
      </c>
      <c r="B472">
        <v>8</v>
      </c>
      <c r="C472">
        <v>70</v>
      </c>
      <c r="D472" s="1" t="s">
        <v>877</v>
      </c>
      <c r="E472" s="1" t="s">
        <v>18</v>
      </c>
      <c r="F472" s="1" t="s">
        <v>19</v>
      </c>
      <c r="G472">
        <v>4989.7222507424913</v>
      </c>
      <c r="H472">
        <v>4989.7222507424913</v>
      </c>
      <c r="I472" s="1" t="s">
        <v>878</v>
      </c>
      <c r="J472" t="b">
        <v>1</v>
      </c>
      <c r="K472" s="1">
        <f>TIME_AND_DATA_ps1__2[[#This Row],[hamiltonian_cycle_cost]]-TIME_AND_DATA_ps1__2[[#This Row],[optimal_cost]]</f>
        <v>0</v>
      </c>
      <c r="L472" s="1">
        <f>(100*TIME_AND_DATA_ps1__2[[#This Row],[absolute_distance_error]])/TIME_AND_DATA_ps1__2[[#This Row],[optimal_cost]]</f>
        <v>0</v>
      </c>
      <c r="M472" s="1" t="s">
        <v>878</v>
      </c>
      <c r="N472">
        <v>4989.7222507424913</v>
      </c>
      <c r="O472" s="1" t="s">
        <v>22</v>
      </c>
      <c r="P472" s="1" t="s">
        <v>23</v>
      </c>
      <c r="Q472">
        <v>9.6320000000009996E-4</v>
      </c>
      <c r="R472" s="1" t="s">
        <v>3390</v>
      </c>
      <c r="S472" s="1" t="s">
        <v>3390</v>
      </c>
      <c r="T472" s="1" t="s">
        <v>3390</v>
      </c>
      <c r="U472" s="1" t="s">
        <v>3390</v>
      </c>
      <c r="V472" s="1" t="s">
        <v>3390</v>
      </c>
      <c r="W472" s="1" t="s">
        <v>3390</v>
      </c>
    </row>
    <row r="473" spans="1:23" x14ac:dyDescent="0.25">
      <c r="A473">
        <v>471</v>
      </c>
      <c r="B473">
        <v>8</v>
      </c>
      <c r="C473">
        <v>71</v>
      </c>
      <c r="D473" s="1" t="s">
        <v>879</v>
      </c>
      <c r="E473" s="1" t="s">
        <v>18</v>
      </c>
      <c r="F473" s="1" t="s">
        <v>19</v>
      </c>
      <c r="G473">
        <v>6259.5974277357027</v>
      </c>
      <c r="H473">
        <v>6259.5974277357027</v>
      </c>
      <c r="I473" s="1" t="s">
        <v>880</v>
      </c>
      <c r="J473" t="b">
        <v>0</v>
      </c>
      <c r="K473" s="1">
        <f>TIME_AND_DATA_ps1__2[[#This Row],[hamiltonian_cycle_cost]]-TIME_AND_DATA_ps1__2[[#This Row],[optimal_cost]]</f>
        <v>238.72205381921322</v>
      </c>
      <c r="L473" s="1">
        <f>(100*TIME_AND_DATA_ps1__2[[#This Row],[absolute_distance_error]])/TIME_AND_DATA_ps1__2[[#This Row],[optimal_cost]]</f>
        <v>3.9649060808233951</v>
      </c>
      <c r="M473" s="1" t="s">
        <v>881</v>
      </c>
      <c r="N473">
        <v>6020.8753739164895</v>
      </c>
      <c r="O473" s="1" t="s">
        <v>22</v>
      </c>
      <c r="P473" s="1" t="s">
        <v>23</v>
      </c>
      <c r="Q473">
        <v>6.3189999999959995E-4</v>
      </c>
      <c r="R473" s="1" t="s">
        <v>3390</v>
      </c>
      <c r="S473" s="1" t="s">
        <v>3390</v>
      </c>
      <c r="T473" s="1" t="s">
        <v>3390</v>
      </c>
      <c r="U473" s="1" t="s">
        <v>3390</v>
      </c>
      <c r="V473" s="1" t="s">
        <v>3390</v>
      </c>
      <c r="W473" s="1" t="s">
        <v>3390</v>
      </c>
    </row>
    <row r="474" spans="1:23" x14ac:dyDescent="0.25">
      <c r="A474">
        <v>472</v>
      </c>
      <c r="B474">
        <v>8</v>
      </c>
      <c r="C474">
        <v>72</v>
      </c>
      <c r="D474" s="1" t="s">
        <v>882</v>
      </c>
      <c r="E474" s="1" t="s">
        <v>18</v>
      </c>
      <c r="F474" s="1" t="s">
        <v>19</v>
      </c>
      <c r="G474">
        <v>4602.7544584546386</v>
      </c>
      <c r="H474">
        <v>4602.7544584546376</v>
      </c>
      <c r="I474" s="1" t="s">
        <v>883</v>
      </c>
      <c r="J474" t="b">
        <v>0</v>
      </c>
      <c r="K474" s="1">
        <f>TIME_AND_DATA_ps1__2[[#This Row],[hamiltonian_cycle_cost]]-TIME_AND_DATA_ps1__2[[#This Row],[optimal_cost]]</f>
        <v>23.318461034785287</v>
      </c>
      <c r="L474" s="1">
        <f>(100*TIME_AND_DATA_ps1__2[[#This Row],[absolute_distance_error]])/TIME_AND_DATA_ps1__2[[#This Row],[optimal_cost]]</f>
        <v>0.50919940900851945</v>
      </c>
      <c r="M474" s="1" t="s">
        <v>884</v>
      </c>
      <c r="N474">
        <v>4579.4359974198524</v>
      </c>
      <c r="O474" s="1" t="s">
        <v>22</v>
      </c>
      <c r="P474" s="1" t="s">
        <v>23</v>
      </c>
      <c r="Q474">
        <v>1.8768999999999999E-3</v>
      </c>
      <c r="R474" s="1" t="s">
        <v>3390</v>
      </c>
      <c r="S474" s="1" t="s">
        <v>3390</v>
      </c>
      <c r="T474" s="1" t="s">
        <v>3390</v>
      </c>
      <c r="U474" s="1" t="s">
        <v>3390</v>
      </c>
      <c r="V474" s="1" t="s">
        <v>3390</v>
      </c>
      <c r="W474" s="1" t="s">
        <v>3390</v>
      </c>
    </row>
    <row r="475" spans="1:23" x14ac:dyDescent="0.25">
      <c r="A475">
        <v>473</v>
      </c>
      <c r="B475">
        <v>8</v>
      </c>
      <c r="C475">
        <v>73</v>
      </c>
      <c r="D475" s="1" t="s">
        <v>885</v>
      </c>
      <c r="E475" s="1" t="s">
        <v>18</v>
      </c>
      <c r="F475" s="1" t="s">
        <v>19</v>
      </c>
      <c r="G475">
        <v>5498.5299843357316</v>
      </c>
      <c r="H475">
        <v>5498.5299843357316</v>
      </c>
      <c r="I475" s="1" t="s">
        <v>886</v>
      </c>
      <c r="J475" t="b">
        <v>1</v>
      </c>
      <c r="K475" s="1">
        <f>TIME_AND_DATA_ps1__2[[#This Row],[hamiltonian_cycle_cost]]-TIME_AND_DATA_ps1__2[[#This Row],[optimal_cost]]</f>
        <v>0</v>
      </c>
      <c r="L475" s="1">
        <f>(100*TIME_AND_DATA_ps1__2[[#This Row],[absolute_distance_error]])/TIME_AND_DATA_ps1__2[[#This Row],[optimal_cost]]</f>
        <v>0</v>
      </c>
      <c r="M475" s="1" t="s">
        <v>887</v>
      </c>
      <c r="N475">
        <v>5498.5299843357325</v>
      </c>
      <c r="O475" s="1" t="s">
        <v>22</v>
      </c>
      <c r="P475" s="1" t="s">
        <v>23</v>
      </c>
      <c r="Q475">
        <v>9.4539999999990003E-4</v>
      </c>
      <c r="R475" s="1" t="s">
        <v>3390</v>
      </c>
      <c r="S475" s="1" t="s">
        <v>3390</v>
      </c>
      <c r="T475" s="1" t="s">
        <v>3390</v>
      </c>
      <c r="U475" s="1" t="s">
        <v>3390</v>
      </c>
      <c r="V475" s="1" t="s">
        <v>3390</v>
      </c>
      <c r="W475" s="1" t="s">
        <v>3390</v>
      </c>
    </row>
    <row r="476" spans="1:23" x14ac:dyDescent="0.25">
      <c r="A476">
        <v>474</v>
      </c>
      <c r="B476">
        <v>8</v>
      </c>
      <c r="C476">
        <v>74</v>
      </c>
      <c r="D476" s="1" t="s">
        <v>888</v>
      </c>
      <c r="E476" s="1" t="s">
        <v>18</v>
      </c>
      <c r="F476" s="1" t="s">
        <v>19</v>
      </c>
      <c r="G476">
        <v>6987.3602219991544</v>
      </c>
      <c r="H476">
        <v>6987.3602219991544</v>
      </c>
      <c r="I476" s="1" t="s">
        <v>889</v>
      </c>
      <c r="J476" t="b">
        <v>0</v>
      </c>
      <c r="K476" s="1">
        <f>TIME_AND_DATA_ps1__2[[#This Row],[hamiltonian_cycle_cost]]-TIME_AND_DATA_ps1__2[[#This Row],[optimal_cost]]</f>
        <v>265.65765877167178</v>
      </c>
      <c r="L476" s="1">
        <f>(100*TIME_AND_DATA_ps1__2[[#This Row],[absolute_distance_error]])/TIME_AND_DATA_ps1__2[[#This Row],[optimal_cost]]</f>
        <v>3.9522376402819286</v>
      </c>
      <c r="M476" s="1" t="s">
        <v>890</v>
      </c>
      <c r="N476">
        <v>6721.7025632274826</v>
      </c>
      <c r="O476" s="1" t="s">
        <v>22</v>
      </c>
      <c r="P476" s="1" t="s">
        <v>23</v>
      </c>
      <c r="Q476">
        <v>1.2018E-3</v>
      </c>
      <c r="R476" s="1" t="s">
        <v>3390</v>
      </c>
      <c r="S476" s="1" t="s">
        <v>3390</v>
      </c>
      <c r="T476" s="1" t="s">
        <v>3390</v>
      </c>
      <c r="U476" s="1" t="s">
        <v>3390</v>
      </c>
      <c r="V476" s="1" t="s">
        <v>3390</v>
      </c>
      <c r="W476" s="1" t="s">
        <v>3390</v>
      </c>
    </row>
    <row r="477" spans="1:23" x14ac:dyDescent="0.25">
      <c r="A477">
        <v>475</v>
      </c>
      <c r="B477">
        <v>8</v>
      </c>
      <c r="C477">
        <v>75</v>
      </c>
      <c r="D477" s="1" t="s">
        <v>891</v>
      </c>
      <c r="E477" s="1" t="s">
        <v>18</v>
      </c>
      <c r="F477" s="1" t="s">
        <v>19</v>
      </c>
      <c r="G477">
        <v>5219.0937222980183</v>
      </c>
      <c r="H477">
        <v>5219.0937222980174</v>
      </c>
      <c r="I477" s="1" t="s">
        <v>892</v>
      </c>
      <c r="J477" t="b">
        <v>0</v>
      </c>
      <c r="K477" s="1">
        <f>TIME_AND_DATA_ps1__2[[#This Row],[hamiltonian_cycle_cost]]-TIME_AND_DATA_ps1__2[[#This Row],[optimal_cost]]</f>
        <v>180.23296315218886</v>
      </c>
      <c r="L477" s="1">
        <f>(100*TIME_AND_DATA_ps1__2[[#This Row],[absolute_distance_error]])/TIME_AND_DATA_ps1__2[[#This Row],[optimal_cost]]</f>
        <v>3.5768593689566721</v>
      </c>
      <c r="M477" s="1" t="s">
        <v>893</v>
      </c>
      <c r="N477">
        <v>5038.8607591458285</v>
      </c>
      <c r="O477" s="1" t="s">
        <v>22</v>
      </c>
      <c r="P477" s="1" t="s">
        <v>23</v>
      </c>
      <c r="Q477">
        <v>1.0476000000001001E-3</v>
      </c>
      <c r="R477" s="1" t="s">
        <v>3390</v>
      </c>
      <c r="S477" s="1" t="s">
        <v>3390</v>
      </c>
      <c r="T477" s="1" t="s">
        <v>3390</v>
      </c>
      <c r="U477" s="1" t="s">
        <v>3390</v>
      </c>
      <c r="V477" s="1" t="s">
        <v>3390</v>
      </c>
      <c r="W477" s="1" t="s">
        <v>3390</v>
      </c>
    </row>
    <row r="478" spans="1:23" x14ac:dyDescent="0.25">
      <c r="A478">
        <v>476</v>
      </c>
      <c r="B478">
        <v>8</v>
      </c>
      <c r="C478">
        <v>76</v>
      </c>
      <c r="D478" s="1" t="s">
        <v>894</v>
      </c>
      <c r="E478" s="1" t="s">
        <v>18</v>
      </c>
      <c r="F478" s="1" t="s">
        <v>19</v>
      </c>
      <c r="G478">
        <v>5729.8310590451729</v>
      </c>
      <c r="H478">
        <v>5729.831059045172</v>
      </c>
      <c r="I478" s="1" t="s">
        <v>895</v>
      </c>
      <c r="J478" t="b">
        <v>0</v>
      </c>
      <c r="K478" s="1">
        <f>TIME_AND_DATA_ps1__2[[#This Row],[hamiltonian_cycle_cost]]-TIME_AND_DATA_ps1__2[[#This Row],[optimal_cost]]</f>
        <v>111.82166473592315</v>
      </c>
      <c r="L478" s="1">
        <f>(100*TIME_AND_DATA_ps1__2[[#This Row],[absolute_distance_error]])/TIME_AND_DATA_ps1__2[[#This Row],[optimal_cost]]</f>
        <v>1.9904143422969829</v>
      </c>
      <c r="M478" s="1" t="s">
        <v>896</v>
      </c>
      <c r="N478">
        <v>5618.0093943092488</v>
      </c>
      <c r="O478" s="1" t="s">
        <v>22</v>
      </c>
      <c r="P478" s="1" t="s">
        <v>23</v>
      </c>
      <c r="Q478">
        <v>7.5679999999999996E-4</v>
      </c>
      <c r="R478" s="1" t="s">
        <v>3390</v>
      </c>
      <c r="S478" s="1" t="s">
        <v>3390</v>
      </c>
      <c r="T478" s="1" t="s">
        <v>3390</v>
      </c>
      <c r="U478" s="1" t="s">
        <v>3390</v>
      </c>
      <c r="V478" s="1" t="s">
        <v>3390</v>
      </c>
      <c r="W478" s="1" t="s">
        <v>3390</v>
      </c>
    </row>
    <row r="479" spans="1:23" x14ac:dyDescent="0.25">
      <c r="A479">
        <v>477</v>
      </c>
      <c r="B479">
        <v>8</v>
      </c>
      <c r="C479">
        <v>77</v>
      </c>
      <c r="D479" s="1" t="s">
        <v>897</v>
      </c>
      <c r="E479" s="1" t="s">
        <v>18</v>
      </c>
      <c r="F479" s="1" t="s">
        <v>19</v>
      </c>
      <c r="G479">
        <v>6159.9349803009072</v>
      </c>
      <c r="H479">
        <v>6159.9349803009072</v>
      </c>
      <c r="I479" s="1" t="s">
        <v>898</v>
      </c>
      <c r="J479" t="b">
        <v>0</v>
      </c>
      <c r="K479" s="1">
        <f>TIME_AND_DATA_ps1__2[[#This Row],[hamiltonian_cycle_cost]]-TIME_AND_DATA_ps1__2[[#This Row],[optimal_cost]]</f>
        <v>344.51535141758541</v>
      </c>
      <c r="L479" s="1">
        <f>(100*TIME_AND_DATA_ps1__2[[#This Row],[absolute_distance_error]])/TIME_AND_DATA_ps1__2[[#This Row],[optimal_cost]]</f>
        <v>5.9241701098659894</v>
      </c>
      <c r="M479" s="1" t="s">
        <v>899</v>
      </c>
      <c r="N479">
        <v>5815.4196288833218</v>
      </c>
      <c r="O479" s="1" t="s">
        <v>22</v>
      </c>
      <c r="P479" s="1" t="s">
        <v>23</v>
      </c>
      <c r="Q479">
        <v>7.2469999999960003E-4</v>
      </c>
      <c r="R479" s="1" t="s">
        <v>3390</v>
      </c>
      <c r="S479" s="1" t="s">
        <v>3390</v>
      </c>
      <c r="T479" s="1" t="s">
        <v>3390</v>
      </c>
      <c r="U479" s="1" t="s">
        <v>3390</v>
      </c>
      <c r="V479" s="1" t="s">
        <v>3390</v>
      </c>
      <c r="W479" s="1" t="s">
        <v>3390</v>
      </c>
    </row>
    <row r="480" spans="1:23" x14ac:dyDescent="0.25">
      <c r="A480">
        <v>478</v>
      </c>
      <c r="B480">
        <v>8</v>
      </c>
      <c r="C480">
        <v>78</v>
      </c>
      <c r="D480" s="1" t="s">
        <v>900</v>
      </c>
      <c r="E480" s="1" t="s">
        <v>18</v>
      </c>
      <c r="F480" s="1" t="s">
        <v>19</v>
      </c>
      <c r="G480">
        <v>6292.9151486514775</v>
      </c>
      <c r="H480">
        <v>6292.9151486514775</v>
      </c>
      <c r="I480" s="1" t="s">
        <v>901</v>
      </c>
      <c r="J480" t="b">
        <v>0</v>
      </c>
      <c r="K480" s="1">
        <f>TIME_AND_DATA_ps1__2[[#This Row],[hamiltonian_cycle_cost]]-TIME_AND_DATA_ps1__2[[#This Row],[optimal_cost]]</f>
        <v>78.022491234442896</v>
      </c>
      <c r="L480" s="1">
        <f>(100*TIME_AND_DATA_ps1__2[[#This Row],[absolute_distance_error]])/TIME_AND_DATA_ps1__2[[#This Row],[optimal_cost]]</f>
        <v>1.2554117268836265</v>
      </c>
      <c r="M480" s="1" t="s">
        <v>902</v>
      </c>
      <c r="N480">
        <v>6214.8926574170346</v>
      </c>
      <c r="O480" s="1" t="s">
        <v>22</v>
      </c>
      <c r="P480" s="1" t="s">
        <v>23</v>
      </c>
      <c r="Q480">
        <v>2.3773000000000002E-3</v>
      </c>
      <c r="R480" s="1" t="s">
        <v>3390</v>
      </c>
      <c r="S480" s="1" t="s">
        <v>3390</v>
      </c>
      <c r="T480" s="1" t="s">
        <v>3390</v>
      </c>
      <c r="U480" s="1" t="s">
        <v>3390</v>
      </c>
      <c r="V480" s="1" t="s">
        <v>3390</v>
      </c>
      <c r="W480" s="1" t="s">
        <v>3390</v>
      </c>
    </row>
    <row r="481" spans="1:23" x14ac:dyDescent="0.25">
      <c r="A481">
        <v>479</v>
      </c>
      <c r="B481">
        <v>8</v>
      </c>
      <c r="C481">
        <v>79</v>
      </c>
      <c r="D481" s="1" t="s">
        <v>903</v>
      </c>
      <c r="E481" s="1" t="s">
        <v>18</v>
      </c>
      <c r="F481" s="1" t="s">
        <v>19</v>
      </c>
      <c r="G481">
        <v>5887.9873102682704</v>
      </c>
      <c r="H481">
        <v>5887.9873102682704</v>
      </c>
      <c r="I481" s="1" t="s">
        <v>904</v>
      </c>
      <c r="J481" t="b">
        <v>1</v>
      </c>
      <c r="K481" s="1">
        <f>TIME_AND_DATA_ps1__2[[#This Row],[hamiltonian_cycle_cost]]-TIME_AND_DATA_ps1__2[[#This Row],[optimal_cost]]</f>
        <v>0</v>
      </c>
      <c r="L481" s="1">
        <f>(100*TIME_AND_DATA_ps1__2[[#This Row],[absolute_distance_error]])/TIME_AND_DATA_ps1__2[[#This Row],[optimal_cost]]</f>
        <v>0</v>
      </c>
      <c r="M481" s="1" t="s">
        <v>904</v>
      </c>
      <c r="N481">
        <v>5887.9873102682704</v>
      </c>
      <c r="O481" s="1" t="s">
        <v>22</v>
      </c>
      <c r="P481" s="1" t="s">
        <v>23</v>
      </c>
      <c r="Q481">
        <v>7.4249999999979996E-4</v>
      </c>
      <c r="R481" s="1" t="s">
        <v>3390</v>
      </c>
      <c r="S481" s="1" t="s">
        <v>3390</v>
      </c>
      <c r="T481" s="1" t="s">
        <v>3390</v>
      </c>
      <c r="U481" s="1" t="s">
        <v>3390</v>
      </c>
      <c r="V481" s="1" t="s">
        <v>3390</v>
      </c>
      <c r="W481" s="1" t="s">
        <v>3390</v>
      </c>
    </row>
    <row r="482" spans="1:23" x14ac:dyDescent="0.25">
      <c r="A482">
        <v>480</v>
      </c>
      <c r="B482">
        <v>8</v>
      </c>
      <c r="C482">
        <v>80</v>
      </c>
      <c r="D482" s="1" t="s">
        <v>905</v>
      </c>
      <c r="E482" s="1" t="s">
        <v>18</v>
      </c>
      <c r="F482" s="1" t="s">
        <v>19</v>
      </c>
      <c r="G482">
        <v>5849.0543559714388</v>
      </c>
      <c r="H482">
        <v>5849.0543559714388</v>
      </c>
      <c r="I482" s="1" t="s">
        <v>906</v>
      </c>
      <c r="J482" t="b">
        <v>0</v>
      </c>
      <c r="K482" s="1">
        <f>TIME_AND_DATA_ps1__2[[#This Row],[hamiltonian_cycle_cost]]-TIME_AND_DATA_ps1__2[[#This Row],[optimal_cost]]</f>
        <v>37.052191881254657</v>
      </c>
      <c r="L482" s="1">
        <f>(100*TIME_AND_DATA_ps1__2[[#This Row],[absolute_distance_error]])/TIME_AND_DATA_ps1__2[[#This Row],[optimal_cost]]</f>
        <v>0.63751166698085426</v>
      </c>
      <c r="M482" s="1" t="s">
        <v>907</v>
      </c>
      <c r="N482">
        <v>5812.0021640901841</v>
      </c>
      <c r="O482" s="1" t="s">
        <v>22</v>
      </c>
      <c r="P482" s="1" t="s">
        <v>23</v>
      </c>
      <c r="Q482">
        <v>9.5360000000029998E-4</v>
      </c>
      <c r="R482" s="1" t="s">
        <v>3390</v>
      </c>
      <c r="S482" s="1" t="s">
        <v>3390</v>
      </c>
      <c r="T482" s="1" t="s">
        <v>3390</v>
      </c>
      <c r="U482" s="1" t="s">
        <v>3390</v>
      </c>
      <c r="V482" s="1" t="s">
        <v>3390</v>
      </c>
      <c r="W482" s="1" t="s">
        <v>3390</v>
      </c>
    </row>
    <row r="483" spans="1:23" x14ac:dyDescent="0.25">
      <c r="A483">
        <v>481</v>
      </c>
      <c r="B483">
        <v>8</v>
      </c>
      <c r="C483">
        <v>81</v>
      </c>
      <c r="D483" s="1" t="s">
        <v>908</v>
      </c>
      <c r="E483" s="1" t="s">
        <v>18</v>
      </c>
      <c r="F483" s="1" t="s">
        <v>19</v>
      </c>
      <c r="G483">
        <v>5467.4401561679351</v>
      </c>
      <c r="H483">
        <v>5467.440156167936</v>
      </c>
      <c r="I483" s="1" t="s">
        <v>909</v>
      </c>
      <c r="J483" t="b">
        <v>0</v>
      </c>
      <c r="K483" s="1">
        <f>TIME_AND_DATA_ps1__2[[#This Row],[hamiltonian_cycle_cost]]-TIME_AND_DATA_ps1__2[[#This Row],[optimal_cost]]</f>
        <v>129.3303149047606</v>
      </c>
      <c r="L483" s="1">
        <f>(100*TIME_AND_DATA_ps1__2[[#This Row],[absolute_distance_error]])/TIME_AND_DATA_ps1__2[[#This Row],[optimal_cost]]</f>
        <v>2.422773579986071</v>
      </c>
      <c r="M483" s="1" t="s">
        <v>910</v>
      </c>
      <c r="N483">
        <v>5338.1098412631754</v>
      </c>
      <c r="O483" s="1" t="s">
        <v>22</v>
      </c>
      <c r="P483" s="1" t="s">
        <v>23</v>
      </c>
      <c r="Q483">
        <v>1.1147999999998001E-3</v>
      </c>
      <c r="R483" s="1" t="s">
        <v>3390</v>
      </c>
      <c r="S483" s="1" t="s">
        <v>3390</v>
      </c>
      <c r="T483" s="1" t="s">
        <v>3390</v>
      </c>
      <c r="U483" s="1" t="s">
        <v>3390</v>
      </c>
      <c r="V483" s="1" t="s">
        <v>3390</v>
      </c>
      <c r="W483" s="1" t="s">
        <v>3390</v>
      </c>
    </row>
    <row r="484" spans="1:23" x14ac:dyDescent="0.25">
      <c r="A484">
        <v>482</v>
      </c>
      <c r="B484">
        <v>8</v>
      </c>
      <c r="C484">
        <v>82</v>
      </c>
      <c r="D484" s="1" t="s">
        <v>911</v>
      </c>
      <c r="E484" s="1" t="s">
        <v>18</v>
      </c>
      <c r="F484" s="1" t="s">
        <v>19</v>
      </c>
      <c r="G484">
        <v>4811.9534289733938</v>
      </c>
      <c r="H484">
        <v>4811.9534289733938</v>
      </c>
      <c r="I484" s="1" t="s">
        <v>912</v>
      </c>
      <c r="J484" t="b">
        <v>1</v>
      </c>
      <c r="K484" s="1">
        <f>TIME_AND_DATA_ps1__2[[#This Row],[hamiltonian_cycle_cost]]-TIME_AND_DATA_ps1__2[[#This Row],[optimal_cost]]</f>
        <v>0</v>
      </c>
      <c r="L484" s="1">
        <f>(100*TIME_AND_DATA_ps1__2[[#This Row],[absolute_distance_error]])/TIME_AND_DATA_ps1__2[[#This Row],[optimal_cost]]</f>
        <v>0</v>
      </c>
      <c r="M484" s="1" t="s">
        <v>913</v>
      </c>
      <c r="N484">
        <v>4811.9534289733938</v>
      </c>
      <c r="O484" s="1" t="s">
        <v>22</v>
      </c>
      <c r="P484" s="1" t="s">
        <v>23</v>
      </c>
      <c r="Q484">
        <v>1.0352999999997999E-3</v>
      </c>
      <c r="R484" s="1" t="s">
        <v>3390</v>
      </c>
      <c r="S484" s="1" t="s">
        <v>3390</v>
      </c>
      <c r="T484" s="1" t="s">
        <v>3390</v>
      </c>
      <c r="U484" s="1" t="s">
        <v>3390</v>
      </c>
      <c r="V484" s="1" t="s">
        <v>3390</v>
      </c>
      <c r="W484" s="1" t="s">
        <v>3390</v>
      </c>
    </row>
    <row r="485" spans="1:23" x14ac:dyDescent="0.25">
      <c r="A485">
        <v>483</v>
      </c>
      <c r="B485">
        <v>8</v>
      </c>
      <c r="C485">
        <v>83</v>
      </c>
      <c r="D485" s="1" t="s">
        <v>914</v>
      </c>
      <c r="E485" s="1" t="s">
        <v>18</v>
      </c>
      <c r="F485" s="1" t="s">
        <v>19</v>
      </c>
      <c r="G485">
        <v>5645.2632771411172</v>
      </c>
      <c r="H485">
        <v>5645.2632771411181</v>
      </c>
      <c r="I485" s="1" t="s">
        <v>915</v>
      </c>
      <c r="J485" t="b">
        <v>1</v>
      </c>
      <c r="K485" s="1">
        <f>TIME_AND_DATA_ps1__2[[#This Row],[hamiltonian_cycle_cost]]-TIME_AND_DATA_ps1__2[[#This Row],[optimal_cost]]</f>
        <v>0</v>
      </c>
      <c r="L485" s="1">
        <f>(100*TIME_AND_DATA_ps1__2[[#This Row],[absolute_distance_error]])/TIME_AND_DATA_ps1__2[[#This Row],[optimal_cost]]</f>
        <v>0</v>
      </c>
      <c r="M485" s="1" t="s">
        <v>916</v>
      </c>
      <c r="N485">
        <v>5645.263277141119</v>
      </c>
      <c r="O485" s="1" t="s">
        <v>22</v>
      </c>
      <c r="P485" s="1" t="s">
        <v>23</v>
      </c>
      <c r="Q485">
        <v>1.9548999999997999E-3</v>
      </c>
      <c r="R485" s="1" t="s">
        <v>3390</v>
      </c>
      <c r="S485" s="1" t="s">
        <v>3390</v>
      </c>
      <c r="T485" s="1" t="s">
        <v>3390</v>
      </c>
      <c r="U485" s="1" t="s">
        <v>3390</v>
      </c>
      <c r="V485" s="1" t="s">
        <v>3390</v>
      </c>
      <c r="W485" s="1" t="s">
        <v>3390</v>
      </c>
    </row>
    <row r="486" spans="1:23" x14ac:dyDescent="0.25">
      <c r="A486">
        <v>484</v>
      </c>
      <c r="B486">
        <v>8</v>
      </c>
      <c r="C486">
        <v>84</v>
      </c>
      <c r="D486" s="1" t="s">
        <v>917</v>
      </c>
      <c r="E486" s="1" t="s">
        <v>18</v>
      </c>
      <c r="F486" s="1" t="s">
        <v>19</v>
      </c>
      <c r="G486">
        <v>4722.5198062256604</v>
      </c>
      <c r="H486">
        <v>4722.5198062256604</v>
      </c>
      <c r="I486" s="1" t="s">
        <v>918</v>
      </c>
      <c r="J486" t="b">
        <v>1</v>
      </c>
      <c r="K486" s="1">
        <f>TIME_AND_DATA_ps1__2[[#This Row],[hamiltonian_cycle_cost]]-TIME_AND_DATA_ps1__2[[#This Row],[optimal_cost]]</f>
        <v>0</v>
      </c>
      <c r="L486" s="1">
        <f>(100*TIME_AND_DATA_ps1__2[[#This Row],[absolute_distance_error]])/TIME_AND_DATA_ps1__2[[#This Row],[optimal_cost]]</f>
        <v>0</v>
      </c>
      <c r="M486" s="1" t="s">
        <v>919</v>
      </c>
      <c r="N486">
        <v>4722.5198062256604</v>
      </c>
      <c r="O486" s="1" t="s">
        <v>22</v>
      </c>
      <c r="P486" s="1" t="s">
        <v>23</v>
      </c>
      <c r="Q486">
        <v>1.5559E-3</v>
      </c>
      <c r="R486" s="1" t="s">
        <v>3390</v>
      </c>
      <c r="S486" s="1" t="s">
        <v>3390</v>
      </c>
      <c r="T486" s="1" t="s">
        <v>3390</v>
      </c>
      <c r="U486" s="1" t="s">
        <v>3390</v>
      </c>
      <c r="V486" s="1" t="s">
        <v>3390</v>
      </c>
      <c r="W486" s="1" t="s">
        <v>3390</v>
      </c>
    </row>
    <row r="487" spans="1:23" x14ac:dyDescent="0.25">
      <c r="A487">
        <v>485</v>
      </c>
      <c r="B487">
        <v>8</v>
      </c>
      <c r="C487">
        <v>85</v>
      </c>
      <c r="D487" s="1" t="s">
        <v>920</v>
      </c>
      <c r="E487" s="1" t="s">
        <v>18</v>
      </c>
      <c r="F487" s="1" t="s">
        <v>19</v>
      </c>
      <c r="G487">
        <v>4857.3668302159249</v>
      </c>
      <c r="H487">
        <v>4857.3668302159249</v>
      </c>
      <c r="I487" s="1" t="s">
        <v>921</v>
      </c>
      <c r="J487" t="b">
        <v>1</v>
      </c>
      <c r="K487" s="1">
        <f>TIME_AND_DATA_ps1__2[[#This Row],[hamiltonian_cycle_cost]]-TIME_AND_DATA_ps1__2[[#This Row],[optimal_cost]]</f>
        <v>0</v>
      </c>
      <c r="L487" s="1">
        <f>(100*TIME_AND_DATA_ps1__2[[#This Row],[absolute_distance_error]])/TIME_AND_DATA_ps1__2[[#This Row],[optimal_cost]]</f>
        <v>0</v>
      </c>
      <c r="M487" s="1" t="s">
        <v>921</v>
      </c>
      <c r="N487">
        <v>4857.3668302159249</v>
      </c>
      <c r="O487" s="1" t="s">
        <v>22</v>
      </c>
      <c r="P487" s="1" t="s">
        <v>23</v>
      </c>
      <c r="Q487">
        <v>1.2406999999998E-3</v>
      </c>
      <c r="R487" s="1" t="s">
        <v>3390</v>
      </c>
      <c r="S487" s="1" t="s">
        <v>3390</v>
      </c>
      <c r="T487" s="1" t="s">
        <v>3390</v>
      </c>
      <c r="U487" s="1" t="s">
        <v>3390</v>
      </c>
      <c r="V487" s="1" t="s">
        <v>3390</v>
      </c>
      <c r="W487" s="1" t="s">
        <v>3390</v>
      </c>
    </row>
    <row r="488" spans="1:23" x14ac:dyDescent="0.25">
      <c r="A488">
        <v>486</v>
      </c>
      <c r="B488">
        <v>8</v>
      </c>
      <c r="C488">
        <v>86</v>
      </c>
      <c r="D488" s="1" t="s">
        <v>922</v>
      </c>
      <c r="E488" s="1" t="s">
        <v>18</v>
      </c>
      <c r="F488" s="1" t="s">
        <v>19</v>
      </c>
      <c r="G488">
        <v>6250.6338589622219</v>
      </c>
      <c r="H488">
        <v>6250.633858962221</v>
      </c>
      <c r="I488" s="1" t="s">
        <v>923</v>
      </c>
      <c r="J488" t="b">
        <v>0</v>
      </c>
      <c r="K488" s="1">
        <f>TIME_AND_DATA_ps1__2[[#This Row],[hamiltonian_cycle_cost]]-TIME_AND_DATA_ps1__2[[#This Row],[optimal_cost]]</f>
        <v>65.668430273252852</v>
      </c>
      <c r="L488" s="1">
        <f>(100*TIME_AND_DATA_ps1__2[[#This Row],[absolute_distance_error]])/TIME_AND_DATA_ps1__2[[#This Row],[optimal_cost]]</f>
        <v>1.0617428832932481</v>
      </c>
      <c r="M488" s="1" t="s">
        <v>924</v>
      </c>
      <c r="N488">
        <v>6184.9654286889681</v>
      </c>
      <c r="O488" s="1" t="s">
        <v>22</v>
      </c>
      <c r="P488" s="1" t="s">
        <v>23</v>
      </c>
      <c r="Q488">
        <v>8.1649999999989999E-4</v>
      </c>
      <c r="R488" s="1" t="s">
        <v>3390</v>
      </c>
      <c r="S488" s="1" t="s">
        <v>3390</v>
      </c>
      <c r="T488" s="1" t="s">
        <v>3390</v>
      </c>
      <c r="U488" s="1" t="s">
        <v>3390</v>
      </c>
      <c r="V488" s="1" t="s">
        <v>3390</v>
      </c>
      <c r="W488" s="1" t="s">
        <v>3390</v>
      </c>
    </row>
    <row r="489" spans="1:23" x14ac:dyDescent="0.25">
      <c r="A489">
        <v>487</v>
      </c>
      <c r="B489">
        <v>8</v>
      </c>
      <c r="C489">
        <v>87</v>
      </c>
      <c r="D489" s="1" t="s">
        <v>925</v>
      </c>
      <c r="E489" s="1" t="s">
        <v>18</v>
      </c>
      <c r="F489" s="1" t="s">
        <v>19</v>
      </c>
      <c r="G489">
        <v>5408.5034299687732</v>
      </c>
      <c r="H489">
        <v>5408.5034299687741</v>
      </c>
      <c r="I489" s="1" t="s">
        <v>918</v>
      </c>
      <c r="J489" t="b">
        <v>1</v>
      </c>
      <c r="K489" s="1">
        <f>TIME_AND_DATA_ps1__2[[#This Row],[hamiltonian_cycle_cost]]-TIME_AND_DATA_ps1__2[[#This Row],[optimal_cost]]</f>
        <v>0</v>
      </c>
      <c r="L489" s="1">
        <f>(100*TIME_AND_DATA_ps1__2[[#This Row],[absolute_distance_error]])/TIME_AND_DATA_ps1__2[[#This Row],[optimal_cost]]</f>
        <v>0</v>
      </c>
      <c r="M489" s="1" t="s">
        <v>918</v>
      </c>
      <c r="N489">
        <v>5408.5034299687741</v>
      </c>
      <c r="O489" s="1" t="s">
        <v>22</v>
      </c>
      <c r="P489" s="1" t="s">
        <v>23</v>
      </c>
      <c r="Q489">
        <v>1.1511999999996999E-3</v>
      </c>
      <c r="R489" s="1" t="s">
        <v>3390</v>
      </c>
      <c r="S489" s="1" t="s">
        <v>3390</v>
      </c>
      <c r="T489" s="1" t="s">
        <v>3390</v>
      </c>
      <c r="U489" s="1" t="s">
        <v>3390</v>
      </c>
      <c r="V489" s="1" t="s">
        <v>3390</v>
      </c>
      <c r="W489" s="1" t="s">
        <v>3390</v>
      </c>
    </row>
    <row r="490" spans="1:23" x14ac:dyDescent="0.25">
      <c r="A490">
        <v>488</v>
      </c>
      <c r="B490">
        <v>8</v>
      </c>
      <c r="C490">
        <v>88</v>
      </c>
      <c r="D490" s="1" t="s">
        <v>926</v>
      </c>
      <c r="E490" s="1" t="s">
        <v>18</v>
      </c>
      <c r="F490" s="1" t="s">
        <v>19</v>
      </c>
      <c r="G490">
        <v>5667.7061725340573</v>
      </c>
      <c r="H490">
        <v>5667.7061725340573</v>
      </c>
      <c r="I490" s="1" t="s">
        <v>927</v>
      </c>
      <c r="J490" t="b">
        <v>1</v>
      </c>
      <c r="K490" s="1">
        <f>TIME_AND_DATA_ps1__2[[#This Row],[hamiltonian_cycle_cost]]-TIME_AND_DATA_ps1__2[[#This Row],[optimal_cost]]</f>
        <v>0</v>
      </c>
      <c r="L490" s="1">
        <f>(100*TIME_AND_DATA_ps1__2[[#This Row],[absolute_distance_error]])/TIME_AND_DATA_ps1__2[[#This Row],[optimal_cost]]</f>
        <v>0</v>
      </c>
      <c r="M490" s="1" t="s">
        <v>927</v>
      </c>
      <c r="N490">
        <v>5667.7061725340563</v>
      </c>
      <c r="O490" s="1" t="s">
        <v>22</v>
      </c>
      <c r="P490" s="1" t="s">
        <v>23</v>
      </c>
      <c r="Q490">
        <v>1.4396000000003E-3</v>
      </c>
      <c r="R490" s="1" t="s">
        <v>3390</v>
      </c>
      <c r="S490" s="1" t="s">
        <v>3390</v>
      </c>
      <c r="T490" s="1" t="s">
        <v>3390</v>
      </c>
      <c r="U490" s="1" t="s">
        <v>3390</v>
      </c>
      <c r="V490" s="1" t="s">
        <v>3390</v>
      </c>
      <c r="W490" s="1" t="s">
        <v>3390</v>
      </c>
    </row>
    <row r="491" spans="1:23" x14ac:dyDescent="0.25">
      <c r="A491">
        <v>489</v>
      </c>
      <c r="B491">
        <v>8</v>
      </c>
      <c r="C491">
        <v>89</v>
      </c>
      <c r="D491" s="1" t="s">
        <v>928</v>
      </c>
      <c r="E491" s="1" t="s">
        <v>18</v>
      </c>
      <c r="F491" s="1" t="s">
        <v>19</v>
      </c>
      <c r="G491">
        <v>4356.6965305447375</v>
      </c>
      <c r="H491">
        <v>4356.6965305447384</v>
      </c>
      <c r="I491" s="1" t="s">
        <v>929</v>
      </c>
      <c r="J491" t="b">
        <v>1</v>
      </c>
      <c r="K491" s="1">
        <f>TIME_AND_DATA_ps1__2[[#This Row],[hamiltonian_cycle_cost]]-TIME_AND_DATA_ps1__2[[#This Row],[optimal_cost]]</f>
        <v>0</v>
      </c>
      <c r="L491" s="1">
        <f>(100*TIME_AND_DATA_ps1__2[[#This Row],[absolute_distance_error]])/TIME_AND_DATA_ps1__2[[#This Row],[optimal_cost]]</f>
        <v>0</v>
      </c>
      <c r="M491" s="1" t="s">
        <v>929</v>
      </c>
      <c r="N491">
        <v>4356.6965305447384</v>
      </c>
      <c r="O491" s="1" t="s">
        <v>22</v>
      </c>
      <c r="P491" s="1" t="s">
        <v>23</v>
      </c>
      <c r="Q491">
        <v>9.9939999999989993E-4</v>
      </c>
      <c r="R491" s="1" t="s">
        <v>3390</v>
      </c>
      <c r="S491" s="1" t="s">
        <v>3390</v>
      </c>
      <c r="T491" s="1" t="s">
        <v>3390</v>
      </c>
      <c r="U491" s="1" t="s">
        <v>3390</v>
      </c>
      <c r="V491" s="1" t="s">
        <v>3390</v>
      </c>
      <c r="W491" s="1" t="s">
        <v>3390</v>
      </c>
    </row>
    <row r="492" spans="1:23" x14ac:dyDescent="0.25">
      <c r="A492">
        <v>490</v>
      </c>
      <c r="B492">
        <v>8</v>
      </c>
      <c r="C492">
        <v>90</v>
      </c>
      <c r="D492" s="1" t="s">
        <v>930</v>
      </c>
      <c r="E492" s="1" t="s">
        <v>18</v>
      </c>
      <c r="F492" s="1" t="s">
        <v>19</v>
      </c>
      <c r="G492">
        <v>4919.7418278007699</v>
      </c>
      <c r="H492">
        <v>4919.7418278007699</v>
      </c>
      <c r="I492" s="1" t="s">
        <v>931</v>
      </c>
      <c r="J492" t="b">
        <v>1</v>
      </c>
      <c r="K492" s="1">
        <f>TIME_AND_DATA_ps1__2[[#This Row],[hamiltonian_cycle_cost]]-TIME_AND_DATA_ps1__2[[#This Row],[optimal_cost]]</f>
        <v>0</v>
      </c>
      <c r="L492" s="1">
        <f>(100*TIME_AND_DATA_ps1__2[[#This Row],[absolute_distance_error]])/TIME_AND_DATA_ps1__2[[#This Row],[optimal_cost]]</f>
        <v>0</v>
      </c>
      <c r="M492" s="1" t="s">
        <v>931</v>
      </c>
      <c r="N492">
        <v>4919.7418278007699</v>
      </c>
      <c r="O492" s="1" t="s">
        <v>22</v>
      </c>
      <c r="P492" s="1" t="s">
        <v>23</v>
      </c>
      <c r="Q492">
        <v>1.5920000000000001E-3</v>
      </c>
      <c r="R492" s="1" t="s">
        <v>3390</v>
      </c>
      <c r="S492" s="1" t="s">
        <v>3390</v>
      </c>
      <c r="T492" s="1" t="s">
        <v>3390</v>
      </c>
      <c r="U492" s="1" t="s">
        <v>3390</v>
      </c>
      <c r="V492" s="1" t="s">
        <v>3390</v>
      </c>
      <c r="W492" s="1" t="s">
        <v>3390</v>
      </c>
    </row>
    <row r="493" spans="1:23" x14ac:dyDescent="0.25">
      <c r="A493">
        <v>491</v>
      </c>
      <c r="B493">
        <v>8</v>
      </c>
      <c r="C493">
        <v>91</v>
      </c>
      <c r="D493" s="1" t="s">
        <v>932</v>
      </c>
      <c r="E493" s="1" t="s">
        <v>18</v>
      </c>
      <c r="F493" s="1" t="s">
        <v>19</v>
      </c>
      <c r="G493">
        <v>4370.4144505242684</v>
      </c>
      <c r="H493">
        <v>4370.4144505242684</v>
      </c>
      <c r="I493" s="1" t="s">
        <v>933</v>
      </c>
      <c r="J493" t="b">
        <v>1</v>
      </c>
      <c r="K493" s="1">
        <f>TIME_AND_DATA_ps1__2[[#This Row],[hamiltonian_cycle_cost]]-TIME_AND_DATA_ps1__2[[#This Row],[optimal_cost]]</f>
        <v>0</v>
      </c>
      <c r="L493" s="1">
        <f>(100*TIME_AND_DATA_ps1__2[[#This Row],[absolute_distance_error]])/TIME_AND_DATA_ps1__2[[#This Row],[optimal_cost]]</f>
        <v>0</v>
      </c>
      <c r="M493" s="1" t="s">
        <v>933</v>
      </c>
      <c r="N493">
        <v>4370.4144505242684</v>
      </c>
      <c r="O493" s="1" t="s">
        <v>22</v>
      </c>
      <c r="P493" s="1" t="s">
        <v>23</v>
      </c>
      <c r="Q493">
        <v>8.1229999999969996E-4</v>
      </c>
      <c r="R493" s="1" t="s">
        <v>3390</v>
      </c>
      <c r="S493" s="1" t="s">
        <v>3390</v>
      </c>
      <c r="T493" s="1" t="s">
        <v>3390</v>
      </c>
      <c r="U493" s="1" t="s">
        <v>3390</v>
      </c>
      <c r="V493" s="1" t="s">
        <v>3390</v>
      </c>
      <c r="W493" s="1" t="s">
        <v>3390</v>
      </c>
    </row>
    <row r="494" spans="1:23" x14ac:dyDescent="0.25">
      <c r="A494">
        <v>492</v>
      </c>
      <c r="B494">
        <v>8</v>
      </c>
      <c r="C494">
        <v>92</v>
      </c>
      <c r="D494" s="1" t="s">
        <v>934</v>
      </c>
      <c r="E494" s="1" t="s">
        <v>18</v>
      </c>
      <c r="F494" s="1" t="s">
        <v>19</v>
      </c>
      <c r="G494">
        <v>2983.1735977455719</v>
      </c>
      <c r="H494">
        <v>2983.1735977455714</v>
      </c>
      <c r="I494" s="1" t="s">
        <v>935</v>
      </c>
      <c r="J494" t="b">
        <v>1</v>
      </c>
      <c r="K494" s="1">
        <f>TIME_AND_DATA_ps1__2[[#This Row],[hamiltonian_cycle_cost]]-TIME_AND_DATA_ps1__2[[#This Row],[optimal_cost]]</f>
        <v>0</v>
      </c>
      <c r="L494" s="1">
        <f>(100*TIME_AND_DATA_ps1__2[[#This Row],[absolute_distance_error]])/TIME_AND_DATA_ps1__2[[#This Row],[optimal_cost]]</f>
        <v>0</v>
      </c>
      <c r="M494" s="1" t="s">
        <v>936</v>
      </c>
      <c r="N494">
        <v>2983.1735977455719</v>
      </c>
      <c r="O494" s="1" t="s">
        <v>22</v>
      </c>
      <c r="P494" s="1" t="s">
        <v>23</v>
      </c>
      <c r="Q494">
        <v>9.6610000000030001E-4</v>
      </c>
      <c r="R494" s="1" t="s">
        <v>3390</v>
      </c>
      <c r="S494" s="1" t="s">
        <v>3390</v>
      </c>
      <c r="T494" s="1" t="s">
        <v>3390</v>
      </c>
      <c r="U494" s="1" t="s">
        <v>3390</v>
      </c>
      <c r="V494" s="1" t="s">
        <v>3390</v>
      </c>
      <c r="W494" s="1" t="s">
        <v>3390</v>
      </c>
    </row>
    <row r="495" spans="1:23" x14ac:dyDescent="0.25">
      <c r="A495">
        <v>493</v>
      </c>
      <c r="B495">
        <v>8</v>
      </c>
      <c r="C495">
        <v>93</v>
      </c>
      <c r="D495" s="1" t="s">
        <v>937</v>
      </c>
      <c r="E495" s="1" t="s">
        <v>18</v>
      </c>
      <c r="F495" s="1" t="s">
        <v>19</v>
      </c>
      <c r="G495">
        <v>4534.8513601019949</v>
      </c>
      <c r="H495">
        <v>4534.8513601019949</v>
      </c>
      <c r="I495" s="1" t="s">
        <v>938</v>
      </c>
      <c r="J495" t="b">
        <v>1</v>
      </c>
      <c r="K495" s="1">
        <f>TIME_AND_DATA_ps1__2[[#This Row],[hamiltonian_cycle_cost]]-TIME_AND_DATA_ps1__2[[#This Row],[optimal_cost]]</f>
        <v>0</v>
      </c>
      <c r="L495" s="1">
        <f>(100*TIME_AND_DATA_ps1__2[[#This Row],[absolute_distance_error]])/TIME_AND_DATA_ps1__2[[#This Row],[optimal_cost]]</f>
        <v>0</v>
      </c>
      <c r="M495" s="1" t="s">
        <v>938</v>
      </c>
      <c r="N495">
        <v>4534.8513601019949</v>
      </c>
      <c r="O495" s="1" t="s">
        <v>22</v>
      </c>
      <c r="P495" s="1" t="s">
        <v>23</v>
      </c>
      <c r="Q495">
        <v>1.5345999999998E-3</v>
      </c>
      <c r="R495" s="1" t="s">
        <v>3390</v>
      </c>
      <c r="S495" s="1" t="s">
        <v>3390</v>
      </c>
      <c r="T495" s="1" t="s">
        <v>3390</v>
      </c>
      <c r="U495" s="1" t="s">
        <v>3390</v>
      </c>
      <c r="V495" s="1" t="s">
        <v>3390</v>
      </c>
      <c r="W495" s="1" t="s">
        <v>3390</v>
      </c>
    </row>
    <row r="496" spans="1:23" x14ac:dyDescent="0.25">
      <c r="A496">
        <v>494</v>
      </c>
      <c r="B496">
        <v>8</v>
      </c>
      <c r="C496">
        <v>94</v>
      </c>
      <c r="D496" s="1" t="s">
        <v>939</v>
      </c>
      <c r="E496" s="1" t="s">
        <v>18</v>
      </c>
      <c r="F496" s="1" t="s">
        <v>19</v>
      </c>
      <c r="G496">
        <v>6085.2293411847259</v>
      </c>
      <c r="H496">
        <v>6085.2293411847259</v>
      </c>
      <c r="I496" s="1" t="s">
        <v>940</v>
      </c>
      <c r="J496" t="b">
        <v>0</v>
      </c>
      <c r="K496" s="1">
        <f>TIME_AND_DATA_ps1__2[[#This Row],[hamiltonian_cycle_cost]]-TIME_AND_DATA_ps1__2[[#This Row],[optimal_cost]]</f>
        <v>65.543398509523286</v>
      </c>
      <c r="L496" s="1">
        <f>(100*TIME_AND_DATA_ps1__2[[#This Row],[absolute_distance_error]])/TIME_AND_DATA_ps1__2[[#This Row],[optimal_cost]]</f>
        <v>1.0888175750975342</v>
      </c>
      <c r="M496" s="1" t="s">
        <v>941</v>
      </c>
      <c r="N496">
        <v>6019.6859426752026</v>
      </c>
      <c r="O496" s="1" t="s">
        <v>22</v>
      </c>
      <c r="P496" s="1" t="s">
        <v>23</v>
      </c>
      <c r="Q496">
        <v>1.1478E-3</v>
      </c>
      <c r="R496" s="1" t="s">
        <v>3390</v>
      </c>
      <c r="S496" s="1" t="s">
        <v>3390</v>
      </c>
      <c r="T496" s="1" t="s">
        <v>3390</v>
      </c>
      <c r="U496" s="1" t="s">
        <v>3390</v>
      </c>
      <c r="V496" s="1" t="s">
        <v>3390</v>
      </c>
      <c r="W496" s="1" t="s">
        <v>3390</v>
      </c>
    </row>
    <row r="497" spans="1:23" x14ac:dyDescent="0.25">
      <c r="A497">
        <v>495</v>
      </c>
      <c r="B497">
        <v>8</v>
      </c>
      <c r="C497">
        <v>95</v>
      </c>
      <c r="D497" s="1" t="s">
        <v>942</v>
      </c>
      <c r="E497" s="1" t="s">
        <v>18</v>
      </c>
      <c r="F497" s="1" t="s">
        <v>19</v>
      </c>
      <c r="G497">
        <v>6389.2656005962226</v>
      </c>
      <c r="H497">
        <v>6389.2656005962226</v>
      </c>
      <c r="I497" s="1" t="s">
        <v>884</v>
      </c>
      <c r="J497" t="b">
        <v>1</v>
      </c>
      <c r="K497" s="1">
        <f>TIME_AND_DATA_ps1__2[[#This Row],[hamiltonian_cycle_cost]]-TIME_AND_DATA_ps1__2[[#This Row],[optimal_cost]]</f>
        <v>0</v>
      </c>
      <c r="L497" s="1">
        <f>(100*TIME_AND_DATA_ps1__2[[#This Row],[absolute_distance_error]])/TIME_AND_DATA_ps1__2[[#This Row],[optimal_cost]]</f>
        <v>0</v>
      </c>
      <c r="M497" s="1" t="s">
        <v>943</v>
      </c>
      <c r="N497">
        <v>6389.2656005962244</v>
      </c>
      <c r="O497" s="1" t="s">
        <v>22</v>
      </c>
      <c r="P497" s="1" t="s">
        <v>23</v>
      </c>
      <c r="Q497">
        <v>1.1196999999998E-3</v>
      </c>
      <c r="R497" s="1" t="s">
        <v>3390</v>
      </c>
      <c r="S497" s="1" t="s">
        <v>3390</v>
      </c>
      <c r="T497" s="1" t="s">
        <v>3390</v>
      </c>
      <c r="U497" s="1" t="s">
        <v>3390</v>
      </c>
      <c r="V497" s="1" t="s">
        <v>3390</v>
      </c>
      <c r="W497" s="1" t="s">
        <v>3390</v>
      </c>
    </row>
    <row r="498" spans="1:23" x14ac:dyDescent="0.25">
      <c r="A498">
        <v>496</v>
      </c>
      <c r="B498">
        <v>8</v>
      </c>
      <c r="C498">
        <v>96</v>
      </c>
      <c r="D498" s="1" t="s">
        <v>944</v>
      </c>
      <c r="E498" s="1" t="s">
        <v>18</v>
      </c>
      <c r="F498" s="1" t="s">
        <v>19</v>
      </c>
      <c r="G498">
        <v>5883.8432563057831</v>
      </c>
      <c r="H498">
        <v>5883.8432563057822</v>
      </c>
      <c r="I498" s="1" t="s">
        <v>945</v>
      </c>
      <c r="J498" t="b">
        <v>1</v>
      </c>
      <c r="K498" s="1">
        <f>TIME_AND_DATA_ps1__2[[#This Row],[hamiltonian_cycle_cost]]-TIME_AND_DATA_ps1__2[[#This Row],[optimal_cost]]</f>
        <v>0</v>
      </c>
      <c r="L498" s="1">
        <f>(100*TIME_AND_DATA_ps1__2[[#This Row],[absolute_distance_error]])/TIME_AND_DATA_ps1__2[[#This Row],[optimal_cost]]</f>
        <v>0</v>
      </c>
      <c r="M498" s="1" t="s">
        <v>946</v>
      </c>
      <c r="N498">
        <v>5883.8432563057822</v>
      </c>
      <c r="O498" s="1" t="s">
        <v>22</v>
      </c>
      <c r="P498" s="1" t="s">
        <v>23</v>
      </c>
      <c r="Q498">
        <v>9.6310000000030004E-4</v>
      </c>
      <c r="R498" s="1" t="s">
        <v>3390</v>
      </c>
      <c r="S498" s="1" t="s">
        <v>3390</v>
      </c>
      <c r="T498" s="1" t="s">
        <v>3390</v>
      </c>
      <c r="U498" s="1" t="s">
        <v>3390</v>
      </c>
      <c r="V498" s="1" t="s">
        <v>3390</v>
      </c>
      <c r="W498" s="1" t="s">
        <v>3390</v>
      </c>
    </row>
    <row r="499" spans="1:23" x14ac:dyDescent="0.25">
      <c r="A499">
        <v>497</v>
      </c>
      <c r="B499">
        <v>8</v>
      </c>
      <c r="C499">
        <v>97</v>
      </c>
      <c r="D499" s="1" t="s">
        <v>947</v>
      </c>
      <c r="E499" s="1" t="s">
        <v>18</v>
      </c>
      <c r="F499" s="1" t="s">
        <v>19</v>
      </c>
      <c r="G499">
        <v>4519.0250928635915</v>
      </c>
      <c r="H499">
        <v>4519.0250928635915</v>
      </c>
      <c r="I499" s="1" t="s">
        <v>948</v>
      </c>
      <c r="J499" t="b">
        <v>1</v>
      </c>
      <c r="K499" s="1">
        <f>TIME_AND_DATA_ps1__2[[#This Row],[hamiltonian_cycle_cost]]-TIME_AND_DATA_ps1__2[[#This Row],[optimal_cost]]</f>
        <v>0</v>
      </c>
      <c r="L499" s="1">
        <f>(100*TIME_AND_DATA_ps1__2[[#This Row],[absolute_distance_error]])/TIME_AND_DATA_ps1__2[[#This Row],[optimal_cost]]</f>
        <v>0</v>
      </c>
      <c r="M499" s="1" t="s">
        <v>949</v>
      </c>
      <c r="N499">
        <v>4519.0250928635915</v>
      </c>
      <c r="O499" s="1" t="s">
        <v>22</v>
      </c>
      <c r="P499" s="1" t="s">
        <v>23</v>
      </c>
      <c r="Q499">
        <v>9.3629999999970005E-4</v>
      </c>
      <c r="R499" s="1" t="s">
        <v>3390</v>
      </c>
      <c r="S499" s="1" t="s">
        <v>3390</v>
      </c>
      <c r="T499" s="1" t="s">
        <v>3390</v>
      </c>
      <c r="U499" s="1" t="s">
        <v>3390</v>
      </c>
      <c r="V499" s="1" t="s">
        <v>3390</v>
      </c>
      <c r="W499" s="1" t="s">
        <v>3390</v>
      </c>
    </row>
    <row r="500" spans="1:23" x14ac:dyDescent="0.25">
      <c r="A500">
        <v>498</v>
      </c>
      <c r="B500">
        <v>8</v>
      </c>
      <c r="C500">
        <v>98</v>
      </c>
      <c r="D500" s="1" t="s">
        <v>950</v>
      </c>
      <c r="E500" s="1" t="s">
        <v>18</v>
      </c>
      <c r="F500" s="1" t="s">
        <v>19</v>
      </c>
      <c r="G500">
        <v>5377.1418070014424</v>
      </c>
      <c r="H500">
        <v>5377.1418070014433</v>
      </c>
      <c r="I500" s="1" t="s">
        <v>951</v>
      </c>
      <c r="J500" t="b">
        <v>0</v>
      </c>
      <c r="K500" s="1">
        <f>TIME_AND_DATA_ps1__2[[#This Row],[hamiltonian_cycle_cost]]-TIME_AND_DATA_ps1__2[[#This Row],[optimal_cost]]</f>
        <v>53.42633835392644</v>
      </c>
      <c r="L500" s="1">
        <f>(100*TIME_AND_DATA_ps1__2[[#This Row],[absolute_distance_error]])/TIME_AND_DATA_ps1__2[[#This Row],[optimal_cost]]</f>
        <v>1.0035536021518321</v>
      </c>
      <c r="M500" s="1" t="s">
        <v>952</v>
      </c>
      <c r="N500">
        <v>5323.7154686475169</v>
      </c>
      <c r="O500" s="1" t="s">
        <v>22</v>
      </c>
      <c r="P500" s="1" t="s">
        <v>23</v>
      </c>
      <c r="Q500">
        <v>1.4197000000000001E-3</v>
      </c>
      <c r="R500" s="1" t="s">
        <v>3390</v>
      </c>
      <c r="S500" s="1" t="s">
        <v>3390</v>
      </c>
      <c r="T500" s="1" t="s">
        <v>3390</v>
      </c>
      <c r="U500" s="1" t="s">
        <v>3390</v>
      </c>
      <c r="V500" s="1" t="s">
        <v>3390</v>
      </c>
      <c r="W500" s="1" t="s">
        <v>3390</v>
      </c>
    </row>
    <row r="501" spans="1:23" x14ac:dyDescent="0.25">
      <c r="A501">
        <v>499</v>
      </c>
      <c r="B501">
        <v>8</v>
      </c>
      <c r="C501">
        <v>99</v>
      </c>
      <c r="D501" s="1" t="s">
        <v>953</v>
      </c>
      <c r="E501" s="1" t="s">
        <v>18</v>
      </c>
      <c r="F501" s="1" t="s">
        <v>19</v>
      </c>
      <c r="G501">
        <v>5281.1819273343335</v>
      </c>
      <c r="H501">
        <v>5281.1819273343353</v>
      </c>
      <c r="I501" s="1" t="s">
        <v>954</v>
      </c>
      <c r="J501" t="b">
        <v>1</v>
      </c>
      <c r="K501" s="1">
        <f>TIME_AND_DATA_ps1__2[[#This Row],[hamiltonian_cycle_cost]]-TIME_AND_DATA_ps1__2[[#This Row],[optimal_cost]]</f>
        <v>0</v>
      </c>
      <c r="L501" s="1">
        <f>(100*TIME_AND_DATA_ps1__2[[#This Row],[absolute_distance_error]])/TIME_AND_DATA_ps1__2[[#This Row],[optimal_cost]]</f>
        <v>0</v>
      </c>
      <c r="M501" s="1" t="s">
        <v>954</v>
      </c>
      <c r="N501">
        <v>5281.1819273343344</v>
      </c>
      <c r="O501" s="1" t="s">
        <v>22</v>
      </c>
      <c r="P501" s="1" t="s">
        <v>23</v>
      </c>
      <c r="Q501">
        <v>8.080999999999E-4</v>
      </c>
      <c r="R501" s="1" t="s">
        <v>3390</v>
      </c>
      <c r="S501" s="1" t="s">
        <v>3390</v>
      </c>
      <c r="T501" s="1" t="s">
        <v>3390</v>
      </c>
      <c r="U501" s="1" t="s">
        <v>3390</v>
      </c>
      <c r="V501" s="1" t="s">
        <v>3390</v>
      </c>
      <c r="W501" s="1" t="s">
        <v>3390</v>
      </c>
    </row>
    <row r="502" spans="1:23" x14ac:dyDescent="0.25">
      <c r="A502">
        <v>500</v>
      </c>
      <c r="B502">
        <v>9</v>
      </c>
      <c r="C502">
        <v>0</v>
      </c>
      <c r="D502" s="1" t="s">
        <v>955</v>
      </c>
      <c r="E502" s="1" t="s">
        <v>18</v>
      </c>
      <c r="F502" s="1" t="s">
        <v>19</v>
      </c>
      <c r="G502">
        <v>5213.9011713542741</v>
      </c>
      <c r="H502">
        <v>5213.9011713542732</v>
      </c>
      <c r="I502" s="1" t="s">
        <v>956</v>
      </c>
      <c r="J502" t="b">
        <v>1</v>
      </c>
      <c r="K502" s="1">
        <f>TIME_AND_DATA_ps1__2[[#This Row],[hamiltonian_cycle_cost]]-TIME_AND_DATA_ps1__2[[#This Row],[optimal_cost]]</f>
        <v>0</v>
      </c>
      <c r="L502" s="1">
        <f>(100*TIME_AND_DATA_ps1__2[[#This Row],[absolute_distance_error]])/TIME_AND_DATA_ps1__2[[#This Row],[optimal_cost]]</f>
        <v>0</v>
      </c>
      <c r="M502" s="1" t="s">
        <v>957</v>
      </c>
      <c r="N502">
        <v>5213.9011713542732</v>
      </c>
      <c r="O502" s="1" t="s">
        <v>22</v>
      </c>
      <c r="P502" s="1" t="s">
        <v>23</v>
      </c>
      <c r="Q502">
        <v>1.9937000000002998E-3</v>
      </c>
      <c r="R502" s="1" t="s">
        <v>3390</v>
      </c>
      <c r="S502" s="1" t="s">
        <v>3390</v>
      </c>
      <c r="T502" s="1" t="s">
        <v>3390</v>
      </c>
      <c r="U502" s="1" t="s">
        <v>3390</v>
      </c>
      <c r="V502" s="1" t="s">
        <v>3390</v>
      </c>
      <c r="W502" s="1" t="s">
        <v>3390</v>
      </c>
    </row>
    <row r="503" spans="1:23" x14ac:dyDescent="0.25">
      <c r="A503">
        <v>501</v>
      </c>
      <c r="B503">
        <v>9</v>
      </c>
      <c r="C503">
        <v>1</v>
      </c>
      <c r="D503" s="1" t="s">
        <v>958</v>
      </c>
      <c r="E503" s="1" t="s">
        <v>18</v>
      </c>
      <c r="F503" s="1" t="s">
        <v>19</v>
      </c>
      <c r="G503">
        <v>4619.2084839518429</v>
      </c>
      <c r="H503">
        <v>4619.2084839518429</v>
      </c>
      <c r="I503" s="1" t="s">
        <v>959</v>
      </c>
      <c r="J503" t="b">
        <v>1</v>
      </c>
      <c r="K503" s="1">
        <f>TIME_AND_DATA_ps1__2[[#This Row],[hamiltonian_cycle_cost]]-TIME_AND_DATA_ps1__2[[#This Row],[optimal_cost]]</f>
        <v>0</v>
      </c>
      <c r="L503" s="1">
        <f>(100*TIME_AND_DATA_ps1__2[[#This Row],[absolute_distance_error]])/TIME_AND_DATA_ps1__2[[#This Row],[optimal_cost]]</f>
        <v>0</v>
      </c>
      <c r="M503" s="1" t="s">
        <v>959</v>
      </c>
      <c r="N503">
        <v>4619.2084839518429</v>
      </c>
      <c r="O503" s="1" t="s">
        <v>22</v>
      </c>
      <c r="P503" s="1" t="s">
        <v>23</v>
      </c>
      <c r="Q503">
        <v>1.2126999999999E-3</v>
      </c>
      <c r="R503" s="1" t="s">
        <v>3390</v>
      </c>
      <c r="S503" s="1" t="s">
        <v>3390</v>
      </c>
      <c r="T503" s="1" t="s">
        <v>3390</v>
      </c>
      <c r="U503" s="1" t="s">
        <v>3390</v>
      </c>
      <c r="V503" s="1" t="s">
        <v>3390</v>
      </c>
      <c r="W503" s="1" t="s">
        <v>3390</v>
      </c>
    </row>
    <row r="504" spans="1:23" x14ac:dyDescent="0.25">
      <c r="A504">
        <v>502</v>
      </c>
      <c r="B504">
        <v>9</v>
      </c>
      <c r="C504">
        <v>2</v>
      </c>
      <c r="D504" s="1" t="s">
        <v>960</v>
      </c>
      <c r="E504" s="1" t="s">
        <v>18</v>
      </c>
      <c r="F504" s="1" t="s">
        <v>19</v>
      </c>
      <c r="G504">
        <v>6289.495136673273</v>
      </c>
      <c r="H504">
        <v>6289.495136673273</v>
      </c>
      <c r="I504" s="1" t="s">
        <v>961</v>
      </c>
      <c r="J504" t="b">
        <v>1</v>
      </c>
      <c r="K504" s="1">
        <f>TIME_AND_DATA_ps1__2[[#This Row],[hamiltonian_cycle_cost]]-TIME_AND_DATA_ps1__2[[#This Row],[optimal_cost]]</f>
        <v>0</v>
      </c>
      <c r="L504" s="1">
        <f>(100*TIME_AND_DATA_ps1__2[[#This Row],[absolute_distance_error]])/TIME_AND_DATA_ps1__2[[#This Row],[optimal_cost]]</f>
        <v>0</v>
      </c>
      <c r="M504" s="1" t="s">
        <v>961</v>
      </c>
      <c r="N504">
        <v>6289.495136673273</v>
      </c>
      <c r="O504" s="1" t="s">
        <v>22</v>
      </c>
      <c r="P504" s="1" t="s">
        <v>23</v>
      </c>
      <c r="Q504">
        <v>2.1615000000001E-3</v>
      </c>
      <c r="R504" s="1" t="s">
        <v>3390</v>
      </c>
      <c r="S504" s="1" t="s">
        <v>3390</v>
      </c>
      <c r="T504" s="1" t="s">
        <v>3390</v>
      </c>
      <c r="U504" s="1" t="s">
        <v>3390</v>
      </c>
      <c r="V504" s="1" t="s">
        <v>3390</v>
      </c>
      <c r="W504" s="1" t="s">
        <v>3390</v>
      </c>
    </row>
    <row r="505" spans="1:23" x14ac:dyDescent="0.25">
      <c r="A505">
        <v>503</v>
      </c>
      <c r="B505">
        <v>9</v>
      </c>
      <c r="C505">
        <v>3</v>
      </c>
      <c r="D505" s="1" t="s">
        <v>962</v>
      </c>
      <c r="E505" s="1" t="s">
        <v>18</v>
      </c>
      <c r="F505" s="1" t="s">
        <v>19</v>
      </c>
      <c r="G505">
        <v>4760.8356045296632</v>
      </c>
      <c r="H505">
        <v>4760.8356045296632</v>
      </c>
      <c r="I505" s="1" t="s">
        <v>963</v>
      </c>
      <c r="J505" t="b">
        <v>1</v>
      </c>
      <c r="K505" s="1">
        <f>TIME_AND_DATA_ps1__2[[#This Row],[hamiltonian_cycle_cost]]-TIME_AND_DATA_ps1__2[[#This Row],[optimal_cost]]</f>
        <v>0</v>
      </c>
      <c r="L505" s="1">
        <f>(100*TIME_AND_DATA_ps1__2[[#This Row],[absolute_distance_error]])/TIME_AND_DATA_ps1__2[[#This Row],[optimal_cost]]</f>
        <v>0</v>
      </c>
      <c r="M505" s="1" t="s">
        <v>964</v>
      </c>
      <c r="N505">
        <v>4760.8356045296632</v>
      </c>
      <c r="O505" s="1" t="s">
        <v>22</v>
      </c>
      <c r="P505" s="1" t="s">
        <v>23</v>
      </c>
      <c r="Q505">
        <v>1.8036999999998999E-3</v>
      </c>
      <c r="R505" s="1" t="s">
        <v>3390</v>
      </c>
      <c r="S505" s="1" t="s">
        <v>3390</v>
      </c>
      <c r="T505" s="1" t="s">
        <v>3390</v>
      </c>
      <c r="U505" s="1" t="s">
        <v>3390</v>
      </c>
      <c r="V505" s="1" t="s">
        <v>3390</v>
      </c>
      <c r="W505" s="1" t="s">
        <v>3390</v>
      </c>
    </row>
    <row r="506" spans="1:23" x14ac:dyDescent="0.25">
      <c r="A506">
        <v>504</v>
      </c>
      <c r="B506">
        <v>9</v>
      </c>
      <c r="C506">
        <v>4</v>
      </c>
      <c r="D506" s="1" t="s">
        <v>965</v>
      </c>
      <c r="E506" s="1" t="s">
        <v>18</v>
      </c>
      <c r="F506" s="1" t="s">
        <v>19</v>
      </c>
      <c r="G506">
        <v>6129.509974165474</v>
      </c>
      <c r="H506">
        <v>6129.5099741654749</v>
      </c>
      <c r="I506" s="1" t="s">
        <v>966</v>
      </c>
      <c r="J506" t="b">
        <v>0</v>
      </c>
      <c r="K506" s="1">
        <f>TIME_AND_DATA_ps1__2[[#This Row],[hamiltonian_cycle_cost]]-TIME_AND_DATA_ps1__2[[#This Row],[optimal_cost]]</f>
        <v>255.59321884471046</v>
      </c>
      <c r="L506" s="1">
        <f>(100*TIME_AND_DATA_ps1__2[[#This Row],[absolute_distance_error]])/TIME_AND_DATA_ps1__2[[#This Row],[optimal_cost]]</f>
        <v>4.3513251803098285</v>
      </c>
      <c r="M506" s="1" t="s">
        <v>967</v>
      </c>
      <c r="N506">
        <v>5873.9167553207644</v>
      </c>
      <c r="O506" s="1" t="s">
        <v>22</v>
      </c>
      <c r="P506" s="1" t="s">
        <v>23</v>
      </c>
      <c r="Q506">
        <v>1.4321999999999E-3</v>
      </c>
      <c r="R506" s="1" t="s">
        <v>3390</v>
      </c>
      <c r="S506" s="1" t="s">
        <v>3390</v>
      </c>
      <c r="T506" s="1" t="s">
        <v>3390</v>
      </c>
      <c r="U506" s="1" t="s">
        <v>3390</v>
      </c>
      <c r="V506" s="1" t="s">
        <v>3390</v>
      </c>
      <c r="W506" s="1" t="s">
        <v>3390</v>
      </c>
    </row>
    <row r="507" spans="1:23" x14ac:dyDescent="0.25">
      <c r="A507">
        <v>505</v>
      </c>
      <c r="B507">
        <v>9</v>
      </c>
      <c r="C507">
        <v>5</v>
      </c>
      <c r="D507" s="1" t="s">
        <v>968</v>
      </c>
      <c r="E507" s="1" t="s">
        <v>18</v>
      </c>
      <c r="F507" s="1" t="s">
        <v>19</v>
      </c>
      <c r="G507">
        <v>6539.621223581521</v>
      </c>
      <c r="H507">
        <v>6539.6212235815219</v>
      </c>
      <c r="I507" s="1" t="s">
        <v>969</v>
      </c>
      <c r="J507" t="b">
        <v>0</v>
      </c>
      <c r="K507" s="1">
        <f>TIME_AND_DATA_ps1__2[[#This Row],[hamiltonian_cycle_cost]]-TIME_AND_DATA_ps1__2[[#This Row],[optimal_cost]]</f>
        <v>39.119746060898251</v>
      </c>
      <c r="L507" s="1">
        <f>(100*TIME_AND_DATA_ps1__2[[#This Row],[absolute_distance_error]])/TIME_AND_DATA_ps1__2[[#This Row],[optimal_cost]]</f>
        <v>0.6017958183099904</v>
      </c>
      <c r="M507" s="1" t="s">
        <v>970</v>
      </c>
      <c r="N507">
        <v>6500.5014775206237</v>
      </c>
      <c r="O507" s="1" t="s">
        <v>22</v>
      </c>
      <c r="P507" s="1" t="s">
        <v>23</v>
      </c>
      <c r="Q507">
        <v>1.3583999999999001E-3</v>
      </c>
      <c r="R507" s="1" t="s">
        <v>3390</v>
      </c>
      <c r="S507" s="1" t="s">
        <v>3390</v>
      </c>
      <c r="T507" s="1" t="s">
        <v>3390</v>
      </c>
      <c r="U507" s="1" t="s">
        <v>3390</v>
      </c>
      <c r="V507" s="1" t="s">
        <v>3390</v>
      </c>
      <c r="W507" s="1" t="s">
        <v>3390</v>
      </c>
    </row>
    <row r="508" spans="1:23" x14ac:dyDescent="0.25">
      <c r="A508">
        <v>506</v>
      </c>
      <c r="B508">
        <v>9</v>
      </c>
      <c r="C508">
        <v>6</v>
      </c>
      <c r="D508" s="1" t="s">
        <v>971</v>
      </c>
      <c r="E508" s="1" t="s">
        <v>18</v>
      </c>
      <c r="F508" s="1" t="s">
        <v>19</v>
      </c>
      <c r="G508">
        <v>5672.3320138902372</v>
      </c>
      <c r="H508">
        <v>5672.3320138902372</v>
      </c>
      <c r="I508" s="1" t="s">
        <v>972</v>
      </c>
      <c r="J508" t="b">
        <v>0</v>
      </c>
      <c r="K508" s="1">
        <f>TIME_AND_DATA_ps1__2[[#This Row],[hamiltonian_cycle_cost]]-TIME_AND_DATA_ps1__2[[#This Row],[optimal_cost]]</f>
        <v>355.85829512851888</v>
      </c>
      <c r="L508" s="1">
        <f>(100*TIME_AND_DATA_ps1__2[[#This Row],[absolute_distance_error]])/TIME_AND_DATA_ps1__2[[#This Row],[optimal_cost]]</f>
        <v>6.6935023843474069</v>
      </c>
      <c r="M508" s="1" t="s">
        <v>973</v>
      </c>
      <c r="N508">
        <v>5316.4737187617184</v>
      </c>
      <c r="O508" s="1" t="s">
        <v>22</v>
      </c>
      <c r="P508" s="1" t="s">
        <v>23</v>
      </c>
      <c r="Q508">
        <v>1.0525999999998999E-3</v>
      </c>
      <c r="R508" s="1" t="s">
        <v>3390</v>
      </c>
      <c r="S508" s="1" t="s">
        <v>3390</v>
      </c>
      <c r="T508" s="1" t="s">
        <v>3390</v>
      </c>
      <c r="U508" s="1" t="s">
        <v>3390</v>
      </c>
      <c r="V508" s="1" t="s">
        <v>3390</v>
      </c>
      <c r="W508" s="1" t="s">
        <v>3390</v>
      </c>
    </row>
    <row r="509" spans="1:23" x14ac:dyDescent="0.25">
      <c r="A509">
        <v>507</v>
      </c>
      <c r="B509">
        <v>9</v>
      </c>
      <c r="C509">
        <v>7</v>
      </c>
      <c r="D509" s="1" t="s">
        <v>974</v>
      </c>
      <c r="E509" s="1" t="s">
        <v>18</v>
      </c>
      <c r="F509" s="1" t="s">
        <v>19</v>
      </c>
      <c r="G509">
        <v>5108.3460438912007</v>
      </c>
      <c r="H509">
        <v>5108.3460438912016</v>
      </c>
      <c r="I509" s="1" t="s">
        <v>975</v>
      </c>
      <c r="J509" t="b">
        <v>1</v>
      </c>
      <c r="K509" s="1">
        <f>TIME_AND_DATA_ps1__2[[#This Row],[hamiltonian_cycle_cost]]-TIME_AND_DATA_ps1__2[[#This Row],[optimal_cost]]</f>
        <v>0</v>
      </c>
      <c r="L509" s="1">
        <f>(100*TIME_AND_DATA_ps1__2[[#This Row],[absolute_distance_error]])/TIME_AND_DATA_ps1__2[[#This Row],[optimal_cost]]</f>
        <v>0</v>
      </c>
      <c r="M509" s="1" t="s">
        <v>975</v>
      </c>
      <c r="N509">
        <v>5108.3460438912016</v>
      </c>
      <c r="O509" s="1" t="s">
        <v>22</v>
      </c>
      <c r="P509" s="1" t="s">
        <v>23</v>
      </c>
      <c r="Q509">
        <v>1.6042000000000001E-3</v>
      </c>
      <c r="R509" s="1" t="s">
        <v>3390</v>
      </c>
      <c r="S509" s="1" t="s">
        <v>3390</v>
      </c>
      <c r="T509" s="1" t="s">
        <v>3390</v>
      </c>
      <c r="U509" s="1" t="s">
        <v>3390</v>
      </c>
      <c r="V509" s="1" t="s">
        <v>3390</v>
      </c>
      <c r="W509" s="1" t="s">
        <v>3390</v>
      </c>
    </row>
    <row r="510" spans="1:23" x14ac:dyDescent="0.25">
      <c r="A510">
        <v>508</v>
      </c>
      <c r="B510">
        <v>9</v>
      </c>
      <c r="C510">
        <v>8</v>
      </c>
      <c r="D510" s="1" t="s">
        <v>976</v>
      </c>
      <c r="E510" s="1" t="s">
        <v>18</v>
      </c>
      <c r="F510" s="1" t="s">
        <v>19</v>
      </c>
      <c r="G510">
        <v>6201.3741645746732</v>
      </c>
      <c r="H510">
        <v>6201.3741645746732</v>
      </c>
      <c r="I510" s="1" t="s">
        <v>977</v>
      </c>
      <c r="J510" t="b">
        <v>1</v>
      </c>
      <c r="K510" s="1">
        <f>TIME_AND_DATA_ps1__2[[#This Row],[hamiltonian_cycle_cost]]-TIME_AND_DATA_ps1__2[[#This Row],[optimal_cost]]</f>
        <v>0</v>
      </c>
      <c r="L510" s="1">
        <f>(100*TIME_AND_DATA_ps1__2[[#This Row],[absolute_distance_error]])/TIME_AND_DATA_ps1__2[[#This Row],[optimal_cost]]</f>
        <v>0</v>
      </c>
      <c r="M510" s="1" t="s">
        <v>978</v>
      </c>
      <c r="N510">
        <v>6201.3741645746741</v>
      </c>
      <c r="O510" s="1" t="s">
        <v>22</v>
      </c>
      <c r="P510" s="1" t="s">
        <v>23</v>
      </c>
      <c r="Q510">
        <v>1.3423999999998999E-3</v>
      </c>
      <c r="R510" s="1" t="s">
        <v>3390</v>
      </c>
      <c r="S510" s="1" t="s">
        <v>3390</v>
      </c>
      <c r="T510" s="1" t="s">
        <v>3390</v>
      </c>
      <c r="U510" s="1" t="s">
        <v>3390</v>
      </c>
      <c r="V510" s="1" t="s">
        <v>3390</v>
      </c>
      <c r="W510" s="1" t="s">
        <v>3390</v>
      </c>
    </row>
    <row r="511" spans="1:23" x14ac:dyDescent="0.25">
      <c r="A511">
        <v>509</v>
      </c>
      <c r="B511">
        <v>9</v>
      </c>
      <c r="C511">
        <v>9</v>
      </c>
      <c r="D511" s="1" t="s">
        <v>979</v>
      </c>
      <c r="E511" s="1" t="s">
        <v>18</v>
      </c>
      <c r="F511" s="1" t="s">
        <v>19</v>
      </c>
      <c r="G511">
        <v>5474.6983941998042</v>
      </c>
      <c r="H511">
        <v>5474.6983941998051</v>
      </c>
      <c r="I511" s="1" t="s">
        <v>980</v>
      </c>
      <c r="J511" t="b">
        <v>1</v>
      </c>
      <c r="K511" s="1">
        <f>TIME_AND_DATA_ps1__2[[#This Row],[hamiltonian_cycle_cost]]-TIME_AND_DATA_ps1__2[[#This Row],[optimal_cost]]</f>
        <v>0</v>
      </c>
      <c r="L511" s="1">
        <f>(100*TIME_AND_DATA_ps1__2[[#This Row],[absolute_distance_error]])/TIME_AND_DATA_ps1__2[[#This Row],[optimal_cost]]</f>
        <v>0</v>
      </c>
      <c r="M511" s="1" t="s">
        <v>980</v>
      </c>
      <c r="N511">
        <v>5474.6983941998051</v>
      </c>
      <c r="O511" s="1" t="s">
        <v>22</v>
      </c>
      <c r="P511" s="1" t="s">
        <v>23</v>
      </c>
      <c r="Q511">
        <v>2.1304999999998001E-3</v>
      </c>
      <c r="R511" s="1" t="s">
        <v>3390</v>
      </c>
      <c r="S511" s="1" t="s">
        <v>3390</v>
      </c>
      <c r="T511" s="1" t="s">
        <v>3390</v>
      </c>
      <c r="U511" s="1" t="s">
        <v>3390</v>
      </c>
      <c r="V511" s="1" t="s">
        <v>3390</v>
      </c>
      <c r="W511" s="1" t="s">
        <v>3390</v>
      </c>
    </row>
    <row r="512" spans="1:23" x14ac:dyDescent="0.25">
      <c r="A512">
        <v>510</v>
      </c>
      <c r="B512">
        <v>9</v>
      </c>
      <c r="C512">
        <v>10</v>
      </c>
      <c r="D512" s="1" t="s">
        <v>981</v>
      </c>
      <c r="E512" s="1" t="s">
        <v>18</v>
      </c>
      <c r="F512" s="1" t="s">
        <v>19</v>
      </c>
      <c r="G512">
        <v>6457.076265800436</v>
      </c>
      <c r="H512">
        <v>6457.076265800436</v>
      </c>
      <c r="I512" s="1" t="s">
        <v>982</v>
      </c>
      <c r="J512" t="b">
        <v>0</v>
      </c>
      <c r="K512" s="1">
        <f>TIME_AND_DATA_ps1__2[[#This Row],[hamiltonian_cycle_cost]]-TIME_AND_DATA_ps1__2[[#This Row],[optimal_cost]]</f>
        <v>202.75928515203759</v>
      </c>
      <c r="L512" s="1">
        <f>(100*TIME_AND_DATA_ps1__2[[#This Row],[absolute_distance_error]])/TIME_AND_DATA_ps1__2[[#This Row],[optimal_cost]]</f>
        <v>3.2419093208642762</v>
      </c>
      <c r="M512" s="1" t="s">
        <v>983</v>
      </c>
      <c r="N512">
        <v>6254.3169806483984</v>
      </c>
      <c r="O512" s="1" t="s">
        <v>22</v>
      </c>
      <c r="P512" s="1" t="s">
        <v>23</v>
      </c>
      <c r="Q512">
        <v>1.5801999999998E-3</v>
      </c>
      <c r="R512" s="1" t="s">
        <v>3390</v>
      </c>
      <c r="S512" s="1" t="s">
        <v>3390</v>
      </c>
      <c r="T512" s="1" t="s">
        <v>3390</v>
      </c>
      <c r="U512" s="1" t="s">
        <v>3390</v>
      </c>
      <c r="V512" s="1" t="s">
        <v>3390</v>
      </c>
      <c r="W512" s="1" t="s">
        <v>3390</v>
      </c>
    </row>
    <row r="513" spans="1:23" x14ac:dyDescent="0.25">
      <c r="A513">
        <v>511</v>
      </c>
      <c r="B513">
        <v>9</v>
      </c>
      <c r="C513">
        <v>11</v>
      </c>
      <c r="D513" s="1" t="s">
        <v>984</v>
      </c>
      <c r="E513" s="1" t="s">
        <v>18</v>
      </c>
      <c r="F513" s="1" t="s">
        <v>19</v>
      </c>
      <c r="G513">
        <v>4057.1986278132822</v>
      </c>
      <c r="H513">
        <v>4057.1986278132817</v>
      </c>
      <c r="I513" s="1" t="s">
        <v>985</v>
      </c>
      <c r="J513" t="b">
        <v>1</v>
      </c>
      <c r="K513" s="1">
        <f>TIME_AND_DATA_ps1__2[[#This Row],[hamiltonian_cycle_cost]]-TIME_AND_DATA_ps1__2[[#This Row],[optimal_cost]]</f>
        <v>0</v>
      </c>
      <c r="L513" s="1">
        <f>(100*TIME_AND_DATA_ps1__2[[#This Row],[absolute_distance_error]])/TIME_AND_DATA_ps1__2[[#This Row],[optimal_cost]]</f>
        <v>0</v>
      </c>
      <c r="M513" s="1" t="s">
        <v>986</v>
      </c>
      <c r="N513">
        <v>4057.1986278132817</v>
      </c>
      <c r="O513" s="1" t="s">
        <v>22</v>
      </c>
      <c r="P513" s="1" t="s">
        <v>23</v>
      </c>
      <c r="Q513">
        <v>1.5838000000001E-3</v>
      </c>
      <c r="R513" s="1" t="s">
        <v>3390</v>
      </c>
      <c r="S513" s="1" t="s">
        <v>3390</v>
      </c>
      <c r="T513" s="1" t="s">
        <v>3390</v>
      </c>
      <c r="U513" s="1" t="s">
        <v>3390</v>
      </c>
      <c r="V513" s="1" t="s">
        <v>3390</v>
      </c>
      <c r="W513" s="1" t="s">
        <v>3390</v>
      </c>
    </row>
    <row r="514" spans="1:23" x14ac:dyDescent="0.25">
      <c r="A514">
        <v>512</v>
      </c>
      <c r="B514">
        <v>9</v>
      </c>
      <c r="C514">
        <v>12</v>
      </c>
      <c r="D514" s="1" t="s">
        <v>987</v>
      </c>
      <c r="E514" s="1" t="s">
        <v>18</v>
      </c>
      <c r="F514" s="1" t="s">
        <v>19</v>
      </c>
      <c r="G514">
        <v>5994.6394944498388</v>
      </c>
      <c r="H514">
        <v>5994.6394944498379</v>
      </c>
      <c r="I514" s="1" t="s">
        <v>988</v>
      </c>
      <c r="J514" t="b">
        <v>1</v>
      </c>
      <c r="K514" s="1">
        <f>TIME_AND_DATA_ps1__2[[#This Row],[hamiltonian_cycle_cost]]-TIME_AND_DATA_ps1__2[[#This Row],[optimal_cost]]</f>
        <v>0</v>
      </c>
      <c r="L514" s="1">
        <f>(100*TIME_AND_DATA_ps1__2[[#This Row],[absolute_distance_error]])/TIME_AND_DATA_ps1__2[[#This Row],[optimal_cost]]</f>
        <v>0</v>
      </c>
      <c r="M514" s="1" t="s">
        <v>989</v>
      </c>
      <c r="N514">
        <v>5994.6394944498388</v>
      </c>
      <c r="O514" s="1" t="s">
        <v>22</v>
      </c>
      <c r="P514" s="1" t="s">
        <v>23</v>
      </c>
      <c r="Q514">
        <v>1.1877999999998E-3</v>
      </c>
      <c r="R514" s="1" t="s">
        <v>3390</v>
      </c>
      <c r="S514" s="1" t="s">
        <v>3390</v>
      </c>
      <c r="T514" s="1" t="s">
        <v>3390</v>
      </c>
      <c r="U514" s="1" t="s">
        <v>3390</v>
      </c>
      <c r="V514" s="1" t="s">
        <v>3390</v>
      </c>
      <c r="W514" s="1" t="s">
        <v>3390</v>
      </c>
    </row>
    <row r="515" spans="1:23" x14ac:dyDescent="0.25">
      <c r="A515">
        <v>513</v>
      </c>
      <c r="B515">
        <v>9</v>
      </c>
      <c r="C515">
        <v>13</v>
      </c>
      <c r="D515" s="1" t="s">
        <v>990</v>
      </c>
      <c r="E515" s="1" t="s">
        <v>18</v>
      </c>
      <c r="F515" s="1" t="s">
        <v>19</v>
      </c>
      <c r="G515">
        <v>4791.2115766998932</v>
      </c>
      <c r="H515">
        <v>4791.2115766998941</v>
      </c>
      <c r="I515" s="1" t="s">
        <v>991</v>
      </c>
      <c r="J515" t="b">
        <v>1</v>
      </c>
      <c r="K515" s="1">
        <f>TIME_AND_DATA_ps1__2[[#This Row],[hamiltonian_cycle_cost]]-TIME_AND_DATA_ps1__2[[#This Row],[optimal_cost]]</f>
        <v>0</v>
      </c>
      <c r="L515" s="1">
        <f>(100*TIME_AND_DATA_ps1__2[[#This Row],[absolute_distance_error]])/TIME_AND_DATA_ps1__2[[#This Row],[optimal_cost]]</f>
        <v>0</v>
      </c>
      <c r="M515" s="1" t="s">
        <v>991</v>
      </c>
      <c r="N515">
        <v>4791.2115766998941</v>
      </c>
      <c r="O515" s="1" t="s">
        <v>22</v>
      </c>
      <c r="P515" s="1" t="s">
        <v>23</v>
      </c>
      <c r="Q515">
        <v>1.3906000000001E-3</v>
      </c>
      <c r="R515" s="1" t="s">
        <v>3390</v>
      </c>
      <c r="S515" s="1" t="s">
        <v>3390</v>
      </c>
      <c r="T515" s="1" t="s">
        <v>3390</v>
      </c>
      <c r="U515" s="1" t="s">
        <v>3390</v>
      </c>
      <c r="V515" s="1" t="s">
        <v>3390</v>
      </c>
      <c r="W515" s="1" t="s">
        <v>3390</v>
      </c>
    </row>
    <row r="516" spans="1:23" x14ac:dyDescent="0.25">
      <c r="A516">
        <v>514</v>
      </c>
      <c r="B516">
        <v>9</v>
      </c>
      <c r="C516">
        <v>14</v>
      </c>
      <c r="D516" s="1" t="s">
        <v>992</v>
      </c>
      <c r="E516" s="1" t="s">
        <v>18</v>
      </c>
      <c r="F516" s="1" t="s">
        <v>19</v>
      </c>
      <c r="G516">
        <v>6818.7540225512448</v>
      </c>
      <c r="H516">
        <v>6818.7540225512439</v>
      </c>
      <c r="I516" s="1" t="s">
        <v>993</v>
      </c>
      <c r="J516" t="b">
        <v>0</v>
      </c>
      <c r="K516" s="1">
        <f>TIME_AND_DATA_ps1__2[[#This Row],[hamiltonian_cycle_cost]]-TIME_AND_DATA_ps1__2[[#This Row],[optimal_cost]]</f>
        <v>207.1593571298954</v>
      </c>
      <c r="L516" s="1">
        <f>(100*TIME_AND_DATA_ps1__2[[#This Row],[absolute_distance_error]])/TIME_AND_DATA_ps1__2[[#This Row],[optimal_cost]]</f>
        <v>3.1332737049556165</v>
      </c>
      <c r="M516" s="1" t="s">
        <v>994</v>
      </c>
      <c r="N516">
        <v>6611.5946654213485</v>
      </c>
      <c r="O516" s="1" t="s">
        <v>22</v>
      </c>
      <c r="P516" s="1" t="s">
        <v>23</v>
      </c>
      <c r="Q516">
        <v>1.8442000000002E-3</v>
      </c>
      <c r="R516" s="1" t="s">
        <v>3390</v>
      </c>
      <c r="S516" s="1" t="s">
        <v>3390</v>
      </c>
      <c r="T516" s="1" t="s">
        <v>3390</v>
      </c>
      <c r="U516" s="1" t="s">
        <v>3390</v>
      </c>
      <c r="V516" s="1" t="s">
        <v>3390</v>
      </c>
      <c r="W516" s="1" t="s">
        <v>3390</v>
      </c>
    </row>
    <row r="517" spans="1:23" x14ac:dyDescent="0.25">
      <c r="A517">
        <v>515</v>
      </c>
      <c r="B517">
        <v>9</v>
      </c>
      <c r="C517">
        <v>15</v>
      </c>
      <c r="D517" s="1" t="s">
        <v>995</v>
      </c>
      <c r="E517" s="1" t="s">
        <v>18</v>
      </c>
      <c r="F517" s="1" t="s">
        <v>19</v>
      </c>
      <c r="G517">
        <v>7111.0623017471671</v>
      </c>
      <c r="H517">
        <v>7111.0623017471671</v>
      </c>
      <c r="I517" s="1" t="s">
        <v>996</v>
      </c>
      <c r="J517" t="b">
        <v>1</v>
      </c>
      <c r="K517" s="1">
        <f>TIME_AND_DATA_ps1__2[[#This Row],[hamiltonian_cycle_cost]]-TIME_AND_DATA_ps1__2[[#This Row],[optimal_cost]]</f>
        <v>0</v>
      </c>
      <c r="L517" s="1">
        <f>(100*TIME_AND_DATA_ps1__2[[#This Row],[absolute_distance_error]])/TIME_AND_DATA_ps1__2[[#This Row],[optimal_cost]]</f>
        <v>0</v>
      </c>
      <c r="M517" s="1" t="s">
        <v>996</v>
      </c>
      <c r="N517">
        <v>7111.0623017471671</v>
      </c>
      <c r="O517" s="1" t="s">
        <v>22</v>
      </c>
      <c r="P517" s="1" t="s">
        <v>23</v>
      </c>
      <c r="Q517">
        <v>1.3790999999997999E-3</v>
      </c>
      <c r="R517" s="1" t="s">
        <v>3390</v>
      </c>
      <c r="S517" s="1" t="s">
        <v>3390</v>
      </c>
      <c r="T517" s="1" t="s">
        <v>3390</v>
      </c>
      <c r="U517" s="1" t="s">
        <v>3390</v>
      </c>
      <c r="V517" s="1" t="s">
        <v>3390</v>
      </c>
      <c r="W517" s="1" t="s">
        <v>3390</v>
      </c>
    </row>
    <row r="518" spans="1:23" x14ac:dyDescent="0.25">
      <c r="A518">
        <v>516</v>
      </c>
      <c r="B518">
        <v>9</v>
      </c>
      <c r="C518">
        <v>16</v>
      </c>
      <c r="D518" s="1" t="s">
        <v>997</v>
      </c>
      <c r="E518" s="1" t="s">
        <v>18</v>
      </c>
      <c r="F518" s="1" t="s">
        <v>19</v>
      </c>
      <c r="G518">
        <v>5984.3423628660821</v>
      </c>
      <c r="H518">
        <v>5984.3423628660821</v>
      </c>
      <c r="I518" s="1" t="s">
        <v>998</v>
      </c>
      <c r="J518" t="b">
        <v>0</v>
      </c>
      <c r="K518" s="1">
        <f>TIME_AND_DATA_ps1__2[[#This Row],[hamiltonian_cycle_cost]]-TIME_AND_DATA_ps1__2[[#This Row],[optimal_cost]]</f>
        <v>214.75292699225884</v>
      </c>
      <c r="L518" s="1">
        <f>(100*TIME_AND_DATA_ps1__2[[#This Row],[absolute_distance_error]])/TIME_AND_DATA_ps1__2[[#This Row],[optimal_cost]]</f>
        <v>3.7221526657855475</v>
      </c>
      <c r="M518" s="1" t="s">
        <v>999</v>
      </c>
      <c r="N518">
        <v>5769.5894358738233</v>
      </c>
      <c r="O518" s="1" t="s">
        <v>22</v>
      </c>
      <c r="P518" s="1" t="s">
        <v>23</v>
      </c>
      <c r="Q518">
        <v>1.1593000000002999E-3</v>
      </c>
      <c r="R518" s="1" t="s">
        <v>3390</v>
      </c>
      <c r="S518" s="1" t="s">
        <v>3390</v>
      </c>
      <c r="T518" s="1" t="s">
        <v>3390</v>
      </c>
      <c r="U518" s="1" t="s">
        <v>3390</v>
      </c>
      <c r="V518" s="1" t="s">
        <v>3390</v>
      </c>
      <c r="W518" s="1" t="s">
        <v>3390</v>
      </c>
    </row>
    <row r="519" spans="1:23" x14ac:dyDescent="0.25">
      <c r="A519">
        <v>517</v>
      </c>
      <c r="B519">
        <v>9</v>
      </c>
      <c r="C519">
        <v>17</v>
      </c>
      <c r="D519" s="1" t="s">
        <v>1000</v>
      </c>
      <c r="E519" s="1" t="s">
        <v>18</v>
      </c>
      <c r="F519" s="1" t="s">
        <v>19</v>
      </c>
      <c r="G519">
        <v>5354.1470498775116</v>
      </c>
      <c r="H519">
        <v>5354.1470498775107</v>
      </c>
      <c r="I519" s="1" t="s">
        <v>1001</v>
      </c>
      <c r="J519" t="b">
        <v>1</v>
      </c>
      <c r="K519" s="1">
        <f>TIME_AND_DATA_ps1__2[[#This Row],[hamiltonian_cycle_cost]]-TIME_AND_DATA_ps1__2[[#This Row],[optimal_cost]]</f>
        <v>0</v>
      </c>
      <c r="L519" s="1">
        <f>(100*TIME_AND_DATA_ps1__2[[#This Row],[absolute_distance_error]])/TIME_AND_DATA_ps1__2[[#This Row],[optimal_cost]]</f>
        <v>0</v>
      </c>
      <c r="M519" s="1" t="s">
        <v>1002</v>
      </c>
      <c r="N519">
        <v>5354.1470498775125</v>
      </c>
      <c r="O519" s="1" t="s">
        <v>22</v>
      </c>
      <c r="P519" s="1" t="s">
        <v>23</v>
      </c>
      <c r="Q519">
        <v>1.1985000000001001E-3</v>
      </c>
      <c r="R519" s="1" t="s">
        <v>3390</v>
      </c>
      <c r="S519" s="1" t="s">
        <v>3390</v>
      </c>
      <c r="T519" s="1" t="s">
        <v>3390</v>
      </c>
      <c r="U519" s="1" t="s">
        <v>3390</v>
      </c>
      <c r="V519" s="1" t="s">
        <v>3390</v>
      </c>
      <c r="W519" s="1" t="s">
        <v>3390</v>
      </c>
    </row>
    <row r="520" spans="1:23" x14ac:dyDescent="0.25">
      <c r="A520">
        <v>518</v>
      </c>
      <c r="B520">
        <v>9</v>
      </c>
      <c r="C520">
        <v>18</v>
      </c>
      <c r="D520" s="1" t="s">
        <v>1003</v>
      </c>
      <c r="E520" s="1" t="s">
        <v>18</v>
      </c>
      <c r="F520" s="1" t="s">
        <v>19</v>
      </c>
      <c r="G520">
        <v>6753.7828750117051</v>
      </c>
      <c r="H520">
        <v>6753.7828750117051</v>
      </c>
      <c r="I520" s="1" t="s">
        <v>1004</v>
      </c>
      <c r="J520" t="b">
        <v>0</v>
      </c>
      <c r="K520" s="1">
        <f>TIME_AND_DATA_ps1__2[[#This Row],[hamiltonian_cycle_cost]]-TIME_AND_DATA_ps1__2[[#This Row],[optimal_cost]]</f>
        <v>67.760414216057143</v>
      </c>
      <c r="L520" s="1">
        <f>(100*TIME_AND_DATA_ps1__2[[#This Row],[absolute_distance_error]])/TIME_AND_DATA_ps1__2[[#This Row],[optimal_cost]]</f>
        <v>1.0134637538742808</v>
      </c>
      <c r="M520" s="1" t="s">
        <v>1005</v>
      </c>
      <c r="N520">
        <v>6686.0224607956479</v>
      </c>
      <c r="O520" s="1" t="s">
        <v>22</v>
      </c>
      <c r="P520" s="1" t="s">
        <v>23</v>
      </c>
      <c r="Q520">
        <v>1.4582E-3</v>
      </c>
      <c r="R520" s="1" t="s">
        <v>3390</v>
      </c>
      <c r="S520" s="1" t="s">
        <v>3390</v>
      </c>
      <c r="T520" s="1" t="s">
        <v>3390</v>
      </c>
      <c r="U520" s="1" t="s">
        <v>3390</v>
      </c>
      <c r="V520" s="1" t="s">
        <v>3390</v>
      </c>
      <c r="W520" s="1" t="s">
        <v>3390</v>
      </c>
    </row>
    <row r="521" spans="1:23" x14ac:dyDescent="0.25">
      <c r="A521">
        <v>519</v>
      </c>
      <c r="B521">
        <v>9</v>
      </c>
      <c r="C521">
        <v>19</v>
      </c>
      <c r="D521" s="1" t="s">
        <v>1006</v>
      </c>
      <c r="E521" s="1" t="s">
        <v>18</v>
      </c>
      <c r="F521" s="1" t="s">
        <v>19</v>
      </c>
      <c r="G521">
        <v>5055.5072970785932</v>
      </c>
      <c r="H521">
        <v>5055.5072970785941</v>
      </c>
      <c r="I521" s="1" t="s">
        <v>1007</v>
      </c>
      <c r="J521" t="b">
        <v>1</v>
      </c>
      <c r="K521" s="1">
        <f>TIME_AND_DATA_ps1__2[[#This Row],[hamiltonian_cycle_cost]]-TIME_AND_DATA_ps1__2[[#This Row],[optimal_cost]]</f>
        <v>0</v>
      </c>
      <c r="L521" s="1">
        <f>(100*TIME_AND_DATA_ps1__2[[#This Row],[absolute_distance_error]])/TIME_AND_DATA_ps1__2[[#This Row],[optimal_cost]]</f>
        <v>0</v>
      </c>
      <c r="M521" s="1" t="s">
        <v>1007</v>
      </c>
      <c r="N521">
        <v>5055.5072970785941</v>
      </c>
      <c r="O521" s="1" t="s">
        <v>22</v>
      </c>
      <c r="P521" s="1" t="s">
        <v>23</v>
      </c>
      <c r="Q521">
        <v>1.4804999999999001E-3</v>
      </c>
      <c r="R521" s="1" t="s">
        <v>3390</v>
      </c>
      <c r="S521" s="1" t="s">
        <v>3390</v>
      </c>
      <c r="T521" s="1" t="s">
        <v>3390</v>
      </c>
      <c r="U521" s="1" t="s">
        <v>3390</v>
      </c>
      <c r="V521" s="1" t="s">
        <v>3390</v>
      </c>
      <c r="W521" s="1" t="s">
        <v>3390</v>
      </c>
    </row>
    <row r="522" spans="1:23" x14ac:dyDescent="0.25">
      <c r="A522">
        <v>520</v>
      </c>
      <c r="B522">
        <v>9</v>
      </c>
      <c r="C522">
        <v>20</v>
      </c>
      <c r="D522" s="1" t="s">
        <v>1008</v>
      </c>
      <c r="E522" s="1" t="s">
        <v>18</v>
      </c>
      <c r="F522" s="1" t="s">
        <v>19</v>
      </c>
      <c r="G522">
        <v>5437.9925542973324</v>
      </c>
      <c r="H522">
        <v>5437.9925542973324</v>
      </c>
      <c r="I522" s="1" t="s">
        <v>1009</v>
      </c>
      <c r="J522" t="b">
        <v>1</v>
      </c>
      <c r="K522" s="1">
        <f>TIME_AND_DATA_ps1__2[[#This Row],[hamiltonian_cycle_cost]]-TIME_AND_DATA_ps1__2[[#This Row],[optimal_cost]]</f>
        <v>0</v>
      </c>
      <c r="L522" s="1">
        <f>(100*TIME_AND_DATA_ps1__2[[#This Row],[absolute_distance_error]])/TIME_AND_DATA_ps1__2[[#This Row],[optimal_cost]]</f>
        <v>0</v>
      </c>
      <c r="M522" s="1" t="s">
        <v>1009</v>
      </c>
      <c r="N522">
        <v>5437.9925542973324</v>
      </c>
      <c r="O522" s="1" t="s">
        <v>22</v>
      </c>
      <c r="P522" s="1" t="s">
        <v>23</v>
      </c>
      <c r="Q522">
        <v>2.1552999999995999E-3</v>
      </c>
      <c r="R522" s="1" t="s">
        <v>3390</v>
      </c>
      <c r="S522" s="1" t="s">
        <v>3390</v>
      </c>
      <c r="T522" s="1" t="s">
        <v>3390</v>
      </c>
      <c r="U522" s="1" t="s">
        <v>3390</v>
      </c>
      <c r="V522" s="1" t="s">
        <v>3390</v>
      </c>
      <c r="W522" s="1" t="s">
        <v>3390</v>
      </c>
    </row>
    <row r="523" spans="1:23" x14ac:dyDescent="0.25">
      <c r="A523">
        <v>521</v>
      </c>
      <c r="B523">
        <v>9</v>
      </c>
      <c r="C523">
        <v>21</v>
      </c>
      <c r="D523" s="1" t="s">
        <v>1010</v>
      </c>
      <c r="E523" s="1" t="s">
        <v>18</v>
      </c>
      <c r="F523" s="1" t="s">
        <v>19</v>
      </c>
      <c r="G523">
        <v>4025.6125722929</v>
      </c>
      <c r="H523">
        <v>4025.6125722929</v>
      </c>
      <c r="I523" s="1" t="s">
        <v>1011</v>
      </c>
      <c r="J523" t="b">
        <v>1</v>
      </c>
      <c r="K523" s="1">
        <f>TIME_AND_DATA_ps1__2[[#This Row],[hamiltonian_cycle_cost]]-TIME_AND_DATA_ps1__2[[#This Row],[optimal_cost]]</f>
        <v>0</v>
      </c>
      <c r="L523" s="1">
        <f>(100*TIME_AND_DATA_ps1__2[[#This Row],[absolute_distance_error]])/TIME_AND_DATA_ps1__2[[#This Row],[optimal_cost]]</f>
        <v>0</v>
      </c>
      <c r="M523" s="1" t="s">
        <v>1011</v>
      </c>
      <c r="N523">
        <v>4025.6125722929</v>
      </c>
      <c r="O523" s="1" t="s">
        <v>22</v>
      </c>
      <c r="P523" s="1" t="s">
        <v>23</v>
      </c>
      <c r="Q523">
        <v>1.4828000000002E-3</v>
      </c>
      <c r="R523" s="1" t="s">
        <v>3390</v>
      </c>
      <c r="S523" s="1" t="s">
        <v>3390</v>
      </c>
      <c r="T523" s="1" t="s">
        <v>3390</v>
      </c>
      <c r="U523" s="1" t="s">
        <v>3390</v>
      </c>
      <c r="V523" s="1" t="s">
        <v>3390</v>
      </c>
      <c r="W523" s="1" t="s">
        <v>3390</v>
      </c>
    </row>
    <row r="524" spans="1:23" x14ac:dyDescent="0.25">
      <c r="A524">
        <v>522</v>
      </c>
      <c r="B524">
        <v>9</v>
      </c>
      <c r="C524">
        <v>22</v>
      </c>
      <c r="D524" s="1" t="s">
        <v>1012</v>
      </c>
      <c r="E524" s="1" t="s">
        <v>18</v>
      </c>
      <c r="F524" s="1" t="s">
        <v>19</v>
      </c>
      <c r="G524">
        <v>6547.9364261972823</v>
      </c>
      <c r="H524">
        <v>6547.9364261972823</v>
      </c>
      <c r="I524" s="1" t="s">
        <v>1013</v>
      </c>
      <c r="J524" t="b">
        <v>1</v>
      </c>
      <c r="K524" s="1">
        <f>TIME_AND_DATA_ps1__2[[#This Row],[hamiltonian_cycle_cost]]-TIME_AND_DATA_ps1__2[[#This Row],[optimal_cost]]</f>
        <v>0</v>
      </c>
      <c r="L524" s="1">
        <f>(100*TIME_AND_DATA_ps1__2[[#This Row],[absolute_distance_error]])/TIME_AND_DATA_ps1__2[[#This Row],[optimal_cost]]</f>
        <v>0</v>
      </c>
      <c r="M524" s="1" t="s">
        <v>1013</v>
      </c>
      <c r="N524">
        <v>6547.9364261972814</v>
      </c>
      <c r="O524" s="1" t="s">
        <v>22</v>
      </c>
      <c r="P524" s="1" t="s">
        <v>23</v>
      </c>
      <c r="Q524">
        <v>1.5837000000002001E-3</v>
      </c>
      <c r="R524" s="1" t="s">
        <v>3390</v>
      </c>
      <c r="S524" s="1" t="s">
        <v>3390</v>
      </c>
      <c r="T524" s="1" t="s">
        <v>3390</v>
      </c>
      <c r="U524" s="1" t="s">
        <v>3390</v>
      </c>
      <c r="V524" s="1" t="s">
        <v>3390</v>
      </c>
      <c r="W524" s="1" t="s">
        <v>3390</v>
      </c>
    </row>
    <row r="525" spans="1:23" x14ac:dyDescent="0.25">
      <c r="A525">
        <v>523</v>
      </c>
      <c r="B525">
        <v>9</v>
      </c>
      <c r="C525">
        <v>23</v>
      </c>
      <c r="D525" s="1" t="s">
        <v>1014</v>
      </c>
      <c r="E525" s="1" t="s">
        <v>18</v>
      </c>
      <c r="F525" s="1" t="s">
        <v>19</v>
      </c>
      <c r="G525">
        <v>5926.6869101079774</v>
      </c>
      <c r="H525">
        <v>5926.6869101079774</v>
      </c>
      <c r="I525" s="1" t="s">
        <v>1015</v>
      </c>
      <c r="J525" t="b">
        <v>1</v>
      </c>
      <c r="K525" s="1">
        <f>TIME_AND_DATA_ps1__2[[#This Row],[hamiltonian_cycle_cost]]-TIME_AND_DATA_ps1__2[[#This Row],[optimal_cost]]</f>
        <v>0</v>
      </c>
      <c r="L525" s="1">
        <f>(100*TIME_AND_DATA_ps1__2[[#This Row],[absolute_distance_error]])/TIME_AND_DATA_ps1__2[[#This Row],[optimal_cost]]</f>
        <v>0</v>
      </c>
      <c r="M525" s="1" t="s">
        <v>1015</v>
      </c>
      <c r="N525">
        <v>5926.6869101079774</v>
      </c>
      <c r="O525" s="1" t="s">
        <v>22</v>
      </c>
      <c r="P525" s="1" t="s">
        <v>23</v>
      </c>
      <c r="Q525">
        <v>1.6275000000001E-3</v>
      </c>
      <c r="R525" s="1" t="s">
        <v>3390</v>
      </c>
      <c r="S525" s="1" t="s">
        <v>3390</v>
      </c>
      <c r="T525" s="1" t="s">
        <v>3390</v>
      </c>
      <c r="U525" s="1" t="s">
        <v>3390</v>
      </c>
      <c r="V525" s="1" t="s">
        <v>3390</v>
      </c>
      <c r="W525" s="1" t="s">
        <v>3390</v>
      </c>
    </row>
    <row r="526" spans="1:23" x14ac:dyDescent="0.25">
      <c r="A526">
        <v>524</v>
      </c>
      <c r="B526">
        <v>9</v>
      </c>
      <c r="C526">
        <v>24</v>
      </c>
      <c r="D526" s="1" t="s">
        <v>1016</v>
      </c>
      <c r="E526" s="1" t="s">
        <v>18</v>
      </c>
      <c r="F526" s="1" t="s">
        <v>19</v>
      </c>
      <c r="G526">
        <v>5893.8630012926851</v>
      </c>
      <c r="H526">
        <v>5893.863001292686</v>
      </c>
      <c r="I526" s="1" t="s">
        <v>1017</v>
      </c>
      <c r="J526" t="b">
        <v>1</v>
      </c>
      <c r="K526" s="1">
        <f>TIME_AND_DATA_ps1__2[[#This Row],[hamiltonian_cycle_cost]]-TIME_AND_DATA_ps1__2[[#This Row],[optimal_cost]]</f>
        <v>0</v>
      </c>
      <c r="L526" s="1">
        <f>(100*TIME_AND_DATA_ps1__2[[#This Row],[absolute_distance_error]])/TIME_AND_DATA_ps1__2[[#This Row],[optimal_cost]]</f>
        <v>0</v>
      </c>
      <c r="M526" s="1" t="s">
        <v>1018</v>
      </c>
      <c r="N526">
        <v>5893.8630012926851</v>
      </c>
      <c r="O526" s="1" t="s">
        <v>22</v>
      </c>
      <c r="P526" s="1" t="s">
        <v>23</v>
      </c>
      <c r="Q526">
        <v>1.3621000000000999E-3</v>
      </c>
      <c r="R526" s="1" t="s">
        <v>3390</v>
      </c>
      <c r="S526" s="1" t="s">
        <v>3390</v>
      </c>
      <c r="T526" s="1" t="s">
        <v>3390</v>
      </c>
      <c r="U526" s="1" t="s">
        <v>3390</v>
      </c>
      <c r="V526" s="1" t="s">
        <v>3390</v>
      </c>
      <c r="W526" s="1" t="s">
        <v>3390</v>
      </c>
    </row>
    <row r="527" spans="1:23" x14ac:dyDescent="0.25">
      <c r="A527">
        <v>525</v>
      </c>
      <c r="B527">
        <v>9</v>
      </c>
      <c r="C527">
        <v>25</v>
      </c>
      <c r="D527" s="1" t="s">
        <v>1019</v>
      </c>
      <c r="E527" s="1" t="s">
        <v>18</v>
      </c>
      <c r="F527" s="1" t="s">
        <v>19</v>
      </c>
      <c r="G527">
        <v>5430.0462960302239</v>
      </c>
      <c r="H527">
        <v>5430.0462960302229</v>
      </c>
      <c r="I527" s="1" t="s">
        <v>1020</v>
      </c>
      <c r="J527" t="b">
        <v>1</v>
      </c>
      <c r="K527" s="1">
        <f>TIME_AND_DATA_ps1__2[[#This Row],[hamiltonian_cycle_cost]]-TIME_AND_DATA_ps1__2[[#This Row],[optimal_cost]]</f>
        <v>0</v>
      </c>
      <c r="L527" s="1">
        <f>(100*TIME_AND_DATA_ps1__2[[#This Row],[absolute_distance_error]])/TIME_AND_DATA_ps1__2[[#This Row],[optimal_cost]]</f>
        <v>0</v>
      </c>
      <c r="M527" s="1" t="s">
        <v>1021</v>
      </c>
      <c r="N527">
        <v>5430.0462960302248</v>
      </c>
      <c r="O527" s="1" t="s">
        <v>22</v>
      </c>
      <c r="P527" s="1" t="s">
        <v>23</v>
      </c>
      <c r="Q527">
        <v>2.7218000000001998E-3</v>
      </c>
      <c r="R527" s="1" t="s">
        <v>3390</v>
      </c>
      <c r="S527" s="1" t="s">
        <v>3390</v>
      </c>
      <c r="T527" s="1" t="s">
        <v>3390</v>
      </c>
      <c r="U527" s="1" t="s">
        <v>3390</v>
      </c>
      <c r="V527" s="1" t="s">
        <v>3390</v>
      </c>
      <c r="W527" s="1" t="s">
        <v>3390</v>
      </c>
    </row>
    <row r="528" spans="1:23" x14ac:dyDescent="0.25">
      <c r="A528">
        <v>526</v>
      </c>
      <c r="B528">
        <v>9</v>
      </c>
      <c r="C528">
        <v>26</v>
      </c>
      <c r="D528" s="1" t="s">
        <v>1022</v>
      </c>
      <c r="E528" s="1" t="s">
        <v>18</v>
      </c>
      <c r="F528" s="1" t="s">
        <v>19</v>
      </c>
      <c r="G528">
        <v>3596.5197819687551</v>
      </c>
      <c r="H528">
        <v>3596.5197819687551</v>
      </c>
      <c r="I528" s="1" t="s">
        <v>1023</v>
      </c>
      <c r="J528" t="b">
        <v>0</v>
      </c>
      <c r="K528" s="1">
        <f>TIME_AND_DATA_ps1__2[[#This Row],[hamiltonian_cycle_cost]]-TIME_AND_DATA_ps1__2[[#This Row],[optimal_cost]]</f>
        <v>48.107589198456026</v>
      </c>
      <c r="L528" s="1">
        <f>(100*TIME_AND_DATA_ps1__2[[#This Row],[absolute_distance_error]])/TIME_AND_DATA_ps1__2[[#This Row],[optimal_cost]]</f>
        <v>1.3557497434055907</v>
      </c>
      <c r="M528" s="1" t="s">
        <v>1024</v>
      </c>
      <c r="N528">
        <v>3548.412192770299</v>
      </c>
      <c r="O528" s="1" t="s">
        <v>22</v>
      </c>
      <c r="P528" s="1" t="s">
        <v>23</v>
      </c>
      <c r="Q528">
        <v>1.2180999999999E-3</v>
      </c>
      <c r="R528" s="1" t="s">
        <v>3390</v>
      </c>
      <c r="S528" s="1" t="s">
        <v>3390</v>
      </c>
      <c r="T528" s="1" t="s">
        <v>3390</v>
      </c>
      <c r="U528" s="1" t="s">
        <v>3390</v>
      </c>
      <c r="V528" s="1" t="s">
        <v>3390</v>
      </c>
      <c r="W528" s="1" t="s">
        <v>3390</v>
      </c>
    </row>
    <row r="529" spans="1:23" x14ac:dyDescent="0.25">
      <c r="A529">
        <v>527</v>
      </c>
      <c r="B529">
        <v>9</v>
      </c>
      <c r="C529">
        <v>27</v>
      </c>
      <c r="D529" s="1" t="s">
        <v>1025</v>
      </c>
      <c r="E529" s="1" t="s">
        <v>18</v>
      </c>
      <c r="F529" s="1" t="s">
        <v>19</v>
      </c>
      <c r="G529">
        <v>6127.317119107126</v>
      </c>
      <c r="H529">
        <v>6127.3171191071251</v>
      </c>
      <c r="I529" s="1" t="s">
        <v>1026</v>
      </c>
      <c r="J529" t="b">
        <v>1</v>
      </c>
      <c r="K529" s="1">
        <f>TIME_AND_DATA_ps1__2[[#This Row],[hamiltonian_cycle_cost]]-TIME_AND_DATA_ps1__2[[#This Row],[optimal_cost]]</f>
        <v>0</v>
      </c>
      <c r="L529" s="1">
        <f>(100*TIME_AND_DATA_ps1__2[[#This Row],[absolute_distance_error]])/TIME_AND_DATA_ps1__2[[#This Row],[optimal_cost]]</f>
        <v>0</v>
      </c>
      <c r="M529" s="1" t="s">
        <v>1026</v>
      </c>
      <c r="N529">
        <v>6127.3171191071251</v>
      </c>
      <c r="O529" s="1" t="s">
        <v>22</v>
      </c>
      <c r="P529" s="1" t="s">
        <v>23</v>
      </c>
      <c r="Q529">
        <v>1.9008E-3</v>
      </c>
      <c r="R529" s="1" t="s">
        <v>3390</v>
      </c>
      <c r="S529" s="1" t="s">
        <v>3390</v>
      </c>
      <c r="T529" s="1" t="s">
        <v>3390</v>
      </c>
      <c r="U529" s="1" t="s">
        <v>3390</v>
      </c>
      <c r="V529" s="1" t="s">
        <v>3390</v>
      </c>
      <c r="W529" s="1" t="s">
        <v>3390</v>
      </c>
    </row>
    <row r="530" spans="1:23" x14ac:dyDescent="0.25">
      <c r="A530">
        <v>528</v>
      </c>
      <c r="B530">
        <v>9</v>
      </c>
      <c r="C530">
        <v>28</v>
      </c>
      <c r="D530" s="1" t="s">
        <v>1027</v>
      </c>
      <c r="E530" s="1" t="s">
        <v>18</v>
      </c>
      <c r="F530" s="1" t="s">
        <v>19</v>
      </c>
      <c r="G530">
        <v>5063.7908559456182</v>
      </c>
      <c r="H530">
        <v>5063.7908559456182</v>
      </c>
      <c r="I530" s="1" t="s">
        <v>1028</v>
      </c>
      <c r="J530" t="b">
        <v>1</v>
      </c>
      <c r="K530" s="1">
        <f>TIME_AND_DATA_ps1__2[[#This Row],[hamiltonian_cycle_cost]]-TIME_AND_DATA_ps1__2[[#This Row],[optimal_cost]]</f>
        <v>0</v>
      </c>
      <c r="L530" s="1">
        <f>(100*TIME_AND_DATA_ps1__2[[#This Row],[absolute_distance_error]])/TIME_AND_DATA_ps1__2[[#This Row],[optimal_cost]]</f>
        <v>0</v>
      </c>
      <c r="M530" s="1" t="s">
        <v>1029</v>
      </c>
      <c r="N530">
        <v>5063.7908559456182</v>
      </c>
      <c r="O530" s="1" t="s">
        <v>22</v>
      </c>
      <c r="P530" s="1" t="s">
        <v>23</v>
      </c>
      <c r="Q530">
        <v>1.3220999999998E-3</v>
      </c>
      <c r="R530" s="1" t="s">
        <v>3390</v>
      </c>
      <c r="S530" s="1" t="s">
        <v>3390</v>
      </c>
      <c r="T530" s="1" t="s">
        <v>3390</v>
      </c>
      <c r="U530" s="1" t="s">
        <v>3390</v>
      </c>
      <c r="V530" s="1" t="s">
        <v>3390</v>
      </c>
      <c r="W530" s="1" t="s">
        <v>3390</v>
      </c>
    </row>
    <row r="531" spans="1:23" x14ac:dyDescent="0.25">
      <c r="A531">
        <v>529</v>
      </c>
      <c r="B531">
        <v>9</v>
      </c>
      <c r="C531">
        <v>29</v>
      </c>
      <c r="D531" s="1" t="s">
        <v>1030</v>
      </c>
      <c r="E531" s="1" t="s">
        <v>18</v>
      </c>
      <c r="F531" s="1" t="s">
        <v>19</v>
      </c>
      <c r="G531">
        <v>5589.4861992021906</v>
      </c>
      <c r="H531">
        <v>5589.4861992021906</v>
      </c>
      <c r="I531" s="1" t="s">
        <v>1031</v>
      </c>
      <c r="J531" t="b">
        <v>0</v>
      </c>
      <c r="K531" s="1">
        <f>TIME_AND_DATA_ps1__2[[#This Row],[hamiltonian_cycle_cost]]-TIME_AND_DATA_ps1__2[[#This Row],[optimal_cost]]</f>
        <v>749.36871024584161</v>
      </c>
      <c r="L531" s="1">
        <f>(100*TIME_AND_DATA_ps1__2[[#This Row],[absolute_distance_error]])/TIME_AND_DATA_ps1__2[[#This Row],[optimal_cost]]</f>
        <v>15.482448761949875</v>
      </c>
      <c r="M531" s="1" t="s">
        <v>1032</v>
      </c>
      <c r="N531">
        <v>4840.117488956349</v>
      </c>
      <c r="O531" s="1" t="s">
        <v>22</v>
      </c>
      <c r="P531" s="1" t="s">
        <v>23</v>
      </c>
      <c r="Q531">
        <v>1.2566999999998E-3</v>
      </c>
      <c r="R531" s="1" t="s">
        <v>3390</v>
      </c>
      <c r="S531" s="1" t="s">
        <v>3390</v>
      </c>
      <c r="T531" s="1" t="s">
        <v>3390</v>
      </c>
      <c r="U531" s="1" t="s">
        <v>3390</v>
      </c>
      <c r="V531" s="1" t="s">
        <v>3390</v>
      </c>
      <c r="W531" s="1" t="s">
        <v>3390</v>
      </c>
    </row>
    <row r="532" spans="1:23" x14ac:dyDescent="0.25">
      <c r="A532">
        <v>530</v>
      </c>
      <c r="B532">
        <v>9</v>
      </c>
      <c r="C532">
        <v>30</v>
      </c>
      <c r="D532" s="1" t="s">
        <v>1033</v>
      </c>
      <c r="E532" s="1" t="s">
        <v>18</v>
      </c>
      <c r="F532" s="1" t="s">
        <v>19</v>
      </c>
      <c r="G532">
        <v>4457.771850953618</v>
      </c>
      <c r="H532">
        <v>4457.771850953618</v>
      </c>
      <c r="I532" s="1" t="s">
        <v>1034</v>
      </c>
      <c r="J532" t="b">
        <v>1</v>
      </c>
      <c r="K532" s="1">
        <f>TIME_AND_DATA_ps1__2[[#This Row],[hamiltonian_cycle_cost]]-TIME_AND_DATA_ps1__2[[#This Row],[optimal_cost]]</f>
        <v>0</v>
      </c>
      <c r="L532" s="1">
        <f>(100*TIME_AND_DATA_ps1__2[[#This Row],[absolute_distance_error]])/TIME_AND_DATA_ps1__2[[#This Row],[optimal_cost]]</f>
        <v>0</v>
      </c>
      <c r="M532" s="1" t="s">
        <v>1034</v>
      </c>
      <c r="N532">
        <v>4457.771850953618</v>
      </c>
      <c r="O532" s="1" t="s">
        <v>22</v>
      </c>
      <c r="P532" s="1" t="s">
        <v>23</v>
      </c>
      <c r="Q532">
        <v>7.7550000000000004E-4</v>
      </c>
      <c r="R532" s="1" t="s">
        <v>3390</v>
      </c>
      <c r="S532" s="1" t="s">
        <v>3390</v>
      </c>
      <c r="T532" s="1" t="s">
        <v>3390</v>
      </c>
      <c r="U532" s="1" t="s">
        <v>3390</v>
      </c>
      <c r="V532" s="1" t="s">
        <v>3390</v>
      </c>
      <c r="W532" s="1" t="s">
        <v>3390</v>
      </c>
    </row>
    <row r="533" spans="1:23" x14ac:dyDescent="0.25">
      <c r="A533">
        <v>531</v>
      </c>
      <c r="B533">
        <v>9</v>
      </c>
      <c r="C533">
        <v>31</v>
      </c>
      <c r="D533" s="1" t="s">
        <v>1035</v>
      </c>
      <c r="E533" s="1" t="s">
        <v>18</v>
      </c>
      <c r="F533" s="1" t="s">
        <v>19</v>
      </c>
      <c r="G533">
        <v>5603.1163553176175</v>
      </c>
      <c r="H533">
        <v>5603.1163553176175</v>
      </c>
      <c r="I533" s="1" t="s">
        <v>1036</v>
      </c>
      <c r="J533" t="b">
        <v>1</v>
      </c>
      <c r="K533" s="1">
        <f>TIME_AND_DATA_ps1__2[[#This Row],[hamiltonian_cycle_cost]]-TIME_AND_DATA_ps1__2[[#This Row],[optimal_cost]]</f>
        <v>0</v>
      </c>
      <c r="L533" s="1">
        <f>(100*TIME_AND_DATA_ps1__2[[#This Row],[absolute_distance_error]])/TIME_AND_DATA_ps1__2[[#This Row],[optimal_cost]]</f>
        <v>0</v>
      </c>
      <c r="M533" s="1" t="s">
        <v>1036</v>
      </c>
      <c r="N533">
        <v>5603.1163553176184</v>
      </c>
      <c r="O533" s="1" t="s">
        <v>22</v>
      </c>
      <c r="P533" s="1" t="s">
        <v>23</v>
      </c>
      <c r="Q533">
        <v>1.7209E-3</v>
      </c>
      <c r="R533" s="1" t="s">
        <v>3390</v>
      </c>
      <c r="S533" s="1" t="s">
        <v>3390</v>
      </c>
      <c r="T533" s="1" t="s">
        <v>3390</v>
      </c>
      <c r="U533" s="1" t="s">
        <v>3390</v>
      </c>
      <c r="V533" s="1" t="s">
        <v>3390</v>
      </c>
      <c r="W533" s="1" t="s">
        <v>3390</v>
      </c>
    </row>
    <row r="534" spans="1:23" x14ac:dyDescent="0.25">
      <c r="A534">
        <v>532</v>
      </c>
      <c r="B534">
        <v>9</v>
      </c>
      <c r="C534">
        <v>32</v>
      </c>
      <c r="D534" s="1" t="s">
        <v>1037</v>
      </c>
      <c r="E534" s="1" t="s">
        <v>18</v>
      </c>
      <c r="F534" s="1" t="s">
        <v>19</v>
      </c>
      <c r="G534">
        <v>5656.7048370335433</v>
      </c>
      <c r="H534">
        <v>5656.7048370335433</v>
      </c>
      <c r="I534" s="1" t="s">
        <v>1038</v>
      </c>
      <c r="J534" t="b">
        <v>0</v>
      </c>
      <c r="K534" s="1">
        <f>TIME_AND_DATA_ps1__2[[#This Row],[hamiltonian_cycle_cost]]-TIME_AND_DATA_ps1__2[[#This Row],[optimal_cost]]</f>
        <v>263.77252907050661</v>
      </c>
      <c r="L534" s="1">
        <f>(100*TIME_AND_DATA_ps1__2[[#This Row],[absolute_distance_error]])/TIME_AND_DATA_ps1__2[[#This Row],[optimal_cost]]</f>
        <v>4.8910780630609487</v>
      </c>
      <c r="M534" s="1" t="s">
        <v>1039</v>
      </c>
      <c r="N534">
        <v>5392.9323079630367</v>
      </c>
      <c r="O534" s="1" t="s">
        <v>22</v>
      </c>
      <c r="P534" s="1" t="s">
        <v>23</v>
      </c>
      <c r="Q534">
        <v>1.6667999999997001E-3</v>
      </c>
      <c r="R534" s="1" t="s">
        <v>3390</v>
      </c>
      <c r="S534" s="1" t="s">
        <v>3390</v>
      </c>
      <c r="T534" s="1" t="s">
        <v>3390</v>
      </c>
      <c r="U534" s="1" t="s">
        <v>3390</v>
      </c>
      <c r="V534" s="1" t="s">
        <v>3390</v>
      </c>
      <c r="W534" s="1" t="s">
        <v>3390</v>
      </c>
    </row>
    <row r="535" spans="1:23" x14ac:dyDescent="0.25">
      <c r="A535">
        <v>533</v>
      </c>
      <c r="B535">
        <v>9</v>
      </c>
      <c r="C535">
        <v>33</v>
      </c>
      <c r="D535" s="1" t="s">
        <v>1040</v>
      </c>
      <c r="E535" s="1" t="s">
        <v>18</v>
      </c>
      <c r="F535" s="1" t="s">
        <v>19</v>
      </c>
      <c r="G535">
        <v>5821.5651309558143</v>
      </c>
      <c r="H535">
        <v>5821.5651309558143</v>
      </c>
      <c r="I535" s="1" t="s">
        <v>1041</v>
      </c>
      <c r="J535" t="b">
        <v>1</v>
      </c>
      <c r="K535" s="1">
        <f>TIME_AND_DATA_ps1__2[[#This Row],[hamiltonian_cycle_cost]]-TIME_AND_DATA_ps1__2[[#This Row],[optimal_cost]]</f>
        <v>0</v>
      </c>
      <c r="L535" s="1">
        <f>(100*TIME_AND_DATA_ps1__2[[#This Row],[absolute_distance_error]])/TIME_AND_DATA_ps1__2[[#This Row],[optimal_cost]]</f>
        <v>0</v>
      </c>
      <c r="M535" s="1" t="s">
        <v>1042</v>
      </c>
      <c r="N535">
        <v>5821.5651309558152</v>
      </c>
      <c r="O535" s="1" t="s">
        <v>22</v>
      </c>
      <c r="P535" s="1" t="s">
        <v>23</v>
      </c>
      <c r="Q535">
        <v>1.8946999999998001E-3</v>
      </c>
      <c r="R535" s="1" t="s">
        <v>3390</v>
      </c>
      <c r="S535" s="1" t="s">
        <v>3390</v>
      </c>
      <c r="T535" s="1" t="s">
        <v>3390</v>
      </c>
      <c r="U535" s="1" t="s">
        <v>3390</v>
      </c>
      <c r="V535" s="1" t="s">
        <v>3390</v>
      </c>
      <c r="W535" s="1" t="s">
        <v>3390</v>
      </c>
    </row>
    <row r="536" spans="1:23" x14ac:dyDescent="0.25">
      <c r="A536">
        <v>534</v>
      </c>
      <c r="B536">
        <v>9</v>
      </c>
      <c r="C536">
        <v>34</v>
      </c>
      <c r="D536" s="1" t="s">
        <v>1043</v>
      </c>
      <c r="E536" s="1" t="s">
        <v>18</v>
      </c>
      <c r="F536" s="1" t="s">
        <v>19</v>
      </c>
      <c r="G536">
        <v>6034.230520216609</v>
      </c>
      <c r="H536">
        <v>6034.2305202166081</v>
      </c>
      <c r="I536" s="1" t="s">
        <v>1044</v>
      </c>
      <c r="J536" t="b">
        <v>0</v>
      </c>
      <c r="K536" s="1">
        <f>TIME_AND_DATA_ps1__2[[#This Row],[hamiltonian_cycle_cost]]-TIME_AND_DATA_ps1__2[[#This Row],[optimal_cost]]</f>
        <v>150.36025183114907</v>
      </c>
      <c r="L536" s="1">
        <f>(100*TIME_AND_DATA_ps1__2[[#This Row],[absolute_distance_error]])/TIME_AND_DATA_ps1__2[[#This Row],[optimal_cost]]</f>
        <v>2.5554651100831989</v>
      </c>
      <c r="M536" s="1" t="s">
        <v>1045</v>
      </c>
      <c r="N536">
        <v>5883.870268385459</v>
      </c>
      <c r="O536" s="1" t="s">
        <v>22</v>
      </c>
      <c r="P536" s="1" t="s">
        <v>23</v>
      </c>
      <c r="Q536">
        <v>1.1385999999999001E-3</v>
      </c>
      <c r="R536" s="1" t="s">
        <v>3390</v>
      </c>
      <c r="S536" s="1" t="s">
        <v>3390</v>
      </c>
      <c r="T536" s="1" t="s">
        <v>3390</v>
      </c>
      <c r="U536" s="1" t="s">
        <v>3390</v>
      </c>
      <c r="V536" s="1" t="s">
        <v>3390</v>
      </c>
      <c r="W536" s="1" t="s">
        <v>3390</v>
      </c>
    </row>
    <row r="537" spans="1:23" x14ac:dyDescent="0.25">
      <c r="A537">
        <v>535</v>
      </c>
      <c r="B537">
        <v>9</v>
      </c>
      <c r="C537">
        <v>35</v>
      </c>
      <c r="D537" s="1" t="s">
        <v>1046</v>
      </c>
      <c r="E537" s="1" t="s">
        <v>18</v>
      </c>
      <c r="F537" s="1" t="s">
        <v>19</v>
      </c>
      <c r="G537">
        <v>6702.9786747948647</v>
      </c>
      <c r="H537">
        <v>6702.9786747948656</v>
      </c>
      <c r="I537" s="1" t="s">
        <v>1047</v>
      </c>
      <c r="J537" t="b">
        <v>0</v>
      </c>
      <c r="K537" s="1">
        <f>TIME_AND_DATA_ps1__2[[#This Row],[hamiltonian_cycle_cost]]-TIME_AND_DATA_ps1__2[[#This Row],[optimal_cost]]</f>
        <v>250.96528560999104</v>
      </c>
      <c r="L537" s="1">
        <f>(100*TIME_AND_DATA_ps1__2[[#This Row],[absolute_distance_error]])/TIME_AND_DATA_ps1__2[[#This Row],[optimal_cost]]</f>
        <v>3.8897204712976756</v>
      </c>
      <c r="M537" s="1" t="s">
        <v>1048</v>
      </c>
      <c r="N537">
        <v>6452.0133891848745</v>
      </c>
      <c r="O537" s="1" t="s">
        <v>22</v>
      </c>
      <c r="P537" s="1" t="s">
        <v>23</v>
      </c>
      <c r="Q537">
        <v>1.8066000000001E-3</v>
      </c>
      <c r="R537" s="1" t="s">
        <v>3390</v>
      </c>
      <c r="S537" s="1" t="s">
        <v>3390</v>
      </c>
      <c r="T537" s="1" t="s">
        <v>3390</v>
      </c>
      <c r="U537" s="1" t="s">
        <v>3390</v>
      </c>
      <c r="V537" s="1" t="s">
        <v>3390</v>
      </c>
      <c r="W537" s="1" t="s">
        <v>3390</v>
      </c>
    </row>
    <row r="538" spans="1:23" x14ac:dyDescent="0.25">
      <c r="A538">
        <v>536</v>
      </c>
      <c r="B538">
        <v>9</v>
      </c>
      <c r="C538">
        <v>36</v>
      </c>
      <c r="D538" s="1" t="s">
        <v>1049</v>
      </c>
      <c r="E538" s="1" t="s">
        <v>18</v>
      </c>
      <c r="F538" s="1" t="s">
        <v>19</v>
      </c>
      <c r="G538">
        <v>4875.4875019817264</v>
      </c>
      <c r="H538">
        <v>4875.4875019817264</v>
      </c>
      <c r="I538" s="1" t="s">
        <v>1050</v>
      </c>
      <c r="J538" t="b">
        <v>0</v>
      </c>
      <c r="K538" s="1">
        <f>TIME_AND_DATA_ps1__2[[#This Row],[hamiltonian_cycle_cost]]-TIME_AND_DATA_ps1__2[[#This Row],[optimal_cost]]</f>
        <v>294.78837836691855</v>
      </c>
      <c r="L538" s="1">
        <f>(100*TIME_AND_DATA_ps1__2[[#This Row],[absolute_distance_error]])/TIME_AND_DATA_ps1__2[[#This Row],[optimal_cost]]</f>
        <v>6.4354451233699361</v>
      </c>
      <c r="M538" s="1" t="s">
        <v>1051</v>
      </c>
      <c r="N538">
        <v>4580.6991236148078</v>
      </c>
      <c r="O538" s="1" t="s">
        <v>22</v>
      </c>
      <c r="P538" s="1" t="s">
        <v>23</v>
      </c>
      <c r="Q538">
        <v>1.1019999999998999E-3</v>
      </c>
      <c r="R538" s="1" t="s">
        <v>3390</v>
      </c>
      <c r="S538" s="1" t="s">
        <v>3390</v>
      </c>
      <c r="T538" s="1" t="s">
        <v>3390</v>
      </c>
      <c r="U538" s="1" t="s">
        <v>3390</v>
      </c>
      <c r="V538" s="1" t="s">
        <v>3390</v>
      </c>
      <c r="W538" s="1" t="s">
        <v>3390</v>
      </c>
    </row>
    <row r="539" spans="1:23" x14ac:dyDescent="0.25">
      <c r="A539">
        <v>537</v>
      </c>
      <c r="B539">
        <v>9</v>
      </c>
      <c r="C539">
        <v>37</v>
      </c>
      <c r="D539" s="1" t="s">
        <v>1052</v>
      </c>
      <c r="E539" s="1" t="s">
        <v>18</v>
      </c>
      <c r="F539" s="1" t="s">
        <v>19</v>
      </c>
      <c r="G539">
        <v>4528.1492612351794</v>
      </c>
      <c r="H539">
        <v>4528.1492612351794</v>
      </c>
      <c r="I539" s="1" t="s">
        <v>1053</v>
      </c>
      <c r="J539" t="b">
        <v>0</v>
      </c>
      <c r="K539" s="1">
        <f>TIME_AND_DATA_ps1__2[[#This Row],[hamiltonian_cycle_cost]]-TIME_AND_DATA_ps1__2[[#This Row],[optimal_cost]]</f>
        <v>65.880763263997324</v>
      </c>
      <c r="L539" s="1">
        <f>(100*TIME_AND_DATA_ps1__2[[#This Row],[absolute_distance_error]])/TIME_AND_DATA_ps1__2[[#This Row],[optimal_cost]]</f>
        <v>1.4763962162731963</v>
      </c>
      <c r="M539" s="1" t="s">
        <v>1054</v>
      </c>
      <c r="N539">
        <v>4462.2684979711821</v>
      </c>
      <c r="O539" s="1" t="s">
        <v>22</v>
      </c>
      <c r="P539" s="1" t="s">
        <v>23</v>
      </c>
      <c r="Q539">
        <v>2.6619000000001002E-3</v>
      </c>
      <c r="R539" s="1" t="s">
        <v>3390</v>
      </c>
      <c r="S539" s="1" t="s">
        <v>3390</v>
      </c>
      <c r="T539" s="1" t="s">
        <v>3390</v>
      </c>
      <c r="U539" s="1" t="s">
        <v>3390</v>
      </c>
      <c r="V539" s="1" t="s">
        <v>3390</v>
      </c>
      <c r="W539" s="1" t="s">
        <v>3390</v>
      </c>
    </row>
    <row r="540" spans="1:23" x14ac:dyDescent="0.25">
      <c r="A540">
        <v>538</v>
      </c>
      <c r="B540">
        <v>9</v>
      </c>
      <c r="C540">
        <v>38</v>
      </c>
      <c r="D540" s="1" t="s">
        <v>1055</v>
      </c>
      <c r="E540" s="1" t="s">
        <v>18</v>
      </c>
      <c r="F540" s="1" t="s">
        <v>19</v>
      </c>
      <c r="G540">
        <v>5353.5137623856526</v>
      </c>
      <c r="H540">
        <v>5353.5137623856526</v>
      </c>
      <c r="I540" s="1" t="s">
        <v>1056</v>
      </c>
      <c r="J540" t="b">
        <v>0</v>
      </c>
      <c r="K540" s="1">
        <f>TIME_AND_DATA_ps1__2[[#This Row],[hamiltonian_cycle_cost]]-TIME_AND_DATA_ps1__2[[#This Row],[optimal_cost]]</f>
        <v>478.09111512667278</v>
      </c>
      <c r="L540" s="1">
        <f>(100*TIME_AND_DATA_ps1__2[[#This Row],[absolute_distance_error]])/TIME_AND_DATA_ps1__2[[#This Row],[optimal_cost]]</f>
        <v>9.8061470710741609</v>
      </c>
      <c r="M540" s="1" t="s">
        <v>1057</v>
      </c>
      <c r="N540">
        <v>4875.4226472589799</v>
      </c>
      <c r="O540" s="1" t="s">
        <v>22</v>
      </c>
      <c r="P540" s="1" t="s">
        <v>23</v>
      </c>
      <c r="Q540">
        <v>8.5520000000010004E-4</v>
      </c>
      <c r="R540" s="1" t="s">
        <v>3390</v>
      </c>
      <c r="S540" s="1" t="s">
        <v>3390</v>
      </c>
      <c r="T540" s="1" t="s">
        <v>3390</v>
      </c>
      <c r="U540" s="1" t="s">
        <v>3390</v>
      </c>
      <c r="V540" s="1" t="s">
        <v>3390</v>
      </c>
      <c r="W540" s="1" t="s">
        <v>3390</v>
      </c>
    </row>
    <row r="541" spans="1:23" x14ac:dyDescent="0.25">
      <c r="A541">
        <v>539</v>
      </c>
      <c r="B541">
        <v>9</v>
      </c>
      <c r="C541">
        <v>39</v>
      </c>
      <c r="D541" s="1" t="s">
        <v>1058</v>
      </c>
      <c r="E541" s="1" t="s">
        <v>18</v>
      </c>
      <c r="F541" s="1" t="s">
        <v>19</v>
      </c>
      <c r="G541">
        <v>5622.3181720549619</v>
      </c>
      <c r="H541">
        <v>5622.3181720549619</v>
      </c>
      <c r="I541" s="1" t="s">
        <v>1059</v>
      </c>
      <c r="J541" t="b">
        <v>1</v>
      </c>
      <c r="K541" s="1">
        <f>TIME_AND_DATA_ps1__2[[#This Row],[hamiltonian_cycle_cost]]-TIME_AND_DATA_ps1__2[[#This Row],[optimal_cost]]</f>
        <v>0</v>
      </c>
      <c r="L541" s="1">
        <f>(100*TIME_AND_DATA_ps1__2[[#This Row],[absolute_distance_error]])/TIME_AND_DATA_ps1__2[[#This Row],[optimal_cost]]</f>
        <v>0</v>
      </c>
      <c r="M541" s="1" t="s">
        <v>1059</v>
      </c>
      <c r="N541">
        <v>5622.3181720549619</v>
      </c>
      <c r="O541" s="1" t="s">
        <v>22</v>
      </c>
      <c r="P541" s="1" t="s">
        <v>23</v>
      </c>
      <c r="Q541">
        <v>1.6543000000002E-3</v>
      </c>
      <c r="R541" s="1" t="s">
        <v>3390</v>
      </c>
      <c r="S541" s="1" t="s">
        <v>3390</v>
      </c>
      <c r="T541" s="1" t="s">
        <v>3390</v>
      </c>
      <c r="U541" s="1" t="s">
        <v>3390</v>
      </c>
      <c r="V541" s="1" t="s">
        <v>3390</v>
      </c>
      <c r="W541" s="1" t="s">
        <v>3390</v>
      </c>
    </row>
    <row r="542" spans="1:23" x14ac:dyDescent="0.25">
      <c r="A542">
        <v>540</v>
      </c>
      <c r="B542">
        <v>9</v>
      </c>
      <c r="C542">
        <v>40</v>
      </c>
      <c r="D542" s="1" t="s">
        <v>1060</v>
      </c>
      <c r="E542" s="1" t="s">
        <v>18</v>
      </c>
      <c r="F542" s="1" t="s">
        <v>19</v>
      </c>
      <c r="G542">
        <v>5269.966485969152</v>
      </c>
      <c r="H542">
        <v>5269.9664859691529</v>
      </c>
      <c r="I542" s="1" t="s">
        <v>1061</v>
      </c>
      <c r="J542" t="b">
        <v>1</v>
      </c>
      <c r="K542" s="1">
        <f>TIME_AND_DATA_ps1__2[[#This Row],[hamiltonian_cycle_cost]]-TIME_AND_DATA_ps1__2[[#This Row],[optimal_cost]]</f>
        <v>0</v>
      </c>
      <c r="L542" s="1">
        <f>(100*TIME_AND_DATA_ps1__2[[#This Row],[absolute_distance_error]])/TIME_AND_DATA_ps1__2[[#This Row],[optimal_cost]]</f>
        <v>0</v>
      </c>
      <c r="M542" s="1" t="s">
        <v>1062</v>
      </c>
      <c r="N542">
        <v>5269.9664859691529</v>
      </c>
      <c r="O542" s="1" t="s">
        <v>22</v>
      </c>
      <c r="P542" s="1" t="s">
        <v>23</v>
      </c>
      <c r="Q542">
        <v>1.9584999999997001E-3</v>
      </c>
      <c r="R542" s="1" t="s">
        <v>3390</v>
      </c>
      <c r="S542" s="1" t="s">
        <v>3390</v>
      </c>
      <c r="T542" s="1" t="s">
        <v>3390</v>
      </c>
      <c r="U542" s="1" t="s">
        <v>3390</v>
      </c>
      <c r="V542" s="1" t="s">
        <v>3390</v>
      </c>
      <c r="W542" s="1" t="s">
        <v>3390</v>
      </c>
    </row>
    <row r="543" spans="1:23" x14ac:dyDescent="0.25">
      <c r="A543">
        <v>541</v>
      </c>
      <c r="B543">
        <v>9</v>
      </c>
      <c r="C543">
        <v>41</v>
      </c>
      <c r="D543" s="1" t="s">
        <v>1063</v>
      </c>
      <c r="E543" s="1" t="s">
        <v>18</v>
      </c>
      <c r="F543" s="1" t="s">
        <v>19</v>
      </c>
      <c r="G543">
        <v>5984.1301687253454</v>
      </c>
      <c r="H543">
        <v>5984.1301687253472</v>
      </c>
      <c r="I543" s="1" t="s">
        <v>1064</v>
      </c>
      <c r="J543" t="b">
        <v>1</v>
      </c>
      <c r="K543" s="1">
        <f>TIME_AND_DATA_ps1__2[[#This Row],[hamiltonian_cycle_cost]]-TIME_AND_DATA_ps1__2[[#This Row],[optimal_cost]]</f>
        <v>0</v>
      </c>
      <c r="L543" s="1">
        <f>(100*TIME_AND_DATA_ps1__2[[#This Row],[absolute_distance_error]])/TIME_AND_DATA_ps1__2[[#This Row],[optimal_cost]]</f>
        <v>0</v>
      </c>
      <c r="M543" s="1" t="s">
        <v>1064</v>
      </c>
      <c r="N543">
        <v>5984.1301687253463</v>
      </c>
      <c r="O543" s="1" t="s">
        <v>22</v>
      </c>
      <c r="P543" s="1" t="s">
        <v>23</v>
      </c>
      <c r="Q543">
        <v>1.4279999999996999E-3</v>
      </c>
      <c r="R543" s="1" t="s">
        <v>3390</v>
      </c>
      <c r="S543" s="1" t="s">
        <v>3390</v>
      </c>
      <c r="T543" s="1" t="s">
        <v>3390</v>
      </c>
      <c r="U543" s="1" t="s">
        <v>3390</v>
      </c>
      <c r="V543" s="1" t="s">
        <v>3390</v>
      </c>
      <c r="W543" s="1" t="s">
        <v>3390</v>
      </c>
    </row>
    <row r="544" spans="1:23" x14ac:dyDescent="0.25">
      <c r="A544">
        <v>542</v>
      </c>
      <c r="B544">
        <v>9</v>
      </c>
      <c r="C544">
        <v>42</v>
      </c>
      <c r="D544" s="1" t="s">
        <v>1065</v>
      </c>
      <c r="E544" s="1" t="s">
        <v>18</v>
      </c>
      <c r="F544" s="1" t="s">
        <v>19</v>
      </c>
      <c r="G544">
        <v>4984.0753823164432</v>
      </c>
      <c r="H544">
        <v>4984.0753823164432</v>
      </c>
      <c r="I544" s="1" t="s">
        <v>1066</v>
      </c>
      <c r="J544" t="b">
        <v>1</v>
      </c>
      <c r="K544" s="1">
        <f>TIME_AND_DATA_ps1__2[[#This Row],[hamiltonian_cycle_cost]]-TIME_AND_DATA_ps1__2[[#This Row],[optimal_cost]]</f>
        <v>0</v>
      </c>
      <c r="L544" s="1">
        <f>(100*TIME_AND_DATA_ps1__2[[#This Row],[absolute_distance_error]])/TIME_AND_DATA_ps1__2[[#This Row],[optimal_cost]]</f>
        <v>0</v>
      </c>
      <c r="M544" s="1" t="s">
        <v>1066</v>
      </c>
      <c r="N544">
        <v>4984.0753823164432</v>
      </c>
      <c r="O544" s="1" t="s">
        <v>22</v>
      </c>
      <c r="P544" s="1" t="s">
        <v>23</v>
      </c>
      <c r="Q544">
        <v>1.3560000000003001E-3</v>
      </c>
      <c r="R544" s="1" t="s">
        <v>3390</v>
      </c>
      <c r="S544" s="1" t="s">
        <v>3390</v>
      </c>
      <c r="T544" s="1" t="s">
        <v>3390</v>
      </c>
      <c r="U544" s="1" t="s">
        <v>3390</v>
      </c>
      <c r="V544" s="1" t="s">
        <v>3390</v>
      </c>
      <c r="W544" s="1" t="s">
        <v>3390</v>
      </c>
    </row>
    <row r="545" spans="1:23" x14ac:dyDescent="0.25">
      <c r="A545">
        <v>543</v>
      </c>
      <c r="B545">
        <v>9</v>
      </c>
      <c r="C545">
        <v>43</v>
      </c>
      <c r="D545" s="1" t="s">
        <v>1067</v>
      </c>
      <c r="E545" s="1" t="s">
        <v>18</v>
      </c>
      <c r="F545" s="1" t="s">
        <v>19</v>
      </c>
      <c r="G545">
        <v>6416.0452187220944</v>
      </c>
      <c r="H545">
        <v>6416.0452187220953</v>
      </c>
      <c r="I545" s="1" t="s">
        <v>1068</v>
      </c>
      <c r="J545" t="b">
        <v>1</v>
      </c>
      <c r="K545" s="1">
        <f>TIME_AND_DATA_ps1__2[[#This Row],[hamiltonian_cycle_cost]]-TIME_AND_DATA_ps1__2[[#This Row],[optimal_cost]]</f>
        <v>0</v>
      </c>
      <c r="L545" s="1">
        <f>(100*TIME_AND_DATA_ps1__2[[#This Row],[absolute_distance_error]])/TIME_AND_DATA_ps1__2[[#This Row],[optimal_cost]]</f>
        <v>0</v>
      </c>
      <c r="M545" s="1" t="s">
        <v>1069</v>
      </c>
      <c r="N545">
        <v>6416.0452187220963</v>
      </c>
      <c r="O545" s="1" t="s">
        <v>22</v>
      </c>
      <c r="P545" s="1" t="s">
        <v>23</v>
      </c>
      <c r="Q545">
        <v>1.3876999999999E-3</v>
      </c>
      <c r="R545" s="1" t="s">
        <v>3390</v>
      </c>
      <c r="S545" s="1" t="s">
        <v>3390</v>
      </c>
      <c r="T545" s="1" t="s">
        <v>3390</v>
      </c>
      <c r="U545" s="1" t="s">
        <v>3390</v>
      </c>
      <c r="V545" s="1" t="s">
        <v>3390</v>
      </c>
      <c r="W545" s="1" t="s">
        <v>3390</v>
      </c>
    </row>
    <row r="546" spans="1:23" x14ac:dyDescent="0.25">
      <c r="A546">
        <v>544</v>
      </c>
      <c r="B546">
        <v>9</v>
      </c>
      <c r="C546">
        <v>44</v>
      </c>
      <c r="D546" s="1" t="s">
        <v>1070</v>
      </c>
      <c r="E546" s="1" t="s">
        <v>18</v>
      </c>
      <c r="F546" s="1" t="s">
        <v>19</v>
      </c>
      <c r="G546">
        <v>5587.4383870816582</v>
      </c>
      <c r="H546">
        <v>5587.4383870816582</v>
      </c>
      <c r="I546" s="1" t="s">
        <v>1071</v>
      </c>
      <c r="J546" t="b">
        <v>1</v>
      </c>
      <c r="K546" s="1">
        <f>TIME_AND_DATA_ps1__2[[#This Row],[hamiltonian_cycle_cost]]-TIME_AND_DATA_ps1__2[[#This Row],[optimal_cost]]</f>
        <v>0</v>
      </c>
      <c r="L546" s="1">
        <f>(100*TIME_AND_DATA_ps1__2[[#This Row],[absolute_distance_error]])/TIME_AND_DATA_ps1__2[[#This Row],[optimal_cost]]</f>
        <v>0</v>
      </c>
      <c r="M546" s="1" t="s">
        <v>1072</v>
      </c>
      <c r="N546">
        <v>5587.4383870816591</v>
      </c>
      <c r="O546" s="1" t="s">
        <v>22</v>
      </c>
      <c r="P546" s="1" t="s">
        <v>23</v>
      </c>
      <c r="Q546">
        <v>1.8992999999998001E-3</v>
      </c>
      <c r="R546" s="1" t="s">
        <v>3390</v>
      </c>
      <c r="S546" s="1" t="s">
        <v>3390</v>
      </c>
      <c r="T546" s="1" t="s">
        <v>3390</v>
      </c>
      <c r="U546" s="1" t="s">
        <v>3390</v>
      </c>
      <c r="V546" s="1" t="s">
        <v>3390</v>
      </c>
      <c r="W546" s="1" t="s">
        <v>3390</v>
      </c>
    </row>
    <row r="547" spans="1:23" x14ac:dyDescent="0.25">
      <c r="A547">
        <v>545</v>
      </c>
      <c r="B547">
        <v>9</v>
      </c>
      <c r="C547">
        <v>45</v>
      </c>
      <c r="D547" s="1" t="s">
        <v>1073</v>
      </c>
      <c r="E547" s="1" t="s">
        <v>18</v>
      </c>
      <c r="F547" s="1" t="s">
        <v>19</v>
      </c>
      <c r="G547">
        <v>6097.2653484657994</v>
      </c>
      <c r="H547">
        <v>6097.2653484657994</v>
      </c>
      <c r="I547" s="1" t="s">
        <v>1074</v>
      </c>
      <c r="J547" t="b">
        <v>1</v>
      </c>
      <c r="K547" s="1">
        <f>TIME_AND_DATA_ps1__2[[#This Row],[hamiltonian_cycle_cost]]-TIME_AND_DATA_ps1__2[[#This Row],[optimal_cost]]</f>
        <v>0</v>
      </c>
      <c r="L547" s="1">
        <f>(100*TIME_AND_DATA_ps1__2[[#This Row],[absolute_distance_error]])/TIME_AND_DATA_ps1__2[[#This Row],[optimal_cost]]</f>
        <v>0</v>
      </c>
      <c r="M547" s="1" t="s">
        <v>1075</v>
      </c>
      <c r="N547">
        <v>6097.2653484657994</v>
      </c>
      <c r="O547" s="1" t="s">
        <v>22</v>
      </c>
      <c r="P547" s="1" t="s">
        <v>23</v>
      </c>
      <c r="Q547">
        <v>1.1565999999998001E-3</v>
      </c>
      <c r="R547" s="1" t="s">
        <v>3390</v>
      </c>
      <c r="S547" s="1" t="s">
        <v>3390</v>
      </c>
      <c r="T547" s="1" t="s">
        <v>3390</v>
      </c>
      <c r="U547" s="1" t="s">
        <v>3390</v>
      </c>
      <c r="V547" s="1" t="s">
        <v>3390</v>
      </c>
      <c r="W547" s="1" t="s">
        <v>3390</v>
      </c>
    </row>
    <row r="548" spans="1:23" x14ac:dyDescent="0.25">
      <c r="A548">
        <v>546</v>
      </c>
      <c r="B548">
        <v>9</v>
      </c>
      <c r="C548">
        <v>46</v>
      </c>
      <c r="D548" s="1" t="s">
        <v>1076</v>
      </c>
      <c r="E548" s="1" t="s">
        <v>18</v>
      </c>
      <c r="F548" s="1" t="s">
        <v>19</v>
      </c>
      <c r="G548">
        <v>3392.7051323587029</v>
      </c>
      <c r="H548">
        <v>3392.7051323587034</v>
      </c>
      <c r="I548" s="1" t="s">
        <v>1077</v>
      </c>
      <c r="J548" t="b">
        <v>1</v>
      </c>
      <c r="K548" s="1">
        <f>TIME_AND_DATA_ps1__2[[#This Row],[hamiltonian_cycle_cost]]-TIME_AND_DATA_ps1__2[[#This Row],[optimal_cost]]</f>
        <v>0</v>
      </c>
      <c r="L548" s="1">
        <f>(100*TIME_AND_DATA_ps1__2[[#This Row],[absolute_distance_error]])/TIME_AND_DATA_ps1__2[[#This Row],[optimal_cost]]</f>
        <v>0</v>
      </c>
      <c r="M548" s="1" t="s">
        <v>1078</v>
      </c>
      <c r="N548">
        <v>3392.7051323587043</v>
      </c>
      <c r="O548" s="1" t="s">
        <v>22</v>
      </c>
      <c r="P548" s="1" t="s">
        <v>23</v>
      </c>
      <c r="Q548">
        <v>1.2921999999998999E-3</v>
      </c>
      <c r="R548" s="1" t="s">
        <v>3390</v>
      </c>
      <c r="S548" s="1" t="s">
        <v>3390</v>
      </c>
      <c r="T548" s="1" t="s">
        <v>3390</v>
      </c>
      <c r="U548" s="1" t="s">
        <v>3390</v>
      </c>
      <c r="V548" s="1" t="s">
        <v>3390</v>
      </c>
      <c r="W548" s="1" t="s">
        <v>3390</v>
      </c>
    </row>
    <row r="549" spans="1:23" x14ac:dyDescent="0.25">
      <c r="A549">
        <v>547</v>
      </c>
      <c r="B549">
        <v>9</v>
      </c>
      <c r="C549">
        <v>47</v>
      </c>
      <c r="D549" s="1" t="s">
        <v>1079</v>
      </c>
      <c r="E549" s="1" t="s">
        <v>18</v>
      </c>
      <c r="F549" s="1" t="s">
        <v>19</v>
      </c>
      <c r="G549">
        <v>4962.945317427093</v>
      </c>
      <c r="H549">
        <v>4962.945317427093</v>
      </c>
      <c r="I549" s="1" t="s">
        <v>1080</v>
      </c>
      <c r="J549" t="b">
        <v>1</v>
      </c>
      <c r="K549" s="1">
        <f>TIME_AND_DATA_ps1__2[[#This Row],[hamiltonian_cycle_cost]]-TIME_AND_DATA_ps1__2[[#This Row],[optimal_cost]]</f>
        <v>0</v>
      </c>
      <c r="L549" s="1">
        <f>(100*TIME_AND_DATA_ps1__2[[#This Row],[absolute_distance_error]])/TIME_AND_DATA_ps1__2[[#This Row],[optimal_cost]]</f>
        <v>0</v>
      </c>
      <c r="M549" s="1" t="s">
        <v>1080</v>
      </c>
      <c r="N549">
        <v>4962.945317427093</v>
      </c>
      <c r="O549" s="1" t="s">
        <v>22</v>
      </c>
      <c r="P549" s="1" t="s">
        <v>23</v>
      </c>
      <c r="Q549">
        <v>1.3649999999998E-3</v>
      </c>
      <c r="R549" s="1" t="s">
        <v>3390</v>
      </c>
      <c r="S549" s="1" t="s">
        <v>3390</v>
      </c>
      <c r="T549" s="1" t="s">
        <v>3390</v>
      </c>
      <c r="U549" s="1" t="s">
        <v>3390</v>
      </c>
      <c r="V549" s="1" t="s">
        <v>3390</v>
      </c>
      <c r="W549" s="1" t="s">
        <v>3390</v>
      </c>
    </row>
    <row r="550" spans="1:23" x14ac:dyDescent="0.25">
      <c r="A550">
        <v>548</v>
      </c>
      <c r="B550">
        <v>9</v>
      </c>
      <c r="C550">
        <v>48</v>
      </c>
      <c r="D550" s="1" t="s">
        <v>1081</v>
      </c>
      <c r="E550" s="1" t="s">
        <v>18</v>
      </c>
      <c r="F550" s="1" t="s">
        <v>19</v>
      </c>
      <c r="G550">
        <v>5474.0081466723823</v>
      </c>
      <c r="H550">
        <v>5474.0081466723823</v>
      </c>
      <c r="I550" s="1" t="s">
        <v>1082</v>
      </c>
      <c r="J550" t="b">
        <v>0</v>
      </c>
      <c r="K550" s="1">
        <f>TIME_AND_DATA_ps1__2[[#This Row],[hamiltonian_cycle_cost]]-TIME_AND_DATA_ps1__2[[#This Row],[optimal_cost]]</f>
        <v>406.58229759683945</v>
      </c>
      <c r="L550" s="1">
        <f>(100*TIME_AND_DATA_ps1__2[[#This Row],[absolute_distance_error]])/TIME_AND_DATA_ps1__2[[#This Row],[optimal_cost]]</f>
        <v>8.0234483879228904</v>
      </c>
      <c r="M550" s="1" t="s">
        <v>1083</v>
      </c>
      <c r="N550">
        <v>5067.4258490755428</v>
      </c>
      <c r="O550" s="1" t="s">
        <v>22</v>
      </c>
      <c r="P550" s="1" t="s">
        <v>23</v>
      </c>
      <c r="Q550">
        <v>1.7247E-3</v>
      </c>
      <c r="R550" s="1" t="s">
        <v>3390</v>
      </c>
      <c r="S550" s="1" t="s">
        <v>3390</v>
      </c>
      <c r="T550" s="1" t="s">
        <v>3390</v>
      </c>
      <c r="U550" s="1" t="s">
        <v>3390</v>
      </c>
      <c r="V550" s="1" t="s">
        <v>3390</v>
      </c>
      <c r="W550" s="1" t="s">
        <v>3390</v>
      </c>
    </row>
    <row r="551" spans="1:23" x14ac:dyDescent="0.25">
      <c r="A551">
        <v>549</v>
      </c>
      <c r="B551">
        <v>9</v>
      </c>
      <c r="C551">
        <v>49</v>
      </c>
      <c r="D551" s="1" t="s">
        <v>1084</v>
      </c>
      <c r="E551" s="1" t="s">
        <v>18</v>
      </c>
      <c r="F551" s="1" t="s">
        <v>19</v>
      </c>
      <c r="G551">
        <v>4901.4074839203777</v>
      </c>
      <c r="H551">
        <v>4901.4074839203777</v>
      </c>
      <c r="I551" s="1" t="s">
        <v>1085</v>
      </c>
      <c r="J551" t="b">
        <v>1</v>
      </c>
      <c r="K551" s="1">
        <f>TIME_AND_DATA_ps1__2[[#This Row],[hamiltonian_cycle_cost]]-TIME_AND_DATA_ps1__2[[#This Row],[optimal_cost]]</f>
        <v>0</v>
      </c>
      <c r="L551" s="1">
        <f>(100*TIME_AND_DATA_ps1__2[[#This Row],[absolute_distance_error]])/TIME_AND_DATA_ps1__2[[#This Row],[optimal_cost]]</f>
        <v>0</v>
      </c>
      <c r="M551" s="1" t="s">
        <v>1085</v>
      </c>
      <c r="N551">
        <v>4901.4074839203777</v>
      </c>
      <c r="O551" s="1" t="s">
        <v>22</v>
      </c>
      <c r="P551" s="1" t="s">
        <v>23</v>
      </c>
      <c r="Q551">
        <v>1.3103999999999E-3</v>
      </c>
      <c r="R551" s="1" t="s">
        <v>3390</v>
      </c>
      <c r="S551" s="1" t="s">
        <v>3390</v>
      </c>
      <c r="T551" s="1" t="s">
        <v>3390</v>
      </c>
      <c r="U551" s="1" t="s">
        <v>3390</v>
      </c>
      <c r="V551" s="1" t="s">
        <v>3390</v>
      </c>
      <c r="W551" s="1" t="s">
        <v>3390</v>
      </c>
    </row>
    <row r="552" spans="1:23" x14ac:dyDescent="0.25">
      <c r="A552">
        <v>550</v>
      </c>
      <c r="B552">
        <v>9</v>
      </c>
      <c r="C552">
        <v>50</v>
      </c>
      <c r="D552" s="1" t="s">
        <v>1086</v>
      </c>
      <c r="E552" s="1" t="s">
        <v>18</v>
      </c>
      <c r="F552" s="1" t="s">
        <v>19</v>
      </c>
      <c r="G552">
        <v>4309.9983313414268</v>
      </c>
      <c r="H552">
        <v>4309.9983313414277</v>
      </c>
      <c r="I552" s="1" t="s">
        <v>1087</v>
      </c>
      <c r="J552" t="b">
        <v>1</v>
      </c>
      <c r="K552" s="1">
        <f>TIME_AND_DATA_ps1__2[[#This Row],[hamiltonian_cycle_cost]]-TIME_AND_DATA_ps1__2[[#This Row],[optimal_cost]]</f>
        <v>0</v>
      </c>
      <c r="L552" s="1">
        <f>(100*TIME_AND_DATA_ps1__2[[#This Row],[absolute_distance_error]])/TIME_AND_DATA_ps1__2[[#This Row],[optimal_cost]]</f>
        <v>0</v>
      </c>
      <c r="M552" s="1" t="s">
        <v>1087</v>
      </c>
      <c r="N552">
        <v>4309.9983313414286</v>
      </c>
      <c r="O552" s="1" t="s">
        <v>22</v>
      </c>
      <c r="P552" s="1" t="s">
        <v>23</v>
      </c>
      <c r="Q552">
        <v>1.5960999999999001E-3</v>
      </c>
      <c r="R552" s="1" t="s">
        <v>3390</v>
      </c>
      <c r="S552" s="1" t="s">
        <v>3390</v>
      </c>
      <c r="T552" s="1" t="s">
        <v>3390</v>
      </c>
      <c r="U552" s="1" t="s">
        <v>3390</v>
      </c>
      <c r="V552" s="1" t="s">
        <v>3390</v>
      </c>
      <c r="W552" s="1" t="s">
        <v>3390</v>
      </c>
    </row>
    <row r="553" spans="1:23" x14ac:dyDescent="0.25">
      <c r="A553">
        <v>551</v>
      </c>
      <c r="B553">
        <v>9</v>
      </c>
      <c r="C553">
        <v>51</v>
      </c>
      <c r="D553" s="1" t="s">
        <v>1088</v>
      </c>
      <c r="E553" s="1" t="s">
        <v>18</v>
      </c>
      <c r="F553" s="1" t="s">
        <v>19</v>
      </c>
      <c r="G553">
        <v>5458.9183392136183</v>
      </c>
      <c r="H553">
        <v>5458.9183392136183</v>
      </c>
      <c r="I553" s="1" t="s">
        <v>1089</v>
      </c>
      <c r="J553" t="b">
        <v>1</v>
      </c>
      <c r="K553" s="1">
        <f>TIME_AND_DATA_ps1__2[[#This Row],[hamiltonian_cycle_cost]]-TIME_AND_DATA_ps1__2[[#This Row],[optimal_cost]]</f>
        <v>0</v>
      </c>
      <c r="L553" s="1">
        <f>(100*TIME_AND_DATA_ps1__2[[#This Row],[absolute_distance_error]])/TIME_AND_DATA_ps1__2[[#This Row],[optimal_cost]]</f>
        <v>0</v>
      </c>
      <c r="M553" s="1" t="s">
        <v>1090</v>
      </c>
      <c r="N553">
        <v>5458.9183392136183</v>
      </c>
      <c r="O553" s="1" t="s">
        <v>22</v>
      </c>
      <c r="P553" s="1" t="s">
        <v>23</v>
      </c>
      <c r="Q553">
        <v>1.3804000000003001E-3</v>
      </c>
      <c r="R553" s="1" t="s">
        <v>3390</v>
      </c>
      <c r="S553" s="1" t="s">
        <v>3390</v>
      </c>
      <c r="T553" s="1" t="s">
        <v>3390</v>
      </c>
      <c r="U553" s="1" t="s">
        <v>3390</v>
      </c>
      <c r="V553" s="1" t="s">
        <v>3390</v>
      </c>
      <c r="W553" s="1" t="s">
        <v>3390</v>
      </c>
    </row>
    <row r="554" spans="1:23" x14ac:dyDescent="0.25">
      <c r="A554">
        <v>552</v>
      </c>
      <c r="B554">
        <v>9</v>
      </c>
      <c r="C554">
        <v>52</v>
      </c>
      <c r="D554" s="1" t="s">
        <v>1091</v>
      </c>
      <c r="E554" s="1" t="s">
        <v>18</v>
      </c>
      <c r="F554" s="1" t="s">
        <v>19</v>
      </c>
      <c r="G554">
        <v>5801.3887702491156</v>
      </c>
      <c r="H554">
        <v>5801.3887702491165</v>
      </c>
      <c r="I554" s="1" t="s">
        <v>1092</v>
      </c>
      <c r="J554" t="b">
        <v>1</v>
      </c>
      <c r="K554" s="1">
        <f>TIME_AND_DATA_ps1__2[[#This Row],[hamiltonian_cycle_cost]]-TIME_AND_DATA_ps1__2[[#This Row],[optimal_cost]]</f>
        <v>0</v>
      </c>
      <c r="L554" s="1">
        <f>(100*TIME_AND_DATA_ps1__2[[#This Row],[absolute_distance_error]])/TIME_AND_DATA_ps1__2[[#This Row],[optimal_cost]]</f>
        <v>0</v>
      </c>
      <c r="M554" s="1" t="s">
        <v>1092</v>
      </c>
      <c r="N554">
        <v>5801.3887702491174</v>
      </c>
      <c r="O554" s="1" t="s">
        <v>22</v>
      </c>
      <c r="P554" s="1" t="s">
        <v>23</v>
      </c>
      <c r="Q554">
        <v>2.1701000000001998E-3</v>
      </c>
      <c r="R554" s="1" t="s">
        <v>3390</v>
      </c>
      <c r="S554" s="1" t="s">
        <v>3390</v>
      </c>
      <c r="T554" s="1" t="s">
        <v>3390</v>
      </c>
      <c r="U554" s="1" t="s">
        <v>3390</v>
      </c>
      <c r="V554" s="1" t="s">
        <v>3390</v>
      </c>
      <c r="W554" s="1" t="s">
        <v>3390</v>
      </c>
    </row>
    <row r="555" spans="1:23" x14ac:dyDescent="0.25">
      <c r="A555">
        <v>553</v>
      </c>
      <c r="B555">
        <v>9</v>
      </c>
      <c r="C555">
        <v>53</v>
      </c>
      <c r="D555" s="1" t="s">
        <v>1093</v>
      </c>
      <c r="E555" s="1" t="s">
        <v>18</v>
      </c>
      <c r="F555" s="1" t="s">
        <v>19</v>
      </c>
      <c r="G555">
        <v>4891.1971384129456</v>
      </c>
      <c r="H555">
        <v>4891.1971384129456</v>
      </c>
      <c r="I555" s="1" t="s">
        <v>1094</v>
      </c>
      <c r="J555" t="b">
        <v>1</v>
      </c>
      <c r="K555" s="1">
        <f>TIME_AND_DATA_ps1__2[[#This Row],[hamiltonian_cycle_cost]]-TIME_AND_DATA_ps1__2[[#This Row],[optimal_cost]]</f>
        <v>0</v>
      </c>
      <c r="L555" s="1">
        <f>(100*TIME_AND_DATA_ps1__2[[#This Row],[absolute_distance_error]])/TIME_AND_DATA_ps1__2[[#This Row],[optimal_cost]]</f>
        <v>0</v>
      </c>
      <c r="M555" s="1" t="s">
        <v>1094</v>
      </c>
      <c r="N555">
        <v>4891.1971384129465</v>
      </c>
      <c r="O555" s="1" t="s">
        <v>22</v>
      </c>
      <c r="P555" s="1" t="s">
        <v>23</v>
      </c>
      <c r="Q555">
        <v>2.0313000000000002E-3</v>
      </c>
      <c r="R555" s="1" t="s">
        <v>3390</v>
      </c>
      <c r="S555" s="1" t="s">
        <v>3390</v>
      </c>
      <c r="T555" s="1" t="s">
        <v>3390</v>
      </c>
      <c r="U555" s="1" t="s">
        <v>3390</v>
      </c>
      <c r="V555" s="1" t="s">
        <v>3390</v>
      </c>
      <c r="W555" s="1" t="s">
        <v>3390</v>
      </c>
    </row>
    <row r="556" spans="1:23" x14ac:dyDescent="0.25">
      <c r="A556">
        <v>554</v>
      </c>
      <c r="B556">
        <v>9</v>
      </c>
      <c r="C556">
        <v>54</v>
      </c>
      <c r="D556" s="1" t="s">
        <v>1095</v>
      </c>
      <c r="E556" s="1" t="s">
        <v>18</v>
      </c>
      <c r="F556" s="1" t="s">
        <v>19</v>
      </c>
      <c r="G556">
        <v>6276.3217886402163</v>
      </c>
      <c r="H556">
        <v>6276.3217886402163</v>
      </c>
      <c r="I556" s="1" t="s">
        <v>1096</v>
      </c>
      <c r="J556" t="b">
        <v>1</v>
      </c>
      <c r="K556" s="1">
        <f>TIME_AND_DATA_ps1__2[[#This Row],[hamiltonian_cycle_cost]]-TIME_AND_DATA_ps1__2[[#This Row],[optimal_cost]]</f>
        <v>0</v>
      </c>
      <c r="L556" s="1">
        <f>(100*TIME_AND_DATA_ps1__2[[#This Row],[absolute_distance_error]])/TIME_AND_DATA_ps1__2[[#This Row],[optimal_cost]]</f>
        <v>0</v>
      </c>
      <c r="M556" s="1" t="s">
        <v>1097</v>
      </c>
      <c r="N556">
        <v>6276.3217886402163</v>
      </c>
      <c r="O556" s="1" t="s">
        <v>22</v>
      </c>
      <c r="P556" s="1" t="s">
        <v>23</v>
      </c>
      <c r="Q556">
        <v>1.4501999999998001E-3</v>
      </c>
      <c r="R556" s="1" t="s">
        <v>3390</v>
      </c>
      <c r="S556" s="1" t="s">
        <v>3390</v>
      </c>
      <c r="T556" s="1" t="s">
        <v>3390</v>
      </c>
      <c r="U556" s="1" t="s">
        <v>3390</v>
      </c>
      <c r="V556" s="1" t="s">
        <v>3390</v>
      </c>
      <c r="W556" s="1" t="s">
        <v>3390</v>
      </c>
    </row>
    <row r="557" spans="1:23" x14ac:dyDescent="0.25">
      <c r="A557">
        <v>555</v>
      </c>
      <c r="B557">
        <v>9</v>
      </c>
      <c r="C557">
        <v>55</v>
      </c>
      <c r="D557" s="1" t="s">
        <v>1098</v>
      </c>
      <c r="E557" s="1" t="s">
        <v>18</v>
      </c>
      <c r="F557" s="1" t="s">
        <v>19</v>
      </c>
      <c r="G557">
        <v>5915.5813405900981</v>
      </c>
      <c r="H557">
        <v>5915.581340590099</v>
      </c>
      <c r="I557" s="1" t="s">
        <v>1099</v>
      </c>
      <c r="J557" t="b">
        <v>1</v>
      </c>
      <c r="K557" s="1">
        <f>TIME_AND_DATA_ps1__2[[#This Row],[hamiltonian_cycle_cost]]-TIME_AND_DATA_ps1__2[[#This Row],[optimal_cost]]</f>
        <v>0</v>
      </c>
      <c r="L557" s="1">
        <f>(100*TIME_AND_DATA_ps1__2[[#This Row],[absolute_distance_error]])/TIME_AND_DATA_ps1__2[[#This Row],[optimal_cost]]</f>
        <v>0</v>
      </c>
      <c r="M557" s="1" t="s">
        <v>1099</v>
      </c>
      <c r="N557">
        <v>5915.581340590099</v>
      </c>
      <c r="O557" s="1" t="s">
        <v>22</v>
      </c>
      <c r="P557" s="1" t="s">
        <v>23</v>
      </c>
      <c r="Q557">
        <v>1.0381000000001001E-3</v>
      </c>
      <c r="R557" s="1" t="s">
        <v>3390</v>
      </c>
      <c r="S557" s="1" t="s">
        <v>3390</v>
      </c>
      <c r="T557" s="1" t="s">
        <v>3390</v>
      </c>
      <c r="U557" s="1" t="s">
        <v>3390</v>
      </c>
      <c r="V557" s="1" t="s">
        <v>3390</v>
      </c>
      <c r="W557" s="1" t="s">
        <v>3390</v>
      </c>
    </row>
    <row r="558" spans="1:23" x14ac:dyDescent="0.25">
      <c r="A558">
        <v>556</v>
      </c>
      <c r="B558">
        <v>9</v>
      </c>
      <c r="C558">
        <v>56</v>
      </c>
      <c r="D558" s="1" t="s">
        <v>1100</v>
      </c>
      <c r="E558" s="1" t="s">
        <v>18</v>
      </c>
      <c r="F558" s="1" t="s">
        <v>19</v>
      </c>
      <c r="G558">
        <v>6220.9031388722724</v>
      </c>
      <c r="H558">
        <v>6220.9031388722724</v>
      </c>
      <c r="I558" s="1" t="s">
        <v>1101</v>
      </c>
      <c r="J558" t="b">
        <v>0</v>
      </c>
      <c r="K558" s="1">
        <f>TIME_AND_DATA_ps1__2[[#This Row],[hamiltonian_cycle_cost]]-TIME_AND_DATA_ps1__2[[#This Row],[optimal_cost]]</f>
        <v>126.34143214671076</v>
      </c>
      <c r="L558" s="1">
        <f>(100*TIME_AND_DATA_ps1__2[[#This Row],[absolute_distance_error]])/TIME_AND_DATA_ps1__2[[#This Row],[optimal_cost]]</f>
        <v>2.07301916407358</v>
      </c>
      <c r="M558" s="1" t="s">
        <v>1102</v>
      </c>
      <c r="N558">
        <v>6094.5617067255616</v>
      </c>
      <c r="O558" s="1" t="s">
        <v>22</v>
      </c>
      <c r="P558" s="1" t="s">
        <v>23</v>
      </c>
      <c r="Q558">
        <v>1.6452999999998E-3</v>
      </c>
      <c r="R558" s="1" t="s">
        <v>3390</v>
      </c>
      <c r="S558" s="1" t="s">
        <v>3390</v>
      </c>
      <c r="T558" s="1" t="s">
        <v>3390</v>
      </c>
      <c r="U558" s="1" t="s">
        <v>3390</v>
      </c>
      <c r="V558" s="1" t="s">
        <v>3390</v>
      </c>
      <c r="W558" s="1" t="s">
        <v>3390</v>
      </c>
    </row>
    <row r="559" spans="1:23" x14ac:dyDescent="0.25">
      <c r="A559">
        <v>557</v>
      </c>
      <c r="B559">
        <v>9</v>
      </c>
      <c r="C559">
        <v>57</v>
      </c>
      <c r="D559" s="1" t="s">
        <v>1103</v>
      </c>
      <c r="E559" s="1" t="s">
        <v>18</v>
      </c>
      <c r="F559" s="1" t="s">
        <v>19</v>
      </c>
      <c r="G559">
        <v>5198.4987821208497</v>
      </c>
      <c r="H559">
        <v>5198.4987821208497</v>
      </c>
      <c r="I559" s="1" t="s">
        <v>1104</v>
      </c>
      <c r="J559" t="b">
        <v>1</v>
      </c>
      <c r="K559" s="1">
        <f>TIME_AND_DATA_ps1__2[[#This Row],[hamiltonian_cycle_cost]]-TIME_AND_DATA_ps1__2[[#This Row],[optimal_cost]]</f>
        <v>0</v>
      </c>
      <c r="L559" s="1">
        <f>(100*TIME_AND_DATA_ps1__2[[#This Row],[absolute_distance_error]])/TIME_AND_DATA_ps1__2[[#This Row],[optimal_cost]]</f>
        <v>0</v>
      </c>
      <c r="M559" s="1" t="s">
        <v>1105</v>
      </c>
      <c r="N559">
        <v>5198.4987821208506</v>
      </c>
      <c r="O559" s="1" t="s">
        <v>22</v>
      </c>
      <c r="P559" s="1" t="s">
        <v>23</v>
      </c>
      <c r="Q559">
        <v>1.8035999999996E-3</v>
      </c>
      <c r="R559" s="1" t="s">
        <v>3390</v>
      </c>
      <c r="S559" s="1" t="s">
        <v>3390</v>
      </c>
      <c r="T559" s="1" t="s">
        <v>3390</v>
      </c>
      <c r="U559" s="1" t="s">
        <v>3390</v>
      </c>
      <c r="V559" s="1" t="s">
        <v>3390</v>
      </c>
      <c r="W559" s="1" t="s">
        <v>3390</v>
      </c>
    </row>
    <row r="560" spans="1:23" x14ac:dyDescent="0.25">
      <c r="A560">
        <v>558</v>
      </c>
      <c r="B560">
        <v>9</v>
      </c>
      <c r="C560">
        <v>58</v>
      </c>
      <c r="D560" s="1" t="s">
        <v>1106</v>
      </c>
      <c r="E560" s="1" t="s">
        <v>18</v>
      </c>
      <c r="F560" s="1" t="s">
        <v>19</v>
      </c>
      <c r="G560">
        <v>5962.7965285709861</v>
      </c>
      <c r="H560">
        <v>5962.796528570987</v>
      </c>
      <c r="I560" s="1" t="s">
        <v>1107</v>
      </c>
      <c r="J560" t="b">
        <v>1</v>
      </c>
      <c r="K560" s="1">
        <f>TIME_AND_DATA_ps1__2[[#This Row],[hamiltonian_cycle_cost]]-TIME_AND_DATA_ps1__2[[#This Row],[optimal_cost]]</f>
        <v>0</v>
      </c>
      <c r="L560" s="1">
        <f>(100*TIME_AND_DATA_ps1__2[[#This Row],[absolute_distance_error]])/TIME_AND_DATA_ps1__2[[#This Row],[optimal_cost]]</f>
        <v>0</v>
      </c>
      <c r="M560" s="1" t="s">
        <v>1107</v>
      </c>
      <c r="N560">
        <v>5962.7965285709879</v>
      </c>
      <c r="O560" s="1" t="s">
        <v>22</v>
      </c>
      <c r="P560" s="1" t="s">
        <v>23</v>
      </c>
      <c r="Q560">
        <v>1.1696000000002999E-3</v>
      </c>
      <c r="R560" s="1" t="s">
        <v>3390</v>
      </c>
      <c r="S560" s="1" t="s">
        <v>3390</v>
      </c>
      <c r="T560" s="1" t="s">
        <v>3390</v>
      </c>
      <c r="U560" s="1" t="s">
        <v>3390</v>
      </c>
      <c r="V560" s="1" t="s">
        <v>3390</v>
      </c>
      <c r="W560" s="1" t="s">
        <v>3390</v>
      </c>
    </row>
    <row r="561" spans="1:23" x14ac:dyDescent="0.25">
      <c r="A561">
        <v>559</v>
      </c>
      <c r="B561">
        <v>9</v>
      </c>
      <c r="C561">
        <v>59</v>
      </c>
      <c r="D561" s="1" t="s">
        <v>1108</v>
      </c>
      <c r="E561" s="1" t="s">
        <v>18</v>
      </c>
      <c r="F561" s="1" t="s">
        <v>19</v>
      </c>
      <c r="G561">
        <v>4894.6095967811343</v>
      </c>
      <c r="H561">
        <v>4894.6095967811352</v>
      </c>
      <c r="I561" s="1" t="s">
        <v>1109</v>
      </c>
      <c r="J561" t="b">
        <v>1</v>
      </c>
      <c r="K561" s="1">
        <f>TIME_AND_DATA_ps1__2[[#This Row],[hamiltonian_cycle_cost]]-TIME_AND_DATA_ps1__2[[#This Row],[optimal_cost]]</f>
        <v>0</v>
      </c>
      <c r="L561" s="1">
        <f>(100*TIME_AND_DATA_ps1__2[[#This Row],[absolute_distance_error]])/TIME_AND_DATA_ps1__2[[#This Row],[optimal_cost]]</f>
        <v>0</v>
      </c>
      <c r="M561" s="1" t="s">
        <v>1109</v>
      </c>
      <c r="N561">
        <v>4894.6095967811352</v>
      </c>
      <c r="O561" s="1" t="s">
        <v>22</v>
      </c>
      <c r="P561" s="1" t="s">
        <v>23</v>
      </c>
      <c r="Q561">
        <v>2.1208000000001001E-3</v>
      </c>
      <c r="R561" s="1" t="s">
        <v>3390</v>
      </c>
      <c r="S561" s="1" t="s">
        <v>3390</v>
      </c>
      <c r="T561" s="1" t="s">
        <v>3390</v>
      </c>
      <c r="U561" s="1" t="s">
        <v>3390</v>
      </c>
      <c r="V561" s="1" t="s">
        <v>3390</v>
      </c>
      <c r="W561" s="1" t="s">
        <v>3390</v>
      </c>
    </row>
    <row r="562" spans="1:23" x14ac:dyDescent="0.25">
      <c r="A562">
        <v>560</v>
      </c>
      <c r="B562">
        <v>9</v>
      </c>
      <c r="C562">
        <v>60</v>
      </c>
      <c r="D562" s="1" t="s">
        <v>1110</v>
      </c>
      <c r="E562" s="1" t="s">
        <v>18</v>
      </c>
      <c r="F562" s="1" t="s">
        <v>19</v>
      </c>
      <c r="G562">
        <v>5830.017737085067</v>
      </c>
      <c r="H562">
        <v>5830.017737085067</v>
      </c>
      <c r="I562" s="1" t="s">
        <v>1111</v>
      </c>
      <c r="J562" t="b">
        <v>0</v>
      </c>
      <c r="K562" s="1">
        <f>TIME_AND_DATA_ps1__2[[#This Row],[hamiltonian_cycle_cost]]-TIME_AND_DATA_ps1__2[[#This Row],[optimal_cost]]</f>
        <v>339.14781097925515</v>
      </c>
      <c r="L562" s="1">
        <f>(100*TIME_AND_DATA_ps1__2[[#This Row],[absolute_distance_error]])/TIME_AND_DATA_ps1__2[[#This Row],[optimal_cost]]</f>
        <v>6.1765770368518398</v>
      </c>
      <c r="M562" s="1" t="s">
        <v>1112</v>
      </c>
      <c r="N562">
        <v>5490.8699261058118</v>
      </c>
      <c r="O562" s="1" t="s">
        <v>22</v>
      </c>
      <c r="P562" s="1" t="s">
        <v>23</v>
      </c>
      <c r="Q562">
        <v>1.0610999999998E-3</v>
      </c>
      <c r="R562" s="1" t="s">
        <v>3390</v>
      </c>
      <c r="S562" s="1" t="s">
        <v>3390</v>
      </c>
      <c r="T562" s="1" t="s">
        <v>3390</v>
      </c>
      <c r="U562" s="1" t="s">
        <v>3390</v>
      </c>
      <c r="V562" s="1" t="s">
        <v>3390</v>
      </c>
      <c r="W562" s="1" t="s">
        <v>3390</v>
      </c>
    </row>
    <row r="563" spans="1:23" x14ac:dyDescent="0.25">
      <c r="A563">
        <v>561</v>
      </c>
      <c r="B563">
        <v>9</v>
      </c>
      <c r="C563">
        <v>61</v>
      </c>
      <c r="D563" s="1" t="s">
        <v>1113</v>
      </c>
      <c r="E563" s="1" t="s">
        <v>18</v>
      </c>
      <c r="F563" s="1" t="s">
        <v>19</v>
      </c>
      <c r="G563">
        <v>5450.7706051915502</v>
      </c>
      <c r="H563">
        <v>5450.7706051915502</v>
      </c>
      <c r="I563" s="1" t="s">
        <v>1114</v>
      </c>
      <c r="J563" t="b">
        <v>1</v>
      </c>
      <c r="K563" s="1">
        <f>TIME_AND_DATA_ps1__2[[#This Row],[hamiltonian_cycle_cost]]-TIME_AND_DATA_ps1__2[[#This Row],[optimal_cost]]</f>
        <v>0</v>
      </c>
      <c r="L563" s="1">
        <f>(100*TIME_AND_DATA_ps1__2[[#This Row],[absolute_distance_error]])/TIME_AND_DATA_ps1__2[[#This Row],[optimal_cost]]</f>
        <v>0</v>
      </c>
      <c r="M563" s="1" t="s">
        <v>1114</v>
      </c>
      <c r="N563">
        <v>5450.7706051915502</v>
      </c>
      <c r="O563" s="1" t="s">
        <v>22</v>
      </c>
      <c r="P563" s="1" t="s">
        <v>23</v>
      </c>
      <c r="Q563">
        <v>1.6784000000002999E-3</v>
      </c>
      <c r="R563" s="1" t="s">
        <v>3390</v>
      </c>
      <c r="S563" s="1" t="s">
        <v>3390</v>
      </c>
      <c r="T563" s="1" t="s">
        <v>3390</v>
      </c>
      <c r="U563" s="1" t="s">
        <v>3390</v>
      </c>
      <c r="V563" s="1" t="s">
        <v>3390</v>
      </c>
      <c r="W563" s="1" t="s">
        <v>3390</v>
      </c>
    </row>
    <row r="564" spans="1:23" x14ac:dyDescent="0.25">
      <c r="A564">
        <v>562</v>
      </c>
      <c r="B564">
        <v>9</v>
      </c>
      <c r="C564">
        <v>62</v>
      </c>
      <c r="D564" s="1" t="s">
        <v>1115</v>
      </c>
      <c r="E564" s="1" t="s">
        <v>18</v>
      </c>
      <c r="F564" s="1" t="s">
        <v>19</v>
      </c>
      <c r="G564">
        <v>6595.0824292150719</v>
      </c>
      <c r="H564">
        <v>6595.0824292150719</v>
      </c>
      <c r="I564" s="1" t="s">
        <v>1116</v>
      </c>
      <c r="J564" t="b">
        <v>0</v>
      </c>
      <c r="K564" s="1">
        <f>TIME_AND_DATA_ps1__2[[#This Row],[hamiltonian_cycle_cost]]-TIME_AND_DATA_ps1__2[[#This Row],[optimal_cost]]</f>
        <v>84.272079501039116</v>
      </c>
      <c r="L564" s="1">
        <f>(100*TIME_AND_DATA_ps1__2[[#This Row],[absolute_distance_error]])/TIME_AND_DATA_ps1__2[[#This Row],[optimal_cost]]</f>
        <v>1.2943408727108832</v>
      </c>
      <c r="M564" s="1" t="s">
        <v>1117</v>
      </c>
      <c r="N564">
        <v>6510.8103497140328</v>
      </c>
      <c r="O564" s="1" t="s">
        <v>22</v>
      </c>
      <c r="P564" s="1" t="s">
        <v>23</v>
      </c>
      <c r="Q564">
        <v>1.4320999999997001E-3</v>
      </c>
      <c r="R564" s="1" t="s">
        <v>3390</v>
      </c>
      <c r="S564" s="1" t="s">
        <v>3390</v>
      </c>
      <c r="T564" s="1" t="s">
        <v>3390</v>
      </c>
      <c r="U564" s="1" t="s">
        <v>3390</v>
      </c>
      <c r="V564" s="1" t="s">
        <v>3390</v>
      </c>
      <c r="W564" s="1" t="s">
        <v>3390</v>
      </c>
    </row>
    <row r="565" spans="1:23" x14ac:dyDescent="0.25">
      <c r="A565">
        <v>563</v>
      </c>
      <c r="B565">
        <v>9</v>
      </c>
      <c r="C565">
        <v>63</v>
      </c>
      <c r="D565" s="1" t="s">
        <v>1118</v>
      </c>
      <c r="E565" s="1" t="s">
        <v>18</v>
      </c>
      <c r="F565" s="1" t="s">
        <v>19</v>
      </c>
      <c r="G565">
        <v>6814.566211179922</v>
      </c>
      <c r="H565">
        <v>6814.5662111799229</v>
      </c>
      <c r="I565" s="1" t="s">
        <v>1119</v>
      </c>
      <c r="J565" t="b">
        <v>1</v>
      </c>
      <c r="K565" s="1">
        <f>TIME_AND_DATA_ps1__2[[#This Row],[hamiltonian_cycle_cost]]-TIME_AND_DATA_ps1__2[[#This Row],[optimal_cost]]</f>
        <v>0</v>
      </c>
      <c r="L565" s="1">
        <f>(100*TIME_AND_DATA_ps1__2[[#This Row],[absolute_distance_error]])/TIME_AND_DATA_ps1__2[[#This Row],[optimal_cost]]</f>
        <v>0</v>
      </c>
      <c r="M565" s="1" t="s">
        <v>1120</v>
      </c>
      <c r="N565">
        <v>6814.5662111799229</v>
      </c>
      <c r="O565" s="1" t="s">
        <v>22</v>
      </c>
      <c r="P565" s="1" t="s">
        <v>23</v>
      </c>
      <c r="Q565">
        <v>1.5442000000001001E-3</v>
      </c>
      <c r="R565" s="1" t="s">
        <v>3390</v>
      </c>
      <c r="S565" s="1" t="s">
        <v>3390</v>
      </c>
      <c r="T565" s="1" t="s">
        <v>3390</v>
      </c>
      <c r="U565" s="1" t="s">
        <v>3390</v>
      </c>
      <c r="V565" s="1" t="s">
        <v>3390</v>
      </c>
      <c r="W565" s="1" t="s">
        <v>3390</v>
      </c>
    </row>
    <row r="566" spans="1:23" x14ac:dyDescent="0.25">
      <c r="A566">
        <v>564</v>
      </c>
      <c r="B566">
        <v>9</v>
      </c>
      <c r="C566">
        <v>64</v>
      </c>
      <c r="D566" s="1" t="s">
        <v>1121</v>
      </c>
      <c r="E566" s="1" t="s">
        <v>18</v>
      </c>
      <c r="F566" s="1" t="s">
        <v>19</v>
      </c>
      <c r="G566">
        <v>5045.9852080970213</v>
      </c>
      <c r="H566">
        <v>5045.9852080970213</v>
      </c>
      <c r="I566" s="1" t="s">
        <v>1122</v>
      </c>
      <c r="J566" t="b">
        <v>1</v>
      </c>
      <c r="K566" s="1">
        <f>TIME_AND_DATA_ps1__2[[#This Row],[hamiltonian_cycle_cost]]-TIME_AND_DATA_ps1__2[[#This Row],[optimal_cost]]</f>
        <v>0</v>
      </c>
      <c r="L566" s="1">
        <f>(100*TIME_AND_DATA_ps1__2[[#This Row],[absolute_distance_error]])/TIME_AND_DATA_ps1__2[[#This Row],[optimal_cost]]</f>
        <v>0</v>
      </c>
      <c r="M566" s="1" t="s">
        <v>1123</v>
      </c>
      <c r="N566">
        <v>5045.9852080970213</v>
      </c>
      <c r="O566" s="1" t="s">
        <v>22</v>
      </c>
      <c r="P566" s="1" t="s">
        <v>23</v>
      </c>
      <c r="Q566">
        <v>3.2377999999999001E-3</v>
      </c>
      <c r="R566" s="1" t="s">
        <v>3390</v>
      </c>
      <c r="S566" s="1" t="s">
        <v>3390</v>
      </c>
      <c r="T566" s="1" t="s">
        <v>3390</v>
      </c>
      <c r="U566" s="1" t="s">
        <v>3390</v>
      </c>
      <c r="V566" s="1" t="s">
        <v>3390</v>
      </c>
      <c r="W566" s="1" t="s">
        <v>3390</v>
      </c>
    </row>
    <row r="567" spans="1:23" x14ac:dyDescent="0.25">
      <c r="A567">
        <v>565</v>
      </c>
      <c r="B567">
        <v>9</v>
      </c>
      <c r="C567">
        <v>65</v>
      </c>
      <c r="D567" s="1" t="s">
        <v>1124</v>
      </c>
      <c r="E567" s="1" t="s">
        <v>18</v>
      </c>
      <c r="F567" s="1" t="s">
        <v>19</v>
      </c>
      <c r="G567">
        <v>5836.6017592882527</v>
      </c>
      <c r="H567">
        <v>5836.6017592882554</v>
      </c>
      <c r="I567" s="1" t="s">
        <v>1125</v>
      </c>
      <c r="J567" t="b">
        <v>1</v>
      </c>
      <c r="K567" s="1">
        <f>TIME_AND_DATA_ps1__2[[#This Row],[hamiltonian_cycle_cost]]-TIME_AND_DATA_ps1__2[[#This Row],[optimal_cost]]</f>
        <v>0</v>
      </c>
      <c r="L567" s="1">
        <f>(100*TIME_AND_DATA_ps1__2[[#This Row],[absolute_distance_error]])/TIME_AND_DATA_ps1__2[[#This Row],[optimal_cost]]</f>
        <v>0</v>
      </c>
      <c r="M567" s="1" t="s">
        <v>1125</v>
      </c>
      <c r="N567">
        <v>5836.6017592882554</v>
      </c>
      <c r="O567" s="1" t="s">
        <v>22</v>
      </c>
      <c r="P567" s="1" t="s">
        <v>23</v>
      </c>
      <c r="Q567">
        <v>9.2900000000009999E-4</v>
      </c>
      <c r="R567" s="1" t="s">
        <v>3390</v>
      </c>
      <c r="S567" s="1" t="s">
        <v>3390</v>
      </c>
      <c r="T567" s="1" t="s">
        <v>3390</v>
      </c>
      <c r="U567" s="1" t="s">
        <v>3390</v>
      </c>
      <c r="V567" s="1" t="s">
        <v>3390</v>
      </c>
      <c r="W567" s="1" t="s">
        <v>3390</v>
      </c>
    </row>
    <row r="568" spans="1:23" x14ac:dyDescent="0.25">
      <c r="A568">
        <v>566</v>
      </c>
      <c r="B568">
        <v>9</v>
      </c>
      <c r="C568">
        <v>66</v>
      </c>
      <c r="D568" s="1" t="s">
        <v>1126</v>
      </c>
      <c r="E568" s="1" t="s">
        <v>18</v>
      </c>
      <c r="F568" s="1" t="s">
        <v>19</v>
      </c>
      <c r="G568">
        <v>5744.1695621291301</v>
      </c>
      <c r="H568">
        <v>5744.169562129131</v>
      </c>
      <c r="I568" s="1" t="s">
        <v>1127</v>
      </c>
      <c r="J568" t="b">
        <v>1</v>
      </c>
      <c r="K568" s="1">
        <f>TIME_AND_DATA_ps1__2[[#This Row],[hamiltonian_cycle_cost]]-TIME_AND_DATA_ps1__2[[#This Row],[optimal_cost]]</f>
        <v>0</v>
      </c>
      <c r="L568" s="1">
        <f>(100*TIME_AND_DATA_ps1__2[[#This Row],[absolute_distance_error]])/TIME_AND_DATA_ps1__2[[#This Row],[optimal_cost]]</f>
        <v>0</v>
      </c>
      <c r="M568" s="1" t="s">
        <v>1128</v>
      </c>
      <c r="N568">
        <v>5744.169562129131</v>
      </c>
      <c r="O568" s="1" t="s">
        <v>22</v>
      </c>
      <c r="P568" s="1" t="s">
        <v>23</v>
      </c>
      <c r="Q568">
        <v>1.8641999999998999E-3</v>
      </c>
      <c r="R568" s="1" t="s">
        <v>3390</v>
      </c>
      <c r="S568" s="1" t="s">
        <v>3390</v>
      </c>
      <c r="T568" s="1" t="s">
        <v>3390</v>
      </c>
      <c r="U568" s="1" t="s">
        <v>3390</v>
      </c>
      <c r="V568" s="1" t="s">
        <v>3390</v>
      </c>
      <c r="W568" s="1" t="s">
        <v>3390</v>
      </c>
    </row>
    <row r="569" spans="1:23" x14ac:dyDescent="0.25">
      <c r="A569">
        <v>567</v>
      </c>
      <c r="B569">
        <v>9</v>
      </c>
      <c r="C569">
        <v>67</v>
      </c>
      <c r="D569" s="1" t="s">
        <v>1129</v>
      </c>
      <c r="E569" s="1" t="s">
        <v>18</v>
      </c>
      <c r="F569" s="1" t="s">
        <v>19</v>
      </c>
      <c r="G569">
        <v>5806.6877228988469</v>
      </c>
      <c r="H569">
        <v>5806.6877228988469</v>
      </c>
      <c r="I569" s="1" t="s">
        <v>1130</v>
      </c>
      <c r="J569" t="b">
        <v>0</v>
      </c>
      <c r="K569" s="1">
        <f>TIME_AND_DATA_ps1__2[[#This Row],[hamiltonian_cycle_cost]]-TIME_AND_DATA_ps1__2[[#This Row],[optimal_cost]]</f>
        <v>131.44173187547131</v>
      </c>
      <c r="L569" s="1">
        <f>(100*TIME_AND_DATA_ps1__2[[#This Row],[absolute_distance_error]])/TIME_AND_DATA_ps1__2[[#This Row],[optimal_cost]]</f>
        <v>2.3160534729838096</v>
      </c>
      <c r="M569" s="1" t="s">
        <v>1131</v>
      </c>
      <c r="N569">
        <v>5675.2459910233756</v>
      </c>
      <c r="O569" s="1" t="s">
        <v>22</v>
      </c>
      <c r="P569" s="1" t="s">
        <v>23</v>
      </c>
      <c r="Q569">
        <v>1.3498999999995999E-3</v>
      </c>
      <c r="R569" s="1" t="s">
        <v>3390</v>
      </c>
      <c r="S569" s="1" t="s">
        <v>3390</v>
      </c>
      <c r="T569" s="1" t="s">
        <v>3390</v>
      </c>
      <c r="U569" s="1" t="s">
        <v>3390</v>
      </c>
      <c r="V569" s="1" t="s">
        <v>3390</v>
      </c>
      <c r="W569" s="1" t="s">
        <v>3390</v>
      </c>
    </row>
    <row r="570" spans="1:23" x14ac:dyDescent="0.25">
      <c r="A570">
        <v>568</v>
      </c>
      <c r="B570">
        <v>9</v>
      </c>
      <c r="C570">
        <v>68</v>
      </c>
      <c r="D570" s="1" t="s">
        <v>1132</v>
      </c>
      <c r="E570" s="1" t="s">
        <v>18</v>
      </c>
      <c r="F570" s="1" t="s">
        <v>19</v>
      </c>
      <c r="G570">
        <v>5120.0168090766583</v>
      </c>
      <c r="H570">
        <v>5120.0168090766583</v>
      </c>
      <c r="I570" s="1" t="s">
        <v>1133</v>
      </c>
      <c r="J570" t="b">
        <v>1</v>
      </c>
      <c r="K570" s="1">
        <f>TIME_AND_DATA_ps1__2[[#This Row],[hamiltonian_cycle_cost]]-TIME_AND_DATA_ps1__2[[#This Row],[optimal_cost]]</f>
        <v>0</v>
      </c>
      <c r="L570" s="1">
        <f>(100*TIME_AND_DATA_ps1__2[[#This Row],[absolute_distance_error]])/TIME_AND_DATA_ps1__2[[#This Row],[optimal_cost]]</f>
        <v>0</v>
      </c>
      <c r="M570" s="1" t="s">
        <v>1134</v>
      </c>
      <c r="N570">
        <v>5120.0168090766592</v>
      </c>
      <c r="O570" s="1" t="s">
        <v>22</v>
      </c>
      <c r="P570" s="1" t="s">
        <v>23</v>
      </c>
      <c r="Q570">
        <v>1.1259999999996999E-3</v>
      </c>
      <c r="R570" s="1" t="s">
        <v>3390</v>
      </c>
      <c r="S570" s="1" t="s">
        <v>3390</v>
      </c>
      <c r="T570" s="1" t="s">
        <v>3390</v>
      </c>
      <c r="U570" s="1" t="s">
        <v>3390</v>
      </c>
      <c r="V570" s="1" t="s">
        <v>3390</v>
      </c>
      <c r="W570" s="1" t="s">
        <v>3390</v>
      </c>
    </row>
    <row r="571" spans="1:23" x14ac:dyDescent="0.25">
      <c r="A571">
        <v>569</v>
      </c>
      <c r="B571">
        <v>9</v>
      </c>
      <c r="C571">
        <v>69</v>
      </c>
      <c r="D571" s="1" t="s">
        <v>1135</v>
      </c>
      <c r="E571" s="1" t="s">
        <v>18</v>
      </c>
      <c r="F571" s="1" t="s">
        <v>19</v>
      </c>
      <c r="G571">
        <v>4931.4253094603773</v>
      </c>
      <c r="H571">
        <v>4931.4253094603773</v>
      </c>
      <c r="I571" s="1" t="s">
        <v>1136</v>
      </c>
      <c r="J571" t="b">
        <v>1</v>
      </c>
      <c r="K571" s="1">
        <f>TIME_AND_DATA_ps1__2[[#This Row],[hamiltonian_cycle_cost]]-TIME_AND_DATA_ps1__2[[#This Row],[optimal_cost]]</f>
        <v>0</v>
      </c>
      <c r="L571" s="1">
        <f>(100*TIME_AND_DATA_ps1__2[[#This Row],[absolute_distance_error]])/TIME_AND_DATA_ps1__2[[#This Row],[optimal_cost]]</f>
        <v>0</v>
      </c>
      <c r="M571" s="1" t="s">
        <v>1136</v>
      </c>
      <c r="N571">
        <v>4931.4253094603773</v>
      </c>
      <c r="O571" s="1" t="s">
        <v>22</v>
      </c>
      <c r="P571" s="1" t="s">
        <v>23</v>
      </c>
      <c r="Q571">
        <v>1.4066999999998999E-3</v>
      </c>
      <c r="R571" s="1" t="s">
        <v>3390</v>
      </c>
      <c r="S571" s="1" t="s">
        <v>3390</v>
      </c>
      <c r="T571" s="1" t="s">
        <v>3390</v>
      </c>
      <c r="U571" s="1" t="s">
        <v>3390</v>
      </c>
      <c r="V571" s="1" t="s">
        <v>3390</v>
      </c>
      <c r="W571" s="1" t="s">
        <v>3390</v>
      </c>
    </row>
    <row r="572" spans="1:23" x14ac:dyDescent="0.25">
      <c r="A572">
        <v>570</v>
      </c>
      <c r="B572">
        <v>9</v>
      </c>
      <c r="C572">
        <v>70</v>
      </c>
      <c r="D572" s="1" t="s">
        <v>1137</v>
      </c>
      <c r="E572" s="1" t="s">
        <v>18</v>
      </c>
      <c r="F572" s="1" t="s">
        <v>19</v>
      </c>
      <c r="G572">
        <v>5926.2230009172063</v>
      </c>
      <c r="H572">
        <v>5926.2230009172063</v>
      </c>
      <c r="I572" s="1" t="s">
        <v>1138</v>
      </c>
      <c r="J572" t="b">
        <v>1</v>
      </c>
      <c r="K572" s="1">
        <f>TIME_AND_DATA_ps1__2[[#This Row],[hamiltonian_cycle_cost]]-TIME_AND_DATA_ps1__2[[#This Row],[optimal_cost]]</f>
        <v>0</v>
      </c>
      <c r="L572" s="1">
        <f>(100*TIME_AND_DATA_ps1__2[[#This Row],[absolute_distance_error]])/TIME_AND_DATA_ps1__2[[#This Row],[optimal_cost]]</f>
        <v>0</v>
      </c>
      <c r="M572" s="1" t="s">
        <v>1138</v>
      </c>
      <c r="N572">
        <v>5926.2230009172063</v>
      </c>
      <c r="O572" s="1" t="s">
        <v>22</v>
      </c>
      <c r="P572" s="1" t="s">
        <v>23</v>
      </c>
      <c r="Q572">
        <v>1.9637000000000998E-3</v>
      </c>
      <c r="R572" s="1" t="s">
        <v>3390</v>
      </c>
      <c r="S572" s="1" t="s">
        <v>3390</v>
      </c>
      <c r="T572" s="1" t="s">
        <v>3390</v>
      </c>
      <c r="U572" s="1" t="s">
        <v>3390</v>
      </c>
      <c r="V572" s="1" t="s">
        <v>3390</v>
      </c>
      <c r="W572" s="1" t="s">
        <v>3390</v>
      </c>
    </row>
    <row r="573" spans="1:23" x14ac:dyDescent="0.25">
      <c r="A573">
        <v>571</v>
      </c>
      <c r="B573">
        <v>9</v>
      </c>
      <c r="C573">
        <v>71</v>
      </c>
      <c r="D573" s="1" t="s">
        <v>1139</v>
      </c>
      <c r="E573" s="1" t="s">
        <v>18</v>
      </c>
      <c r="F573" s="1" t="s">
        <v>19</v>
      </c>
      <c r="G573">
        <v>5388.1222438598288</v>
      </c>
      <c r="H573">
        <v>5388.1222438598288</v>
      </c>
      <c r="I573" s="1" t="s">
        <v>1140</v>
      </c>
      <c r="J573" t="b">
        <v>1</v>
      </c>
      <c r="K573" s="1">
        <f>TIME_AND_DATA_ps1__2[[#This Row],[hamiltonian_cycle_cost]]-TIME_AND_DATA_ps1__2[[#This Row],[optimal_cost]]</f>
        <v>0</v>
      </c>
      <c r="L573" s="1">
        <f>(100*TIME_AND_DATA_ps1__2[[#This Row],[absolute_distance_error]])/TIME_AND_DATA_ps1__2[[#This Row],[optimal_cost]]</f>
        <v>0</v>
      </c>
      <c r="M573" s="1" t="s">
        <v>1141</v>
      </c>
      <c r="N573">
        <v>5388.1222438598288</v>
      </c>
      <c r="O573" s="1" t="s">
        <v>22</v>
      </c>
      <c r="P573" s="1" t="s">
        <v>23</v>
      </c>
      <c r="Q573">
        <v>1.5786999999999999E-3</v>
      </c>
      <c r="R573" s="1" t="s">
        <v>3390</v>
      </c>
      <c r="S573" s="1" t="s">
        <v>3390</v>
      </c>
      <c r="T573" s="1" t="s">
        <v>3390</v>
      </c>
      <c r="U573" s="1" t="s">
        <v>3390</v>
      </c>
      <c r="V573" s="1" t="s">
        <v>3390</v>
      </c>
      <c r="W573" s="1" t="s">
        <v>3390</v>
      </c>
    </row>
    <row r="574" spans="1:23" x14ac:dyDescent="0.25">
      <c r="A574">
        <v>572</v>
      </c>
      <c r="B574">
        <v>9</v>
      </c>
      <c r="C574">
        <v>72</v>
      </c>
      <c r="D574" s="1" t="s">
        <v>1142</v>
      </c>
      <c r="E574" s="1" t="s">
        <v>18</v>
      </c>
      <c r="F574" s="1" t="s">
        <v>19</v>
      </c>
      <c r="G574">
        <v>4931.5328630033309</v>
      </c>
      <c r="H574">
        <v>4931.5328630033309</v>
      </c>
      <c r="I574" s="1" t="s">
        <v>1143</v>
      </c>
      <c r="J574" t="b">
        <v>1</v>
      </c>
      <c r="K574" s="1">
        <f>TIME_AND_DATA_ps1__2[[#This Row],[hamiltonian_cycle_cost]]-TIME_AND_DATA_ps1__2[[#This Row],[optimal_cost]]</f>
        <v>0</v>
      </c>
      <c r="L574" s="1">
        <f>(100*TIME_AND_DATA_ps1__2[[#This Row],[absolute_distance_error]])/TIME_AND_DATA_ps1__2[[#This Row],[optimal_cost]]</f>
        <v>0</v>
      </c>
      <c r="M574" s="1" t="s">
        <v>1144</v>
      </c>
      <c r="N574">
        <v>4931.5328630033318</v>
      </c>
      <c r="O574" s="1" t="s">
        <v>22</v>
      </c>
      <c r="P574" s="1" t="s">
        <v>23</v>
      </c>
      <c r="Q574">
        <v>1.4997000000001E-3</v>
      </c>
      <c r="R574" s="1" t="s">
        <v>3390</v>
      </c>
      <c r="S574" s="1" t="s">
        <v>3390</v>
      </c>
      <c r="T574" s="1" t="s">
        <v>3390</v>
      </c>
      <c r="U574" s="1" t="s">
        <v>3390</v>
      </c>
      <c r="V574" s="1" t="s">
        <v>3390</v>
      </c>
      <c r="W574" s="1" t="s">
        <v>3390</v>
      </c>
    </row>
    <row r="575" spans="1:23" x14ac:dyDescent="0.25">
      <c r="A575">
        <v>573</v>
      </c>
      <c r="B575">
        <v>9</v>
      </c>
      <c r="C575">
        <v>73</v>
      </c>
      <c r="D575" s="1" t="s">
        <v>1145</v>
      </c>
      <c r="E575" s="1" t="s">
        <v>18</v>
      </c>
      <c r="F575" s="1" t="s">
        <v>19</v>
      </c>
      <c r="G575">
        <v>5208.0943042339313</v>
      </c>
      <c r="H575">
        <v>5208.0943042339313</v>
      </c>
      <c r="I575" s="1" t="s">
        <v>1146</v>
      </c>
      <c r="J575" t="b">
        <v>0</v>
      </c>
      <c r="K575" s="1">
        <f>TIME_AND_DATA_ps1__2[[#This Row],[hamiltonian_cycle_cost]]-TIME_AND_DATA_ps1__2[[#This Row],[optimal_cost]]</f>
        <v>191.86581119471884</v>
      </c>
      <c r="L575" s="1">
        <f>(100*TIME_AND_DATA_ps1__2[[#This Row],[absolute_distance_error]])/TIME_AND_DATA_ps1__2[[#This Row],[optimal_cost]]</f>
        <v>3.8249017456234724</v>
      </c>
      <c r="M575" s="1" t="s">
        <v>1147</v>
      </c>
      <c r="N575">
        <v>5016.2284930392125</v>
      </c>
      <c r="O575" s="1" t="s">
        <v>22</v>
      </c>
      <c r="P575" s="1" t="s">
        <v>23</v>
      </c>
      <c r="Q575">
        <v>1.9407000000000001E-3</v>
      </c>
      <c r="R575" s="1" t="s">
        <v>3390</v>
      </c>
      <c r="S575" s="1" t="s">
        <v>3390</v>
      </c>
      <c r="T575" s="1" t="s">
        <v>3390</v>
      </c>
      <c r="U575" s="1" t="s">
        <v>3390</v>
      </c>
      <c r="V575" s="1" t="s">
        <v>3390</v>
      </c>
      <c r="W575" s="1" t="s">
        <v>3390</v>
      </c>
    </row>
    <row r="576" spans="1:23" x14ac:dyDescent="0.25">
      <c r="A576">
        <v>574</v>
      </c>
      <c r="B576">
        <v>9</v>
      </c>
      <c r="C576">
        <v>74</v>
      </c>
      <c r="D576" s="1" t="s">
        <v>1148</v>
      </c>
      <c r="E576" s="1" t="s">
        <v>18</v>
      </c>
      <c r="F576" s="1" t="s">
        <v>19</v>
      </c>
      <c r="G576">
        <v>6140.8603102907036</v>
      </c>
      <c r="H576">
        <v>6140.8603102907027</v>
      </c>
      <c r="I576" s="1" t="s">
        <v>1149</v>
      </c>
      <c r="J576" t="b">
        <v>1</v>
      </c>
      <c r="K576" s="1">
        <f>TIME_AND_DATA_ps1__2[[#This Row],[hamiltonian_cycle_cost]]-TIME_AND_DATA_ps1__2[[#This Row],[optimal_cost]]</f>
        <v>0</v>
      </c>
      <c r="L576" s="1">
        <f>(100*TIME_AND_DATA_ps1__2[[#This Row],[absolute_distance_error]])/TIME_AND_DATA_ps1__2[[#This Row],[optimal_cost]]</f>
        <v>0</v>
      </c>
      <c r="M576" s="1" t="s">
        <v>1150</v>
      </c>
      <c r="N576">
        <v>6140.8603102907045</v>
      </c>
      <c r="O576" s="1" t="s">
        <v>22</v>
      </c>
      <c r="P576" s="1" t="s">
        <v>23</v>
      </c>
      <c r="Q576">
        <v>9.3749999999999997E-4</v>
      </c>
      <c r="R576" s="1" t="s">
        <v>3390</v>
      </c>
      <c r="S576" s="1" t="s">
        <v>3390</v>
      </c>
      <c r="T576" s="1" t="s">
        <v>3390</v>
      </c>
      <c r="U576" s="1" t="s">
        <v>3390</v>
      </c>
      <c r="V576" s="1" t="s">
        <v>3390</v>
      </c>
      <c r="W576" s="1" t="s">
        <v>3390</v>
      </c>
    </row>
    <row r="577" spans="1:23" x14ac:dyDescent="0.25">
      <c r="A577">
        <v>575</v>
      </c>
      <c r="B577">
        <v>9</v>
      </c>
      <c r="C577">
        <v>75</v>
      </c>
      <c r="D577" s="1" t="s">
        <v>1151</v>
      </c>
      <c r="E577" s="1" t="s">
        <v>18</v>
      </c>
      <c r="F577" s="1" t="s">
        <v>19</v>
      </c>
      <c r="G577">
        <v>6564.300818267774</v>
      </c>
      <c r="H577">
        <v>6564.300818267774</v>
      </c>
      <c r="I577" s="1" t="s">
        <v>1152</v>
      </c>
      <c r="J577" t="b">
        <v>1</v>
      </c>
      <c r="K577" s="1">
        <f>TIME_AND_DATA_ps1__2[[#This Row],[hamiltonian_cycle_cost]]-TIME_AND_DATA_ps1__2[[#This Row],[optimal_cost]]</f>
        <v>0</v>
      </c>
      <c r="L577" s="1">
        <f>(100*TIME_AND_DATA_ps1__2[[#This Row],[absolute_distance_error]])/TIME_AND_DATA_ps1__2[[#This Row],[optimal_cost]]</f>
        <v>0</v>
      </c>
      <c r="M577" s="1" t="s">
        <v>1152</v>
      </c>
      <c r="N577">
        <v>6564.3008182677731</v>
      </c>
      <c r="O577" s="1" t="s">
        <v>22</v>
      </c>
      <c r="P577" s="1" t="s">
        <v>23</v>
      </c>
      <c r="Q577">
        <v>1.2935999999998001E-3</v>
      </c>
      <c r="R577" s="1" t="s">
        <v>3390</v>
      </c>
      <c r="S577" s="1" t="s">
        <v>3390</v>
      </c>
      <c r="T577" s="1" t="s">
        <v>3390</v>
      </c>
      <c r="U577" s="1" t="s">
        <v>3390</v>
      </c>
      <c r="V577" s="1" t="s">
        <v>3390</v>
      </c>
      <c r="W577" s="1" t="s">
        <v>3390</v>
      </c>
    </row>
    <row r="578" spans="1:23" x14ac:dyDescent="0.25">
      <c r="A578">
        <v>576</v>
      </c>
      <c r="B578">
        <v>9</v>
      </c>
      <c r="C578">
        <v>76</v>
      </c>
      <c r="D578" s="1" t="s">
        <v>1153</v>
      </c>
      <c r="E578" s="1" t="s">
        <v>18</v>
      </c>
      <c r="F578" s="1" t="s">
        <v>19</v>
      </c>
      <c r="G578">
        <v>6807.8821384458943</v>
      </c>
      <c r="H578">
        <v>6807.8821384458943</v>
      </c>
      <c r="I578" s="1" t="s">
        <v>1154</v>
      </c>
      <c r="J578" t="b">
        <v>1</v>
      </c>
      <c r="K578" s="1">
        <f>TIME_AND_DATA_ps1__2[[#This Row],[hamiltonian_cycle_cost]]-TIME_AND_DATA_ps1__2[[#This Row],[optimal_cost]]</f>
        <v>0</v>
      </c>
      <c r="L578" s="1">
        <f>(100*TIME_AND_DATA_ps1__2[[#This Row],[absolute_distance_error]])/TIME_AND_DATA_ps1__2[[#This Row],[optimal_cost]]</f>
        <v>0</v>
      </c>
      <c r="M578" s="1" t="s">
        <v>1154</v>
      </c>
      <c r="N578">
        <v>6807.8821384458934</v>
      </c>
      <c r="O578" s="1" t="s">
        <v>22</v>
      </c>
      <c r="P578" s="1" t="s">
        <v>23</v>
      </c>
      <c r="Q578">
        <v>2.7284999999998998E-3</v>
      </c>
      <c r="R578" s="1" t="s">
        <v>3390</v>
      </c>
      <c r="S578" s="1" t="s">
        <v>3390</v>
      </c>
      <c r="T578" s="1" t="s">
        <v>3390</v>
      </c>
      <c r="U578" s="1" t="s">
        <v>3390</v>
      </c>
      <c r="V578" s="1" t="s">
        <v>3390</v>
      </c>
      <c r="W578" s="1" t="s">
        <v>3390</v>
      </c>
    </row>
    <row r="579" spans="1:23" x14ac:dyDescent="0.25">
      <c r="A579">
        <v>577</v>
      </c>
      <c r="B579">
        <v>9</v>
      </c>
      <c r="C579">
        <v>77</v>
      </c>
      <c r="D579" s="1" t="s">
        <v>1155</v>
      </c>
      <c r="E579" s="1" t="s">
        <v>18</v>
      </c>
      <c r="F579" s="1" t="s">
        <v>19</v>
      </c>
      <c r="G579">
        <v>4868.9150229054394</v>
      </c>
      <c r="H579">
        <v>4868.9150229054394</v>
      </c>
      <c r="I579" s="1" t="s">
        <v>1156</v>
      </c>
      <c r="J579" t="b">
        <v>1</v>
      </c>
      <c r="K579" s="1">
        <f>TIME_AND_DATA_ps1__2[[#This Row],[hamiltonian_cycle_cost]]-TIME_AND_DATA_ps1__2[[#This Row],[optimal_cost]]</f>
        <v>0</v>
      </c>
      <c r="L579" s="1">
        <f>(100*TIME_AND_DATA_ps1__2[[#This Row],[absolute_distance_error]])/TIME_AND_DATA_ps1__2[[#This Row],[optimal_cost]]</f>
        <v>0</v>
      </c>
      <c r="M579" s="1" t="s">
        <v>1157</v>
      </c>
      <c r="N579">
        <v>4868.9150229054403</v>
      </c>
      <c r="O579" s="1" t="s">
        <v>22</v>
      </c>
      <c r="P579" s="1" t="s">
        <v>23</v>
      </c>
      <c r="Q579">
        <v>2.3395000000001002E-3</v>
      </c>
      <c r="R579" s="1" t="s">
        <v>3390</v>
      </c>
      <c r="S579" s="1" t="s">
        <v>3390</v>
      </c>
      <c r="T579" s="1" t="s">
        <v>3390</v>
      </c>
      <c r="U579" s="1" t="s">
        <v>3390</v>
      </c>
      <c r="V579" s="1" t="s">
        <v>3390</v>
      </c>
      <c r="W579" s="1" t="s">
        <v>3390</v>
      </c>
    </row>
    <row r="580" spans="1:23" x14ac:dyDescent="0.25">
      <c r="A580">
        <v>578</v>
      </c>
      <c r="B580">
        <v>9</v>
      </c>
      <c r="C580">
        <v>78</v>
      </c>
      <c r="D580" s="1" t="s">
        <v>1158</v>
      </c>
      <c r="E580" s="1" t="s">
        <v>18</v>
      </c>
      <c r="F580" s="1" t="s">
        <v>19</v>
      </c>
      <c r="G580">
        <v>5537.7513074268445</v>
      </c>
      <c r="H580">
        <v>5537.7513074268445</v>
      </c>
      <c r="I580" s="1" t="s">
        <v>1159</v>
      </c>
      <c r="J580" t="b">
        <v>1</v>
      </c>
      <c r="K580" s="1">
        <f>TIME_AND_DATA_ps1__2[[#This Row],[hamiltonian_cycle_cost]]-TIME_AND_DATA_ps1__2[[#This Row],[optimal_cost]]</f>
        <v>0</v>
      </c>
      <c r="L580" s="1">
        <f>(100*TIME_AND_DATA_ps1__2[[#This Row],[absolute_distance_error]])/TIME_AND_DATA_ps1__2[[#This Row],[optimal_cost]]</f>
        <v>0</v>
      </c>
      <c r="M580" s="1" t="s">
        <v>1159</v>
      </c>
      <c r="N580">
        <v>5537.7513074268445</v>
      </c>
      <c r="O580" s="1" t="s">
        <v>22</v>
      </c>
      <c r="P580" s="1" t="s">
        <v>23</v>
      </c>
      <c r="Q580">
        <v>1.1735999999998999E-3</v>
      </c>
      <c r="R580" s="1" t="s">
        <v>3390</v>
      </c>
      <c r="S580" s="1" t="s">
        <v>3390</v>
      </c>
      <c r="T580" s="1" t="s">
        <v>3390</v>
      </c>
      <c r="U580" s="1" t="s">
        <v>3390</v>
      </c>
      <c r="V580" s="1" t="s">
        <v>3390</v>
      </c>
      <c r="W580" s="1" t="s">
        <v>3390</v>
      </c>
    </row>
    <row r="581" spans="1:23" x14ac:dyDescent="0.25">
      <c r="A581">
        <v>579</v>
      </c>
      <c r="B581">
        <v>9</v>
      </c>
      <c r="C581">
        <v>79</v>
      </c>
      <c r="D581" s="1" t="s">
        <v>1160</v>
      </c>
      <c r="E581" s="1" t="s">
        <v>18</v>
      </c>
      <c r="F581" s="1" t="s">
        <v>19</v>
      </c>
      <c r="G581">
        <v>6319.6264634608906</v>
      </c>
      <c r="H581">
        <v>6319.6264634608906</v>
      </c>
      <c r="I581" s="1" t="s">
        <v>1161</v>
      </c>
      <c r="J581" t="b">
        <v>1</v>
      </c>
      <c r="K581" s="1">
        <f>TIME_AND_DATA_ps1__2[[#This Row],[hamiltonian_cycle_cost]]-TIME_AND_DATA_ps1__2[[#This Row],[optimal_cost]]</f>
        <v>0</v>
      </c>
      <c r="L581" s="1">
        <f>(100*TIME_AND_DATA_ps1__2[[#This Row],[absolute_distance_error]])/TIME_AND_DATA_ps1__2[[#This Row],[optimal_cost]]</f>
        <v>0</v>
      </c>
      <c r="M581" s="1" t="s">
        <v>1162</v>
      </c>
      <c r="N581">
        <v>6319.6264634608924</v>
      </c>
      <c r="O581" s="1" t="s">
        <v>22</v>
      </c>
      <c r="P581" s="1" t="s">
        <v>23</v>
      </c>
      <c r="Q581">
        <v>1.1233999999998999E-3</v>
      </c>
      <c r="R581" s="1" t="s">
        <v>3390</v>
      </c>
      <c r="S581" s="1" t="s">
        <v>3390</v>
      </c>
      <c r="T581" s="1" t="s">
        <v>3390</v>
      </c>
      <c r="U581" s="1" t="s">
        <v>3390</v>
      </c>
      <c r="V581" s="1" t="s">
        <v>3390</v>
      </c>
      <c r="W581" s="1" t="s">
        <v>3390</v>
      </c>
    </row>
    <row r="582" spans="1:23" x14ac:dyDescent="0.25">
      <c r="A582">
        <v>580</v>
      </c>
      <c r="B582">
        <v>9</v>
      </c>
      <c r="C582">
        <v>80</v>
      </c>
      <c r="D582" s="1" t="s">
        <v>1163</v>
      </c>
      <c r="E582" s="1" t="s">
        <v>18</v>
      </c>
      <c r="F582" s="1" t="s">
        <v>19</v>
      </c>
      <c r="G582">
        <v>5452.197536537049</v>
      </c>
      <c r="H582">
        <v>5452.1975365370481</v>
      </c>
      <c r="I582" s="1" t="s">
        <v>1164</v>
      </c>
      <c r="J582" t="b">
        <v>1</v>
      </c>
      <c r="K582" s="1">
        <f>TIME_AND_DATA_ps1__2[[#This Row],[hamiltonian_cycle_cost]]-TIME_AND_DATA_ps1__2[[#This Row],[optimal_cost]]</f>
        <v>0</v>
      </c>
      <c r="L582" s="1">
        <f>(100*TIME_AND_DATA_ps1__2[[#This Row],[absolute_distance_error]])/TIME_AND_DATA_ps1__2[[#This Row],[optimal_cost]]</f>
        <v>0</v>
      </c>
      <c r="M582" s="1" t="s">
        <v>1164</v>
      </c>
      <c r="N582">
        <v>5452.1975365370481</v>
      </c>
      <c r="O582" s="1" t="s">
        <v>22</v>
      </c>
      <c r="P582" s="1" t="s">
        <v>23</v>
      </c>
      <c r="Q582">
        <v>1.3734999999996001E-3</v>
      </c>
      <c r="R582" s="1" t="s">
        <v>3390</v>
      </c>
      <c r="S582" s="1" t="s">
        <v>3390</v>
      </c>
      <c r="T582" s="1" t="s">
        <v>3390</v>
      </c>
      <c r="U582" s="1" t="s">
        <v>3390</v>
      </c>
      <c r="V582" s="1" t="s">
        <v>3390</v>
      </c>
      <c r="W582" s="1" t="s">
        <v>3390</v>
      </c>
    </row>
    <row r="583" spans="1:23" x14ac:dyDescent="0.25">
      <c r="A583">
        <v>581</v>
      </c>
      <c r="B583">
        <v>9</v>
      </c>
      <c r="C583">
        <v>81</v>
      </c>
      <c r="D583" s="1" t="s">
        <v>1165</v>
      </c>
      <c r="E583" s="1" t="s">
        <v>18</v>
      </c>
      <c r="F583" s="1" t="s">
        <v>19</v>
      </c>
      <c r="G583">
        <v>5439.2537294450731</v>
      </c>
      <c r="H583">
        <v>5439.253729445074</v>
      </c>
      <c r="I583" s="1" t="s">
        <v>1166</v>
      </c>
      <c r="J583" t="b">
        <v>1</v>
      </c>
      <c r="K583" s="1">
        <f>TIME_AND_DATA_ps1__2[[#This Row],[hamiltonian_cycle_cost]]-TIME_AND_DATA_ps1__2[[#This Row],[optimal_cost]]</f>
        <v>0</v>
      </c>
      <c r="L583" s="1">
        <f>(100*TIME_AND_DATA_ps1__2[[#This Row],[absolute_distance_error]])/TIME_AND_DATA_ps1__2[[#This Row],[optimal_cost]]</f>
        <v>0</v>
      </c>
      <c r="M583" s="1" t="s">
        <v>1166</v>
      </c>
      <c r="N583">
        <v>5439.253729445074</v>
      </c>
      <c r="O583" s="1" t="s">
        <v>22</v>
      </c>
      <c r="P583" s="1" t="s">
        <v>23</v>
      </c>
      <c r="Q583">
        <v>1.4281000000000001E-3</v>
      </c>
      <c r="R583" s="1" t="s">
        <v>3390</v>
      </c>
      <c r="S583" s="1" t="s">
        <v>3390</v>
      </c>
      <c r="T583" s="1" t="s">
        <v>3390</v>
      </c>
      <c r="U583" s="1" t="s">
        <v>3390</v>
      </c>
      <c r="V583" s="1" t="s">
        <v>3390</v>
      </c>
      <c r="W583" s="1" t="s">
        <v>3390</v>
      </c>
    </row>
    <row r="584" spans="1:23" x14ac:dyDescent="0.25">
      <c r="A584">
        <v>582</v>
      </c>
      <c r="B584">
        <v>9</v>
      </c>
      <c r="C584">
        <v>82</v>
      </c>
      <c r="D584" s="1" t="s">
        <v>1167</v>
      </c>
      <c r="E584" s="1" t="s">
        <v>18</v>
      </c>
      <c r="F584" s="1" t="s">
        <v>19</v>
      </c>
      <c r="G584">
        <v>5960.6791149065757</v>
      </c>
      <c r="H584">
        <v>5960.6791149065739</v>
      </c>
      <c r="I584" s="1" t="s">
        <v>1168</v>
      </c>
      <c r="J584" t="b">
        <v>1</v>
      </c>
      <c r="K584" s="1">
        <f>TIME_AND_DATA_ps1__2[[#This Row],[hamiltonian_cycle_cost]]-TIME_AND_DATA_ps1__2[[#This Row],[optimal_cost]]</f>
        <v>0</v>
      </c>
      <c r="L584" s="1">
        <f>(100*TIME_AND_DATA_ps1__2[[#This Row],[absolute_distance_error]])/TIME_AND_DATA_ps1__2[[#This Row],[optimal_cost]]</f>
        <v>0</v>
      </c>
      <c r="M584" s="1" t="s">
        <v>1168</v>
      </c>
      <c r="N584">
        <v>5960.6791149065739</v>
      </c>
      <c r="O584" s="1" t="s">
        <v>22</v>
      </c>
      <c r="P584" s="1" t="s">
        <v>23</v>
      </c>
      <c r="Q584">
        <v>1.4037999999998E-3</v>
      </c>
      <c r="R584" s="1" t="s">
        <v>3390</v>
      </c>
      <c r="S584" s="1" t="s">
        <v>3390</v>
      </c>
      <c r="T584" s="1" t="s">
        <v>3390</v>
      </c>
      <c r="U584" s="1" t="s">
        <v>3390</v>
      </c>
      <c r="V584" s="1" t="s">
        <v>3390</v>
      </c>
      <c r="W584" s="1" t="s">
        <v>3390</v>
      </c>
    </row>
    <row r="585" spans="1:23" x14ac:dyDescent="0.25">
      <c r="A585">
        <v>583</v>
      </c>
      <c r="B585">
        <v>9</v>
      </c>
      <c r="C585">
        <v>83</v>
      </c>
      <c r="D585" s="1" t="s">
        <v>1169</v>
      </c>
      <c r="E585" s="1" t="s">
        <v>18</v>
      </c>
      <c r="F585" s="1" t="s">
        <v>19</v>
      </c>
      <c r="G585">
        <v>5882.7420440129627</v>
      </c>
      <c r="H585">
        <v>5882.7420440129627</v>
      </c>
      <c r="I585" s="1" t="s">
        <v>1170</v>
      </c>
      <c r="J585" t="b">
        <v>1</v>
      </c>
      <c r="K585" s="1">
        <f>TIME_AND_DATA_ps1__2[[#This Row],[hamiltonian_cycle_cost]]-TIME_AND_DATA_ps1__2[[#This Row],[optimal_cost]]</f>
        <v>0</v>
      </c>
      <c r="L585" s="1">
        <f>(100*TIME_AND_DATA_ps1__2[[#This Row],[absolute_distance_error]])/TIME_AND_DATA_ps1__2[[#This Row],[optimal_cost]]</f>
        <v>0</v>
      </c>
      <c r="M585" s="1" t="s">
        <v>1170</v>
      </c>
      <c r="N585">
        <v>5882.7420440129627</v>
      </c>
      <c r="O585" s="1" t="s">
        <v>22</v>
      </c>
      <c r="P585" s="1" t="s">
        <v>23</v>
      </c>
      <c r="Q585">
        <v>1.5805000000002E-3</v>
      </c>
      <c r="R585" s="1" t="s">
        <v>3390</v>
      </c>
      <c r="S585" s="1" t="s">
        <v>3390</v>
      </c>
      <c r="T585" s="1" t="s">
        <v>3390</v>
      </c>
      <c r="U585" s="1" t="s">
        <v>3390</v>
      </c>
      <c r="V585" s="1" t="s">
        <v>3390</v>
      </c>
      <c r="W585" s="1" t="s">
        <v>3390</v>
      </c>
    </row>
    <row r="586" spans="1:23" x14ac:dyDescent="0.25">
      <c r="A586">
        <v>584</v>
      </c>
      <c r="B586">
        <v>9</v>
      </c>
      <c r="C586">
        <v>84</v>
      </c>
      <c r="D586" s="1" t="s">
        <v>1171</v>
      </c>
      <c r="E586" s="1" t="s">
        <v>18</v>
      </c>
      <c r="F586" s="1" t="s">
        <v>19</v>
      </c>
      <c r="G586">
        <v>6351.8478083845839</v>
      </c>
      <c r="H586">
        <v>6351.8478083845839</v>
      </c>
      <c r="I586" s="1" t="s">
        <v>1172</v>
      </c>
      <c r="J586" t="b">
        <v>1</v>
      </c>
      <c r="K586" s="1">
        <f>TIME_AND_DATA_ps1__2[[#This Row],[hamiltonian_cycle_cost]]-TIME_AND_DATA_ps1__2[[#This Row],[optimal_cost]]</f>
        <v>0</v>
      </c>
      <c r="L586" s="1">
        <f>(100*TIME_AND_DATA_ps1__2[[#This Row],[absolute_distance_error]])/TIME_AND_DATA_ps1__2[[#This Row],[optimal_cost]]</f>
        <v>0</v>
      </c>
      <c r="M586" s="1" t="s">
        <v>1173</v>
      </c>
      <c r="N586">
        <v>6351.8478083845839</v>
      </c>
      <c r="O586" s="1" t="s">
        <v>22</v>
      </c>
      <c r="P586" s="1" t="s">
        <v>23</v>
      </c>
      <c r="Q586">
        <v>2.6638000000001002E-3</v>
      </c>
      <c r="R586" s="1" t="s">
        <v>3390</v>
      </c>
      <c r="S586" s="1" t="s">
        <v>3390</v>
      </c>
      <c r="T586" s="1" t="s">
        <v>3390</v>
      </c>
      <c r="U586" s="1" t="s">
        <v>3390</v>
      </c>
      <c r="V586" s="1" t="s">
        <v>3390</v>
      </c>
      <c r="W586" s="1" t="s">
        <v>3390</v>
      </c>
    </row>
    <row r="587" spans="1:23" x14ac:dyDescent="0.25">
      <c r="A587">
        <v>585</v>
      </c>
      <c r="B587">
        <v>9</v>
      </c>
      <c r="C587">
        <v>85</v>
      </c>
      <c r="D587" s="1" t="s">
        <v>1174</v>
      </c>
      <c r="E587" s="1" t="s">
        <v>18</v>
      </c>
      <c r="F587" s="1" t="s">
        <v>19</v>
      </c>
      <c r="G587">
        <v>6779.1689740167558</v>
      </c>
      <c r="H587">
        <v>6779.1689740167576</v>
      </c>
      <c r="I587" s="1" t="s">
        <v>1175</v>
      </c>
      <c r="J587" t="b">
        <v>1</v>
      </c>
      <c r="K587" s="1">
        <f>TIME_AND_DATA_ps1__2[[#This Row],[hamiltonian_cycle_cost]]-TIME_AND_DATA_ps1__2[[#This Row],[optimal_cost]]</f>
        <v>0</v>
      </c>
      <c r="L587" s="1">
        <f>(100*TIME_AND_DATA_ps1__2[[#This Row],[absolute_distance_error]])/TIME_AND_DATA_ps1__2[[#This Row],[optimal_cost]]</f>
        <v>0</v>
      </c>
      <c r="M587" s="1" t="s">
        <v>1175</v>
      </c>
      <c r="N587">
        <v>6779.1689740167576</v>
      </c>
      <c r="O587" s="1" t="s">
        <v>22</v>
      </c>
      <c r="P587" s="1" t="s">
        <v>23</v>
      </c>
      <c r="Q587">
        <v>1.3455000000002001E-3</v>
      </c>
      <c r="R587" s="1" t="s">
        <v>3390</v>
      </c>
      <c r="S587" s="1" t="s">
        <v>3390</v>
      </c>
      <c r="T587" s="1" t="s">
        <v>3390</v>
      </c>
      <c r="U587" s="1" t="s">
        <v>3390</v>
      </c>
      <c r="V587" s="1" t="s">
        <v>3390</v>
      </c>
      <c r="W587" s="1" t="s">
        <v>3390</v>
      </c>
    </row>
    <row r="588" spans="1:23" x14ac:dyDescent="0.25">
      <c r="A588">
        <v>586</v>
      </c>
      <c r="B588">
        <v>9</v>
      </c>
      <c r="C588">
        <v>86</v>
      </c>
      <c r="D588" s="1" t="s">
        <v>1176</v>
      </c>
      <c r="E588" s="1" t="s">
        <v>18</v>
      </c>
      <c r="F588" s="1" t="s">
        <v>19</v>
      </c>
      <c r="G588">
        <v>6074.2464591492662</v>
      </c>
      <c r="H588">
        <v>6074.2464591492662</v>
      </c>
      <c r="I588" s="1" t="s">
        <v>1177</v>
      </c>
      <c r="J588" t="b">
        <v>1</v>
      </c>
      <c r="K588" s="1">
        <f>TIME_AND_DATA_ps1__2[[#This Row],[hamiltonian_cycle_cost]]-TIME_AND_DATA_ps1__2[[#This Row],[optimal_cost]]</f>
        <v>0</v>
      </c>
      <c r="L588" s="1">
        <f>(100*TIME_AND_DATA_ps1__2[[#This Row],[absolute_distance_error]])/TIME_AND_DATA_ps1__2[[#This Row],[optimal_cost]]</f>
        <v>0</v>
      </c>
      <c r="M588" s="1" t="s">
        <v>1178</v>
      </c>
      <c r="N588">
        <v>6074.2464591492662</v>
      </c>
      <c r="O588" s="1" t="s">
        <v>22</v>
      </c>
      <c r="P588" s="1" t="s">
        <v>23</v>
      </c>
      <c r="Q588">
        <v>1.6971000000003001E-3</v>
      </c>
      <c r="R588" s="1" t="s">
        <v>3390</v>
      </c>
      <c r="S588" s="1" t="s">
        <v>3390</v>
      </c>
      <c r="T588" s="1" t="s">
        <v>3390</v>
      </c>
      <c r="U588" s="1" t="s">
        <v>3390</v>
      </c>
      <c r="V588" s="1" t="s">
        <v>3390</v>
      </c>
      <c r="W588" s="1" t="s">
        <v>3390</v>
      </c>
    </row>
    <row r="589" spans="1:23" x14ac:dyDescent="0.25">
      <c r="A589">
        <v>587</v>
      </c>
      <c r="B589">
        <v>9</v>
      </c>
      <c r="C589">
        <v>87</v>
      </c>
      <c r="D589" s="1" t="s">
        <v>1179</v>
      </c>
      <c r="E589" s="1" t="s">
        <v>18</v>
      </c>
      <c r="F589" s="1" t="s">
        <v>19</v>
      </c>
      <c r="G589">
        <v>6251.2596725794247</v>
      </c>
      <c r="H589">
        <v>6251.2596725794247</v>
      </c>
      <c r="I589" s="1" t="s">
        <v>1180</v>
      </c>
      <c r="J589" t="b">
        <v>0</v>
      </c>
      <c r="K589" s="1">
        <f>TIME_AND_DATA_ps1__2[[#This Row],[hamiltonian_cycle_cost]]-TIME_AND_DATA_ps1__2[[#This Row],[optimal_cost]]</f>
        <v>248.66628816626871</v>
      </c>
      <c r="L589" s="1">
        <f>(100*TIME_AND_DATA_ps1__2[[#This Row],[absolute_distance_error]])/TIME_AND_DATA_ps1__2[[#This Row],[optimal_cost]]</f>
        <v>4.1426475565041061</v>
      </c>
      <c r="M589" s="1" t="s">
        <v>1181</v>
      </c>
      <c r="N589">
        <v>6002.5933844131559</v>
      </c>
      <c r="O589" s="1" t="s">
        <v>22</v>
      </c>
      <c r="P589" s="1" t="s">
        <v>23</v>
      </c>
      <c r="Q589">
        <v>1.4015E-3</v>
      </c>
      <c r="R589" s="1" t="s">
        <v>3390</v>
      </c>
      <c r="S589" s="1" t="s">
        <v>3390</v>
      </c>
      <c r="T589" s="1" t="s">
        <v>3390</v>
      </c>
      <c r="U589" s="1" t="s">
        <v>3390</v>
      </c>
      <c r="V589" s="1" t="s">
        <v>3390</v>
      </c>
      <c r="W589" s="1" t="s">
        <v>3390</v>
      </c>
    </row>
    <row r="590" spans="1:23" x14ac:dyDescent="0.25">
      <c r="A590">
        <v>588</v>
      </c>
      <c r="B590">
        <v>9</v>
      </c>
      <c r="C590">
        <v>88</v>
      </c>
      <c r="D590" s="1" t="s">
        <v>1182</v>
      </c>
      <c r="E590" s="1" t="s">
        <v>18</v>
      </c>
      <c r="F590" s="1" t="s">
        <v>19</v>
      </c>
      <c r="G590">
        <v>3573.6892518355362</v>
      </c>
      <c r="H590">
        <v>3573.6892518355362</v>
      </c>
      <c r="I590" s="1" t="s">
        <v>1183</v>
      </c>
      <c r="J590" t="b">
        <v>0</v>
      </c>
      <c r="K590" s="1">
        <f>TIME_AND_DATA_ps1__2[[#This Row],[hamiltonian_cycle_cost]]-TIME_AND_DATA_ps1__2[[#This Row],[optimal_cost]]</f>
        <v>132.51953126237413</v>
      </c>
      <c r="L590" s="1">
        <f>(100*TIME_AND_DATA_ps1__2[[#This Row],[absolute_distance_error]])/TIME_AND_DATA_ps1__2[[#This Row],[optimal_cost]]</f>
        <v>3.8510024794796127</v>
      </c>
      <c r="M590" s="1" t="s">
        <v>1184</v>
      </c>
      <c r="N590">
        <v>3441.1697205731621</v>
      </c>
      <c r="O590" s="1" t="s">
        <v>22</v>
      </c>
      <c r="P590" s="1" t="s">
        <v>23</v>
      </c>
      <c r="Q590">
        <v>1.2316999999999001E-3</v>
      </c>
      <c r="R590" s="1" t="s">
        <v>3390</v>
      </c>
      <c r="S590" s="1" t="s">
        <v>3390</v>
      </c>
      <c r="T590" s="1" t="s">
        <v>3390</v>
      </c>
      <c r="U590" s="1" t="s">
        <v>3390</v>
      </c>
      <c r="V590" s="1" t="s">
        <v>3390</v>
      </c>
      <c r="W590" s="1" t="s">
        <v>3390</v>
      </c>
    </row>
    <row r="591" spans="1:23" x14ac:dyDescent="0.25">
      <c r="A591">
        <v>589</v>
      </c>
      <c r="B591">
        <v>9</v>
      </c>
      <c r="C591">
        <v>89</v>
      </c>
      <c r="D591" s="1" t="s">
        <v>1185</v>
      </c>
      <c r="E591" s="1" t="s">
        <v>18</v>
      </c>
      <c r="F591" s="1" t="s">
        <v>19</v>
      </c>
      <c r="G591">
        <v>6075.8513167391466</v>
      </c>
      <c r="H591">
        <v>6075.8513167391466</v>
      </c>
      <c r="I591" s="1" t="s">
        <v>1186</v>
      </c>
      <c r="J591" t="b">
        <v>1</v>
      </c>
      <c r="K591" s="1">
        <f>TIME_AND_DATA_ps1__2[[#This Row],[hamiltonian_cycle_cost]]-TIME_AND_DATA_ps1__2[[#This Row],[optimal_cost]]</f>
        <v>0</v>
      </c>
      <c r="L591" s="1">
        <f>(100*TIME_AND_DATA_ps1__2[[#This Row],[absolute_distance_error]])/TIME_AND_DATA_ps1__2[[#This Row],[optimal_cost]]</f>
        <v>0</v>
      </c>
      <c r="M591" s="1" t="s">
        <v>1186</v>
      </c>
      <c r="N591">
        <v>6075.8513167391466</v>
      </c>
      <c r="O591" s="1" t="s">
        <v>22</v>
      </c>
      <c r="P591" s="1" t="s">
        <v>23</v>
      </c>
      <c r="Q591">
        <v>1.9356000000003001E-3</v>
      </c>
      <c r="R591" s="1" t="s">
        <v>3390</v>
      </c>
      <c r="S591" s="1" t="s">
        <v>3390</v>
      </c>
      <c r="T591" s="1" t="s">
        <v>3390</v>
      </c>
      <c r="U591" s="1" t="s">
        <v>3390</v>
      </c>
      <c r="V591" s="1" t="s">
        <v>3390</v>
      </c>
      <c r="W591" s="1" t="s">
        <v>3390</v>
      </c>
    </row>
    <row r="592" spans="1:23" x14ac:dyDescent="0.25">
      <c r="A592">
        <v>590</v>
      </c>
      <c r="B592">
        <v>9</v>
      </c>
      <c r="C592">
        <v>90</v>
      </c>
      <c r="D592" s="1" t="s">
        <v>1187</v>
      </c>
      <c r="E592" s="1" t="s">
        <v>18</v>
      </c>
      <c r="F592" s="1" t="s">
        <v>19</v>
      </c>
      <c r="G592">
        <v>4923.1841153636587</v>
      </c>
      <c r="H592">
        <v>4923.1841153636587</v>
      </c>
      <c r="I592" s="1" t="s">
        <v>1188</v>
      </c>
      <c r="J592" t="b">
        <v>0</v>
      </c>
      <c r="K592" s="1">
        <f>TIME_AND_DATA_ps1__2[[#This Row],[hamiltonian_cycle_cost]]-TIME_AND_DATA_ps1__2[[#This Row],[optimal_cost]]</f>
        <v>18.464543736713495</v>
      </c>
      <c r="L592" s="1">
        <f>(100*TIME_AND_DATA_ps1__2[[#This Row],[absolute_distance_error]])/TIME_AND_DATA_ps1__2[[#This Row],[optimal_cost]]</f>
        <v>0.37646482060927733</v>
      </c>
      <c r="M592" s="1" t="s">
        <v>1189</v>
      </c>
      <c r="N592">
        <v>4904.7195716269453</v>
      </c>
      <c r="O592" s="1" t="s">
        <v>22</v>
      </c>
      <c r="P592" s="1" t="s">
        <v>23</v>
      </c>
      <c r="Q592">
        <v>1.8673000000002E-3</v>
      </c>
      <c r="R592" s="1" t="s">
        <v>3390</v>
      </c>
      <c r="S592" s="1" t="s">
        <v>3390</v>
      </c>
      <c r="T592" s="1" t="s">
        <v>3390</v>
      </c>
      <c r="U592" s="1" t="s">
        <v>3390</v>
      </c>
      <c r="V592" s="1" t="s">
        <v>3390</v>
      </c>
      <c r="W592" s="1" t="s">
        <v>3390</v>
      </c>
    </row>
    <row r="593" spans="1:23" x14ac:dyDescent="0.25">
      <c r="A593">
        <v>591</v>
      </c>
      <c r="B593">
        <v>9</v>
      </c>
      <c r="C593">
        <v>91</v>
      </c>
      <c r="D593" s="1" t="s">
        <v>1190</v>
      </c>
      <c r="E593" s="1" t="s">
        <v>18</v>
      </c>
      <c r="F593" s="1" t="s">
        <v>19</v>
      </c>
      <c r="G593">
        <v>6310.4760396652091</v>
      </c>
      <c r="H593">
        <v>6310.47603966521</v>
      </c>
      <c r="I593" s="1" t="s">
        <v>1191</v>
      </c>
      <c r="J593" t="b">
        <v>0</v>
      </c>
      <c r="K593" s="1">
        <f>TIME_AND_DATA_ps1__2[[#This Row],[hamiltonian_cycle_cost]]-TIME_AND_DATA_ps1__2[[#This Row],[optimal_cost]]</f>
        <v>167.85637416624195</v>
      </c>
      <c r="L593" s="1">
        <f>(100*TIME_AND_DATA_ps1__2[[#This Row],[absolute_distance_error]])/TIME_AND_DATA_ps1__2[[#This Row],[optimal_cost]]</f>
        <v>2.7326512678138748</v>
      </c>
      <c r="M593" s="1" t="s">
        <v>1192</v>
      </c>
      <c r="N593">
        <v>6142.6196654989681</v>
      </c>
      <c r="O593" s="1" t="s">
        <v>22</v>
      </c>
      <c r="P593" s="1" t="s">
        <v>23</v>
      </c>
      <c r="Q593">
        <v>1.5613999999998999E-3</v>
      </c>
      <c r="R593" s="1" t="s">
        <v>3390</v>
      </c>
      <c r="S593" s="1" t="s">
        <v>3390</v>
      </c>
      <c r="T593" s="1" t="s">
        <v>3390</v>
      </c>
      <c r="U593" s="1" t="s">
        <v>3390</v>
      </c>
      <c r="V593" s="1" t="s">
        <v>3390</v>
      </c>
      <c r="W593" s="1" t="s">
        <v>3390</v>
      </c>
    </row>
    <row r="594" spans="1:23" x14ac:dyDescent="0.25">
      <c r="A594">
        <v>592</v>
      </c>
      <c r="B594">
        <v>9</v>
      </c>
      <c r="C594">
        <v>92</v>
      </c>
      <c r="D594" s="1" t="s">
        <v>1193</v>
      </c>
      <c r="E594" s="1" t="s">
        <v>18</v>
      </c>
      <c r="F594" s="1" t="s">
        <v>19</v>
      </c>
      <c r="G594">
        <v>5232.9074235791104</v>
      </c>
      <c r="H594">
        <v>5232.9074235791104</v>
      </c>
      <c r="I594" s="1" t="s">
        <v>1194</v>
      </c>
      <c r="J594" t="b">
        <v>1</v>
      </c>
      <c r="K594" s="1">
        <f>TIME_AND_DATA_ps1__2[[#This Row],[hamiltonian_cycle_cost]]-TIME_AND_DATA_ps1__2[[#This Row],[optimal_cost]]</f>
        <v>0</v>
      </c>
      <c r="L594" s="1">
        <f>(100*TIME_AND_DATA_ps1__2[[#This Row],[absolute_distance_error]])/TIME_AND_DATA_ps1__2[[#This Row],[optimal_cost]]</f>
        <v>0</v>
      </c>
      <c r="M594" s="1" t="s">
        <v>1195</v>
      </c>
      <c r="N594">
        <v>5232.9074235791104</v>
      </c>
      <c r="O594" s="1" t="s">
        <v>22</v>
      </c>
      <c r="P594" s="1" t="s">
        <v>23</v>
      </c>
      <c r="Q594">
        <v>1.7355999999998999E-3</v>
      </c>
      <c r="R594" s="1" t="s">
        <v>3390</v>
      </c>
      <c r="S594" s="1" t="s">
        <v>3390</v>
      </c>
      <c r="T594" s="1" t="s">
        <v>3390</v>
      </c>
      <c r="U594" s="1" t="s">
        <v>3390</v>
      </c>
      <c r="V594" s="1" t="s">
        <v>3390</v>
      </c>
      <c r="W594" s="1" t="s">
        <v>3390</v>
      </c>
    </row>
    <row r="595" spans="1:23" x14ac:dyDescent="0.25">
      <c r="A595">
        <v>593</v>
      </c>
      <c r="B595">
        <v>9</v>
      </c>
      <c r="C595">
        <v>93</v>
      </c>
      <c r="D595" s="1" t="s">
        <v>1196</v>
      </c>
      <c r="E595" s="1" t="s">
        <v>18</v>
      </c>
      <c r="F595" s="1" t="s">
        <v>19</v>
      </c>
      <c r="G595">
        <v>4531.0028665094796</v>
      </c>
      <c r="H595">
        <v>4531.0028665094796</v>
      </c>
      <c r="I595" s="1" t="s">
        <v>1197</v>
      </c>
      <c r="J595" t="b">
        <v>0</v>
      </c>
      <c r="K595" s="1">
        <f>TIME_AND_DATA_ps1__2[[#This Row],[hamiltonian_cycle_cost]]-TIME_AND_DATA_ps1__2[[#This Row],[optimal_cost]]</f>
        <v>9.9174238366658756</v>
      </c>
      <c r="L595" s="1">
        <f>(100*TIME_AND_DATA_ps1__2[[#This Row],[absolute_distance_error]])/TIME_AND_DATA_ps1__2[[#This Row],[optimal_cost]]</f>
        <v>0.21935935435015377</v>
      </c>
      <c r="M595" s="1" t="s">
        <v>1198</v>
      </c>
      <c r="N595">
        <v>4521.0854426728138</v>
      </c>
      <c r="O595" s="1" t="s">
        <v>22</v>
      </c>
      <c r="P595" s="1" t="s">
        <v>23</v>
      </c>
      <c r="Q595">
        <v>1.4768000000002E-3</v>
      </c>
      <c r="R595" s="1" t="s">
        <v>3390</v>
      </c>
      <c r="S595" s="1" t="s">
        <v>3390</v>
      </c>
      <c r="T595" s="1" t="s">
        <v>3390</v>
      </c>
      <c r="U595" s="1" t="s">
        <v>3390</v>
      </c>
      <c r="V595" s="1" t="s">
        <v>3390</v>
      </c>
      <c r="W595" s="1" t="s">
        <v>3390</v>
      </c>
    </row>
    <row r="596" spans="1:23" x14ac:dyDescent="0.25">
      <c r="A596">
        <v>594</v>
      </c>
      <c r="B596">
        <v>9</v>
      </c>
      <c r="C596">
        <v>94</v>
      </c>
      <c r="D596" s="1" t="s">
        <v>1199</v>
      </c>
      <c r="E596" s="1" t="s">
        <v>18</v>
      </c>
      <c r="F596" s="1" t="s">
        <v>19</v>
      </c>
      <c r="G596">
        <v>5595.0672771075497</v>
      </c>
      <c r="H596">
        <v>5595.0672771075497</v>
      </c>
      <c r="I596" s="1" t="s">
        <v>1200</v>
      </c>
      <c r="J596" t="b">
        <v>1</v>
      </c>
      <c r="K596" s="1">
        <f>TIME_AND_DATA_ps1__2[[#This Row],[hamiltonian_cycle_cost]]-TIME_AND_DATA_ps1__2[[#This Row],[optimal_cost]]</f>
        <v>0</v>
      </c>
      <c r="L596" s="1">
        <f>(100*TIME_AND_DATA_ps1__2[[#This Row],[absolute_distance_error]])/TIME_AND_DATA_ps1__2[[#This Row],[optimal_cost]]</f>
        <v>0</v>
      </c>
      <c r="M596" s="1" t="s">
        <v>1201</v>
      </c>
      <c r="N596">
        <v>5595.0672771075524</v>
      </c>
      <c r="O596" s="1" t="s">
        <v>22</v>
      </c>
      <c r="P596" s="1" t="s">
        <v>23</v>
      </c>
      <c r="Q596">
        <v>1.6542999999996999E-3</v>
      </c>
      <c r="R596" s="1" t="s">
        <v>3390</v>
      </c>
      <c r="S596" s="1" t="s">
        <v>3390</v>
      </c>
      <c r="T596" s="1" t="s">
        <v>3390</v>
      </c>
      <c r="U596" s="1" t="s">
        <v>3390</v>
      </c>
      <c r="V596" s="1" t="s">
        <v>3390</v>
      </c>
      <c r="W596" s="1" t="s">
        <v>3390</v>
      </c>
    </row>
    <row r="597" spans="1:23" x14ac:dyDescent="0.25">
      <c r="A597">
        <v>595</v>
      </c>
      <c r="B597">
        <v>9</v>
      </c>
      <c r="C597">
        <v>95</v>
      </c>
      <c r="D597" s="1" t="s">
        <v>1202</v>
      </c>
      <c r="E597" s="1" t="s">
        <v>18</v>
      </c>
      <c r="F597" s="1" t="s">
        <v>19</v>
      </c>
      <c r="G597">
        <v>5284.6719431930633</v>
      </c>
      <c r="H597">
        <v>5284.6719431930633</v>
      </c>
      <c r="I597" s="1" t="s">
        <v>1203</v>
      </c>
      <c r="J597" t="b">
        <v>1</v>
      </c>
      <c r="K597" s="1">
        <f>TIME_AND_DATA_ps1__2[[#This Row],[hamiltonian_cycle_cost]]-TIME_AND_DATA_ps1__2[[#This Row],[optimal_cost]]</f>
        <v>0</v>
      </c>
      <c r="L597" s="1">
        <f>(100*TIME_AND_DATA_ps1__2[[#This Row],[absolute_distance_error]])/TIME_AND_DATA_ps1__2[[#This Row],[optimal_cost]]</f>
        <v>0</v>
      </c>
      <c r="M597" s="1" t="s">
        <v>1203</v>
      </c>
      <c r="N597">
        <v>5284.6719431930624</v>
      </c>
      <c r="O597" s="1" t="s">
        <v>22</v>
      </c>
      <c r="P597" s="1" t="s">
        <v>23</v>
      </c>
      <c r="Q597">
        <v>1.4378000000000999E-3</v>
      </c>
      <c r="R597" s="1" t="s">
        <v>3390</v>
      </c>
      <c r="S597" s="1" t="s">
        <v>3390</v>
      </c>
      <c r="T597" s="1" t="s">
        <v>3390</v>
      </c>
      <c r="U597" s="1" t="s">
        <v>3390</v>
      </c>
      <c r="V597" s="1" t="s">
        <v>3390</v>
      </c>
      <c r="W597" s="1" t="s">
        <v>3390</v>
      </c>
    </row>
    <row r="598" spans="1:23" x14ac:dyDescent="0.25">
      <c r="A598">
        <v>596</v>
      </c>
      <c r="B598">
        <v>9</v>
      </c>
      <c r="C598">
        <v>96</v>
      </c>
      <c r="D598" s="1" t="s">
        <v>1204</v>
      </c>
      <c r="E598" s="1" t="s">
        <v>18</v>
      </c>
      <c r="F598" s="1" t="s">
        <v>19</v>
      </c>
      <c r="G598">
        <v>5940.0769807700408</v>
      </c>
      <c r="H598">
        <v>5940.0769807700408</v>
      </c>
      <c r="I598" s="1" t="s">
        <v>1205</v>
      </c>
      <c r="J598" t="b">
        <v>1</v>
      </c>
      <c r="K598" s="1">
        <f>TIME_AND_DATA_ps1__2[[#This Row],[hamiltonian_cycle_cost]]-TIME_AND_DATA_ps1__2[[#This Row],[optimal_cost]]</f>
        <v>0</v>
      </c>
      <c r="L598" s="1">
        <f>(100*TIME_AND_DATA_ps1__2[[#This Row],[absolute_distance_error]])/TIME_AND_DATA_ps1__2[[#This Row],[optimal_cost]]</f>
        <v>0</v>
      </c>
      <c r="M598" s="1" t="s">
        <v>1206</v>
      </c>
      <c r="N598">
        <v>5940.0769807700417</v>
      </c>
      <c r="O598" s="1" t="s">
        <v>22</v>
      </c>
      <c r="P598" s="1" t="s">
        <v>23</v>
      </c>
      <c r="Q598">
        <v>1.6497000000001E-3</v>
      </c>
      <c r="R598" s="1" t="s">
        <v>3390</v>
      </c>
      <c r="S598" s="1" t="s">
        <v>3390</v>
      </c>
      <c r="T598" s="1" t="s">
        <v>3390</v>
      </c>
      <c r="U598" s="1" t="s">
        <v>3390</v>
      </c>
      <c r="V598" s="1" t="s">
        <v>3390</v>
      </c>
      <c r="W598" s="1" t="s">
        <v>3390</v>
      </c>
    </row>
    <row r="599" spans="1:23" x14ac:dyDescent="0.25">
      <c r="A599">
        <v>597</v>
      </c>
      <c r="B599">
        <v>9</v>
      </c>
      <c r="C599">
        <v>97</v>
      </c>
      <c r="D599" s="1" t="s">
        <v>1207</v>
      </c>
      <c r="E599" s="1" t="s">
        <v>18</v>
      </c>
      <c r="F599" s="1" t="s">
        <v>19</v>
      </c>
      <c r="G599">
        <v>6708.2324275939845</v>
      </c>
      <c r="H599">
        <v>6708.2324275939845</v>
      </c>
      <c r="I599" s="1" t="s">
        <v>1208</v>
      </c>
      <c r="J599" t="b">
        <v>1</v>
      </c>
      <c r="K599" s="1">
        <f>TIME_AND_DATA_ps1__2[[#This Row],[hamiltonian_cycle_cost]]-TIME_AND_DATA_ps1__2[[#This Row],[optimal_cost]]</f>
        <v>0</v>
      </c>
      <c r="L599" s="1">
        <f>(100*TIME_AND_DATA_ps1__2[[#This Row],[absolute_distance_error]])/TIME_AND_DATA_ps1__2[[#This Row],[optimal_cost]]</f>
        <v>0</v>
      </c>
      <c r="M599" s="1" t="s">
        <v>1208</v>
      </c>
      <c r="N599">
        <v>6708.2324275939854</v>
      </c>
      <c r="O599" s="1" t="s">
        <v>22</v>
      </c>
      <c r="P599" s="1" t="s">
        <v>23</v>
      </c>
      <c r="Q599">
        <v>1.6454999999999001E-3</v>
      </c>
      <c r="R599" s="1" t="s">
        <v>3390</v>
      </c>
      <c r="S599" s="1" t="s">
        <v>3390</v>
      </c>
      <c r="T599" s="1" t="s">
        <v>3390</v>
      </c>
      <c r="U599" s="1" t="s">
        <v>3390</v>
      </c>
      <c r="V599" s="1" t="s">
        <v>3390</v>
      </c>
      <c r="W599" s="1" t="s">
        <v>3390</v>
      </c>
    </row>
    <row r="600" spans="1:23" x14ac:dyDescent="0.25">
      <c r="A600">
        <v>598</v>
      </c>
      <c r="B600">
        <v>9</v>
      </c>
      <c r="C600">
        <v>98</v>
      </c>
      <c r="D600" s="1" t="s">
        <v>1209</v>
      </c>
      <c r="E600" s="1" t="s">
        <v>18</v>
      </c>
      <c r="F600" s="1" t="s">
        <v>19</v>
      </c>
      <c r="G600">
        <v>6044.5486168050047</v>
      </c>
      <c r="H600">
        <v>6044.5486168050047</v>
      </c>
      <c r="I600" s="1" t="s">
        <v>1210</v>
      </c>
      <c r="J600" t="b">
        <v>1</v>
      </c>
      <c r="K600" s="1">
        <f>TIME_AND_DATA_ps1__2[[#This Row],[hamiltonian_cycle_cost]]-TIME_AND_DATA_ps1__2[[#This Row],[optimal_cost]]</f>
        <v>0</v>
      </c>
      <c r="L600" s="1">
        <f>(100*TIME_AND_DATA_ps1__2[[#This Row],[absolute_distance_error]])/TIME_AND_DATA_ps1__2[[#This Row],[optimal_cost]]</f>
        <v>0</v>
      </c>
      <c r="M600" s="1" t="s">
        <v>1211</v>
      </c>
      <c r="N600">
        <v>6044.5486168050047</v>
      </c>
      <c r="O600" s="1" t="s">
        <v>22</v>
      </c>
      <c r="P600" s="1" t="s">
        <v>23</v>
      </c>
      <c r="Q600">
        <v>2.5658000000001002E-3</v>
      </c>
      <c r="R600" s="1" t="s">
        <v>3390</v>
      </c>
      <c r="S600" s="1" t="s">
        <v>3390</v>
      </c>
      <c r="T600" s="1" t="s">
        <v>3390</v>
      </c>
      <c r="U600" s="1" t="s">
        <v>3390</v>
      </c>
      <c r="V600" s="1" t="s">
        <v>3390</v>
      </c>
      <c r="W600" s="1" t="s">
        <v>3390</v>
      </c>
    </row>
    <row r="601" spans="1:23" x14ac:dyDescent="0.25">
      <c r="A601">
        <v>599</v>
      </c>
      <c r="B601">
        <v>9</v>
      </c>
      <c r="C601">
        <v>99</v>
      </c>
      <c r="D601" s="1" t="s">
        <v>1212</v>
      </c>
      <c r="E601" s="1" t="s">
        <v>18</v>
      </c>
      <c r="F601" s="1" t="s">
        <v>19</v>
      </c>
      <c r="G601">
        <v>5319.2526150136264</v>
      </c>
      <c r="H601">
        <v>5319.2526150136264</v>
      </c>
      <c r="I601" s="1" t="s">
        <v>1213</v>
      </c>
      <c r="J601" t="b">
        <v>1</v>
      </c>
      <c r="K601" s="1">
        <f>TIME_AND_DATA_ps1__2[[#This Row],[hamiltonian_cycle_cost]]-TIME_AND_DATA_ps1__2[[#This Row],[optimal_cost]]</f>
        <v>0</v>
      </c>
      <c r="L601" s="1">
        <f>(100*TIME_AND_DATA_ps1__2[[#This Row],[absolute_distance_error]])/TIME_AND_DATA_ps1__2[[#This Row],[optimal_cost]]</f>
        <v>0</v>
      </c>
      <c r="M601" s="1" t="s">
        <v>1214</v>
      </c>
      <c r="N601">
        <v>5319.2526150136264</v>
      </c>
      <c r="O601" s="1" t="s">
        <v>22</v>
      </c>
      <c r="P601" s="1" t="s">
        <v>23</v>
      </c>
      <c r="Q601">
        <v>1.1606999999997001E-3</v>
      </c>
      <c r="R601" s="1" t="s">
        <v>3390</v>
      </c>
      <c r="S601" s="1" t="s">
        <v>3390</v>
      </c>
      <c r="T601" s="1" t="s">
        <v>3390</v>
      </c>
      <c r="U601" s="1" t="s">
        <v>3390</v>
      </c>
      <c r="V601" s="1" t="s">
        <v>3390</v>
      </c>
      <c r="W601" s="1" t="s">
        <v>3390</v>
      </c>
    </row>
    <row r="602" spans="1:23" x14ac:dyDescent="0.25">
      <c r="A602">
        <v>600</v>
      </c>
      <c r="B602">
        <v>10</v>
      </c>
      <c r="C602">
        <v>0</v>
      </c>
      <c r="D602" s="1" t="s">
        <v>1215</v>
      </c>
      <c r="E602" s="1" t="s">
        <v>18</v>
      </c>
      <c r="F602" s="1" t="s">
        <v>19</v>
      </c>
      <c r="G602">
        <v>4023.8545658387361</v>
      </c>
      <c r="H602">
        <v>4023.8545658387361</v>
      </c>
      <c r="I602" s="1" t="s">
        <v>1216</v>
      </c>
      <c r="J602" t="b">
        <v>1</v>
      </c>
      <c r="K602" s="1">
        <f>TIME_AND_DATA_ps1__2[[#This Row],[hamiltonian_cycle_cost]]-TIME_AND_DATA_ps1__2[[#This Row],[optimal_cost]]</f>
        <v>0</v>
      </c>
      <c r="L602" s="1">
        <f>(100*TIME_AND_DATA_ps1__2[[#This Row],[absolute_distance_error]])/TIME_AND_DATA_ps1__2[[#This Row],[optimal_cost]]</f>
        <v>0</v>
      </c>
      <c r="M602" s="1" t="s">
        <v>1217</v>
      </c>
      <c r="N602">
        <v>4023.8545658387361</v>
      </c>
      <c r="O602" s="1" t="s">
        <v>22</v>
      </c>
      <c r="P602" s="1" t="s">
        <v>23</v>
      </c>
      <c r="Q602">
        <v>2.4912000000001E-3</v>
      </c>
      <c r="R602" s="1" t="s">
        <v>3390</v>
      </c>
      <c r="S602" s="1" t="s">
        <v>3390</v>
      </c>
      <c r="T602" s="1" t="s">
        <v>3390</v>
      </c>
      <c r="U602" s="1" t="s">
        <v>3390</v>
      </c>
      <c r="V602" s="1" t="s">
        <v>3390</v>
      </c>
      <c r="W602" s="1" t="s">
        <v>3390</v>
      </c>
    </row>
    <row r="603" spans="1:23" x14ac:dyDescent="0.25">
      <c r="A603">
        <v>601</v>
      </c>
      <c r="B603">
        <v>10</v>
      </c>
      <c r="C603">
        <v>1</v>
      </c>
      <c r="D603" s="1" t="s">
        <v>1218</v>
      </c>
      <c r="E603" s="1" t="s">
        <v>18</v>
      </c>
      <c r="F603" s="1" t="s">
        <v>19</v>
      </c>
      <c r="G603">
        <v>6590.6306438995944</v>
      </c>
      <c r="H603">
        <v>6590.6306438995944</v>
      </c>
      <c r="I603" s="1" t="s">
        <v>1219</v>
      </c>
      <c r="J603" t="b">
        <v>1</v>
      </c>
      <c r="K603" s="1">
        <f>TIME_AND_DATA_ps1__2[[#This Row],[hamiltonian_cycle_cost]]-TIME_AND_DATA_ps1__2[[#This Row],[optimal_cost]]</f>
        <v>0</v>
      </c>
      <c r="L603" s="1">
        <f>(100*TIME_AND_DATA_ps1__2[[#This Row],[absolute_distance_error]])/TIME_AND_DATA_ps1__2[[#This Row],[optimal_cost]]</f>
        <v>0</v>
      </c>
      <c r="M603" s="1" t="s">
        <v>1220</v>
      </c>
      <c r="N603">
        <v>6590.6306438995962</v>
      </c>
      <c r="O603" s="1" t="s">
        <v>22</v>
      </c>
      <c r="P603" s="1" t="s">
        <v>23</v>
      </c>
      <c r="Q603">
        <v>1.8166000000001E-3</v>
      </c>
      <c r="R603" s="1" t="s">
        <v>3390</v>
      </c>
      <c r="S603" s="1" t="s">
        <v>3390</v>
      </c>
      <c r="T603" s="1" t="s">
        <v>3390</v>
      </c>
      <c r="U603" s="1" t="s">
        <v>3390</v>
      </c>
      <c r="V603" s="1" t="s">
        <v>3390</v>
      </c>
      <c r="W603" s="1" t="s">
        <v>3390</v>
      </c>
    </row>
    <row r="604" spans="1:23" x14ac:dyDescent="0.25">
      <c r="A604">
        <v>602</v>
      </c>
      <c r="B604">
        <v>10</v>
      </c>
      <c r="C604">
        <v>2</v>
      </c>
      <c r="D604" s="1" t="s">
        <v>1221</v>
      </c>
      <c r="E604" s="1" t="s">
        <v>18</v>
      </c>
      <c r="F604" s="1" t="s">
        <v>19</v>
      </c>
      <c r="G604">
        <v>5950.2870108796606</v>
      </c>
      <c r="H604">
        <v>5950.2870108796606</v>
      </c>
      <c r="I604" s="1" t="s">
        <v>1222</v>
      </c>
      <c r="J604" t="b">
        <v>1</v>
      </c>
      <c r="K604" s="1">
        <f>TIME_AND_DATA_ps1__2[[#This Row],[hamiltonian_cycle_cost]]-TIME_AND_DATA_ps1__2[[#This Row],[optimal_cost]]</f>
        <v>0</v>
      </c>
      <c r="L604" s="1">
        <f>(100*TIME_AND_DATA_ps1__2[[#This Row],[absolute_distance_error]])/TIME_AND_DATA_ps1__2[[#This Row],[optimal_cost]]</f>
        <v>0</v>
      </c>
      <c r="M604" s="1" t="s">
        <v>1222</v>
      </c>
      <c r="N604">
        <v>5950.2870108796606</v>
      </c>
      <c r="O604" s="1" t="s">
        <v>22</v>
      </c>
      <c r="P604" s="1" t="s">
        <v>23</v>
      </c>
      <c r="Q604">
        <v>3.0472999999999E-3</v>
      </c>
      <c r="R604" s="1" t="s">
        <v>3390</v>
      </c>
      <c r="S604" s="1" t="s">
        <v>3390</v>
      </c>
      <c r="T604" s="1" t="s">
        <v>3390</v>
      </c>
      <c r="U604" s="1" t="s">
        <v>3390</v>
      </c>
      <c r="V604" s="1" t="s">
        <v>3390</v>
      </c>
      <c r="W604" s="1" t="s">
        <v>3390</v>
      </c>
    </row>
    <row r="605" spans="1:23" x14ac:dyDescent="0.25">
      <c r="A605">
        <v>603</v>
      </c>
      <c r="B605">
        <v>10</v>
      </c>
      <c r="C605">
        <v>3</v>
      </c>
      <c r="D605" s="1" t="s">
        <v>1223</v>
      </c>
      <c r="E605" s="1" t="s">
        <v>18</v>
      </c>
      <c r="F605" s="1" t="s">
        <v>19</v>
      </c>
      <c r="G605">
        <v>6756.916853288204</v>
      </c>
      <c r="H605">
        <v>6756.9168532882031</v>
      </c>
      <c r="I605" s="1" t="s">
        <v>1224</v>
      </c>
      <c r="J605" t="b">
        <v>0</v>
      </c>
      <c r="K605" s="1">
        <f>TIME_AND_DATA_ps1__2[[#This Row],[hamiltonian_cycle_cost]]-TIME_AND_DATA_ps1__2[[#This Row],[optimal_cost]]</f>
        <v>3.5373756223416422</v>
      </c>
      <c r="L605" s="1">
        <f>(100*TIME_AND_DATA_ps1__2[[#This Row],[absolute_distance_error]])/TIME_AND_DATA_ps1__2[[#This Row],[optimal_cost]]</f>
        <v>5.2379340359002727E-2</v>
      </c>
      <c r="M605" s="1" t="s">
        <v>1225</v>
      </c>
      <c r="N605">
        <v>6753.3794776658615</v>
      </c>
      <c r="O605" s="1" t="s">
        <v>22</v>
      </c>
      <c r="P605" s="1" t="s">
        <v>23</v>
      </c>
      <c r="Q605">
        <v>1.6620999999998E-3</v>
      </c>
      <c r="R605" s="1" t="s">
        <v>3390</v>
      </c>
      <c r="S605" s="1" t="s">
        <v>3390</v>
      </c>
      <c r="T605" s="1" t="s">
        <v>3390</v>
      </c>
      <c r="U605" s="1" t="s">
        <v>3390</v>
      </c>
      <c r="V605" s="1" t="s">
        <v>3390</v>
      </c>
      <c r="W605" s="1" t="s">
        <v>3390</v>
      </c>
    </row>
    <row r="606" spans="1:23" x14ac:dyDescent="0.25">
      <c r="A606">
        <v>604</v>
      </c>
      <c r="B606">
        <v>10</v>
      </c>
      <c r="C606">
        <v>4</v>
      </c>
      <c r="D606" s="1" t="s">
        <v>1226</v>
      </c>
      <c r="E606" s="1" t="s">
        <v>18</v>
      </c>
      <c r="F606" s="1" t="s">
        <v>19</v>
      </c>
      <c r="G606">
        <v>5594.0348893447863</v>
      </c>
      <c r="H606">
        <v>5594.0348893447872</v>
      </c>
      <c r="I606" s="1" t="s">
        <v>1227</v>
      </c>
      <c r="J606" t="b">
        <v>1</v>
      </c>
      <c r="K606" s="1">
        <f>TIME_AND_DATA_ps1__2[[#This Row],[hamiltonian_cycle_cost]]-TIME_AND_DATA_ps1__2[[#This Row],[optimal_cost]]</f>
        <v>0</v>
      </c>
      <c r="L606" s="1">
        <f>(100*TIME_AND_DATA_ps1__2[[#This Row],[absolute_distance_error]])/TIME_AND_DATA_ps1__2[[#This Row],[optimal_cost]]</f>
        <v>0</v>
      </c>
      <c r="M606" s="1" t="s">
        <v>1227</v>
      </c>
      <c r="N606">
        <v>5594.0348893447872</v>
      </c>
      <c r="O606" s="1" t="s">
        <v>22</v>
      </c>
      <c r="P606" s="1" t="s">
        <v>23</v>
      </c>
      <c r="Q606">
        <v>2.6364999999999002E-3</v>
      </c>
      <c r="R606" s="1" t="s">
        <v>3390</v>
      </c>
      <c r="S606" s="1" t="s">
        <v>3390</v>
      </c>
      <c r="T606" s="1" t="s">
        <v>3390</v>
      </c>
      <c r="U606" s="1" t="s">
        <v>3390</v>
      </c>
      <c r="V606" s="1" t="s">
        <v>3390</v>
      </c>
      <c r="W606" s="1" t="s">
        <v>3390</v>
      </c>
    </row>
    <row r="607" spans="1:23" x14ac:dyDescent="0.25">
      <c r="A607">
        <v>605</v>
      </c>
      <c r="B607">
        <v>10</v>
      </c>
      <c r="C607">
        <v>5</v>
      </c>
      <c r="D607" s="1" t="s">
        <v>1228</v>
      </c>
      <c r="E607" s="1" t="s">
        <v>18</v>
      </c>
      <c r="F607" s="1" t="s">
        <v>19</v>
      </c>
      <c r="G607">
        <v>5725.2164057230038</v>
      </c>
      <c r="H607">
        <v>5725.2164057230038</v>
      </c>
      <c r="I607" s="1" t="s">
        <v>1229</v>
      </c>
      <c r="J607" t="b">
        <v>1</v>
      </c>
      <c r="K607" s="1">
        <f>TIME_AND_DATA_ps1__2[[#This Row],[hamiltonian_cycle_cost]]-TIME_AND_DATA_ps1__2[[#This Row],[optimal_cost]]</f>
        <v>0</v>
      </c>
      <c r="L607" s="1">
        <f>(100*TIME_AND_DATA_ps1__2[[#This Row],[absolute_distance_error]])/TIME_AND_DATA_ps1__2[[#This Row],[optimal_cost]]</f>
        <v>0</v>
      </c>
      <c r="M607" s="1" t="s">
        <v>1230</v>
      </c>
      <c r="N607">
        <v>5725.2164057230057</v>
      </c>
      <c r="O607" s="1" t="s">
        <v>22</v>
      </c>
      <c r="P607" s="1" t="s">
        <v>23</v>
      </c>
      <c r="Q607">
        <v>2.6974000000001002E-3</v>
      </c>
      <c r="R607" s="1" t="s">
        <v>3390</v>
      </c>
      <c r="S607" s="1" t="s">
        <v>3390</v>
      </c>
      <c r="T607" s="1" t="s">
        <v>3390</v>
      </c>
      <c r="U607" s="1" t="s">
        <v>3390</v>
      </c>
      <c r="V607" s="1" t="s">
        <v>3390</v>
      </c>
      <c r="W607" s="1" t="s">
        <v>3390</v>
      </c>
    </row>
    <row r="608" spans="1:23" x14ac:dyDescent="0.25">
      <c r="A608">
        <v>606</v>
      </c>
      <c r="B608">
        <v>10</v>
      </c>
      <c r="C608">
        <v>6</v>
      </c>
      <c r="D608" s="1" t="s">
        <v>1231</v>
      </c>
      <c r="E608" s="1" t="s">
        <v>18</v>
      </c>
      <c r="F608" s="1" t="s">
        <v>19</v>
      </c>
      <c r="G608">
        <v>5198.4187428744672</v>
      </c>
      <c r="H608">
        <v>5198.4187428744672</v>
      </c>
      <c r="I608" s="1" t="s">
        <v>1232</v>
      </c>
      <c r="J608" t="b">
        <v>1</v>
      </c>
      <c r="K608" s="1">
        <f>TIME_AND_DATA_ps1__2[[#This Row],[hamiltonian_cycle_cost]]-TIME_AND_DATA_ps1__2[[#This Row],[optimal_cost]]</f>
        <v>0</v>
      </c>
      <c r="L608" s="1">
        <f>(100*TIME_AND_DATA_ps1__2[[#This Row],[absolute_distance_error]])/TIME_AND_DATA_ps1__2[[#This Row],[optimal_cost]]</f>
        <v>0</v>
      </c>
      <c r="M608" s="1" t="s">
        <v>1233</v>
      </c>
      <c r="N608">
        <v>5198.4187428744681</v>
      </c>
      <c r="O608" s="1" t="s">
        <v>22</v>
      </c>
      <c r="P608" s="1" t="s">
        <v>23</v>
      </c>
      <c r="Q608">
        <v>2.1729000000000999E-3</v>
      </c>
      <c r="R608" s="1" t="s">
        <v>3390</v>
      </c>
      <c r="S608" s="1" t="s">
        <v>3390</v>
      </c>
      <c r="T608" s="1" t="s">
        <v>3390</v>
      </c>
      <c r="U608" s="1" t="s">
        <v>3390</v>
      </c>
      <c r="V608" s="1" t="s">
        <v>3390</v>
      </c>
      <c r="W608" s="1" t="s">
        <v>3390</v>
      </c>
    </row>
    <row r="609" spans="1:23" x14ac:dyDescent="0.25">
      <c r="A609">
        <v>607</v>
      </c>
      <c r="B609">
        <v>10</v>
      </c>
      <c r="C609">
        <v>7</v>
      </c>
      <c r="D609" s="1" t="s">
        <v>1234</v>
      </c>
      <c r="E609" s="1" t="s">
        <v>18</v>
      </c>
      <c r="F609" s="1" t="s">
        <v>19</v>
      </c>
      <c r="G609">
        <v>5288.0698740880052</v>
      </c>
      <c r="H609">
        <v>5288.0698740880052</v>
      </c>
      <c r="I609" s="1" t="s">
        <v>1235</v>
      </c>
      <c r="J609" t="b">
        <v>1</v>
      </c>
      <c r="K609" s="1">
        <f>TIME_AND_DATA_ps1__2[[#This Row],[hamiltonian_cycle_cost]]-TIME_AND_DATA_ps1__2[[#This Row],[optimal_cost]]</f>
        <v>0</v>
      </c>
      <c r="L609" s="1">
        <f>(100*TIME_AND_DATA_ps1__2[[#This Row],[absolute_distance_error]])/TIME_AND_DATA_ps1__2[[#This Row],[optimal_cost]]</f>
        <v>0</v>
      </c>
      <c r="M609" s="1" t="s">
        <v>1235</v>
      </c>
      <c r="N609">
        <v>5288.0698740880043</v>
      </c>
      <c r="O609" s="1" t="s">
        <v>22</v>
      </c>
      <c r="P609" s="1" t="s">
        <v>23</v>
      </c>
      <c r="Q609">
        <v>1.3618000000001E-3</v>
      </c>
      <c r="R609" s="1" t="s">
        <v>3390</v>
      </c>
      <c r="S609" s="1" t="s">
        <v>3390</v>
      </c>
      <c r="T609" s="1" t="s">
        <v>3390</v>
      </c>
      <c r="U609" s="1" t="s">
        <v>3390</v>
      </c>
      <c r="V609" s="1" t="s">
        <v>3390</v>
      </c>
      <c r="W609" s="1" t="s">
        <v>3390</v>
      </c>
    </row>
    <row r="610" spans="1:23" x14ac:dyDescent="0.25">
      <c r="A610">
        <v>608</v>
      </c>
      <c r="B610">
        <v>10</v>
      </c>
      <c r="C610">
        <v>8</v>
      </c>
      <c r="D610" s="1" t="s">
        <v>1236</v>
      </c>
      <c r="E610" s="1" t="s">
        <v>18</v>
      </c>
      <c r="F610" s="1" t="s">
        <v>19</v>
      </c>
      <c r="G610">
        <v>5916.0589998268833</v>
      </c>
      <c r="H610">
        <v>5916.0589998268833</v>
      </c>
      <c r="I610" s="1" t="s">
        <v>1237</v>
      </c>
      <c r="J610" t="b">
        <v>1</v>
      </c>
      <c r="K610" s="1">
        <f>TIME_AND_DATA_ps1__2[[#This Row],[hamiltonian_cycle_cost]]-TIME_AND_DATA_ps1__2[[#This Row],[optimal_cost]]</f>
        <v>0</v>
      </c>
      <c r="L610" s="1">
        <f>(100*TIME_AND_DATA_ps1__2[[#This Row],[absolute_distance_error]])/TIME_AND_DATA_ps1__2[[#This Row],[optimal_cost]]</f>
        <v>0</v>
      </c>
      <c r="M610" s="1" t="s">
        <v>1237</v>
      </c>
      <c r="N610">
        <v>5916.0589998268833</v>
      </c>
      <c r="O610" s="1" t="s">
        <v>22</v>
      </c>
      <c r="P610" s="1" t="s">
        <v>23</v>
      </c>
      <c r="Q610">
        <v>2.9224000000001001E-3</v>
      </c>
      <c r="R610" s="1" t="s">
        <v>3390</v>
      </c>
      <c r="S610" s="1" t="s">
        <v>3390</v>
      </c>
      <c r="T610" s="1" t="s">
        <v>3390</v>
      </c>
      <c r="U610" s="1" t="s">
        <v>3390</v>
      </c>
      <c r="V610" s="1" t="s">
        <v>3390</v>
      </c>
      <c r="W610" s="1" t="s">
        <v>3390</v>
      </c>
    </row>
    <row r="611" spans="1:23" x14ac:dyDescent="0.25">
      <c r="A611">
        <v>609</v>
      </c>
      <c r="B611">
        <v>10</v>
      </c>
      <c r="C611">
        <v>9</v>
      </c>
      <c r="D611" s="1" t="s">
        <v>1238</v>
      </c>
      <c r="E611" s="1" t="s">
        <v>18</v>
      </c>
      <c r="F611" s="1" t="s">
        <v>19</v>
      </c>
      <c r="G611">
        <v>5700.3619621972884</v>
      </c>
      <c r="H611">
        <v>5700.3619621972894</v>
      </c>
      <c r="I611" s="1" t="s">
        <v>1239</v>
      </c>
      <c r="J611" t="b">
        <v>1</v>
      </c>
      <c r="K611" s="1">
        <f>TIME_AND_DATA_ps1__2[[#This Row],[hamiltonian_cycle_cost]]-TIME_AND_DATA_ps1__2[[#This Row],[optimal_cost]]</f>
        <v>0</v>
      </c>
      <c r="L611" s="1">
        <f>(100*TIME_AND_DATA_ps1__2[[#This Row],[absolute_distance_error]])/TIME_AND_DATA_ps1__2[[#This Row],[optimal_cost]]</f>
        <v>0</v>
      </c>
      <c r="M611" s="1" t="s">
        <v>1239</v>
      </c>
      <c r="N611">
        <v>5700.3619621972884</v>
      </c>
      <c r="O611" s="1" t="s">
        <v>22</v>
      </c>
      <c r="P611" s="1" t="s">
        <v>23</v>
      </c>
      <c r="Q611">
        <v>2.0815E-3</v>
      </c>
      <c r="R611" s="1" t="s">
        <v>3390</v>
      </c>
      <c r="S611" s="1" t="s">
        <v>3390</v>
      </c>
      <c r="T611" s="1" t="s">
        <v>3390</v>
      </c>
      <c r="U611" s="1" t="s">
        <v>3390</v>
      </c>
      <c r="V611" s="1" t="s">
        <v>3390</v>
      </c>
      <c r="W611" s="1" t="s">
        <v>3390</v>
      </c>
    </row>
    <row r="612" spans="1:23" x14ac:dyDescent="0.25">
      <c r="A612">
        <v>610</v>
      </c>
      <c r="B612">
        <v>10</v>
      </c>
      <c r="C612">
        <v>10</v>
      </c>
      <c r="D612" s="1" t="s">
        <v>1240</v>
      </c>
      <c r="E612" s="1" t="s">
        <v>18</v>
      </c>
      <c r="F612" s="1" t="s">
        <v>19</v>
      </c>
      <c r="G612">
        <v>5730.5039824050928</v>
      </c>
      <c r="H612">
        <v>5730.5039824050937</v>
      </c>
      <c r="I612" s="1" t="s">
        <v>1241</v>
      </c>
      <c r="J612" t="b">
        <v>1</v>
      </c>
      <c r="K612" s="1">
        <f>TIME_AND_DATA_ps1__2[[#This Row],[hamiltonian_cycle_cost]]-TIME_AND_DATA_ps1__2[[#This Row],[optimal_cost]]</f>
        <v>0</v>
      </c>
      <c r="L612" s="1">
        <f>(100*TIME_AND_DATA_ps1__2[[#This Row],[absolute_distance_error]])/TIME_AND_DATA_ps1__2[[#This Row],[optimal_cost]]</f>
        <v>0</v>
      </c>
      <c r="M612" s="1" t="s">
        <v>1241</v>
      </c>
      <c r="N612">
        <v>5730.5039824050937</v>
      </c>
      <c r="O612" s="1" t="s">
        <v>22</v>
      </c>
      <c r="P612" s="1" t="s">
        <v>23</v>
      </c>
      <c r="Q612">
        <v>1.8633000000001E-3</v>
      </c>
      <c r="R612" s="1" t="s">
        <v>3390</v>
      </c>
      <c r="S612" s="1" t="s">
        <v>3390</v>
      </c>
      <c r="T612" s="1" t="s">
        <v>3390</v>
      </c>
      <c r="U612" s="1" t="s">
        <v>3390</v>
      </c>
      <c r="V612" s="1" t="s">
        <v>3390</v>
      </c>
      <c r="W612" s="1" t="s">
        <v>3390</v>
      </c>
    </row>
    <row r="613" spans="1:23" x14ac:dyDescent="0.25">
      <c r="A613">
        <v>611</v>
      </c>
      <c r="B613">
        <v>10</v>
      </c>
      <c r="C613">
        <v>11</v>
      </c>
      <c r="D613" s="1" t="s">
        <v>1242</v>
      </c>
      <c r="E613" s="1" t="s">
        <v>18</v>
      </c>
      <c r="F613" s="1" t="s">
        <v>19</v>
      </c>
      <c r="G613">
        <v>7122.4363602181356</v>
      </c>
      <c r="H613">
        <v>7122.4363602181365</v>
      </c>
      <c r="I613" s="1" t="s">
        <v>1243</v>
      </c>
      <c r="J613" t="b">
        <v>1</v>
      </c>
      <c r="K613" s="1">
        <f>TIME_AND_DATA_ps1__2[[#This Row],[hamiltonian_cycle_cost]]-TIME_AND_DATA_ps1__2[[#This Row],[optimal_cost]]</f>
        <v>0</v>
      </c>
      <c r="L613" s="1">
        <f>(100*TIME_AND_DATA_ps1__2[[#This Row],[absolute_distance_error]])/TIME_AND_DATA_ps1__2[[#This Row],[optimal_cost]]</f>
        <v>0</v>
      </c>
      <c r="M613" s="1" t="s">
        <v>1243</v>
      </c>
      <c r="N613">
        <v>7122.4363602181375</v>
      </c>
      <c r="O613" s="1" t="s">
        <v>22</v>
      </c>
      <c r="P613" s="1" t="s">
        <v>23</v>
      </c>
      <c r="Q613">
        <v>1.4582999999999001E-3</v>
      </c>
      <c r="R613" s="1" t="s">
        <v>3390</v>
      </c>
      <c r="S613" s="1" t="s">
        <v>3390</v>
      </c>
      <c r="T613" s="1" t="s">
        <v>3390</v>
      </c>
      <c r="U613" s="1" t="s">
        <v>3390</v>
      </c>
      <c r="V613" s="1" t="s">
        <v>3390</v>
      </c>
      <c r="W613" s="1" t="s">
        <v>3390</v>
      </c>
    </row>
    <row r="614" spans="1:23" x14ac:dyDescent="0.25">
      <c r="A614">
        <v>612</v>
      </c>
      <c r="B614">
        <v>10</v>
      </c>
      <c r="C614">
        <v>12</v>
      </c>
      <c r="D614" s="1" t="s">
        <v>1244</v>
      </c>
      <c r="E614" s="1" t="s">
        <v>18</v>
      </c>
      <c r="F614" s="1" t="s">
        <v>19</v>
      </c>
      <c r="G614">
        <v>5726.7791186481227</v>
      </c>
      <c r="H614">
        <v>5726.7791186481227</v>
      </c>
      <c r="I614" s="1" t="s">
        <v>1245</v>
      </c>
      <c r="J614" t="b">
        <v>1</v>
      </c>
      <c r="K614" s="1">
        <f>TIME_AND_DATA_ps1__2[[#This Row],[hamiltonian_cycle_cost]]-TIME_AND_DATA_ps1__2[[#This Row],[optimal_cost]]</f>
        <v>0</v>
      </c>
      <c r="L614" s="1">
        <f>(100*TIME_AND_DATA_ps1__2[[#This Row],[absolute_distance_error]])/TIME_AND_DATA_ps1__2[[#This Row],[optimal_cost]]</f>
        <v>0</v>
      </c>
      <c r="M614" s="1" t="s">
        <v>1246</v>
      </c>
      <c r="N614">
        <v>5726.7791186481236</v>
      </c>
      <c r="O614" s="1" t="s">
        <v>22</v>
      </c>
      <c r="P614" s="1" t="s">
        <v>23</v>
      </c>
      <c r="Q614">
        <v>1.4617999999998999E-3</v>
      </c>
      <c r="R614" s="1" t="s">
        <v>3390</v>
      </c>
      <c r="S614" s="1" t="s">
        <v>3390</v>
      </c>
      <c r="T614" s="1" t="s">
        <v>3390</v>
      </c>
      <c r="U614" s="1" t="s">
        <v>3390</v>
      </c>
      <c r="V614" s="1" t="s">
        <v>3390</v>
      </c>
      <c r="W614" s="1" t="s">
        <v>3390</v>
      </c>
    </row>
    <row r="615" spans="1:23" x14ac:dyDescent="0.25">
      <c r="A615">
        <v>613</v>
      </c>
      <c r="B615">
        <v>10</v>
      </c>
      <c r="C615">
        <v>13</v>
      </c>
      <c r="D615" s="1" t="s">
        <v>1247</v>
      </c>
      <c r="E615" s="1" t="s">
        <v>18</v>
      </c>
      <c r="F615" s="1" t="s">
        <v>19</v>
      </c>
      <c r="G615">
        <v>4873.3965867142324</v>
      </c>
      <c r="H615">
        <v>4873.3965867142324</v>
      </c>
      <c r="I615" s="1" t="s">
        <v>1248</v>
      </c>
      <c r="J615" t="b">
        <v>1</v>
      </c>
      <c r="K615" s="1">
        <f>TIME_AND_DATA_ps1__2[[#This Row],[hamiltonian_cycle_cost]]-TIME_AND_DATA_ps1__2[[#This Row],[optimal_cost]]</f>
        <v>0</v>
      </c>
      <c r="L615" s="1">
        <f>(100*TIME_AND_DATA_ps1__2[[#This Row],[absolute_distance_error]])/TIME_AND_DATA_ps1__2[[#This Row],[optimal_cost]]</f>
        <v>0</v>
      </c>
      <c r="M615" s="1" t="s">
        <v>1249</v>
      </c>
      <c r="N615">
        <v>4873.3965867142324</v>
      </c>
      <c r="O615" s="1" t="s">
        <v>22</v>
      </c>
      <c r="P615" s="1" t="s">
        <v>23</v>
      </c>
      <c r="Q615">
        <v>2.6104999999998E-3</v>
      </c>
      <c r="R615" s="1" t="s">
        <v>3390</v>
      </c>
      <c r="S615" s="1" t="s">
        <v>3390</v>
      </c>
      <c r="T615" s="1" t="s">
        <v>3390</v>
      </c>
      <c r="U615" s="1" t="s">
        <v>3390</v>
      </c>
      <c r="V615" s="1" t="s">
        <v>3390</v>
      </c>
      <c r="W615" s="1" t="s">
        <v>3390</v>
      </c>
    </row>
    <row r="616" spans="1:23" x14ac:dyDescent="0.25">
      <c r="A616">
        <v>614</v>
      </c>
      <c r="B616">
        <v>10</v>
      </c>
      <c r="C616">
        <v>14</v>
      </c>
      <c r="D616" s="1" t="s">
        <v>1250</v>
      </c>
      <c r="E616" s="1" t="s">
        <v>18</v>
      </c>
      <c r="F616" s="1" t="s">
        <v>19</v>
      </c>
      <c r="G616">
        <v>4961.3540051608416</v>
      </c>
      <c r="H616">
        <v>4961.3540051608406</v>
      </c>
      <c r="I616" s="1" t="s">
        <v>1251</v>
      </c>
      <c r="J616" t="b">
        <v>0</v>
      </c>
      <c r="K616" s="1">
        <f>TIME_AND_DATA_ps1__2[[#This Row],[hamiltonian_cycle_cost]]-TIME_AND_DATA_ps1__2[[#This Row],[optimal_cost]]</f>
        <v>109.01269300100012</v>
      </c>
      <c r="L616" s="1">
        <f>(100*TIME_AND_DATA_ps1__2[[#This Row],[absolute_distance_error]])/TIME_AND_DATA_ps1__2[[#This Row],[optimal_cost]]</f>
        <v>2.2465998574300032</v>
      </c>
      <c r="M616" s="1" t="s">
        <v>1252</v>
      </c>
      <c r="N616">
        <v>4852.3413121598405</v>
      </c>
      <c r="O616" s="1" t="s">
        <v>22</v>
      </c>
      <c r="P616" s="1" t="s">
        <v>23</v>
      </c>
      <c r="Q616">
        <v>1.6818E-3</v>
      </c>
      <c r="R616" s="1" t="s">
        <v>3390</v>
      </c>
      <c r="S616" s="1" t="s">
        <v>3390</v>
      </c>
      <c r="T616" s="1" t="s">
        <v>3390</v>
      </c>
      <c r="U616" s="1" t="s">
        <v>3390</v>
      </c>
      <c r="V616" s="1" t="s">
        <v>3390</v>
      </c>
      <c r="W616" s="1" t="s">
        <v>3390</v>
      </c>
    </row>
    <row r="617" spans="1:23" x14ac:dyDescent="0.25">
      <c r="A617">
        <v>615</v>
      </c>
      <c r="B617">
        <v>10</v>
      </c>
      <c r="C617">
        <v>15</v>
      </c>
      <c r="D617" s="1" t="s">
        <v>1253</v>
      </c>
      <c r="E617" s="1" t="s">
        <v>18</v>
      </c>
      <c r="F617" s="1" t="s">
        <v>19</v>
      </c>
      <c r="G617">
        <v>4848.5778643793656</v>
      </c>
      <c r="H617">
        <v>4848.5778643793656</v>
      </c>
      <c r="I617" s="1" t="s">
        <v>1254</v>
      </c>
      <c r="J617" t="b">
        <v>1</v>
      </c>
      <c r="K617" s="1">
        <f>TIME_AND_DATA_ps1__2[[#This Row],[hamiltonian_cycle_cost]]-TIME_AND_DATA_ps1__2[[#This Row],[optimal_cost]]</f>
        <v>0</v>
      </c>
      <c r="L617" s="1">
        <f>(100*TIME_AND_DATA_ps1__2[[#This Row],[absolute_distance_error]])/TIME_AND_DATA_ps1__2[[#This Row],[optimal_cost]]</f>
        <v>0</v>
      </c>
      <c r="M617" s="1" t="s">
        <v>1255</v>
      </c>
      <c r="N617">
        <v>4848.5778643793674</v>
      </c>
      <c r="O617" s="1" t="s">
        <v>22</v>
      </c>
      <c r="P617" s="1" t="s">
        <v>23</v>
      </c>
      <c r="Q617">
        <v>1.8552E-3</v>
      </c>
      <c r="R617" s="1" t="s">
        <v>3390</v>
      </c>
      <c r="S617" s="1" t="s">
        <v>3390</v>
      </c>
      <c r="T617" s="1" t="s">
        <v>3390</v>
      </c>
      <c r="U617" s="1" t="s">
        <v>3390</v>
      </c>
      <c r="V617" s="1" t="s">
        <v>3390</v>
      </c>
      <c r="W617" s="1" t="s">
        <v>3390</v>
      </c>
    </row>
    <row r="618" spans="1:23" x14ac:dyDescent="0.25">
      <c r="A618">
        <v>616</v>
      </c>
      <c r="B618">
        <v>10</v>
      </c>
      <c r="C618">
        <v>16</v>
      </c>
      <c r="D618" s="1" t="s">
        <v>1256</v>
      </c>
      <c r="E618" s="1" t="s">
        <v>18</v>
      </c>
      <c r="F618" s="1" t="s">
        <v>19</v>
      </c>
      <c r="G618">
        <v>5826.9089347801273</v>
      </c>
      <c r="H618">
        <v>5826.9089347801273</v>
      </c>
      <c r="I618" s="1" t="s">
        <v>1257</v>
      </c>
      <c r="J618" t="b">
        <v>0</v>
      </c>
      <c r="K618" s="1">
        <f>TIME_AND_DATA_ps1__2[[#This Row],[hamiltonian_cycle_cost]]-TIME_AND_DATA_ps1__2[[#This Row],[optimal_cost]]</f>
        <v>283.94506035739869</v>
      </c>
      <c r="L618" s="1">
        <f>(100*TIME_AND_DATA_ps1__2[[#This Row],[absolute_distance_error]])/TIME_AND_DATA_ps1__2[[#This Row],[optimal_cost]]</f>
        <v>5.122621521450383</v>
      </c>
      <c r="M618" s="1" t="s">
        <v>1258</v>
      </c>
      <c r="N618">
        <v>5542.9638744227286</v>
      </c>
      <c r="O618" s="1" t="s">
        <v>22</v>
      </c>
      <c r="P618" s="1" t="s">
        <v>23</v>
      </c>
      <c r="Q618">
        <v>1.8962999999997999E-3</v>
      </c>
      <c r="R618" s="1" t="s">
        <v>3390</v>
      </c>
      <c r="S618" s="1" t="s">
        <v>3390</v>
      </c>
      <c r="T618" s="1" t="s">
        <v>3390</v>
      </c>
      <c r="U618" s="1" t="s">
        <v>3390</v>
      </c>
      <c r="V618" s="1" t="s">
        <v>3390</v>
      </c>
      <c r="W618" s="1" t="s">
        <v>3390</v>
      </c>
    </row>
    <row r="619" spans="1:23" x14ac:dyDescent="0.25">
      <c r="A619">
        <v>617</v>
      </c>
      <c r="B619">
        <v>10</v>
      </c>
      <c r="C619">
        <v>17</v>
      </c>
      <c r="D619" s="1" t="s">
        <v>1259</v>
      </c>
      <c r="E619" s="1" t="s">
        <v>18</v>
      </c>
      <c r="F619" s="1" t="s">
        <v>19</v>
      </c>
      <c r="G619">
        <v>5960.1331030722813</v>
      </c>
      <c r="H619">
        <v>5960.1331030722804</v>
      </c>
      <c r="I619" s="1" t="s">
        <v>1260</v>
      </c>
      <c r="J619" t="b">
        <v>0</v>
      </c>
      <c r="K619" s="1">
        <f>TIME_AND_DATA_ps1__2[[#This Row],[hamiltonian_cycle_cost]]-TIME_AND_DATA_ps1__2[[#This Row],[optimal_cost]]</f>
        <v>80.256800858152019</v>
      </c>
      <c r="L619" s="1">
        <f>(100*TIME_AND_DATA_ps1__2[[#This Row],[absolute_distance_error]])/TIME_AND_DATA_ps1__2[[#This Row],[optimal_cost]]</f>
        <v>1.3649402935216595</v>
      </c>
      <c r="M619" s="1" t="s">
        <v>1261</v>
      </c>
      <c r="N619">
        <v>5879.8763022141284</v>
      </c>
      <c r="O619" s="1" t="s">
        <v>22</v>
      </c>
      <c r="P619" s="1" t="s">
        <v>23</v>
      </c>
      <c r="Q619">
        <v>2.4376999999997E-3</v>
      </c>
      <c r="R619" s="1" t="s">
        <v>3390</v>
      </c>
      <c r="S619" s="1" t="s">
        <v>3390</v>
      </c>
      <c r="T619" s="1" t="s">
        <v>3390</v>
      </c>
      <c r="U619" s="1" t="s">
        <v>3390</v>
      </c>
      <c r="V619" s="1" t="s">
        <v>3390</v>
      </c>
      <c r="W619" s="1" t="s">
        <v>3390</v>
      </c>
    </row>
    <row r="620" spans="1:23" x14ac:dyDescent="0.25">
      <c r="A620">
        <v>618</v>
      </c>
      <c r="B620">
        <v>10</v>
      </c>
      <c r="C620">
        <v>18</v>
      </c>
      <c r="D620" s="1" t="s">
        <v>1262</v>
      </c>
      <c r="E620" s="1" t="s">
        <v>18</v>
      </c>
      <c r="F620" s="1" t="s">
        <v>19</v>
      </c>
      <c r="G620">
        <v>6535.0899773507581</v>
      </c>
      <c r="H620">
        <v>6535.0899773507581</v>
      </c>
      <c r="I620" s="1" t="s">
        <v>1263</v>
      </c>
      <c r="J620" t="b">
        <v>1</v>
      </c>
      <c r="K620" s="1">
        <f>TIME_AND_DATA_ps1__2[[#This Row],[hamiltonian_cycle_cost]]-TIME_AND_DATA_ps1__2[[#This Row],[optimal_cost]]</f>
        <v>0</v>
      </c>
      <c r="L620" s="1">
        <f>(100*TIME_AND_DATA_ps1__2[[#This Row],[absolute_distance_error]])/TIME_AND_DATA_ps1__2[[#This Row],[optimal_cost]]</f>
        <v>0</v>
      </c>
      <c r="M620" s="1" t="s">
        <v>1264</v>
      </c>
      <c r="N620">
        <v>6535.089977350759</v>
      </c>
      <c r="O620" s="1" t="s">
        <v>22</v>
      </c>
      <c r="P620" s="1" t="s">
        <v>23</v>
      </c>
      <c r="Q620">
        <v>1.5809999999998E-3</v>
      </c>
      <c r="R620" s="1" t="s">
        <v>3390</v>
      </c>
      <c r="S620" s="1" t="s">
        <v>3390</v>
      </c>
      <c r="T620" s="1" t="s">
        <v>3390</v>
      </c>
      <c r="U620" s="1" t="s">
        <v>3390</v>
      </c>
      <c r="V620" s="1" t="s">
        <v>3390</v>
      </c>
      <c r="W620" s="1" t="s">
        <v>3390</v>
      </c>
    </row>
    <row r="621" spans="1:23" x14ac:dyDescent="0.25">
      <c r="A621">
        <v>619</v>
      </c>
      <c r="B621">
        <v>10</v>
      </c>
      <c r="C621">
        <v>19</v>
      </c>
      <c r="D621" s="1" t="s">
        <v>1265</v>
      </c>
      <c r="E621" s="1" t="s">
        <v>18</v>
      </c>
      <c r="F621" s="1" t="s">
        <v>19</v>
      </c>
      <c r="G621">
        <v>5966.4312468718072</v>
      </c>
      <c r="H621">
        <v>5966.4312468718081</v>
      </c>
      <c r="I621" s="1" t="s">
        <v>1266</v>
      </c>
      <c r="J621" t="b">
        <v>1</v>
      </c>
      <c r="K621" s="1">
        <f>TIME_AND_DATA_ps1__2[[#This Row],[hamiltonian_cycle_cost]]-TIME_AND_DATA_ps1__2[[#This Row],[optimal_cost]]</f>
        <v>0</v>
      </c>
      <c r="L621" s="1">
        <f>(100*TIME_AND_DATA_ps1__2[[#This Row],[absolute_distance_error]])/TIME_AND_DATA_ps1__2[[#This Row],[optimal_cost]]</f>
        <v>0</v>
      </c>
      <c r="M621" s="1" t="s">
        <v>1267</v>
      </c>
      <c r="N621">
        <v>5966.4312468718081</v>
      </c>
      <c r="O621" s="1" t="s">
        <v>22</v>
      </c>
      <c r="P621" s="1" t="s">
        <v>23</v>
      </c>
      <c r="Q621">
        <v>1.2263000000002999E-3</v>
      </c>
      <c r="R621" s="1" t="s">
        <v>3390</v>
      </c>
      <c r="S621" s="1" t="s">
        <v>3390</v>
      </c>
      <c r="T621" s="1" t="s">
        <v>3390</v>
      </c>
      <c r="U621" s="1" t="s">
        <v>3390</v>
      </c>
      <c r="V621" s="1" t="s">
        <v>3390</v>
      </c>
      <c r="W621" s="1" t="s">
        <v>3390</v>
      </c>
    </row>
    <row r="622" spans="1:23" x14ac:dyDescent="0.25">
      <c r="A622">
        <v>620</v>
      </c>
      <c r="B622">
        <v>10</v>
      </c>
      <c r="C622">
        <v>20</v>
      </c>
      <c r="D622" s="1" t="s">
        <v>1268</v>
      </c>
      <c r="E622" s="1" t="s">
        <v>18</v>
      </c>
      <c r="F622" s="1" t="s">
        <v>19</v>
      </c>
      <c r="G622">
        <v>5577.9486737978959</v>
      </c>
      <c r="H622">
        <v>5577.9486737978968</v>
      </c>
      <c r="I622" s="1" t="s">
        <v>1269</v>
      </c>
      <c r="J622" t="b">
        <v>1</v>
      </c>
      <c r="K622" s="1">
        <f>TIME_AND_DATA_ps1__2[[#This Row],[hamiltonian_cycle_cost]]-TIME_AND_DATA_ps1__2[[#This Row],[optimal_cost]]</f>
        <v>0</v>
      </c>
      <c r="L622" s="1">
        <f>(100*TIME_AND_DATA_ps1__2[[#This Row],[absolute_distance_error]])/TIME_AND_DATA_ps1__2[[#This Row],[optimal_cost]]</f>
        <v>0</v>
      </c>
      <c r="M622" s="1" t="s">
        <v>1269</v>
      </c>
      <c r="N622">
        <v>5577.9486737978968</v>
      </c>
      <c r="O622" s="1" t="s">
        <v>22</v>
      </c>
      <c r="P622" s="1" t="s">
        <v>23</v>
      </c>
      <c r="Q622">
        <v>1.8599999999997E-3</v>
      </c>
      <c r="R622" s="1" t="s">
        <v>3390</v>
      </c>
      <c r="S622" s="1" t="s">
        <v>3390</v>
      </c>
      <c r="T622" s="1" t="s">
        <v>3390</v>
      </c>
      <c r="U622" s="1" t="s">
        <v>3390</v>
      </c>
      <c r="V622" s="1" t="s">
        <v>3390</v>
      </c>
      <c r="W622" s="1" t="s">
        <v>3390</v>
      </c>
    </row>
    <row r="623" spans="1:23" x14ac:dyDescent="0.25">
      <c r="A623">
        <v>621</v>
      </c>
      <c r="B623">
        <v>10</v>
      </c>
      <c r="C623">
        <v>21</v>
      </c>
      <c r="D623" s="1" t="s">
        <v>1270</v>
      </c>
      <c r="E623" s="1" t="s">
        <v>18</v>
      </c>
      <c r="F623" s="1" t="s">
        <v>19</v>
      </c>
      <c r="G623">
        <v>5072.5546289261465</v>
      </c>
      <c r="H623">
        <v>5072.5546289261465</v>
      </c>
      <c r="I623" s="1" t="s">
        <v>1271</v>
      </c>
      <c r="J623" t="b">
        <v>0</v>
      </c>
      <c r="K623" s="1">
        <f>TIME_AND_DATA_ps1__2[[#This Row],[hamiltonian_cycle_cost]]-TIME_AND_DATA_ps1__2[[#This Row],[optimal_cost]]</f>
        <v>47.329485129771456</v>
      </c>
      <c r="L623" s="1">
        <f>(100*TIME_AND_DATA_ps1__2[[#This Row],[absolute_distance_error]])/TIME_AND_DATA_ps1__2[[#This Row],[optimal_cost]]</f>
        <v>0.94183810228283127</v>
      </c>
      <c r="M623" s="1" t="s">
        <v>1272</v>
      </c>
      <c r="N623">
        <v>5025.2251437963751</v>
      </c>
      <c r="O623" s="1" t="s">
        <v>22</v>
      </c>
      <c r="P623" s="1" t="s">
        <v>23</v>
      </c>
      <c r="Q623">
        <v>1.9778000000000998E-3</v>
      </c>
      <c r="R623" s="1" t="s">
        <v>3390</v>
      </c>
      <c r="S623" s="1" t="s">
        <v>3390</v>
      </c>
      <c r="T623" s="1" t="s">
        <v>3390</v>
      </c>
      <c r="U623" s="1" t="s">
        <v>3390</v>
      </c>
      <c r="V623" s="1" t="s">
        <v>3390</v>
      </c>
      <c r="W623" s="1" t="s">
        <v>3390</v>
      </c>
    </row>
    <row r="624" spans="1:23" x14ac:dyDescent="0.25">
      <c r="A624">
        <v>622</v>
      </c>
      <c r="B624">
        <v>10</v>
      </c>
      <c r="C624">
        <v>22</v>
      </c>
      <c r="D624" s="1" t="s">
        <v>1273</v>
      </c>
      <c r="E624" s="1" t="s">
        <v>18</v>
      </c>
      <c r="F624" s="1" t="s">
        <v>19</v>
      </c>
      <c r="G624">
        <v>5527.3319671144227</v>
      </c>
      <c r="H624">
        <v>5527.3319671144227</v>
      </c>
      <c r="I624" s="1" t="s">
        <v>1274</v>
      </c>
      <c r="J624" t="b">
        <v>1</v>
      </c>
      <c r="K624" s="1">
        <f>TIME_AND_DATA_ps1__2[[#This Row],[hamiltonian_cycle_cost]]-TIME_AND_DATA_ps1__2[[#This Row],[optimal_cost]]</f>
        <v>0</v>
      </c>
      <c r="L624" s="1">
        <f>(100*TIME_AND_DATA_ps1__2[[#This Row],[absolute_distance_error]])/TIME_AND_DATA_ps1__2[[#This Row],[optimal_cost]]</f>
        <v>0</v>
      </c>
      <c r="M624" s="1" t="s">
        <v>1275</v>
      </c>
      <c r="N624">
        <v>5527.3319671144236</v>
      </c>
      <c r="O624" s="1" t="s">
        <v>22</v>
      </c>
      <c r="P624" s="1" t="s">
        <v>23</v>
      </c>
      <c r="Q624">
        <v>1.9930999999999001E-3</v>
      </c>
      <c r="R624" s="1" t="s">
        <v>3390</v>
      </c>
      <c r="S624" s="1" t="s">
        <v>3390</v>
      </c>
      <c r="T624" s="1" t="s">
        <v>3390</v>
      </c>
      <c r="U624" s="1" t="s">
        <v>3390</v>
      </c>
      <c r="V624" s="1" t="s">
        <v>3390</v>
      </c>
      <c r="W624" s="1" t="s">
        <v>3390</v>
      </c>
    </row>
    <row r="625" spans="1:23" x14ac:dyDescent="0.25">
      <c r="A625">
        <v>623</v>
      </c>
      <c r="B625">
        <v>10</v>
      </c>
      <c r="C625">
        <v>23</v>
      </c>
      <c r="D625" s="1" t="s">
        <v>1276</v>
      </c>
      <c r="E625" s="1" t="s">
        <v>18</v>
      </c>
      <c r="F625" s="1" t="s">
        <v>19</v>
      </c>
      <c r="G625">
        <v>5332.8261829624089</v>
      </c>
      <c r="H625">
        <v>5332.8261829624098</v>
      </c>
      <c r="I625" s="1" t="s">
        <v>1277</v>
      </c>
      <c r="J625" t="b">
        <v>0</v>
      </c>
      <c r="K625" s="1">
        <f>TIME_AND_DATA_ps1__2[[#This Row],[hamiltonian_cycle_cost]]-TIME_AND_DATA_ps1__2[[#This Row],[optimal_cost]]</f>
        <v>219.7632914920614</v>
      </c>
      <c r="L625" s="1">
        <f>(100*TIME_AND_DATA_ps1__2[[#This Row],[absolute_distance_error]])/TIME_AND_DATA_ps1__2[[#This Row],[optimal_cost]]</f>
        <v>4.2980752663667063</v>
      </c>
      <c r="M625" s="1" t="s">
        <v>1278</v>
      </c>
      <c r="N625">
        <v>5113.0628914703484</v>
      </c>
      <c r="O625" s="1" t="s">
        <v>22</v>
      </c>
      <c r="P625" s="1" t="s">
        <v>23</v>
      </c>
      <c r="Q625">
        <v>1.4639E-3</v>
      </c>
      <c r="R625" s="1" t="s">
        <v>3390</v>
      </c>
      <c r="S625" s="1" t="s">
        <v>3390</v>
      </c>
      <c r="T625" s="1" t="s">
        <v>3390</v>
      </c>
      <c r="U625" s="1" t="s">
        <v>3390</v>
      </c>
      <c r="V625" s="1" t="s">
        <v>3390</v>
      </c>
      <c r="W625" s="1" t="s">
        <v>3390</v>
      </c>
    </row>
    <row r="626" spans="1:23" x14ac:dyDescent="0.25">
      <c r="A626">
        <v>624</v>
      </c>
      <c r="B626">
        <v>10</v>
      </c>
      <c r="C626">
        <v>24</v>
      </c>
      <c r="D626" s="1" t="s">
        <v>1279</v>
      </c>
      <c r="E626" s="1" t="s">
        <v>18</v>
      </c>
      <c r="F626" s="1" t="s">
        <v>19</v>
      </c>
      <c r="G626">
        <v>5487.1856053070333</v>
      </c>
      <c r="H626">
        <v>5487.1856053070333</v>
      </c>
      <c r="I626" s="1" t="s">
        <v>1280</v>
      </c>
      <c r="J626" t="b">
        <v>0</v>
      </c>
      <c r="K626" s="1">
        <f>TIME_AND_DATA_ps1__2[[#This Row],[hamiltonian_cycle_cost]]-TIME_AND_DATA_ps1__2[[#This Row],[optimal_cost]]</f>
        <v>87.021893130764511</v>
      </c>
      <c r="L626" s="1">
        <f>(100*TIME_AND_DATA_ps1__2[[#This Row],[absolute_distance_error]])/TIME_AND_DATA_ps1__2[[#This Row],[optimal_cost]]</f>
        <v>1.6114676844805256</v>
      </c>
      <c r="M626" s="1" t="s">
        <v>1281</v>
      </c>
      <c r="N626">
        <v>5400.1637121762687</v>
      </c>
      <c r="O626" s="1" t="s">
        <v>22</v>
      </c>
      <c r="P626" s="1" t="s">
        <v>23</v>
      </c>
      <c r="Q626">
        <v>2.1792000000000001E-3</v>
      </c>
      <c r="R626" s="1" t="s">
        <v>3390</v>
      </c>
      <c r="S626" s="1" t="s">
        <v>3390</v>
      </c>
      <c r="T626" s="1" t="s">
        <v>3390</v>
      </c>
      <c r="U626" s="1" t="s">
        <v>3390</v>
      </c>
      <c r="V626" s="1" t="s">
        <v>3390</v>
      </c>
      <c r="W626" s="1" t="s">
        <v>3390</v>
      </c>
    </row>
    <row r="627" spans="1:23" x14ac:dyDescent="0.25">
      <c r="A627">
        <v>625</v>
      </c>
      <c r="B627">
        <v>10</v>
      </c>
      <c r="C627">
        <v>25</v>
      </c>
      <c r="D627" s="1" t="s">
        <v>1282</v>
      </c>
      <c r="E627" s="1" t="s">
        <v>18</v>
      </c>
      <c r="F627" s="1" t="s">
        <v>19</v>
      </c>
      <c r="G627">
        <v>6101.983366634212</v>
      </c>
      <c r="H627">
        <v>6101.983366634212</v>
      </c>
      <c r="I627" s="1" t="s">
        <v>1283</v>
      </c>
      <c r="J627" t="b">
        <v>1</v>
      </c>
      <c r="K627" s="1">
        <f>TIME_AND_DATA_ps1__2[[#This Row],[hamiltonian_cycle_cost]]-TIME_AND_DATA_ps1__2[[#This Row],[optimal_cost]]</f>
        <v>0</v>
      </c>
      <c r="L627" s="1">
        <f>(100*TIME_AND_DATA_ps1__2[[#This Row],[absolute_distance_error]])/TIME_AND_DATA_ps1__2[[#This Row],[optimal_cost]]</f>
        <v>0</v>
      </c>
      <c r="M627" s="1" t="s">
        <v>1283</v>
      </c>
      <c r="N627">
        <v>6101.9833666342111</v>
      </c>
      <c r="O627" s="1" t="s">
        <v>22</v>
      </c>
      <c r="P627" s="1" t="s">
        <v>23</v>
      </c>
      <c r="Q627">
        <v>3.7647999999998998E-3</v>
      </c>
      <c r="R627" s="1" t="s">
        <v>3390</v>
      </c>
      <c r="S627" s="1" t="s">
        <v>3390</v>
      </c>
      <c r="T627" s="1" t="s">
        <v>3390</v>
      </c>
      <c r="U627" s="1" t="s">
        <v>3390</v>
      </c>
      <c r="V627" s="1" t="s">
        <v>3390</v>
      </c>
      <c r="W627" s="1" t="s">
        <v>3390</v>
      </c>
    </row>
    <row r="628" spans="1:23" x14ac:dyDescent="0.25">
      <c r="A628">
        <v>626</v>
      </c>
      <c r="B628">
        <v>10</v>
      </c>
      <c r="C628">
        <v>26</v>
      </c>
      <c r="D628" s="1" t="s">
        <v>1284</v>
      </c>
      <c r="E628" s="1" t="s">
        <v>18</v>
      </c>
      <c r="F628" s="1" t="s">
        <v>19</v>
      </c>
      <c r="G628">
        <v>5825.3725824006769</v>
      </c>
      <c r="H628">
        <v>5825.3725824006769</v>
      </c>
      <c r="I628" s="1" t="s">
        <v>1285</v>
      </c>
      <c r="J628" t="b">
        <v>0</v>
      </c>
      <c r="K628" s="1">
        <f>TIME_AND_DATA_ps1__2[[#This Row],[hamiltonian_cycle_cost]]-TIME_AND_DATA_ps1__2[[#This Row],[optimal_cost]]</f>
        <v>149.3315747826091</v>
      </c>
      <c r="L628" s="1">
        <f>(100*TIME_AND_DATA_ps1__2[[#This Row],[absolute_distance_error]])/TIME_AND_DATA_ps1__2[[#This Row],[optimal_cost]]</f>
        <v>2.6309107806336236</v>
      </c>
      <c r="M628" s="1" t="s">
        <v>1286</v>
      </c>
      <c r="N628">
        <v>5676.0410076180679</v>
      </c>
      <c r="O628" s="1" t="s">
        <v>22</v>
      </c>
      <c r="P628" s="1" t="s">
        <v>23</v>
      </c>
      <c r="Q628">
        <v>2.4769999999998001E-3</v>
      </c>
      <c r="R628" s="1" t="s">
        <v>3390</v>
      </c>
      <c r="S628" s="1" t="s">
        <v>3390</v>
      </c>
      <c r="T628" s="1" t="s">
        <v>3390</v>
      </c>
      <c r="U628" s="1" t="s">
        <v>3390</v>
      </c>
      <c r="V628" s="1" t="s">
        <v>3390</v>
      </c>
      <c r="W628" s="1" t="s">
        <v>3390</v>
      </c>
    </row>
    <row r="629" spans="1:23" x14ac:dyDescent="0.25">
      <c r="A629">
        <v>627</v>
      </c>
      <c r="B629">
        <v>10</v>
      </c>
      <c r="C629">
        <v>27</v>
      </c>
      <c r="D629" s="1" t="s">
        <v>1287</v>
      </c>
      <c r="E629" s="1" t="s">
        <v>18</v>
      </c>
      <c r="F629" s="1" t="s">
        <v>19</v>
      </c>
      <c r="G629">
        <v>6016.6269017512186</v>
      </c>
      <c r="H629">
        <v>6016.6269017512186</v>
      </c>
      <c r="I629" s="1" t="s">
        <v>1288</v>
      </c>
      <c r="J629" t="b">
        <v>1</v>
      </c>
      <c r="K629" s="1">
        <f>TIME_AND_DATA_ps1__2[[#This Row],[hamiltonian_cycle_cost]]-TIME_AND_DATA_ps1__2[[#This Row],[optimal_cost]]</f>
        <v>0</v>
      </c>
      <c r="L629" s="1">
        <f>(100*TIME_AND_DATA_ps1__2[[#This Row],[absolute_distance_error]])/TIME_AND_DATA_ps1__2[[#This Row],[optimal_cost]]</f>
        <v>0</v>
      </c>
      <c r="M629" s="1" t="s">
        <v>1289</v>
      </c>
      <c r="N629">
        <v>6016.6269017512204</v>
      </c>
      <c r="O629" s="1" t="s">
        <v>22</v>
      </c>
      <c r="P629" s="1" t="s">
        <v>23</v>
      </c>
      <c r="Q629">
        <v>2.0705999999997E-3</v>
      </c>
      <c r="R629" s="1" t="s">
        <v>3390</v>
      </c>
      <c r="S629" s="1" t="s">
        <v>3390</v>
      </c>
      <c r="T629" s="1" t="s">
        <v>3390</v>
      </c>
      <c r="U629" s="1" t="s">
        <v>3390</v>
      </c>
      <c r="V629" s="1" t="s">
        <v>3390</v>
      </c>
      <c r="W629" s="1" t="s">
        <v>3390</v>
      </c>
    </row>
    <row r="630" spans="1:23" x14ac:dyDescent="0.25">
      <c r="A630">
        <v>628</v>
      </c>
      <c r="B630">
        <v>10</v>
      </c>
      <c r="C630">
        <v>28</v>
      </c>
      <c r="D630" s="1" t="s">
        <v>1290</v>
      </c>
      <c r="E630" s="1" t="s">
        <v>18</v>
      </c>
      <c r="F630" s="1" t="s">
        <v>19</v>
      </c>
      <c r="G630">
        <v>5806.4218547132123</v>
      </c>
      <c r="H630">
        <v>5806.4218547132123</v>
      </c>
      <c r="I630" s="1" t="s">
        <v>1291</v>
      </c>
      <c r="J630" t="b">
        <v>1</v>
      </c>
      <c r="K630" s="1">
        <f>TIME_AND_DATA_ps1__2[[#This Row],[hamiltonian_cycle_cost]]-TIME_AND_DATA_ps1__2[[#This Row],[optimal_cost]]</f>
        <v>0</v>
      </c>
      <c r="L630" s="1">
        <f>(100*TIME_AND_DATA_ps1__2[[#This Row],[absolute_distance_error]])/TIME_AND_DATA_ps1__2[[#This Row],[optimal_cost]]</f>
        <v>0</v>
      </c>
      <c r="M630" s="1" t="s">
        <v>1291</v>
      </c>
      <c r="N630">
        <v>5806.4218547132114</v>
      </c>
      <c r="O630" s="1" t="s">
        <v>22</v>
      </c>
      <c r="P630" s="1" t="s">
        <v>23</v>
      </c>
      <c r="Q630">
        <v>2.2518000000001999E-3</v>
      </c>
      <c r="R630" s="1" t="s">
        <v>3390</v>
      </c>
      <c r="S630" s="1" t="s">
        <v>3390</v>
      </c>
      <c r="T630" s="1" t="s">
        <v>3390</v>
      </c>
      <c r="U630" s="1" t="s">
        <v>3390</v>
      </c>
      <c r="V630" s="1" t="s">
        <v>3390</v>
      </c>
      <c r="W630" s="1" t="s">
        <v>3390</v>
      </c>
    </row>
    <row r="631" spans="1:23" x14ac:dyDescent="0.25">
      <c r="A631">
        <v>629</v>
      </c>
      <c r="B631">
        <v>10</v>
      </c>
      <c r="C631">
        <v>29</v>
      </c>
      <c r="D631" s="1" t="s">
        <v>1292</v>
      </c>
      <c r="E631" s="1" t="s">
        <v>18</v>
      </c>
      <c r="F631" s="1" t="s">
        <v>19</v>
      </c>
      <c r="G631">
        <v>4647.1719645810126</v>
      </c>
      <c r="H631">
        <v>4647.1719645810126</v>
      </c>
      <c r="I631" s="1" t="s">
        <v>1293</v>
      </c>
      <c r="J631" t="b">
        <v>1</v>
      </c>
      <c r="K631" s="1">
        <f>TIME_AND_DATA_ps1__2[[#This Row],[hamiltonian_cycle_cost]]-TIME_AND_DATA_ps1__2[[#This Row],[optimal_cost]]</f>
        <v>0</v>
      </c>
      <c r="L631" s="1">
        <f>(100*TIME_AND_DATA_ps1__2[[#This Row],[absolute_distance_error]])/TIME_AND_DATA_ps1__2[[#This Row],[optimal_cost]]</f>
        <v>0</v>
      </c>
      <c r="M631" s="1" t="s">
        <v>1294</v>
      </c>
      <c r="N631">
        <v>4647.1719645810135</v>
      </c>
      <c r="O631" s="1" t="s">
        <v>22</v>
      </c>
      <c r="P631" s="1" t="s">
        <v>23</v>
      </c>
      <c r="Q631">
        <v>2.1634999999998999E-3</v>
      </c>
      <c r="R631" s="1" t="s">
        <v>3390</v>
      </c>
      <c r="S631" s="1" t="s">
        <v>3390</v>
      </c>
      <c r="T631" s="1" t="s">
        <v>3390</v>
      </c>
      <c r="U631" s="1" t="s">
        <v>3390</v>
      </c>
      <c r="V631" s="1" t="s">
        <v>3390</v>
      </c>
      <c r="W631" s="1" t="s">
        <v>3390</v>
      </c>
    </row>
    <row r="632" spans="1:23" x14ac:dyDescent="0.25">
      <c r="A632">
        <v>630</v>
      </c>
      <c r="B632">
        <v>10</v>
      </c>
      <c r="C632">
        <v>30</v>
      </c>
      <c r="D632" s="1" t="s">
        <v>1295</v>
      </c>
      <c r="E632" s="1" t="s">
        <v>18</v>
      </c>
      <c r="F632" s="1" t="s">
        <v>19</v>
      </c>
      <c r="G632">
        <v>7912.7789666814642</v>
      </c>
      <c r="H632">
        <v>7912.7789666814642</v>
      </c>
      <c r="I632" s="1" t="s">
        <v>1296</v>
      </c>
      <c r="J632" t="b">
        <v>1</v>
      </c>
      <c r="K632" s="1">
        <f>TIME_AND_DATA_ps1__2[[#This Row],[hamiltonian_cycle_cost]]-TIME_AND_DATA_ps1__2[[#This Row],[optimal_cost]]</f>
        <v>0</v>
      </c>
      <c r="L632" s="1">
        <f>(100*TIME_AND_DATA_ps1__2[[#This Row],[absolute_distance_error]])/TIME_AND_DATA_ps1__2[[#This Row],[optimal_cost]]</f>
        <v>0</v>
      </c>
      <c r="M632" s="1" t="s">
        <v>1297</v>
      </c>
      <c r="N632">
        <v>7912.778966681467</v>
      </c>
      <c r="O632" s="1" t="s">
        <v>22</v>
      </c>
      <c r="P632" s="1" t="s">
        <v>23</v>
      </c>
      <c r="Q632">
        <v>2.1776E-3</v>
      </c>
      <c r="R632" s="1" t="s">
        <v>3390</v>
      </c>
      <c r="S632" s="1" t="s">
        <v>3390</v>
      </c>
      <c r="T632" s="1" t="s">
        <v>3390</v>
      </c>
      <c r="U632" s="1" t="s">
        <v>3390</v>
      </c>
      <c r="V632" s="1" t="s">
        <v>3390</v>
      </c>
      <c r="W632" s="1" t="s">
        <v>3390</v>
      </c>
    </row>
    <row r="633" spans="1:23" x14ac:dyDescent="0.25">
      <c r="A633">
        <v>631</v>
      </c>
      <c r="B633">
        <v>10</v>
      </c>
      <c r="C633">
        <v>31</v>
      </c>
      <c r="D633" s="1" t="s">
        <v>1298</v>
      </c>
      <c r="E633" s="1" t="s">
        <v>18</v>
      </c>
      <c r="F633" s="1" t="s">
        <v>19</v>
      </c>
      <c r="G633">
        <v>7232.1688058462087</v>
      </c>
      <c r="H633">
        <v>7232.1688058462087</v>
      </c>
      <c r="I633" s="1" t="s">
        <v>1299</v>
      </c>
      <c r="J633" t="b">
        <v>0</v>
      </c>
      <c r="K633" s="1">
        <f>TIME_AND_DATA_ps1__2[[#This Row],[hamiltonian_cycle_cost]]-TIME_AND_DATA_ps1__2[[#This Row],[optimal_cost]]</f>
        <v>779.85973811054828</v>
      </c>
      <c r="L633" s="1">
        <f>(100*TIME_AND_DATA_ps1__2[[#This Row],[absolute_distance_error]])/TIME_AND_DATA_ps1__2[[#This Row],[optimal_cost]]</f>
        <v>12.086521738553795</v>
      </c>
      <c r="M633" s="1" t="s">
        <v>1300</v>
      </c>
      <c r="N633">
        <v>6452.3090677356604</v>
      </c>
      <c r="O633" s="1" t="s">
        <v>22</v>
      </c>
      <c r="P633" s="1" t="s">
        <v>23</v>
      </c>
      <c r="Q633">
        <v>1.5315999999998E-3</v>
      </c>
      <c r="R633" s="1" t="s">
        <v>3390</v>
      </c>
      <c r="S633" s="1" t="s">
        <v>3390</v>
      </c>
      <c r="T633" s="1" t="s">
        <v>3390</v>
      </c>
      <c r="U633" s="1" t="s">
        <v>3390</v>
      </c>
      <c r="V633" s="1" t="s">
        <v>3390</v>
      </c>
      <c r="W633" s="1" t="s">
        <v>3390</v>
      </c>
    </row>
    <row r="634" spans="1:23" x14ac:dyDescent="0.25">
      <c r="A634">
        <v>632</v>
      </c>
      <c r="B634">
        <v>10</v>
      </c>
      <c r="C634">
        <v>32</v>
      </c>
      <c r="D634" s="1" t="s">
        <v>1301</v>
      </c>
      <c r="E634" s="1" t="s">
        <v>18</v>
      </c>
      <c r="F634" s="1" t="s">
        <v>19</v>
      </c>
      <c r="G634">
        <v>6591.2647299298314</v>
      </c>
      <c r="H634">
        <v>6591.2647299298314</v>
      </c>
      <c r="I634" s="1" t="s">
        <v>1302</v>
      </c>
      <c r="J634" t="b">
        <v>1</v>
      </c>
      <c r="K634" s="1">
        <f>TIME_AND_DATA_ps1__2[[#This Row],[hamiltonian_cycle_cost]]-TIME_AND_DATA_ps1__2[[#This Row],[optimal_cost]]</f>
        <v>0</v>
      </c>
      <c r="L634" s="1">
        <f>(100*TIME_AND_DATA_ps1__2[[#This Row],[absolute_distance_error]])/TIME_AND_DATA_ps1__2[[#This Row],[optimal_cost]]</f>
        <v>0</v>
      </c>
      <c r="M634" s="1" t="s">
        <v>1302</v>
      </c>
      <c r="N634">
        <v>6591.2647299298314</v>
      </c>
      <c r="O634" s="1" t="s">
        <v>22</v>
      </c>
      <c r="P634" s="1" t="s">
        <v>23</v>
      </c>
      <c r="Q634">
        <v>1.7561999999998999E-3</v>
      </c>
      <c r="R634" s="1" t="s">
        <v>3390</v>
      </c>
      <c r="S634" s="1" t="s">
        <v>3390</v>
      </c>
      <c r="T634" s="1" t="s">
        <v>3390</v>
      </c>
      <c r="U634" s="1" t="s">
        <v>3390</v>
      </c>
      <c r="V634" s="1" t="s">
        <v>3390</v>
      </c>
      <c r="W634" s="1" t="s">
        <v>3390</v>
      </c>
    </row>
    <row r="635" spans="1:23" x14ac:dyDescent="0.25">
      <c r="A635">
        <v>633</v>
      </c>
      <c r="B635">
        <v>10</v>
      </c>
      <c r="C635">
        <v>33</v>
      </c>
      <c r="D635" s="1" t="s">
        <v>1303</v>
      </c>
      <c r="E635" s="1" t="s">
        <v>18</v>
      </c>
      <c r="F635" s="1" t="s">
        <v>19</v>
      </c>
      <c r="G635">
        <v>5874.9488798874399</v>
      </c>
      <c r="H635">
        <v>5874.948879887439</v>
      </c>
      <c r="I635" s="1" t="s">
        <v>1304</v>
      </c>
      <c r="J635" t="b">
        <v>0</v>
      </c>
      <c r="K635" s="1">
        <f>TIME_AND_DATA_ps1__2[[#This Row],[hamiltonian_cycle_cost]]-TIME_AND_DATA_ps1__2[[#This Row],[optimal_cost]]</f>
        <v>557.47464948568449</v>
      </c>
      <c r="L635" s="1">
        <f>(100*TIME_AND_DATA_ps1__2[[#This Row],[absolute_distance_error]])/TIME_AND_DATA_ps1__2[[#This Row],[optimal_cost]]</f>
        <v>10.483824186648954</v>
      </c>
      <c r="M635" s="1" t="s">
        <v>1305</v>
      </c>
      <c r="N635">
        <v>5317.4742304017545</v>
      </c>
      <c r="O635" s="1" t="s">
        <v>22</v>
      </c>
      <c r="P635" s="1" t="s">
        <v>23</v>
      </c>
      <c r="Q635">
        <v>3.6277000000000002E-3</v>
      </c>
      <c r="R635" s="1" t="s">
        <v>3390</v>
      </c>
      <c r="S635" s="1" t="s">
        <v>3390</v>
      </c>
      <c r="T635" s="1" t="s">
        <v>3390</v>
      </c>
      <c r="U635" s="1" t="s">
        <v>3390</v>
      </c>
      <c r="V635" s="1" t="s">
        <v>3390</v>
      </c>
      <c r="W635" s="1" t="s">
        <v>3390</v>
      </c>
    </row>
    <row r="636" spans="1:23" x14ac:dyDescent="0.25">
      <c r="A636">
        <v>634</v>
      </c>
      <c r="B636">
        <v>10</v>
      </c>
      <c r="C636">
        <v>34</v>
      </c>
      <c r="D636" s="1" t="s">
        <v>1306</v>
      </c>
      <c r="E636" s="1" t="s">
        <v>18</v>
      </c>
      <c r="F636" s="1" t="s">
        <v>19</v>
      </c>
      <c r="G636">
        <v>5783.5311672652679</v>
      </c>
      <c r="H636">
        <v>5783.5311672652679</v>
      </c>
      <c r="I636" s="1" t="s">
        <v>1307</v>
      </c>
      <c r="J636" t="b">
        <v>1</v>
      </c>
      <c r="K636" s="1">
        <f>TIME_AND_DATA_ps1__2[[#This Row],[hamiltonian_cycle_cost]]-TIME_AND_DATA_ps1__2[[#This Row],[optimal_cost]]</f>
        <v>0</v>
      </c>
      <c r="L636" s="1">
        <f>(100*TIME_AND_DATA_ps1__2[[#This Row],[absolute_distance_error]])/TIME_AND_DATA_ps1__2[[#This Row],[optimal_cost]]</f>
        <v>0</v>
      </c>
      <c r="M636" s="1" t="s">
        <v>1308</v>
      </c>
      <c r="N636">
        <v>5783.5311672652688</v>
      </c>
      <c r="O636" s="1" t="s">
        <v>22</v>
      </c>
      <c r="P636" s="1" t="s">
        <v>23</v>
      </c>
      <c r="Q636">
        <v>1.9290999999999E-3</v>
      </c>
      <c r="R636" s="1" t="s">
        <v>3390</v>
      </c>
      <c r="S636" s="1" t="s">
        <v>3390</v>
      </c>
      <c r="T636" s="1" t="s">
        <v>3390</v>
      </c>
      <c r="U636" s="1" t="s">
        <v>3390</v>
      </c>
      <c r="V636" s="1" t="s">
        <v>3390</v>
      </c>
      <c r="W636" s="1" t="s">
        <v>3390</v>
      </c>
    </row>
    <row r="637" spans="1:23" x14ac:dyDescent="0.25">
      <c r="A637">
        <v>635</v>
      </c>
      <c r="B637">
        <v>10</v>
      </c>
      <c r="C637">
        <v>35</v>
      </c>
      <c r="D637" s="1" t="s">
        <v>1309</v>
      </c>
      <c r="E637" s="1" t="s">
        <v>18</v>
      </c>
      <c r="F637" s="1" t="s">
        <v>19</v>
      </c>
      <c r="G637">
        <v>5828.921272589917</v>
      </c>
      <c r="H637">
        <v>5828.9212725899179</v>
      </c>
      <c r="I637" s="1" t="s">
        <v>1310</v>
      </c>
      <c r="J637" t="b">
        <v>1</v>
      </c>
      <c r="K637" s="1">
        <f>TIME_AND_DATA_ps1__2[[#This Row],[hamiltonian_cycle_cost]]-TIME_AND_DATA_ps1__2[[#This Row],[optimal_cost]]</f>
        <v>0</v>
      </c>
      <c r="L637" s="1">
        <f>(100*TIME_AND_DATA_ps1__2[[#This Row],[absolute_distance_error]])/TIME_AND_DATA_ps1__2[[#This Row],[optimal_cost]]</f>
        <v>0</v>
      </c>
      <c r="M637" s="1" t="s">
        <v>1311</v>
      </c>
      <c r="N637">
        <v>5828.9212725899179</v>
      </c>
      <c r="O637" s="1" t="s">
        <v>22</v>
      </c>
      <c r="P637" s="1" t="s">
        <v>23</v>
      </c>
      <c r="Q637">
        <v>3.4619E-3</v>
      </c>
      <c r="R637" s="1" t="s">
        <v>3390</v>
      </c>
      <c r="S637" s="1" t="s">
        <v>3390</v>
      </c>
      <c r="T637" s="1" t="s">
        <v>3390</v>
      </c>
      <c r="U637" s="1" t="s">
        <v>3390</v>
      </c>
      <c r="V637" s="1" t="s">
        <v>3390</v>
      </c>
      <c r="W637" s="1" t="s">
        <v>3390</v>
      </c>
    </row>
    <row r="638" spans="1:23" x14ac:dyDescent="0.25">
      <c r="A638">
        <v>636</v>
      </c>
      <c r="B638">
        <v>10</v>
      </c>
      <c r="C638">
        <v>36</v>
      </c>
      <c r="D638" s="1" t="s">
        <v>1312</v>
      </c>
      <c r="E638" s="1" t="s">
        <v>18</v>
      </c>
      <c r="F638" s="1" t="s">
        <v>19</v>
      </c>
      <c r="G638">
        <v>4378.7486985114519</v>
      </c>
      <c r="H638">
        <v>4378.7486985114519</v>
      </c>
      <c r="I638" s="1" t="s">
        <v>1313</v>
      </c>
      <c r="J638" t="b">
        <v>0</v>
      </c>
      <c r="K638" s="1">
        <f>TIME_AND_DATA_ps1__2[[#This Row],[hamiltonian_cycle_cost]]-TIME_AND_DATA_ps1__2[[#This Row],[optimal_cost]]</f>
        <v>208.32537326388774</v>
      </c>
      <c r="L638" s="1">
        <f>(100*TIME_AND_DATA_ps1__2[[#This Row],[absolute_distance_error]])/TIME_AND_DATA_ps1__2[[#This Row],[optimal_cost]]</f>
        <v>4.9953052008580245</v>
      </c>
      <c r="M638" s="1" t="s">
        <v>1314</v>
      </c>
      <c r="N638">
        <v>4170.4233252475642</v>
      </c>
      <c r="O638" s="1" t="s">
        <v>22</v>
      </c>
      <c r="P638" s="1" t="s">
        <v>23</v>
      </c>
      <c r="Q638">
        <v>1.3149999999999E-3</v>
      </c>
      <c r="R638" s="1" t="s">
        <v>3390</v>
      </c>
      <c r="S638" s="1" t="s">
        <v>3390</v>
      </c>
      <c r="T638" s="1" t="s">
        <v>3390</v>
      </c>
      <c r="U638" s="1" t="s">
        <v>3390</v>
      </c>
      <c r="V638" s="1" t="s">
        <v>3390</v>
      </c>
      <c r="W638" s="1" t="s">
        <v>3390</v>
      </c>
    </row>
    <row r="639" spans="1:23" x14ac:dyDescent="0.25">
      <c r="A639">
        <v>637</v>
      </c>
      <c r="B639">
        <v>10</v>
      </c>
      <c r="C639">
        <v>37</v>
      </c>
      <c r="D639" s="1" t="s">
        <v>1315</v>
      </c>
      <c r="E639" s="1" t="s">
        <v>18</v>
      </c>
      <c r="F639" s="1" t="s">
        <v>19</v>
      </c>
      <c r="G639">
        <v>7443.5194243865753</v>
      </c>
      <c r="H639">
        <v>7443.5194243865753</v>
      </c>
      <c r="I639" s="1" t="s">
        <v>1316</v>
      </c>
      <c r="J639" t="b">
        <v>0</v>
      </c>
      <c r="K639" s="1">
        <f>TIME_AND_DATA_ps1__2[[#This Row],[hamiltonian_cycle_cost]]-TIME_AND_DATA_ps1__2[[#This Row],[optimal_cost]]</f>
        <v>58.596188111332594</v>
      </c>
      <c r="L639" s="1">
        <f>(100*TIME_AND_DATA_ps1__2[[#This Row],[absolute_distance_error]])/TIME_AND_DATA_ps1__2[[#This Row],[optimal_cost]]</f>
        <v>0.79345696951193956</v>
      </c>
      <c r="M639" s="1" t="s">
        <v>1317</v>
      </c>
      <c r="N639">
        <v>7384.9232362752427</v>
      </c>
      <c r="O639" s="1" t="s">
        <v>22</v>
      </c>
      <c r="P639" s="1" t="s">
        <v>23</v>
      </c>
      <c r="Q639">
        <v>1.5792000000001E-3</v>
      </c>
      <c r="R639" s="1" t="s">
        <v>3390</v>
      </c>
      <c r="S639" s="1" t="s">
        <v>3390</v>
      </c>
      <c r="T639" s="1" t="s">
        <v>3390</v>
      </c>
      <c r="U639" s="1" t="s">
        <v>3390</v>
      </c>
      <c r="V639" s="1" t="s">
        <v>3390</v>
      </c>
      <c r="W639" s="1" t="s">
        <v>3390</v>
      </c>
    </row>
    <row r="640" spans="1:23" x14ac:dyDescent="0.25">
      <c r="A640">
        <v>638</v>
      </c>
      <c r="B640">
        <v>10</v>
      </c>
      <c r="C640">
        <v>38</v>
      </c>
      <c r="D640" s="1" t="s">
        <v>1318</v>
      </c>
      <c r="E640" s="1" t="s">
        <v>18</v>
      </c>
      <c r="F640" s="1" t="s">
        <v>19</v>
      </c>
      <c r="G640">
        <v>5904.6896453026729</v>
      </c>
      <c r="H640">
        <v>5904.6896453026739</v>
      </c>
      <c r="I640" s="1" t="s">
        <v>1319</v>
      </c>
      <c r="J640" t="b">
        <v>1</v>
      </c>
      <c r="K640" s="1">
        <f>TIME_AND_DATA_ps1__2[[#This Row],[hamiltonian_cycle_cost]]-TIME_AND_DATA_ps1__2[[#This Row],[optimal_cost]]</f>
        <v>0</v>
      </c>
      <c r="L640" s="1">
        <f>(100*TIME_AND_DATA_ps1__2[[#This Row],[absolute_distance_error]])/TIME_AND_DATA_ps1__2[[#This Row],[optimal_cost]]</f>
        <v>0</v>
      </c>
      <c r="M640" s="1" t="s">
        <v>1320</v>
      </c>
      <c r="N640">
        <v>5904.6896453026748</v>
      </c>
      <c r="O640" s="1" t="s">
        <v>22</v>
      </c>
      <c r="P640" s="1" t="s">
        <v>23</v>
      </c>
      <c r="Q640">
        <v>2.2130999999996001E-3</v>
      </c>
      <c r="R640" s="1" t="s">
        <v>3390</v>
      </c>
      <c r="S640" s="1" t="s">
        <v>3390</v>
      </c>
      <c r="T640" s="1" t="s">
        <v>3390</v>
      </c>
      <c r="U640" s="1" t="s">
        <v>3390</v>
      </c>
      <c r="V640" s="1" t="s">
        <v>3390</v>
      </c>
      <c r="W640" s="1" t="s">
        <v>3390</v>
      </c>
    </row>
    <row r="641" spans="1:23" x14ac:dyDescent="0.25">
      <c r="A641">
        <v>639</v>
      </c>
      <c r="B641">
        <v>10</v>
      </c>
      <c r="C641">
        <v>39</v>
      </c>
      <c r="D641" s="1" t="s">
        <v>1321</v>
      </c>
      <c r="E641" s="1" t="s">
        <v>18</v>
      </c>
      <c r="F641" s="1" t="s">
        <v>19</v>
      </c>
      <c r="G641">
        <v>5591.5404677060124</v>
      </c>
      <c r="H641">
        <v>5591.5404677060124</v>
      </c>
      <c r="I641" s="1" t="s">
        <v>1322</v>
      </c>
      <c r="J641" t="b">
        <v>0</v>
      </c>
      <c r="K641" s="1">
        <f>TIME_AND_DATA_ps1__2[[#This Row],[hamiltonian_cycle_cost]]-TIME_AND_DATA_ps1__2[[#This Row],[optimal_cost]]</f>
        <v>729.74838673978957</v>
      </c>
      <c r="L641" s="1">
        <f>(100*TIME_AND_DATA_ps1__2[[#This Row],[absolute_distance_error]])/TIME_AND_DATA_ps1__2[[#This Row],[optimal_cost]]</f>
        <v>15.009864152700681</v>
      </c>
      <c r="M641" s="1" t="s">
        <v>1323</v>
      </c>
      <c r="N641">
        <v>4861.7920809662228</v>
      </c>
      <c r="O641" s="1" t="s">
        <v>22</v>
      </c>
      <c r="P641" s="1" t="s">
        <v>23</v>
      </c>
      <c r="Q641">
        <v>1.2294000000001E-3</v>
      </c>
      <c r="R641" s="1" t="s">
        <v>3390</v>
      </c>
      <c r="S641" s="1" t="s">
        <v>3390</v>
      </c>
      <c r="T641" s="1" t="s">
        <v>3390</v>
      </c>
      <c r="U641" s="1" t="s">
        <v>3390</v>
      </c>
      <c r="V641" s="1" t="s">
        <v>3390</v>
      </c>
      <c r="W641" s="1" t="s">
        <v>3390</v>
      </c>
    </row>
    <row r="642" spans="1:23" x14ac:dyDescent="0.25">
      <c r="A642">
        <v>640</v>
      </c>
      <c r="B642">
        <v>10</v>
      </c>
      <c r="C642">
        <v>40</v>
      </c>
      <c r="D642" s="1" t="s">
        <v>1324</v>
      </c>
      <c r="E642" s="1" t="s">
        <v>18</v>
      </c>
      <c r="F642" s="1" t="s">
        <v>19</v>
      </c>
      <c r="G642">
        <v>5861.6067969122851</v>
      </c>
      <c r="H642">
        <v>5861.6067969122851</v>
      </c>
      <c r="I642" s="1" t="s">
        <v>1325</v>
      </c>
      <c r="J642" t="b">
        <v>1</v>
      </c>
      <c r="K642" s="1">
        <f>TIME_AND_DATA_ps1__2[[#This Row],[hamiltonian_cycle_cost]]-TIME_AND_DATA_ps1__2[[#This Row],[optimal_cost]]</f>
        <v>0</v>
      </c>
      <c r="L642" s="1">
        <f>(100*TIME_AND_DATA_ps1__2[[#This Row],[absolute_distance_error]])/TIME_AND_DATA_ps1__2[[#This Row],[optimal_cost]]</f>
        <v>0</v>
      </c>
      <c r="M642" s="1" t="s">
        <v>1325</v>
      </c>
      <c r="N642">
        <v>5861.6067969122851</v>
      </c>
      <c r="O642" s="1" t="s">
        <v>22</v>
      </c>
      <c r="P642" s="1" t="s">
        <v>23</v>
      </c>
      <c r="Q642">
        <v>1.9854000000001002E-3</v>
      </c>
      <c r="R642" s="1" t="s">
        <v>3390</v>
      </c>
      <c r="S642" s="1" t="s">
        <v>3390</v>
      </c>
      <c r="T642" s="1" t="s">
        <v>3390</v>
      </c>
      <c r="U642" s="1" t="s">
        <v>3390</v>
      </c>
      <c r="V642" s="1" t="s">
        <v>3390</v>
      </c>
      <c r="W642" s="1" t="s">
        <v>3390</v>
      </c>
    </row>
    <row r="643" spans="1:23" x14ac:dyDescent="0.25">
      <c r="A643">
        <v>641</v>
      </c>
      <c r="B643">
        <v>10</v>
      </c>
      <c r="C643">
        <v>41</v>
      </c>
      <c r="D643" s="1" t="s">
        <v>1326</v>
      </c>
      <c r="E643" s="1" t="s">
        <v>18</v>
      </c>
      <c r="F643" s="1" t="s">
        <v>19</v>
      </c>
      <c r="G643">
        <v>5372.1915480593525</v>
      </c>
      <c r="H643">
        <v>5372.1915480593525</v>
      </c>
      <c r="I643" s="1" t="s">
        <v>1327</v>
      </c>
      <c r="J643" t="b">
        <v>0</v>
      </c>
      <c r="K643" s="1">
        <f>TIME_AND_DATA_ps1__2[[#This Row],[hamiltonian_cycle_cost]]-TIME_AND_DATA_ps1__2[[#This Row],[optimal_cost]]</f>
        <v>217.5023912473489</v>
      </c>
      <c r="L643" s="1">
        <f>(100*TIME_AND_DATA_ps1__2[[#This Row],[absolute_distance_error]])/TIME_AND_DATA_ps1__2[[#This Row],[optimal_cost]]</f>
        <v>4.2195054760948301</v>
      </c>
      <c r="M643" s="1" t="s">
        <v>1328</v>
      </c>
      <c r="N643">
        <v>5154.6891568120036</v>
      </c>
      <c r="O643" s="1" t="s">
        <v>22</v>
      </c>
      <c r="P643" s="1" t="s">
        <v>23</v>
      </c>
      <c r="Q643">
        <v>1.3488000000001E-3</v>
      </c>
      <c r="R643" s="1" t="s">
        <v>3390</v>
      </c>
      <c r="S643" s="1" t="s">
        <v>3390</v>
      </c>
      <c r="T643" s="1" t="s">
        <v>3390</v>
      </c>
      <c r="U643" s="1" t="s">
        <v>3390</v>
      </c>
      <c r="V643" s="1" t="s">
        <v>3390</v>
      </c>
      <c r="W643" s="1" t="s">
        <v>3390</v>
      </c>
    </row>
    <row r="644" spans="1:23" x14ac:dyDescent="0.25">
      <c r="A644">
        <v>642</v>
      </c>
      <c r="B644">
        <v>10</v>
      </c>
      <c r="C644">
        <v>42</v>
      </c>
      <c r="D644" s="1" t="s">
        <v>1329</v>
      </c>
      <c r="E644" s="1" t="s">
        <v>18</v>
      </c>
      <c r="F644" s="1" t="s">
        <v>19</v>
      </c>
      <c r="G644">
        <v>6354.6407031706649</v>
      </c>
      <c r="H644">
        <v>6354.6407031706649</v>
      </c>
      <c r="I644" s="1" t="s">
        <v>1330</v>
      </c>
      <c r="J644" t="b">
        <v>0</v>
      </c>
      <c r="K644" s="1">
        <f>TIME_AND_DATA_ps1__2[[#This Row],[hamiltonian_cycle_cost]]-TIME_AND_DATA_ps1__2[[#This Row],[optimal_cost]]</f>
        <v>208.66229445909539</v>
      </c>
      <c r="L644" s="1">
        <f>(100*TIME_AND_DATA_ps1__2[[#This Row],[absolute_distance_error]])/TIME_AND_DATA_ps1__2[[#This Row],[optimal_cost]]</f>
        <v>3.3951029532308254</v>
      </c>
      <c r="M644" s="1" t="s">
        <v>1331</v>
      </c>
      <c r="N644">
        <v>6145.9784087115695</v>
      </c>
      <c r="O644" s="1" t="s">
        <v>22</v>
      </c>
      <c r="P644" s="1" t="s">
        <v>23</v>
      </c>
      <c r="Q644">
        <v>2.0115999999998002E-3</v>
      </c>
      <c r="R644" s="1" t="s">
        <v>3390</v>
      </c>
      <c r="S644" s="1" t="s">
        <v>3390</v>
      </c>
      <c r="T644" s="1" t="s">
        <v>3390</v>
      </c>
      <c r="U644" s="1" t="s">
        <v>3390</v>
      </c>
      <c r="V644" s="1" t="s">
        <v>3390</v>
      </c>
      <c r="W644" s="1" t="s">
        <v>3390</v>
      </c>
    </row>
    <row r="645" spans="1:23" x14ac:dyDescent="0.25">
      <c r="A645">
        <v>643</v>
      </c>
      <c r="B645">
        <v>10</v>
      </c>
      <c r="C645">
        <v>43</v>
      </c>
      <c r="D645" s="1" t="s">
        <v>1332</v>
      </c>
      <c r="E645" s="1" t="s">
        <v>18</v>
      </c>
      <c r="F645" s="1" t="s">
        <v>19</v>
      </c>
      <c r="G645">
        <v>5689.8679938445639</v>
      </c>
      <c r="H645">
        <v>5689.8679938445639</v>
      </c>
      <c r="I645" s="1" t="s">
        <v>1333</v>
      </c>
      <c r="J645" t="b">
        <v>0</v>
      </c>
      <c r="K645" s="1">
        <f>TIME_AND_DATA_ps1__2[[#This Row],[hamiltonian_cycle_cost]]-TIME_AND_DATA_ps1__2[[#This Row],[optimal_cost]]</f>
        <v>201.15255992351467</v>
      </c>
      <c r="L645" s="1">
        <f>(100*TIME_AND_DATA_ps1__2[[#This Row],[absolute_distance_error]])/TIME_AND_DATA_ps1__2[[#This Row],[optimal_cost]]</f>
        <v>3.664838564600434</v>
      </c>
      <c r="M645" s="1" t="s">
        <v>1334</v>
      </c>
      <c r="N645">
        <v>5488.7154339210492</v>
      </c>
      <c r="O645" s="1" t="s">
        <v>22</v>
      </c>
      <c r="P645" s="1" t="s">
        <v>23</v>
      </c>
      <c r="Q645">
        <v>2.4030999999998998E-3</v>
      </c>
      <c r="R645" s="1" t="s">
        <v>3390</v>
      </c>
      <c r="S645" s="1" t="s">
        <v>3390</v>
      </c>
      <c r="T645" s="1" t="s">
        <v>3390</v>
      </c>
      <c r="U645" s="1" t="s">
        <v>3390</v>
      </c>
      <c r="V645" s="1" t="s">
        <v>3390</v>
      </c>
      <c r="W645" s="1" t="s">
        <v>3390</v>
      </c>
    </row>
    <row r="646" spans="1:23" x14ac:dyDescent="0.25">
      <c r="A646">
        <v>644</v>
      </c>
      <c r="B646">
        <v>10</v>
      </c>
      <c r="C646">
        <v>44</v>
      </c>
      <c r="D646" s="1" t="s">
        <v>1335</v>
      </c>
      <c r="E646" s="1" t="s">
        <v>18</v>
      </c>
      <c r="F646" s="1" t="s">
        <v>19</v>
      </c>
      <c r="G646">
        <v>4672.7312808420202</v>
      </c>
      <c r="H646">
        <v>4672.7312808420202</v>
      </c>
      <c r="I646" s="1" t="s">
        <v>1336</v>
      </c>
      <c r="J646" t="b">
        <v>1</v>
      </c>
      <c r="K646" s="1">
        <f>TIME_AND_DATA_ps1__2[[#This Row],[hamiltonian_cycle_cost]]-TIME_AND_DATA_ps1__2[[#This Row],[optimal_cost]]</f>
        <v>0</v>
      </c>
      <c r="L646" s="1">
        <f>(100*TIME_AND_DATA_ps1__2[[#This Row],[absolute_distance_error]])/TIME_AND_DATA_ps1__2[[#This Row],[optimal_cost]]</f>
        <v>0</v>
      </c>
      <c r="M646" s="1" t="s">
        <v>1336</v>
      </c>
      <c r="N646">
        <v>4672.7312808420202</v>
      </c>
      <c r="O646" s="1" t="s">
        <v>22</v>
      </c>
      <c r="P646" s="1" t="s">
        <v>23</v>
      </c>
      <c r="Q646">
        <v>1.6005000000003E-3</v>
      </c>
      <c r="R646" s="1" t="s">
        <v>3390</v>
      </c>
      <c r="S646" s="1" t="s">
        <v>3390</v>
      </c>
      <c r="T646" s="1" t="s">
        <v>3390</v>
      </c>
      <c r="U646" s="1" t="s">
        <v>3390</v>
      </c>
      <c r="V646" s="1" t="s">
        <v>3390</v>
      </c>
      <c r="W646" s="1" t="s">
        <v>3390</v>
      </c>
    </row>
    <row r="647" spans="1:23" x14ac:dyDescent="0.25">
      <c r="A647">
        <v>645</v>
      </c>
      <c r="B647">
        <v>10</v>
      </c>
      <c r="C647">
        <v>45</v>
      </c>
      <c r="D647" s="1" t="s">
        <v>1337</v>
      </c>
      <c r="E647" s="1" t="s">
        <v>18</v>
      </c>
      <c r="F647" s="1" t="s">
        <v>19</v>
      </c>
      <c r="G647">
        <v>5336.2082291817733</v>
      </c>
      <c r="H647">
        <v>5336.2082291817742</v>
      </c>
      <c r="I647" s="1" t="s">
        <v>1338</v>
      </c>
      <c r="J647" t="b">
        <v>1</v>
      </c>
      <c r="K647" s="1">
        <f>TIME_AND_DATA_ps1__2[[#This Row],[hamiltonian_cycle_cost]]-TIME_AND_DATA_ps1__2[[#This Row],[optimal_cost]]</f>
        <v>0</v>
      </c>
      <c r="L647" s="1">
        <f>(100*TIME_AND_DATA_ps1__2[[#This Row],[absolute_distance_error]])/TIME_AND_DATA_ps1__2[[#This Row],[optimal_cost]]</f>
        <v>0</v>
      </c>
      <c r="M647" s="1" t="s">
        <v>1338</v>
      </c>
      <c r="N647">
        <v>5336.2082291817742</v>
      </c>
      <c r="O647" s="1" t="s">
        <v>22</v>
      </c>
      <c r="P647" s="1" t="s">
        <v>23</v>
      </c>
      <c r="Q647">
        <v>2.5340000000002002E-3</v>
      </c>
      <c r="R647" s="1" t="s">
        <v>3390</v>
      </c>
      <c r="S647" s="1" t="s">
        <v>3390</v>
      </c>
      <c r="T647" s="1" t="s">
        <v>3390</v>
      </c>
      <c r="U647" s="1" t="s">
        <v>3390</v>
      </c>
      <c r="V647" s="1" t="s">
        <v>3390</v>
      </c>
      <c r="W647" s="1" t="s">
        <v>3390</v>
      </c>
    </row>
    <row r="648" spans="1:23" x14ac:dyDescent="0.25">
      <c r="A648">
        <v>646</v>
      </c>
      <c r="B648">
        <v>10</v>
      </c>
      <c r="C648">
        <v>46</v>
      </c>
      <c r="D648" s="1" t="s">
        <v>1339</v>
      </c>
      <c r="E648" s="1" t="s">
        <v>18</v>
      </c>
      <c r="F648" s="1" t="s">
        <v>19</v>
      </c>
      <c r="G648">
        <v>5453.8101628031563</v>
      </c>
      <c r="H648">
        <v>5453.8101628031563</v>
      </c>
      <c r="I648" s="1" t="s">
        <v>1340</v>
      </c>
      <c r="J648" t="b">
        <v>0</v>
      </c>
      <c r="K648" s="1">
        <f>TIME_AND_DATA_ps1__2[[#This Row],[hamiltonian_cycle_cost]]-TIME_AND_DATA_ps1__2[[#This Row],[optimal_cost]]</f>
        <v>87.091952804971697</v>
      </c>
      <c r="L648" s="1">
        <f>(100*TIME_AND_DATA_ps1__2[[#This Row],[absolute_distance_error]])/TIME_AND_DATA_ps1__2[[#This Row],[optimal_cost]]</f>
        <v>1.6228158326390152</v>
      </c>
      <c r="M648" s="1" t="s">
        <v>1341</v>
      </c>
      <c r="N648">
        <v>5366.7182099981846</v>
      </c>
      <c r="O648" s="1" t="s">
        <v>22</v>
      </c>
      <c r="P648" s="1" t="s">
        <v>23</v>
      </c>
      <c r="Q648">
        <v>2.1793999999997001E-3</v>
      </c>
      <c r="R648" s="1" t="s">
        <v>3390</v>
      </c>
      <c r="S648" s="1" t="s">
        <v>3390</v>
      </c>
      <c r="T648" s="1" t="s">
        <v>3390</v>
      </c>
      <c r="U648" s="1" t="s">
        <v>3390</v>
      </c>
      <c r="V648" s="1" t="s">
        <v>3390</v>
      </c>
      <c r="W648" s="1" t="s">
        <v>3390</v>
      </c>
    </row>
    <row r="649" spans="1:23" x14ac:dyDescent="0.25">
      <c r="A649">
        <v>647</v>
      </c>
      <c r="B649">
        <v>10</v>
      </c>
      <c r="C649">
        <v>47</v>
      </c>
      <c r="D649" s="1" t="s">
        <v>1342</v>
      </c>
      <c r="E649" s="1" t="s">
        <v>18</v>
      </c>
      <c r="F649" s="1" t="s">
        <v>19</v>
      </c>
      <c r="G649">
        <v>7232.466959506698</v>
      </c>
      <c r="H649">
        <v>7232.4669595066989</v>
      </c>
      <c r="I649" s="1" t="s">
        <v>1343</v>
      </c>
      <c r="J649" t="b">
        <v>0</v>
      </c>
      <c r="K649" s="1">
        <f>TIME_AND_DATA_ps1__2[[#This Row],[hamiltonian_cycle_cost]]-TIME_AND_DATA_ps1__2[[#This Row],[optimal_cost]]</f>
        <v>657.92597728973851</v>
      </c>
      <c r="L649" s="1">
        <f>(100*TIME_AND_DATA_ps1__2[[#This Row],[absolute_distance_error]])/TIME_AND_DATA_ps1__2[[#This Row],[optimal_cost]]</f>
        <v>10.007177369025744</v>
      </c>
      <c r="M649" s="1" t="s">
        <v>1344</v>
      </c>
      <c r="N649">
        <v>6574.5409822169604</v>
      </c>
      <c r="O649" s="1" t="s">
        <v>22</v>
      </c>
      <c r="P649" s="1" t="s">
        <v>23</v>
      </c>
      <c r="Q649">
        <v>1.6167999999997999E-3</v>
      </c>
      <c r="R649" s="1" t="s">
        <v>3390</v>
      </c>
      <c r="S649" s="1" t="s">
        <v>3390</v>
      </c>
      <c r="T649" s="1" t="s">
        <v>3390</v>
      </c>
      <c r="U649" s="1" t="s">
        <v>3390</v>
      </c>
      <c r="V649" s="1" t="s">
        <v>3390</v>
      </c>
      <c r="W649" s="1" t="s">
        <v>3390</v>
      </c>
    </row>
    <row r="650" spans="1:23" x14ac:dyDescent="0.25">
      <c r="A650">
        <v>648</v>
      </c>
      <c r="B650">
        <v>10</v>
      </c>
      <c r="C650">
        <v>48</v>
      </c>
      <c r="D650" s="1" t="s">
        <v>1345</v>
      </c>
      <c r="E650" s="1" t="s">
        <v>18</v>
      </c>
      <c r="F650" s="1" t="s">
        <v>19</v>
      </c>
      <c r="G650">
        <v>5741.7108980208977</v>
      </c>
      <c r="H650">
        <v>5741.7108980208986</v>
      </c>
      <c r="I650" s="1" t="s">
        <v>1346</v>
      </c>
      <c r="J650" t="b">
        <v>1</v>
      </c>
      <c r="K650" s="1">
        <f>TIME_AND_DATA_ps1__2[[#This Row],[hamiltonian_cycle_cost]]-TIME_AND_DATA_ps1__2[[#This Row],[optimal_cost]]</f>
        <v>0</v>
      </c>
      <c r="L650" s="1">
        <f>(100*TIME_AND_DATA_ps1__2[[#This Row],[absolute_distance_error]])/TIME_AND_DATA_ps1__2[[#This Row],[optimal_cost]]</f>
        <v>0</v>
      </c>
      <c r="M650" s="1" t="s">
        <v>1346</v>
      </c>
      <c r="N650">
        <v>5741.7108980208986</v>
      </c>
      <c r="O650" s="1" t="s">
        <v>22</v>
      </c>
      <c r="P650" s="1" t="s">
        <v>23</v>
      </c>
      <c r="Q650">
        <v>2.8655999999997999E-3</v>
      </c>
      <c r="R650" s="1" t="s">
        <v>3390</v>
      </c>
      <c r="S650" s="1" t="s">
        <v>3390</v>
      </c>
      <c r="T650" s="1" t="s">
        <v>3390</v>
      </c>
      <c r="U650" s="1" t="s">
        <v>3390</v>
      </c>
      <c r="V650" s="1" t="s">
        <v>3390</v>
      </c>
      <c r="W650" s="1" t="s">
        <v>3390</v>
      </c>
    </row>
    <row r="651" spans="1:23" x14ac:dyDescent="0.25">
      <c r="A651">
        <v>649</v>
      </c>
      <c r="B651">
        <v>10</v>
      </c>
      <c r="C651">
        <v>49</v>
      </c>
      <c r="D651" s="1" t="s">
        <v>1347</v>
      </c>
      <c r="E651" s="1" t="s">
        <v>18</v>
      </c>
      <c r="F651" s="1" t="s">
        <v>19</v>
      </c>
      <c r="G651">
        <v>6684.4759017573124</v>
      </c>
      <c r="H651">
        <v>6684.4759017573124</v>
      </c>
      <c r="I651" s="1" t="s">
        <v>1348</v>
      </c>
      <c r="J651" t="b">
        <v>0</v>
      </c>
      <c r="K651" s="1">
        <f>TIME_AND_DATA_ps1__2[[#This Row],[hamiltonian_cycle_cost]]-TIME_AND_DATA_ps1__2[[#This Row],[optimal_cost]]</f>
        <v>208.86254923300567</v>
      </c>
      <c r="L651" s="1">
        <f>(100*TIME_AND_DATA_ps1__2[[#This Row],[absolute_distance_error]])/TIME_AND_DATA_ps1__2[[#This Row],[optimal_cost]]</f>
        <v>3.22537090871226</v>
      </c>
      <c r="M651" s="1" t="s">
        <v>1349</v>
      </c>
      <c r="N651">
        <v>6475.6133525243067</v>
      </c>
      <c r="O651" s="1" t="s">
        <v>22</v>
      </c>
      <c r="P651" s="1" t="s">
        <v>23</v>
      </c>
      <c r="Q651">
        <v>2.3579000000001999E-3</v>
      </c>
      <c r="R651" s="1" t="s">
        <v>3390</v>
      </c>
      <c r="S651" s="1" t="s">
        <v>3390</v>
      </c>
      <c r="T651" s="1" t="s">
        <v>3390</v>
      </c>
      <c r="U651" s="1" t="s">
        <v>3390</v>
      </c>
      <c r="V651" s="1" t="s">
        <v>3390</v>
      </c>
      <c r="W651" s="1" t="s">
        <v>3390</v>
      </c>
    </row>
    <row r="652" spans="1:23" x14ac:dyDescent="0.25">
      <c r="A652">
        <v>650</v>
      </c>
      <c r="B652">
        <v>10</v>
      </c>
      <c r="C652">
        <v>50</v>
      </c>
      <c r="D652" s="1" t="s">
        <v>1350</v>
      </c>
      <c r="E652" s="1" t="s">
        <v>18</v>
      </c>
      <c r="F652" s="1" t="s">
        <v>19</v>
      </c>
      <c r="G652">
        <v>6697.399681892759</v>
      </c>
      <c r="H652">
        <v>6697.399681892759</v>
      </c>
      <c r="I652" s="1" t="s">
        <v>1351</v>
      </c>
      <c r="J652" t="b">
        <v>1</v>
      </c>
      <c r="K652" s="1">
        <f>TIME_AND_DATA_ps1__2[[#This Row],[hamiltonian_cycle_cost]]-TIME_AND_DATA_ps1__2[[#This Row],[optimal_cost]]</f>
        <v>0</v>
      </c>
      <c r="L652" s="1">
        <f>(100*TIME_AND_DATA_ps1__2[[#This Row],[absolute_distance_error]])/TIME_AND_DATA_ps1__2[[#This Row],[optimal_cost]]</f>
        <v>0</v>
      </c>
      <c r="M652" s="1" t="s">
        <v>1352</v>
      </c>
      <c r="N652">
        <v>6697.3996818927599</v>
      </c>
      <c r="O652" s="1" t="s">
        <v>22</v>
      </c>
      <c r="P652" s="1" t="s">
        <v>23</v>
      </c>
      <c r="Q652">
        <v>1.8745000000000001E-3</v>
      </c>
      <c r="R652" s="1" t="s">
        <v>3390</v>
      </c>
      <c r="S652" s="1" t="s">
        <v>3390</v>
      </c>
      <c r="T652" s="1" t="s">
        <v>3390</v>
      </c>
      <c r="U652" s="1" t="s">
        <v>3390</v>
      </c>
      <c r="V652" s="1" t="s">
        <v>3390</v>
      </c>
      <c r="W652" s="1" t="s">
        <v>3390</v>
      </c>
    </row>
    <row r="653" spans="1:23" x14ac:dyDescent="0.25">
      <c r="A653">
        <v>651</v>
      </c>
      <c r="B653">
        <v>10</v>
      </c>
      <c r="C653">
        <v>51</v>
      </c>
      <c r="D653" s="1" t="s">
        <v>1353</v>
      </c>
      <c r="E653" s="1" t="s">
        <v>18</v>
      </c>
      <c r="F653" s="1" t="s">
        <v>19</v>
      </c>
      <c r="G653">
        <v>5319.9288437616487</v>
      </c>
      <c r="H653">
        <v>5319.9288437616497</v>
      </c>
      <c r="I653" s="1" t="s">
        <v>1354</v>
      </c>
      <c r="J653" t="b">
        <v>1</v>
      </c>
      <c r="K653" s="1">
        <f>TIME_AND_DATA_ps1__2[[#This Row],[hamiltonian_cycle_cost]]-TIME_AND_DATA_ps1__2[[#This Row],[optimal_cost]]</f>
        <v>0</v>
      </c>
      <c r="L653" s="1">
        <f>(100*TIME_AND_DATA_ps1__2[[#This Row],[absolute_distance_error]])/TIME_AND_DATA_ps1__2[[#This Row],[optimal_cost]]</f>
        <v>0</v>
      </c>
      <c r="M653" s="1" t="s">
        <v>1354</v>
      </c>
      <c r="N653">
        <v>5319.9288437616497</v>
      </c>
      <c r="O653" s="1" t="s">
        <v>22</v>
      </c>
      <c r="P653" s="1" t="s">
        <v>23</v>
      </c>
      <c r="Q653">
        <v>1.6634999999997999E-3</v>
      </c>
      <c r="R653" s="1" t="s">
        <v>3390</v>
      </c>
      <c r="S653" s="1" t="s">
        <v>3390</v>
      </c>
      <c r="T653" s="1" t="s">
        <v>3390</v>
      </c>
      <c r="U653" s="1" t="s">
        <v>3390</v>
      </c>
      <c r="V653" s="1" t="s">
        <v>3390</v>
      </c>
      <c r="W653" s="1" t="s">
        <v>3390</v>
      </c>
    </row>
    <row r="654" spans="1:23" x14ac:dyDescent="0.25">
      <c r="A654">
        <v>652</v>
      </c>
      <c r="B654">
        <v>10</v>
      </c>
      <c r="C654">
        <v>52</v>
      </c>
      <c r="D654" s="1" t="s">
        <v>1355</v>
      </c>
      <c r="E654" s="1" t="s">
        <v>18</v>
      </c>
      <c r="F654" s="1" t="s">
        <v>19</v>
      </c>
      <c r="G654">
        <v>6021.1760250351244</v>
      </c>
      <c r="H654">
        <v>6021.1760250351253</v>
      </c>
      <c r="I654" s="1" t="s">
        <v>1356</v>
      </c>
      <c r="J654" t="b">
        <v>0</v>
      </c>
      <c r="K654" s="1">
        <f>TIME_AND_DATA_ps1__2[[#This Row],[hamiltonian_cycle_cost]]-TIME_AND_DATA_ps1__2[[#This Row],[optimal_cost]]</f>
        <v>45.551564735091233</v>
      </c>
      <c r="L654" s="1">
        <f>(100*TIME_AND_DATA_ps1__2[[#This Row],[absolute_distance_error]])/TIME_AND_DATA_ps1__2[[#This Row],[optimal_cost]]</f>
        <v>0.76228961571664933</v>
      </c>
      <c r="M654" s="1" t="s">
        <v>1357</v>
      </c>
      <c r="N654">
        <v>5975.6244603000341</v>
      </c>
      <c r="O654" s="1" t="s">
        <v>22</v>
      </c>
      <c r="P654" s="1" t="s">
        <v>23</v>
      </c>
      <c r="Q654">
        <v>1.4365000000000001E-3</v>
      </c>
      <c r="R654" s="1" t="s">
        <v>3390</v>
      </c>
      <c r="S654" s="1" t="s">
        <v>3390</v>
      </c>
      <c r="T654" s="1" t="s">
        <v>3390</v>
      </c>
      <c r="U654" s="1" t="s">
        <v>3390</v>
      </c>
      <c r="V654" s="1" t="s">
        <v>3390</v>
      </c>
      <c r="W654" s="1" t="s">
        <v>3390</v>
      </c>
    </row>
    <row r="655" spans="1:23" x14ac:dyDescent="0.25">
      <c r="A655">
        <v>653</v>
      </c>
      <c r="B655">
        <v>10</v>
      </c>
      <c r="C655">
        <v>53</v>
      </c>
      <c r="D655" s="1" t="s">
        <v>1358</v>
      </c>
      <c r="E655" s="1" t="s">
        <v>18</v>
      </c>
      <c r="F655" s="1" t="s">
        <v>19</v>
      </c>
      <c r="G655">
        <v>5722.9911856599783</v>
      </c>
      <c r="H655">
        <v>5722.9911856599783</v>
      </c>
      <c r="I655" s="1" t="s">
        <v>1359</v>
      </c>
      <c r="J655" t="b">
        <v>0</v>
      </c>
      <c r="K655" s="1">
        <f>TIME_AND_DATA_ps1__2[[#This Row],[hamiltonian_cycle_cost]]-TIME_AND_DATA_ps1__2[[#This Row],[optimal_cost]]</f>
        <v>194.17457704156004</v>
      </c>
      <c r="L655" s="1">
        <f>(100*TIME_AND_DATA_ps1__2[[#This Row],[absolute_distance_error]])/TIME_AND_DATA_ps1__2[[#This Row],[optimal_cost]]</f>
        <v>3.5120459003627871</v>
      </c>
      <c r="M655" s="1" t="s">
        <v>1360</v>
      </c>
      <c r="N655">
        <v>5528.8166086184183</v>
      </c>
      <c r="O655" s="1" t="s">
        <v>22</v>
      </c>
      <c r="P655" s="1" t="s">
        <v>23</v>
      </c>
      <c r="Q655">
        <v>2.2772000000003999E-3</v>
      </c>
      <c r="R655" s="1" t="s">
        <v>3390</v>
      </c>
      <c r="S655" s="1" t="s">
        <v>3390</v>
      </c>
      <c r="T655" s="1" t="s">
        <v>3390</v>
      </c>
      <c r="U655" s="1" t="s">
        <v>3390</v>
      </c>
      <c r="V655" s="1" t="s">
        <v>3390</v>
      </c>
      <c r="W655" s="1" t="s">
        <v>3390</v>
      </c>
    </row>
    <row r="656" spans="1:23" x14ac:dyDescent="0.25">
      <c r="A656">
        <v>654</v>
      </c>
      <c r="B656">
        <v>10</v>
      </c>
      <c r="C656">
        <v>54</v>
      </c>
      <c r="D656" s="1" t="s">
        <v>1361</v>
      </c>
      <c r="E656" s="1" t="s">
        <v>18</v>
      </c>
      <c r="F656" s="1" t="s">
        <v>19</v>
      </c>
      <c r="G656">
        <v>6565.8242632239753</v>
      </c>
      <c r="H656">
        <v>6565.8242632239753</v>
      </c>
      <c r="I656" s="1" t="s">
        <v>1362</v>
      </c>
      <c r="J656" t="b">
        <v>0</v>
      </c>
      <c r="K656" s="1">
        <f>TIME_AND_DATA_ps1__2[[#This Row],[hamiltonian_cycle_cost]]-TIME_AND_DATA_ps1__2[[#This Row],[optimal_cost]]</f>
        <v>422.19249983142254</v>
      </c>
      <c r="L656" s="1">
        <f>(100*TIME_AND_DATA_ps1__2[[#This Row],[absolute_distance_error]])/TIME_AND_DATA_ps1__2[[#This Row],[optimal_cost]]</f>
        <v>6.872034589493123</v>
      </c>
      <c r="M656" s="1" t="s">
        <v>1363</v>
      </c>
      <c r="N656">
        <v>6143.6317633925528</v>
      </c>
      <c r="O656" s="1" t="s">
        <v>22</v>
      </c>
      <c r="P656" s="1" t="s">
        <v>23</v>
      </c>
      <c r="Q656">
        <v>1.6145E-3</v>
      </c>
      <c r="R656" s="1" t="s">
        <v>3390</v>
      </c>
      <c r="S656" s="1" t="s">
        <v>3390</v>
      </c>
      <c r="T656" s="1" t="s">
        <v>3390</v>
      </c>
      <c r="U656" s="1" t="s">
        <v>3390</v>
      </c>
      <c r="V656" s="1" t="s">
        <v>3390</v>
      </c>
      <c r="W656" s="1" t="s">
        <v>3390</v>
      </c>
    </row>
    <row r="657" spans="1:23" x14ac:dyDescent="0.25">
      <c r="A657">
        <v>655</v>
      </c>
      <c r="B657">
        <v>10</v>
      </c>
      <c r="C657">
        <v>55</v>
      </c>
      <c r="D657" s="1" t="s">
        <v>1364</v>
      </c>
      <c r="E657" s="1" t="s">
        <v>18</v>
      </c>
      <c r="F657" s="1" t="s">
        <v>19</v>
      </c>
      <c r="G657">
        <v>4377.9913129968072</v>
      </c>
      <c r="H657">
        <v>4377.9913129968081</v>
      </c>
      <c r="I657" s="1" t="s">
        <v>1365</v>
      </c>
      <c r="J657" t="b">
        <v>1</v>
      </c>
      <c r="K657" s="1">
        <f>TIME_AND_DATA_ps1__2[[#This Row],[hamiltonian_cycle_cost]]-TIME_AND_DATA_ps1__2[[#This Row],[optimal_cost]]</f>
        <v>0</v>
      </c>
      <c r="L657" s="1">
        <f>(100*TIME_AND_DATA_ps1__2[[#This Row],[absolute_distance_error]])/TIME_AND_DATA_ps1__2[[#This Row],[optimal_cost]]</f>
        <v>0</v>
      </c>
      <c r="M657" s="1" t="s">
        <v>1365</v>
      </c>
      <c r="N657">
        <v>4377.9913129968081</v>
      </c>
      <c r="O657" s="1" t="s">
        <v>22</v>
      </c>
      <c r="P657" s="1" t="s">
        <v>23</v>
      </c>
      <c r="Q657">
        <v>2.3208999999999001E-3</v>
      </c>
      <c r="R657" s="1" t="s">
        <v>3390</v>
      </c>
      <c r="S657" s="1" t="s">
        <v>3390</v>
      </c>
      <c r="T657" s="1" t="s">
        <v>3390</v>
      </c>
      <c r="U657" s="1" t="s">
        <v>3390</v>
      </c>
      <c r="V657" s="1" t="s">
        <v>3390</v>
      </c>
      <c r="W657" s="1" t="s">
        <v>3390</v>
      </c>
    </row>
    <row r="658" spans="1:23" x14ac:dyDescent="0.25">
      <c r="A658">
        <v>656</v>
      </c>
      <c r="B658">
        <v>10</v>
      </c>
      <c r="C658">
        <v>56</v>
      </c>
      <c r="D658" s="1" t="s">
        <v>1366</v>
      </c>
      <c r="E658" s="1" t="s">
        <v>18</v>
      </c>
      <c r="F658" s="1" t="s">
        <v>19</v>
      </c>
      <c r="G658">
        <v>5300.481340356213</v>
      </c>
      <c r="H658">
        <v>5300.481340356213</v>
      </c>
      <c r="I658" s="1" t="s">
        <v>1367</v>
      </c>
      <c r="J658" t="b">
        <v>1</v>
      </c>
      <c r="K658" s="1">
        <f>TIME_AND_DATA_ps1__2[[#This Row],[hamiltonian_cycle_cost]]-TIME_AND_DATA_ps1__2[[#This Row],[optimal_cost]]</f>
        <v>0</v>
      </c>
      <c r="L658" s="1">
        <f>(100*TIME_AND_DATA_ps1__2[[#This Row],[absolute_distance_error]])/TIME_AND_DATA_ps1__2[[#This Row],[optimal_cost]]</f>
        <v>0</v>
      </c>
      <c r="M658" s="1" t="s">
        <v>1367</v>
      </c>
      <c r="N658">
        <v>5300.481340356213</v>
      </c>
      <c r="O658" s="1" t="s">
        <v>22</v>
      </c>
      <c r="P658" s="1" t="s">
        <v>23</v>
      </c>
      <c r="Q658">
        <v>1.7508999999997E-3</v>
      </c>
      <c r="R658" s="1" t="s">
        <v>3390</v>
      </c>
      <c r="S658" s="1" t="s">
        <v>3390</v>
      </c>
      <c r="T658" s="1" t="s">
        <v>3390</v>
      </c>
      <c r="U658" s="1" t="s">
        <v>3390</v>
      </c>
      <c r="V658" s="1" t="s">
        <v>3390</v>
      </c>
      <c r="W658" s="1" t="s">
        <v>3390</v>
      </c>
    </row>
    <row r="659" spans="1:23" x14ac:dyDescent="0.25">
      <c r="A659">
        <v>657</v>
      </c>
      <c r="B659">
        <v>10</v>
      </c>
      <c r="C659">
        <v>57</v>
      </c>
      <c r="D659" s="1" t="s">
        <v>1368</v>
      </c>
      <c r="E659" s="1" t="s">
        <v>18</v>
      </c>
      <c r="F659" s="1" t="s">
        <v>19</v>
      </c>
      <c r="G659">
        <v>6798.3732985435845</v>
      </c>
      <c r="H659">
        <v>6798.3732985435836</v>
      </c>
      <c r="I659" s="1" t="s">
        <v>1369</v>
      </c>
      <c r="J659" t="b">
        <v>1</v>
      </c>
      <c r="K659" s="1">
        <f>TIME_AND_DATA_ps1__2[[#This Row],[hamiltonian_cycle_cost]]-TIME_AND_DATA_ps1__2[[#This Row],[optimal_cost]]</f>
        <v>0</v>
      </c>
      <c r="L659" s="1">
        <f>(100*TIME_AND_DATA_ps1__2[[#This Row],[absolute_distance_error]])/TIME_AND_DATA_ps1__2[[#This Row],[optimal_cost]]</f>
        <v>0</v>
      </c>
      <c r="M659" s="1" t="s">
        <v>1370</v>
      </c>
      <c r="N659">
        <v>6798.3732985435854</v>
      </c>
      <c r="O659" s="1" t="s">
        <v>22</v>
      </c>
      <c r="P659" s="1" t="s">
        <v>23</v>
      </c>
      <c r="Q659">
        <v>1.7369999999997999E-3</v>
      </c>
      <c r="R659" s="1" t="s">
        <v>3390</v>
      </c>
      <c r="S659" s="1" t="s">
        <v>3390</v>
      </c>
      <c r="T659" s="1" t="s">
        <v>3390</v>
      </c>
      <c r="U659" s="1" t="s">
        <v>3390</v>
      </c>
      <c r="V659" s="1" t="s">
        <v>3390</v>
      </c>
      <c r="W659" s="1" t="s">
        <v>3390</v>
      </c>
    </row>
    <row r="660" spans="1:23" x14ac:dyDescent="0.25">
      <c r="A660">
        <v>658</v>
      </c>
      <c r="B660">
        <v>10</v>
      </c>
      <c r="C660">
        <v>58</v>
      </c>
      <c r="D660" s="1" t="s">
        <v>1371</v>
      </c>
      <c r="E660" s="1" t="s">
        <v>18</v>
      </c>
      <c r="F660" s="1" t="s">
        <v>19</v>
      </c>
      <c r="G660">
        <v>6765.1646505001063</v>
      </c>
      <c r="H660">
        <v>6765.1646505001063</v>
      </c>
      <c r="I660" s="1" t="s">
        <v>1372</v>
      </c>
      <c r="J660" t="b">
        <v>1</v>
      </c>
      <c r="K660" s="1">
        <f>TIME_AND_DATA_ps1__2[[#This Row],[hamiltonian_cycle_cost]]-TIME_AND_DATA_ps1__2[[#This Row],[optimal_cost]]</f>
        <v>0</v>
      </c>
      <c r="L660" s="1">
        <f>(100*TIME_AND_DATA_ps1__2[[#This Row],[absolute_distance_error]])/TIME_AND_DATA_ps1__2[[#This Row],[optimal_cost]]</f>
        <v>0</v>
      </c>
      <c r="M660" s="1" t="s">
        <v>1373</v>
      </c>
      <c r="N660">
        <v>6765.1646505001063</v>
      </c>
      <c r="O660" s="1" t="s">
        <v>22</v>
      </c>
      <c r="P660" s="1" t="s">
        <v>23</v>
      </c>
      <c r="Q660">
        <v>1.6757000000001999E-3</v>
      </c>
      <c r="R660" s="1" t="s">
        <v>3390</v>
      </c>
      <c r="S660" s="1" t="s">
        <v>3390</v>
      </c>
      <c r="T660" s="1" t="s">
        <v>3390</v>
      </c>
      <c r="U660" s="1" t="s">
        <v>3390</v>
      </c>
      <c r="V660" s="1" t="s">
        <v>3390</v>
      </c>
      <c r="W660" s="1" t="s">
        <v>3390</v>
      </c>
    </row>
    <row r="661" spans="1:23" x14ac:dyDescent="0.25">
      <c r="A661">
        <v>659</v>
      </c>
      <c r="B661">
        <v>10</v>
      </c>
      <c r="C661">
        <v>59</v>
      </c>
      <c r="D661" s="1" t="s">
        <v>1374</v>
      </c>
      <c r="E661" s="1" t="s">
        <v>18</v>
      </c>
      <c r="F661" s="1" t="s">
        <v>19</v>
      </c>
      <c r="G661">
        <v>4202.3681842100905</v>
      </c>
      <c r="H661">
        <v>4202.3681842100905</v>
      </c>
      <c r="I661" s="1" t="s">
        <v>1375</v>
      </c>
      <c r="J661" t="b">
        <v>1</v>
      </c>
      <c r="K661" s="1">
        <f>TIME_AND_DATA_ps1__2[[#This Row],[hamiltonian_cycle_cost]]-TIME_AND_DATA_ps1__2[[#This Row],[optimal_cost]]</f>
        <v>0</v>
      </c>
      <c r="L661" s="1">
        <f>(100*TIME_AND_DATA_ps1__2[[#This Row],[absolute_distance_error]])/TIME_AND_DATA_ps1__2[[#This Row],[optimal_cost]]</f>
        <v>0</v>
      </c>
      <c r="M661" s="1" t="s">
        <v>1376</v>
      </c>
      <c r="N661">
        <v>4202.3681842100914</v>
      </c>
      <c r="O661" s="1" t="s">
        <v>22</v>
      </c>
      <c r="P661" s="1" t="s">
        <v>23</v>
      </c>
      <c r="Q661">
        <v>2.5474999999999001E-3</v>
      </c>
      <c r="R661" s="1" t="s">
        <v>3390</v>
      </c>
      <c r="S661" s="1" t="s">
        <v>3390</v>
      </c>
      <c r="T661" s="1" t="s">
        <v>3390</v>
      </c>
      <c r="U661" s="1" t="s">
        <v>3390</v>
      </c>
      <c r="V661" s="1" t="s">
        <v>3390</v>
      </c>
      <c r="W661" s="1" t="s">
        <v>3390</v>
      </c>
    </row>
    <row r="662" spans="1:23" x14ac:dyDescent="0.25">
      <c r="A662">
        <v>660</v>
      </c>
      <c r="B662">
        <v>10</v>
      </c>
      <c r="C662">
        <v>60</v>
      </c>
      <c r="D662" s="1" t="s">
        <v>1377</v>
      </c>
      <c r="E662" s="1" t="s">
        <v>18</v>
      </c>
      <c r="F662" s="1" t="s">
        <v>19</v>
      </c>
      <c r="G662">
        <v>6008.019185355025</v>
      </c>
      <c r="H662">
        <v>6008.019185355025</v>
      </c>
      <c r="I662" s="1" t="s">
        <v>1378</v>
      </c>
      <c r="J662" t="b">
        <v>0</v>
      </c>
      <c r="K662" s="1">
        <f>TIME_AND_DATA_ps1__2[[#This Row],[hamiltonian_cycle_cost]]-TIME_AND_DATA_ps1__2[[#This Row],[optimal_cost]]</f>
        <v>48.543289199767059</v>
      </c>
      <c r="L662" s="1">
        <f>(100*TIME_AND_DATA_ps1__2[[#This Row],[absolute_distance_error]])/TIME_AND_DATA_ps1__2[[#This Row],[optimal_cost]]</f>
        <v>0.81455634766615381</v>
      </c>
      <c r="M662" s="1" t="s">
        <v>1379</v>
      </c>
      <c r="N662">
        <v>5959.4758961552579</v>
      </c>
      <c r="O662" s="1" t="s">
        <v>22</v>
      </c>
      <c r="P662" s="1" t="s">
        <v>23</v>
      </c>
      <c r="Q662">
        <v>2.0868999999996002E-3</v>
      </c>
      <c r="R662" s="1" t="s">
        <v>3390</v>
      </c>
      <c r="S662" s="1" t="s">
        <v>3390</v>
      </c>
      <c r="T662" s="1" t="s">
        <v>3390</v>
      </c>
      <c r="U662" s="1" t="s">
        <v>3390</v>
      </c>
      <c r="V662" s="1" t="s">
        <v>3390</v>
      </c>
      <c r="W662" s="1" t="s">
        <v>3390</v>
      </c>
    </row>
    <row r="663" spans="1:23" x14ac:dyDescent="0.25">
      <c r="A663">
        <v>661</v>
      </c>
      <c r="B663">
        <v>10</v>
      </c>
      <c r="C663">
        <v>61</v>
      </c>
      <c r="D663" s="1" t="s">
        <v>1380</v>
      </c>
      <c r="E663" s="1" t="s">
        <v>18</v>
      </c>
      <c r="F663" s="1" t="s">
        <v>19</v>
      </c>
      <c r="G663">
        <v>5490.4145430466369</v>
      </c>
      <c r="H663">
        <v>5490.4145430466369</v>
      </c>
      <c r="I663" s="1" t="s">
        <v>1381</v>
      </c>
      <c r="J663" t="b">
        <v>1</v>
      </c>
      <c r="K663" s="1">
        <f>TIME_AND_DATA_ps1__2[[#This Row],[hamiltonian_cycle_cost]]-TIME_AND_DATA_ps1__2[[#This Row],[optimal_cost]]</f>
        <v>0</v>
      </c>
      <c r="L663" s="1">
        <f>(100*TIME_AND_DATA_ps1__2[[#This Row],[absolute_distance_error]])/TIME_AND_DATA_ps1__2[[#This Row],[optimal_cost]]</f>
        <v>0</v>
      </c>
      <c r="M663" s="1" t="s">
        <v>1381</v>
      </c>
      <c r="N663">
        <v>5490.4145430466369</v>
      </c>
      <c r="O663" s="1" t="s">
        <v>22</v>
      </c>
      <c r="P663" s="1" t="s">
        <v>23</v>
      </c>
      <c r="Q663">
        <v>3.2667000000001002E-3</v>
      </c>
      <c r="R663" s="1" t="s">
        <v>3390</v>
      </c>
      <c r="S663" s="1" t="s">
        <v>3390</v>
      </c>
      <c r="T663" s="1" t="s">
        <v>3390</v>
      </c>
      <c r="U663" s="1" t="s">
        <v>3390</v>
      </c>
      <c r="V663" s="1" t="s">
        <v>3390</v>
      </c>
      <c r="W663" s="1" t="s">
        <v>3390</v>
      </c>
    </row>
    <row r="664" spans="1:23" x14ac:dyDescent="0.25">
      <c r="A664">
        <v>662</v>
      </c>
      <c r="B664">
        <v>10</v>
      </c>
      <c r="C664">
        <v>62</v>
      </c>
      <c r="D664" s="1" t="s">
        <v>1382</v>
      </c>
      <c r="E664" s="1" t="s">
        <v>18</v>
      </c>
      <c r="F664" s="1" t="s">
        <v>19</v>
      </c>
      <c r="G664">
        <v>5964.8936515950363</v>
      </c>
      <c r="H664">
        <v>5964.8936515950372</v>
      </c>
      <c r="I664" s="1" t="s">
        <v>1383</v>
      </c>
      <c r="J664" t="b">
        <v>1</v>
      </c>
      <c r="K664" s="1">
        <f>TIME_AND_DATA_ps1__2[[#This Row],[hamiltonian_cycle_cost]]-TIME_AND_DATA_ps1__2[[#This Row],[optimal_cost]]</f>
        <v>0</v>
      </c>
      <c r="L664" s="1">
        <f>(100*TIME_AND_DATA_ps1__2[[#This Row],[absolute_distance_error]])/TIME_AND_DATA_ps1__2[[#This Row],[optimal_cost]]</f>
        <v>0</v>
      </c>
      <c r="M664" s="1" t="s">
        <v>1383</v>
      </c>
      <c r="N664">
        <v>5964.8936515950363</v>
      </c>
      <c r="O664" s="1" t="s">
        <v>22</v>
      </c>
      <c r="P664" s="1" t="s">
        <v>23</v>
      </c>
      <c r="Q664">
        <v>1.8413999999999E-3</v>
      </c>
      <c r="R664" s="1" t="s">
        <v>3390</v>
      </c>
      <c r="S664" s="1" t="s">
        <v>3390</v>
      </c>
      <c r="T664" s="1" t="s">
        <v>3390</v>
      </c>
      <c r="U664" s="1" t="s">
        <v>3390</v>
      </c>
      <c r="V664" s="1" t="s">
        <v>3390</v>
      </c>
      <c r="W664" s="1" t="s">
        <v>3390</v>
      </c>
    </row>
    <row r="665" spans="1:23" x14ac:dyDescent="0.25">
      <c r="A665">
        <v>663</v>
      </c>
      <c r="B665">
        <v>10</v>
      </c>
      <c r="C665">
        <v>63</v>
      </c>
      <c r="D665" s="1" t="s">
        <v>1384</v>
      </c>
      <c r="E665" s="1" t="s">
        <v>18</v>
      </c>
      <c r="F665" s="1" t="s">
        <v>19</v>
      </c>
      <c r="G665">
        <v>6033.7211944957753</v>
      </c>
      <c r="H665">
        <v>6033.7211944957762</v>
      </c>
      <c r="I665" s="1" t="s">
        <v>1385</v>
      </c>
      <c r="J665" t="b">
        <v>1</v>
      </c>
      <c r="K665" s="1">
        <f>TIME_AND_DATA_ps1__2[[#This Row],[hamiltonian_cycle_cost]]-TIME_AND_DATA_ps1__2[[#This Row],[optimal_cost]]</f>
        <v>0</v>
      </c>
      <c r="L665" s="1">
        <f>(100*TIME_AND_DATA_ps1__2[[#This Row],[absolute_distance_error]])/TIME_AND_DATA_ps1__2[[#This Row],[optimal_cost]]</f>
        <v>0</v>
      </c>
      <c r="M665" s="1" t="s">
        <v>1385</v>
      </c>
      <c r="N665">
        <v>6033.7211944957762</v>
      </c>
      <c r="O665" s="1" t="s">
        <v>22</v>
      </c>
      <c r="P665" s="1" t="s">
        <v>23</v>
      </c>
      <c r="Q665">
        <v>2.3907999999995999E-3</v>
      </c>
      <c r="R665" s="1" t="s">
        <v>3390</v>
      </c>
      <c r="S665" s="1" t="s">
        <v>3390</v>
      </c>
      <c r="T665" s="1" t="s">
        <v>3390</v>
      </c>
      <c r="U665" s="1" t="s">
        <v>3390</v>
      </c>
      <c r="V665" s="1" t="s">
        <v>3390</v>
      </c>
      <c r="W665" s="1" t="s">
        <v>3390</v>
      </c>
    </row>
    <row r="666" spans="1:23" x14ac:dyDescent="0.25">
      <c r="A666">
        <v>664</v>
      </c>
      <c r="B666">
        <v>10</v>
      </c>
      <c r="C666">
        <v>64</v>
      </c>
      <c r="D666" s="1" t="s">
        <v>1386</v>
      </c>
      <c r="E666" s="1" t="s">
        <v>18</v>
      </c>
      <c r="F666" s="1" t="s">
        <v>19</v>
      </c>
      <c r="G666">
        <v>6661.8516493944044</v>
      </c>
      <c r="H666">
        <v>6661.8516493944026</v>
      </c>
      <c r="I666" s="1" t="s">
        <v>1387</v>
      </c>
      <c r="J666" t="b">
        <v>1</v>
      </c>
      <c r="K666" s="1">
        <f>TIME_AND_DATA_ps1__2[[#This Row],[hamiltonian_cycle_cost]]-TIME_AND_DATA_ps1__2[[#This Row],[optimal_cost]]</f>
        <v>0</v>
      </c>
      <c r="L666" s="1">
        <f>(100*TIME_AND_DATA_ps1__2[[#This Row],[absolute_distance_error]])/TIME_AND_DATA_ps1__2[[#This Row],[optimal_cost]]</f>
        <v>0</v>
      </c>
      <c r="M666" s="1" t="s">
        <v>1388</v>
      </c>
      <c r="N666">
        <v>6661.8516493944044</v>
      </c>
      <c r="O666" s="1" t="s">
        <v>22</v>
      </c>
      <c r="P666" s="1" t="s">
        <v>23</v>
      </c>
      <c r="Q666">
        <v>2.7339999999997002E-3</v>
      </c>
      <c r="R666" s="1" t="s">
        <v>3390</v>
      </c>
      <c r="S666" s="1" t="s">
        <v>3390</v>
      </c>
      <c r="T666" s="1" t="s">
        <v>3390</v>
      </c>
      <c r="U666" s="1" t="s">
        <v>3390</v>
      </c>
      <c r="V666" s="1" t="s">
        <v>3390</v>
      </c>
      <c r="W666" s="1" t="s">
        <v>3390</v>
      </c>
    </row>
    <row r="667" spans="1:23" x14ac:dyDescent="0.25">
      <c r="A667">
        <v>665</v>
      </c>
      <c r="B667">
        <v>10</v>
      </c>
      <c r="C667">
        <v>65</v>
      </c>
      <c r="D667" s="1" t="s">
        <v>1389</v>
      </c>
      <c r="E667" s="1" t="s">
        <v>18</v>
      </c>
      <c r="F667" s="1" t="s">
        <v>19</v>
      </c>
      <c r="G667">
        <v>4812.9700228347792</v>
      </c>
      <c r="H667">
        <v>4812.9700228347801</v>
      </c>
      <c r="I667" s="1" t="s">
        <v>1390</v>
      </c>
      <c r="J667" t="b">
        <v>1</v>
      </c>
      <c r="K667" s="1">
        <f>TIME_AND_DATA_ps1__2[[#This Row],[hamiltonian_cycle_cost]]-TIME_AND_DATA_ps1__2[[#This Row],[optimal_cost]]</f>
        <v>0</v>
      </c>
      <c r="L667" s="1">
        <f>(100*TIME_AND_DATA_ps1__2[[#This Row],[absolute_distance_error]])/TIME_AND_DATA_ps1__2[[#This Row],[optimal_cost]]</f>
        <v>0</v>
      </c>
      <c r="M667" s="1" t="s">
        <v>1390</v>
      </c>
      <c r="N667">
        <v>4812.9700228347792</v>
      </c>
      <c r="O667" s="1" t="s">
        <v>22</v>
      </c>
      <c r="P667" s="1" t="s">
        <v>23</v>
      </c>
      <c r="Q667">
        <v>1.9434000000000001E-3</v>
      </c>
      <c r="R667" s="1" t="s">
        <v>3390</v>
      </c>
      <c r="S667" s="1" t="s">
        <v>3390</v>
      </c>
      <c r="T667" s="1" t="s">
        <v>3390</v>
      </c>
      <c r="U667" s="1" t="s">
        <v>3390</v>
      </c>
      <c r="V667" s="1" t="s">
        <v>3390</v>
      </c>
      <c r="W667" s="1" t="s">
        <v>3390</v>
      </c>
    </row>
    <row r="668" spans="1:23" x14ac:dyDescent="0.25">
      <c r="A668">
        <v>666</v>
      </c>
      <c r="B668">
        <v>10</v>
      </c>
      <c r="C668">
        <v>66</v>
      </c>
      <c r="D668" s="1" t="s">
        <v>1391</v>
      </c>
      <c r="E668" s="1" t="s">
        <v>18</v>
      </c>
      <c r="F668" s="1" t="s">
        <v>19</v>
      </c>
      <c r="G668">
        <v>5745.0389108265244</v>
      </c>
      <c r="H668">
        <v>5745.0389108265244</v>
      </c>
      <c r="I668" s="1" t="s">
        <v>1392</v>
      </c>
      <c r="J668" t="b">
        <v>1</v>
      </c>
      <c r="K668" s="1">
        <f>TIME_AND_DATA_ps1__2[[#This Row],[hamiltonian_cycle_cost]]-TIME_AND_DATA_ps1__2[[#This Row],[optimal_cost]]</f>
        <v>0</v>
      </c>
      <c r="L668" s="1">
        <f>(100*TIME_AND_DATA_ps1__2[[#This Row],[absolute_distance_error]])/TIME_AND_DATA_ps1__2[[#This Row],[optimal_cost]]</f>
        <v>0</v>
      </c>
      <c r="M668" s="1" t="s">
        <v>1393</v>
      </c>
      <c r="N668">
        <v>5745.0389108265244</v>
      </c>
      <c r="O668" s="1" t="s">
        <v>22</v>
      </c>
      <c r="P668" s="1" t="s">
        <v>23</v>
      </c>
      <c r="Q668">
        <v>1.7556999999999E-3</v>
      </c>
      <c r="R668" s="1" t="s">
        <v>3390</v>
      </c>
      <c r="S668" s="1" t="s">
        <v>3390</v>
      </c>
      <c r="T668" s="1" t="s">
        <v>3390</v>
      </c>
      <c r="U668" s="1" t="s">
        <v>3390</v>
      </c>
      <c r="V668" s="1" t="s">
        <v>3390</v>
      </c>
      <c r="W668" s="1" t="s">
        <v>3390</v>
      </c>
    </row>
    <row r="669" spans="1:23" x14ac:dyDescent="0.25">
      <c r="A669">
        <v>667</v>
      </c>
      <c r="B669">
        <v>10</v>
      </c>
      <c r="C669">
        <v>67</v>
      </c>
      <c r="D669" s="1" t="s">
        <v>1394</v>
      </c>
      <c r="E669" s="1" t="s">
        <v>18</v>
      </c>
      <c r="F669" s="1" t="s">
        <v>19</v>
      </c>
      <c r="G669">
        <v>5215.4790847849981</v>
      </c>
      <c r="H669">
        <v>5215.4790847849972</v>
      </c>
      <c r="I669" s="1" t="s">
        <v>1395</v>
      </c>
      <c r="J669" t="b">
        <v>1</v>
      </c>
      <c r="K669" s="1">
        <f>TIME_AND_DATA_ps1__2[[#This Row],[hamiltonian_cycle_cost]]-TIME_AND_DATA_ps1__2[[#This Row],[optimal_cost]]</f>
        <v>0</v>
      </c>
      <c r="L669" s="1">
        <f>(100*TIME_AND_DATA_ps1__2[[#This Row],[absolute_distance_error]])/TIME_AND_DATA_ps1__2[[#This Row],[optimal_cost]]</f>
        <v>0</v>
      </c>
      <c r="M669" s="1" t="s">
        <v>1396</v>
      </c>
      <c r="N669">
        <v>5215.4790847849981</v>
      </c>
      <c r="O669" s="1" t="s">
        <v>22</v>
      </c>
      <c r="P669" s="1" t="s">
        <v>23</v>
      </c>
      <c r="Q669">
        <v>2.4201000000000999E-3</v>
      </c>
      <c r="R669" s="1" t="s">
        <v>3390</v>
      </c>
      <c r="S669" s="1" t="s">
        <v>3390</v>
      </c>
      <c r="T669" s="1" t="s">
        <v>3390</v>
      </c>
      <c r="U669" s="1" t="s">
        <v>3390</v>
      </c>
      <c r="V669" s="1" t="s">
        <v>3390</v>
      </c>
      <c r="W669" s="1" t="s">
        <v>3390</v>
      </c>
    </row>
    <row r="670" spans="1:23" x14ac:dyDescent="0.25">
      <c r="A670">
        <v>668</v>
      </c>
      <c r="B670">
        <v>10</v>
      </c>
      <c r="C670">
        <v>68</v>
      </c>
      <c r="D670" s="1" t="s">
        <v>1397</v>
      </c>
      <c r="E670" s="1" t="s">
        <v>18</v>
      </c>
      <c r="F670" s="1" t="s">
        <v>19</v>
      </c>
      <c r="G670">
        <v>6076.4061269044169</v>
      </c>
      <c r="H670">
        <v>6076.4061269044169</v>
      </c>
      <c r="I670" s="1" t="s">
        <v>1398</v>
      </c>
      <c r="J670" t="b">
        <v>0</v>
      </c>
      <c r="K670" s="1">
        <f>TIME_AND_DATA_ps1__2[[#This Row],[hamiltonian_cycle_cost]]-TIME_AND_DATA_ps1__2[[#This Row],[optimal_cost]]</f>
        <v>43.05242762097896</v>
      </c>
      <c r="L670" s="1">
        <f>(100*TIME_AND_DATA_ps1__2[[#This Row],[absolute_distance_error]])/TIME_AND_DATA_ps1__2[[#This Row],[optimal_cost]]</f>
        <v>0.71357373969459403</v>
      </c>
      <c r="M670" s="1" t="s">
        <v>1399</v>
      </c>
      <c r="N670">
        <v>6033.3536992834379</v>
      </c>
      <c r="O670" s="1" t="s">
        <v>22</v>
      </c>
      <c r="P670" s="1" t="s">
        <v>23</v>
      </c>
      <c r="Q670">
        <v>2.8327000000003002E-3</v>
      </c>
      <c r="R670" s="1" t="s">
        <v>3390</v>
      </c>
      <c r="S670" s="1" t="s">
        <v>3390</v>
      </c>
      <c r="T670" s="1" t="s">
        <v>3390</v>
      </c>
      <c r="U670" s="1" t="s">
        <v>3390</v>
      </c>
      <c r="V670" s="1" t="s">
        <v>3390</v>
      </c>
      <c r="W670" s="1" t="s">
        <v>3390</v>
      </c>
    </row>
    <row r="671" spans="1:23" x14ac:dyDescent="0.25">
      <c r="A671">
        <v>669</v>
      </c>
      <c r="B671">
        <v>10</v>
      </c>
      <c r="C671">
        <v>69</v>
      </c>
      <c r="D671" s="1" t="s">
        <v>1400</v>
      </c>
      <c r="E671" s="1" t="s">
        <v>18</v>
      </c>
      <c r="F671" s="1" t="s">
        <v>19</v>
      </c>
      <c r="G671">
        <v>5673.3427329013221</v>
      </c>
      <c r="H671">
        <v>5673.3427329013221</v>
      </c>
      <c r="I671" s="1" t="s">
        <v>1401</v>
      </c>
      <c r="J671" t="b">
        <v>1</v>
      </c>
      <c r="K671" s="1">
        <f>TIME_AND_DATA_ps1__2[[#This Row],[hamiltonian_cycle_cost]]-TIME_AND_DATA_ps1__2[[#This Row],[optimal_cost]]</f>
        <v>0</v>
      </c>
      <c r="L671" s="1">
        <f>(100*TIME_AND_DATA_ps1__2[[#This Row],[absolute_distance_error]])/TIME_AND_DATA_ps1__2[[#This Row],[optimal_cost]]</f>
        <v>0</v>
      </c>
      <c r="M671" s="1" t="s">
        <v>1401</v>
      </c>
      <c r="N671">
        <v>5673.3427329013221</v>
      </c>
      <c r="O671" s="1" t="s">
        <v>22</v>
      </c>
      <c r="P671" s="1" t="s">
        <v>23</v>
      </c>
      <c r="Q671">
        <v>1.3569000000002E-3</v>
      </c>
      <c r="R671" s="1" t="s">
        <v>3390</v>
      </c>
      <c r="S671" s="1" t="s">
        <v>3390</v>
      </c>
      <c r="T671" s="1" t="s">
        <v>3390</v>
      </c>
      <c r="U671" s="1" t="s">
        <v>3390</v>
      </c>
      <c r="V671" s="1" t="s">
        <v>3390</v>
      </c>
      <c r="W671" s="1" t="s">
        <v>3390</v>
      </c>
    </row>
    <row r="672" spans="1:23" x14ac:dyDescent="0.25">
      <c r="A672">
        <v>670</v>
      </c>
      <c r="B672">
        <v>10</v>
      </c>
      <c r="C672">
        <v>70</v>
      </c>
      <c r="D672" s="1" t="s">
        <v>1402</v>
      </c>
      <c r="E672" s="1" t="s">
        <v>18</v>
      </c>
      <c r="F672" s="1" t="s">
        <v>19</v>
      </c>
      <c r="G672">
        <v>6595.9801558051531</v>
      </c>
      <c r="H672">
        <v>6595.9801558051531</v>
      </c>
      <c r="I672" s="1" t="s">
        <v>1403</v>
      </c>
      <c r="J672" t="b">
        <v>0</v>
      </c>
      <c r="K672" s="1">
        <f>TIME_AND_DATA_ps1__2[[#This Row],[hamiltonian_cycle_cost]]-TIME_AND_DATA_ps1__2[[#This Row],[optimal_cost]]</f>
        <v>585.71398564810352</v>
      </c>
      <c r="L672" s="1">
        <f>(100*TIME_AND_DATA_ps1__2[[#This Row],[absolute_distance_error]])/TIME_AND_DATA_ps1__2[[#This Row],[optimal_cost]]</f>
        <v>9.7452254037660815</v>
      </c>
      <c r="M672" s="1" t="s">
        <v>1404</v>
      </c>
      <c r="N672">
        <v>6010.2661701570496</v>
      </c>
      <c r="O672" s="1" t="s">
        <v>22</v>
      </c>
      <c r="P672" s="1" t="s">
        <v>23</v>
      </c>
      <c r="Q672">
        <v>1.6253000000001001E-3</v>
      </c>
      <c r="R672" s="1" t="s">
        <v>3390</v>
      </c>
      <c r="S672" s="1" t="s">
        <v>3390</v>
      </c>
      <c r="T672" s="1" t="s">
        <v>3390</v>
      </c>
      <c r="U672" s="1" t="s">
        <v>3390</v>
      </c>
      <c r="V672" s="1" t="s">
        <v>3390</v>
      </c>
      <c r="W672" s="1" t="s">
        <v>3390</v>
      </c>
    </row>
    <row r="673" spans="1:23" x14ac:dyDescent="0.25">
      <c r="A673">
        <v>671</v>
      </c>
      <c r="B673">
        <v>10</v>
      </c>
      <c r="C673">
        <v>71</v>
      </c>
      <c r="D673" s="1" t="s">
        <v>1405</v>
      </c>
      <c r="E673" s="1" t="s">
        <v>18</v>
      </c>
      <c r="F673" s="1" t="s">
        <v>19</v>
      </c>
      <c r="G673">
        <v>7387.9264598972813</v>
      </c>
      <c r="H673">
        <v>7387.9264598972813</v>
      </c>
      <c r="I673" s="1" t="s">
        <v>1406</v>
      </c>
      <c r="J673" t="b">
        <v>0</v>
      </c>
      <c r="K673" s="1">
        <f>TIME_AND_DATA_ps1__2[[#This Row],[hamiltonian_cycle_cost]]-TIME_AND_DATA_ps1__2[[#This Row],[optimal_cost]]</f>
        <v>549.39960728336519</v>
      </c>
      <c r="L673" s="1">
        <f>(100*TIME_AND_DATA_ps1__2[[#This Row],[absolute_distance_error]])/TIME_AND_DATA_ps1__2[[#This Row],[optimal_cost]]</f>
        <v>8.0338882792185871</v>
      </c>
      <c r="M673" s="1" t="s">
        <v>1407</v>
      </c>
      <c r="N673">
        <v>6838.5268526139162</v>
      </c>
      <c r="O673" s="1" t="s">
        <v>22</v>
      </c>
      <c r="P673" s="1" t="s">
        <v>23</v>
      </c>
      <c r="Q673">
        <v>2.3490999999999001E-3</v>
      </c>
      <c r="R673" s="1" t="s">
        <v>3390</v>
      </c>
      <c r="S673" s="1" t="s">
        <v>3390</v>
      </c>
      <c r="T673" s="1" t="s">
        <v>3390</v>
      </c>
      <c r="U673" s="1" t="s">
        <v>3390</v>
      </c>
      <c r="V673" s="1" t="s">
        <v>3390</v>
      </c>
      <c r="W673" s="1" t="s">
        <v>3390</v>
      </c>
    </row>
    <row r="674" spans="1:23" x14ac:dyDescent="0.25">
      <c r="A674">
        <v>672</v>
      </c>
      <c r="B674">
        <v>10</v>
      </c>
      <c r="C674">
        <v>72</v>
      </c>
      <c r="D674" s="1" t="s">
        <v>1408</v>
      </c>
      <c r="E674" s="1" t="s">
        <v>18</v>
      </c>
      <c r="F674" s="1" t="s">
        <v>19</v>
      </c>
      <c r="G674">
        <v>4879.9348685883797</v>
      </c>
      <c r="H674">
        <v>4879.9348685883797</v>
      </c>
      <c r="I674" s="1" t="s">
        <v>1409</v>
      </c>
      <c r="J674" t="b">
        <v>0</v>
      </c>
      <c r="K674" s="1">
        <f>TIME_AND_DATA_ps1__2[[#This Row],[hamiltonian_cycle_cost]]-TIME_AND_DATA_ps1__2[[#This Row],[optimal_cost]]</f>
        <v>127.8725049648956</v>
      </c>
      <c r="L674" s="1">
        <f>(100*TIME_AND_DATA_ps1__2[[#This Row],[absolute_distance_error]])/TIME_AND_DATA_ps1__2[[#This Row],[optimal_cost]]</f>
        <v>2.6908844030277379</v>
      </c>
      <c r="M674" s="1" t="s">
        <v>1410</v>
      </c>
      <c r="N674">
        <v>4752.0623636234841</v>
      </c>
      <c r="O674" s="1" t="s">
        <v>22</v>
      </c>
      <c r="P674" s="1" t="s">
        <v>23</v>
      </c>
      <c r="Q674">
        <v>1.8152000000002E-3</v>
      </c>
      <c r="R674" s="1" t="s">
        <v>3390</v>
      </c>
      <c r="S674" s="1" t="s">
        <v>3390</v>
      </c>
      <c r="T674" s="1" t="s">
        <v>3390</v>
      </c>
      <c r="U674" s="1" t="s">
        <v>3390</v>
      </c>
      <c r="V674" s="1" t="s">
        <v>3390</v>
      </c>
      <c r="W674" s="1" t="s">
        <v>3390</v>
      </c>
    </row>
    <row r="675" spans="1:23" x14ac:dyDescent="0.25">
      <c r="A675">
        <v>673</v>
      </c>
      <c r="B675">
        <v>10</v>
      </c>
      <c r="C675">
        <v>73</v>
      </c>
      <c r="D675" s="1" t="s">
        <v>1411</v>
      </c>
      <c r="E675" s="1" t="s">
        <v>18</v>
      </c>
      <c r="F675" s="1" t="s">
        <v>19</v>
      </c>
      <c r="G675">
        <v>5354.2942133352153</v>
      </c>
      <c r="H675">
        <v>5354.2942133352153</v>
      </c>
      <c r="I675" s="1" t="s">
        <v>1412</v>
      </c>
      <c r="J675" t="b">
        <v>0</v>
      </c>
      <c r="K675" s="1">
        <f>TIME_AND_DATA_ps1__2[[#This Row],[hamiltonian_cycle_cost]]-TIME_AND_DATA_ps1__2[[#This Row],[optimal_cost]]</f>
        <v>45.782336898724679</v>
      </c>
      <c r="L675" s="1">
        <f>(100*TIME_AND_DATA_ps1__2[[#This Row],[absolute_distance_error]])/TIME_AND_DATA_ps1__2[[#This Row],[optimal_cost]]</f>
        <v>0.86243259814382378</v>
      </c>
      <c r="M675" s="1" t="s">
        <v>1413</v>
      </c>
      <c r="N675">
        <v>5308.5118764364906</v>
      </c>
      <c r="O675" s="1" t="s">
        <v>22</v>
      </c>
      <c r="P675" s="1" t="s">
        <v>23</v>
      </c>
      <c r="Q675">
        <v>1.5058000000003E-3</v>
      </c>
      <c r="R675" s="1" t="s">
        <v>3390</v>
      </c>
      <c r="S675" s="1" t="s">
        <v>3390</v>
      </c>
      <c r="T675" s="1" t="s">
        <v>3390</v>
      </c>
      <c r="U675" s="1" t="s">
        <v>3390</v>
      </c>
      <c r="V675" s="1" t="s">
        <v>3390</v>
      </c>
      <c r="W675" s="1" t="s">
        <v>3390</v>
      </c>
    </row>
    <row r="676" spans="1:23" x14ac:dyDescent="0.25">
      <c r="A676">
        <v>674</v>
      </c>
      <c r="B676">
        <v>10</v>
      </c>
      <c r="C676">
        <v>74</v>
      </c>
      <c r="D676" s="1" t="s">
        <v>1414</v>
      </c>
      <c r="E676" s="1" t="s">
        <v>18</v>
      </c>
      <c r="F676" s="1" t="s">
        <v>19</v>
      </c>
      <c r="G676">
        <v>6309.1840573951076</v>
      </c>
      <c r="H676">
        <v>6309.1840573951076</v>
      </c>
      <c r="I676" s="1" t="s">
        <v>1415</v>
      </c>
      <c r="J676" t="b">
        <v>1</v>
      </c>
      <c r="K676" s="1">
        <f>TIME_AND_DATA_ps1__2[[#This Row],[hamiltonian_cycle_cost]]-TIME_AND_DATA_ps1__2[[#This Row],[optimal_cost]]</f>
        <v>0</v>
      </c>
      <c r="L676" s="1">
        <f>(100*TIME_AND_DATA_ps1__2[[#This Row],[absolute_distance_error]])/TIME_AND_DATA_ps1__2[[#This Row],[optimal_cost]]</f>
        <v>0</v>
      </c>
      <c r="M676" s="1" t="s">
        <v>1416</v>
      </c>
      <c r="N676">
        <v>6309.1840573951076</v>
      </c>
      <c r="O676" s="1" t="s">
        <v>22</v>
      </c>
      <c r="P676" s="1" t="s">
        <v>23</v>
      </c>
      <c r="Q676">
        <v>2.186E-3</v>
      </c>
      <c r="R676" s="1" t="s">
        <v>3390</v>
      </c>
      <c r="S676" s="1" t="s">
        <v>3390</v>
      </c>
      <c r="T676" s="1" t="s">
        <v>3390</v>
      </c>
      <c r="U676" s="1" t="s">
        <v>3390</v>
      </c>
      <c r="V676" s="1" t="s">
        <v>3390</v>
      </c>
      <c r="W676" s="1" t="s">
        <v>3390</v>
      </c>
    </row>
    <row r="677" spans="1:23" x14ac:dyDescent="0.25">
      <c r="A677">
        <v>675</v>
      </c>
      <c r="B677">
        <v>10</v>
      </c>
      <c r="C677">
        <v>75</v>
      </c>
      <c r="D677" s="1" t="s">
        <v>1417</v>
      </c>
      <c r="E677" s="1" t="s">
        <v>18</v>
      </c>
      <c r="F677" s="1" t="s">
        <v>19</v>
      </c>
      <c r="G677">
        <v>5701.5411127393245</v>
      </c>
      <c r="H677">
        <v>5701.5411127393254</v>
      </c>
      <c r="I677" s="1" t="s">
        <v>1418</v>
      </c>
      <c r="J677" t="b">
        <v>1</v>
      </c>
      <c r="K677" s="1">
        <f>TIME_AND_DATA_ps1__2[[#This Row],[hamiltonian_cycle_cost]]-TIME_AND_DATA_ps1__2[[#This Row],[optimal_cost]]</f>
        <v>0</v>
      </c>
      <c r="L677" s="1">
        <f>(100*TIME_AND_DATA_ps1__2[[#This Row],[absolute_distance_error]])/TIME_AND_DATA_ps1__2[[#This Row],[optimal_cost]]</f>
        <v>0</v>
      </c>
      <c r="M677" s="1" t="s">
        <v>1419</v>
      </c>
      <c r="N677">
        <v>5701.5411127393263</v>
      </c>
      <c r="O677" s="1" t="s">
        <v>22</v>
      </c>
      <c r="P677" s="1" t="s">
        <v>23</v>
      </c>
      <c r="Q677">
        <v>4.7258999999999001E-3</v>
      </c>
      <c r="R677" s="1" t="s">
        <v>3390</v>
      </c>
      <c r="S677" s="1" t="s">
        <v>3390</v>
      </c>
      <c r="T677" s="1" t="s">
        <v>3390</v>
      </c>
      <c r="U677" s="1" t="s">
        <v>3390</v>
      </c>
      <c r="V677" s="1" t="s">
        <v>3390</v>
      </c>
      <c r="W677" s="1" t="s">
        <v>3390</v>
      </c>
    </row>
    <row r="678" spans="1:23" x14ac:dyDescent="0.25">
      <c r="A678">
        <v>676</v>
      </c>
      <c r="B678">
        <v>10</v>
      </c>
      <c r="C678">
        <v>76</v>
      </c>
      <c r="D678" s="1" t="s">
        <v>1420</v>
      </c>
      <c r="E678" s="1" t="s">
        <v>18</v>
      </c>
      <c r="F678" s="1" t="s">
        <v>19</v>
      </c>
      <c r="G678">
        <v>6226.2157899371141</v>
      </c>
      <c r="H678">
        <v>6226.2157899371141</v>
      </c>
      <c r="I678" s="1" t="s">
        <v>1421</v>
      </c>
      <c r="J678" t="b">
        <v>1</v>
      </c>
      <c r="K678" s="1">
        <f>TIME_AND_DATA_ps1__2[[#This Row],[hamiltonian_cycle_cost]]-TIME_AND_DATA_ps1__2[[#This Row],[optimal_cost]]</f>
        <v>0</v>
      </c>
      <c r="L678" s="1">
        <f>(100*TIME_AND_DATA_ps1__2[[#This Row],[absolute_distance_error]])/TIME_AND_DATA_ps1__2[[#This Row],[optimal_cost]]</f>
        <v>0</v>
      </c>
      <c r="M678" s="1" t="s">
        <v>1421</v>
      </c>
      <c r="N678">
        <v>6226.2157899371141</v>
      </c>
      <c r="O678" s="1" t="s">
        <v>22</v>
      </c>
      <c r="P678" s="1" t="s">
        <v>23</v>
      </c>
      <c r="Q678">
        <v>1.9373000000002E-3</v>
      </c>
      <c r="R678" s="1" t="s">
        <v>3390</v>
      </c>
      <c r="S678" s="1" t="s">
        <v>3390</v>
      </c>
      <c r="T678" s="1" t="s">
        <v>3390</v>
      </c>
      <c r="U678" s="1" t="s">
        <v>3390</v>
      </c>
      <c r="V678" s="1" t="s">
        <v>3390</v>
      </c>
      <c r="W678" s="1" t="s">
        <v>3390</v>
      </c>
    </row>
    <row r="679" spans="1:23" x14ac:dyDescent="0.25">
      <c r="A679">
        <v>677</v>
      </c>
      <c r="B679">
        <v>10</v>
      </c>
      <c r="C679">
        <v>77</v>
      </c>
      <c r="D679" s="1" t="s">
        <v>1422</v>
      </c>
      <c r="E679" s="1" t="s">
        <v>18</v>
      </c>
      <c r="F679" s="1" t="s">
        <v>19</v>
      </c>
      <c r="G679">
        <v>6239.1291228961663</v>
      </c>
      <c r="H679">
        <v>6239.1291228961654</v>
      </c>
      <c r="I679" s="1" t="s">
        <v>1423</v>
      </c>
      <c r="J679" t="b">
        <v>1</v>
      </c>
      <c r="K679" s="1">
        <f>TIME_AND_DATA_ps1__2[[#This Row],[hamiltonian_cycle_cost]]-TIME_AND_DATA_ps1__2[[#This Row],[optimal_cost]]</f>
        <v>0</v>
      </c>
      <c r="L679" s="1">
        <f>(100*TIME_AND_DATA_ps1__2[[#This Row],[absolute_distance_error]])/TIME_AND_DATA_ps1__2[[#This Row],[optimal_cost]]</f>
        <v>0</v>
      </c>
      <c r="M679" s="1" t="s">
        <v>1424</v>
      </c>
      <c r="N679">
        <v>6239.1291228961645</v>
      </c>
      <c r="O679" s="1" t="s">
        <v>22</v>
      </c>
      <c r="P679" s="1" t="s">
        <v>23</v>
      </c>
      <c r="Q679">
        <v>1.8329000000000999E-3</v>
      </c>
      <c r="R679" s="1" t="s">
        <v>3390</v>
      </c>
      <c r="S679" s="1" t="s">
        <v>3390</v>
      </c>
      <c r="T679" s="1" t="s">
        <v>3390</v>
      </c>
      <c r="U679" s="1" t="s">
        <v>3390</v>
      </c>
      <c r="V679" s="1" t="s">
        <v>3390</v>
      </c>
      <c r="W679" s="1" t="s">
        <v>3390</v>
      </c>
    </row>
    <row r="680" spans="1:23" x14ac:dyDescent="0.25">
      <c r="A680">
        <v>678</v>
      </c>
      <c r="B680">
        <v>10</v>
      </c>
      <c r="C680">
        <v>78</v>
      </c>
      <c r="D680" s="1" t="s">
        <v>1425</v>
      </c>
      <c r="E680" s="1" t="s">
        <v>18</v>
      </c>
      <c r="F680" s="1" t="s">
        <v>19</v>
      </c>
      <c r="G680">
        <v>5690.1555768832341</v>
      </c>
      <c r="H680">
        <v>5690.1555768832341</v>
      </c>
      <c r="I680" s="1" t="s">
        <v>1426</v>
      </c>
      <c r="J680" t="b">
        <v>1</v>
      </c>
      <c r="K680" s="1">
        <f>TIME_AND_DATA_ps1__2[[#This Row],[hamiltonian_cycle_cost]]-TIME_AND_DATA_ps1__2[[#This Row],[optimal_cost]]</f>
        <v>0</v>
      </c>
      <c r="L680" s="1">
        <f>(100*TIME_AND_DATA_ps1__2[[#This Row],[absolute_distance_error]])/TIME_AND_DATA_ps1__2[[#This Row],[optimal_cost]]</f>
        <v>0</v>
      </c>
      <c r="M680" s="1" t="s">
        <v>1427</v>
      </c>
      <c r="N680">
        <v>5690.155576883235</v>
      </c>
      <c r="O680" s="1" t="s">
        <v>22</v>
      </c>
      <c r="P680" s="1" t="s">
        <v>23</v>
      </c>
      <c r="Q680">
        <v>1.1887000000001E-3</v>
      </c>
      <c r="R680" s="1" t="s">
        <v>3390</v>
      </c>
      <c r="S680" s="1" t="s">
        <v>3390</v>
      </c>
      <c r="T680" s="1" t="s">
        <v>3390</v>
      </c>
      <c r="U680" s="1" t="s">
        <v>3390</v>
      </c>
      <c r="V680" s="1" t="s">
        <v>3390</v>
      </c>
      <c r="W680" s="1" t="s">
        <v>3390</v>
      </c>
    </row>
    <row r="681" spans="1:23" x14ac:dyDescent="0.25">
      <c r="A681">
        <v>679</v>
      </c>
      <c r="B681">
        <v>10</v>
      </c>
      <c r="C681">
        <v>79</v>
      </c>
      <c r="D681" s="1" t="s">
        <v>1428</v>
      </c>
      <c r="E681" s="1" t="s">
        <v>18</v>
      </c>
      <c r="F681" s="1" t="s">
        <v>19</v>
      </c>
      <c r="G681">
        <v>4139.3005552016202</v>
      </c>
      <c r="H681">
        <v>4139.3005552016202</v>
      </c>
      <c r="I681" s="1" t="s">
        <v>1429</v>
      </c>
      <c r="J681" t="b">
        <v>0</v>
      </c>
      <c r="K681" s="1">
        <f>TIME_AND_DATA_ps1__2[[#This Row],[hamiltonian_cycle_cost]]-TIME_AND_DATA_ps1__2[[#This Row],[optimal_cost]]</f>
        <v>78.191752874633039</v>
      </c>
      <c r="L681" s="1">
        <f>(100*TIME_AND_DATA_ps1__2[[#This Row],[absolute_distance_error]])/TIME_AND_DATA_ps1__2[[#This Row],[optimal_cost]]</f>
        <v>1.925379414356732</v>
      </c>
      <c r="M681" s="1" t="s">
        <v>1430</v>
      </c>
      <c r="N681">
        <v>4061.1088023269872</v>
      </c>
      <c r="O681" s="1" t="s">
        <v>22</v>
      </c>
      <c r="P681" s="1" t="s">
        <v>23</v>
      </c>
      <c r="Q681">
        <v>2.6963000000001999E-3</v>
      </c>
      <c r="R681" s="1" t="s">
        <v>3390</v>
      </c>
      <c r="S681" s="1" t="s">
        <v>3390</v>
      </c>
      <c r="T681" s="1" t="s">
        <v>3390</v>
      </c>
      <c r="U681" s="1" t="s">
        <v>3390</v>
      </c>
      <c r="V681" s="1" t="s">
        <v>3390</v>
      </c>
      <c r="W681" s="1" t="s">
        <v>3390</v>
      </c>
    </row>
    <row r="682" spans="1:23" x14ac:dyDescent="0.25">
      <c r="A682">
        <v>680</v>
      </c>
      <c r="B682">
        <v>10</v>
      </c>
      <c r="C682">
        <v>80</v>
      </c>
      <c r="D682" s="1" t="s">
        <v>1431</v>
      </c>
      <c r="E682" s="1" t="s">
        <v>18</v>
      </c>
      <c r="F682" s="1" t="s">
        <v>19</v>
      </c>
      <c r="G682">
        <v>5920.9983353228426</v>
      </c>
      <c r="H682">
        <v>5920.9983353228417</v>
      </c>
      <c r="I682" s="1" t="s">
        <v>1432</v>
      </c>
      <c r="J682" t="b">
        <v>1</v>
      </c>
      <c r="K682" s="1">
        <f>TIME_AND_DATA_ps1__2[[#This Row],[hamiltonian_cycle_cost]]-TIME_AND_DATA_ps1__2[[#This Row],[optimal_cost]]</f>
        <v>0</v>
      </c>
      <c r="L682" s="1">
        <f>(100*TIME_AND_DATA_ps1__2[[#This Row],[absolute_distance_error]])/TIME_AND_DATA_ps1__2[[#This Row],[optimal_cost]]</f>
        <v>0</v>
      </c>
      <c r="M682" s="1" t="s">
        <v>1433</v>
      </c>
      <c r="N682">
        <v>5920.9983353228445</v>
      </c>
      <c r="O682" s="1" t="s">
        <v>22</v>
      </c>
      <c r="P682" s="1" t="s">
        <v>23</v>
      </c>
      <c r="Q682">
        <v>2.8473999999998E-3</v>
      </c>
      <c r="R682" s="1" t="s">
        <v>3390</v>
      </c>
      <c r="S682" s="1" t="s">
        <v>3390</v>
      </c>
      <c r="T682" s="1" t="s">
        <v>3390</v>
      </c>
      <c r="U682" s="1" t="s">
        <v>3390</v>
      </c>
      <c r="V682" s="1" t="s">
        <v>3390</v>
      </c>
      <c r="W682" s="1" t="s">
        <v>3390</v>
      </c>
    </row>
    <row r="683" spans="1:23" x14ac:dyDescent="0.25">
      <c r="A683">
        <v>681</v>
      </c>
      <c r="B683">
        <v>10</v>
      </c>
      <c r="C683">
        <v>81</v>
      </c>
      <c r="D683" s="1" t="s">
        <v>1434</v>
      </c>
      <c r="E683" s="1" t="s">
        <v>18</v>
      </c>
      <c r="F683" s="1" t="s">
        <v>19</v>
      </c>
      <c r="G683">
        <v>6152.3295784002903</v>
      </c>
      <c r="H683">
        <v>6152.3295784002903</v>
      </c>
      <c r="I683" s="1" t="s">
        <v>1435</v>
      </c>
      <c r="J683" t="b">
        <v>1</v>
      </c>
      <c r="K683" s="1">
        <f>TIME_AND_DATA_ps1__2[[#This Row],[hamiltonian_cycle_cost]]-TIME_AND_DATA_ps1__2[[#This Row],[optimal_cost]]</f>
        <v>0</v>
      </c>
      <c r="L683" s="1">
        <f>(100*TIME_AND_DATA_ps1__2[[#This Row],[absolute_distance_error]])/TIME_AND_DATA_ps1__2[[#This Row],[optimal_cost]]</f>
        <v>0</v>
      </c>
      <c r="M683" s="1" t="s">
        <v>1436</v>
      </c>
      <c r="N683">
        <v>6152.3295784002903</v>
      </c>
      <c r="O683" s="1" t="s">
        <v>22</v>
      </c>
      <c r="P683" s="1" t="s">
        <v>23</v>
      </c>
      <c r="Q683">
        <v>2.3045999999998998E-3</v>
      </c>
      <c r="R683" s="1" t="s">
        <v>3390</v>
      </c>
      <c r="S683" s="1" t="s">
        <v>3390</v>
      </c>
      <c r="T683" s="1" t="s">
        <v>3390</v>
      </c>
      <c r="U683" s="1" t="s">
        <v>3390</v>
      </c>
      <c r="V683" s="1" t="s">
        <v>3390</v>
      </c>
      <c r="W683" s="1" t="s">
        <v>3390</v>
      </c>
    </row>
    <row r="684" spans="1:23" x14ac:dyDescent="0.25">
      <c r="A684">
        <v>682</v>
      </c>
      <c r="B684">
        <v>10</v>
      </c>
      <c r="C684">
        <v>82</v>
      </c>
      <c r="D684" s="1" t="s">
        <v>1437</v>
      </c>
      <c r="E684" s="1" t="s">
        <v>18</v>
      </c>
      <c r="F684" s="1" t="s">
        <v>19</v>
      </c>
      <c r="G684">
        <v>4294.7266250437679</v>
      </c>
      <c r="H684">
        <v>4294.7266250437679</v>
      </c>
      <c r="I684" s="1" t="s">
        <v>1438</v>
      </c>
      <c r="J684" t="b">
        <v>1</v>
      </c>
      <c r="K684" s="1">
        <f>TIME_AND_DATA_ps1__2[[#This Row],[hamiltonian_cycle_cost]]-TIME_AND_DATA_ps1__2[[#This Row],[optimal_cost]]</f>
        <v>0</v>
      </c>
      <c r="L684" s="1">
        <f>(100*TIME_AND_DATA_ps1__2[[#This Row],[absolute_distance_error]])/TIME_AND_DATA_ps1__2[[#This Row],[optimal_cost]]</f>
        <v>0</v>
      </c>
      <c r="M684" s="1" t="s">
        <v>1439</v>
      </c>
      <c r="N684">
        <v>4294.7266250437679</v>
      </c>
      <c r="O684" s="1" t="s">
        <v>22</v>
      </c>
      <c r="P684" s="1" t="s">
        <v>23</v>
      </c>
      <c r="Q684">
        <v>2.2570000000001001E-3</v>
      </c>
      <c r="R684" s="1" t="s">
        <v>3390</v>
      </c>
      <c r="S684" s="1" t="s">
        <v>3390</v>
      </c>
      <c r="T684" s="1" t="s">
        <v>3390</v>
      </c>
      <c r="U684" s="1" t="s">
        <v>3390</v>
      </c>
      <c r="V684" s="1" t="s">
        <v>3390</v>
      </c>
      <c r="W684" s="1" t="s">
        <v>3390</v>
      </c>
    </row>
    <row r="685" spans="1:23" x14ac:dyDescent="0.25">
      <c r="A685">
        <v>683</v>
      </c>
      <c r="B685">
        <v>10</v>
      </c>
      <c r="C685">
        <v>83</v>
      </c>
      <c r="D685" s="1" t="s">
        <v>1440</v>
      </c>
      <c r="E685" s="1" t="s">
        <v>18</v>
      </c>
      <c r="F685" s="1" t="s">
        <v>19</v>
      </c>
      <c r="G685">
        <v>5940.233248456856</v>
      </c>
      <c r="H685">
        <v>5940.233248456856</v>
      </c>
      <c r="I685" s="1" t="s">
        <v>1441</v>
      </c>
      <c r="J685" t="b">
        <v>1</v>
      </c>
      <c r="K685" s="1">
        <f>TIME_AND_DATA_ps1__2[[#This Row],[hamiltonian_cycle_cost]]-TIME_AND_DATA_ps1__2[[#This Row],[optimal_cost]]</f>
        <v>0</v>
      </c>
      <c r="L685" s="1">
        <f>(100*TIME_AND_DATA_ps1__2[[#This Row],[absolute_distance_error]])/TIME_AND_DATA_ps1__2[[#This Row],[optimal_cost]]</f>
        <v>0</v>
      </c>
      <c r="M685" s="1" t="s">
        <v>1442</v>
      </c>
      <c r="N685">
        <v>5940.2332484568551</v>
      </c>
      <c r="O685" s="1" t="s">
        <v>22</v>
      </c>
      <c r="P685" s="1" t="s">
        <v>23</v>
      </c>
      <c r="Q685">
        <v>1.5751999999998999E-3</v>
      </c>
      <c r="R685" s="1" t="s">
        <v>3390</v>
      </c>
      <c r="S685" s="1" t="s">
        <v>3390</v>
      </c>
      <c r="T685" s="1" t="s">
        <v>3390</v>
      </c>
      <c r="U685" s="1" t="s">
        <v>3390</v>
      </c>
      <c r="V685" s="1" t="s">
        <v>3390</v>
      </c>
      <c r="W685" s="1" t="s">
        <v>3390</v>
      </c>
    </row>
    <row r="686" spans="1:23" x14ac:dyDescent="0.25">
      <c r="A686">
        <v>684</v>
      </c>
      <c r="B686">
        <v>10</v>
      </c>
      <c r="C686">
        <v>84</v>
      </c>
      <c r="D686" s="1" t="s">
        <v>1443</v>
      </c>
      <c r="E686" s="1" t="s">
        <v>18</v>
      </c>
      <c r="F686" s="1" t="s">
        <v>19</v>
      </c>
      <c r="G686">
        <v>6007.1254948444084</v>
      </c>
      <c r="H686">
        <v>6007.1254948444093</v>
      </c>
      <c r="I686" s="1" t="s">
        <v>1444</v>
      </c>
      <c r="J686" t="b">
        <v>1</v>
      </c>
      <c r="K686" s="1">
        <f>TIME_AND_DATA_ps1__2[[#This Row],[hamiltonian_cycle_cost]]-TIME_AND_DATA_ps1__2[[#This Row],[optimal_cost]]</f>
        <v>0</v>
      </c>
      <c r="L686" s="1">
        <f>(100*TIME_AND_DATA_ps1__2[[#This Row],[absolute_distance_error]])/TIME_AND_DATA_ps1__2[[#This Row],[optimal_cost]]</f>
        <v>0</v>
      </c>
      <c r="M686" s="1" t="s">
        <v>1444</v>
      </c>
      <c r="N686">
        <v>6007.1254948444093</v>
      </c>
      <c r="O686" s="1" t="s">
        <v>22</v>
      </c>
      <c r="P686" s="1" t="s">
        <v>23</v>
      </c>
      <c r="Q686">
        <v>1.8017999999998999E-3</v>
      </c>
      <c r="R686" s="1" t="s">
        <v>3390</v>
      </c>
      <c r="S686" s="1" t="s">
        <v>3390</v>
      </c>
      <c r="T686" s="1" t="s">
        <v>3390</v>
      </c>
      <c r="U686" s="1" t="s">
        <v>3390</v>
      </c>
      <c r="V686" s="1" t="s">
        <v>3390</v>
      </c>
      <c r="W686" s="1" t="s">
        <v>3390</v>
      </c>
    </row>
    <row r="687" spans="1:23" x14ac:dyDescent="0.25">
      <c r="A687">
        <v>685</v>
      </c>
      <c r="B687">
        <v>10</v>
      </c>
      <c r="C687">
        <v>85</v>
      </c>
      <c r="D687" s="1" t="s">
        <v>1445</v>
      </c>
      <c r="E687" s="1" t="s">
        <v>18</v>
      </c>
      <c r="F687" s="1" t="s">
        <v>19</v>
      </c>
      <c r="G687">
        <v>6379.014011200602</v>
      </c>
      <c r="H687">
        <v>6379.014011200602</v>
      </c>
      <c r="I687" s="1" t="s">
        <v>1446</v>
      </c>
      <c r="J687" t="b">
        <v>0</v>
      </c>
      <c r="K687" s="1">
        <f>TIME_AND_DATA_ps1__2[[#This Row],[hamiltonian_cycle_cost]]-TIME_AND_DATA_ps1__2[[#This Row],[optimal_cost]]</f>
        <v>34.98413507260284</v>
      </c>
      <c r="L687" s="1">
        <f>(100*TIME_AND_DATA_ps1__2[[#This Row],[absolute_distance_error]])/TIME_AND_DATA_ps1__2[[#This Row],[optimal_cost]]</f>
        <v>0.55144972132374281</v>
      </c>
      <c r="M687" s="1" t="s">
        <v>1447</v>
      </c>
      <c r="N687">
        <v>6344.0298761279992</v>
      </c>
      <c r="O687" s="1" t="s">
        <v>22</v>
      </c>
      <c r="P687" s="1" t="s">
        <v>23</v>
      </c>
      <c r="Q687">
        <v>2.2522999999998001E-3</v>
      </c>
      <c r="R687" s="1" t="s">
        <v>3390</v>
      </c>
      <c r="S687" s="1" t="s">
        <v>3390</v>
      </c>
      <c r="T687" s="1" t="s">
        <v>3390</v>
      </c>
      <c r="U687" s="1" t="s">
        <v>3390</v>
      </c>
      <c r="V687" s="1" t="s">
        <v>3390</v>
      </c>
      <c r="W687" s="1" t="s">
        <v>3390</v>
      </c>
    </row>
    <row r="688" spans="1:23" x14ac:dyDescent="0.25">
      <c r="A688">
        <v>686</v>
      </c>
      <c r="B688">
        <v>10</v>
      </c>
      <c r="C688">
        <v>86</v>
      </c>
      <c r="D688" s="1" t="s">
        <v>1448</v>
      </c>
      <c r="E688" s="1" t="s">
        <v>18</v>
      </c>
      <c r="F688" s="1" t="s">
        <v>19</v>
      </c>
      <c r="G688">
        <v>5256.930728590818</v>
      </c>
      <c r="H688">
        <v>5256.930728590818</v>
      </c>
      <c r="I688" s="1" t="s">
        <v>1449</v>
      </c>
      <c r="J688" t="b">
        <v>1</v>
      </c>
      <c r="K688" s="1">
        <f>TIME_AND_DATA_ps1__2[[#This Row],[hamiltonian_cycle_cost]]-TIME_AND_DATA_ps1__2[[#This Row],[optimal_cost]]</f>
        <v>0</v>
      </c>
      <c r="L688" s="1">
        <f>(100*TIME_AND_DATA_ps1__2[[#This Row],[absolute_distance_error]])/TIME_AND_DATA_ps1__2[[#This Row],[optimal_cost]]</f>
        <v>0</v>
      </c>
      <c r="M688" s="1" t="s">
        <v>1450</v>
      </c>
      <c r="N688">
        <v>5256.9307285908189</v>
      </c>
      <c r="O688" s="1" t="s">
        <v>22</v>
      </c>
      <c r="P688" s="1" t="s">
        <v>23</v>
      </c>
      <c r="Q688">
        <v>2.3675999999998999E-3</v>
      </c>
      <c r="R688" s="1" t="s">
        <v>3390</v>
      </c>
      <c r="S688" s="1" t="s">
        <v>3390</v>
      </c>
      <c r="T688" s="1" t="s">
        <v>3390</v>
      </c>
      <c r="U688" s="1" t="s">
        <v>3390</v>
      </c>
      <c r="V688" s="1" t="s">
        <v>3390</v>
      </c>
      <c r="W688" s="1" t="s">
        <v>3390</v>
      </c>
    </row>
    <row r="689" spans="1:23" x14ac:dyDescent="0.25">
      <c r="A689">
        <v>687</v>
      </c>
      <c r="B689">
        <v>10</v>
      </c>
      <c r="C689">
        <v>87</v>
      </c>
      <c r="D689" s="1" t="s">
        <v>1451</v>
      </c>
      <c r="E689" s="1" t="s">
        <v>18</v>
      </c>
      <c r="F689" s="1" t="s">
        <v>19</v>
      </c>
      <c r="G689">
        <v>4817.098047251422</v>
      </c>
      <c r="H689">
        <v>4817.098047251422</v>
      </c>
      <c r="I689" s="1" t="s">
        <v>1452</v>
      </c>
      <c r="J689" t="b">
        <v>0</v>
      </c>
      <c r="K689" s="1">
        <f>TIME_AND_DATA_ps1__2[[#This Row],[hamiltonian_cycle_cost]]-TIME_AND_DATA_ps1__2[[#This Row],[optimal_cost]]</f>
        <v>24.940898202196877</v>
      </c>
      <c r="L689" s="1">
        <f>(100*TIME_AND_DATA_ps1__2[[#This Row],[absolute_distance_error]])/TIME_AND_DATA_ps1__2[[#This Row],[optimal_cost]]</f>
        <v>0.52045242729874186</v>
      </c>
      <c r="M689" s="1" t="s">
        <v>1453</v>
      </c>
      <c r="N689">
        <v>4792.1571490492252</v>
      </c>
      <c r="O689" s="1" t="s">
        <v>22</v>
      </c>
      <c r="P689" s="1" t="s">
        <v>23</v>
      </c>
      <c r="Q689">
        <v>2.6572000000002001E-3</v>
      </c>
      <c r="R689" s="1" t="s">
        <v>3390</v>
      </c>
      <c r="S689" s="1" t="s">
        <v>3390</v>
      </c>
      <c r="T689" s="1" t="s">
        <v>3390</v>
      </c>
      <c r="U689" s="1" t="s">
        <v>3390</v>
      </c>
      <c r="V689" s="1" t="s">
        <v>3390</v>
      </c>
      <c r="W689" s="1" t="s">
        <v>3390</v>
      </c>
    </row>
    <row r="690" spans="1:23" x14ac:dyDescent="0.25">
      <c r="A690">
        <v>688</v>
      </c>
      <c r="B690">
        <v>10</v>
      </c>
      <c r="C690">
        <v>88</v>
      </c>
      <c r="D690" s="1" t="s">
        <v>1454</v>
      </c>
      <c r="E690" s="1" t="s">
        <v>18</v>
      </c>
      <c r="F690" s="1" t="s">
        <v>19</v>
      </c>
      <c r="G690">
        <v>5514.5959170114556</v>
      </c>
      <c r="H690">
        <v>5514.5959170114556</v>
      </c>
      <c r="I690" s="1" t="s">
        <v>1455</v>
      </c>
      <c r="J690" t="b">
        <v>1</v>
      </c>
      <c r="K690" s="1">
        <f>TIME_AND_DATA_ps1__2[[#This Row],[hamiltonian_cycle_cost]]-TIME_AND_DATA_ps1__2[[#This Row],[optimal_cost]]</f>
        <v>0</v>
      </c>
      <c r="L690" s="1">
        <f>(100*TIME_AND_DATA_ps1__2[[#This Row],[absolute_distance_error]])/TIME_AND_DATA_ps1__2[[#This Row],[optimal_cost]]</f>
        <v>0</v>
      </c>
      <c r="M690" s="1" t="s">
        <v>1456</v>
      </c>
      <c r="N690">
        <v>5514.5959170114575</v>
      </c>
      <c r="O690" s="1" t="s">
        <v>22</v>
      </c>
      <c r="P690" s="1" t="s">
        <v>23</v>
      </c>
      <c r="Q690">
        <v>1.2902000000001E-3</v>
      </c>
      <c r="R690" s="1" t="s">
        <v>3390</v>
      </c>
      <c r="S690" s="1" t="s">
        <v>3390</v>
      </c>
      <c r="T690" s="1" t="s">
        <v>3390</v>
      </c>
      <c r="U690" s="1" t="s">
        <v>3390</v>
      </c>
      <c r="V690" s="1" t="s">
        <v>3390</v>
      </c>
      <c r="W690" s="1" t="s">
        <v>3390</v>
      </c>
    </row>
    <row r="691" spans="1:23" x14ac:dyDescent="0.25">
      <c r="A691">
        <v>689</v>
      </c>
      <c r="B691">
        <v>10</v>
      </c>
      <c r="C691">
        <v>89</v>
      </c>
      <c r="D691" s="1" t="s">
        <v>1457</v>
      </c>
      <c r="E691" s="1" t="s">
        <v>18</v>
      </c>
      <c r="F691" s="1" t="s">
        <v>19</v>
      </c>
      <c r="G691">
        <v>4307.0784811873673</v>
      </c>
      <c r="H691">
        <v>4307.0784811873673</v>
      </c>
      <c r="I691" s="1" t="s">
        <v>1458</v>
      </c>
      <c r="J691" t="b">
        <v>0</v>
      </c>
      <c r="K691" s="1">
        <f>TIME_AND_DATA_ps1__2[[#This Row],[hamiltonian_cycle_cost]]-TIME_AND_DATA_ps1__2[[#This Row],[optimal_cost]]</f>
        <v>84.705907989890875</v>
      </c>
      <c r="L691" s="1">
        <f>(100*TIME_AND_DATA_ps1__2[[#This Row],[absolute_distance_error]])/TIME_AND_DATA_ps1__2[[#This Row],[optimal_cost]]</f>
        <v>2.006121120802602</v>
      </c>
      <c r="M691" s="1" t="s">
        <v>1459</v>
      </c>
      <c r="N691">
        <v>4222.3725731974764</v>
      </c>
      <c r="O691" s="1" t="s">
        <v>22</v>
      </c>
      <c r="P691" s="1" t="s">
        <v>23</v>
      </c>
      <c r="Q691">
        <v>2.0958999999999999E-3</v>
      </c>
      <c r="R691" s="1" t="s">
        <v>3390</v>
      </c>
      <c r="S691" s="1" t="s">
        <v>3390</v>
      </c>
      <c r="T691" s="1" t="s">
        <v>3390</v>
      </c>
      <c r="U691" s="1" t="s">
        <v>3390</v>
      </c>
      <c r="V691" s="1" t="s">
        <v>3390</v>
      </c>
      <c r="W691" s="1" t="s">
        <v>3390</v>
      </c>
    </row>
    <row r="692" spans="1:23" x14ac:dyDescent="0.25">
      <c r="A692">
        <v>690</v>
      </c>
      <c r="B692">
        <v>10</v>
      </c>
      <c r="C692">
        <v>90</v>
      </c>
      <c r="D692" s="1" t="s">
        <v>1460</v>
      </c>
      <c r="E692" s="1" t="s">
        <v>18</v>
      </c>
      <c r="F692" s="1" t="s">
        <v>19</v>
      </c>
      <c r="G692">
        <v>4765.7058967231442</v>
      </c>
      <c r="H692">
        <v>4765.7058967231442</v>
      </c>
      <c r="I692" s="1" t="s">
        <v>1461</v>
      </c>
      <c r="J692" t="b">
        <v>1</v>
      </c>
      <c r="K692" s="1">
        <f>TIME_AND_DATA_ps1__2[[#This Row],[hamiltonian_cycle_cost]]-TIME_AND_DATA_ps1__2[[#This Row],[optimal_cost]]</f>
        <v>0</v>
      </c>
      <c r="L692" s="1">
        <f>(100*TIME_AND_DATA_ps1__2[[#This Row],[absolute_distance_error]])/TIME_AND_DATA_ps1__2[[#This Row],[optimal_cost]]</f>
        <v>0</v>
      </c>
      <c r="M692" s="1" t="s">
        <v>1461</v>
      </c>
      <c r="N692">
        <v>4765.7058967231442</v>
      </c>
      <c r="O692" s="1" t="s">
        <v>22</v>
      </c>
      <c r="P692" s="1" t="s">
        <v>23</v>
      </c>
      <c r="Q692">
        <v>1.8303999999996999E-3</v>
      </c>
      <c r="R692" s="1" t="s">
        <v>3390</v>
      </c>
      <c r="S692" s="1" t="s">
        <v>3390</v>
      </c>
      <c r="T692" s="1" t="s">
        <v>3390</v>
      </c>
      <c r="U692" s="1" t="s">
        <v>3390</v>
      </c>
      <c r="V692" s="1" t="s">
        <v>3390</v>
      </c>
      <c r="W692" s="1" t="s">
        <v>3390</v>
      </c>
    </row>
    <row r="693" spans="1:23" x14ac:dyDescent="0.25">
      <c r="A693">
        <v>691</v>
      </c>
      <c r="B693">
        <v>10</v>
      </c>
      <c r="C693">
        <v>91</v>
      </c>
      <c r="D693" s="1" t="s">
        <v>1462</v>
      </c>
      <c r="E693" s="1" t="s">
        <v>18</v>
      </c>
      <c r="F693" s="1" t="s">
        <v>19</v>
      </c>
      <c r="G693">
        <v>5682.2179357366849</v>
      </c>
      <c r="H693">
        <v>5682.217935736684</v>
      </c>
      <c r="I693" s="1" t="s">
        <v>1463</v>
      </c>
      <c r="J693" t="b">
        <v>0</v>
      </c>
      <c r="K693" s="1">
        <f>TIME_AND_DATA_ps1__2[[#This Row],[hamiltonian_cycle_cost]]-TIME_AND_DATA_ps1__2[[#This Row],[optimal_cost]]</f>
        <v>176.55441661451005</v>
      </c>
      <c r="L693" s="1">
        <f>(100*TIME_AND_DATA_ps1__2[[#This Row],[absolute_distance_error]])/TIME_AND_DATA_ps1__2[[#This Row],[optimal_cost]]</f>
        <v>3.2067781839791762</v>
      </c>
      <c r="M693" s="1" t="s">
        <v>1464</v>
      </c>
      <c r="N693">
        <v>5505.663519122174</v>
      </c>
      <c r="O693" s="1" t="s">
        <v>22</v>
      </c>
      <c r="P693" s="1" t="s">
        <v>23</v>
      </c>
      <c r="Q693">
        <v>2.2193999999999001E-3</v>
      </c>
      <c r="R693" s="1" t="s">
        <v>3390</v>
      </c>
      <c r="S693" s="1" t="s">
        <v>3390</v>
      </c>
      <c r="T693" s="1" t="s">
        <v>3390</v>
      </c>
      <c r="U693" s="1" t="s">
        <v>3390</v>
      </c>
      <c r="V693" s="1" t="s">
        <v>3390</v>
      </c>
      <c r="W693" s="1" t="s">
        <v>3390</v>
      </c>
    </row>
    <row r="694" spans="1:23" x14ac:dyDescent="0.25">
      <c r="A694">
        <v>692</v>
      </c>
      <c r="B694">
        <v>10</v>
      </c>
      <c r="C694">
        <v>92</v>
      </c>
      <c r="D694" s="1" t="s">
        <v>1465</v>
      </c>
      <c r="E694" s="1" t="s">
        <v>18</v>
      </c>
      <c r="F694" s="1" t="s">
        <v>19</v>
      </c>
      <c r="G694">
        <v>5320.2185175338254</v>
      </c>
      <c r="H694">
        <v>5320.2185175338263</v>
      </c>
      <c r="I694" s="1" t="s">
        <v>1466</v>
      </c>
      <c r="J694" t="b">
        <v>1</v>
      </c>
      <c r="K694" s="1">
        <f>TIME_AND_DATA_ps1__2[[#This Row],[hamiltonian_cycle_cost]]-TIME_AND_DATA_ps1__2[[#This Row],[optimal_cost]]</f>
        <v>0</v>
      </c>
      <c r="L694" s="1">
        <f>(100*TIME_AND_DATA_ps1__2[[#This Row],[absolute_distance_error]])/TIME_AND_DATA_ps1__2[[#This Row],[optimal_cost]]</f>
        <v>0</v>
      </c>
      <c r="M694" s="1" t="s">
        <v>1467</v>
      </c>
      <c r="N694">
        <v>5320.2185175338263</v>
      </c>
      <c r="O694" s="1" t="s">
        <v>22</v>
      </c>
      <c r="P694" s="1" t="s">
        <v>23</v>
      </c>
      <c r="Q694">
        <v>1.6281999999998001E-3</v>
      </c>
      <c r="R694" s="1" t="s">
        <v>3390</v>
      </c>
      <c r="S694" s="1" t="s">
        <v>3390</v>
      </c>
      <c r="T694" s="1" t="s">
        <v>3390</v>
      </c>
      <c r="U694" s="1" t="s">
        <v>3390</v>
      </c>
      <c r="V694" s="1" t="s">
        <v>3390</v>
      </c>
      <c r="W694" s="1" t="s">
        <v>3390</v>
      </c>
    </row>
    <row r="695" spans="1:23" x14ac:dyDescent="0.25">
      <c r="A695">
        <v>693</v>
      </c>
      <c r="B695">
        <v>10</v>
      </c>
      <c r="C695">
        <v>93</v>
      </c>
      <c r="D695" s="1" t="s">
        <v>1468</v>
      </c>
      <c r="E695" s="1" t="s">
        <v>18</v>
      </c>
      <c r="F695" s="1" t="s">
        <v>19</v>
      </c>
      <c r="G695">
        <v>6043.3660266859288</v>
      </c>
      <c r="H695">
        <v>6043.3660266859297</v>
      </c>
      <c r="I695" s="1" t="s">
        <v>1469</v>
      </c>
      <c r="J695" t="b">
        <v>0</v>
      </c>
      <c r="K695" s="1">
        <f>TIME_AND_DATA_ps1__2[[#This Row],[hamiltonian_cycle_cost]]-TIME_AND_DATA_ps1__2[[#This Row],[optimal_cost]]</f>
        <v>216.03786024907913</v>
      </c>
      <c r="L695" s="1">
        <f>(100*TIME_AND_DATA_ps1__2[[#This Row],[absolute_distance_error]])/TIME_AND_DATA_ps1__2[[#This Row],[optimal_cost]]</f>
        <v>3.7073227056848008</v>
      </c>
      <c r="M695" s="1" t="s">
        <v>1470</v>
      </c>
      <c r="N695">
        <v>5827.3281664368506</v>
      </c>
      <c r="O695" s="1" t="s">
        <v>22</v>
      </c>
      <c r="P695" s="1" t="s">
        <v>23</v>
      </c>
      <c r="Q695">
        <v>2.0592000000000999E-3</v>
      </c>
      <c r="R695" s="1" t="s">
        <v>3390</v>
      </c>
      <c r="S695" s="1" t="s">
        <v>3390</v>
      </c>
      <c r="T695" s="1" t="s">
        <v>3390</v>
      </c>
      <c r="U695" s="1" t="s">
        <v>3390</v>
      </c>
      <c r="V695" s="1" t="s">
        <v>3390</v>
      </c>
      <c r="W695" s="1" t="s">
        <v>3390</v>
      </c>
    </row>
    <row r="696" spans="1:23" x14ac:dyDescent="0.25">
      <c r="A696">
        <v>694</v>
      </c>
      <c r="B696">
        <v>10</v>
      </c>
      <c r="C696">
        <v>94</v>
      </c>
      <c r="D696" s="1" t="s">
        <v>1471</v>
      </c>
      <c r="E696" s="1" t="s">
        <v>18</v>
      </c>
      <c r="F696" s="1" t="s">
        <v>19</v>
      </c>
      <c r="G696">
        <v>6268.0225322050019</v>
      </c>
      <c r="H696">
        <v>6268.022532205001</v>
      </c>
      <c r="I696" s="1" t="s">
        <v>1472</v>
      </c>
      <c r="J696" t="b">
        <v>1</v>
      </c>
      <c r="K696" s="1">
        <f>TIME_AND_DATA_ps1__2[[#This Row],[hamiltonian_cycle_cost]]-TIME_AND_DATA_ps1__2[[#This Row],[optimal_cost]]</f>
        <v>0</v>
      </c>
      <c r="L696" s="1">
        <f>(100*TIME_AND_DATA_ps1__2[[#This Row],[absolute_distance_error]])/TIME_AND_DATA_ps1__2[[#This Row],[optimal_cost]]</f>
        <v>0</v>
      </c>
      <c r="M696" s="1" t="s">
        <v>1472</v>
      </c>
      <c r="N696">
        <v>6268.022532205001</v>
      </c>
      <c r="O696" s="1" t="s">
        <v>22</v>
      </c>
      <c r="P696" s="1" t="s">
        <v>23</v>
      </c>
      <c r="Q696">
        <v>1.8342000000001999E-3</v>
      </c>
      <c r="R696" s="1" t="s">
        <v>3390</v>
      </c>
      <c r="S696" s="1" t="s">
        <v>3390</v>
      </c>
      <c r="T696" s="1" t="s">
        <v>3390</v>
      </c>
      <c r="U696" s="1" t="s">
        <v>3390</v>
      </c>
      <c r="V696" s="1" t="s">
        <v>3390</v>
      </c>
      <c r="W696" s="1" t="s">
        <v>3390</v>
      </c>
    </row>
    <row r="697" spans="1:23" x14ac:dyDescent="0.25">
      <c r="A697">
        <v>695</v>
      </c>
      <c r="B697">
        <v>10</v>
      </c>
      <c r="C697">
        <v>95</v>
      </c>
      <c r="D697" s="1" t="s">
        <v>1473</v>
      </c>
      <c r="E697" s="1" t="s">
        <v>18</v>
      </c>
      <c r="F697" s="1" t="s">
        <v>19</v>
      </c>
      <c r="G697">
        <v>5242.74789774689</v>
      </c>
      <c r="H697">
        <v>5242.7478977468891</v>
      </c>
      <c r="I697" s="1" t="s">
        <v>1474</v>
      </c>
      <c r="J697" t="b">
        <v>1</v>
      </c>
      <c r="K697" s="1">
        <f>TIME_AND_DATA_ps1__2[[#This Row],[hamiltonian_cycle_cost]]-TIME_AND_DATA_ps1__2[[#This Row],[optimal_cost]]</f>
        <v>0</v>
      </c>
      <c r="L697" s="1">
        <f>(100*TIME_AND_DATA_ps1__2[[#This Row],[absolute_distance_error]])/TIME_AND_DATA_ps1__2[[#This Row],[optimal_cost]]</f>
        <v>0</v>
      </c>
      <c r="M697" s="1" t="s">
        <v>1475</v>
      </c>
      <c r="N697">
        <v>5242.74789774689</v>
      </c>
      <c r="O697" s="1" t="s">
        <v>22</v>
      </c>
      <c r="P697" s="1" t="s">
        <v>23</v>
      </c>
      <c r="Q697">
        <v>2.4264E-3</v>
      </c>
      <c r="R697" s="1" t="s">
        <v>3390</v>
      </c>
      <c r="S697" s="1" t="s">
        <v>3390</v>
      </c>
      <c r="T697" s="1" t="s">
        <v>3390</v>
      </c>
      <c r="U697" s="1" t="s">
        <v>3390</v>
      </c>
      <c r="V697" s="1" t="s">
        <v>3390</v>
      </c>
      <c r="W697" s="1" t="s">
        <v>3390</v>
      </c>
    </row>
    <row r="698" spans="1:23" x14ac:dyDescent="0.25">
      <c r="A698">
        <v>696</v>
      </c>
      <c r="B698">
        <v>10</v>
      </c>
      <c r="C698">
        <v>96</v>
      </c>
      <c r="D698" s="1" t="s">
        <v>1476</v>
      </c>
      <c r="E698" s="1" t="s">
        <v>18</v>
      </c>
      <c r="F698" s="1" t="s">
        <v>19</v>
      </c>
      <c r="G698">
        <v>5708.4960191046484</v>
      </c>
      <c r="H698">
        <v>5708.4960191046484</v>
      </c>
      <c r="I698" s="1" t="s">
        <v>1477</v>
      </c>
      <c r="J698" t="b">
        <v>1</v>
      </c>
      <c r="K698" s="1">
        <f>TIME_AND_DATA_ps1__2[[#This Row],[hamiltonian_cycle_cost]]-TIME_AND_DATA_ps1__2[[#This Row],[optimal_cost]]</f>
        <v>0</v>
      </c>
      <c r="L698" s="1">
        <f>(100*TIME_AND_DATA_ps1__2[[#This Row],[absolute_distance_error]])/TIME_AND_DATA_ps1__2[[#This Row],[optimal_cost]]</f>
        <v>0</v>
      </c>
      <c r="M698" s="1" t="s">
        <v>1477</v>
      </c>
      <c r="N698">
        <v>5708.4960191046484</v>
      </c>
      <c r="O698" s="1" t="s">
        <v>22</v>
      </c>
      <c r="P698" s="1" t="s">
        <v>23</v>
      </c>
      <c r="Q698">
        <v>2.2899000000000001E-3</v>
      </c>
      <c r="R698" s="1" t="s">
        <v>3390</v>
      </c>
      <c r="S698" s="1" t="s">
        <v>3390</v>
      </c>
      <c r="T698" s="1" t="s">
        <v>3390</v>
      </c>
      <c r="U698" s="1" t="s">
        <v>3390</v>
      </c>
      <c r="V698" s="1" t="s">
        <v>3390</v>
      </c>
      <c r="W698" s="1" t="s">
        <v>3390</v>
      </c>
    </row>
    <row r="699" spans="1:23" x14ac:dyDescent="0.25">
      <c r="A699">
        <v>697</v>
      </c>
      <c r="B699">
        <v>10</v>
      </c>
      <c r="C699">
        <v>97</v>
      </c>
      <c r="D699" s="1" t="s">
        <v>1478</v>
      </c>
      <c r="E699" s="1" t="s">
        <v>18</v>
      </c>
      <c r="F699" s="1" t="s">
        <v>19</v>
      </c>
      <c r="G699">
        <v>5523.2014709535561</v>
      </c>
      <c r="H699">
        <v>5523.2014709535579</v>
      </c>
      <c r="I699" s="1" t="s">
        <v>1479</v>
      </c>
      <c r="J699" t="b">
        <v>0</v>
      </c>
      <c r="K699" s="1">
        <f>TIME_AND_DATA_ps1__2[[#This Row],[hamiltonian_cycle_cost]]-TIME_AND_DATA_ps1__2[[#This Row],[optimal_cost]]</f>
        <v>113.58099623387625</v>
      </c>
      <c r="L699" s="1">
        <f>(100*TIME_AND_DATA_ps1__2[[#This Row],[absolute_distance_error]])/TIME_AND_DATA_ps1__2[[#This Row],[optimal_cost]]</f>
        <v>2.0996111790959207</v>
      </c>
      <c r="M699" s="1" t="s">
        <v>1480</v>
      </c>
      <c r="N699">
        <v>5409.6204747196816</v>
      </c>
      <c r="O699" s="1" t="s">
        <v>22</v>
      </c>
      <c r="P699" s="1" t="s">
        <v>23</v>
      </c>
      <c r="Q699">
        <v>2.6482999999997E-3</v>
      </c>
      <c r="R699" s="1" t="s">
        <v>3390</v>
      </c>
      <c r="S699" s="1" t="s">
        <v>3390</v>
      </c>
      <c r="T699" s="1" t="s">
        <v>3390</v>
      </c>
      <c r="U699" s="1" t="s">
        <v>3390</v>
      </c>
      <c r="V699" s="1" t="s">
        <v>3390</v>
      </c>
      <c r="W699" s="1" t="s">
        <v>3390</v>
      </c>
    </row>
    <row r="700" spans="1:23" x14ac:dyDescent="0.25">
      <c r="A700">
        <v>698</v>
      </c>
      <c r="B700">
        <v>10</v>
      </c>
      <c r="C700">
        <v>98</v>
      </c>
      <c r="D700" s="1" t="s">
        <v>1481</v>
      </c>
      <c r="E700" s="1" t="s">
        <v>18</v>
      </c>
      <c r="F700" s="1" t="s">
        <v>19</v>
      </c>
      <c r="G700">
        <v>4898.5709418039687</v>
      </c>
      <c r="H700">
        <v>4898.5709418039687</v>
      </c>
      <c r="I700" s="1" t="s">
        <v>1482</v>
      </c>
      <c r="J700" t="b">
        <v>1</v>
      </c>
      <c r="K700" s="1">
        <f>TIME_AND_DATA_ps1__2[[#This Row],[hamiltonian_cycle_cost]]-TIME_AND_DATA_ps1__2[[#This Row],[optimal_cost]]</f>
        <v>0</v>
      </c>
      <c r="L700" s="1">
        <f>(100*TIME_AND_DATA_ps1__2[[#This Row],[absolute_distance_error]])/TIME_AND_DATA_ps1__2[[#This Row],[optimal_cost]]</f>
        <v>0</v>
      </c>
      <c r="M700" s="1" t="s">
        <v>1483</v>
      </c>
      <c r="N700">
        <v>4898.5709418039705</v>
      </c>
      <c r="O700" s="1" t="s">
        <v>22</v>
      </c>
      <c r="P700" s="1" t="s">
        <v>23</v>
      </c>
      <c r="Q700">
        <v>2.4494999999999001E-3</v>
      </c>
      <c r="R700" s="1" t="s">
        <v>3390</v>
      </c>
      <c r="S700" s="1" t="s">
        <v>3390</v>
      </c>
      <c r="T700" s="1" t="s">
        <v>3390</v>
      </c>
      <c r="U700" s="1" t="s">
        <v>3390</v>
      </c>
      <c r="V700" s="1" t="s">
        <v>3390</v>
      </c>
      <c r="W700" s="1" t="s">
        <v>3390</v>
      </c>
    </row>
    <row r="701" spans="1:23" x14ac:dyDescent="0.25">
      <c r="A701">
        <v>699</v>
      </c>
      <c r="B701">
        <v>10</v>
      </c>
      <c r="C701">
        <v>99</v>
      </c>
      <c r="D701" s="1" t="s">
        <v>1484</v>
      </c>
      <c r="E701" s="1" t="s">
        <v>18</v>
      </c>
      <c r="F701" s="1" t="s">
        <v>19</v>
      </c>
      <c r="G701">
        <v>5861.9090346767925</v>
      </c>
      <c r="H701">
        <v>5861.9090346767925</v>
      </c>
      <c r="I701" s="1" t="s">
        <v>1485</v>
      </c>
      <c r="J701" t="b">
        <v>0</v>
      </c>
      <c r="K701" s="1">
        <f>TIME_AND_DATA_ps1__2[[#This Row],[hamiltonian_cycle_cost]]-TIME_AND_DATA_ps1__2[[#This Row],[optimal_cost]]</f>
        <v>5.9781220643280903</v>
      </c>
      <c r="L701" s="1">
        <f>(100*TIME_AND_DATA_ps1__2[[#This Row],[absolute_distance_error]])/TIME_AND_DATA_ps1__2[[#This Row],[optimal_cost]]</f>
        <v>0.10208662215348975</v>
      </c>
      <c r="M701" s="1" t="s">
        <v>1486</v>
      </c>
      <c r="N701">
        <v>5855.9309126124645</v>
      </c>
      <c r="O701" s="1" t="s">
        <v>22</v>
      </c>
      <c r="P701" s="1" t="s">
        <v>23</v>
      </c>
      <c r="Q701">
        <v>1.3993000000001E-3</v>
      </c>
      <c r="R701" s="1" t="s">
        <v>3390</v>
      </c>
      <c r="S701" s="1" t="s">
        <v>3390</v>
      </c>
      <c r="T701" s="1" t="s">
        <v>3390</v>
      </c>
      <c r="U701" s="1" t="s">
        <v>3390</v>
      </c>
      <c r="V701" s="1" t="s">
        <v>3390</v>
      </c>
      <c r="W701" s="1" t="s">
        <v>3390</v>
      </c>
    </row>
    <row r="702" spans="1:23" x14ac:dyDescent="0.25">
      <c r="A702">
        <v>700</v>
      </c>
      <c r="B702">
        <v>11</v>
      </c>
      <c r="C702">
        <v>0</v>
      </c>
      <c r="D702" s="1" t="s">
        <v>1487</v>
      </c>
      <c r="E702" s="1" t="s">
        <v>18</v>
      </c>
      <c r="F702" s="1" t="s">
        <v>19</v>
      </c>
      <c r="G702">
        <v>5591.0929908498238</v>
      </c>
      <c r="H702">
        <v>5591.0929908498238</v>
      </c>
      <c r="I702" s="1" t="s">
        <v>1488</v>
      </c>
      <c r="J702" t="b">
        <v>1</v>
      </c>
      <c r="K702" s="1">
        <f>TIME_AND_DATA_ps1__2[[#This Row],[hamiltonian_cycle_cost]]-TIME_AND_DATA_ps1__2[[#This Row],[optimal_cost]]</f>
        <v>0</v>
      </c>
      <c r="L702" s="1">
        <f>(100*TIME_AND_DATA_ps1__2[[#This Row],[absolute_distance_error]])/TIME_AND_DATA_ps1__2[[#This Row],[optimal_cost]]</f>
        <v>0</v>
      </c>
      <c r="M702" s="1" t="s">
        <v>1489</v>
      </c>
      <c r="N702">
        <v>5591.0929908498247</v>
      </c>
      <c r="O702" s="1" t="s">
        <v>22</v>
      </c>
      <c r="P702" s="1" t="s">
        <v>23</v>
      </c>
      <c r="Q702">
        <v>2.3502999999998001E-3</v>
      </c>
      <c r="R702" s="1" t="s">
        <v>3390</v>
      </c>
      <c r="S702" s="1" t="s">
        <v>3390</v>
      </c>
      <c r="T702" s="1" t="s">
        <v>3390</v>
      </c>
      <c r="U702" s="1" t="s">
        <v>3390</v>
      </c>
      <c r="V702" s="1" t="s">
        <v>3390</v>
      </c>
      <c r="W702" s="1" t="s">
        <v>3390</v>
      </c>
    </row>
    <row r="703" spans="1:23" x14ac:dyDescent="0.25">
      <c r="A703">
        <v>701</v>
      </c>
      <c r="B703">
        <v>11</v>
      </c>
      <c r="C703">
        <v>1</v>
      </c>
      <c r="D703" s="1" t="s">
        <v>1490</v>
      </c>
      <c r="E703" s="1" t="s">
        <v>18</v>
      </c>
      <c r="F703" s="1" t="s">
        <v>19</v>
      </c>
      <c r="G703">
        <v>7285.9671411224454</v>
      </c>
      <c r="H703">
        <v>7285.9671411224472</v>
      </c>
      <c r="I703" s="1" t="s">
        <v>1491</v>
      </c>
      <c r="J703" t="b">
        <v>0</v>
      </c>
      <c r="K703" s="1">
        <f>TIME_AND_DATA_ps1__2[[#This Row],[hamiltonian_cycle_cost]]-TIME_AND_DATA_ps1__2[[#This Row],[optimal_cost]]</f>
        <v>312.66402225693855</v>
      </c>
      <c r="L703" s="1">
        <f>(100*TIME_AND_DATA_ps1__2[[#This Row],[absolute_distance_error]])/TIME_AND_DATA_ps1__2[[#This Row],[optimal_cost]]</f>
        <v>4.4837291155616086</v>
      </c>
      <c r="M703" s="1" t="s">
        <v>1492</v>
      </c>
      <c r="N703">
        <v>6973.3031188655086</v>
      </c>
      <c r="O703" s="1" t="s">
        <v>22</v>
      </c>
      <c r="P703" s="1" t="s">
        <v>23</v>
      </c>
      <c r="Q703">
        <v>2.6104000000000001E-3</v>
      </c>
      <c r="R703" s="1" t="s">
        <v>3390</v>
      </c>
      <c r="S703" s="1" t="s">
        <v>3390</v>
      </c>
      <c r="T703" s="1" t="s">
        <v>3390</v>
      </c>
      <c r="U703" s="1" t="s">
        <v>3390</v>
      </c>
      <c r="V703" s="1" t="s">
        <v>3390</v>
      </c>
      <c r="W703" s="1" t="s">
        <v>3390</v>
      </c>
    </row>
    <row r="704" spans="1:23" x14ac:dyDescent="0.25">
      <c r="A704">
        <v>702</v>
      </c>
      <c r="B704">
        <v>11</v>
      </c>
      <c r="C704">
        <v>2</v>
      </c>
      <c r="D704" s="1" t="s">
        <v>1493</v>
      </c>
      <c r="E704" s="1" t="s">
        <v>18</v>
      </c>
      <c r="F704" s="1" t="s">
        <v>19</v>
      </c>
      <c r="G704">
        <v>5174.3388493441134</v>
      </c>
      <c r="H704">
        <v>5174.3388493441134</v>
      </c>
      <c r="I704" s="1" t="s">
        <v>1494</v>
      </c>
      <c r="J704" t="b">
        <v>1</v>
      </c>
      <c r="K704" s="1">
        <f>TIME_AND_DATA_ps1__2[[#This Row],[hamiltonian_cycle_cost]]-TIME_AND_DATA_ps1__2[[#This Row],[optimal_cost]]</f>
        <v>0</v>
      </c>
      <c r="L704" s="1">
        <f>(100*TIME_AND_DATA_ps1__2[[#This Row],[absolute_distance_error]])/TIME_AND_DATA_ps1__2[[#This Row],[optimal_cost]]</f>
        <v>0</v>
      </c>
      <c r="M704" s="1" t="s">
        <v>1495</v>
      </c>
      <c r="N704">
        <v>5174.3388493441134</v>
      </c>
      <c r="O704" s="1" t="s">
        <v>22</v>
      </c>
      <c r="P704" s="1" t="s">
        <v>23</v>
      </c>
      <c r="Q704">
        <v>1.9472999999998E-3</v>
      </c>
      <c r="R704" s="1" t="s">
        <v>3390</v>
      </c>
      <c r="S704" s="1" t="s">
        <v>3390</v>
      </c>
      <c r="T704" s="1" t="s">
        <v>3390</v>
      </c>
      <c r="U704" s="1" t="s">
        <v>3390</v>
      </c>
      <c r="V704" s="1" t="s">
        <v>3390</v>
      </c>
      <c r="W704" s="1" t="s">
        <v>3390</v>
      </c>
    </row>
    <row r="705" spans="1:23" x14ac:dyDescent="0.25">
      <c r="A705">
        <v>703</v>
      </c>
      <c r="B705">
        <v>11</v>
      </c>
      <c r="C705">
        <v>3</v>
      </c>
      <c r="D705" s="1" t="s">
        <v>1496</v>
      </c>
      <c r="E705" s="1" t="s">
        <v>18</v>
      </c>
      <c r="F705" s="1" t="s">
        <v>19</v>
      </c>
      <c r="G705">
        <v>5102.6739387408288</v>
      </c>
      <c r="H705">
        <v>5102.6739387408288</v>
      </c>
      <c r="I705" s="1" t="s">
        <v>1497</v>
      </c>
      <c r="J705" t="b">
        <v>1</v>
      </c>
      <c r="K705" s="1">
        <f>TIME_AND_DATA_ps1__2[[#This Row],[hamiltonian_cycle_cost]]-TIME_AND_DATA_ps1__2[[#This Row],[optimal_cost]]</f>
        <v>0</v>
      </c>
      <c r="L705" s="1">
        <f>(100*TIME_AND_DATA_ps1__2[[#This Row],[absolute_distance_error]])/TIME_AND_DATA_ps1__2[[#This Row],[optimal_cost]]</f>
        <v>0</v>
      </c>
      <c r="M705" s="1" t="s">
        <v>1497</v>
      </c>
      <c r="N705">
        <v>5102.6739387408288</v>
      </c>
      <c r="O705" s="1" t="s">
        <v>22</v>
      </c>
      <c r="P705" s="1" t="s">
        <v>23</v>
      </c>
      <c r="Q705">
        <v>3.8814000000000001E-3</v>
      </c>
      <c r="R705" s="1" t="s">
        <v>3390</v>
      </c>
      <c r="S705" s="1" t="s">
        <v>3390</v>
      </c>
      <c r="T705" s="1" t="s">
        <v>3390</v>
      </c>
      <c r="U705" s="1" t="s">
        <v>3390</v>
      </c>
      <c r="V705" s="1" t="s">
        <v>3390</v>
      </c>
      <c r="W705" s="1" t="s">
        <v>3390</v>
      </c>
    </row>
    <row r="706" spans="1:23" x14ac:dyDescent="0.25">
      <c r="A706">
        <v>704</v>
      </c>
      <c r="B706">
        <v>11</v>
      </c>
      <c r="C706">
        <v>4</v>
      </c>
      <c r="D706" s="1" t="s">
        <v>1498</v>
      </c>
      <c r="E706" s="1" t="s">
        <v>18</v>
      </c>
      <c r="F706" s="1" t="s">
        <v>19</v>
      </c>
      <c r="G706">
        <v>4856.7016843366036</v>
      </c>
      <c r="H706">
        <v>4856.7016843366036</v>
      </c>
      <c r="I706" s="1" t="s">
        <v>1499</v>
      </c>
      <c r="J706" t="b">
        <v>1</v>
      </c>
      <c r="K706" s="1">
        <f>TIME_AND_DATA_ps1__2[[#This Row],[hamiltonian_cycle_cost]]-TIME_AND_DATA_ps1__2[[#This Row],[optimal_cost]]</f>
        <v>0</v>
      </c>
      <c r="L706" s="1">
        <f>(100*TIME_AND_DATA_ps1__2[[#This Row],[absolute_distance_error]])/TIME_AND_DATA_ps1__2[[#This Row],[optimal_cost]]</f>
        <v>0</v>
      </c>
      <c r="M706" s="1" t="s">
        <v>1500</v>
      </c>
      <c r="N706">
        <v>4856.7016843366036</v>
      </c>
      <c r="O706" s="1" t="s">
        <v>22</v>
      </c>
      <c r="P706" s="1" t="s">
        <v>23</v>
      </c>
      <c r="Q706">
        <v>3.2038999999998998E-3</v>
      </c>
      <c r="R706" s="1" t="s">
        <v>3390</v>
      </c>
      <c r="S706" s="1" t="s">
        <v>3390</v>
      </c>
      <c r="T706" s="1" t="s">
        <v>3390</v>
      </c>
      <c r="U706" s="1" t="s">
        <v>3390</v>
      </c>
      <c r="V706" s="1" t="s">
        <v>3390</v>
      </c>
      <c r="W706" s="1" t="s">
        <v>3390</v>
      </c>
    </row>
    <row r="707" spans="1:23" x14ac:dyDescent="0.25">
      <c r="A707">
        <v>705</v>
      </c>
      <c r="B707">
        <v>11</v>
      </c>
      <c r="C707">
        <v>5</v>
      </c>
      <c r="D707" s="1" t="s">
        <v>1501</v>
      </c>
      <c r="E707" s="1" t="s">
        <v>18</v>
      </c>
      <c r="F707" s="1" t="s">
        <v>19</v>
      </c>
      <c r="G707">
        <v>6440.7431510205406</v>
      </c>
      <c r="H707">
        <v>6440.7431510205415</v>
      </c>
      <c r="I707" s="1" t="s">
        <v>1502</v>
      </c>
      <c r="J707" t="b">
        <v>0</v>
      </c>
      <c r="K707" s="1">
        <f>TIME_AND_DATA_ps1__2[[#This Row],[hamiltonian_cycle_cost]]-TIME_AND_DATA_ps1__2[[#This Row],[optimal_cost]]</f>
        <v>505.05734592917634</v>
      </c>
      <c r="L707" s="1">
        <f>(100*TIME_AND_DATA_ps1__2[[#This Row],[absolute_distance_error]])/TIME_AND_DATA_ps1__2[[#This Row],[optimal_cost]]</f>
        <v>8.5088288449493206</v>
      </c>
      <c r="M707" s="1" t="s">
        <v>1503</v>
      </c>
      <c r="N707">
        <v>5935.6858050913652</v>
      </c>
      <c r="O707" s="1" t="s">
        <v>22</v>
      </c>
      <c r="P707" s="1" t="s">
        <v>23</v>
      </c>
      <c r="Q707">
        <v>3.4542000000000999E-3</v>
      </c>
      <c r="R707" s="1" t="s">
        <v>3390</v>
      </c>
      <c r="S707" s="1" t="s">
        <v>3390</v>
      </c>
      <c r="T707" s="1" t="s">
        <v>3390</v>
      </c>
      <c r="U707" s="1" t="s">
        <v>3390</v>
      </c>
      <c r="V707" s="1" t="s">
        <v>3390</v>
      </c>
      <c r="W707" s="1" t="s">
        <v>3390</v>
      </c>
    </row>
    <row r="708" spans="1:23" x14ac:dyDescent="0.25">
      <c r="A708">
        <v>706</v>
      </c>
      <c r="B708">
        <v>11</v>
      </c>
      <c r="C708">
        <v>6</v>
      </c>
      <c r="D708" s="1" t="s">
        <v>1504</v>
      </c>
      <c r="E708" s="1" t="s">
        <v>18</v>
      </c>
      <c r="F708" s="1" t="s">
        <v>19</v>
      </c>
      <c r="G708">
        <v>4904.9967909905436</v>
      </c>
      <c r="H708">
        <v>4904.9967909905436</v>
      </c>
      <c r="I708" s="1" t="s">
        <v>1505</v>
      </c>
      <c r="J708" t="b">
        <v>1</v>
      </c>
      <c r="K708" s="1">
        <f>TIME_AND_DATA_ps1__2[[#This Row],[hamiltonian_cycle_cost]]-TIME_AND_DATA_ps1__2[[#This Row],[optimal_cost]]</f>
        <v>0</v>
      </c>
      <c r="L708" s="1">
        <f>(100*TIME_AND_DATA_ps1__2[[#This Row],[absolute_distance_error]])/TIME_AND_DATA_ps1__2[[#This Row],[optimal_cost]]</f>
        <v>0</v>
      </c>
      <c r="M708" s="1" t="s">
        <v>1506</v>
      </c>
      <c r="N708">
        <v>4904.9967909905454</v>
      </c>
      <c r="O708" s="1" t="s">
        <v>22</v>
      </c>
      <c r="P708" s="1" t="s">
        <v>23</v>
      </c>
      <c r="Q708">
        <v>2.3785999999996E-3</v>
      </c>
      <c r="R708" s="1" t="s">
        <v>3390</v>
      </c>
      <c r="S708" s="1" t="s">
        <v>3390</v>
      </c>
      <c r="T708" s="1" t="s">
        <v>3390</v>
      </c>
      <c r="U708" s="1" t="s">
        <v>3390</v>
      </c>
      <c r="V708" s="1" t="s">
        <v>3390</v>
      </c>
      <c r="W708" s="1" t="s">
        <v>3390</v>
      </c>
    </row>
    <row r="709" spans="1:23" x14ac:dyDescent="0.25">
      <c r="A709">
        <v>707</v>
      </c>
      <c r="B709">
        <v>11</v>
      </c>
      <c r="C709">
        <v>7</v>
      </c>
      <c r="D709" s="1" t="s">
        <v>1507</v>
      </c>
      <c r="E709" s="1" t="s">
        <v>18</v>
      </c>
      <c r="F709" s="1" t="s">
        <v>19</v>
      </c>
      <c r="G709">
        <v>5634.7790344623299</v>
      </c>
      <c r="H709">
        <v>5634.7790344623299</v>
      </c>
      <c r="I709" s="1" t="s">
        <v>1508</v>
      </c>
      <c r="J709" t="b">
        <v>0</v>
      </c>
      <c r="K709" s="1">
        <f>TIME_AND_DATA_ps1__2[[#This Row],[hamiltonian_cycle_cost]]-TIME_AND_DATA_ps1__2[[#This Row],[optimal_cost]]</f>
        <v>158.04624920955939</v>
      </c>
      <c r="L709" s="1">
        <f>(100*TIME_AND_DATA_ps1__2[[#This Row],[absolute_distance_error]])/TIME_AND_DATA_ps1__2[[#This Row],[optimal_cost]]</f>
        <v>2.8857761626627361</v>
      </c>
      <c r="M709" s="1" t="s">
        <v>1509</v>
      </c>
      <c r="N709">
        <v>5476.7327852527706</v>
      </c>
      <c r="O709" s="1" t="s">
        <v>22</v>
      </c>
      <c r="P709" s="1" t="s">
        <v>23</v>
      </c>
      <c r="Q709">
        <v>1.6953000000001E-3</v>
      </c>
      <c r="R709" s="1" t="s">
        <v>3390</v>
      </c>
      <c r="S709" s="1" t="s">
        <v>3390</v>
      </c>
      <c r="T709" s="1" t="s">
        <v>3390</v>
      </c>
      <c r="U709" s="1" t="s">
        <v>3390</v>
      </c>
      <c r="V709" s="1" t="s">
        <v>3390</v>
      </c>
      <c r="W709" s="1" t="s">
        <v>3390</v>
      </c>
    </row>
    <row r="710" spans="1:23" x14ac:dyDescent="0.25">
      <c r="A710">
        <v>708</v>
      </c>
      <c r="B710">
        <v>11</v>
      </c>
      <c r="C710">
        <v>8</v>
      </c>
      <c r="D710" s="1" t="s">
        <v>1510</v>
      </c>
      <c r="E710" s="1" t="s">
        <v>18</v>
      </c>
      <c r="F710" s="1" t="s">
        <v>19</v>
      </c>
      <c r="G710">
        <v>4899.5816572664107</v>
      </c>
      <c r="H710">
        <v>4899.5816572664107</v>
      </c>
      <c r="I710" s="1" t="s">
        <v>1511</v>
      </c>
      <c r="J710" t="b">
        <v>1</v>
      </c>
      <c r="K710" s="1">
        <f>TIME_AND_DATA_ps1__2[[#This Row],[hamiltonian_cycle_cost]]-TIME_AND_DATA_ps1__2[[#This Row],[optimal_cost]]</f>
        <v>0</v>
      </c>
      <c r="L710" s="1">
        <f>(100*TIME_AND_DATA_ps1__2[[#This Row],[absolute_distance_error]])/TIME_AND_DATA_ps1__2[[#This Row],[optimal_cost]]</f>
        <v>0</v>
      </c>
      <c r="M710" s="1" t="s">
        <v>1511</v>
      </c>
      <c r="N710">
        <v>4899.5816572664107</v>
      </c>
      <c r="O710" s="1" t="s">
        <v>22</v>
      </c>
      <c r="P710" s="1" t="s">
        <v>23</v>
      </c>
      <c r="Q710">
        <v>2.1252999999998002E-3</v>
      </c>
      <c r="R710" s="1" t="s">
        <v>3390</v>
      </c>
      <c r="S710" s="1" t="s">
        <v>3390</v>
      </c>
      <c r="T710" s="1" t="s">
        <v>3390</v>
      </c>
      <c r="U710" s="1" t="s">
        <v>3390</v>
      </c>
      <c r="V710" s="1" t="s">
        <v>3390</v>
      </c>
      <c r="W710" s="1" t="s">
        <v>3390</v>
      </c>
    </row>
    <row r="711" spans="1:23" x14ac:dyDescent="0.25">
      <c r="A711">
        <v>709</v>
      </c>
      <c r="B711">
        <v>11</v>
      </c>
      <c r="C711">
        <v>9</v>
      </c>
      <c r="D711" s="1" t="s">
        <v>1512</v>
      </c>
      <c r="E711" s="1" t="s">
        <v>18</v>
      </c>
      <c r="F711" s="1" t="s">
        <v>19</v>
      </c>
      <c r="G711">
        <v>6365.2935801224858</v>
      </c>
      <c r="H711">
        <v>6365.2935801224858</v>
      </c>
      <c r="I711" s="1" t="s">
        <v>1513</v>
      </c>
      <c r="J711" t="b">
        <v>1</v>
      </c>
      <c r="K711" s="1">
        <f>TIME_AND_DATA_ps1__2[[#This Row],[hamiltonian_cycle_cost]]-TIME_AND_DATA_ps1__2[[#This Row],[optimal_cost]]</f>
        <v>0</v>
      </c>
      <c r="L711" s="1">
        <f>(100*TIME_AND_DATA_ps1__2[[#This Row],[absolute_distance_error]])/TIME_AND_DATA_ps1__2[[#This Row],[optimal_cost]]</f>
        <v>0</v>
      </c>
      <c r="M711" s="1" t="s">
        <v>1514</v>
      </c>
      <c r="N711">
        <v>6365.2935801224867</v>
      </c>
      <c r="O711" s="1" t="s">
        <v>22</v>
      </c>
      <c r="P711" s="1" t="s">
        <v>23</v>
      </c>
      <c r="Q711">
        <v>1.8810999999998E-3</v>
      </c>
      <c r="R711" s="1" t="s">
        <v>3390</v>
      </c>
      <c r="S711" s="1" t="s">
        <v>3390</v>
      </c>
      <c r="T711" s="1" t="s">
        <v>3390</v>
      </c>
      <c r="U711" s="1" t="s">
        <v>3390</v>
      </c>
      <c r="V711" s="1" t="s">
        <v>3390</v>
      </c>
      <c r="W711" s="1" t="s">
        <v>3390</v>
      </c>
    </row>
    <row r="712" spans="1:23" x14ac:dyDescent="0.25">
      <c r="A712">
        <v>710</v>
      </c>
      <c r="B712">
        <v>11</v>
      </c>
      <c r="C712">
        <v>10</v>
      </c>
      <c r="D712" s="1" t="s">
        <v>1515</v>
      </c>
      <c r="E712" s="1" t="s">
        <v>18</v>
      </c>
      <c r="F712" s="1" t="s">
        <v>19</v>
      </c>
      <c r="G712">
        <v>5943.0616492958861</v>
      </c>
      <c r="H712">
        <v>5943.0616492958843</v>
      </c>
      <c r="I712" s="1" t="s">
        <v>1516</v>
      </c>
      <c r="J712" t="b">
        <v>1</v>
      </c>
      <c r="K712" s="1">
        <f>TIME_AND_DATA_ps1__2[[#This Row],[hamiltonian_cycle_cost]]-TIME_AND_DATA_ps1__2[[#This Row],[optimal_cost]]</f>
        <v>0</v>
      </c>
      <c r="L712" s="1">
        <f>(100*TIME_AND_DATA_ps1__2[[#This Row],[absolute_distance_error]])/TIME_AND_DATA_ps1__2[[#This Row],[optimal_cost]]</f>
        <v>0</v>
      </c>
      <c r="M712" s="1" t="s">
        <v>1517</v>
      </c>
      <c r="N712">
        <v>5943.0616492958861</v>
      </c>
      <c r="O712" s="1" t="s">
        <v>22</v>
      </c>
      <c r="P712" s="1" t="s">
        <v>23</v>
      </c>
      <c r="Q712">
        <v>3.8044999999997E-3</v>
      </c>
      <c r="R712" s="1" t="s">
        <v>3390</v>
      </c>
      <c r="S712" s="1" t="s">
        <v>3390</v>
      </c>
      <c r="T712" s="1" t="s">
        <v>3390</v>
      </c>
      <c r="U712" s="1" t="s">
        <v>3390</v>
      </c>
      <c r="V712" s="1" t="s">
        <v>3390</v>
      </c>
      <c r="W712" s="1" t="s">
        <v>3390</v>
      </c>
    </row>
    <row r="713" spans="1:23" x14ac:dyDescent="0.25">
      <c r="A713">
        <v>711</v>
      </c>
      <c r="B713">
        <v>11</v>
      </c>
      <c r="C713">
        <v>11</v>
      </c>
      <c r="D713" s="1" t="s">
        <v>1518</v>
      </c>
      <c r="E713" s="1" t="s">
        <v>18</v>
      </c>
      <c r="F713" s="1" t="s">
        <v>19</v>
      </c>
      <c r="G713">
        <v>5329.1037505685144</v>
      </c>
      <c r="H713">
        <v>5329.1037505685144</v>
      </c>
      <c r="I713" s="1" t="s">
        <v>1519</v>
      </c>
      <c r="J713" t="b">
        <v>0</v>
      </c>
      <c r="K713" s="1">
        <f>TIME_AND_DATA_ps1__2[[#This Row],[hamiltonian_cycle_cost]]-TIME_AND_DATA_ps1__2[[#This Row],[optimal_cost]]</f>
        <v>128.4022855374551</v>
      </c>
      <c r="L713" s="1">
        <f>(100*TIME_AND_DATA_ps1__2[[#This Row],[absolute_distance_error]])/TIME_AND_DATA_ps1__2[[#This Row],[optimal_cost]]</f>
        <v>2.4689416687502224</v>
      </c>
      <c r="M713" s="1" t="s">
        <v>1520</v>
      </c>
      <c r="N713">
        <v>5200.7014650310593</v>
      </c>
      <c r="O713" s="1" t="s">
        <v>22</v>
      </c>
      <c r="P713" s="1" t="s">
        <v>23</v>
      </c>
      <c r="Q713">
        <v>2.5340000000002002E-3</v>
      </c>
      <c r="R713" s="1" t="s">
        <v>3390</v>
      </c>
      <c r="S713" s="1" t="s">
        <v>3390</v>
      </c>
      <c r="T713" s="1" t="s">
        <v>3390</v>
      </c>
      <c r="U713" s="1" t="s">
        <v>3390</v>
      </c>
      <c r="V713" s="1" t="s">
        <v>3390</v>
      </c>
      <c r="W713" s="1" t="s">
        <v>3390</v>
      </c>
    </row>
    <row r="714" spans="1:23" x14ac:dyDescent="0.25">
      <c r="A714">
        <v>712</v>
      </c>
      <c r="B714">
        <v>11</v>
      </c>
      <c r="C714">
        <v>12</v>
      </c>
      <c r="D714" s="1" t="s">
        <v>1521</v>
      </c>
      <c r="E714" s="1" t="s">
        <v>18</v>
      </c>
      <c r="F714" s="1" t="s">
        <v>19</v>
      </c>
      <c r="G714">
        <v>6830.1754114518326</v>
      </c>
      <c r="H714">
        <v>6830.1754114518335</v>
      </c>
      <c r="I714" s="1" t="s">
        <v>1522</v>
      </c>
      <c r="J714" t="b">
        <v>0</v>
      </c>
      <c r="K714" s="1">
        <f>TIME_AND_DATA_ps1__2[[#This Row],[hamiltonian_cycle_cost]]-TIME_AND_DATA_ps1__2[[#This Row],[optimal_cost]]</f>
        <v>233.8985604888021</v>
      </c>
      <c r="L714" s="1">
        <f>(100*TIME_AND_DATA_ps1__2[[#This Row],[absolute_distance_error]])/TIME_AND_DATA_ps1__2[[#This Row],[optimal_cost]]</f>
        <v>3.5459178832776521</v>
      </c>
      <c r="M714" s="1" t="s">
        <v>1523</v>
      </c>
      <c r="N714">
        <v>6596.2768509630314</v>
      </c>
      <c r="O714" s="1" t="s">
        <v>22</v>
      </c>
      <c r="P714" s="1" t="s">
        <v>23</v>
      </c>
      <c r="Q714">
        <v>1.5646E-3</v>
      </c>
      <c r="R714" s="1" t="s">
        <v>3390</v>
      </c>
      <c r="S714" s="1" t="s">
        <v>3390</v>
      </c>
      <c r="T714" s="1" t="s">
        <v>3390</v>
      </c>
      <c r="U714" s="1" t="s">
        <v>3390</v>
      </c>
      <c r="V714" s="1" t="s">
        <v>3390</v>
      </c>
      <c r="W714" s="1" t="s">
        <v>3390</v>
      </c>
    </row>
    <row r="715" spans="1:23" x14ac:dyDescent="0.25">
      <c r="A715">
        <v>713</v>
      </c>
      <c r="B715">
        <v>11</v>
      </c>
      <c r="C715">
        <v>13</v>
      </c>
      <c r="D715" s="1" t="s">
        <v>1524</v>
      </c>
      <c r="E715" s="1" t="s">
        <v>18</v>
      </c>
      <c r="F715" s="1" t="s">
        <v>19</v>
      </c>
      <c r="G715">
        <v>5556.4322679961269</v>
      </c>
      <c r="H715">
        <v>5556.4322679961278</v>
      </c>
      <c r="I715" s="1" t="s">
        <v>1525</v>
      </c>
      <c r="J715" t="b">
        <v>0</v>
      </c>
      <c r="K715" s="1">
        <f>TIME_AND_DATA_ps1__2[[#This Row],[hamiltonian_cycle_cost]]-TIME_AND_DATA_ps1__2[[#This Row],[optimal_cost]]</f>
        <v>7.6896030705029261</v>
      </c>
      <c r="L715" s="1">
        <f>(100*TIME_AND_DATA_ps1__2[[#This Row],[absolute_distance_error]])/TIME_AND_DATA_ps1__2[[#This Row],[optimal_cost]]</f>
        <v>0.13858280217444535</v>
      </c>
      <c r="M715" s="1" t="s">
        <v>1526</v>
      </c>
      <c r="N715">
        <v>5548.7426649256249</v>
      </c>
      <c r="O715" s="1" t="s">
        <v>22</v>
      </c>
      <c r="P715" s="1" t="s">
        <v>23</v>
      </c>
      <c r="Q715">
        <v>2.6511E-3</v>
      </c>
      <c r="R715" s="1" t="s">
        <v>3390</v>
      </c>
      <c r="S715" s="1" t="s">
        <v>3390</v>
      </c>
      <c r="T715" s="1" t="s">
        <v>3390</v>
      </c>
      <c r="U715" s="1" t="s">
        <v>3390</v>
      </c>
      <c r="V715" s="1" t="s">
        <v>3390</v>
      </c>
      <c r="W715" s="1" t="s">
        <v>3390</v>
      </c>
    </row>
    <row r="716" spans="1:23" x14ac:dyDescent="0.25">
      <c r="A716">
        <v>714</v>
      </c>
      <c r="B716">
        <v>11</v>
      </c>
      <c r="C716">
        <v>14</v>
      </c>
      <c r="D716" s="1" t="s">
        <v>1527</v>
      </c>
      <c r="E716" s="1" t="s">
        <v>18</v>
      </c>
      <c r="F716" s="1" t="s">
        <v>19</v>
      </c>
      <c r="G716">
        <v>6286.6256756046059</v>
      </c>
      <c r="H716">
        <v>6286.6256756046077</v>
      </c>
      <c r="I716" s="1" t="s">
        <v>1528</v>
      </c>
      <c r="J716" t="b">
        <v>0</v>
      </c>
      <c r="K716" s="1">
        <f>TIME_AND_DATA_ps1__2[[#This Row],[hamiltonian_cycle_cost]]-TIME_AND_DATA_ps1__2[[#This Row],[optimal_cost]]</f>
        <v>45.851490043056401</v>
      </c>
      <c r="L716" s="1">
        <f>(100*TIME_AND_DATA_ps1__2[[#This Row],[absolute_distance_error]])/TIME_AND_DATA_ps1__2[[#This Row],[optimal_cost]]</f>
        <v>0.73470836597704325</v>
      </c>
      <c r="M716" s="1" t="s">
        <v>1529</v>
      </c>
      <c r="N716">
        <v>6240.7741855615513</v>
      </c>
      <c r="O716" s="1" t="s">
        <v>22</v>
      </c>
      <c r="P716" s="1" t="s">
        <v>23</v>
      </c>
      <c r="Q716">
        <v>2.8375000000000002E-3</v>
      </c>
      <c r="R716" s="1" t="s">
        <v>3390</v>
      </c>
      <c r="S716" s="1" t="s">
        <v>3390</v>
      </c>
      <c r="T716" s="1" t="s">
        <v>3390</v>
      </c>
      <c r="U716" s="1" t="s">
        <v>3390</v>
      </c>
      <c r="V716" s="1" t="s">
        <v>3390</v>
      </c>
      <c r="W716" s="1" t="s">
        <v>3390</v>
      </c>
    </row>
    <row r="717" spans="1:23" x14ac:dyDescent="0.25">
      <c r="A717">
        <v>715</v>
      </c>
      <c r="B717">
        <v>11</v>
      </c>
      <c r="C717">
        <v>15</v>
      </c>
      <c r="D717" s="1" t="s">
        <v>1530</v>
      </c>
      <c r="E717" s="1" t="s">
        <v>18</v>
      </c>
      <c r="F717" s="1" t="s">
        <v>19</v>
      </c>
      <c r="G717">
        <v>6981.257560983915</v>
      </c>
      <c r="H717">
        <v>6981.257560983915</v>
      </c>
      <c r="I717" s="1" t="s">
        <v>1531</v>
      </c>
      <c r="J717" t="b">
        <v>1</v>
      </c>
      <c r="K717" s="1">
        <f>TIME_AND_DATA_ps1__2[[#This Row],[hamiltonian_cycle_cost]]-TIME_AND_DATA_ps1__2[[#This Row],[optimal_cost]]</f>
        <v>0</v>
      </c>
      <c r="L717" s="1">
        <f>(100*TIME_AND_DATA_ps1__2[[#This Row],[absolute_distance_error]])/TIME_AND_DATA_ps1__2[[#This Row],[optimal_cost]]</f>
        <v>0</v>
      </c>
      <c r="M717" s="1" t="s">
        <v>1532</v>
      </c>
      <c r="N717">
        <v>6981.257560983915</v>
      </c>
      <c r="O717" s="1" t="s">
        <v>22</v>
      </c>
      <c r="P717" s="1" t="s">
        <v>23</v>
      </c>
      <c r="Q717">
        <v>2.1157999999997998E-3</v>
      </c>
      <c r="R717" s="1" t="s">
        <v>3390</v>
      </c>
      <c r="S717" s="1" t="s">
        <v>3390</v>
      </c>
      <c r="T717" s="1" t="s">
        <v>3390</v>
      </c>
      <c r="U717" s="1" t="s">
        <v>3390</v>
      </c>
      <c r="V717" s="1" t="s">
        <v>3390</v>
      </c>
      <c r="W717" s="1" t="s">
        <v>3390</v>
      </c>
    </row>
    <row r="718" spans="1:23" x14ac:dyDescent="0.25">
      <c r="A718">
        <v>716</v>
      </c>
      <c r="B718">
        <v>11</v>
      </c>
      <c r="C718">
        <v>16</v>
      </c>
      <c r="D718" s="1" t="s">
        <v>1533</v>
      </c>
      <c r="E718" s="1" t="s">
        <v>18</v>
      </c>
      <c r="F718" s="1" t="s">
        <v>19</v>
      </c>
      <c r="G718">
        <v>5539.983114556032</v>
      </c>
      <c r="H718">
        <v>5539.983114556032</v>
      </c>
      <c r="I718" s="1" t="s">
        <v>1534</v>
      </c>
      <c r="J718" t="b">
        <v>0</v>
      </c>
      <c r="K718" s="1">
        <f>TIME_AND_DATA_ps1__2[[#This Row],[hamiltonian_cycle_cost]]-TIME_AND_DATA_ps1__2[[#This Row],[optimal_cost]]</f>
        <v>20.283326269447571</v>
      </c>
      <c r="L718" s="1">
        <f>(100*TIME_AND_DATA_ps1__2[[#This Row],[absolute_distance_error]])/TIME_AND_DATA_ps1__2[[#This Row],[optimal_cost]]</f>
        <v>0.36747154822606548</v>
      </c>
      <c r="M718" s="1" t="s">
        <v>1535</v>
      </c>
      <c r="N718">
        <v>5519.6997882865844</v>
      </c>
      <c r="O718" s="1" t="s">
        <v>22</v>
      </c>
      <c r="P718" s="1" t="s">
        <v>23</v>
      </c>
      <c r="Q718">
        <v>3.0122999999999001E-3</v>
      </c>
      <c r="R718" s="1" t="s">
        <v>3390</v>
      </c>
      <c r="S718" s="1" t="s">
        <v>3390</v>
      </c>
      <c r="T718" s="1" t="s">
        <v>3390</v>
      </c>
      <c r="U718" s="1" t="s">
        <v>3390</v>
      </c>
      <c r="V718" s="1" t="s">
        <v>3390</v>
      </c>
      <c r="W718" s="1" t="s">
        <v>3390</v>
      </c>
    </row>
    <row r="719" spans="1:23" x14ac:dyDescent="0.25">
      <c r="A719">
        <v>717</v>
      </c>
      <c r="B719">
        <v>11</v>
      </c>
      <c r="C719">
        <v>17</v>
      </c>
      <c r="D719" s="1" t="s">
        <v>1536</v>
      </c>
      <c r="E719" s="1" t="s">
        <v>18</v>
      </c>
      <c r="F719" s="1" t="s">
        <v>19</v>
      </c>
      <c r="G719">
        <v>6850.8639045409591</v>
      </c>
      <c r="H719">
        <v>6850.8639045409591</v>
      </c>
      <c r="I719" s="1" t="s">
        <v>1537</v>
      </c>
      <c r="J719" t="b">
        <v>1</v>
      </c>
      <c r="K719" s="1">
        <f>TIME_AND_DATA_ps1__2[[#This Row],[hamiltonian_cycle_cost]]-TIME_AND_DATA_ps1__2[[#This Row],[optimal_cost]]</f>
        <v>0</v>
      </c>
      <c r="L719" s="1">
        <f>(100*TIME_AND_DATA_ps1__2[[#This Row],[absolute_distance_error]])/TIME_AND_DATA_ps1__2[[#This Row],[optimal_cost]]</f>
        <v>0</v>
      </c>
      <c r="M719" s="1" t="s">
        <v>1538</v>
      </c>
      <c r="N719">
        <v>6850.8639045409591</v>
      </c>
      <c r="O719" s="1" t="s">
        <v>22</v>
      </c>
      <c r="P719" s="1" t="s">
        <v>23</v>
      </c>
      <c r="Q719">
        <v>2.6527E-3</v>
      </c>
      <c r="R719" s="1" t="s">
        <v>3390</v>
      </c>
      <c r="S719" s="1" t="s">
        <v>3390</v>
      </c>
      <c r="T719" s="1" t="s">
        <v>3390</v>
      </c>
      <c r="U719" s="1" t="s">
        <v>3390</v>
      </c>
      <c r="V719" s="1" t="s">
        <v>3390</v>
      </c>
      <c r="W719" s="1" t="s">
        <v>3390</v>
      </c>
    </row>
    <row r="720" spans="1:23" x14ac:dyDescent="0.25">
      <c r="A720">
        <v>718</v>
      </c>
      <c r="B720">
        <v>11</v>
      </c>
      <c r="C720">
        <v>18</v>
      </c>
      <c r="D720" s="1" t="s">
        <v>1539</v>
      </c>
      <c r="E720" s="1" t="s">
        <v>18</v>
      </c>
      <c r="F720" s="1" t="s">
        <v>19</v>
      </c>
      <c r="G720">
        <v>5590.0186111805724</v>
      </c>
      <c r="H720">
        <v>5590.0186111805724</v>
      </c>
      <c r="I720" s="1" t="s">
        <v>1540</v>
      </c>
      <c r="J720" t="b">
        <v>1</v>
      </c>
      <c r="K720" s="1">
        <f>TIME_AND_DATA_ps1__2[[#This Row],[hamiltonian_cycle_cost]]-TIME_AND_DATA_ps1__2[[#This Row],[optimal_cost]]</f>
        <v>0</v>
      </c>
      <c r="L720" s="1">
        <f>(100*TIME_AND_DATA_ps1__2[[#This Row],[absolute_distance_error]])/TIME_AND_DATA_ps1__2[[#This Row],[optimal_cost]]</f>
        <v>0</v>
      </c>
      <c r="M720" s="1" t="s">
        <v>1540</v>
      </c>
      <c r="N720">
        <v>5590.0186111805724</v>
      </c>
      <c r="O720" s="1" t="s">
        <v>22</v>
      </c>
      <c r="P720" s="1" t="s">
        <v>23</v>
      </c>
      <c r="Q720">
        <v>3.0714000000000002E-3</v>
      </c>
      <c r="R720" s="1" t="s">
        <v>3390</v>
      </c>
      <c r="S720" s="1" t="s">
        <v>3390</v>
      </c>
      <c r="T720" s="1" t="s">
        <v>3390</v>
      </c>
      <c r="U720" s="1" t="s">
        <v>3390</v>
      </c>
      <c r="V720" s="1" t="s">
        <v>3390</v>
      </c>
      <c r="W720" s="1" t="s">
        <v>3390</v>
      </c>
    </row>
    <row r="721" spans="1:23" x14ac:dyDescent="0.25">
      <c r="A721">
        <v>719</v>
      </c>
      <c r="B721">
        <v>11</v>
      </c>
      <c r="C721">
        <v>19</v>
      </c>
      <c r="D721" s="1" t="s">
        <v>1541</v>
      </c>
      <c r="E721" s="1" t="s">
        <v>18</v>
      </c>
      <c r="F721" s="1" t="s">
        <v>19</v>
      </c>
      <c r="G721">
        <v>6646.1727426471316</v>
      </c>
      <c r="H721">
        <v>6646.1727426471316</v>
      </c>
      <c r="I721" s="1" t="s">
        <v>1542</v>
      </c>
      <c r="J721" t="b">
        <v>1</v>
      </c>
      <c r="K721" s="1">
        <f>TIME_AND_DATA_ps1__2[[#This Row],[hamiltonian_cycle_cost]]-TIME_AND_DATA_ps1__2[[#This Row],[optimal_cost]]</f>
        <v>0</v>
      </c>
      <c r="L721" s="1">
        <f>(100*TIME_AND_DATA_ps1__2[[#This Row],[absolute_distance_error]])/TIME_AND_DATA_ps1__2[[#This Row],[optimal_cost]]</f>
        <v>0</v>
      </c>
      <c r="M721" s="1" t="s">
        <v>1543</v>
      </c>
      <c r="N721">
        <v>6646.1727426471325</v>
      </c>
      <c r="O721" s="1" t="s">
        <v>22</v>
      </c>
      <c r="P721" s="1" t="s">
        <v>23</v>
      </c>
      <c r="Q721">
        <v>2.3899000000001999E-3</v>
      </c>
      <c r="R721" s="1" t="s">
        <v>3390</v>
      </c>
      <c r="S721" s="1" t="s">
        <v>3390</v>
      </c>
      <c r="T721" s="1" t="s">
        <v>3390</v>
      </c>
      <c r="U721" s="1" t="s">
        <v>3390</v>
      </c>
      <c r="V721" s="1" t="s">
        <v>3390</v>
      </c>
      <c r="W721" s="1" t="s">
        <v>3390</v>
      </c>
    </row>
    <row r="722" spans="1:23" x14ac:dyDescent="0.25">
      <c r="A722">
        <v>720</v>
      </c>
      <c r="B722">
        <v>11</v>
      </c>
      <c r="C722">
        <v>20</v>
      </c>
      <c r="D722" s="1" t="s">
        <v>1544</v>
      </c>
      <c r="E722" s="1" t="s">
        <v>18</v>
      </c>
      <c r="F722" s="1" t="s">
        <v>19</v>
      </c>
      <c r="G722">
        <v>6680.4067957721136</v>
      </c>
      <c r="H722">
        <v>6680.4067957721136</v>
      </c>
      <c r="I722" s="1" t="s">
        <v>1545</v>
      </c>
      <c r="J722" t="b">
        <v>1</v>
      </c>
      <c r="K722" s="1">
        <f>TIME_AND_DATA_ps1__2[[#This Row],[hamiltonian_cycle_cost]]-TIME_AND_DATA_ps1__2[[#This Row],[optimal_cost]]</f>
        <v>0</v>
      </c>
      <c r="L722" s="1">
        <f>(100*TIME_AND_DATA_ps1__2[[#This Row],[absolute_distance_error]])/TIME_AND_DATA_ps1__2[[#This Row],[optimal_cost]]</f>
        <v>0</v>
      </c>
      <c r="M722" s="1" t="s">
        <v>1546</v>
      </c>
      <c r="N722">
        <v>6680.4067957721145</v>
      </c>
      <c r="O722" s="1" t="s">
        <v>22</v>
      </c>
      <c r="P722" s="1" t="s">
        <v>23</v>
      </c>
      <c r="Q722">
        <v>2.3059000000000001E-3</v>
      </c>
      <c r="R722" s="1" t="s">
        <v>3390</v>
      </c>
      <c r="S722" s="1" t="s">
        <v>3390</v>
      </c>
      <c r="T722" s="1" t="s">
        <v>3390</v>
      </c>
      <c r="U722" s="1" t="s">
        <v>3390</v>
      </c>
      <c r="V722" s="1" t="s">
        <v>3390</v>
      </c>
      <c r="W722" s="1" t="s">
        <v>3390</v>
      </c>
    </row>
    <row r="723" spans="1:23" x14ac:dyDescent="0.25">
      <c r="A723">
        <v>721</v>
      </c>
      <c r="B723">
        <v>11</v>
      </c>
      <c r="C723">
        <v>21</v>
      </c>
      <c r="D723" s="1" t="s">
        <v>1547</v>
      </c>
      <c r="E723" s="1" t="s">
        <v>18</v>
      </c>
      <c r="F723" s="1" t="s">
        <v>19</v>
      </c>
      <c r="G723">
        <v>5966.6536469618331</v>
      </c>
      <c r="H723">
        <v>5966.6536469618331</v>
      </c>
      <c r="I723" s="1" t="s">
        <v>1548</v>
      </c>
      <c r="J723" t="b">
        <v>0</v>
      </c>
      <c r="K723" s="1">
        <f>TIME_AND_DATA_ps1__2[[#This Row],[hamiltonian_cycle_cost]]-TIME_AND_DATA_ps1__2[[#This Row],[optimal_cost]]</f>
        <v>262.32464694441478</v>
      </c>
      <c r="L723" s="1">
        <f>(100*TIME_AND_DATA_ps1__2[[#This Row],[absolute_distance_error]])/TIME_AND_DATA_ps1__2[[#This Row],[optimal_cost]]</f>
        <v>4.5986942012568655</v>
      </c>
      <c r="M723" s="1" t="s">
        <v>1549</v>
      </c>
      <c r="N723">
        <v>5704.3290000174184</v>
      </c>
      <c r="O723" s="1" t="s">
        <v>22</v>
      </c>
      <c r="P723" s="1" t="s">
        <v>23</v>
      </c>
      <c r="Q723">
        <v>2.9648999999998E-3</v>
      </c>
      <c r="R723" s="1" t="s">
        <v>3390</v>
      </c>
      <c r="S723" s="1" t="s">
        <v>3390</v>
      </c>
      <c r="T723" s="1" t="s">
        <v>3390</v>
      </c>
      <c r="U723" s="1" t="s">
        <v>3390</v>
      </c>
      <c r="V723" s="1" t="s">
        <v>3390</v>
      </c>
      <c r="W723" s="1" t="s">
        <v>3390</v>
      </c>
    </row>
    <row r="724" spans="1:23" x14ac:dyDescent="0.25">
      <c r="A724">
        <v>722</v>
      </c>
      <c r="B724">
        <v>11</v>
      </c>
      <c r="C724">
        <v>22</v>
      </c>
      <c r="D724" s="1" t="s">
        <v>1550</v>
      </c>
      <c r="E724" s="1" t="s">
        <v>18</v>
      </c>
      <c r="F724" s="1" t="s">
        <v>19</v>
      </c>
      <c r="G724">
        <v>6429.2742710902876</v>
      </c>
      <c r="H724">
        <v>6429.2742710902867</v>
      </c>
      <c r="I724" s="1" t="s">
        <v>1551</v>
      </c>
      <c r="J724" t="b">
        <v>0</v>
      </c>
      <c r="K724" s="1">
        <f>TIME_AND_DATA_ps1__2[[#This Row],[hamiltonian_cycle_cost]]-TIME_AND_DATA_ps1__2[[#This Row],[optimal_cost]]</f>
        <v>132.62854256145329</v>
      </c>
      <c r="L724" s="1">
        <f>(100*TIME_AND_DATA_ps1__2[[#This Row],[absolute_distance_error]])/TIME_AND_DATA_ps1__2[[#This Row],[optimal_cost]]</f>
        <v>2.1063364254485539</v>
      </c>
      <c r="M724" s="1" t="s">
        <v>1552</v>
      </c>
      <c r="N724">
        <v>6296.6457285288334</v>
      </c>
      <c r="O724" s="1" t="s">
        <v>22</v>
      </c>
      <c r="P724" s="1" t="s">
        <v>23</v>
      </c>
      <c r="Q724">
        <v>2.3514999999999999E-3</v>
      </c>
      <c r="R724" s="1" t="s">
        <v>3390</v>
      </c>
      <c r="S724" s="1" t="s">
        <v>3390</v>
      </c>
      <c r="T724" s="1" t="s">
        <v>3390</v>
      </c>
      <c r="U724" s="1" t="s">
        <v>3390</v>
      </c>
      <c r="V724" s="1" t="s">
        <v>3390</v>
      </c>
      <c r="W724" s="1" t="s">
        <v>3390</v>
      </c>
    </row>
    <row r="725" spans="1:23" x14ac:dyDescent="0.25">
      <c r="A725">
        <v>723</v>
      </c>
      <c r="B725">
        <v>11</v>
      </c>
      <c r="C725">
        <v>23</v>
      </c>
      <c r="D725" s="1" t="s">
        <v>1553</v>
      </c>
      <c r="E725" s="1" t="s">
        <v>18</v>
      </c>
      <c r="F725" s="1" t="s">
        <v>19</v>
      </c>
      <c r="G725">
        <v>6316.1753427483809</v>
      </c>
      <c r="H725">
        <v>6316.1753427483809</v>
      </c>
      <c r="I725" s="1" t="s">
        <v>1554</v>
      </c>
      <c r="J725" t="b">
        <v>0</v>
      </c>
      <c r="K725" s="1">
        <f>TIME_AND_DATA_ps1__2[[#This Row],[hamiltonian_cycle_cost]]-TIME_AND_DATA_ps1__2[[#This Row],[optimal_cost]]</f>
        <v>83.798367175158091</v>
      </c>
      <c r="L725" s="1">
        <f>(100*TIME_AND_DATA_ps1__2[[#This Row],[absolute_distance_error]])/TIME_AND_DATA_ps1__2[[#This Row],[optimal_cost]]</f>
        <v>1.3445651234447469</v>
      </c>
      <c r="M725" s="1" t="s">
        <v>1555</v>
      </c>
      <c r="N725">
        <v>6232.3769755732228</v>
      </c>
      <c r="O725" s="1" t="s">
        <v>22</v>
      </c>
      <c r="P725" s="1" t="s">
        <v>23</v>
      </c>
      <c r="Q725">
        <v>2.5080000000001E-3</v>
      </c>
      <c r="R725" s="1" t="s">
        <v>3390</v>
      </c>
      <c r="S725" s="1" t="s">
        <v>3390</v>
      </c>
      <c r="T725" s="1" t="s">
        <v>3390</v>
      </c>
      <c r="U725" s="1" t="s">
        <v>3390</v>
      </c>
      <c r="V725" s="1" t="s">
        <v>3390</v>
      </c>
      <c r="W725" s="1" t="s">
        <v>3390</v>
      </c>
    </row>
    <row r="726" spans="1:23" x14ac:dyDescent="0.25">
      <c r="A726">
        <v>724</v>
      </c>
      <c r="B726">
        <v>11</v>
      </c>
      <c r="C726">
        <v>24</v>
      </c>
      <c r="D726" s="1" t="s">
        <v>1556</v>
      </c>
      <c r="E726" s="1" t="s">
        <v>18</v>
      </c>
      <c r="F726" s="1" t="s">
        <v>19</v>
      </c>
      <c r="G726">
        <v>5817.0226056572756</v>
      </c>
      <c r="H726">
        <v>5817.0226056572765</v>
      </c>
      <c r="I726" s="1" t="s">
        <v>1557</v>
      </c>
      <c r="J726" t="b">
        <v>1</v>
      </c>
      <c r="K726" s="1">
        <f>TIME_AND_DATA_ps1__2[[#This Row],[hamiltonian_cycle_cost]]-TIME_AND_DATA_ps1__2[[#This Row],[optimal_cost]]</f>
        <v>0</v>
      </c>
      <c r="L726" s="1">
        <f>(100*TIME_AND_DATA_ps1__2[[#This Row],[absolute_distance_error]])/TIME_AND_DATA_ps1__2[[#This Row],[optimal_cost]]</f>
        <v>0</v>
      </c>
      <c r="M726" s="1" t="s">
        <v>1558</v>
      </c>
      <c r="N726">
        <v>5817.0226056572765</v>
      </c>
      <c r="O726" s="1" t="s">
        <v>22</v>
      </c>
      <c r="P726" s="1" t="s">
        <v>23</v>
      </c>
      <c r="Q726">
        <v>2.0972999999999001E-3</v>
      </c>
      <c r="R726" s="1" t="s">
        <v>3390</v>
      </c>
      <c r="S726" s="1" t="s">
        <v>3390</v>
      </c>
      <c r="T726" s="1" t="s">
        <v>3390</v>
      </c>
      <c r="U726" s="1" t="s">
        <v>3390</v>
      </c>
      <c r="V726" s="1" t="s">
        <v>3390</v>
      </c>
      <c r="W726" s="1" t="s">
        <v>3390</v>
      </c>
    </row>
    <row r="727" spans="1:23" x14ac:dyDescent="0.25">
      <c r="A727">
        <v>725</v>
      </c>
      <c r="B727">
        <v>11</v>
      </c>
      <c r="C727">
        <v>25</v>
      </c>
      <c r="D727" s="1" t="s">
        <v>1559</v>
      </c>
      <c r="E727" s="1" t="s">
        <v>18</v>
      </c>
      <c r="F727" s="1" t="s">
        <v>19</v>
      </c>
      <c r="G727">
        <v>5985.9346268645977</v>
      </c>
      <c r="H727">
        <v>5985.9346268645977</v>
      </c>
      <c r="I727" s="1" t="s">
        <v>1560</v>
      </c>
      <c r="J727" t="b">
        <v>1</v>
      </c>
      <c r="K727" s="1">
        <f>TIME_AND_DATA_ps1__2[[#This Row],[hamiltonian_cycle_cost]]-TIME_AND_DATA_ps1__2[[#This Row],[optimal_cost]]</f>
        <v>0</v>
      </c>
      <c r="L727" s="1">
        <f>(100*TIME_AND_DATA_ps1__2[[#This Row],[absolute_distance_error]])/TIME_AND_DATA_ps1__2[[#This Row],[optimal_cost]]</f>
        <v>0</v>
      </c>
      <c r="M727" s="1" t="s">
        <v>1560</v>
      </c>
      <c r="N727">
        <v>5985.9346268645986</v>
      </c>
      <c r="O727" s="1" t="s">
        <v>22</v>
      </c>
      <c r="P727" s="1" t="s">
        <v>23</v>
      </c>
      <c r="Q727">
        <v>2.9128000000002E-3</v>
      </c>
      <c r="R727" s="1" t="s">
        <v>3390</v>
      </c>
      <c r="S727" s="1" t="s">
        <v>3390</v>
      </c>
      <c r="T727" s="1" t="s">
        <v>3390</v>
      </c>
      <c r="U727" s="1" t="s">
        <v>3390</v>
      </c>
      <c r="V727" s="1" t="s">
        <v>3390</v>
      </c>
      <c r="W727" s="1" t="s">
        <v>3390</v>
      </c>
    </row>
    <row r="728" spans="1:23" x14ac:dyDescent="0.25">
      <c r="A728">
        <v>726</v>
      </c>
      <c r="B728">
        <v>11</v>
      </c>
      <c r="C728">
        <v>26</v>
      </c>
      <c r="D728" s="1" t="s">
        <v>1561</v>
      </c>
      <c r="E728" s="1" t="s">
        <v>18</v>
      </c>
      <c r="F728" s="1" t="s">
        <v>19</v>
      </c>
      <c r="G728">
        <v>6223.9033167614816</v>
      </c>
      <c r="H728">
        <v>6223.9033167614834</v>
      </c>
      <c r="I728" s="1" t="s">
        <v>1562</v>
      </c>
      <c r="J728" t="b">
        <v>0</v>
      </c>
      <c r="K728" s="1">
        <f>TIME_AND_DATA_ps1__2[[#This Row],[hamiltonian_cycle_cost]]-TIME_AND_DATA_ps1__2[[#This Row],[optimal_cost]]</f>
        <v>479.07494229336226</v>
      </c>
      <c r="L728" s="1">
        <f>(100*TIME_AND_DATA_ps1__2[[#This Row],[absolute_distance_error]])/TIME_AND_DATA_ps1__2[[#This Row],[optimal_cost]]</f>
        <v>8.3392385475347979</v>
      </c>
      <c r="M728" s="1" t="s">
        <v>1563</v>
      </c>
      <c r="N728">
        <v>5744.8283744681212</v>
      </c>
      <c r="O728" s="1" t="s">
        <v>22</v>
      </c>
      <c r="P728" s="1" t="s">
        <v>23</v>
      </c>
      <c r="Q728">
        <v>1.8631999999998E-3</v>
      </c>
      <c r="R728" s="1" t="s">
        <v>3390</v>
      </c>
      <c r="S728" s="1" t="s">
        <v>3390</v>
      </c>
      <c r="T728" s="1" t="s">
        <v>3390</v>
      </c>
      <c r="U728" s="1" t="s">
        <v>3390</v>
      </c>
      <c r="V728" s="1" t="s">
        <v>3390</v>
      </c>
      <c r="W728" s="1" t="s">
        <v>3390</v>
      </c>
    </row>
    <row r="729" spans="1:23" x14ac:dyDescent="0.25">
      <c r="A729">
        <v>727</v>
      </c>
      <c r="B729">
        <v>11</v>
      </c>
      <c r="C729">
        <v>27</v>
      </c>
      <c r="D729" s="1" t="s">
        <v>1564</v>
      </c>
      <c r="E729" s="1" t="s">
        <v>18</v>
      </c>
      <c r="F729" s="1" t="s">
        <v>19</v>
      </c>
      <c r="G729">
        <v>6996.7437980044397</v>
      </c>
      <c r="H729">
        <v>6996.7437980044397</v>
      </c>
      <c r="I729" s="1" t="s">
        <v>1565</v>
      </c>
      <c r="J729" t="b">
        <v>0</v>
      </c>
      <c r="K729" s="1">
        <f>TIME_AND_DATA_ps1__2[[#This Row],[hamiltonian_cycle_cost]]-TIME_AND_DATA_ps1__2[[#This Row],[optimal_cost]]</f>
        <v>149.63686424294428</v>
      </c>
      <c r="L729" s="1">
        <f>(100*TIME_AND_DATA_ps1__2[[#This Row],[absolute_distance_error]])/TIME_AND_DATA_ps1__2[[#This Row],[optimal_cost]]</f>
        <v>2.185402764854155</v>
      </c>
      <c r="M729" s="1" t="s">
        <v>1566</v>
      </c>
      <c r="N729">
        <v>6847.1069337614954</v>
      </c>
      <c r="O729" s="1" t="s">
        <v>22</v>
      </c>
      <c r="P729" s="1" t="s">
        <v>23</v>
      </c>
      <c r="Q729">
        <v>2.4854000000003001E-3</v>
      </c>
      <c r="R729" s="1" t="s">
        <v>3390</v>
      </c>
      <c r="S729" s="1" t="s">
        <v>3390</v>
      </c>
      <c r="T729" s="1" t="s">
        <v>3390</v>
      </c>
      <c r="U729" s="1" t="s">
        <v>3390</v>
      </c>
      <c r="V729" s="1" t="s">
        <v>3390</v>
      </c>
      <c r="W729" s="1" t="s">
        <v>3390</v>
      </c>
    </row>
    <row r="730" spans="1:23" x14ac:dyDescent="0.25">
      <c r="A730">
        <v>728</v>
      </c>
      <c r="B730">
        <v>11</v>
      </c>
      <c r="C730">
        <v>28</v>
      </c>
      <c r="D730" s="1" t="s">
        <v>1567</v>
      </c>
      <c r="E730" s="1" t="s">
        <v>18</v>
      </c>
      <c r="F730" s="1" t="s">
        <v>19</v>
      </c>
      <c r="G730">
        <v>5931.7121792262078</v>
      </c>
      <c r="H730">
        <v>5931.7121792262078</v>
      </c>
      <c r="I730" s="1" t="s">
        <v>1568</v>
      </c>
      <c r="J730" t="b">
        <v>0</v>
      </c>
      <c r="K730" s="1">
        <f>TIME_AND_DATA_ps1__2[[#This Row],[hamiltonian_cycle_cost]]-TIME_AND_DATA_ps1__2[[#This Row],[optimal_cost]]</f>
        <v>42.83498705643342</v>
      </c>
      <c r="L730" s="1">
        <f>(100*TIME_AND_DATA_ps1__2[[#This Row],[absolute_distance_error]])/TIME_AND_DATA_ps1__2[[#This Row],[optimal_cost]]</f>
        <v>0.7273880174201891</v>
      </c>
      <c r="M730" s="1" t="s">
        <v>1569</v>
      </c>
      <c r="N730">
        <v>5888.8771921697744</v>
      </c>
      <c r="O730" s="1" t="s">
        <v>22</v>
      </c>
      <c r="P730" s="1" t="s">
        <v>23</v>
      </c>
      <c r="Q730">
        <v>2.3939999999997002E-3</v>
      </c>
      <c r="R730" s="1" t="s">
        <v>3390</v>
      </c>
      <c r="S730" s="1" t="s">
        <v>3390</v>
      </c>
      <c r="T730" s="1" t="s">
        <v>3390</v>
      </c>
      <c r="U730" s="1" t="s">
        <v>3390</v>
      </c>
      <c r="V730" s="1" t="s">
        <v>3390</v>
      </c>
      <c r="W730" s="1" t="s">
        <v>3390</v>
      </c>
    </row>
    <row r="731" spans="1:23" x14ac:dyDescent="0.25">
      <c r="A731">
        <v>729</v>
      </c>
      <c r="B731">
        <v>11</v>
      </c>
      <c r="C731">
        <v>29</v>
      </c>
      <c r="D731" s="1" t="s">
        <v>1570</v>
      </c>
      <c r="E731" s="1" t="s">
        <v>18</v>
      </c>
      <c r="F731" s="1" t="s">
        <v>19</v>
      </c>
      <c r="G731">
        <v>6610.316000505255</v>
      </c>
      <c r="H731">
        <v>6610.316000505255</v>
      </c>
      <c r="I731" s="1" t="s">
        <v>1571</v>
      </c>
      <c r="J731" t="b">
        <v>1</v>
      </c>
      <c r="K731" s="1">
        <f>TIME_AND_DATA_ps1__2[[#This Row],[hamiltonian_cycle_cost]]-TIME_AND_DATA_ps1__2[[#This Row],[optimal_cost]]</f>
        <v>0</v>
      </c>
      <c r="L731" s="1">
        <f>(100*TIME_AND_DATA_ps1__2[[#This Row],[absolute_distance_error]])/TIME_AND_DATA_ps1__2[[#This Row],[optimal_cost]]</f>
        <v>0</v>
      </c>
      <c r="M731" s="1" t="s">
        <v>1572</v>
      </c>
      <c r="N731">
        <v>6610.3160005052578</v>
      </c>
      <c r="O731" s="1" t="s">
        <v>22</v>
      </c>
      <c r="P731" s="1" t="s">
        <v>23</v>
      </c>
      <c r="Q731">
        <v>3.8735999999998999E-3</v>
      </c>
      <c r="R731" s="1" t="s">
        <v>3390</v>
      </c>
      <c r="S731" s="1" t="s">
        <v>3390</v>
      </c>
      <c r="T731" s="1" t="s">
        <v>3390</v>
      </c>
      <c r="U731" s="1" t="s">
        <v>3390</v>
      </c>
      <c r="V731" s="1" t="s">
        <v>3390</v>
      </c>
      <c r="W731" s="1" t="s">
        <v>3390</v>
      </c>
    </row>
    <row r="732" spans="1:23" x14ac:dyDescent="0.25">
      <c r="A732">
        <v>730</v>
      </c>
      <c r="B732">
        <v>11</v>
      </c>
      <c r="C732">
        <v>30</v>
      </c>
      <c r="D732" s="1" t="s">
        <v>1573</v>
      </c>
      <c r="E732" s="1" t="s">
        <v>18</v>
      </c>
      <c r="F732" s="1" t="s">
        <v>19</v>
      </c>
      <c r="G732">
        <v>4892.9262411442487</v>
      </c>
      <c r="H732">
        <v>4892.9262411442487</v>
      </c>
      <c r="I732" s="1" t="s">
        <v>1574</v>
      </c>
      <c r="J732" t="b">
        <v>0</v>
      </c>
      <c r="K732" s="1">
        <f>TIME_AND_DATA_ps1__2[[#This Row],[hamiltonian_cycle_cost]]-TIME_AND_DATA_ps1__2[[#This Row],[optimal_cost]]</f>
        <v>125.0627170395428</v>
      </c>
      <c r="L732" s="1">
        <f>(100*TIME_AND_DATA_ps1__2[[#This Row],[absolute_distance_error]])/TIME_AND_DATA_ps1__2[[#This Row],[optimal_cost]]</f>
        <v>2.6230347493645318</v>
      </c>
      <c r="M732" s="1" t="s">
        <v>1575</v>
      </c>
      <c r="N732">
        <v>4767.8635241047059</v>
      </c>
      <c r="O732" s="1" t="s">
        <v>22</v>
      </c>
      <c r="P732" s="1" t="s">
        <v>23</v>
      </c>
      <c r="Q732">
        <v>2.1199999999996001E-3</v>
      </c>
      <c r="R732" s="1" t="s">
        <v>3390</v>
      </c>
      <c r="S732" s="1" t="s">
        <v>3390</v>
      </c>
      <c r="T732" s="1" t="s">
        <v>3390</v>
      </c>
      <c r="U732" s="1" t="s">
        <v>3390</v>
      </c>
      <c r="V732" s="1" t="s">
        <v>3390</v>
      </c>
      <c r="W732" s="1" t="s">
        <v>3390</v>
      </c>
    </row>
    <row r="733" spans="1:23" x14ac:dyDescent="0.25">
      <c r="A733">
        <v>731</v>
      </c>
      <c r="B733">
        <v>11</v>
      </c>
      <c r="C733">
        <v>31</v>
      </c>
      <c r="D733" s="1" t="s">
        <v>1576</v>
      </c>
      <c r="E733" s="1" t="s">
        <v>18</v>
      </c>
      <c r="F733" s="1" t="s">
        <v>19</v>
      </c>
      <c r="G733">
        <v>6146.257307734083</v>
      </c>
      <c r="H733">
        <v>6146.257307734083</v>
      </c>
      <c r="I733" s="1" t="s">
        <v>1577</v>
      </c>
      <c r="J733" t="b">
        <v>0</v>
      </c>
      <c r="K733" s="1">
        <f>TIME_AND_DATA_ps1__2[[#This Row],[hamiltonian_cycle_cost]]-TIME_AND_DATA_ps1__2[[#This Row],[optimal_cost]]</f>
        <v>348.62485687677508</v>
      </c>
      <c r="L733" s="1">
        <f>(100*TIME_AND_DATA_ps1__2[[#This Row],[absolute_distance_error]])/TIME_AND_DATA_ps1__2[[#This Row],[optimal_cost]]</f>
        <v>6.0132279828332891</v>
      </c>
      <c r="M733" s="1" t="s">
        <v>1578</v>
      </c>
      <c r="N733">
        <v>5797.632450857308</v>
      </c>
      <c r="O733" s="1" t="s">
        <v>22</v>
      </c>
      <c r="P733" s="1" t="s">
        <v>23</v>
      </c>
      <c r="Q733">
        <v>1.4568000000001E-3</v>
      </c>
      <c r="R733" s="1" t="s">
        <v>3390</v>
      </c>
      <c r="S733" s="1" t="s">
        <v>3390</v>
      </c>
      <c r="T733" s="1" t="s">
        <v>3390</v>
      </c>
      <c r="U733" s="1" t="s">
        <v>3390</v>
      </c>
      <c r="V733" s="1" t="s">
        <v>3390</v>
      </c>
      <c r="W733" s="1" t="s">
        <v>3390</v>
      </c>
    </row>
    <row r="734" spans="1:23" x14ac:dyDescent="0.25">
      <c r="A734">
        <v>732</v>
      </c>
      <c r="B734">
        <v>11</v>
      </c>
      <c r="C734">
        <v>32</v>
      </c>
      <c r="D734" s="1" t="s">
        <v>1579</v>
      </c>
      <c r="E734" s="1" t="s">
        <v>18</v>
      </c>
      <c r="F734" s="1" t="s">
        <v>19</v>
      </c>
      <c r="G734">
        <v>4893.8293656360056</v>
      </c>
      <c r="H734">
        <v>4893.8293656360056</v>
      </c>
      <c r="I734" s="1" t="s">
        <v>1580</v>
      </c>
      <c r="J734" t="b">
        <v>0</v>
      </c>
      <c r="K734" s="1">
        <f>TIME_AND_DATA_ps1__2[[#This Row],[hamiltonian_cycle_cost]]-TIME_AND_DATA_ps1__2[[#This Row],[optimal_cost]]</f>
        <v>58.36832084366506</v>
      </c>
      <c r="L734" s="1">
        <f>(100*TIME_AND_DATA_ps1__2[[#This Row],[absolute_distance_error]])/TIME_AND_DATA_ps1__2[[#This Row],[optimal_cost]]</f>
        <v>1.2070890511366263</v>
      </c>
      <c r="M734" s="1" t="s">
        <v>1581</v>
      </c>
      <c r="N734">
        <v>4835.4610447923405</v>
      </c>
      <c r="O734" s="1" t="s">
        <v>22</v>
      </c>
      <c r="P734" s="1" t="s">
        <v>23</v>
      </c>
      <c r="Q734">
        <v>2.0104999999999E-3</v>
      </c>
      <c r="R734" s="1" t="s">
        <v>3390</v>
      </c>
      <c r="S734" s="1" t="s">
        <v>3390</v>
      </c>
      <c r="T734" s="1" t="s">
        <v>3390</v>
      </c>
      <c r="U734" s="1" t="s">
        <v>3390</v>
      </c>
      <c r="V734" s="1" t="s">
        <v>3390</v>
      </c>
      <c r="W734" s="1" t="s">
        <v>3390</v>
      </c>
    </row>
    <row r="735" spans="1:23" x14ac:dyDescent="0.25">
      <c r="A735">
        <v>733</v>
      </c>
      <c r="B735">
        <v>11</v>
      </c>
      <c r="C735">
        <v>33</v>
      </c>
      <c r="D735" s="1" t="s">
        <v>1582</v>
      </c>
      <c r="E735" s="1" t="s">
        <v>18</v>
      </c>
      <c r="F735" s="1" t="s">
        <v>19</v>
      </c>
      <c r="G735">
        <v>5855.7433615944356</v>
      </c>
      <c r="H735">
        <v>5855.7433615944356</v>
      </c>
      <c r="I735" s="1" t="s">
        <v>1583</v>
      </c>
      <c r="J735" t="b">
        <v>0</v>
      </c>
      <c r="K735" s="1">
        <f>TIME_AND_DATA_ps1__2[[#This Row],[hamiltonian_cycle_cost]]-TIME_AND_DATA_ps1__2[[#This Row],[optimal_cost]]</f>
        <v>93.782611124440336</v>
      </c>
      <c r="L735" s="1">
        <f>(100*TIME_AND_DATA_ps1__2[[#This Row],[absolute_distance_error]])/TIME_AND_DATA_ps1__2[[#This Row],[optimal_cost]]</f>
        <v>1.6276162783092651</v>
      </c>
      <c r="M735" s="1" t="s">
        <v>1584</v>
      </c>
      <c r="N735">
        <v>5761.9607504699952</v>
      </c>
      <c r="O735" s="1" t="s">
        <v>22</v>
      </c>
      <c r="P735" s="1" t="s">
        <v>23</v>
      </c>
      <c r="Q735">
        <v>2.6490000000003E-3</v>
      </c>
      <c r="R735" s="1" t="s">
        <v>3390</v>
      </c>
      <c r="S735" s="1" t="s">
        <v>3390</v>
      </c>
      <c r="T735" s="1" t="s">
        <v>3390</v>
      </c>
      <c r="U735" s="1" t="s">
        <v>3390</v>
      </c>
      <c r="V735" s="1" t="s">
        <v>3390</v>
      </c>
      <c r="W735" s="1" t="s">
        <v>3390</v>
      </c>
    </row>
    <row r="736" spans="1:23" x14ac:dyDescent="0.25">
      <c r="A736">
        <v>734</v>
      </c>
      <c r="B736">
        <v>11</v>
      </c>
      <c r="C736">
        <v>34</v>
      </c>
      <c r="D736" s="1" t="s">
        <v>1585</v>
      </c>
      <c r="E736" s="1" t="s">
        <v>18</v>
      </c>
      <c r="F736" s="1" t="s">
        <v>19</v>
      </c>
      <c r="G736">
        <v>6201.3383029817396</v>
      </c>
      <c r="H736">
        <v>6201.3383029817396</v>
      </c>
      <c r="I736" s="1" t="s">
        <v>1586</v>
      </c>
      <c r="J736" t="b">
        <v>0</v>
      </c>
      <c r="K736" s="1">
        <f>TIME_AND_DATA_ps1__2[[#This Row],[hamiltonian_cycle_cost]]-TIME_AND_DATA_ps1__2[[#This Row],[optimal_cost]]</f>
        <v>99.770004020051601</v>
      </c>
      <c r="L736" s="1">
        <f>(100*TIME_AND_DATA_ps1__2[[#This Row],[absolute_distance_error]])/TIME_AND_DATA_ps1__2[[#This Row],[optimal_cost]]</f>
        <v>1.635153441403411</v>
      </c>
      <c r="M736" s="1" t="s">
        <v>1587</v>
      </c>
      <c r="N736">
        <v>6101.568298961688</v>
      </c>
      <c r="O736" s="1" t="s">
        <v>22</v>
      </c>
      <c r="P736" s="1" t="s">
        <v>23</v>
      </c>
      <c r="Q736">
        <v>1.8671999999999001E-3</v>
      </c>
      <c r="R736" s="1" t="s">
        <v>3390</v>
      </c>
      <c r="S736" s="1" t="s">
        <v>3390</v>
      </c>
      <c r="T736" s="1" t="s">
        <v>3390</v>
      </c>
      <c r="U736" s="1" t="s">
        <v>3390</v>
      </c>
      <c r="V736" s="1" t="s">
        <v>3390</v>
      </c>
      <c r="W736" s="1" t="s">
        <v>3390</v>
      </c>
    </row>
    <row r="737" spans="1:23" x14ac:dyDescent="0.25">
      <c r="A737">
        <v>735</v>
      </c>
      <c r="B737">
        <v>11</v>
      </c>
      <c r="C737">
        <v>35</v>
      </c>
      <c r="D737" s="1" t="s">
        <v>1588</v>
      </c>
      <c r="E737" s="1" t="s">
        <v>18</v>
      </c>
      <c r="F737" s="1" t="s">
        <v>19</v>
      </c>
      <c r="G737">
        <v>6401.4564717612429</v>
      </c>
      <c r="H737">
        <v>6401.4564717612429</v>
      </c>
      <c r="I737" s="1" t="s">
        <v>1589</v>
      </c>
      <c r="J737" t="b">
        <v>1</v>
      </c>
      <c r="K737" s="1">
        <f>TIME_AND_DATA_ps1__2[[#This Row],[hamiltonian_cycle_cost]]-TIME_AND_DATA_ps1__2[[#This Row],[optimal_cost]]</f>
        <v>0</v>
      </c>
      <c r="L737" s="1">
        <f>(100*TIME_AND_DATA_ps1__2[[#This Row],[absolute_distance_error]])/TIME_AND_DATA_ps1__2[[#This Row],[optimal_cost]]</f>
        <v>0</v>
      </c>
      <c r="M737" s="1" t="s">
        <v>1589</v>
      </c>
      <c r="N737">
        <v>6401.4564717612429</v>
      </c>
      <c r="O737" s="1" t="s">
        <v>22</v>
      </c>
      <c r="P737" s="1" t="s">
        <v>23</v>
      </c>
      <c r="Q737">
        <v>1.9017999999997E-3</v>
      </c>
      <c r="R737" s="1" t="s">
        <v>3390</v>
      </c>
      <c r="S737" s="1" t="s">
        <v>3390</v>
      </c>
      <c r="T737" s="1" t="s">
        <v>3390</v>
      </c>
      <c r="U737" s="1" t="s">
        <v>3390</v>
      </c>
      <c r="V737" s="1" t="s">
        <v>3390</v>
      </c>
      <c r="W737" s="1" t="s">
        <v>3390</v>
      </c>
    </row>
    <row r="738" spans="1:23" x14ac:dyDescent="0.25">
      <c r="A738">
        <v>736</v>
      </c>
      <c r="B738">
        <v>11</v>
      </c>
      <c r="C738">
        <v>36</v>
      </c>
      <c r="D738" s="1" t="s">
        <v>1590</v>
      </c>
      <c r="E738" s="1" t="s">
        <v>18</v>
      </c>
      <c r="F738" s="1" t="s">
        <v>19</v>
      </c>
      <c r="G738">
        <v>7408.8956245652807</v>
      </c>
      <c r="H738">
        <v>7408.8956245652807</v>
      </c>
      <c r="I738" s="1" t="s">
        <v>1591</v>
      </c>
      <c r="J738" t="b">
        <v>1</v>
      </c>
      <c r="K738" s="1">
        <f>TIME_AND_DATA_ps1__2[[#This Row],[hamiltonian_cycle_cost]]-TIME_AND_DATA_ps1__2[[#This Row],[optimal_cost]]</f>
        <v>0</v>
      </c>
      <c r="L738" s="1">
        <f>(100*TIME_AND_DATA_ps1__2[[#This Row],[absolute_distance_error]])/TIME_AND_DATA_ps1__2[[#This Row],[optimal_cost]]</f>
        <v>0</v>
      </c>
      <c r="M738" s="1" t="s">
        <v>1591</v>
      </c>
      <c r="N738">
        <v>7408.8956245652807</v>
      </c>
      <c r="O738" s="1" t="s">
        <v>22</v>
      </c>
      <c r="P738" s="1" t="s">
        <v>23</v>
      </c>
      <c r="Q738">
        <v>2.8953999999997999E-3</v>
      </c>
      <c r="R738" s="1" t="s">
        <v>3390</v>
      </c>
      <c r="S738" s="1" t="s">
        <v>3390</v>
      </c>
      <c r="T738" s="1" t="s">
        <v>3390</v>
      </c>
      <c r="U738" s="1" t="s">
        <v>3390</v>
      </c>
      <c r="V738" s="1" t="s">
        <v>3390</v>
      </c>
      <c r="W738" s="1" t="s">
        <v>3390</v>
      </c>
    </row>
    <row r="739" spans="1:23" x14ac:dyDescent="0.25">
      <c r="A739">
        <v>737</v>
      </c>
      <c r="B739">
        <v>11</v>
      </c>
      <c r="C739">
        <v>37</v>
      </c>
      <c r="D739" s="1" t="s">
        <v>1592</v>
      </c>
      <c r="E739" s="1" t="s">
        <v>18</v>
      </c>
      <c r="F739" s="1" t="s">
        <v>19</v>
      </c>
      <c r="G739">
        <v>5580.4593913495191</v>
      </c>
      <c r="H739">
        <v>5580.4593913495182</v>
      </c>
      <c r="I739" s="1" t="s">
        <v>1593</v>
      </c>
      <c r="J739" t="b">
        <v>0</v>
      </c>
      <c r="K739" s="1">
        <f>TIME_AND_DATA_ps1__2[[#This Row],[hamiltonian_cycle_cost]]-TIME_AND_DATA_ps1__2[[#This Row],[optimal_cost]]</f>
        <v>286.72853913177551</v>
      </c>
      <c r="L739" s="1">
        <f>(100*TIME_AND_DATA_ps1__2[[#This Row],[absolute_distance_error]])/TIME_AND_DATA_ps1__2[[#This Row],[optimal_cost]]</f>
        <v>5.4163792443594696</v>
      </c>
      <c r="M739" s="1" t="s">
        <v>1594</v>
      </c>
      <c r="N739">
        <v>5293.7308522177427</v>
      </c>
      <c r="O739" s="1" t="s">
        <v>22</v>
      </c>
      <c r="P739" s="1" t="s">
        <v>23</v>
      </c>
      <c r="Q739">
        <v>3.6808000000000999E-3</v>
      </c>
      <c r="R739" s="1" t="s">
        <v>3390</v>
      </c>
      <c r="S739" s="1" t="s">
        <v>3390</v>
      </c>
      <c r="T739" s="1" t="s">
        <v>3390</v>
      </c>
      <c r="U739" s="1" t="s">
        <v>3390</v>
      </c>
      <c r="V739" s="1" t="s">
        <v>3390</v>
      </c>
      <c r="W739" s="1" t="s">
        <v>3390</v>
      </c>
    </row>
    <row r="740" spans="1:23" x14ac:dyDescent="0.25">
      <c r="A740">
        <v>738</v>
      </c>
      <c r="B740">
        <v>11</v>
      </c>
      <c r="C740">
        <v>38</v>
      </c>
      <c r="D740" s="1" t="s">
        <v>1595</v>
      </c>
      <c r="E740" s="1" t="s">
        <v>18</v>
      </c>
      <c r="F740" s="1" t="s">
        <v>19</v>
      </c>
      <c r="G740">
        <v>6683.974421027714</v>
      </c>
      <c r="H740">
        <v>6683.974421027714</v>
      </c>
      <c r="I740" s="1" t="s">
        <v>1596</v>
      </c>
      <c r="J740" t="b">
        <v>1</v>
      </c>
      <c r="K740" s="1">
        <f>TIME_AND_DATA_ps1__2[[#This Row],[hamiltonian_cycle_cost]]-TIME_AND_DATA_ps1__2[[#This Row],[optimal_cost]]</f>
        <v>0</v>
      </c>
      <c r="L740" s="1">
        <f>(100*TIME_AND_DATA_ps1__2[[#This Row],[absolute_distance_error]])/TIME_AND_DATA_ps1__2[[#This Row],[optimal_cost]]</f>
        <v>0</v>
      </c>
      <c r="M740" s="1" t="s">
        <v>1597</v>
      </c>
      <c r="N740">
        <v>6683.9744210277158</v>
      </c>
      <c r="O740" s="1" t="s">
        <v>22</v>
      </c>
      <c r="P740" s="1" t="s">
        <v>23</v>
      </c>
      <c r="Q740">
        <v>2.0328999999996E-3</v>
      </c>
      <c r="R740" s="1" t="s">
        <v>3390</v>
      </c>
      <c r="S740" s="1" t="s">
        <v>3390</v>
      </c>
      <c r="T740" s="1" t="s">
        <v>3390</v>
      </c>
      <c r="U740" s="1" t="s">
        <v>3390</v>
      </c>
      <c r="V740" s="1" t="s">
        <v>3390</v>
      </c>
      <c r="W740" s="1" t="s">
        <v>3390</v>
      </c>
    </row>
    <row r="741" spans="1:23" x14ac:dyDescent="0.25">
      <c r="A741">
        <v>739</v>
      </c>
      <c r="B741">
        <v>11</v>
      </c>
      <c r="C741">
        <v>39</v>
      </c>
      <c r="D741" s="1" t="s">
        <v>1598</v>
      </c>
      <c r="E741" s="1" t="s">
        <v>18</v>
      </c>
      <c r="F741" s="1" t="s">
        <v>19</v>
      </c>
      <c r="G741">
        <v>5024.2749651086906</v>
      </c>
      <c r="H741">
        <v>5024.2749651086924</v>
      </c>
      <c r="I741" s="1" t="s">
        <v>1599</v>
      </c>
      <c r="J741" t="b">
        <v>1</v>
      </c>
      <c r="K741" s="1">
        <f>TIME_AND_DATA_ps1__2[[#This Row],[hamiltonian_cycle_cost]]-TIME_AND_DATA_ps1__2[[#This Row],[optimal_cost]]</f>
        <v>0</v>
      </c>
      <c r="L741" s="1">
        <f>(100*TIME_AND_DATA_ps1__2[[#This Row],[absolute_distance_error]])/TIME_AND_DATA_ps1__2[[#This Row],[optimal_cost]]</f>
        <v>0</v>
      </c>
      <c r="M741" s="1" t="s">
        <v>1599</v>
      </c>
      <c r="N741">
        <v>5024.2749651086924</v>
      </c>
      <c r="O741" s="1" t="s">
        <v>22</v>
      </c>
      <c r="P741" s="1" t="s">
        <v>23</v>
      </c>
      <c r="Q741">
        <v>4.9076999999999003E-3</v>
      </c>
      <c r="R741" s="1" t="s">
        <v>3390</v>
      </c>
      <c r="S741" s="1" t="s">
        <v>3390</v>
      </c>
      <c r="T741" s="1" t="s">
        <v>3390</v>
      </c>
      <c r="U741" s="1" t="s">
        <v>3390</v>
      </c>
      <c r="V741" s="1" t="s">
        <v>3390</v>
      </c>
      <c r="W741" s="1" t="s">
        <v>3390</v>
      </c>
    </row>
    <row r="742" spans="1:23" x14ac:dyDescent="0.25">
      <c r="A742">
        <v>740</v>
      </c>
      <c r="B742">
        <v>11</v>
      </c>
      <c r="C742">
        <v>40</v>
      </c>
      <c r="D742" s="1" t="s">
        <v>1600</v>
      </c>
      <c r="E742" s="1" t="s">
        <v>18</v>
      </c>
      <c r="F742" s="1" t="s">
        <v>19</v>
      </c>
      <c r="G742">
        <v>6361.0527455668052</v>
      </c>
      <c r="H742">
        <v>6361.0527455668052</v>
      </c>
      <c r="I742" s="1" t="s">
        <v>1601</v>
      </c>
      <c r="J742" t="b">
        <v>0</v>
      </c>
      <c r="K742" s="1">
        <f>TIME_AND_DATA_ps1__2[[#This Row],[hamiltonian_cycle_cost]]-TIME_AND_DATA_ps1__2[[#This Row],[optimal_cost]]</f>
        <v>143.22406303719617</v>
      </c>
      <c r="L742" s="1">
        <f>(100*TIME_AND_DATA_ps1__2[[#This Row],[absolute_distance_error]])/TIME_AND_DATA_ps1__2[[#This Row],[optimal_cost]]</f>
        <v>2.3034417696263723</v>
      </c>
      <c r="M742" s="1" t="s">
        <v>1602</v>
      </c>
      <c r="N742">
        <v>6217.8286825296091</v>
      </c>
      <c r="O742" s="1" t="s">
        <v>22</v>
      </c>
      <c r="P742" s="1" t="s">
        <v>23</v>
      </c>
      <c r="Q742">
        <v>2.2173000000002998E-3</v>
      </c>
      <c r="R742" s="1" t="s">
        <v>3390</v>
      </c>
      <c r="S742" s="1" t="s">
        <v>3390</v>
      </c>
      <c r="T742" s="1" t="s">
        <v>3390</v>
      </c>
      <c r="U742" s="1" t="s">
        <v>3390</v>
      </c>
      <c r="V742" s="1" t="s">
        <v>3390</v>
      </c>
      <c r="W742" s="1" t="s">
        <v>3390</v>
      </c>
    </row>
    <row r="743" spans="1:23" x14ac:dyDescent="0.25">
      <c r="A743">
        <v>741</v>
      </c>
      <c r="B743">
        <v>11</v>
      </c>
      <c r="C743">
        <v>41</v>
      </c>
      <c r="D743" s="1" t="s">
        <v>1603</v>
      </c>
      <c r="E743" s="1" t="s">
        <v>18</v>
      </c>
      <c r="F743" s="1" t="s">
        <v>19</v>
      </c>
      <c r="G743">
        <v>5909.9587016325186</v>
      </c>
      <c r="H743">
        <v>5909.9587016325204</v>
      </c>
      <c r="I743" s="1" t="s">
        <v>1604</v>
      </c>
      <c r="J743" t="b">
        <v>1</v>
      </c>
      <c r="K743" s="1">
        <f>TIME_AND_DATA_ps1__2[[#This Row],[hamiltonian_cycle_cost]]-TIME_AND_DATA_ps1__2[[#This Row],[optimal_cost]]</f>
        <v>0</v>
      </c>
      <c r="L743" s="1">
        <f>(100*TIME_AND_DATA_ps1__2[[#This Row],[absolute_distance_error]])/TIME_AND_DATA_ps1__2[[#This Row],[optimal_cost]]</f>
        <v>0</v>
      </c>
      <c r="M743" s="1" t="s">
        <v>1605</v>
      </c>
      <c r="N743">
        <v>5909.9587016325204</v>
      </c>
      <c r="O743" s="1" t="s">
        <v>22</v>
      </c>
      <c r="P743" s="1" t="s">
        <v>23</v>
      </c>
      <c r="Q743">
        <v>2.3992999999998999E-3</v>
      </c>
      <c r="R743" s="1" t="s">
        <v>3390</v>
      </c>
      <c r="S743" s="1" t="s">
        <v>3390</v>
      </c>
      <c r="T743" s="1" t="s">
        <v>3390</v>
      </c>
      <c r="U743" s="1" t="s">
        <v>3390</v>
      </c>
      <c r="V743" s="1" t="s">
        <v>3390</v>
      </c>
      <c r="W743" s="1" t="s">
        <v>3390</v>
      </c>
    </row>
    <row r="744" spans="1:23" x14ac:dyDescent="0.25">
      <c r="A744">
        <v>742</v>
      </c>
      <c r="B744">
        <v>11</v>
      </c>
      <c r="C744">
        <v>42</v>
      </c>
      <c r="D744" s="1" t="s">
        <v>1606</v>
      </c>
      <c r="E744" s="1" t="s">
        <v>18</v>
      </c>
      <c r="F744" s="1" t="s">
        <v>19</v>
      </c>
      <c r="G744">
        <v>7184.6160466684287</v>
      </c>
      <c r="H744">
        <v>7184.6160466684314</v>
      </c>
      <c r="I744" s="1" t="s">
        <v>1607</v>
      </c>
      <c r="J744" t="b">
        <v>0</v>
      </c>
      <c r="K744" s="1">
        <f>TIME_AND_DATA_ps1__2[[#This Row],[hamiltonian_cycle_cost]]-TIME_AND_DATA_ps1__2[[#This Row],[optimal_cost]]</f>
        <v>259.4237395952623</v>
      </c>
      <c r="L744" s="1">
        <f>(100*TIME_AND_DATA_ps1__2[[#This Row],[absolute_distance_error]])/TIME_AND_DATA_ps1__2[[#This Row],[optimal_cost]]</f>
        <v>3.7460871567464666</v>
      </c>
      <c r="M744" s="1" t="s">
        <v>1608</v>
      </c>
      <c r="N744">
        <v>6925.1923070731691</v>
      </c>
      <c r="O744" s="1" t="s">
        <v>22</v>
      </c>
      <c r="P744" s="1" t="s">
        <v>23</v>
      </c>
      <c r="Q744">
        <v>4.3157999999999998E-3</v>
      </c>
      <c r="R744" s="1" t="s">
        <v>3390</v>
      </c>
      <c r="S744" s="1" t="s">
        <v>3390</v>
      </c>
      <c r="T744" s="1" t="s">
        <v>3390</v>
      </c>
      <c r="U744" s="1" t="s">
        <v>3390</v>
      </c>
      <c r="V744" s="1" t="s">
        <v>3390</v>
      </c>
      <c r="W744" s="1" t="s">
        <v>3390</v>
      </c>
    </row>
    <row r="745" spans="1:23" x14ac:dyDescent="0.25">
      <c r="A745">
        <v>743</v>
      </c>
      <c r="B745">
        <v>11</v>
      </c>
      <c r="C745">
        <v>43</v>
      </c>
      <c r="D745" s="1" t="s">
        <v>1609</v>
      </c>
      <c r="E745" s="1" t="s">
        <v>18</v>
      </c>
      <c r="F745" s="1" t="s">
        <v>19</v>
      </c>
      <c r="G745">
        <v>6532.6372506156267</v>
      </c>
      <c r="H745">
        <v>6532.6372506156267</v>
      </c>
      <c r="I745" s="1" t="s">
        <v>1610</v>
      </c>
      <c r="J745" t="b">
        <v>1</v>
      </c>
      <c r="K745" s="1">
        <f>TIME_AND_DATA_ps1__2[[#This Row],[hamiltonian_cycle_cost]]-TIME_AND_DATA_ps1__2[[#This Row],[optimal_cost]]</f>
        <v>0</v>
      </c>
      <c r="L745" s="1">
        <f>(100*TIME_AND_DATA_ps1__2[[#This Row],[absolute_distance_error]])/TIME_AND_DATA_ps1__2[[#This Row],[optimal_cost]]</f>
        <v>0</v>
      </c>
      <c r="M745" s="1" t="s">
        <v>1611</v>
      </c>
      <c r="N745">
        <v>6532.6372506156276</v>
      </c>
      <c r="O745" s="1" t="s">
        <v>22</v>
      </c>
      <c r="P745" s="1" t="s">
        <v>23</v>
      </c>
      <c r="Q745">
        <v>3.3617000000001002E-3</v>
      </c>
      <c r="R745" s="1" t="s">
        <v>3390</v>
      </c>
      <c r="S745" s="1" t="s">
        <v>3390</v>
      </c>
      <c r="T745" s="1" t="s">
        <v>3390</v>
      </c>
      <c r="U745" s="1" t="s">
        <v>3390</v>
      </c>
      <c r="V745" s="1" t="s">
        <v>3390</v>
      </c>
      <c r="W745" s="1" t="s">
        <v>3390</v>
      </c>
    </row>
    <row r="746" spans="1:23" x14ac:dyDescent="0.25">
      <c r="A746">
        <v>744</v>
      </c>
      <c r="B746">
        <v>11</v>
      </c>
      <c r="C746">
        <v>44</v>
      </c>
      <c r="D746" s="1" t="s">
        <v>1612</v>
      </c>
      <c r="E746" s="1" t="s">
        <v>18</v>
      </c>
      <c r="F746" s="1" t="s">
        <v>19</v>
      </c>
      <c r="G746">
        <v>6679.3210700192676</v>
      </c>
      <c r="H746">
        <v>6679.3210700192676</v>
      </c>
      <c r="I746" s="1" t="s">
        <v>1613</v>
      </c>
      <c r="J746" t="b">
        <v>1</v>
      </c>
      <c r="K746" s="1">
        <f>TIME_AND_DATA_ps1__2[[#This Row],[hamiltonian_cycle_cost]]-TIME_AND_DATA_ps1__2[[#This Row],[optimal_cost]]</f>
        <v>0</v>
      </c>
      <c r="L746" s="1">
        <f>(100*TIME_AND_DATA_ps1__2[[#This Row],[absolute_distance_error]])/TIME_AND_DATA_ps1__2[[#This Row],[optimal_cost]]</f>
        <v>0</v>
      </c>
      <c r="M746" s="1" t="s">
        <v>1613</v>
      </c>
      <c r="N746">
        <v>6679.3210700192676</v>
      </c>
      <c r="O746" s="1" t="s">
        <v>22</v>
      </c>
      <c r="P746" s="1" t="s">
        <v>23</v>
      </c>
      <c r="Q746">
        <v>2.1407999999998001E-3</v>
      </c>
      <c r="R746" s="1" t="s">
        <v>3390</v>
      </c>
      <c r="S746" s="1" t="s">
        <v>3390</v>
      </c>
      <c r="T746" s="1" t="s">
        <v>3390</v>
      </c>
      <c r="U746" s="1" t="s">
        <v>3390</v>
      </c>
      <c r="V746" s="1" t="s">
        <v>3390</v>
      </c>
      <c r="W746" s="1" t="s">
        <v>3390</v>
      </c>
    </row>
    <row r="747" spans="1:23" x14ac:dyDescent="0.25">
      <c r="A747">
        <v>745</v>
      </c>
      <c r="B747">
        <v>11</v>
      </c>
      <c r="C747">
        <v>45</v>
      </c>
      <c r="D747" s="1" t="s">
        <v>1614</v>
      </c>
      <c r="E747" s="1" t="s">
        <v>18</v>
      </c>
      <c r="F747" s="1" t="s">
        <v>19</v>
      </c>
      <c r="G747">
        <v>5579.1346399468866</v>
      </c>
      <c r="H747">
        <v>5579.1346399468866</v>
      </c>
      <c r="I747" s="1" t="s">
        <v>1615</v>
      </c>
      <c r="J747" t="b">
        <v>1</v>
      </c>
      <c r="K747" s="1">
        <f>TIME_AND_DATA_ps1__2[[#This Row],[hamiltonian_cycle_cost]]-TIME_AND_DATA_ps1__2[[#This Row],[optimal_cost]]</f>
        <v>0</v>
      </c>
      <c r="L747" s="1">
        <f>(100*TIME_AND_DATA_ps1__2[[#This Row],[absolute_distance_error]])/TIME_AND_DATA_ps1__2[[#This Row],[optimal_cost]]</f>
        <v>0</v>
      </c>
      <c r="M747" s="1" t="s">
        <v>1616</v>
      </c>
      <c r="N747">
        <v>5579.1346399468885</v>
      </c>
      <c r="O747" s="1" t="s">
        <v>22</v>
      </c>
      <c r="P747" s="1" t="s">
        <v>23</v>
      </c>
      <c r="Q747">
        <v>2.9465000000001001E-3</v>
      </c>
      <c r="R747" s="1" t="s">
        <v>3390</v>
      </c>
      <c r="S747" s="1" t="s">
        <v>3390</v>
      </c>
      <c r="T747" s="1" t="s">
        <v>3390</v>
      </c>
      <c r="U747" s="1" t="s">
        <v>3390</v>
      </c>
      <c r="V747" s="1" t="s">
        <v>3390</v>
      </c>
      <c r="W747" s="1" t="s">
        <v>3390</v>
      </c>
    </row>
    <row r="748" spans="1:23" x14ac:dyDescent="0.25">
      <c r="A748">
        <v>746</v>
      </c>
      <c r="B748">
        <v>11</v>
      </c>
      <c r="C748">
        <v>46</v>
      </c>
      <c r="D748" s="1" t="s">
        <v>1617</v>
      </c>
      <c r="E748" s="1" t="s">
        <v>18</v>
      </c>
      <c r="F748" s="1" t="s">
        <v>19</v>
      </c>
      <c r="G748">
        <v>6620.6688475379951</v>
      </c>
      <c r="H748">
        <v>6620.6688475379942</v>
      </c>
      <c r="I748" s="1" t="s">
        <v>1618</v>
      </c>
      <c r="J748" t="b">
        <v>0</v>
      </c>
      <c r="K748" s="1">
        <f>TIME_AND_DATA_ps1__2[[#This Row],[hamiltonian_cycle_cost]]-TIME_AND_DATA_ps1__2[[#This Row],[optimal_cost]]</f>
        <v>157.68941764571355</v>
      </c>
      <c r="L748" s="1">
        <f>(100*TIME_AND_DATA_ps1__2[[#This Row],[absolute_distance_error]])/TIME_AND_DATA_ps1__2[[#This Row],[optimal_cost]]</f>
        <v>2.4398873515885811</v>
      </c>
      <c r="M748" s="1" t="s">
        <v>1619</v>
      </c>
      <c r="N748">
        <v>6462.9794298922807</v>
      </c>
      <c r="O748" s="1" t="s">
        <v>22</v>
      </c>
      <c r="P748" s="1" t="s">
        <v>23</v>
      </c>
      <c r="Q748">
        <v>2.6319000000003001E-3</v>
      </c>
      <c r="R748" s="1" t="s">
        <v>3390</v>
      </c>
      <c r="S748" s="1" t="s">
        <v>3390</v>
      </c>
      <c r="T748" s="1" t="s">
        <v>3390</v>
      </c>
      <c r="U748" s="1" t="s">
        <v>3390</v>
      </c>
      <c r="V748" s="1" t="s">
        <v>3390</v>
      </c>
      <c r="W748" s="1" t="s">
        <v>3390</v>
      </c>
    </row>
    <row r="749" spans="1:23" x14ac:dyDescent="0.25">
      <c r="A749">
        <v>747</v>
      </c>
      <c r="B749">
        <v>11</v>
      </c>
      <c r="C749">
        <v>47</v>
      </c>
      <c r="D749" s="1" t="s">
        <v>1620</v>
      </c>
      <c r="E749" s="1" t="s">
        <v>18</v>
      </c>
      <c r="F749" s="1" t="s">
        <v>19</v>
      </c>
      <c r="G749">
        <v>5490.1858077045572</v>
      </c>
      <c r="H749">
        <v>5490.1858077045581</v>
      </c>
      <c r="I749" s="1" t="s">
        <v>1621</v>
      </c>
      <c r="J749" t="b">
        <v>0</v>
      </c>
      <c r="K749" s="1">
        <f>TIME_AND_DATA_ps1__2[[#This Row],[hamiltonian_cycle_cost]]-TIME_AND_DATA_ps1__2[[#This Row],[optimal_cost]]</f>
        <v>28.933591921287189</v>
      </c>
      <c r="L749" s="1">
        <f>(100*TIME_AND_DATA_ps1__2[[#This Row],[absolute_distance_error]])/TIME_AND_DATA_ps1__2[[#This Row],[optimal_cost]]</f>
        <v>0.52979776025849479</v>
      </c>
      <c r="M749" s="1" t="s">
        <v>1622</v>
      </c>
      <c r="N749">
        <v>5461.2522157832709</v>
      </c>
      <c r="O749" s="1" t="s">
        <v>22</v>
      </c>
      <c r="P749" s="1" t="s">
        <v>23</v>
      </c>
      <c r="Q749">
        <v>2.8660999999998E-3</v>
      </c>
      <c r="R749" s="1" t="s">
        <v>3390</v>
      </c>
      <c r="S749" s="1" t="s">
        <v>3390</v>
      </c>
      <c r="T749" s="1" t="s">
        <v>3390</v>
      </c>
      <c r="U749" s="1" t="s">
        <v>3390</v>
      </c>
      <c r="V749" s="1" t="s">
        <v>3390</v>
      </c>
      <c r="W749" s="1" t="s">
        <v>3390</v>
      </c>
    </row>
    <row r="750" spans="1:23" x14ac:dyDescent="0.25">
      <c r="A750">
        <v>748</v>
      </c>
      <c r="B750">
        <v>11</v>
      </c>
      <c r="C750">
        <v>48</v>
      </c>
      <c r="D750" s="1" t="s">
        <v>1623</v>
      </c>
      <c r="E750" s="1" t="s">
        <v>18</v>
      </c>
      <c r="F750" s="1" t="s">
        <v>19</v>
      </c>
      <c r="G750">
        <v>5621.6543112550034</v>
      </c>
      <c r="H750">
        <v>5621.6543112550034</v>
      </c>
      <c r="I750" s="1" t="s">
        <v>1624</v>
      </c>
      <c r="J750" t="b">
        <v>1</v>
      </c>
      <c r="K750" s="1">
        <f>TIME_AND_DATA_ps1__2[[#This Row],[hamiltonian_cycle_cost]]-TIME_AND_DATA_ps1__2[[#This Row],[optimal_cost]]</f>
        <v>0</v>
      </c>
      <c r="L750" s="1">
        <f>(100*TIME_AND_DATA_ps1__2[[#This Row],[absolute_distance_error]])/TIME_AND_DATA_ps1__2[[#This Row],[optimal_cost]]</f>
        <v>0</v>
      </c>
      <c r="M750" s="1" t="s">
        <v>1624</v>
      </c>
      <c r="N750">
        <v>5621.6543112550025</v>
      </c>
      <c r="O750" s="1" t="s">
        <v>22</v>
      </c>
      <c r="P750" s="1" t="s">
        <v>23</v>
      </c>
      <c r="Q750">
        <v>2.3781999999998001E-3</v>
      </c>
      <c r="R750" s="1" t="s">
        <v>3390</v>
      </c>
      <c r="S750" s="1" t="s">
        <v>3390</v>
      </c>
      <c r="T750" s="1" t="s">
        <v>3390</v>
      </c>
      <c r="U750" s="1" t="s">
        <v>3390</v>
      </c>
      <c r="V750" s="1" t="s">
        <v>3390</v>
      </c>
      <c r="W750" s="1" t="s">
        <v>3390</v>
      </c>
    </row>
    <row r="751" spans="1:23" x14ac:dyDescent="0.25">
      <c r="A751">
        <v>749</v>
      </c>
      <c r="B751">
        <v>11</v>
      </c>
      <c r="C751">
        <v>49</v>
      </c>
      <c r="D751" s="1" t="s">
        <v>1625</v>
      </c>
      <c r="E751" s="1" t="s">
        <v>18</v>
      </c>
      <c r="F751" s="1" t="s">
        <v>19</v>
      </c>
      <c r="G751">
        <v>6462.2973935402651</v>
      </c>
      <c r="H751">
        <v>6462.297393540267</v>
      </c>
      <c r="I751" s="1" t="s">
        <v>1626</v>
      </c>
      <c r="J751" t="b">
        <v>0</v>
      </c>
      <c r="K751" s="1">
        <f>TIME_AND_DATA_ps1__2[[#This Row],[hamiltonian_cycle_cost]]-TIME_AND_DATA_ps1__2[[#This Row],[optimal_cost]]</f>
        <v>87.540708436934437</v>
      </c>
      <c r="L751" s="1">
        <f>(100*TIME_AND_DATA_ps1__2[[#This Row],[absolute_distance_error]])/TIME_AND_DATA_ps1__2[[#This Row],[optimal_cost]]</f>
        <v>1.3732399958339028</v>
      </c>
      <c r="M751" s="1" t="s">
        <v>1627</v>
      </c>
      <c r="N751">
        <v>6374.7566851033325</v>
      </c>
      <c r="O751" s="1" t="s">
        <v>22</v>
      </c>
      <c r="P751" s="1" t="s">
        <v>23</v>
      </c>
      <c r="Q751">
        <v>2.8896999999997999E-3</v>
      </c>
      <c r="R751" s="1" t="s">
        <v>3390</v>
      </c>
      <c r="S751" s="1" t="s">
        <v>3390</v>
      </c>
      <c r="T751" s="1" t="s">
        <v>3390</v>
      </c>
      <c r="U751" s="1" t="s">
        <v>3390</v>
      </c>
      <c r="V751" s="1" t="s">
        <v>3390</v>
      </c>
      <c r="W751" s="1" t="s">
        <v>3390</v>
      </c>
    </row>
    <row r="752" spans="1:23" x14ac:dyDescent="0.25">
      <c r="A752">
        <v>750</v>
      </c>
      <c r="B752">
        <v>11</v>
      </c>
      <c r="C752">
        <v>50</v>
      </c>
      <c r="D752" s="1" t="s">
        <v>1628</v>
      </c>
      <c r="E752" s="1" t="s">
        <v>18</v>
      </c>
      <c r="F752" s="1" t="s">
        <v>19</v>
      </c>
      <c r="G752">
        <v>6930.697321446276</v>
      </c>
      <c r="H752">
        <v>6930.697321446276</v>
      </c>
      <c r="I752" s="1" t="s">
        <v>1629</v>
      </c>
      <c r="J752" t="b">
        <v>0</v>
      </c>
      <c r="K752" s="1">
        <f>TIME_AND_DATA_ps1__2[[#This Row],[hamiltonian_cycle_cost]]-TIME_AND_DATA_ps1__2[[#This Row],[optimal_cost]]</f>
        <v>390.95777680843457</v>
      </c>
      <c r="L752" s="1">
        <f>(100*TIME_AND_DATA_ps1__2[[#This Row],[absolute_distance_error]])/TIME_AND_DATA_ps1__2[[#This Row],[optimal_cost]]</f>
        <v>5.9781857387423694</v>
      </c>
      <c r="M752" s="1" t="s">
        <v>1630</v>
      </c>
      <c r="N752">
        <v>6539.7395446378414</v>
      </c>
      <c r="O752" s="1" t="s">
        <v>22</v>
      </c>
      <c r="P752" s="1" t="s">
        <v>23</v>
      </c>
      <c r="Q752">
        <v>1.7422000000002001E-3</v>
      </c>
      <c r="R752" s="1" t="s">
        <v>3390</v>
      </c>
      <c r="S752" s="1" t="s">
        <v>3390</v>
      </c>
      <c r="T752" s="1" t="s">
        <v>3390</v>
      </c>
      <c r="U752" s="1" t="s">
        <v>3390</v>
      </c>
      <c r="V752" s="1" t="s">
        <v>3390</v>
      </c>
      <c r="W752" s="1" t="s">
        <v>3390</v>
      </c>
    </row>
    <row r="753" spans="1:23" x14ac:dyDescent="0.25">
      <c r="A753">
        <v>751</v>
      </c>
      <c r="B753">
        <v>11</v>
      </c>
      <c r="C753">
        <v>51</v>
      </c>
      <c r="D753" s="1" t="s">
        <v>1631</v>
      </c>
      <c r="E753" s="1" t="s">
        <v>18</v>
      </c>
      <c r="F753" s="1" t="s">
        <v>19</v>
      </c>
      <c r="G753">
        <v>5024.7212741788644</v>
      </c>
      <c r="H753">
        <v>5024.7212741788644</v>
      </c>
      <c r="I753" s="1" t="s">
        <v>1632</v>
      </c>
      <c r="J753" t="b">
        <v>0</v>
      </c>
      <c r="K753" s="1">
        <f>TIME_AND_DATA_ps1__2[[#This Row],[hamiltonian_cycle_cost]]-TIME_AND_DATA_ps1__2[[#This Row],[optimal_cost]]</f>
        <v>141.32925846312537</v>
      </c>
      <c r="L753" s="1">
        <f>(100*TIME_AND_DATA_ps1__2[[#This Row],[absolute_distance_error]])/TIME_AND_DATA_ps1__2[[#This Row],[optimal_cost]]</f>
        <v>2.8940797299970873</v>
      </c>
      <c r="M753" s="1" t="s">
        <v>1633</v>
      </c>
      <c r="N753">
        <v>4883.392015715739</v>
      </c>
      <c r="O753" s="1" t="s">
        <v>22</v>
      </c>
      <c r="P753" s="1" t="s">
        <v>23</v>
      </c>
      <c r="Q753">
        <v>2.7174000000003001E-3</v>
      </c>
      <c r="R753" s="1" t="s">
        <v>3390</v>
      </c>
      <c r="S753" s="1" t="s">
        <v>3390</v>
      </c>
      <c r="T753" s="1" t="s">
        <v>3390</v>
      </c>
      <c r="U753" s="1" t="s">
        <v>3390</v>
      </c>
      <c r="V753" s="1" t="s">
        <v>3390</v>
      </c>
      <c r="W753" s="1" t="s">
        <v>3390</v>
      </c>
    </row>
    <row r="754" spans="1:23" x14ac:dyDescent="0.25">
      <c r="A754">
        <v>752</v>
      </c>
      <c r="B754">
        <v>11</v>
      </c>
      <c r="C754">
        <v>52</v>
      </c>
      <c r="D754" s="1" t="s">
        <v>1634</v>
      </c>
      <c r="E754" s="1" t="s">
        <v>18</v>
      </c>
      <c r="F754" s="1" t="s">
        <v>19</v>
      </c>
      <c r="G754">
        <v>6109.071236542115</v>
      </c>
      <c r="H754">
        <v>6109.071236542115</v>
      </c>
      <c r="I754" s="1" t="s">
        <v>1635</v>
      </c>
      <c r="J754" t="b">
        <v>0</v>
      </c>
      <c r="K754" s="1">
        <f>TIME_AND_DATA_ps1__2[[#This Row],[hamiltonian_cycle_cost]]-TIME_AND_DATA_ps1__2[[#This Row],[optimal_cost]]</f>
        <v>59.586748346608147</v>
      </c>
      <c r="L754" s="1">
        <f>(100*TIME_AND_DATA_ps1__2[[#This Row],[absolute_distance_error]])/TIME_AND_DATA_ps1__2[[#This Row],[optimal_cost]]</f>
        <v>0.98498886083402792</v>
      </c>
      <c r="M754" s="1" t="s">
        <v>1636</v>
      </c>
      <c r="N754">
        <v>6049.4844881955069</v>
      </c>
      <c r="O754" s="1" t="s">
        <v>22</v>
      </c>
      <c r="P754" s="1" t="s">
        <v>23</v>
      </c>
      <c r="Q754">
        <v>2.2349999999996999E-3</v>
      </c>
      <c r="R754" s="1" t="s">
        <v>3390</v>
      </c>
      <c r="S754" s="1" t="s">
        <v>3390</v>
      </c>
      <c r="T754" s="1" t="s">
        <v>3390</v>
      </c>
      <c r="U754" s="1" t="s">
        <v>3390</v>
      </c>
      <c r="V754" s="1" t="s">
        <v>3390</v>
      </c>
      <c r="W754" s="1" t="s">
        <v>3390</v>
      </c>
    </row>
    <row r="755" spans="1:23" x14ac:dyDescent="0.25">
      <c r="A755">
        <v>753</v>
      </c>
      <c r="B755">
        <v>11</v>
      </c>
      <c r="C755">
        <v>53</v>
      </c>
      <c r="D755" s="1" t="s">
        <v>1637</v>
      </c>
      <c r="E755" s="1" t="s">
        <v>18</v>
      </c>
      <c r="F755" s="1" t="s">
        <v>19</v>
      </c>
      <c r="G755">
        <v>7387.9600153173615</v>
      </c>
      <c r="H755">
        <v>7387.9600153173624</v>
      </c>
      <c r="I755" s="1" t="s">
        <v>1638</v>
      </c>
      <c r="J755" t="b">
        <v>1</v>
      </c>
      <c r="K755" s="1">
        <f>TIME_AND_DATA_ps1__2[[#This Row],[hamiltonian_cycle_cost]]-TIME_AND_DATA_ps1__2[[#This Row],[optimal_cost]]</f>
        <v>0</v>
      </c>
      <c r="L755" s="1">
        <f>(100*TIME_AND_DATA_ps1__2[[#This Row],[absolute_distance_error]])/TIME_AND_DATA_ps1__2[[#This Row],[optimal_cost]]</f>
        <v>0</v>
      </c>
      <c r="M755" s="1" t="s">
        <v>1639</v>
      </c>
      <c r="N755">
        <v>7387.9600153173633</v>
      </c>
      <c r="O755" s="1" t="s">
        <v>22</v>
      </c>
      <c r="P755" s="1" t="s">
        <v>23</v>
      </c>
      <c r="Q755">
        <v>4.3903000000002001E-3</v>
      </c>
      <c r="R755" s="1" t="s">
        <v>3390</v>
      </c>
      <c r="S755" s="1" t="s">
        <v>3390</v>
      </c>
      <c r="T755" s="1" t="s">
        <v>3390</v>
      </c>
      <c r="U755" s="1" t="s">
        <v>3390</v>
      </c>
      <c r="V755" s="1" t="s">
        <v>3390</v>
      </c>
      <c r="W755" s="1" t="s">
        <v>3390</v>
      </c>
    </row>
    <row r="756" spans="1:23" x14ac:dyDescent="0.25">
      <c r="A756">
        <v>754</v>
      </c>
      <c r="B756">
        <v>11</v>
      </c>
      <c r="C756">
        <v>54</v>
      </c>
      <c r="D756" s="1" t="s">
        <v>1640</v>
      </c>
      <c r="E756" s="1" t="s">
        <v>18</v>
      </c>
      <c r="F756" s="1" t="s">
        <v>19</v>
      </c>
      <c r="G756">
        <v>6255.7154445436863</v>
      </c>
      <c r="H756">
        <v>6255.7154445436863</v>
      </c>
      <c r="I756" s="1" t="s">
        <v>1641</v>
      </c>
      <c r="J756" t="b">
        <v>0</v>
      </c>
      <c r="K756" s="1">
        <f>TIME_AND_DATA_ps1__2[[#This Row],[hamiltonian_cycle_cost]]-TIME_AND_DATA_ps1__2[[#This Row],[optimal_cost]]</f>
        <v>300.39462197360081</v>
      </c>
      <c r="L756" s="1">
        <f>(100*TIME_AND_DATA_ps1__2[[#This Row],[absolute_distance_error]])/TIME_AND_DATA_ps1__2[[#This Row],[optimal_cost]]</f>
        <v>5.0441383583422486</v>
      </c>
      <c r="M756" s="1" t="s">
        <v>1642</v>
      </c>
      <c r="N756">
        <v>5955.3208225700855</v>
      </c>
      <c r="O756" s="1" t="s">
        <v>22</v>
      </c>
      <c r="P756" s="1" t="s">
        <v>23</v>
      </c>
      <c r="Q756">
        <v>2.5586999999998002E-3</v>
      </c>
      <c r="R756" s="1" t="s">
        <v>3390</v>
      </c>
      <c r="S756" s="1" t="s">
        <v>3390</v>
      </c>
      <c r="T756" s="1" t="s">
        <v>3390</v>
      </c>
      <c r="U756" s="1" t="s">
        <v>3390</v>
      </c>
      <c r="V756" s="1" t="s">
        <v>3390</v>
      </c>
      <c r="W756" s="1" t="s">
        <v>3390</v>
      </c>
    </row>
    <row r="757" spans="1:23" x14ac:dyDescent="0.25">
      <c r="A757">
        <v>755</v>
      </c>
      <c r="B757">
        <v>11</v>
      </c>
      <c r="C757">
        <v>55</v>
      </c>
      <c r="D757" s="1" t="s">
        <v>1643</v>
      </c>
      <c r="E757" s="1" t="s">
        <v>18</v>
      </c>
      <c r="F757" s="1" t="s">
        <v>19</v>
      </c>
      <c r="G757">
        <v>6820.4080888105855</v>
      </c>
      <c r="H757">
        <v>6820.4080888105864</v>
      </c>
      <c r="I757" s="1" t="s">
        <v>1644</v>
      </c>
      <c r="J757" t="b">
        <v>0</v>
      </c>
      <c r="K757" s="1">
        <f>TIME_AND_DATA_ps1__2[[#This Row],[hamiltonian_cycle_cost]]-TIME_AND_DATA_ps1__2[[#This Row],[optimal_cost]]</f>
        <v>206.237831011038</v>
      </c>
      <c r="L757" s="1">
        <f>(100*TIME_AND_DATA_ps1__2[[#This Row],[absolute_distance_error]])/TIME_AND_DATA_ps1__2[[#This Row],[optimal_cost]]</f>
        <v>3.1181209883104937</v>
      </c>
      <c r="M757" s="1" t="s">
        <v>1645</v>
      </c>
      <c r="N757">
        <v>6614.1702577995484</v>
      </c>
      <c r="O757" s="1" t="s">
        <v>22</v>
      </c>
      <c r="P757" s="1" t="s">
        <v>23</v>
      </c>
      <c r="Q757">
        <v>3.2476999999997E-3</v>
      </c>
      <c r="R757" s="1" t="s">
        <v>3390</v>
      </c>
      <c r="S757" s="1" t="s">
        <v>3390</v>
      </c>
      <c r="T757" s="1" t="s">
        <v>3390</v>
      </c>
      <c r="U757" s="1" t="s">
        <v>3390</v>
      </c>
      <c r="V757" s="1" t="s">
        <v>3390</v>
      </c>
      <c r="W757" s="1" t="s">
        <v>3390</v>
      </c>
    </row>
    <row r="758" spans="1:23" x14ac:dyDescent="0.25">
      <c r="A758">
        <v>756</v>
      </c>
      <c r="B758">
        <v>11</v>
      </c>
      <c r="C758">
        <v>56</v>
      </c>
      <c r="D758" s="1" t="s">
        <v>1646</v>
      </c>
      <c r="E758" s="1" t="s">
        <v>18</v>
      </c>
      <c r="F758" s="1" t="s">
        <v>19</v>
      </c>
      <c r="G758">
        <v>6485.7698416630255</v>
      </c>
      <c r="H758">
        <v>6485.7698416630255</v>
      </c>
      <c r="I758" s="1" t="s">
        <v>1647</v>
      </c>
      <c r="J758" t="b">
        <v>0</v>
      </c>
      <c r="K758" s="1">
        <f>TIME_AND_DATA_ps1__2[[#This Row],[hamiltonian_cycle_cost]]-TIME_AND_DATA_ps1__2[[#This Row],[optimal_cost]]</f>
        <v>128.61812102211206</v>
      </c>
      <c r="L758" s="1">
        <f>(100*TIME_AND_DATA_ps1__2[[#This Row],[absolute_distance_error]])/TIME_AND_DATA_ps1__2[[#This Row],[optimal_cost]]</f>
        <v>2.0232035772326209</v>
      </c>
      <c r="M758" s="1" t="s">
        <v>1648</v>
      </c>
      <c r="N758">
        <v>6357.1517206409135</v>
      </c>
      <c r="O758" s="1" t="s">
        <v>22</v>
      </c>
      <c r="P758" s="1" t="s">
        <v>23</v>
      </c>
      <c r="Q758">
        <v>2.6597000000000998E-3</v>
      </c>
      <c r="R758" s="1" t="s">
        <v>3390</v>
      </c>
      <c r="S758" s="1" t="s">
        <v>3390</v>
      </c>
      <c r="T758" s="1" t="s">
        <v>3390</v>
      </c>
      <c r="U758" s="1" t="s">
        <v>3390</v>
      </c>
      <c r="V758" s="1" t="s">
        <v>3390</v>
      </c>
      <c r="W758" s="1" t="s">
        <v>3390</v>
      </c>
    </row>
    <row r="759" spans="1:23" x14ac:dyDescent="0.25">
      <c r="A759">
        <v>757</v>
      </c>
      <c r="B759">
        <v>11</v>
      </c>
      <c r="C759">
        <v>57</v>
      </c>
      <c r="D759" s="1" t="s">
        <v>1649</v>
      </c>
      <c r="E759" s="1" t="s">
        <v>18</v>
      </c>
      <c r="F759" s="1" t="s">
        <v>19</v>
      </c>
      <c r="G759">
        <v>6679.6710101960389</v>
      </c>
      <c r="H759">
        <v>6679.6710101960389</v>
      </c>
      <c r="I759" s="1" t="s">
        <v>1650</v>
      </c>
      <c r="J759" t="b">
        <v>0</v>
      </c>
      <c r="K759" s="1">
        <f>TIME_AND_DATA_ps1__2[[#This Row],[hamiltonian_cycle_cost]]-TIME_AND_DATA_ps1__2[[#This Row],[optimal_cost]]</f>
        <v>199.75092399552523</v>
      </c>
      <c r="L759" s="1">
        <f>(100*TIME_AND_DATA_ps1__2[[#This Row],[absolute_distance_error]])/TIME_AND_DATA_ps1__2[[#This Row],[optimal_cost]]</f>
        <v>3.0826140035416505</v>
      </c>
      <c r="M759" s="1" t="s">
        <v>1651</v>
      </c>
      <c r="N759">
        <v>6479.9200862005137</v>
      </c>
      <c r="O759" s="1" t="s">
        <v>22</v>
      </c>
      <c r="P759" s="1" t="s">
        <v>23</v>
      </c>
      <c r="Q759">
        <v>2.0150000000001E-3</v>
      </c>
      <c r="R759" s="1" t="s">
        <v>3390</v>
      </c>
      <c r="S759" s="1" t="s">
        <v>3390</v>
      </c>
      <c r="T759" s="1" t="s">
        <v>3390</v>
      </c>
      <c r="U759" s="1" t="s">
        <v>3390</v>
      </c>
      <c r="V759" s="1" t="s">
        <v>3390</v>
      </c>
      <c r="W759" s="1" t="s">
        <v>3390</v>
      </c>
    </row>
    <row r="760" spans="1:23" x14ac:dyDescent="0.25">
      <c r="A760">
        <v>758</v>
      </c>
      <c r="B760">
        <v>11</v>
      </c>
      <c r="C760">
        <v>58</v>
      </c>
      <c r="D760" s="1" t="s">
        <v>1652</v>
      </c>
      <c r="E760" s="1" t="s">
        <v>18</v>
      </c>
      <c r="F760" s="1" t="s">
        <v>19</v>
      </c>
      <c r="G760">
        <v>5553.3471129504733</v>
      </c>
      <c r="H760">
        <v>5553.3471129504742</v>
      </c>
      <c r="I760" s="1" t="s">
        <v>1653</v>
      </c>
      <c r="J760" t="b">
        <v>1</v>
      </c>
      <c r="K760" s="1">
        <f>TIME_AND_DATA_ps1__2[[#This Row],[hamiltonian_cycle_cost]]-TIME_AND_DATA_ps1__2[[#This Row],[optimal_cost]]</f>
        <v>0</v>
      </c>
      <c r="L760" s="1">
        <f>(100*TIME_AND_DATA_ps1__2[[#This Row],[absolute_distance_error]])/TIME_AND_DATA_ps1__2[[#This Row],[optimal_cost]]</f>
        <v>0</v>
      </c>
      <c r="M760" s="1" t="s">
        <v>1654</v>
      </c>
      <c r="N760">
        <v>5553.3471129504733</v>
      </c>
      <c r="O760" s="1" t="s">
        <v>22</v>
      </c>
      <c r="P760" s="1" t="s">
        <v>23</v>
      </c>
      <c r="Q760">
        <v>8.5480999999999994E-3</v>
      </c>
      <c r="R760" s="1" t="s">
        <v>3390</v>
      </c>
      <c r="S760" s="1" t="s">
        <v>3390</v>
      </c>
      <c r="T760" s="1" t="s">
        <v>3390</v>
      </c>
      <c r="U760" s="1" t="s">
        <v>3390</v>
      </c>
      <c r="V760" s="1" t="s">
        <v>3390</v>
      </c>
      <c r="W760" s="1" t="s">
        <v>3390</v>
      </c>
    </row>
    <row r="761" spans="1:23" x14ac:dyDescent="0.25">
      <c r="A761">
        <v>759</v>
      </c>
      <c r="B761">
        <v>11</v>
      </c>
      <c r="C761">
        <v>59</v>
      </c>
      <c r="D761" s="1" t="s">
        <v>1655</v>
      </c>
      <c r="E761" s="1" t="s">
        <v>18</v>
      </c>
      <c r="F761" s="1" t="s">
        <v>19</v>
      </c>
      <c r="G761">
        <v>5761.5290110356345</v>
      </c>
      <c r="H761">
        <v>5761.5290110356345</v>
      </c>
      <c r="I761" s="1" t="s">
        <v>1656</v>
      </c>
      <c r="J761" t="b">
        <v>1</v>
      </c>
      <c r="K761" s="1">
        <f>TIME_AND_DATA_ps1__2[[#This Row],[hamiltonian_cycle_cost]]-TIME_AND_DATA_ps1__2[[#This Row],[optimal_cost]]</f>
        <v>0</v>
      </c>
      <c r="L761" s="1">
        <f>(100*TIME_AND_DATA_ps1__2[[#This Row],[absolute_distance_error]])/TIME_AND_DATA_ps1__2[[#This Row],[optimal_cost]]</f>
        <v>0</v>
      </c>
      <c r="M761" s="1" t="s">
        <v>1657</v>
      </c>
      <c r="N761">
        <v>5761.5290110356345</v>
      </c>
      <c r="O761" s="1" t="s">
        <v>22</v>
      </c>
      <c r="P761" s="1" t="s">
        <v>23</v>
      </c>
      <c r="Q761">
        <v>2.4456000000001002E-3</v>
      </c>
      <c r="R761" s="1" t="s">
        <v>3390</v>
      </c>
      <c r="S761" s="1" t="s">
        <v>3390</v>
      </c>
      <c r="T761" s="1" t="s">
        <v>3390</v>
      </c>
      <c r="U761" s="1" t="s">
        <v>3390</v>
      </c>
      <c r="V761" s="1" t="s">
        <v>3390</v>
      </c>
      <c r="W761" s="1" t="s">
        <v>3390</v>
      </c>
    </row>
    <row r="762" spans="1:23" x14ac:dyDescent="0.25">
      <c r="A762">
        <v>760</v>
      </c>
      <c r="B762">
        <v>11</v>
      </c>
      <c r="C762">
        <v>60</v>
      </c>
      <c r="D762" s="1" t="s">
        <v>1658</v>
      </c>
      <c r="E762" s="1" t="s">
        <v>18</v>
      </c>
      <c r="F762" s="1" t="s">
        <v>19</v>
      </c>
      <c r="G762">
        <v>5621.3942287035088</v>
      </c>
      <c r="H762">
        <v>5621.3942287035088</v>
      </c>
      <c r="I762" s="1" t="s">
        <v>1659</v>
      </c>
      <c r="J762" t="b">
        <v>1</v>
      </c>
      <c r="K762" s="1">
        <f>TIME_AND_DATA_ps1__2[[#This Row],[hamiltonian_cycle_cost]]-TIME_AND_DATA_ps1__2[[#This Row],[optimal_cost]]</f>
        <v>0</v>
      </c>
      <c r="L762" s="1">
        <f>(100*TIME_AND_DATA_ps1__2[[#This Row],[absolute_distance_error]])/TIME_AND_DATA_ps1__2[[#This Row],[optimal_cost]]</f>
        <v>0</v>
      </c>
      <c r="M762" s="1" t="s">
        <v>1659</v>
      </c>
      <c r="N762">
        <v>5621.3942287035097</v>
      </c>
      <c r="O762" s="1" t="s">
        <v>22</v>
      </c>
      <c r="P762" s="1" t="s">
        <v>23</v>
      </c>
      <c r="Q762">
        <v>2.1265999999999E-3</v>
      </c>
      <c r="R762" s="1" t="s">
        <v>3390</v>
      </c>
      <c r="S762" s="1" t="s">
        <v>3390</v>
      </c>
      <c r="T762" s="1" t="s">
        <v>3390</v>
      </c>
      <c r="U762" s="1" t="s">
        <v>3390</v>
      </c>
      <c r="V762" s="1" t="s">
        <v>3390</v>
      </c>
      <c r="W762" s="1" t="s">
        <v>3390</v>
      </c>
    </row>
    <row r="763" spans="1:23" x14ac:dyDescent="0.25">
      <c r="A763">
        <v>761</v>
      </c>
      <c r="B763">
        <v>11</v>
      </c>
      <c r="C763">
        <v>61</v>
      </c>
      <c r="D763" s="1" t="s">
        <v>1660</v>
      </c>
      <c r="E763" s="1" t="s">
        <v>18</v>
      </c>
      <c r="F763" s="1" t="s">
        <v>19</v>
      </c>
      <c r="G763">
        <v>5815.4937541799891</v>
      </c>
      <c r="H763">
        <v>5815.4937541799891</v>
      </c>
      <c r="I763" s="1" t="s">
        <v>1661</v>
      </c>
      <c r="J763" t="b">
        <v>0</v>
      </c>
      <c r="K763" s="1">
        <f>TIME_AND_DATA_ps1__2[[#This Row],[hamiltonian_cycle_cost]]-TIME_AND_DATA_ps1__2[[#This Row],[optimal_cost]]</f>
        <v>776.64090999632026</v>
      </c>
      <c r="L763" s="1">
        <f>(100*TIME_AND_DATA_ps1__2[[#This Row],[absolute_distance_error]])/TIME_AND_DATA_ps1__2[[#This Row],[optimal_cost]]</f>
        <v>15.41305003365586</v>
      </c>
      <c r="M763" s="1" t="s">
        <v>1662</v>
      </c>
      <c r="N763">
        <v>5038.8528441836688</v>
      </c>
      <c r="O763" s="1" t="s">
        <v>22</v>
      </c>
      <c r="P763" s="1" t="s">
        <v>23</v>
      </c>
      <c r="Q763">
        <v>2.5744999999996999E-3</v>
      </c>
      <c r="R763" s="1" t="s">
        <v>3390</v>
      </c>
      <c r="S763" s="1" t="s">
        <v>3390</v>
      </c>
      <c r="T763" s="1" t="s">
        <v>3390</v>
      </c>
      <c r="U763" s="1" t="s">
        <v>3390</v>
      </c>
      <c r="V763" s="1" t="s">
        <v>3390</v>
      </c>
      <c r="W763" s="1" t="s">
        <v>3390</v>
      </c>
    </row>
    <row r="764" spans="1:23" x14ac:dyDescent="0.25">
      <c r="A764">
        <v>762</v>
      </c>
      <c r="B764">
        <v>11</v>
      </c>
      <c r="C764">
        <v>62</v>
      </c>
      <c r="D764" s="1" t="s">
        <v>1663</v>
      </c>
      <c r="E764" s="1" t="s">
        <v>18</v>
      </c>
      <c r="F764" s="1" t="s">
        <v>19</v>
      </c>
      <c r="G764">
        <v>5644.6978122527089</v>
      </c>
      <c r="H764">
        <v>5644.6978122527089</v>
      </c>
      <c r="I764" s="1" t="s">
        <v>1664</v>
      </c>
      <c r="J764" t="b">
        <v>1</v>
      </c>
      <c r="K764" s="1">
        <f>TIME_AND_DATA_ps1__2[[#This Row],[hamiltonian_cycle_cost]]-TIME_AND_DATA_ps1__2[[#This Row],[optimal_cost]]</f>
        <v>0</v>
      </c>
      <c r="L764" s="1">
        <f>(100*TIME_AND_DATA_ps1__2[[#This Row],[absolute_distance_error]])/TIME_AND_DATA_ps1__2[[#This Row],[optimal_cost]]</f>
        <v>0</v>
      </c>
      <c r="M764" s="1" t="s">
        <v>1664</v>
      </c>
      <c r="N764">
        <v>5644.6978122527089</v>
      </c>
      <c r="O764" s="1" t="s">
        <v>22</v>
      </c>
      <c r="P764" s="1" t="s">
        <v>23</v>
      </c>
      <c r="Q764">
        <v>1.5805999999994999E-3</v>
      </c>
      <c r="R764" s="1" t="s">
        <v>3390</v>
      </c>
      <c r="S764" s="1" t="s">
        <v>3390</v>
      </c>
      <c r="T764" s="1" t="s">
        <v>3390</v>
      </c>
      <c r="U764" s="1" t="s">
        <v>3390</v>
      </c>
      <c r="V764" s="1" t="s">
        <v>3390</v>
      </c>
      <c r="W764" s="1" t="s">
        <v>3390</v>
      </c>
    </row>
    <row r="765" spans="1:23" x14ac:dyDescent="0.25">
      <c r="A765">
        <v>763</v>
      </c>
      <c r="B765">
        <v>11</v>
      </c>
      <c r="C765">
        <v>63</v>
      </c>
      <c r="D765" s="1" t="s">
        <v>1665</v>
      </c>
      <c r="E765" s="1" t="s">
        <v>18</v>
      </c>
      <c r="F765" s="1" t="s">
        <v>19</v>
      </c>
      <c r="G765">
        <v>6092.4430747984998</v>
      </c>
      <c r="H765">
        <v>6092.4430747984998</v>
      </c>
      <c r="I765" s="1" t="s">
        <v>1666</v>
      </c>
      <c r="J765" t="b">
        <v>1</v>
      </c>
      <c r="K765" s="1">
        <f>TIME_AND_DATA_ps1__2[[#This Row],[hamiltonian_cycle_cost]]-TIME_AND_DATA_ps1__2[[#This Row],[optimal_cost]]</f>
        <v>0</v>
      </c>
      <c r="L765" s="1">
        <f>(100*TIME_AND_DATA_ps1__2[[#This Row],[absolute_distance_error]])/TIME_AND_DATA_ps1__2[[#This Row],[optimal_cost]]</f>
        <v>0</v>
      </c>
      <c r="M765" s="1" t="s">
        <v>1667</v>
      </c>
      <c r="N765">
        <v>6092.4430747984998</v>
      </c>
      <c r="O765" s="1" t="s">
        <v>22</v>
      </c>
      <c r="P765" s="1" t="s">
        <v>23</v>
      </c>
      <c r="Q765">
        <v>2.4372999999999001E-3</v>
      </c>
      <c r="R765" s="1" t="s">
        <v>3390</v>
      </c>
      <c r="S765" s="1" t="s">
        <v>3390</v>
      </c>
      <c r="T765" s="1" t="s">
        <v>3390</v>
      </c>
      <c r="U765" s="1" t="s">
        <v>3390</v>
      </c>
      <c r="V765" s="1" t="s">
        <v>3390</v>
      </c>
      <c r="W765" s="1" t="s">
        <v>3390</v>
      </c>
    </row>
    <row r="766" spans="1:23" x14ac:dyDescent="0.25">
      <c r="A766">
        <v>764</v>
      </c>
      <c r="B766">
        <v>11</v>
      </c>
      <c r="C766">
        <v>64</v>
      </c>
      <c r="D766" s="1" t="s">
        <v>1668</v>
      </c>
      <c r="E766" s="1" t="s">
        <v>18</v>
      </c>
      <c r="F766" s="1" t="s">
        <v>19</v>
      </c>
      <c r="G766">
        <v>5412.077126988811</v>
      </c>
      <c r="H766">
        <v>5412.077126988811</v>
      </c>
      <c r="I766" s="1" t="s">
        <v>1669</v>
      </c>
      <c r="J766" t="b">
        <v>1</v>
      </c>
      <c r="K766" s="1">
        <f>TIME_AND_DATA_ps1__2[[#This Row],[hamiltonian_cycle_cost]]-TIME_AND_DATA_ps1__2[[#This Row],[optimal_cost]]</f>
        <v>0</v>
      </c>
      <c r="L766" s="1">
        <f>(100*TIME_AND_DATA_ps1__2[[#This Row],[absolute_distance_error]])/TIME_AND_DATA_ps1__2[[#This Row],[optimal_cost]]</f>
        <v>0</v>
      </c>
      <c r="M766" s="1" t="s">
        <v>1669</v>
      </c>
      <c r="N766">
        <v>5412.077126988811</v>
      </c>
      <c r="O766" s="1" t="s">
        <v>22</v>
      </c>
      <c r="P766" s="1" t="s">
        <v>23</v>
      </c>
      <c r="Q766">
        <v>3.5796999999999001E-3</v>
      </c>
      <c r="R766" s="1" t="s">
        <v>3390</v>
      </c>
      <c r="S766" s="1" t="s">
        <v>3390</v>
      </c>
      <c r="T766" s="1" t="s">
        <v>3390</v>
      </c>
      <c r="U766" s="1" t="s">
        <v>3390</v>
      </c>
      <c r="V766" s="1" t="s">
        <v>3390</v>
      </c>
      <c r="W766" s="1" t="s">
        <v>3390</v>
      </c>
    </row>
    <row r="767" spans="1:23" x14ac:dyDescent="0.25">
      <c r="A767">
        <v>765</v>
      </c>
      <c r="B767">
        <v>11</v>
      </c>
      <c r="C767">
        <v>65</v>
      </c>
      <c r="D767" s="1" t="s">
        <v>1670</v>
      </c>
      <c r="E767" s="1" t="s">
        <v>18</v>
      </c>
      <c r="F767" s="1" t="s">
        <v>19</v>
      </c>
      <c r="G767">
        <v>6218.5718008827753</v>
      </c>
      <c r="H767">
        <v>6218.5718008827753</v>
      </c>
      <c r="I767" s="1" t="s">
        <v>1671</v>
      </c>
      <c r="J767" t="b">
        <v>0</v>
      </c>
      <c r="K767" s="1">
        <f>TIME_AND_DATA_ps1__2[[#This Row],[hamiltonian_cycle_cost]]-TIME_AND_DATA_ps1__2[[#This Row],[optimal_cost]]</f>
        <v>15.169941803646907</v>
      </c>
      <c r="L767" s="1">
        <f>(100*TIME_AND_DATA_ps1__2[[#This Row],[absolute_distance_error]])/TIME_AND_DATA_ps1__2[[#This Row],[optimal_cost]]</f>
        <v>0.24454230353373926</v>
      </c>
      <c r="M767" s="1" t="s">
        <v>1672</v>
      </c>
      <c r="N767">
        <v>6203.4018590791284</v>
      </c>
      <c r="O767" s="1" t="s">
        <v>22</v>
      </c>
      <c r="P767" s="1" t="s">
        <v>23</v>
      </c>
      <c r="Q767">
        <v>2.1343999999999998E-3</v>
      </c>
      <c r="R767" s="1" t="s">
        <v>3390</v>
      </c>
      <c r="S767" s="1" t="s">
        <v>3390</v>
      </c>
      <c r="T767" s="1" t="s">
        <v>3390</v>
      </c>
      <c r="U767" s="1" t="s">
        <v>3390</v>
      </c>
      <c r="V767" s="1" t="s">
        <v>3390</v>
      </c>
      <c r="W767" s="1" t="s">
        <v>3390</v>
      </c>
    </row>
    <row r="768" spans="1:23" x14ac:dyDescent="0.25">
      <c r="A768">
        <v>766</v>
      </c>
      <c r="B768">
        <v>11</v>
      </c>
      <c r="C768">
        <v>66</v>
      </c>
      <c r="D768" s="1" t="s">
        <v>1673</v>
      </c>
      <c r="E768" s="1" t="s">
        <v>18</v>
      </c>
      <c r="F768" s="1" t="s">
        <v>19</v>
      </c>
      <c r="G768">
        <v>5628.61655124155</v>
      </c>
      <c r="H768">
        <v>5628.61655124155</v>
      </c>
      <c r="I768" s="1" t="s">
        <v>1674</v>
      </c>
      <c r="J768" t="b">
        <v>0</v>
      </c>
      <c r="K768" s="1">
        <f>TIME_AND_DATA_ps1__2[[#This Row],[hamiltonian_cycle_cost]]-TIME_AND_DATA_ps1__2[[#This Row],[optimal_cost]]</f>
        <v>435.57072616083133</v>
      </c>
      <c r="L768" s="1">
        <f>(100*TIME_AND_DATA_ps1__2[[#This Row],[absolute_distance_error]])/TIME_AND_DATA_ps1__2[[#This Row],[optimal_cost]]</f>
        <v>8.3875771720936232</v>
      </c>
      <c r="M768" s="1" t="s">
        <v>1675</v>
      </c>
      <c r="N768">
        <v>5193.0458250807187</v>
      </c>
      <c r="O768" s="1" t="s">
        <v>22</v>
      </c>
      <c r="P768" s="1" t="s">
        <v>23</v>
      </c>
      <c r="Q768">
        <v>3.1944999999997002E-3</v>
      </c>
      <c r="R768" s="1" t="s">
        <v>3390</v>
      </c>
      <c r="S768" s="1" t="s">
        <v>3390</v>
      </c>
      <c r="T768" s="1" t="s">
        <v>3390</v>
      </c>
      <c r="U768" s="1" t="s">
        <v>3390</v>
      </c>
      <c r="V768" s="1" t="s">
        <v>3390</v>
      </c>
      <c r="W768" s="1" t="s">
        <v>3390</v>
      </c>
    </row>
    <row r="769" spans="1:23" x14ac:dyDescent="0.25">
      <c r="A769">
        <v>767</v>
      </c>
      <c r="B769">
        <v>11</v>
      </c>
      <c r="C769">
        <v>67</v>
      </c>
      <c r="D769" s="1" t="s">
        <v>1676</v>
      </c>
      <c r="E769" s="1" t="s">
        <v>18</v>
      </c>
      <c r="F769" s="1" t="s">
        <v>19</v>
      </c>
      <c r="G769">
        <v>6347.4752987096763</v>
      </c>
      <c r="H769">
        <v>6347.4752987096763</v>
      </c>
      <c r="I769" s="1" t="s">
        <v>1677</v>
      </c>
      <c r="J769" t="b">
        <v>1</v>
      </c>
      <c r="K769" s="1">
        <f>TIME_AND_DATA_ps1__2[[#This Row],[hamiltonian_cycle_cost]]-TIME_AND_DATA_ps1__2[[#This Row],[optimal_cost]]</f>
        <v>0</v>
      </c>
      <c r="L769" s="1">
        <f>(100*TIME_AND_DATA_ps1__2[[#This Row],[absolute_distance_error]])/TIME_AND_DATA_ps1__2[[#This Row],[optimal_cost]]</f>
        <v>0</v>
      </c>
      <c r="M769" s="1" t="s">
        <v>1678</v>
      </c>
      <c r="N769">
        <v>6347.4752987096763</v>
      </c>
      <c r="O769" s="1" t="s">
        <v>22</v>
      </c>
      <c r="P769" s="1" t="s">
        <v>23</v>
      </c>
      <c r="Q769">
        <v>2.4920999999999E-3</v>
      </c>
      <c r="R769" s="1" t="s">
        <v>3390</v>
      </c>
      <c r="S769" s="1" t="s">
        <v>3390</v>
      </c>
      <c r="T769" s="1" t="s">
        <v>3390</v>
      </c>
      <c r="U769" s="1" t="s">
        <v>3390</v>
      </c>
      <c r="V769" s="1" t="s">
        <v>3390</v>
      </c>
      <c r="W769" s="1" t="s">
        <v>3390</v>
      </c>
    </row>
    <row r="770" spans="1:23" x14ac:dyDescent="0.25">
      <c r="A770">
        <v>768</v>
      </c>
      <c r="B770">
        <v>11</v>
      </c>
      <c r="C770">
        <v>68</v>
      </c>
      <c r="D770" s="1" t="s">
        <v>1679</v>
      </c>
      <c r="E770" s="1" t="s">
        <v>18</v>
      </c>
      <c r="F770" s="1" t="s">
        <v>19</v>
      </c>
      <c r="G770">
        <v>5124.0410784844189</v>
      </c>
      <c r="H770">
        <v>5124.0410784844189</v>
      </c>
      <c r="I770" s="1" t="s">
        <v>1680</v>
      </c>
      <c r="J770" t="b">
        <v>0</v>
      </c>
      <c r="K770" s="1">
        <f>TIME_AND_DATA_ps1__2[[#This Row],[hamiltonian_cycle_cost]]-TIME_AND_DATA_ps1__2[[#This Row],[optimal_cost]]</f>
        <v>57.936076849955498</v>
      </c>
      <c r="L770" s="1">
        <f>(100*TIME_AND_DATA_ps1__2[[#This Row],[absolute_distance_error]])/TIME_AND_DATA_ps1__2[[#This Row],[optimal_cost]]</f>
        <v>1.1436019749149247</v>
      </c>
      <c r="M770" s="1" t="s">
        <v>1681</v>
      </c>
      <c r="N770">
        <v>5066.1050016344634</v>
      </c>
      <c r="O770" s="1" t="s">
        <v>22</v>
      </c>
      <c r="P770" s="1" t="s">
        <v>23</v>
      </c>
      <c r="Q770">
        <v>3.2986999999996998E-3</v>
      </c>
      <c r="R770" s="1" t="s">
        <v>3390</v>
      </c>
      <c r="S770" s="1" t="s">
        <v>3390</v>
      </c>
      <c r="T770" s="1" t="s">
        <v>3390</v>
      </c>
      <c r="U770" s="1" t="s">
        <v>3390</v>
      </c>
      <c r="V770" s="1" t="s">
        <v>3390</v>
      </c>
      <c r="W770" s="1" t="s">
        <v>3390</v>
      </c>
    </row>
    <row r="771" spans="1:23" x14ac:dyDescent="0.25">
      <c r="A771">
        <v>769</v>
      </c>
      <c r="B771">
        <v>11</v>
      </c>
      <c r="C771">
        <v>69</v>
      </c>
      <c r="D771" s="1" t="s">
        <v>1682</v>
      </c>
      <c r="E771" s="1" t="s">
        <v>18</v>
      </c>
      <c r="F771" s="1" t="s">
        <v>19</v>
      </c>
      <c r="G771">
        <v>6376.2597403618956</v>
      </c>
      <c r="H771">
        <v>6376.2597403618956</v>
      </c>
      <c r="I771" s="1" t="s">
        <v>1683</v>
      </c>
      <c r="J771" t="b">
        <v>0</v>
      </c>
      <c r="K771" s="1">
        <f>TIME_AND_DATA_ps1__2[[#This Row],[hamiltonian_cycle_cost]]-TIME_AND_DATA_ps1__2[[#This Row],[optimal_cost]]</f>
        <v>11.085222597634129</v>
      </c>
      <c r="L771" s="1">
        <f>(100*TIME_AND_DATA_ps1__2[[#This Row],[absolute_distance_error]])/TIME_AND_DATA_ps1__2[[#This Row],[optimal_cost]]</f>
        <v>0.17415426029085157</v>
      </c>
      <c r="M771" s="1" t="s">
        <v>1684</v>
      </c>
      <c r="N771">
        <v>6365.1745177642615</v>
      </c>
      <c r="O771" s="1" t="s">
        <v>22</v>
      </c>
      <c r="P771" s="1" t="s">
        <v>23</v>
      </c>
      <c r="Q771">
        <v>1.5749E-3</v>
      </c>
      <c r="R771" s="1" t="s">
        <v>3390</v>
      </c>
      <c r="S771" s="1" t="s">
        <v>3390</v>
      </c>
      <c r="T771" s="1" t="s">
        <v>3390</v>
      </c>
      <c r="U771" s="1" t="s">
        <v>3390</v>
      </c>
      <c r="V771" s="1" t="s">
        <v>3390</v>
      </c>
      <c r="W771" s="1" t="s">
        <v>3390</v>
      </c>
    </row>
    <row r="772" spans="1:23" x14ac:dyDescent="0.25">
      <c r="A772">
        <v>770</v>
      </c>
      <c r="B772">
        <v>11</v>
      </c>
      <c r="C772">
        <v>70</v>
      </c>
      <c r="D772" s="1" t="s">
        <v>1685</v>
      </c>
      <c r="E772" s="1" t="s">
        <v>18</v>
      </c>
      <c r="F772" s="1" t="s">
        <v>19</v>
      </c>
      <c r="G772">
        <v>5328.2938379671587</v>
      </c>
      <c r="H772">
        <v>5328.2938379671587</v>
      </c>
      <c r="I772" s="1" t="s">
        <v>1686</v>
      </c>
      <c r="J772" t="b">
        <v>1</v>
      </c>
      <c r="K772" s="1">
        <f>TIME_AND_DATA_ps1__2[[#This Row],[hamiltonian_cycle_cost]]-TIME_AND_DATA_ps1__2[[#This Row],[optimal_cost]]</f>
        <v>0</v>
      </c>
      <c r="L772" s="1">
        <f>(100*TIME_AND_DATA_ps1__2[[#This Row],[absolute_distance_error]])/TIME_AND_DATA_ps1__2[[#This Row],[optimal_cost]]</f>
        <v>0</v>
      </c>
      <c r="M772" s="1" t="s">
        <v>1686</v>
      </c>
      <c r="N772">
        <v>5328.2938379671587</v>
      </c>
      <c r="O772" s="1" t="s">
        <v>22</v>
      </c>
      <c r="P772" s="1" t="s">
        <v>23</v>
      </c>
      <c r="Q772">
        <v>3.0515999999999998E-3</v>
      </c>
      <c r="R772" s="1" t="s">
        <v>3390</v>
      </c>
      <c r="S772" s="1" t="s">
        <v>3390</v>
      </c>
      <c r="T772" s="1" t="s">
        <v>3390</v>
      </c>
      <c r="U772" s="1" t="s">
        <v>3390</v>
      </c>
      <c r="V772" s="1" t="s">
        <v>3390</v>
      </c>
      <c r="W772" s="1" t="s">
        <v>3390</v>
      </c>
    </row>
    <row r="773" spans="1:23" x14ac:dyDescent="0.25">
      <c r="A773">
        <v>771</v>
      </c>
      <c r="B773">
        <v>11</v>
      </c>
      <c r="C773">
        <v>71</v>
      </c>
      <c r="D773" s="1" t="s">
        <v>1687</v>
      </c>
      <c r="E773" s="1" t="s">
        <v>18</v>
      </c>
      <c r="F773" s="1" t="s">
        <v>19</v>
      </c>
      <c r="G773">
        <v>6167.1997375059054</v>
      </c>
      <c r="H773">
        <v>6167.1997375059054</v>
      </c>
      <c r="I773" s="1" t="s">
        <v>1688</v>
      </c>
      <c r="J773" t="b">
        <v>1</v>
      </c>
      <c r="K773" s="1">
        <f>TIME_AND_DATA_ps1__2[[#This Row],[hamiltonian_cycle_cost]]-TIME_AND_DATA_ps1__2[[#This Row],[optimal_cost]]</f>
        <v>0</v>
      </c>
      <c r="L773" s="1">
        <f>(100*TIME_AND_DATA_ps1__2[[#This Row],[absolute_distance_error]])/TIME_AND_DATA_ps1__2[[#This Row],[optimal_cost]]</f>
        <v>0</v>
      </c>
      <c r="M773" s="1" t="s">
        <v>1689</v>
      </c>
      <c r="N773">
        <v>6167.1997375059045</v>
      </c>
      <c r="O773" s="1" t="s">
        <v>22</v>
      </c>
      <c r="P773" s="1" t="s">
        <v>23</v>
      </c>
      <c r="Q773">
        <v>3.1746999999996998E-3</v>
      </c>
      <c r="R773" s="1" t="s">
        <v>3390</v>
      </c>
      <c r="S773" s="1" t="s">
        <v>3390</v>
      </c>
      <c r="T773" s="1" t="s">
        <v>3390</v>
      </c>
      <c r="U773" s="1" t="s">
        <v>3390</v>
      </c>
      <c r="V773" s="1" t="s">
        <v>3390</v>
      </c>
      <c r="W773" s="1" t="s">
        <v>3390</v>
      </c>
    </row>
    <row r="774" spans="1:23" x14ac:dyDescent="0.25">
      <c r="A774">
        <v>772</v>
      </c>
      <c r="B774">
        <v>11</v>
      </c>
      <c r="C774">
        <v>72</v>
      </c>
      <c r="D774" s="1" t="s">
        <v>1690</v>
      </c>
      <c r="E774" s="1" t="s">
        <v>18</v>
      </c>
      <c r="F774" s="1" t="s">
        <v>19</v>
      </c>
      <c r="G774">
        <v>6709.0805537750039</v>
      </c>
      <c r="H774">
        <v>6709.0805537750039</v>
      </c>
      <c r="I774" s="1" t="s">
        <v>1691</v>
      </c>
      <c r="J774" t="b">
        <v>0</v>
      </c>
      <c r="K774" s="1">
        <f>TIME_AND_DATA_ps1__2[[#This Row],[hamiltonian_cycle_cost]]-TIME_AND_DATA_ps1__2[[#This Row],[optimal_cost]]</f>
        <v>79.81653793548503</v>
      </c>
      <c r="L774" s="1">
        <f>(100*TIME_AND_DATA_ps1__2[[#This Row],[absolute_distance_error]])/TIME_AND_DATA_ps1__2[[#This Row],[optimal_cost]]</f>
        <v>1.2040030046288208</v>
      </c>
      <c r="M774" s="1" t="s">
        <v>1692</v>
      </c>
      <c r="N774">
        <v>6629.2640158395188</v>
      </c>
      <c r="O774" s="1" t="s">
        <v>22</v>
      </c>
      <c r="P774" s="1" t="s">
        <v>23</v>
      </c>
      <c r="Q774">
        <v>1.5968000000001E-3</v>
      </c>
      <c r="R774" s="1" t="s">
        <v>3390</v>
      </c>
      <c r="S774" s="1" t="s">
        <v>3390</v>
      </c>
      <c r="T774" s="1" t="s">
        <v>3390</v>
      </c>
      <c r="U774" s="1" t="s">
        <v>3390</v>
      </c>
      <c r="V774" s="1" t="s">
        <v>3390</v>
      </c>
      <c r="W774" s="1" t="s">
        <v>3390</v>
      </c>
    </row>
    <row r="775" spans="1:23" x14ac:dyDescent="0.25">
      <c r="A775">
        <v>773</v>
      </c>
      <c r="B775">
        <v>11</v>
      </c>
      <c r="C775">
        <v>73</v>
      </c>
      <c r="D775" s="1" t="s">
        <v>1693</v>
      </c>
      <c r="E775" s="1" t="s">
        <v>18</v>
      </c>
      <c r="F775" s="1" t="s">
        <v>19</v>
      </c>
      <c r="G775">
        <v>5957.711143839465</v>
      </c>
      <c r="H775">
        <v>5957.7111438394659</v>
      </c>
      <c r="I775" s="1" t="s">
        <v>1694</v>
      </c>
      <c r="J775" t="b">
        <v>0</v>
      </c>
      <c r="K775" s="1">
        <f>TIME_AND_DATA_ps1__2[[#This Row],[hamiltonian_cycle_cost]]-TIME_AND_DATA_ps1__2[[#This Row],[optimal_cost]]</f>
        <v>4.943597750752815E-4</v>
      </c>
      <c r="L775" s="1">
        <f>(100*TIME_AND_DATA_ps1__2[[#This Row],[absolute_distance_error]])/TIME_AND_DATA_ps1__2[[#This Row],[optimal_cost]]</f>
        <v>8.2978144485492232E-6</v>
      </c>
      <c r="M775" s="1" t="s">
        <v>1695</v>
      </c>
      <c r="N775">
        <v>5957.7106494796908</v>
      </c>
      <c r="O775" s="1" t="s">
        <v>22</v>
      </c>
      <c r="P775" s="1" t="s">
        <v>23</v>
      </c>
      <c r="Q775">
        <v>1.8867999999998E-3</v>
      </c>
      <c r="R775" s="1" t="s">
        <v>3390</v>
      </c>
      <c r="S775" s="1" t="s">
        <v>3390</v>
      </c>
      <c r="T775" s="1" t="s">
        <v>3390</v>
      </c>
      <c r="U775" s="1" t="s">
        <v>3390</v>
      </c>
      <c r="V775" s="1" t="s">
        <v>3390</v>
      </c>
      <c r="W775" s="1" t="s">
        <v>3390</v>
      </c>
    </row>
    <row r="776" spans="1:23" x14ac:dyDescent="0.25">
      <c r="A776">
        <v>774</v>
      </c>
      <c r="B776">
        <v>11</v>
      </c>
      <c r="C776">
        <v>74</v>
      </c>
      <c r="D776" s="1" t="s">
        <v>1696</v>
      </c>
      <c r="E776" s="1" t="s">
        <v>18</v>
      </c>
      <c r="F776" s="1" t="s">
        <v>19</v>
      </c>
      <c r="G776">
        <v>6657.3767937711045</v>
      </c>
      <c r="H776">
        <v>6657.3767937711045</v>
      </c>
      <c r="I776" s="1" t="s">
        <v>1697</v>
      </c>
      <c r="J776" t="b">
        <v>0</v>
      </c>
      <c r="K776" s="1">
        <f>TIME_AND_DATA_ps1__2[[#This Row],[hamiltonian_cycle_cost]]-TIME_AND_DATA_ps1__2[[#This Row],[optimal_cost]]</f>
        <v>23.362640417825787</v>
      </c>
      <c r="L776" s="1">
        <f>(100*TIME_AND_DATA_ps1__2[[#This Row],[absolute_distance_error]])/TIME_AND_DATA_ps1__2[[#This Row],[optimal_cost]]</f>
        <v>0.35216446449721139</v>
      </c>
      <c r="M776" s="1" t="s">
        <v>1698</v>
      </c>
      <c r="N776">
        <v>6634.0141533532787</v>
      </c>
      <c r="O776" s="1" t="s">
        <v>22</v>
      </c>
      <c r="P776" s="1" t="s">
        <v>23</v>
      </c>
      <c r="Q776">
        <v>5.1067000000002E-3</v>
      </c>
      <c r="R776" s="1" t="s">
        <v>3390</v>
      </c>
      <c r="S776" s="1" t="s">
        <v>3390</v>
      </c>
      <c r="T776" s="1" t="s">
        <v>3390</v>
      </c>
      <c r="U776" s="1" t="s">
        <v>3390</v>
      </c>
      <c r="V776" s="1" t="s">
        <v>3390</v>
      </c>
      <c r="W776" s="1" t="s">
        <v>3390</v>
      </c>
    </row>
    <row r="777" spans="1:23" x14ac:dyDescent="0.25">
      <c r="A777">
        <v>775</v>
      </c>
      <c r="B777">
        <v>11</v>
      </c>
      <c r="C777">
        <v>75</v>
      </c>
      <c r="D777" s="1" t="s">
        <v>1699</v>
      </c>
      <c r="E777" s="1" t="s">
        <v>18</v>
      </c>
      <c r="F777" s="1" t="s">
        <v>19</v>
      </c>
      <c r="G777">
        <v>6852.4186921503679</v>
      </c>
      <c r="H777">
        <v>6852.4186921503679</v>
      </c>
      <c r="I777" s="1" t="s">
        <v>1700</v>
      </c>
      <c r="J777" t="b">
        <v>0</v>
      </c>
      <c r="K777" s="1">
        <f>TIME_AND_DATA_ps1__2[[#This Row],[hamiltonian_cycle_cost]]-TIME_AND_DATA_ps1__2[[#This Row],[optimal_cost]]</f>
        <v>264.7024513263932</v>
      </c>
      <c r="L777" s="1">
        <f>(100*TIME_AND_DATA_ps1__2[[#This Row],[absolute_distance_error]])/TIME_AND_DATA_ps1__2[[#This Row],[optimal_cost]]</f>
        <v>4.0181216319858502</v>
      </c>
      <c r="M777" s="1" t="s">
        <v>1701</v>
      </c>
      <c r="N777">
        <v>6587.7162408239747</v>
      </c>
      <c r="O777" s="1" t="s">
        <v>22</v>
      </c>
      <c r="P777" s="1" t="s">
        <v>23</v>
      </c>
      <c r="Q777">
        <v>1.2757000000002999E-3</v>
      </c>
      <c r="R777" s="1" t="s">
        <v>3390</v>
      </c>
      <c r="S777" s="1" t="s">
        <v>3390</v>
      </c>
      <c r="T777" s="1" t="s">
        <v>3390</v>
      </c>
      <c r="U777" s="1" t="s">
        <v>3390</v>
      </c>
      <c r="V777" s="1" t="s">
        <v>3390</v>
      </c>
      <c r="W777" s="1" t="s">
        <v>3390</v>
      </c>
    </row>
    <row r="778" spans="1:23" x14ac:dyDescent="0.25">
      <c r="A778">
        <v>776</v>
      </c>
      <c r="B778">
        <v>11</v>
      </c>
      <c r="C778">
        <v>76</v>
      </c>
      <c r="D778" s="1" t="s">
        <v>1702</v>
      </c>
      <c r="E778" s="1" t="s">
        <v>18</v>
      </c>
      <c r="F778" s="1" t="s">
        <v>19</v>
      </c>
      <c r="G778">
        <v>5982.6456130148654</v>
      </c>
      <c r="H778">
        <v>5982.6456130148654</v>
      </c>
      <c r="I778" s="1" t="s">
        <v>1703</v>
      </c>
      <c r="J778" t="b">
        <v>1</v>
      </c>
      <c r="K778" s="1">
        <f>TIME_AND_DATA_ps1__2[[#This Row],[hamiltonian_cycle_cost]]-TIME_AND_DATA_ps1__2[[#This Row],[optimal_cost]]</f>
        <v>0</v>
      </c>
      <c r="L778" s="1">
        <f>(100*TIME_AND_DATA_ps1__2[[#This Row],[absolute_distance_error]])/TIME_AND_DATA_ps1__2[[#This Row],[optimal_cost]]</f>
        <v>0</v>
      </c>
      <c r="M778" s="1" t="s">
        <v>1704</v>
      </c>
      <c r="N778">
        <v>5982.6456130148672</v>
      </c>
      <c r="O778" s="1" t="s">
        <v>22</v>
      </c>
      <c r="P778" s="1" t="s">
        <v>23</v>
      </c>
      <c r="Q778">
        <v>3.3376E-3</v>
      </c>
      <c r="R778" s="1" t="s">
        <v>3390</v>
      </c>
      <c r="S778" s="1" t="s">
        <v>3390</v>
      </c>
      <c r="T778" s="1" t="s">
        <v>3390</v>
      </c>
      <c r="U778" s="1" t="s">
        <v>3390</v>
      </c>
      <c r="V778" s="1" t="s">
        <v>3390</v>
      </c>
      <c r="W778" s="1" t="s">
        <v>3390</v>
      </c>
    </row>
    <row r="779" spans="1:23" x14ac:dyDescent="0.25">
      <c r="A779">
        <v>777</v>
      </c>
      <c r="B779">
        <v>11</v>
      </c>
      <c r="C779">
        <v>77</v>
      </c>
      <c r="D779" s="1" t="s">
        <v>1705</v>
      </c>
      <c r="E779" s="1" t="s">
        <v>18</v>
      </c>
      <c r="F779" s="1" t="s">
        <v>19</v>
      </c>
      <c r="G779">
        <v>6579.3553013652163</v>
      </c>
      <c r="H779">
        <v>6579.3553013652163</v>
      </c>
      <c r="I779" s="1" t="s">
        <v>1706</v>
      </c>
      <c r="J779" t="b">
        <v>1</v>
      </c>
      <c r="K779" s="1">
        <f>TIME_AND_DATA_ps1__2[[#This Row],[hamiltonian_cycle_cost]]-TIME_AND_DATA_ps1__2[[#This Row],[optimal_cost]]</f>
        <v>0</v>
      </c>
      <c r="L779" s="1">
        <f>(100*TIME_AND_DATA_ps1__2[[#This Row],[absolute_distance_error]])/TIME_AND_DATA_ps1__2[[#This Row],[optimal_cost]]</f>
        <v>0</v>
      </c>
      <c r="M779" s="1" t="s">
        <v>1707</v>
      </c>
      <c r="N779">
        <v>6579.3553013652163</v>
      </c>
      <c r="O779" s="1" t="s">
        <v>22</v>
      </c>
      <c r="P779" s="1" t="s">
        <v>23</v>
      </c>
      <c r="Q779">
        <v>2.3089999999997999E-3</v>
      </c>
      <c r="R779" s="1" t="s">
        <v>3390</v>
      </c>
      <c r="S779" s="1" t="s">
        <v>3390</v>
      </c>
      <c r="T779" s="1" t="s">
        <v>3390</v>
      </c>
      <c r="U779" s="1" t="s">
        <v>3390</v>
      </c>
      <c r="V779" s="1" t="s">
        <v>3390</v>
      </c>
      <c r="W779" s="1" t="s">
        <v>3390</v>
      </c>
    </row>
    <row r="780" spans="1:23" x14ac:dyDescent="0.25">
      <c r="A780">
        <v>778</v>
      </c>
      <c r="B780">
        <v>11</v>
      </c>
      <c r="C780">
        <v>78</v>
      </c>
      <c r="D780" s="1" t="s">
        <v>1708</v>
      </c>
      <c r="E780" s="1" t="s">
        <v>18</v>
      </c>
      <c r="F780" s="1" t="s">
        <v>19</v>
      </c>
      <c r="G780">
        <v>6853.1203962774871</v>
      </c>
      <c r="H780">
        <v>6853.1203962774889</v>
      </c>
      <c r="I780" s="1" t="s">
        <v>1709</v>
      </c>
      <c r="J780" t="b">
        <v>0</v>
      </c>
      <c r="K780" s="1">
        <f>TIME_AND_DATA_ps1__2[[#This Row],[hamiltonian_cycle_cost]]-TIME_AND_DATA_ps1__2[[#This Row],[optimal_cost]]</f>
        <v>80.593990078520619</v>
      </c>
      <c r="L780" s="1">
        <f>(100*TIME_AND_DATA_ps1__2[[#This Row],[absolute_distance_error]])/TIME_AND_DATA_ps1__2[[#This Row],[optimal_cost]]</f>
        <v>1.1900136705964268</v>
      </c>
      <c r="M780" s="1" t="s">
        <v>1710</v>
      </c>
      <c r="N780">
        <v>6772.5264061989683</v>
      </c>
      <c r="O780" s="1" t="s">
        <v>22</v>
      </c>
      <c r="P780" s="1" t="s">
        <v>23</v>
      </c>
      <c r="Q780">
        <v>1.9705999999999001E-3</v>
      </c>
      <c r="R780" s="1" t="s">
        <v>3390</v>
      </c>
      <c r="S780" s="1" t="s">
        <v>3390</v>
      </c>
      <c r="T780" s="1" t="s">
        <v>3390</v>
      </c>
      <c r="U780" s="1" t="s">
        <v>3390</v>
      </c>
      <c r="V780" s="1" t="s">
        <v>3390</v>
      </c>
      <c r="W780" s="1" t="s">
        <v>3390</v>
      </c>
    </row>
    <row r="781" spans="1:23" x14ac:dyDescent="0.25">
      <c r="A781">
        <v>779</v>
      </c>
      <c r="B781">
        <v>11</v>
      </c>
      <c r="C781">
        <v>79</v>
      </c>
      <c r="D781" s="1" t="s">
        <v>1711</v>
      </c>
      <c r="E781" s="1" t="s">
        <v>18</v>
      </c>
      <c r="F781" s="1" t="s">
        <v>19</v>
      </c>
      <c r="G781">
        <v>5688.9709175734752</v>
      </c>
      <c r="H781">
        <v>5688.9709175734752</v>
      </c>
      <c r="I781" s="1" t="s">
        <v>1712</v>
      </c>
      <c r="J781" t="b">
        <v>1</v>
      </c>
      <c r="K781" s="1">
        <f>TIME_AND_DATA_ps1__2[[#This Row],[hamiltonian_cycle_cost]]-TIME_AND_DATA_ps1__2[[#This Row],[optimal_cost]]</f>
        <v>0</v>
      </c>
      <c r="L781" s="1">
        <f>(100*TIME_AND_DATA_ps1__2[[#This Row],[absolute_distance_error]])/TIME_AND_DATA_ps1__2[[#This Row],[optimal_cost]]</f>
        <v>0</v>
      </c>
      <c r="M781" s="1" t="s">
        <v>1713</v>
      </c>
      <c r="N781">
        <v>5688.970917573477</v>
      </c>
      <c r="O781" s="1" t="s">
        <v>22</v>
      </c>
      <c r="P781" s="1" t="s">
        <v>23</v>
      </c>
      <c r="Q781">
        <v>1.6637000000003001E-3</v>
      </c>
      <c r="R781" s="1" t="s">
        <v>3390</v>
      </c>
      <c r="S781" s="1" t="s">
        <v>3390</v>
      </c>
      <c r="T781" s="1" t="s">
        <v>3390</v>
      </c>
      <c r="U781" s="1" t="s">
        <v>3390</v>
      </c>
      <c r="V781" s="1" t="s">
        <v>3390</v>
      </c>
      <c r="W781" s="1" t="s">
        <v>3390</v>
      </c>
    </row>
    <row r="782" spans="1:23" x14ac:dyDescent="0.25">
      <c r="A782">
        <v>780</v>
      </c>
      <c r="B782">
        <v>11</v>
      </c>
      <c r="C782">
        <v>80</v>
      </c>
      <c r="D782" s="1" t="s">
        <v>1714</v>
      </c>
      <c r="E782" s="1" t="s">
        <v>18</v>
      </c>
      <c r="F782" s="1" t="s">
        <v>19</v>
      </c>
      <c r="G782">
        <v>5934.679051324073</v>
      </c>
      <c r="H782">
        <v>5934.679051324074</v>
      </c>
      <c r="I782" s="1" t="s">
        <v>1715</v>
      </c>
      <c r="J782" t="b">
        <v>1</v>
      </c>
      <c r="K782" s="1">
        <f>TIME_AND_DATA_ps1__2[[#This Row],[hamiltonian_cycle_cost]]-TIME_AND_DATA_ps1__2[[#This Row],[optimal_cost]]</f>
        <v>0</v>
      </c>
      <c r="L782" s="1">
        <f>(100*TIME_AND_DATA_ps1__2[[#This Row],[absolute_distance_error]])/TIME_AND_DATA_ps1__2[[#This Row],[optimal_cost]]</f>
        <v>0</v>
      </c>
      <c r="M782" s="1" t="s">
        <v>1716</v>
      </c>
      <c r="N782">
        <v>5934.6790513240749</v>
      </c>
      <c r="O782" s="1" t="s">
        <v>22</v>
      </c>
      <c r="P782" s="1" t="s">
        <v>23</v>
      </c>
      <c r="Q782">
        <v>4.0660999999997003E-3</v>
      </c>
      <c r="R782" s="1" t="s">
        <v>3390</v>
      </c>
      <c r="S782" s="1" t="s">
        <v>3390</v>
      </c>
      <c r="T782" s="1" t="s">
        <v>3390</v>
      </c>
      <c r="U782" s="1" t="s">
        <v>3390</v>
      </c>
      <c r="V782" s="1" t="s">
        <v>3390</v>
      </c>
      <c r="W782" s="1" t="s">
        <v>3390</v>
      </c>
    </row>
    <row r="783" spans="1:23" x14ac:dyDescent="0.25">
      <c r="A783">
        <v>781</v>
      </c>
      <c r="B783">
        <v>11</v>
      </c>
      <c r="C783">
        <v>81</v>
      </c>
      <c r="D783" s="1" t="s">
        <v>1717</v>
      </c>
      <c r="E783" s="1" t="s">
        <v>18</v>
      </c>
      <c r="F783" s="1" t="s">
        <v>19</v>
      </c>
      <c r="G783">
        <v>4940.3459578074098</v>
      </c>
      <c r="H783">
        <v>4940.3459578074098</v>
      </c>
      <c r="I783" s="1" t="s">
        <v>1718</v>
      </c>
      <c r="J783" t="b">
        <v>1</v>
      </c>
      <c r="K783" s="1">
        <f>TIME_AND_DATA_ps1__2[[#This Row],[hamiltonian_cycle_cost]]-TIME_AND_DATA_ps1__2[[#This Row],[optimal_cost]]</f>
        <v>0</v>
      </c>
      <c r="L783" s="1">
        <f>(100*TIME_AND_DATA_ps1__2[[#This Row],[absolute_distance_error]])/TIME_AND_DATA_ps1__2[[#This Row],[optimal_cost]]</f>
        <v>0</v>
      </c>
      <c r="M783" s="1" t="s">
        <v>1719</v>
      </c>
      <c r="N783">
        <v>4940.3459578074107</v>
      </c>
      <c r="O783" s="1" t="s">
        <v>22</v>
      </c>
      <c r="P783" s="1" t="s">
        <v>23</v>
      </c>
      <c r="Q783">
        <v>2.6137999999996998E-3</v>
      </c>
      <c r="R783" s="1" t="s">
        <v>3390</v>
      </c>
      <c r="S783" s="1" t="s">
        <v>3390</v>
      </c>
      <c r="T783" s="1" t="s">
        <v>3390</v>
      </c>
      <c r="U783" s="1" t="s">
        <v>3390</v>
      </c>
      <c r="V783" s="1" t="s">
        <v>3390</v>
      </c>
      <c r="W783" s="1" t="s">
        <v>3390</v>
      </c>
    </row>
    <row r="784" spans="1:23" x14ac:dyDescent="0.25">
      <c r="A784">
        <v>782</v>
      </c>
      <c r="B784">
        <v>11</v>
      </c>
      <c r="C784">
        <v>82</v>
      </c>
      <c r="D784" s="1" t="s">
        <v>1720</v>
      </c>
      <c r="E784" s="1" t="s">
        <v>18</v>
      </c>
      <c r="F784" s="1" t="s">
        <v>19</v>
      </c>
      <c r="G784">
        <v>6025.8088657689341</v>
      </c>
      <c r="H784">
        <v>6025.8088657689341</v>
      </c>
      <c r="I784" s="1" t="s">
        <v>1721</v>
      </c>
      <c r="J784" t="b">
        <v>0</v>
      </c>
      <c r="K784" s="1">
        <f>TIME_AND_DATA_ps1__2[[#This Row],[hamiltonian_cycle_cost]]-TIME_AND_DATA_ps1__2[[#This Row],[optimal_cost]]</f>
        <v>38.600980681845613</v>
      </c>
      <c r="L784" s="1">
        <f>(100*TIME_AND_DATA_ps1__2[[#This Row],[absolute_distance_error]])/TIME_AND_DATA_ps1__2[[#This Row],[optimal_cost]]</f>
        <v>0.64472424246354909</v>
      </c>
      <c r="M784" s="1" t="s">
        <v>1722</v>
      </c>
      <c r="N784">
        <v>5987.2078850870885</v>
      </c>
      <c r="O784" s="1" t="s">
        <v>22</v>
      </c>
      <c r="P784" s="1" t="s">
        <v>23</v>
      </c>
      <c r="Q784">
        <v>2.4065000000002001E-3</v>
      </c>
      <c r="R784" s="1" t="s">
        <v>3390</v>
      </c>
      <c r="S784" s="1" t="s">
        <v>3390</v>
      </c>
      <c r="T784" s="1" t="s">
        <v>3390</v>
      </c>
      <c r="U784" s="1" t="s">
        <v>3390</v>
      </c>
      <c r="V784" s="1" t="s">
        <v>3390</v>
      </c>
      <c r="W784" s="1" t="s">
        <v>3390</v>
      </c>
    </row>
    <row r="785" spans="1:23" x14ac:dyDescent="0.25">
      <c r="A785">
        <v>783</v>
      </c>
      <c r="B785">
        <v>11</v>
      </c>
      <c r="C785">
        <v>83</v>
      </c>
      <c r="D785" s="1" t="s">
        <v>1723</v>
      </c>
      <c r="E785" s="1" t="s">
        <v>18</v>
      </c>
      <c r="F785" s="1" t="s">
        <v>19</v>
      </c>
      <c r="G785">
        <v>6587.9410205864524</v>
      </c>
      <c r="H785">
        <v>6587.9410205864506</v>
      </c>
      <c r="I785" s="1" t="s">
        <v>1724</v>
      </c>
      <c r="J785" t="b">
        <v>0</v>
      </c>
      <c r="K785" s="1">
        <f>TIME_AND_DATA_ps1__2[[#This Row],[hamiltonian_cycle_cost]]-TIME_AND_DATA_ps1__2[[#This Row],[optimal_cost]]</f>
        <v>341.18739887463744</v>
      </c>
      <c r="L785" s="1">
        <f>(100*TIME_AND_DATA_ps1__2[[#This Row],[absolute_distance_error]])/TIME_AND_DATA_ps1__2[[#This Row],[optimal_cost]]</f>
        <v>5.4618353713963357</v>
      </c>
      <c r="M785" s="1" t="s">
        <v>1725</v>
      </c>
      <c r="N785">
        <v>6246.7536217118131</v>
      </c>
      <c r="O785" s="1" t="s">
        <v>22</v>
      </c>
      <c r="P785" s="1" t="s">
        <v>23</v>
      </c>
      <c r="Q785">
        <v>3.2692999999999E-3</v>
      </c>
      <c r="R785" s="1" t="s">
        <v>3390</v>
      </c>
      <c r="S785" s="1" t="s">
        <v>3390</v>
      </c>
      <c r="T785" s="1" t="s">
        <v>3390</v>
      </c>
      <c r="U785" s="1" t="s">
        <v>3390</v>
      </c>
      <c r="V785" s="1" t="s">
        <v>3390</v>
      </c>
      <c r="W785" s="1" t="s">
        <v>3390</v>
      </c>
    </row>
    <row r="786" spans="1:23" x14ac:dyDescent="0.25">
      <c r="A786">
        <v>784</v>
      </c>
      <c r="B786">
        <v>11</v>
      </c>
      <c r="C786">
        <v>84</v>
      </c>
      <c r="D786" s="1" t="s">
        <v>1726</v>
      </c>
      <c r="E786" s="1" t="s">
        <v>18</v>
      </c>
      <c r="F786" s="1" t="s">
        <v>19</v>
      </c>
      <c r="G786">
        <v>5795.6914590083916</v>
      </c>
      <c r="H786">
        <v>5795.6914590083916</v>
      </c>
      <c r="I786" s="1" t="s">
        <v>1727</v>
      </c>
      <c r="J786" t="b">
        <v>1</v>
      </c>
      <c r="K786" s="1">
        <f>TIME_AND_DATA_ps1__2[[#This Row],[hamiltonian_cycle_cost]]-TIME_AND_DATA_ps1__2[[#This Row],[optimal_cost]]</f>
        <v>0</v>
      </c>
      <c r="L786" s="1">
        <f>(100*TIME_AND_DATA_ps1__2[[#This Row],[absolute_distance_error]])/TIME_AND_DATA_ps1__2[[#This Row],[optimal_cost]]</f>
        <v>0</v>
      </c>
      <c r="M786" s="1" t="s">
        <v>1728</v>
      </c>
      <c r="N786">
        <v>5795.6914590083925</v>
      </c>
      <c r="O786" s="1" t="s">
        <v>22</v>
      </c>
      <c r="P786" s="1" t="s">
        <v>23</v>
      </c>
      <c r="Q786">
        <v>2.3871999999998E-3</v>
      </c>
      <c r="R786" s="1" t="s">
        <v>3390</v>
      </c>
      <c r="S786" s="1" t="s">
        <v>3390</v>
      </c>
      <c r="T786" s="1" t="s">
        <v>3390</v>
      </c>
      <c r="U786" s="1" t="s">
        <v>3390</v>
      </c>
      <c r="V786" s="1" t="s">
        <v>3390</v>
      </c>
      <c r="W786" s="1" t="s">
        <v>3390</v>
      </c>
    </row>
    <row r="787" spans="1:23" x14ac:dyDescent="0.25">
      <c r="A787">
        <v>785</v>
      </c>
      <c r="B787">
        <v>11</v>
      </c>
      <c r="C787">
        <v>85</v>
      </c>
      <c r="D787" s="1" t="s">
        <v>1729</v>
      </c>
      <c r="E787" s="1" t="s">
        <v>18</v>
      </c>
      <c r="F787" s="1" t="s">
        <v>19</v>
      </c>
      <c r="G787">
        <v>7395.376776428523</v>
      </c>
      <c r="H787">
        <v>7395.376776428524</v>
      </c>
      <c r="I787" s="1" t="s">
        <v>1730</v>
      </c>
      <c r="J787" t="b">
        <v>0</v>
      </c>
      <c r="K787" s="1">
        <f>TIME_AND_DATA_ps1__2[[#This Row],[hamiltonian_cycle_cost]]-TIME_AND_DATA_ps1__2[[#This Row],[optimal_cost]]</f>
        <v>167.4400943927194</v>
      </c>
      <c r="L787" s="1">
        <f>(100*TIME_AND_DATA_ps1__2[[#This Row],[absolute_distance_error]])/TIME_AND_DATA_ps1__2[[#This Row],[optimal_cost]]</f>
        <v>2.3165683618794319</v>
      </c>
      <c r="M787" s="1" t="s">
        <v>1731</v>
      </c>
      <c r="N787">
        <v>7227.9366820358046</v>
      </c>
      <c r="O787" s="1" t="s">
        <v>22</v>
      </c>
      <c r="P787" s="1" t="s">
        <v>23</v>
      </c>
      <c r="Q787">
        <v>4.2724999999998996E-3</v>
      </c>
      <c r="R787" s="1" t="s">
        <v>3390</v>
      </c>
      <c r="S787" s="1" t="s">
        <v>3390</v>
      </c>
      <c r="T787" s="1" t="s">
        <v>3390</v>
      </c>
      <c r="U787" s="1" t="s">
        <v>3390</v>
      </c>
      <c r="V787" s="1" t="s">
        <v>3390</v>
      </c>
      <c r="W787" s="1" t="s">
        <v>3390</v>
      </c>
    </row>
    <row r="788" spans="1:23" x14ac:dyDescent="0.25">
      <c r="A788">
        <v>786</v>
      </c>
      <c r="B788">
        <v>11</v>
      </c>
      <c r="C788">
        <v>86</v>
      </c>
      <c r="D788" s="1" t="s">
        <v>1732</v>
      </c>
      <c r="E788" s="1" t="s">
        <v>18</v>
      </c>
      <c r="F788" s="1" t="s">
        <v>19</v>
      </c>
      <c r="G788">
        <v>6637.9660360926609</v>
      </c>
      <c r="H788">
        <v>6637.9660360926609</v>
      </c>
      <c r="I788" s="1" t="s">
        <v>1733</v>
      </c>
      <c r="J788" t="b">
        <v>1</v>
      </c>
      <c r="K788" s="1">
        <f>TIME_AND_DATA_ps1__2[[#This Row],[hamiltonian_cycle_cost]]-TIME_AND_DATA_ps1__2[[#This Row],[optimal_cost]]</f>
        <v>0</v>
      </c>
      <c r="L788" s="1">
        <f>(100*TIME_AND_DATA_ps1__2[[#This Row],[absolute_distance_error]])/TIME_AND_DATA_ps1__2[[#This Row],[optimal_cost]]</f>
        <v>0</v>
      </c>
      <c r="M788" s="1" t="s">
        <v>1734</v>
      </c>
      <c r="N788">
        <v>6637.9660360926637</v>
      </c>
      <c r="O788" s="1" t="s">
        <v>22</v>
      </c>
      <c r="P788" s="1" t="s">
        <v>23</v>
      </c>
      <c r="Q788">
        <v>1.9512999999999E-3</v>
      </c>
      <c r="R788" s="1" t="s">
        <v>3390</v>
      </c>
      <c r="S788" s="1" t="s">
        <v>3390</v>
      </c>
      <c r="T788" s="1" t="s">
        <v>3390</v>
      </c>
      <c r="U788" s="1" t="s">
        <v>3390</v>
      </c>
      <c r="V788" s="1" t="s">
        <v>3390</v>
      </c>
      <c r="W788" s="1" t="s">
        <v>3390</v>
      </c>
    </row>
    <row r="789" spans="1:23" x14ac:dyDescent="0.25">
      <c r="A789">
        <v>787</v>
      </c>
      <c r="B789">
        <v>11</v>
      </c>
      <c r="C789">
        <v>87</v>
      </c>
      <c r="D789" s="1" t="s">
        <v>1735</v>
      </c>
      <c r="E789" s="1" t="s">
        <v>18</v>
      </c>
      <c r="F789" s="1" t="s">
        <v>19</v>
      </c>
      <c r="G789">
        <v>6029.4263772015129</v>
      </c>
      <c r="H789">
        <v>6029.426377201512</v>
      </c>
      <c r="I789" s="1" t="s">
        <v>1736</v>
      </c>
      <c r="J789" t="b">
        <v>1</v>
      </c>
      <c r="K789" s="1">
        <f>TIME_AND_DATA_ps1__2[[#This Row],[hamiltonian_cycle_cost]]-TIME_AND_DATA_ps1__2[[#This Row],[optimal_cost]]</f>
        <v>0</v>
      </c>
      <c r="L789" s="1">
        <f>(100*TIME_AND_DATA_ps1__2[[#This Row],[absolute_distance_error]])/TIME_AND_DATA_ps1__2[[#This Row],[optimal_cost]]</f>
        <v>0</v>
      </c>
      <c r="M789" s="1" t="s">
        <v>1737</v>
      </c>
      <c r="N789">
        <v>6029.4263772015129</v>
      </c>
      <c r="O789" s="1" t="s">
        <v>22</v>
      </c>
      <c r="P789" s="1" t="s">
        <v>23</v>
      </c>
      <c r="Q789">
        <v>3.0817000000000002E-3</v>
      </c>
      <c r="R789" s="1" t="s">
        <v>3390</v>
      </c>
      <c r="S789" s="1" t="s">
        <v>3390</v>
      </c>
      <c r="T789" s="1" t="s">
        <v>3390</v>
      </c>
      <c r="U789" s="1" t="s">
        <v>3390</v>
      </c>
      <c r="V789" s="1" t="s">
        <v>3390</v>
      </c>
      <c r="W789" s="1" t="s">
        <v>3390</v>
      </c>
    </row>
    <row r="790" spans="1:23" x14ac:dyDescent="0.25">
      <c r="A790">
        <v>788</v>
      </c>
      <c r="B790">
        <v>11</v>
      </c>
      <c r="C790">
        <v>88</v>
      </c>
      <c r="D790" s="1" t="s">
        <v>1738</v>
      </c>
      <c r="E790" s="1" t="s">
        <v>18</v>
      </c>
      <c r="F790" s="1" t="s">
        <v>19</v>
      </c>
      <c r="G790">
        <v>4949.7975653209996</v>
      </c>
      <c r="H790">
        <v>4949.7975653209996</v>
      </c>
      <c r="I790" s="1" t="s">
        <v>1739</v>
      </c>
      <c r="J790" t="b">
        <v>1</v>
      </c>
      <c r="K790" s="1">
        <f>TIME_AND_DATA_ps1__2[[#This Row],[hamiltonian_cycle_cost]]-TIME_AND_DATA_ps1__2[[#This Row],[optimal_cost]]</f>
        <v>0</v>
      </c>
      <c r="L790" s="1">
        <f>(100*TIME_AND_DATA_ps1__2[[#This Row],[absolute_distance_error]])/TIME_AND_DATA_ps1__2[[#This Row],[optimal_cost]]</f>
        <v>0</v>
      </c>
      <c r="M790" s="1" t="s">
        <v>1740</v>
      </c>
      <c r="N790">
        <v>4949.7975653210005</v>
      </c>
      <c r="O790" s="1" t="s">
        <v>22</v>
      </c>
      <c r="P790" s="1" t="s">
        <v>23</v>
      </c>
      <c r="Q790">
        <v>2.6899999999998002E-3</v>
      </c>
      <c r="R790" s="1" t="s">
        <v>3390</v>
      </c>
      <c r="S790" s="1" t="s">
        <v>3390</v>
      </c>
      <c r="T790" s="1" t="s">
        <v>3390</v>
      </c>
      <c r="U790" s="1" t="s">
        <v>3390</v>
      </c>
      <c r="V790" s="1" t="s">
        <v>3390</v>
      </c>
      <c r="W790" s="1" t="s">
        <v>3390</v>
      </c>
    </row>
    <row r="791" spans="1:23" x14ac:dyDescent="0.25">
      <c r="A791">
        <v>789</v>
      </c>
      <c r="B791">
        <v>11</v>
      </c>
      <c r="C791">
        <v>89</v>
      </c>
      <c r="D791" s="1" t="s">
        <v>1741</v>
      </c>
      <c r="E791" s="1" t="s">
        <v>18</v>
      </c>
      <c r="F791" s="1" t="s">
        <v>19</v>
      </c>
      <c r="G791">
        <v>6145.9644863358681</v>
      </c>
      <c r="H791">
        <v>6145.9644863358681</v>
      </c>
      <c r="I791" s="1" t="s">
        <v>1742</v>
      </c>
      <c r="J791" t="b">
        <v>1</v>
      </c>
      <c r="K791" s="1">
        <f>TIME_AND_DATA_ps1__2[[#This Row],[hamiltonian_cycle_cost]]-TIME_AND_DATA_ps1__2[[#This Row],[optimal_cost]]</f>
        <v>0</v>
      </c>
      <c r="L791" s="1">
        <f>(100*TIME_AND_DATA_ps1__2[[#This Row],[absolute_distance_error]])/TIME_AND_DATA_ps1__2[[#This Row],[optimal_cost]]</f>
        <v>0</v>
      </c>
      <c r="M791" s="1" t="s">
        <v>1742</v>
      </c>
      <c r="N791">
        <v>6145.9644863358681</v>
      </c>
      <c r="O791" s="1" t="s">
        <v>22</v>
      </c>
      <c r="P791" s="1" t="s">
        <v>23</v>
      </c>
      <c r="Q791">
        <v>2.7069000000001001E-3</v>
      </c>
      <c r="R791" s="1" t="s">
        <v>3390</v>
      </c>
      <c r="S791" s="1" t="s">
        <v>3390</v>
      </c>
      <c r="T791" s="1" t="s">
        <v>3390</v>
      </c>
      <c r="U791" s="1" t="s">
        <v>3390</v>
      </c>
      <c r="V791" s="1" t="s">
        <v>3390</v>
      </c>
      <c r="W791" s="1" t="s">
        <v>3390</v>
      </c>
    </row>
    <row r="792" spans="1:23" x14ac:dyDescent="0.25">
      <c r="A792">
        <v>790</v>
      </c>
      <c r="B792">
        <v>11</v>
      </c>
      <c r="C792">
        <v>90</v>
      </c>
      <c r="D792" s="1" t="s">
        <v>1743</v>
      </c>
      <c r="E792" s="1" t="s">
        <v>18</v>
      </c>
      <c r="F792" s="1" t="s">
        <v>19</v>
      </c>
      <c r="G792">
        <v>6357.9644019166972</v>
      </c>
      <c r="H792">
        <v>6357.9644019166972</v>
      </c>
      <c r="I792" s="1" t="s">
        <v>1744</v>
      </c>
      <c r="J792" t="b">
        <v>1</v>
      </c>
      <c r="K792" s="1">
        <f>TIME_AND_DATA_ps1__2[[#This Row],[hamiltonian_cycle_cost]]-TIME_AND_DATA_ps1__2[[#This Row],[optimal_cost]]</f>
        <v>0</v>
      </c>
      <c r="L792" s="1">
        <f>(100*TIME_AND_DATA_ps1__2[[#This Row],[absolute_distance_error]])/TIME_AND_DATA_ps1__2[[#This Row],[optimal_cost]]</f>
        <v>0</v>
      </c>
      <c r="M792" s="1" t="s">
        <v>1745</v>
      </c>
      <c r="N792">
        <v>6357.964401916699</v>
      </c>
      <c r="O792" s="1" t="s">
        <v>22</v>
      </c>
      <c r="P792" s="1" t="s">
        <v>23</v>
      </c>
      <c r="Q792">
        <v>2.5305000000002001E-3</v>
      </c>
      <c r="R792" s="1" t="s">
        <v>3390</v>
      </c>
      <c r="S792" s="1" t="s">
        <v>3390</v>
      </c>
      <c r="T792" s="1" t="s">
        <v>3390</v>
      </c>
      <c r="U792" s="1" t="s">
        <v>3390</v>
      </c>
      <c r="V792" s="1" t="s">
        <v>3390</v>
      </c>
      <c r="W792" s="1" t="s">
        <v>3390</v>
      </c>
    </row>
    <row r="793" spans="1:23" x14ac:dyDescent="0.25">
      <c r="A793">
        <v>791</v>
      </c>
      <c r="B793">
        <v>11</v>
      </c>
      <c r="C793">
        <v>91</v>
      </c>
      <c r="D793" s="1" t="s">
        <v>1746</v>
      </c>
      <c r="E793" s="1" t="s">
        <v>18</v>
      </c>
      <c r="F793" s="1" t="s">
        <v>19</v>
      </c>
      <c r="G793">
        <v>5835.1190602854758</v>
      </c>
      <c r="H793">
        <v>5835.1190602854758</v>
      </c>
      <c r="I793" s="1" t="s">
        <v>1747</v>
      </c>
      <c r="J793" t="b">
        <v>1</v>
      </c>
      <c r="K793" s="1">
        <f>TIME_AND_DATA_ps1__2[[#This Row],[hamiltonian_cycle_cost]]-TIME_AND_DATA_ps1__2[[#This Row],[optimal_cost]]</f>
        <v>0</v>
      </c>
      <c r="L793" s="1">
        <f>(100*TIME_AND_DATA_ps1__2[[#This Row],[absolute_distance_error]])/TIME_AND_DATA_ps1__2[[#This Row],[optimal_cost]]</f>
        <v>0</v>
      </c>
      <c r="M793" s="1" t="s">
        <v>1748</v>
      </c>
      <c r="N793">
        <v>5835.1190602854776</v>
      </c>
      <c r="O793" s="1" t="s">
        <v>22</v>
      </c>
      <c r="P793" s="1" t="s">
        <v>23</v>
      </c>
      <c r="Q793">
        <v>2.7418999999997001E-3</v>
      </c>
      <c r="R793" s="1" t="s">
        <v>3390</v>
      </c>
      <c r="S793" s="1" t="s">
        <v>3390</v>
      </c>
      <c r="T793" s="1" t="s">
        <v>3390</v>
      </c>
      <c r="U793" s="1" t="s">
        <v>3390</v>
      </c>
      <c r="V793" s="1" t="s">
        <v>3390</v>
      </c>
      <c r="W793" s="1" t="s">
        <v>3390</v>
      </c>
    </row>
    <row r="794" spans="1:23" x14ac:dyDescent="0.25">
      <c r="A794">
        <v>792</v>
      </c>
      <c r="B794">
        <v>11</v>
      </c>
      <c r="C794">
        <v>92</v>
      </c>
      <c r="D794" s="1" t="s">
        <v>1749</v>
      </c>
      <c r="E794" s="1" t="s">
        <v>18</v>
      </c>
      <c r="F794" s="1" t="s">
        <v>19</v>
      </c>
      <c r="G794">
        <v>6759.9702188413312</v>
      </c>
      <c r="H794">
        <v>6759.9702188413312</v>
      </c>
      <c r="I794" s="1" t="s">
        <v>1750</v>
      </c>
      <c r="J794" t="b">
        <v>0</v>
      </c>
      <c r="K794" s="1">
        <f>TIME_AND_DATA_ps1__2[[#This Row],[hamiltonian_cycle_cost]]-TIME_AND_DATA_ps1__2[[#This Row],[optimal_cost]]</f>
        <v>321.11927015349829</v>
      </c>
      <c r="L794" s="1">
        <f>(100*TIME_AND_DATA_ps1__2[[#This Row],[absolute_distance_error]])/TIME_AND_DATA_ps1__2[[#This Row],[optimal_cost]]</f>
        <v>4.9872139099436499</v>
      </c>
      <c r="M794" s="1" t="s">
        <v>1751</v>
      </c>
      <c r="N794">
        <v>6438.8509486878329</v>
      </c>
      <c r="O794" s="1" t="s">
        <v>22</v>
      </c>
      <c r="P794" s="1" t="s">
        <v>23</v>
      </c>
      <c r="Q794">
        <v>1.8240000000000001E-3</v>
      </c>
      <c r="R794" s="1" t="s">
        <v>3390</v>
      </c>
      <c r="S794" s="1" t="s">
        <v>3390</v>
      </c>
      <c r="T794" s="1" t="s">
        <v>3390</v>
      </c>
      <c r="U794" s="1" t="s">
        <v>3390</v>
      </c>
      <c r="V794" s="1" t="s">
        <v>3390</v>
      </c>
      <c r="W794" s="1" t="s">
        <v>3390</v>
      </c>
    </row>
    <row r="795" spans="1:23" x14ac:dyDescent="0.25">
      <c r="A795">
        <v>793</v>
      </c>
      <c r="B795">
        <v>11</v>
      </c>
      <c r="C795">
        <v>93</v>
      </c>
      <c r="D795" s="1" t="s">
        <v>1752</v>
      </c>
      <c r="E795" s="1" t="s">
        <v>18</v>
      </c>
      <c r="F795" s="1" t="s">
        <v>19</v>
      </c>
      <c r="G795">
        <v>7130.4740145643964</v>
      </c>
      <c r="H795">
        <v>7130.4740145643964</v>
      </c>
      <c r="I795" s="1" t="s">
        <v>1753</v>
      </c>
      <c r="J795" t="b">
        <v>1</v>
      </c>
      <c r="K795" s="1">
        <f>TIME_AND_DATA_ps1__2[[#This Row],[hamiltonian_cycle_cost]]-TIME_AND_DATA_ps1__2[[#This Row],[optimal_cost]]</f>
        <v>0</v>
      </c>
      <c r="L795" s="1">
        <f>(100*TIME_AND_DATA_ps1__2[[#This Row],[absolute_distance_error]])/TIME_AND_DATA_ps1__2[[#This Row],[optimal_cost]]</f>
        <v>0</v>
      </c>
      <c r="M795" s="1" t="s">
        <v>1754</v>
      </c>
      <c r="N795">
        <v>7130.4740145643973</v>
      </c>
      <c r="O795" s="1" t="s">
        <v>22</v>
      </c>
      <c r="P795" s="1" t="s">
        <v>23</v>
      </c>
      <c r="Q795">
        <v>2.5658999999999999E-3</v>
      </c>
      <c r="R795" s="1" t="s">
        <v>3390</v>
      </c>
      <c r="S795" s="1" t="s">
        <v>3390</v>
      </c>
      <c r="T795" s="1" t="s">
        <v>3390</v>
      </c>
      <c r="U795" s="1" t="s">
        <v>3390</v>
      </c>
      <c r="V795" s="1" t="s">
        <v>3390</v>
      </c>
      <c r="W795" s="1" t="s">
        <v>3390</v>
      </c>
    </row>
    <row r="796" spans="1:23" x14ac:dyDescent="0.25">
      <c r="A796">
        <v>794</v>
      </c>
      <c r="B796">
        <v>11</v>
      </c>
      <c r="C796">
        <v>94</v>
      </c>
      <c r="D796" s="1" t="s">
        <v>1755</v>
      </c>
      <c r="E796" s="1" t="s">
        <v>18</v>
      </c>
      <c r="F796" s="1" t="s">
        <v>19</v>
      </c>
      <c r="G796">
        <v>6065.3614171148311</v>
      </c>
      <c r="H796">
        <v>6065.3614171148311</v>
      </c>
      <c r="I796" s="1" t="s">
        <v>1756</v>
      </c>
      <c r="J796" t="b">
        <v>1</v>
      </c>
      <c r="K796" s="1">
        <f>TIME_AND_DATA_ps1__2[[#This Row],[hamiltonian_cycle_cost]]-TIME_AND_DATA_ps1__2[[#This Row],[optimal_cost]]</f>
        <v>0</v>
      </c>
      <c r="L796" s="1">
        <f>(100*TIME_AND_DATA_ps1__2[[#This Row],[absolute_distance_error]])/TIME_AND_DATA_ps1__2[[#This Row],[optimal_cost]]</f>
        <v>0</v>
      </c>
      <c r="M796" s="1" t="s">
        <v>1756</v>
      </c>
      <c r="N796">
        <v>6065.361417114832</v>
      </c>
      <c r="O796" s="1" t="s">
        <v>22</v>
      </c>
      <c r="P796" s="1" t="s">
        <v>23</v>
      </c>
      <c r="Q796">
        <v>2.1910000000002002E-3</v>
      </c>
      <c r="R796" s="1" t="s">
        <v>3390</v>
      </c>
      <c r="S796" s="1" t="s">
        <v>3390</v>
      </c>
      <c r="T796" s="1" t="s">
        <v>3390</v>
      </c>
      <c r="U796" s="1" t="s">
        <v>3390</v>
      </c>
      <c r="V796" s="1" t="s">
        <v>3390</v>
      </c>
      <c r="W796" s="1" t="s">
        <v>3390</v>
      </c>
    </row>
    <row r="797" spans="1:23" x14ac:dyDescent="0.25">
      <c r="A797">
        <v>795</v>
      </c>
      <c r="B797">
        <v>11</v>
      </c>
      <c r="C797">
        <v>95</v>
      </c>
      <c r="D797" s="1" t="s">
        <v>1757</v>
      </c>
      <c r="E797" s="1" t="s">
        <v>18</v>
      </c>
      <c r="F797" s="1" t="s">
        <v>19</v>
      </c>
      <c r="G797">
        <v>6424.5698741949445</v>
      </c>
      <c r="H797">
        <v>6424.5698741949445</v>
      </c>
      <c r="I797" s="1" t="s">
        <v>1758</v>
      </c>
      <c r="J797" t="b">
        <v>1</v>
      </c>
      <c r="K797" s="1">
        <f>TIME_AND_DATA_ps1__2[[#This Row],[hamiltonian_cycle_cost]]-TIME_AND_DATA_ps1__2[[#This Row],[optimal_cost]]</f>
        <v>0</v>
      </c>
      <c r="L797" s="1">
        <f>(100*TIME_AND_DATA_ps1__2[[#This Row],[absolute_distance_error]])/TIME_AND_DATA_ps1__2[[#This Row],[optimal_cost]]</f>
        <v>0</v>
      </c>
      <c r="M797" s="1" t="s">
        <v>1759</v>
      </c>
      <c r="N797">
        <v>6424.5698741949454</v>
      </c>
      <c r="O797" s="1" t="s">
        <v>22</v>
      </c>
      <c r="P797" s="1" t="s">
        <v>23</v>
      </c>
      <c r="Q797">
        <v>3.7539999999998E-3</v>
      </c>
      <c r="R797" s="1" t="s">
        <v>3390</v>
      </c>
      <c r="S797" s="1" t="s">
        <v>3390</v>
      </c>
      <c r="T797" s="1" t="s">
        <v>3390</v>
      </c>
      <c r="U797" s="1" t="s">
        <v>3390</v>
      </c>
      <c r="V797" s="1" t="s">
        <v>3390</v>
      </c>
      <c r="W797" s="1" t="s">
        <v>3390</v>
      </c>
    </row>
    <row r="798" spans="1:23" x14ac:dyDescent="0.25">
      <c r="A798">
        <v>796</v>
      </c>
      <c r="B798">
        <v>11</v>
      </c>
      <c r="C798">
        <v>96</v>
      </c>
      <c r="D798" s="1" t="s">
        <v>1760</v>
      </c>
      <c r="E798" s="1" t="s">
        <v>18</v>
      </c>
      <c r="F798" s="1" t="s">
        <v>19</v>
      </c>
      <c r="G798">
        <v>6141.8194616278206</v>
      </c>
      <c r="H798">
        <v>6141.8194616278197</v>
      </c>
      <c r="I798" s="1" t="s">
        <v>1761</v>
      </c>
      <c r="J798" t="b">
        <v>0</v>
      </c>
      <c r="K798" s="1">
        <f>TIME_AND_DATA_ps1__2[[#This Row],[hamiltonian_cycle_cost]]-TIME_AND_DATA_ps1__2[[#This Row],[optimal_cost]]</f>
        <v>110.92685554581931</v>
      </c>
      <c r="L798" s="1">
        <f>(100*TIME_AND_DATA_ps1__2[[#This Row],[absolute_distance_error]])/TIME_AND_DATA_ps1__2[[#This Row],[optimal_cost]]</f>
        <v>1.8393107420608423</v>
      </c>
      <c r="M798" s="1" t="s">
        <v>1762</v>
      </c>
      <c r="N798">
        <v>6030.8926060820004</v>
      </c>
      <c r="O798" s="1" t="s">
        <v>22</v>
      </c>
      <c r="P798" s="1" t="s">
        <v>23</v>
      </c>
      <c r="Q798">
        <v>3.1881000000000001E-3</v>
      </c>
      <c r="R798" s="1" t="s">
        <v>3390</v>
      </c>
      <c r="S798" s="1" t="s">
        <v>3390</v>
      </c>
      <c r="T798" s="1" t="s">
        <v>3390</v>
      </c>
      <c r="U798" s="1" t="s">
        <v>3390</v>
      </c>
      <c r="V798" s="1" t="s">
        <v>3390</v>
      </c>
      <c r="W798" s="1" t="s">
        <v>3390</v>
      </c>
    </row>
    <row r="799" spans="1:23" x14ac:dyDescent="0.25">
      <c r="A799">
        <v>797</v>
      </c>
      <c r="B799">
        <v>11</v>
      </c>
      <c r="C799">
        <v>97</v>
      </c>
      <c r="D799" s="1" t="s">
        <v>1763</v>
      </c>
      <c r="E799" s="1" t="s">
        <v>18</v>
      </c>
      <c r="F799" s="1" t="s">
        <v>19</v>
      </c>
      <c r="G799">
        <v>6224.4817562779053</v>
      </c>
      <c r="H799">
        <v>6224.4817562779053</v>
      </c>
      <c r="I799" s="1" t="s">
        <v>1764</v>
      </c>
      <c r="J799" t="b">
        <v>1</v>
      </c>
      <c r="K799" s="1">
        <f>TIME_AND_DATA_ps1__2[[#This Row],[hamiltonian_cycle_cost]]-TIME_AND_DATA_ps1__2[[#This Row],[optimal_cost]]</f>
        <v>0</v>
      </c>
      <c r="L799" s="1">
        <f>(100*TIME_AND_DATA_ps1__2[[#This Row],[absolute_distance_error]])/TIME_AND_DATA_ps1__2[[#This Row],[optimal_cost]]</f>
        <v>0</v>
      </c>
      <c r="M799" s="1" t="s">
        <v>1765</v>
      </c>
      <c r="N799">
        <v>6224.4817562779062</v>
      </c>
      <c r="O799" s="1" t="s">
        <v>22</v>
      </c>
      <c r="P799" s="1" t="s">
        <v>23</v>
      </c>
      <c r="Q799">
        <v>2.1520999999998999E-3</v>
      </c>
      <c r="R799" s="1" t="s">
        <v>3390</v>
      </c>
      <c r="S799" s="1" t="s">
        <v>3390</v>
      </c>
      <c r="T799" s="1" t="s">
        <v>3390</v>
      </c>
      <c r="U799" s="1" t="s">
        <v>3390</v>
      </c>
      <c r="V799" s="1" t="s">
        <v>3390</v>
      </c>
      <c r="W799" s="1" t="s">
        <v>3390</v>
      </c>
    </row>
    <row r="800" spans="1:23" x14ac:dyDescent="0.25">
      <c r="A800">
        <v>798</v>
      </c>
      <c r="B800">
        <v>11</v>
      </c>
      <c r="C800">
        <v>98</v>
      </c>
      <c r="D800" s="1" t="s">
        <v>1766</v>
      </c>
      <c r="E800" s="1" t="s">
        <v>18</v>
      </c>
      <c r="F800" s="1" t="s">
        <v>19</v>
      </c>
      <c r="G800">
        <v>4833.7704397328434</v>
      </c>
      <c r="H800">
        <v>4833.7704397328434</v>
      </c>
      <c r="I800" s="1" t="s">
        <v>1767</v>
      </c>
      <c r="J800" t="b">
        <v>1</v>
      </c>
      <c r="K800" s="1">
        <f>TIME_AND_DATA_ps1__2[[#This Row],[hamiltonian_cycle_cost]]-TIME_AND_DATA_ps1__2[[#This Row],[optimal_cost]]</f>
        <v>0</v>
      </c>
      <c r="L800" s="1">
        <f>(100*TIME_AND_DATA_ps1__2[[#This Row],[absolute_distance_error]])/TIME_AND_DATA_ps1__2[[#This Row],[optimal_cost]]</f>
        <v>0</v>
      </c>
      <c r="M800" s="1" t="s">
        <v>1768</v>
      </c>
      <c r="N800">
        <v>4833.7704397328434</v>
      </c>
      <c r="O800" s="1" t="s">
        <v>22</v>
      </c>
      <c r="P800" s="1" t="s">
        <v>23</v>
      </c>
      <c r="Q800">
        <v>3.2218999999997001E-3</v>
      </c>
      <c r="R800" s="1" t="s">
        <v>3390</v>
      </c>
      <c r="S800" s="1" t="s">
        <v>3390</v>
      </c>
      <c r="T800" s="1" t="s">
        <v>3390</v>
      </c>
      <c r="U800" s="1" t="s">
        <v>3390</v>
      </c>
      <c r="V800" s="1" t="s">
        <v>3390</v>
      </c>
      <c r="W800" s="1" t="s">
        <v>3390</v>
      </c>
    </row>
    <row r="801" spans="1:23" x14ac:dyDescent="0.25">
      <c r="A801">
        <v>799</v>
      </c>
      <c r="B801">
        <v>11</v>
      </c>
      <c r="C801">
        <v>99</v>
      </c>
      <c r="D801" s="1" t="s">
        <v>1769</v>
      </c>
      <c r="E801" s="1" t="s">
        <v>18</v>
      </c>
      <c r="F801" s="1" t="s">
        <v>19</v>
      </c>
      <c r="G801">
        <v>4631.327580761882</v>
      </c>
      <c r="H801">
        <v>4631.327580761882</v>
      </c>
      <c r="I801" s="1" t="s">
        <v>1770</v>
      </c>
      <c r="J801" t="b">
        <v>1</v>
      </c>
      <c r="K801" s="1">
        <f>TIME_AND_DATA_ps1__2[[#This Row],[hamiltonian_cycle_cost]]-TIME_AND_DATA_ps1__2[[#This Row],[optimal_cost]]</f>
        <v>0</v>
      </c>
      <c r="L801" s="1">
        <f>(100*TIME_AND_DATA_ps1__2[[#This Row],[absolute_distance_error]])/TIME_AND_DATA_ps1__2[[#This Row],[optimal_cost]]</f>
        <v>0</v>
      </c>
      <c r="M801" s="1" t="s">
        <v>1771</v>
      </c>
      <c r="N801">
        <v>4631.3275807618829</v>
      </c>
      <c r="O801" s="1" t="s">
        <v>22</v>
      </c>
      <c r="P801" s="1" t="s">
        <v>23</v>
      </c>
      <c r="Q801">
        <v>3.5807000000001002E-3</v>
      </c>
      <c r="R801" s="1" t="s">
        <v>3390</v>
      </c>
      <c r="S801" s="1" t="s">
        <v>3390</v>
      </c>
      <c r="T801" s="1" t="s">
        <v>3390</v>
      </c>
      <c r="U801" s="1" t="s">
        <v>3390</v>
      </c>
      <c r="V801" s="1" t="s">
        <v>3390</v>
      </c>
      <c r="W801" s="1" t="s">
        <v>3390</v>
      </c>
    </row>
    <row r="802" spans="1:23" x14ac:dyDescent="0.25">
      <c r="A802">
        <v>800</v>
      </c>
      <c r="B802">
        <v>12</v>
      </c>
      <c r="C802">
        <v>0</v>
      </c>
      <c r="D802" s="1" t="s">
        <v>1772</v>
      </c>
      <c r="E802" s="1" t="s">
        <v>18</v>
      </c>
      <c r="F802" s="1" t="s">
        <v>19</v>
      </c>
      <c r="G802">
        <v>6638.7016452663465</v>
      </c>
      <c r="H802">
        <v>6638.7016452663465</v>
      </c>
      <c r="I802" s="1" t="s">
        <v>1773</v>
      </c>
      <c r="J802" t="b">
        <v>1</v>
      </c>
      <c r="K802" s="1">
        <f>TIME_AND_DATA_ps1__2[[#This Row],[hamiltonian_cycle_cost]]-TIME_AND_DATA_ps1__2[[#This Row],[optimal_cost]]</f>
        <v>0</v>
      </c>
      <c r="L802" s="1">
        <f>(100*TIME_AND_DATA_ps1__2[[#This Row],[absolute_distance_error]])/TIME_AND_DATA_ps1__2[[#This Row],[optimal_cost]]</f>
        <v>0</v>
      </c>
      <c r="M802" s="1" t="s">
        <v>1774</v>
      </c>
      <c r="N802">
        <v>6638.7016452663465</v>
      </c>
      <c r="O802" s="1" t="s">
        <v>22</v>
      </c>
      <c r="P802" s="1" t="s">
        <v>23</v>
      </c>
      <c r="Q802">
        <v>3.3200999999997999E-3</v>
      </c>
      <c r="R802" s="1" t="s">
        <v>3390</v>
      </c>
      <c r="S802" s="1" t="s">
        <v>3390</v>
      </c>
      <c r="T802" s="1" t="s">
        <v>3390</v>
      </c>
      <c r="U802" s="1" t="s">
        <v>3390</v>
      </c>
      <c r="V802" s="1" t="s">
        <v>3390</v>
      </c>
      <c r="W802" s="1" t="s">
        <v>3390</v>
      </c>
    </row>
    <row r="803" spans="1:23" x14ac:dyDescent="0.25">
      <c r="A803">
        <v>801</v>
      </c>
      <c r="B803">
        <v>12</v>
      </c>
      <c r="C803">
        <v>1</v>
      </c>
      <c r="D803" s="1" t="s">
        <v>1775</v>
      </c>
      <c r="E803" s="1" t="s">
        <v>18</v>
      </c>
      <c r="F803" s="1" t="s">
        <v>19</v>
      </c>
      <c r="G803">
        <v>5153.2649866461416</v>
      </c>
      <c r="H803">
        <v>5153.2649866461416</v>
      </c>
      <c r="I803" s="1" t="s">
        <v>1776</v>
      </c>
      <c r="J803" t="b">
        <v>0</v>
      </c>
      <c r="K803" s="1">
        <f>TIME_AND_DATA_ps1__2[[#This Row],[hamiltonian_cycle_cost]]-TIME_AND_DATA_ps1__2[[#This Row],[optimal_cost]]</f>
        <v>74.714482992290868</v>
      </c>
      <c r="L803" s="1">
        <f>(100*TIME_AND_DATA_ps1__2[[#This Row],[absolute_distance_error]])/TIME_AND_DATA_ps1__2[[#This Row],[optimal_cost]]</f>
        <v>1.4711773160183452</v>
      </c>
      <c r="M803" s="1" t="s">
        <v>1777</v>
      </c>
      <c r="N803">
        <v>5078.5505036538507</v>
      </c>
      <c r="O803" s="1" t="s">
        <v>22</v>
      </c>
      <c r="P803" s="1" t="s">
        <v>23</v>
      </c>
      <c r="Q803">
        <v>2.9378999999995999E-3</v>
      </c>
      <c r="R803" s="1" t="s">
        <v>3390</v>
      </c>
      <c r="S803" s="1" t="s">
        <v>3390</v>
      </c>
      <c r="T803" s="1" t="s">
        <v>3390</v>
      </c>
      <c r="U803" s="1" t="s">
        <v>3390</v>
      </c>
      <c r="V803" s="1" t="s">
        <v>3390</v>
      </c>
      <c r="W803" s="1" t="s">
        <v>3390</v>
      </c>
    </row>
    <row r="804" spans="1:23" x14ac:dyDescent="0.25">
      <c r="A804">
        <v>802</v>
      </c>
      <c r="B804">
        <v>12</v>
      </c>
      <c r="C804">
        <v>2</v>
      </c>
      <c r="D804" s="1" t="s">
        <v>1778</v>
      </c>
      <c r="E804" s="1" t="s">
        <v>18</v>
      </c>
      <c r="F804" s="1" t="s">
        <v>19</v>
      </c>
      <c r="G804">
        <v>5750.9717555300958</v>
      </c>
      <c r="H804">
        <v>5750.9717555300958</v>
      </c>
      <c r="I804" s="1" t="s">
        <v>1779</v>
      </c>
      <c r="J804" t="b">
        <v>1</v>
      </c>
      <c r="K804" s="1">
        <f>TIME_AND_DATA_ps1__2[[#This Row],[hamiltonian_cycle_cost]]-TIME_AND_DATA_ps1__2[[#This Row],[optimal_cost]]</f>
        <v>0</v>
      </c>
      <c r="L804" s="1">
        <f>(100*TIME_AND_DATA_ps1__2[[#This Row],[absolute_distance_error]])/TIME_AND_DATA_ps1__2[[#This Row],[optimal_cost]]</f>
        <v>0</v>
      </c>
      <c r="M804" s="1" t="s">
        <v>1780</v>
      </c>
      <c r="N804">
        <v>5750.9717555300967</v>
      </c>
      <c r="O804" s="1" t="s">
        <v>22</v>
      </c>
      <c r="P804" s="1" t="s">
        <v>23</v>
      </c>
      <c r="Q804">
        <v>4.0850999999997003E-3</v>
      </c>
      <c r="R804" s="1" t="s">
        <v>3390</v>
      </c>
      <c r="S804" s="1" t="s">
        <v>3390</v>
      </c>
      <c r="T804" s="1" t="s">
        <v>3390</v>
      </c>
      <c r="U804" s="1" t="s">
        <v>3390</v>
      </c>
      <c r="V804" s="1" t="s">
        <v>3390</v>
      </c>
      <c r="W804" s="1" t="s">
        <v>3390</v>
      </c>
    </row>
    <row r="805" spans="1:23" x14ac:dyDescent="0.25">
      <c r="A805">
        <v>803</v>
      </c>
      <c r="B805">
        <v>12</v>
      </c>
      <c r="C805">
        <v>3</v>
      </c>
      <c r="D805" s="1" t="s">
        <v>1781</v>
      </c>
      <c r="E805" s="1" t="s">
        <v>18</v>
      </c>
      <c r="F805" s="1" t="s">
        <v>19</v>
      </c>
      <c r="G805">
        <v>5918.9842097375358</v>
      </c>
      <c r="H805">
        <v>5918.9842097375358</v>
      </c>
      <c r="I805" s="1" t="s">
        <v>1782</v>
      </c>
      <c r="J805" t="b">
        <v>0</v>
      </c>
      <c r="K805" s="1">
        <f>TIME_AND_DATA_ps1__2[[#This Row],[hamiltonian_cycle_cost]]-TIME_AND_DATA_ps1__2[[#This Row],[optimal_cost]]</f>
        <v>37.860433862335412</v>
      </c>
      <c r="L805" s="1">
        <f>(100*TIME_AND_DATA_ps1__2[[#This Row],[absolute_distance_error]])/TIME_AND_DATA_ps1__2[[#This Row],[optimal_cost]]</f>
        <v>0.64376189492290026</v>
      </c>
      <c r="M805" s="1" t="s">
        <v>1783</v>
      </c>
      <c r="N805">
        <v>5881.1237758752004</v>
      </c>
      <c r="O805" s="1" t="s">
        <v>22</v>
      </c>
      <c r="P805" s="1" t="s">
        <v>23</v>
      </c>
      <c r="Q805">
        <v>5.9470999999997002E-3</v>
      </c>
      <c r="R805" s="1" t="s">
        <v>3390</v>
      </c>
      <c r="S805" s="1" t="s">
        <v>3390</v>
      </c>
      <c r="T805" s="1" t="s">
        <v>3390</v>
      </c>
      <c r="U805" s="1" t="s">
        <v>3390</v>
      </c>
      <c r="V805" s="1" t="s">
        <v>3390</v>
      </c>
      <c r="W805" s="1" t="s">
        <v>3390</v>
      </c>
    </row>
    <row r="806" spans="1:23" x14ac:dyDescent="0.25">
      <c r="A806">
        <v>804</v>
      </c>
      <c r="B806">
        <v>12</v>
      </c>
      <c r="C806">
        <v>4</v>
      </c>
      <c r="D806" s="1" t="s">
        <v>1784</v>
      </c>
      <c r="E806" s="1" t="s">
        <v>18</v>
      </c>
      <c r="F806" s="1" t="s">
        <v>19</v>
      </c>
      <c r="G806">
        <v>6644.0283241417746</v>
      </c>
      <c r="H806">
        <v>6644.0283241417746</v>
      </c>
      <c r="I806" s="1" t="s">
        <v>1785</v>
      </c>
      <c r="J806" t="b">
        <v>1</v>
      </c>
      <c r="K806" s="1">
        <f>TIME_AND_DATA_ps1__2[[#This Row],[hamiltonian_cycle_cost]]-TIME_AND_DATA_ps1__2[[#This Row],[optimal_cost]]</f>
        <v>0</v>
      </c>
      <c r="L806" s="1">
        <f>(100*TIME_AND_DATA_ps1__2[[#This Row],[absolute_distance_error]])/TIME_AND_DATA_ps1__2[[#This Row],[optimal_cost]]</f>
        <v>0</v>
      </c>
      <c r="M806" s="1" t="s">
        <v>1786</v>
      </c>
      <c r="N806">
        <v>6644.0283241417746</v>
      </c>
      <c r="O806" s="1" t="s">
        <v>22</v>
      </c>
      <c r="P806" s="1" t="s">
        <v>23</v>
      </c>
      <c r="Q806">
        <v>2.9631000000000999E-3</v>
      </c>
      <c r="R806" s="1" t="s">
        <v>3390</v>
      </c>
      <c r="S806" s="1" t="s">
        <v>3390</v>
      </c>
      <c r="T806" s="1" t="s">
        <v>3390</v>
      </c>
      <c r="U806" s="1" t="s">
        <v>3390</v>
      </c>
      <c r="V806" s="1" t="s">
        <v>3390</v>
      </c>
      <c r="W806" s="1" t="s">
        <v>3390</v>
      </c>
    </row>
    <row r="807" spans="1:23" x14ac:dyDescent="0.25">
      <c r="A807">
        <v>805</v>
      </c>
      <c r="B807">
        <v>12</v>
      </c>
      <c r="C807">
        <v>5</v>
      </c>
      <c r="D807" s="1" t="s">
        <v>1787</v>
      </c>
      <c r="E807" s="1" t="s">
        <v>18</v>
      </c>
      <c r="F807" s="1" t="s">
        <v>19</v>
      </c>
      <c r="G807">
        <v>5712.0079952760989</v>
      </c>
      <c r="H807">
        <v>5712.0079952760989</v>
      </c>
      <c r="I807" s="1" t="s">
        <v>1788</v>
      </c>
      <c r="J807" t="b">
        <v>1</v>
      </c>
      <c r="K807" s="1">
        <f>TIME_AND_DATA_ps1__2[[#This Row],[hamiltonian_cycle_cost]]-TIME_AND_DATA_ps1__2[[#This Row],[optimal_cost]]</f>
        <v>0</v>
      </c>
      <c r="L807" s="1">
        <f>(100*TIME_AND_DATA_ps1__2[[#This Row],[absolute_distance_error]])/TIME_AND_DATA_ps1__2[[#This Row],[optimal_cost]]</f>
        <v>0</v>
      </c>
      <c r="M807" s="1" t="s">
        <v>1789</v>
      </c>
      <c r="N807">
        <v>5712.0079952760989</v>
      </c>
      <c r="O807" s="1" t="s">
        <v>22</v>
      </c>
      <c r="P807" s="1" t="s">
        <v>23</v>
      </c>
      <c r="Q807">
        <v>6.0861999999999002E-3</v>
      </c>
      <c r="R807" s="1" t="s">
        <v>3390</v>
      </c>
      <c r="S807" s="1" t="s">
        <v>3390</v>
      </c>
      <c r="T807" s="1" t="s">
        <v>3390</v>
      </c>
      <c r="U807" s="1" t="s">
        <v>3390</v>
      </c>
      <c r="V807" s="1" t="s">
        <v>3390</v>
      </c>
      <c r="W807" s="1" t="s">
        <v>3390</v>
      </c>
    </row>
    <row r="808" spans="1:23" x14ac:dyDescent="0.25">
      <c r="A808">
        <v>806</v>
      </c>
      <c r="B808">
        <v>12</v>
      </c>
      <c r="C808">
        <v>6</v>
      </c>
      <c r="D808" s="1" t="s">
        <v>1790</v>
      </c>
      <c r="E808" s="1" t="s">
        <v>18</v>
      </c>
      <c r="F808" s="1" t="s">
        <v>19</v>
      </c>
      <c r="G808">
        <v>6534.8632032997884</v>
      </c>
      <c r="H808">
        <v>6534.8632032997884</v>
      </c>
      <c r="I808" s="1" t="s">
        <v>1791</v>
      </c>
      <c r="J808" t="b">
        <v>0</v>
      </c>
      <c r="K808" s="1">
        <f>TIME_AND_DATA_ps1__2[[#This Row],[hamiltonian_cycle_cost]]-TIME_AND_DATA_ps1__2[[#This Row],[optimal_cost]]</f>
        <v>159.19654052195165</v>
      </c>
      <c r="L808" s="1">
        <f>(100*TIME_AND_DATA_ps1__2[[#This Row],[absolute_distance_error]])/TIME_AND_DATA_ps1__2[[#This Row],[optimal_cost]]</f>
        <v>2.4969395193033939</v>
      </c>
      <c r="M808" s="1" t="s">
        <v>1792</v>
      </c>
      <c r="N808">
        <v>6375.6666627778368</v>
      </c>
      <c r="O808" s="1" t="s">
        <v>22</v>
      </c>
      <c r="P808" s="1" t="s">
        <v>23</v>
      </c>
      <c r="Q808">
        <v>2.8657000000000001E-3</v>
      </c>
      <c r="R808" s="1" t="s">
        <v>3390</v>
      </c>
      <c r="S808" s="1" t="s">
        <v>3390</v>
      </c>
      <c r="T808" s="1" t="s">
        <v>3390</v>
      </c>
      <c r="U808" s="1" t="s">
        <v>3390</v>
      </c>
      <c r="V808" s="1" t="s">
        <v>3390</v>
      </c>
      <c r="W808" s="1" t="s">
        <v>3390</v>
      </c>
    </row>
    <row r="809" spans="1:23" x14ac:dyDescent="0.25">
      <c r="A809">
        <v>807</v>
      </c>
      <c r="B809">
        <v>12</v>
      </c>
      <c r="C809">
        <v>7</v>
      </c>
      <c r="D809" s="1" t="s">
        <v>1793</v>
      </c>
      <c r="E809" s="1" t="s">
        <v>18</v>
      </c>
      <c r="F809" s="1" t="s">
        <v>19</v>
      </c>
      <c r="G809">
        <v>7082.0952651111302</v>
      </c>
      <c r="H809">
        <v>7082.0952651111302</v>
      </c>
      <c r="I809" s="1" t="s">
        <v>1794</v>
      </c>
      <c r="J809" t="b">
        <v>1</v>
      </c>
      <c r="K809" s="1">
        <f>TIME_AND_DATA_ps1__2[[#This Row],[hamiltonian_cycle_cost]]-TIME_AND_DATA_ps1__2[[#This Row],[optimal_cost]]</f>
        <v>0</v>
      </c>
      <c r="L809" s="1">
        <f>(100*TIME_AND_DATA_ps1__2[[#This Row],[absolute_distance_error]])/TIME_AND_DATA_ps1__2[[#This Row],[optimal_cost]]</f>
        <v>0</v>
      </c>
      <c r="M809" s="1" t="s">
        <v>1794</v>
      </c>
      <c r="N809">
        <v>7082.0952651111293</v>
      </c>
      <c r="O809" s="1" t="s">
        <v>22</v>
      </c>
      <c r="P809" s="1" t="s">
        <v>23</v>
      </c>
      <c r="Q809">
        <v>5.9338999999999998E-3</v>
      </c>
      <c r="R809" s="1" t="s">
        <v>3390</v>
      </c>
      <c r="S809" s="1" t="s">
        <v>3390</v>
      </c>
      <c r="T809" s="1" t="s">
        <v>3390</v>
      </c>
      <c r="U809" s="1" t="s">
        <v>3390</v>
      </c>
      <c r="V809" s="1" t="s">
        <v>3390</v>
      </c>
      <c r="W809" s="1" t="s">
        <v>3390</v>
      </c>
    </row>
    <row r="810" spans="1:23" x14ac:dyDescent="0.25">
      <c r="A810">
        <v>808</v>
      </c>
      <c r="B810">
        <v>12</v>
      </c>
      <c r="C810">
        <v>8</v>
      </c>
      <c r="D810" s="1" t="s">
        <v>1795</v>
      </c>
      <c r="E810" s="1" t="s">
        <v>18</v>
      </c>
      <c r="F810" s="1" t="s">
        <v>19</v>
      </c>
      <c r="G810">
        <v>6746.1945252258838</v>
      </c>
      <c r="H810">
        <v>6746.1945252258838</v>
      </c>
      <c r="I810" s="1" t="s">
        <v>1796</v>
      </c>
      <c r="J810" t="b">
        <v>0</v>
      </c>
      <c r="K810" s="1">
        <f>TIME_AND_DATA_ps1__2[[#This Row],[hamiltonian_cycle_cost]]-TIME_AND_DATA_ps1__2[[#This Row],[optimal_cost]]</f>
        <v>743.61329681376446</v>
      </c>
      <c r="L810" s="1">
        <f>(100*TIME_AND_DATA_ps1__2[[#This Row],[absolute_distance_error]])/TIME_AND_DATA_ps1__2[[#This Row],[optimal_cost]]</f>
        <v>12.388225473634693</v>
      </c>
      <c r="M810" s="1" t="s">
        <v>1797</v>
      </c>
      <c r="N810">
        <v>6002.5812284121193</v>
      </c>
      <c r="O810" s="1" t="s">
        <v>22</v>
      </c>
      <c r="P810" s="1" t="s">
        <v>23</v>
      </c>
      <c r="Q810">
        <v>4.0276999999998998E-3</v>
      </c>
      <c r="R810" s="1" t="s">
        <v>3390</v>
      </c>
      <c r="S810" s="1" t="s">
        <v>3390</v>
      </c>
      <c r="T810" s="1" t="s">
        <v>3390</v>
      </c>
      <c r="U810" s="1" t="s">
        <v>3390</v>
      </c>
      <c r="V810" s="1" t="s">
        <v>3390</v>
      </c>
      <c r="W810" s="1" t="s">
        <v>3390</v>
      </c>
    </row>
    <row r="811" spans="1:23" x14ac:dyDescent="0.25">
      <c r="A811">
        <v>809</v>
      </c>
      <c r="B811">
        <v>12</v>
      </c>
      <c r="C811">
        <v>9</v>
      </c>
      <c r="D811" s="1" t="s">
        <v>1798</v>
      </c>
      <c r="E811" s="1" t="s">
        <v>18</v>
      </c>
      <c r="F811" s="1" t="s">
        <v>19</v>
      </c>
      <c r="G811">
        <v>5882.1203380256775</v>
      </c>
      <c r="H811">
        <v>5882.1203380256775</v>
      </c>
      <c r="I811" s="1" t="s">
        <v>1799</v>
      </c>
      <c r="J811" t="b">
        <v>1</v>
      </c>
      <c r="K811" s="1">
        <f>TIME_AND_DATA_ps1__2[[#This Row],[hamiltonian_cycle_cost]]-TIME_AND_DATA_ps1__2[[#This Row],[optimal_cost]]</f>
        <v>0</v>
      </c>
      <c r="L811" s="1">
        <f>(100*TIME_AND_DATA_ps1__2[[#This Row],[absolute_distance_error]])/TIME_AND_DATA_ps1__2[[#This Row],[optimal_cost]]</f>
        <v>0</v>
      </c>
      <c r="M811" s="1" t="s">
        <v>1800</v>
      </c>
      <c r="N811">
        <v>5882.1203380256775</v>
      </c>
      <c r="O811" s="1" t="s">
        <v>22</v>
      </c>
      <c r="P811" s="1" t="s">
        <v>23</v>
      </c>
      <c r="Q811">
        <v>2.5307000000003E-3</v>
      </c>
      <c r="R811" s="1" t="s">
        <v>3390</v>
      </c>
      <c r="S811" s="1" t="s">
        <v>3390</v>
      </c>
      <c r="T811" s="1" t="s">
        <v>3390</v>
      </c>
      <c r="U811" s="1" t="s">
        <v>3390</v>
      </c>
      <c r="V811" s="1" t="s">
        <v>3390</v>
      </c>
      <c r="W811" s="1" t="s">
        <v>3390</v>
      </c>
    </row>
    <row r="812" spans="1:23" x14ac:dyDescent="0.25">
      <c r="A812">
        <v>810</v>
      </c>
      <c r="B812">
        <v>12</v>
      </c>
      <c r="C812">
        <v>10</v>
      </c>
      <c r="D812" s="1" t="s">
        <v>1801</v>
      </c>
      <c r="E812" s="1" t="s">
        <v>18</v>
      </c>
      <c r="F812" s="1" t="s">
        <v>19</v>
      </c>
      <c r="G812">
        <v>5585.7038178595512</v>
      </c>
      <c r="H812">
        <v>5585.7038178595512</v>
      </c>
      <c r="I812" s="1" t="s">
        <v>1802</v>
      </c>
      <c r="J812" t="b">
        <v>0</v>
      </c>
      <c r="K812" s="1">
        <f>TIME_AND_DATA_ps1__2[[#This Row],[hamiltonian_cycle_cost]]-TIME_AND_DATA_ps1__2[[#This Row],[optimal_cost]]</f>
        <v>389.59873101411813</v>
      </c>
      <c r="L812" s="1">
        <f>(100*TIME_AND_DATA_ps1__2[[#This Row],[absolute_distance_error]])/TIME_AND_DATA_ps1__2[[#This Row],[optimal_cost]]</f>
        <v>7.4978993785255472</v>
      </c>
      <c r="M812" s="1" t="s">
        <v>1803</v>
      </c>
      <c r="N812">
        <v>5196.1050868454331</v>
      </c>
      <c r="O812" s="1" t="s">
        <v>22</v>
      </c>
      <c r="P812" s="1" t="s">
        <v>23</v>
      </c>
      <c r="Q812">
        <v>4.1428000000003004E-3</v>
      </c>
      <c r="R812" s="1" t="s">
        <v>3390</v>
      </c>
      <c r="S812" s="1" t="s">
        <v>3390</v>
      </c>
      <c r="T812" s="1" t="s">
        <v>3390</v>
      </c>
      <c r="U812" s="1" t="s">
        <v>3390</v>
      </c>
      <c r="V812" s="1" t="s">
        <v>3390</v>
      </c>
      <c r="W812" s="1" t="s">
        <v>3390</v>
      </c>
    </row>
    <row r="813" spans="1:23" x14ac:dyDescent="0.25">
      <c r="A813">
        <v>811</v>
      </c>
      <c r="B813">
        <v>12</v>
      </c>
      <c r="C813">
        <v>11</v>
      </c>
      <c r="D813" s="1" t="s">
        <v>1804</v>
      </c>
      <c r="E813" s="1" t="s">
        <v>18</v>
      </c>
      <c r="F813" s="1" t="s">
        <v>19</v>
      </c>
      <c r="G813">
        <v>7158.3202978669769</v>
      </c>
      <c r="H813">
        <v>7158.3202978669779</v>
      </c>
      <c r="I813" s="1" t="s">
        <v>1805</v>
      </c>
      <c r="J813" t="b">
        <v>0</v>
      </c>
      <c r="K813" s="1">
        <f>TIME_AND_DATA_ps1__2[[#This Row],[hamiltonian_cycle_cost]]-TIME_AND_DATA_ps1__2[[#This Row],[optimal_cost]]</f>
        <v>99.183001919409435</v>
      </c>
      <c r="L813" s="1">
        <f>(100*TIME_AND_DATA_ps1__2[[#This Row],[absolute_distance_error]])/TIME_AND_DATA_ps1__2[[#This Row],[optimal_cost]]</f>
        <v>1.4050300732406398</v>
      </c>
      <c r="M813" s="1" t="s">
        <v>1806</v>
      </c>
      <c r="N813">
        <v>7059.1372959475684</v>
      </c>
      <c r="O813" s="1" t="s">
        <v>22</v>
      </c>
      <c r="P813" s="1" t="s">
        <v>23</v>
      </c>
      <c r="Q813">
        <v>2.4765999999999998E-3</v>
      </c>
      <c r="R813" s="1" t="s">
        <v>3390</v>
      </c>
      <c r="S813" s="1" t="s">
        <v>3390</v>
      </c>
      <c r="T813" s="1" t="s">
        <v>3390</v>
      </c>
      <c r="U813" s="1" t="s">
        <v>3390</v>
      </c>
      <c r="V813" s="1" t="s">
        <v>3390</v>
      </c>
      <c r="W813" s="1" t="s">
        <v>3390</v>
      </c>
    </row>
    <row r="814" spans="1:23" x14ac:dyDescent="0.25">
      <c r="A814">
        <v>812</v>
      </c>
      <c r="B814">
        <v>12</v>
      </c>
      <c r="C814">
        <v>12</v>
      </c>
      <c r="D814" s="1" t="s">
        <v>1807</v>
      </c>
      <c r="E814" s="1" t="s">
        <v>18</v>
      </c>
      <c r="F814" s="1" t="s">
        <v>19</v>
      </c>
      <c r="G814">
        <v>5797.8699780208171</v>
      </c>
      <c r="H814">
        <v>5797.8699780208171</v>
      </c>
      <c r="I814" s="1" t="s">
        <v>1808</v>
      </c>
      <c r="J814" t="b">
        <v>0</v>
      </c>
      <c r="K814" s="1">
        <f>TIME_AND_DATA_ps1__2[[#This Row],[hamiltonian_cycle_cost]]-TIME_AND_DATA_ps1__2[[#This Row],[optimal_cost]]</f>
        <v>20.603790182008197</v>
      </c>
      <c r="L814" s="1">
        <f>(100*TIME_AND_DATA_ps1__2[[#This Row],[absolute_distance_error]])/TIME_AND_DATA_ps1__2[[#This Row],[optimal_cost]]</f>
        <v>0.35663563893558059</v>
      </c>
      <c r="M814" s="1" t="s">
        <v>1809</v>
      </c>
      <c r="N814">
        <v>5777.2661878388089</v>
      </c>
      <c r="O814" s="1" t="s">
        <v>22</v>
      </c>
      <c r="P814" s="1" t="s">
        <v>23</v>
      </c>
      <c r="Q814">
        <v>2.8146999999999998E-3</v>
      </c>
      <c r="R814" s="1" t="s">
        <v>3390</v>
      </c>
      <c r="S814" s="1" t="s">
        <v>3390</v>
      </c>
      <c r="T814" s="1" t="s">
        <v>3390</v>
      </c>
      <c r="U814" s="1" t="s">
        <v>3390</v>
      </c>
      <c r="V814" s="1" t="s">
        <v>3390</v>
      </c>
      <c r="W814" s="1" t="s">
        <v>3390</v>
      </c>
    </row>
    <row r="815" spans="1:23" x14ac:dyDescent="0.25">
      <c r="A815">
        <v>813</v>
      </c>
      <c r="B815">
        <v>12</v>
      </c>
      <c r="C815">
        <v>13</v>
      </c>
      <c r="D815" s="1" t="s">
        <v>1810</v>
      </c>
      <c r="E815" s="1" t="s">
        <v>18</v>
      </c>
      <c r="F815" s="1" t="s">
        <v>19</v>
      </c>
      <c r="G815">
        <v>5871.3223318699493</v>
      </c>
      <c r="H815">
        <v>5871.3223318699493</v>
      </c>
      <c r="I815" s="1" t="s">
        <v>1811</v>
      </c>
      <c r="J815" t="b">
        <v>1</v>
      </c>
      <c r="K815" s="1">
        <f>TIME_AND_DATA_ps1__2[[#This Row],[hamiltonian_cycle_cost]]-TIME_AND_DATA_ps1__2[[#This Row],[optimal_cost]]</f>
        <v>0</v>
      </c>
      <c r="L815" s="1">
        <f>(100*TIME_AND_DATA_ps1__2[[#This Row],[absolute_distance_error]])/TIME_AND_DATA_ps1__2[[#This Row],[optimal_cost]]</f>
        <v>0</v>
      </c>
      <c r="M815" s="1" t="s">
        <v>1812</v>
      </c>
      <c r="N815">
        <v>5871.3223318699502</v>
      </c>
      <c r="O815" s="1" t="s">
        <v>22</v>
      </c>
      <c r="P815" s="1" t="s">
        <v>23</v>
      </c>
      <c r="Q815">
        <v>5.0799999999998997E-3</v>
      </c>
      <c r="R815" s="1" t="s">
        <v>3390</v>
      </c>
      <c r="S815" s="1" t="s">
        <v>3390</v>
      </c>
      <c r="T815" s="1" t="s">
        <v>3390</v>
      </c>
      <c r="U815" s="1" t="s">
        <v>3390</v>
      </c>
      <c r="V815" s="1" t="s">
        <v>3390</v>
      </c>
      <c r="W815" s="1" t="s">
        <v>3390</v>
      </c>
    </row>
    <row r="816" spans="1:23" x14ac:dyDescent="0.25">
      <c r="A816">
        <v>814</v>
      </c>
      <c r="B816">
        <v>12</v>
      </c>
      <c r="C816">
        <v>14</v>
      </c>
      <c r="D816" s="1" t="s">
        <v>1813</v>
      </c>
      <c r="E816" s="1" t="s">
        <v>18</v>
      </c>
      <c r="F816" s="1" t="s">
        <v>19</v>
      </c>
      <c r="G816">
        <v>6458.8883085701</v>
      </c>
      <c r="H816">
        <v>6458.8883085701</v>
      </c>
      <c r="I816" s="1" t="s">
        <v>1814</v>
      </c>
      <c r="J816" t="b">
        <v>0</v>
      </c>
      <c r="K816" s="1">
        <f>TIME_AND_DATA_ps1__2[[#This Row],[hamiltonian_cycle_cost]]-TIME_AND_DATA_ps1__2[[#This Row],[optimal_cost]]</f>
        <v>59.193973669795014</v>
      </c>
      <c r="L816" s="1">
        <f>(100*TIME_AND_DATA_ps1__2[[#This Row],[absolute_distance_error]])/TIME_AND_DATA_ps1__2[[#This Row],[optimal_cost]]</f>
        <v>0.92495001436216473</v>
      </c>
      <c r="M816" s="1" t="s">
        <v>1815</v>
      </c>
      <c r="N816">
        <v>6399.694334900305</v>
      </c>
      <c r="O816" s="1" t="s">
        <v>22</v>
      </c>
      <c r="P816" s="1" t="s">
        <v>23</v>
      </c>
      <c r="Q816">
        <v>4.1850999999999E-3</v>
      </c>
      <c r="R816" s="1" t="s">
        <v>3390</v>
      </c>
      <c r="S816" s="1" t="s">
        <v>3390</v>
      </c>
      <c r="T816" s="1" t="s">
        <v>3390</v>
      </c>
      <c r="U816" s="1" t="s">
        <v>3390</v>
      </c>
      <c r="V816" s="1" t="s">
        <v>3390</v>
      </c>
      <c r="W816" s="1" t="s">
        <v>3390</v>
      </c>
    </row>
    <row r="817" spans="1:23" x14ac:dyDescent="0.25">
      <c r="A817">
        <v>815</v>
      </c>
      <c r="B817">
        <v>12</v>
      </c>
      <c r="C817">
        <v>15</v>
      </c>
      <c r="D817" s="1" t="s">
        <v>1816</v>
      </c>
      <c r="E817" s="1" t="s">
        <v>18</v>
      </c>
      <c r="F817" s="1" t="s">
        <v>19</v>
      </c>
      <c r="G817">
        <v>4937.4719266088514</v>
      </c>
      <c r="H817">
        <v>4937.4719266088514</v>
      </c>
      <c r="I817" s="1" t="s">
        <v>1817</v>
      </c>
      <c r="J817" t="b">
        <v>1</v>
      </c>
      <c r="K817" s="1">
        <f>TIME_AND_DATA_ps1__2[[#This Row],[hamiltonian_cycle_cost]]-TIME_AND_DATA_ps1__2[[#This Row],[optimal_cost]]</f>
        <v>0</v>
      </c>
      <c r="L817" s="1">
        <f>(100*TIME_AND_DATA_ps1__2[[#This Row],[absolute_distance_error]])/TIME_AND_DATA_ps1__2[[#This Row],[optimal_cost]]</f>
        <v>0</v>
      </c>
      <c r="M817" s="1" t="s">
        <v>1818</v>
      </c>
      <c r="N817">
        <v>4937.4719266088523</v>
      </c>
      <c r="O817" s="1" t="s">
        <v>22</v>
      </c>
      <c r="P817" s="1" t="s">
        <v>23</v>
      </c>
      <c r="Q817">
        <v>3.2341000000002001E-3</v>
      </c>
      <c r="R817" s="1" t="s">
        <v>3390</v>
      </c>
      <c r="S817" s="1" t="s">
        <v>3390</v>
      </c>
      <c r="T817" s="1" t="s">
        <v>3390</v>
      </c>
      <c r="U817" s="1" t="s">
        <v>3390</v>
      </c>
      <c r="V817" s="1" t="s">
        <v>3390</v>
      </c>
      <c r="W817" s="1" t="s">
        <v>3390</v>
      </c>
    </row>
    <row r="818" spans="1:23" x14ac:dyDescent="0.25">
      <c r="A818">
        <v>816</v>
      </c>
      <c r="B818">
        <v>12</v>
      </c>
      <c r="C818">
        <v>16</v>
      </c>
      <c r="D818" s="1" t="s">
        <v>1819</v>
      </c>
      <c r="E818" s="1" t="s">
        <v>18</v>
      </c>
      <c r="F818" s="1" t="s">
        <v>19</v>
      </c>
      <c r="G818">
        <v>6059.7055307208102</v>
      </c>
      <c r="H818">
        <v>6059.7055307208111</v>
      </c>
      <c r="I818" s="1" t="s">
        <v>1820</v>
      </c>
      <c r="J818" t="b">
        <v>1</v>
      </c>
      <c r="K818" s="1">
        <f>TIME_AND_DATA_ps1__2[[#This Row],[hamiltonian_cycle_cost]]-TIME_AND_DATA_ps1__2[[#This Row],[optimal_cost]]</f>
        <v>0</v>
      </c>
      <c r="L818" s="1">
        <f>(100*TIME_AND_DATA_ps1__2[[#This Row],[absolute_distance_error]])/TIME_AND_DATA_ps1__2[[#This Row],[optimal_cost]]</f>
        <v>0</v>
      </c>
      <c r="M818" s="1" t="s">
        <v>1820</v>
      </c>
      <c r="N818">
        <v>6059.7055307208102</v>
      </c>
      <c r="O818" s="1" t="s">
        <v>22</v>
      </c>
      <c r="P818" s="1" t="s">
        <v>23</v>
      </c>
      <c r="Q818">
        <v>2.1937000000002002E-3</v>
      </c>
      <c r="R818" s="1" t="s">
        <v>3390</v>
      </c>
      <c r="S818" s="1" t="s">
        <v>3390</v>
      </c>
      <c r="T818" s="1" t="s">
        <v>3390</v>
      </c>
      <c r="U818" s="1" t="s">
        <v>3390</v>
      </c>
      <c r="V818" s="1" t="s">
        <v>3390</v>
      </c>
      <c r="W818" s="1" t="s">
        <v>3390</v>
      </c>
    </row>
    <row r="819" spans="1:23" x14ac:dyDescent="0.25">
      <c r="A819">
        <v>817</v>
      </c>
      <c r="B819">
        <v>12</v>
      </c>
      <c r="C819">
        <v>17</v>
      </c>
      <c r="D819" s="1" t="s">
        <v>1821</v>
      </c>
      <c r="E819" s="1" t="s">
        <v>18</v>
      </c>
      <c r="F819" s="1" t="s">
        <v>19</v>
      </c>
      <c r="G819">
        <v>6716.6614241487187</v>
      </c>
      <c r="H819">
        <v>6716.6614241487187</v>
      </c>
      <c r="I819" s="1" t="s">
        <v>1822</v>
      </c>
      <c r="J819" t="b">
        <v>1</v>
      </c>
      <c r="K819" s="1">
        <f>TIME_AND_DATA_ps1__2[[#This Row],[hamiltonian_cycle_cost]]-TIME_AND_DATA_ps1__2[[#This Row],[optimal_cost]]</f>
        <v>0</v>
      </c>
      <c r="L819" s="1">
        <f>(100*TIME_AND_DATA_ps1__2[[#This Row],[absolute_distance_error]])/TIME_AND_DATA_ps1__2[[#This Row],[optimal_cost]]</f>
        <v>0</v>
      </c>
      <c r="M819" s="1" t="s">
        <v>1822</v>
      </c>
      <c r="N819">
        <v>6716.6614241487196</v>
      </c>
      <c r="O819" s="1" t="s">
        <v>22</v>
      </c>
      <c r="P819" s="1" t="s">
        <v>23</v>
      </c>
      <c r="Q819">
        <v>4.4172999999999999E-3</v>
      </c>
      <c r="R819" s="1" t="s">
        <v>3390</v>
      </c>
      <c r="S819" s="1" t="s">
        <v>3390</v>
      </c>
      <c r="T819" s="1" t="s">
        <v>3390</v>
      </c>
      <c r="U819" s="1" t="s">
        <v>3390</v>
      </c>
      <c r="V819" s="1" t="s">
        <v>3390</v>
      </c>
      <c r="W819" s="1" t="s">
        <v>3390</v>
      </c>
    </row>
    <row r="820" spans="1:23" x14ac:dyDescent="0.25">
      <c r="A820">
        <v>818</v>
      </c>
      <c r="B820">
        <v>12</v>
      </c>
      <c r="C820">
        <v>18</v>
      </c>
      <c r="D820" s="1" t="s">
        <v>1823</v>
      </c>
      <c r="E820" s="1" t="s">
        <v>18</v>
      </c>
      <c r="F820" s="1" t="s">
        <v>19</v>
      </c>
      <c r="G820">
        <v>5683.3551534757871</v>
      </c>
      <c r="H820">
        <v>5683.3551534757871</v>
      </c>
      <c r="I820" s="1" t="s">
        <v>1824</v>
      </c>
      <c r="J820" t="b">
        <v>1</v>
      </c>
      <c r="K820" s="1">
        <f>TIME_AND_DATA_ps1__2[[#This Row],[hamiltonian_cycle_cost]]-TIME_AND_DATA_ps1__2[[#This Row],[optimal_cost]]</f>
        <v>0</v>
      </c>
      <c r="L820" s="1">
        <f>(100*TIME_AND_DATA_ps1__2[[#This Row],[absolute_distance_error]])/TIME_AND_DATA_ps1__2[[#This Row],[optimal_cost]]</f>
        <v>0</v>
      </c>
      <c r="M820" s="1" t="s">
        <v>1824</v>
      </c>
      <c r="N820">
        <v>5683.3551534757871</v>
      </c>
      <c r="O820" s="1" t="s">
        <v>22</v>
      </c>
      <c r="P820" s="1" t="s">
        <v>23</v>
      </c>
      <c r="Q820">
        <v>5.1293000000000996E-3</v>
      </c>
      <c r="R820" s="1" t="s">
        <v>3390</v>
      </c>
      <c r="S820" s="1" t="s">
        <v>3390</v>
      </c>
      <c r="T820" s="1" t="s">
        <v>3390</v>
      </c>
      <c r="U820" s="1" t="s">
        <v>3390</v>
      </c>
      <c r="V820" s="1" t="s">
        <v>3390</v>
      </c>
      <c r="W820" s="1" t="s">
        <v>3390</v>
      </c>
    </row>
    <row r="821" spans="1:23" x14ac:dyDescent="0.25">
      <c r="A821">
        <v>819</v>
      </c>
      <c r="B821">
        <v>12</v>
      </c>
      <c r="C821">
        <v>19</v>
      </c>
      <c r="D821" s="1" t="s">
        <v>1825</v>
      </c>
      <c r="E821" s="1" t="s">
        <v>18</v>
      </c>
      <c r="F821" s="1" t="s">
        <v>19</v>
      </c>
      <c r="G821">
        <v>5570.9072818159602</v>
      </c>
      <c r="H821">
        <v>5570.9072818159602</v>
      </c>
      <c r="I821" s="1" t="s">
        <v>1826</v>
      </c>
      <c r="J821" t="b">
        <v>0</v>
      </c>
      <c r="K821" s="1">
        <f>TIME_AND_DATA_ps1__2[[#This Row],[hamiltonian_cycle_cost]]-TIME_AND_DATA_ps1__2[[#This Row],[optimal_cost]]</f>
        <v>187.98954590707581</v>
      </c>
      <c r="L821" s="1">
        <f>(100*TIME_AND_DATA_ps1__2[[#This Row],[absolute_distance_error]])/TIME_AND_DATA_ps1__2[[#This Row],[optimal_cost]]</f>
        <v>3.4923354791959218</v>
      </c>
      <c r="M821" s="1" t="s">
        <v>1827</v>
      </c>
      <c r="N821">
        <v>5382.9177359088844</v>
      </c>
      <c r="O821" s="1" t="s">
        <v>22</v>
      </c>
      <c r="P821" s="1" t="s">
        <v>23</v>
      </c>
      <c r="Q821">
        <v>4.4716999999998E-3</v>
      </c>
      <c r="R821" s="1" t="s">
        <v>3390</v>
      </c>
      <c r="S821" s="1" t="s">
        <v>3390</v>
      </c>
      <c r="T821" s="1" t="s">
        <v>3390</v>
      </c>
      <c r="U821" s="1" t="s">
        <v>3390</v>
      </c>
      <c r="V821" s="1" t="s">
        <v>3390</v>
      </c>
      <c r="W821" s="1" t="s">
        <v>3390</v>
      </c>
    </row>
    <row r="822" spans="1:23" x14ac:dyDescent="0.25">
      <c r="A822">
        <v>820</v>
      </c>
      <c r="B822">
        <v>12</v>
      </c>
      <c r="C822">
        <v>20</v>
      </c>
      <c r="D822" s="1" t="s">
        <v>1828</v>
      </c>
      <c r="E822" s="1" t="s">
        <v>18</v>
      </c>
      <c r="F822" s="1" t="s">
        <v>19</v>
      </c>
      <c r="G822">
        <v>6604.9151338910924</v>
      </c>
      <c r="H822">
        <v>6604.9151338910924</v>
      </c>
      <c r="I822" s="1" t="s">
        <v>1829</v>
      </c>
      <c r="J822" t="b">
        <v>0</v>
      </c>
      <c r="K822" s="1">
        <f>TIME_AND_DATA_ps1__2[[#This Row],[hamiltonian_cycle_cost]]-TIME_AND_DATA_ps1__2[[#This Row],[optimal_cost]]</f>
        <v>109.65811876603766</v>
      </c>
      <c r="L822" s="1">
        <f>(100*TIME_AND_DATA_ps1__2[[#This Row],[absolute_distance_error]])/TIME_AND_DATA_ps1__2[[#This Row],[optimal_cost]]</f>
        <v>1.6882799019451331</v>
      </c>
      <c r="M822" s="1" t="s">
        <v>1830</v>
      </c>
      <c r="N822">
        <v>6495.2570151250547</v>
      </c>
      <c r="O822" s="1" t="s">
        <v>22</v>
      </c>
      <c r="P822" s="1" t="s">
        <v>23</v>
      </c>
      <c r="Q822">
        <v>1.8459000000001001E-3</v>
      </c>
      <c r="R822" s="1" t="s">
        <v>3390</v>
      </c>
      <c r="S822" s="1" t="s">
        <v>3390</v>
      </c>
      <c r="T822" s="1" t="s">
        <v>3390</v>
      </c>
      <c r="U822" s="1" t="s">
        <v>3390</v>
      </c>
      <c r="V822" s="1" t="s">
        <v>3390</v>
      </c>
      <c r="W822" s="1" t="s">
        <v>3390</v>
      </c>
    </row>
    <row r="823" spans="1:23" x14ac:dyDescent="0.25">
      <c r="A823">
        <v>821</v>
      </c>
      <c r="B823">
        <v>12</v>
      </c>
      <c r="C823">
        <v>21</v>
      </c>
      <c r="D823" s="1" t="s">
        <v>1831</v>
      </c>
      <c r="E823" s="1" t="s">
        <v>18</v>
      </c>
      <c r="F823" s="1" t="s">
        <v>19</v>
      </c>
      <c r="G823">
        <v>7530.2837266070865</v>
      </c>
      <c r="H823">
        <v>7530.2837266070874</v>
      </c>
      <c r="I823" s="1" t="s">
        <v>1832</v>
      </c>
      <c r="J823" t="b">
        <v>0</v>
      </c>
      <c r="K823" s="1">
        <f>TIME_AND_DATA_ps1__2[[#This Row],[hamiltonian_cycle_cost]]-TIME_AND_DATA_ps1__2[[#This Row],[optimal_cost]]</f>
        <v>126.47852733802029</v>
      </c>
      <c r="L823" s="1">
        <f>(100*TIME_AND_DATA_ps1__2[[#This Row],[absolute_distance_error]])/TIME_AND_DATA_ps1__2[[#This Row],[optimal_cost]]</f>
        <v>1.7082908576593392</v>
      </c>
      <c r="M823" s="1" t="s">
        <v>1833</v>
      </c>
      <c r="N823">
        <v>7403.8051992690671</v>
      </c>
      <c r="O823" s="1" t="s">
        <v>22</v>
      </c>
      <c r="P823" s="1" t="s">
        <v>23</v>
      </c>
      <c r="Q823">
        <v>3.5251000000000002E-3</v>
      </c>
      <c r="R823" s="1" t="s">
        <v>3390</v>
      </c>
      <c r="S823" s="1" t="s">
        <v>3390</v>
      </c>
      <c r="T823" s="1" t="s">
        <v>3390</v>
      </c>
      <c r="U823" s="1" t="s">
        <v>3390</v>
      </c>
      <c r="V823" s="1" t="s">
        <v>3390</v>
      </c>
      <c r="W823" s="1" t="s">
        <v>3390</v>
      </c>
    </row>
    <row r="824" spans="1:23" x14ac:dyDescent="0.25">
      <c r="A824">
        <v>822</v>
      </c>
      <c r="B824">
        <v>12</v>
      </c>
      <c r="C824">
        <v>22</v>
      </c>
      <c r="D824" s="1" t="s">
        <v>1834</v>
      </c>
      <c r="E824" s="1" t="s">
        <v>18</v>
      </c>
      <c r="F824" s="1" t="s">
        <v>19</v>
      </c>
      <c r="G824">
        <v>6484.6361036422913</v>
      </c>
      <c r="H824">
        <v>6484.6361036422913</v>
      </c>
      <c r="I824" s="1" t="s">
        <v>1835</v>
      </c>
      <c r="J824" t="b">
        <v>1</v>
      </c>
      <c r="K824" s="1">
        <f>TIME_AND_DATA_ps1__2[[#This Row],[hamiltonian_cycle_cost]]-TIME_AND_DATA_ps1__2[[#This Row],[optimal_cost]]</f>
        <v>0</v>
      </c>
      <c r="L824" s="1">
        <f>(100*TIME_AND_DATA_ps1__2[[#This Row],[absolute_distance_error]])/TIME_AND_DATA_ps1__2[[#This Row],[optimal_cost]]</f>
        <v>0</v>
      </c>
      <c r="M824" s="1" t="s">
        <v>1836</v>
      </c>
      <c r="N824">
        <v>6484.6361036422923</v>
      </c>
      <c r="O824" s="1" t="s">
        <v>22</v>
      </c>
      <c r="P824" s="1" t="s">
        <v>23</v>
      </c>
      <c r="Q824">
        <v>3.6982999999999001E-3</v>
      </c>
      <c r="R824" s="1" t="s">
        <v>3390</v>
      </c>
      <c r="S824" s="1" t="s">
        <v>3390</v>
      </c>
      <c r="T824" s="1" t="s">
        <v>3390</v>
      </c>
      <c r="U824" s="1" t="s">
        <v>3390</v>
      </c>
      <c r="V824" s="1" t="s">
        <v>3390</v>
      </c>
      <c r="W824" s="1" t="s">
        <v>3390</v>
      </c>
    </row>
    <row r="825" spans="1:23" x14ac:dyDescent="0.25">
      <c r="A825">
        <v>823</v>
      </c>
      <c r="B825">
        <v>12</v>
      </c>
      <c r="C825">
        <v>23</v>
      </c>
      <c r="D825" s="1" t="s">
        <v>1837</v>
      </c>
      <c r="E825" s="1" t="s">
        <v>18</v>
      </c>
      <c r="F825" s="1" t="s">
        <v>19</v>
      </c>
      <c r="G825">
        <v>6046.7914138579408</v>
      </c>
      <c r="H825">
        <v>6046.7914138579408</v>
      </c>
      <c r="I825" s="1" t="s">
        <v>1838</v>
      </c>
      <c r="J825" t="b">
        <v>1</v>
      </c>
      <c r="K825" s="1">
        <f>TIME_AND_DATA_ps1__2[[#This Row],[hamiltonian_cycle_cost]]-TIME_AND_DATA_ps1__2[[#This Row],[optimal_cost]]</f>
        <v>0</v>
      </c>
      <c r="L825" s="1">
        <f>(100*TIME_AND_DATA_ps1__2[[#This Row],[absolute_distance_error]])/TIME_AND_DATA_ps1__2[[#This Row],[optimal_cost]]</f>
        <v>0</v>
      </c>
      <c r="M825" s="1" t="s">
        <v>1839</v>
      </c>
      <c r="N825">
        <v>6046.7914138579436</v>
      </c>
      <c r="O825" s="1" t="s">
        <v>22</v>
      </c>
      <c r="P825" s="1" t="s">
        <v>23</v>
      </c>
      <c r="Q825">
        <v>4.3290999999999998E-3</v>
      </c>
      <c r="R825" s="1" t="s">
        <v>3390</v>
      </c>
      <c r="S825" s="1" t="s">
        <v>3390</v>
      </c>
      <c r="T825" s="1" t="s">
        <v>3390</v>
      </c>
      <c r="U825" s="1" t="s">
        <v>3390</v>
      </c>
      <c r="V825" s="1" t="s">
        <v>3390</v>
      </c>
      <c r="W825" s="1" t="s">
        <v>3390</v>
      </c>
    </row>
    <row r="826" spans="1:23" x14ac:dyDescent="0.25">
      <c r="A826">
        <v>824</v>
      </c>
      <c r="B826">
        <v>12</v>
      </c>
      <c r="C826">
        <v>24</v>
      </c>
      <c r="D826" s="1" t="s">
        <v>1840</v>
      </c>
      <c r="E826" s="1" t="s">
        <v>18</v>
      </c>
      <c r="F826" s="1" t="s">
        <v>19</v>
      </c>
      <c r="G826">
        <v>6922.8523545681101</v>
      </c>
      <c r="H826">
        <v>6922.8523545681101</v>
      </c>
      <c r="I826" s="1" t="s">
        <v>1841</v>
      </c>
      <c r="J826" t="b">
        <v>1</v>
      </c>
      <c r="K826" s="1">
        <f>TIME_AND_DATA_ps1__2[[#This Row],[hamiltonian_cycle_cost]]-TIME_AND_DATA_ps1__2[[#This Row],[optimal_cost]]</f>
        <v>0</v>
      </c>
      <c r="L826" s="1">
        <f>(100*TIME_AND_DATA_ps1__2[[#This Row],[absolute_distance_error]])/TIME_AND_DATA_ps1__2[[#This Row],[optimal_cost]]</f>
        <v>0</v>
      </c>
      <c r="M826" s="1" t="s">
        <v>1842</v>
      </c>
      <c r="N826">
        <v>6922.8523545681119</v>
      </c>
      <c r="O826" s="1" t="s">
        <v>22</v>
      </c>
      <c r="P826" s="1" t="s">
        <v>23</v>
      </c>
      <c r="Q826">
        <v>3.0353999999999E-3</v>
      </c>
      <c r="R826" s="1" t="s">
        <v>3390</v>
      </c>
      <c r="S826" s="1" t="s">
        <v>3390</v>
      </c>
      <c r="T826" s="1" t="s">
        <v>3390</v>
      </c>
      <c r="U826" s="1" t="s">
        <v>3390</v>
      </c>
      <c r="V826" s="1" t="s">
        <v>3390</v>
      </c>
      <c r="W826" s="1" t="s">
        <v>3390</v>
      </c>
    </row>
    <row r="827" spans="1:23" x14ac:dyDescent="0.25">
      <c r="A827">
        <v>825</v>
      </c>
      <c r="B827">
        <v>12</v>
      </c>
      <c r="C827">
        <v>25</v>
      </c>
      <c r="D827" s="1" t="s">
        <v>1843</v>
      </c>
      <c r="E827" s="1" t="s">
        <v>18</v>
      </c>
      <c r="F827" s="1" t="s">
        <v>19</v>
      </c>
      <c r="G827">
        <v>6680.9403439755806</v>
      </c>
      <c r="H827">
        <v>6680.9403439755806</v>
      </c>
      <c r="I827" s="1" t="s">
        <v>1844</v>
      </c>
      <c r="J827" t="b">
        <v>0</v>
      </c>
      <c r="K827" s="1">
        <f>TIME_AND_DATA_ps1__2[[#This Row],[hamiltonian_cycle_cost]]-TIME_AND_DATA_ps1__2[[#This Row],[optimal_cost]]</f>
        <v>119.12955500720818</v>
      </c>
      <c r="L827" s="1">
        <f>(100*TIME_AND_DATA_ps1__2[[#This Row],[absolute_distance_error]])/TIME_AND_DATA_ps1__2[[#This Row],[optimal_cost]]</f>
        <v>1.8154981732708169</v>
      </c>
      <c r="M827" s="1" t="s">
        <v>1845</v>
      </c>
      <c r="N827">
        <v>6561.8107889683724</v>
      </c>
      <c r="O827" s="1" t="s">
        <v>22</v>
      </c>
      <c r="P827" s="1" t="s">
        <v>23</v>
      </c>
      <c r="Q827">
        <v>3.6091999999999999E-3</v>
      </c>
      <c r="R827" s="1" t="s">
        <v>3390</v>
      </c>
      <c r="S827" s="1" t="s">
        <v>3390</v>
      </c>
      <c r="T827" s="1" t="s">
        <v>3390</v>
      </c>
      <c r="U827" s="1" t="s">
        <v>3390</v>
      </c>
      <c r="V827" s="1" t="s">
        <v>3390</v>
      </c>
      <c r="W827" s="1" t="s">
        <v>3390</v>
      </c>
    </row>
    <row r="828" spans="1:23" x14ac:dyDescent="0.25">
      <c r="A828">
        <v>826</v>
      </c>
      <c r="B828">
        <v>12</v>
      </c>
      <c r="C828">
        <v>26</v>
      </c>
      <c r="D828" s="1" t="s">
        <v>1846</v>
      </c>
      <c r="E828" s="1" t="s">
        <v>18</v>
      </c>
      <c r="F828" s="1" t="s">
        <v>19</v>
      </c>
      <c r="G828">
        <v>6683.2958868548531</v>
      </c>
      <c r="H828">
        <v>6683.2958868548531</v>
      </c>
      <c r="I828" s="1" t="s">
        <v>1847</v>
      </c>
      <c r="J828" t="b">
        <v>0</v>
      </c>
      <c r="K828" s="1">
        <f>TIME_AND_DATA_ps1__2[[#This Row],[hamiltonian_cycle_cost]]-TIME_AND_DATA_ps1__2[[#This Row],[optimal_cost]]</f>
        <v>39.468132215580226</v>
      </c>
      <c r="L828" s="1">
        <f>(100*TIME_AND_DATA_ps1__2[[#This Row],[absolute_distance_error]])/TIME_AND_DATA_ps1__2[[#This Row],[optimal_cost]]</f>
        <v>0.5940571259996964</v>
      </c>
      <c r="M828" s="1" t="s">
        <v>1848</v>
      </c>
      <c r="N828">
        <v>6643.8277546392728</v>
      </c>
      <c r="O828" s="1" t="s">
        <v>22</v>
      </c>
      <c r="P828" s="1" t="s">
        <v>23</v>
      </c>
      <c r="Q828">
        <v>3.2949000000001998E-3</v>
      </c>
      <c r="R828" s="1" t="s">
        <v>3390</v>
      </c>
      <c r="S828" s="1" t="s">
        <v>3390</v>
      </c>
      <c r="T828" s="1" t="s">
        <v>3390</v>
      </c>
      <c r="U828" s="1" t="s">
        <v>3390</v>
      </c>
      <c r="V828" s="1" t="s">
        <v>3390</v>
      </c>
      <c r="W828" s="1" t="s">
        <v>3390</v>
      </c>
    </row>
    <row r="829" spans="1:23" x14ac:dyDescent="0.25">
      <c r="A829">
        <v>827</v>
      </c>
      <c r="B829">
        <v>12</v>
      </c>
      <c r="C829">
        <v>27</v>
      </c>
      <c r="D829" s="1" t="s">
        <v>1849</v>
      </c>
      <c r="E829" s="1" t="s">
        <v>18</v>
      </c>
      <c r="F829" s="1" t="s">
        <v>19</v>
      </c>
      <c r="G829">
        <v>6619.7363683709646</v>
      </c>
      <c r="H829">
        <v>6619.7363683709646</v>
      </c>
      <c r="I829" s="1" t="s">
        <v>1850</v>
      </c>
      <c r="J829" t="b">
        <v>0</v>
      </c>
      <c r="K829" s="1">
        <f>TIME_AND_DATA_ps1__2[[#This Row],[hamiltonian_cycle_cost]]-TIME_AND_DATA_ps1__2[[#This Row],[optimal_cost]]</f>
        <v>103.64397687969722</v>
      </c>
      <c r="L829" s="1">
        <f>(100*TIME_AND_DATA_ps1__2[[#This Row],[absolute_distance_error]])/TIME_AND_DATA_ps1__2[[#This Row],[optimal_cost]]</f>
        <v>1.5905848268056455</v>
      </c>
      <c r="M829" s="1" t="s">
        <v>1851</v>
      </c>
      <c r="N829">
        <v>6516.0923914912673</v>
      </c>
      <c r="O829" s="1" t="s">
        <v>22</v>
      </c>
      <c r="P829" s="1" t="s">
        <v>23</v>
      </c>
      <c r="Q829">
        <v>3.5023999999999E-3</v>
      </c>
      <c r="R829" s="1" t="s">
        <v>3390</v>
      </c>
      <c r="S829" s="1" t="s">
        <v>3390</v>
      </c>
      <c r="T829" s="1" t="s">
        <v>3390</v>
      </c>
      <c r="U829" s="1" t="s">
        <v>3390</v>
      </c>
      <c r="V829" s="1" t="s">
        <v>3390</v>
      </c>
      <c r="W829" s="1" t="s">
        <v>3390</v>
      </c>
    </row>
    <row r="830" spans="1:23" x14ac:dyDescent="0.25">
      <c r="A830">
        <v>828</v>
      </c>
      <c r="B830">
        <v>12</v>
      </c>
      <c r="C830">
        <v>28</v>
      </c>
      <c r="D830" s="1" t="s">
        <v>1852</v>
      </c>
      <c r="E830" s="1" t="s">
        <v>18</v>
      </c>
      <c r="F830" s="1" t="s">
        <v>19</v>
      </c>
      <c r="G830">
        <v>5866.1865060634564</v>
      </c>
      <c r="H830">
        <v>5866.1865060634564</v>
      </c>
      <c r="I830" s="1" t="s">
        <v>1853</v>
      </c>
      <c r="J830" t="b">
        <v>0</v>
      </c>
      <c r="K830" s="1">
        <f>TIME_AND_DATA_ps1__2[[#This Row],[hamiltonian_cycle_cost]]-TIME_AND_DATA_ps1__2[[#This Row],[optimal_cost]]</f>
        <v>8.9701034738163798</v>
      </c>
      <c r="L830" s="1">
        <f>(100*TIME_AND_DATA_ps1__2[[#This Row],[absolute_distance_error]])/TIME_AND_DATA_ps1__2[[#This Row],[optimal_cost]]</f>
        <v>0.15314618510339562</v>
      </c>
      <c r="M830" s="1" t="s">
        <v>1854</v>
      </c>
      <c r="N830">
        <v>5857.21640258964</v>
      </c>
      <c r="O830" s="1" t="s">
        <v>22</v>
      </c>
      <c r="P830" s="1" t="s">
        <v>23</v>
      </c>
      <c r="Q830">
        <v>2.7012000000001001E-3</v>
      </c>
      <c r="R830" s="1" t="s">
        <v>3390</v>
      </c>
      <c r="S830" s="1" t="s">
        <v>3390</v>
      </c>
      <c r="T830" s="1" t="s">
        <v>3390</v>
      </c>
      <c r="U830" s="1" t="s">
        <v>3390</v>
      </c>
      <c r="V830" s="1" t="s">
        <v>3390</v>
      </c>
      <c r="W830" s="1" t="s">
        <v>3390</v>
      </c>
    </row>
    <row r="831" spans="1:23" x14ac:dyDescent="0.25">
      <c r="A831">
        <v>829</v>
      </c>
      <c r="B831">
        <v>12</v>
      </c>
      <c r="C831">
        <v>29</v>
      </c>
      <c r="D831" s="1" t="s">
        <v>1855</v>
      </c>
      <c r="E831" s="1" t="s">
        <v>18</v>
      </c>
      <c r="F831" s="1" t="s">
        <v>19</v>
      </c>
      <c r="G831">
        <v>6589.6241180112766</v>
      </c>
      <c r="H831">
        <v>6589.6241180112766</v>
      </c>
      <c r="I831" s="1" t="s">
        <v>1856</v>
      </c>
      <c r="J831" t="b">
        <v>1</v>
      </c>
      <c r="K831" s="1">
        <f>TIME_AND_DATA_ps1__2[[#This Row],[hamiltonian_cycle_cost]]-TIME_AND_DATA_ps1__2[[#This Row],[optimal_cost]]</f>
        <v>0</v>
      </c>
      <c r="L831" s="1">
        <f>(100*TIME_AND_DATA_ps1__2[[#This Row],[absolute_distance_error]])/TIME_AND_DATA_ps1__2[[#This Row],[optimal_cost]]</f>
        <v>0</v>
      </c>
      <c r="M831" s="1" t="s">
        <v>1856</v>
      </c>
      <c r="N831">
        <v>6589.6241180112766</v>
      </c>
      <c r="O831" s="1" t="s">
        <v>22</v>
      </c>
      <c r="P831" s="1" t="s">
        <v>23</v>
      </c>
      <c r="Q831">
        <v>2.9737999999998998E-3</v>
      </c>
      <c r="R831" s="1" t="s">
        <v>3390</v>
      </c>
      <c r="S831" s="1" t="s">
        <v>3390</v>
      </c>
      <c r="T831" s="1" t="s">
        <v>3390</v>
      </c>
      <c r="U831" s="1" t="s">
        <v>3390</v>
      </c>
      <c r="V831" s="1" t="s">
        <v>3390</v>
      </c>
      <c r="W831" s="1" t="s">
        <v>3390</v>
      </c>
    </row>
    <row r="832" spans="1:23" x14ac:dyDescent="0.25">
      <c r="A832">
        <v>830</v>
      </c>
      <c r="B832">
        <v>12</v>
      </c>
      <c r="C832">
        <v>30</v>
      </c>
      <c r="D832" s="1" t="s">
        <v>1857</v>
      </c>
      <c r="E832" s="1" t="s">
        <v>18</v>
      </c>
      <c r="F832" s="1" t="s">
        <v>19</v>
      </c>
      <c r="G832">
        <v>6239.4110442332403</v>
      </c>
      <c r="H832">
        <v>6239.4110442332394</v>
      </c>
      <c r="I832" s="1" t="s">
        <v>1858</v>
      </c>
      <c r="J832" t="b">
        <v>1</v>
      </c>
      <c r="K832" s="1">
        <f>TIME_AND_DATA_ps1__2[[#This Row],[hamiltonian_cycle_cost]]-TIME_AND_DATA_ps1__2[[#This Row],[optimal_cost]]</f>
        <v>0</v>
      </c>
      <c r="L832" s="1">
        <f>(100*TIME_AND_DATA_ps1__2[[#This Row],[absolute_distance_error]])/TIME_AND_DATA_ps1__2[[#This Row],[optimal_cost]]</f>
        <v>0</v>
      </c>
      <c r="M832" s="1" t="s">
        <v>1859</v>
      </c>
      <c r="N832">
        <v>6239.4110442332412</v>
      </c>
      <c r="O832" s="1" t="s">
        <v>22</v>
      </c>
      <c r="P832" s="1" t="s">
        <v>23</v>
      </c>
      <c r="Q832">
        <v>6.3001999999999997E-3</v>
      </c>
      <c r="R832" s="1" t="s">
        <v>3390</v>
      </c>
      <c r="S832" s="1" t="s">
        <v>3390</v>
      </c>
      <c r="T832" s="1" t="s">
        <v>3390</v>
      </c>
      <c r="U832" s="1" t="s">
        <v>3390</v>
      </c>
      <c r="V832" s="1" t="s">
        <v>3390</v>
      </c>
      <c r="W832" s="1" t="s">
        <v>3390</v>
      </c>
    </row>
    <row r="833" spans="1:23" x14ac:dyDescent="0.25">
      <c r="A833">
        <v>831</v>
      </c>
      <c r="B833">
        <v>12</v>
      </c>
      <c r="C833">
        <v>31</v>
      </c>
      <c r="D833" s="1" t="s">
        <v>1860</v>
      </c>
      <c r="E833" s="1" t="s">
        <v>18</v>
      </c>
      <c r="F833" s="1" t="s">
        <v>19</v>
      </c>
      <c r="G833">
        <v>5944.0862524525819</v>
      </c>
      <c r="H833">
        <v>5944.0862524525819</v>
      </c>
      <c r="I833" s="1" t="s">
        <v>1861</v>
      </c>
      <c r="J833" t="b">
        <v>1</v>
      </c>
      <c r="K833" s="1">
        <f>TIME_AND_DATA_ps1__2[[#This Row],[hamiltonian_cycle_cost]]-TIME_AND_DATA_ps1__2[[#This Row],[optimal_cost]]</f>
        <v>0</v>
      </c>
      <c r="L833" s="1">
        <f>(100*TIME_AND_DATA_ps1__2[[#This Row],[absolute_distance_error]])/TIME_AND_DATA_ps1__2[[#This Row],[optimal_cost]]</f>
        <v>0</v>
      </c>
      <c r="M833" s="1" t="s">
        <v>1861</v>
      </c>
      <c r="N833">
        <v>5944.0862524525819</v>
      </c>
      <c r="O833" s="1" t="s">
        <v>22</v>
      </c>
      <c r="P833" s="1" t="s">
        <v>23</v>
      </c>
      <c r="Q833">
        <v>2.8900000000002001E-3</v>
      </c>
      <c r="R833" s="1" t="s">
        <v>3390</v>
      </c>
      <c r="S833" s="1" t="s">
        <v>3390</v>
      </c>
      <c r="T833" s="1" t="s">
        <v>3390</v>
      </c>
      <c r="U833" s="1" t="s">
        <v>3390</v>
      </c>
      <c r="V833" s="1" t="s">
        <v>3390</v>
      </c>
      <c r="W833" s="1" t="s">
        <v>3390</v>
      </c>
    </row>
    <row r="834" spans="1:23" x14ac:dyDescent="0.25">
      <c r="A834">
        <v>832</v>
      </c>
      <c r="B834">
        <v>12</v>
      </c>
      <c r="C834">
        <v>32</v>
      </c>
      <c r="D834" s="1" t="s">
        <v>1862</v>
      </c>
      <c r="E834" s="1" t="s">
        <v>18</v>
      </c>
      <c r="F834" s="1" t="s">
        <v>19</v>
      </c>
      <c r="G834">
        <v>7653.4541946803602</v>
      </c>
      <c r="H834">
        <v>7653.4541946803611</v>
      </c>
      <c r="I834" s="1" t="s">
        <v>1863</v>
      </c>
      <c r="J834" t="b">
        <v>0</v>
      </c>
      <c r="K834" s="1">
        <f>TIME_AND_DATA_ps1__2[[#This Row],[hamiltonian_cycle_cost]]-TIME_AND_DATA_ps1__2[[#This Row],[optimal_cost]]</f>
        <v>203.78383348000443</v>
      </c>
      <c r="L834" s="1">
        <f>(100*TIME_AND_DATA_ps1__2[[#This Row],[absolute_distance_error]])/TIME_AND_DATA_ps1__2[[#This Row],[optimal_cost]]</f>
        <v>2.7354745055748881</v>
      </c>
      <c r="M834" s="1" t="s">
        <v>1864</v>
      </c>
      <c r="N834">
        <v>7449.6703612003566</v>
      </c>
      <c r="O834" s="1" t="s">
        <v>22</v>
      </c>
      <c r="P834" s="1" t="s">
        <v>23</v>
      </c>
      <c r="Q834">
        <v>2.8017999999998002E-3</v>
      </c>
      <c r="R834" s="1" t="s">
        <v>3390</v>
      </c>
      <c r="S834" s="1" t="s">
        <v>3390</v>
      </c>
      <c r="T834" s="1" t="s">
        <v>3390</v>
      </c>
      <c r="U834" s="1" t="s">
        <v>3390</v>
      </c>
      <c r="V834" s="1" t="s">
        <v>3390</v>
      </c>
      <c r="W834" s="1" t="s">
        <v>3390</v>
      </c>
    </row>
    <row r="835" spans="1:23" x14ac:dyDescent="0.25">
      <c r="A835">
        <v>833</v>
      </c>
      <c r="B835">
        <v>12</v>
      </c>
      <c r="C835">
        <v>33</v>
      </c>
      <c r="D835" s="1" t="s">
        <v>1865</v>
      </c>
      <c r="E835" s="1" t="s">
        <v>18</v>
      </c>
      <c r="F835" s="1" t="s">
        <v>19</v>
      </c>
      <c r="G835">
        <v>6975.96743669232</v>
      </c>
      <c r="H835">
        <v>6975.96743669232</v>
      </c>
      <c r="I835" s="1" t="s">
        <v>1866</v>
      </c>
      <c r="J835" t="b">
        <v>0</v>
      </c>
      <c r="K835" s="1">
        <f>TIME_AND_DATA_ps1__2[[#This Row],[hamiltonian_cycle_cost]]-TIME_AND_DATA_ps1__2[[#This Row],[optimal_cost]]</f>
        <v>337.02692285258763</v>
      </c>
      <c r="L835" s="1">
        <f>(100*TIME_AND_DATA_ps1__2[[#This Row],[absolute_distance_error]])/TIME_AND_DATA_ps1__2[[#This Row],[optimal_cost]]</f>
        <v>5.0765166844018452</v>
      </c>
      <c r="M835" s="1" t="s">
        <v>1867</v>
      </c>
      <c r="N835">
        <v>6638.9405138397324</v>
      </c>
      <c r="O835" s="1" t="s">
        <v>22</v>
      </c>
      <c r="P835" s="1" t="s">
        <v>23</v>
      </c>
      <c r="Q835">
        <v>2.9704999999998999E-3</v>
      </c>
      <c r="R835" s="1" t="s">
        <v>3390</v>
      </c>
      <c r="S835" s="1" t="s">
        <v>3390</v>
      </c>
      <c r="T835" s="1" t="s">
        <v>3390</v>
      </c>
      <c r="U835" s="1" t="s">
        <v>3390</v>
      </c>
      <c r="V835" s="1" t="s">
        <v>3390</v>
      </c>
      <c r="W835" s="1" t="s">
        <v>3390</v>
      </c>
    </row>
    <row r="836" spans="1:23" x14ac:dyDescent="0.25">
      <c r="A836">
        <v>834</v>
      </c>
      <c r="B836">
        <v>12</v>
      </c>
      <c r="C836">
        <v>34</v>
      </c>
      <c r="D836" s="1" t="s">
        <v>1868</v>
      </c>
      <c r="E836" s="1" t="s">
        <v>18</v>
      </c>
      <c r="F836" s="1" t="s">
        <v>19</v>
      </c>
      <c r="G836">
        <v>6669.6452266350962</v>
      </c>
      <c r="H836">
        <v>6669.6452266350971</v>
      </c>
      <c r="I836" s="1" t="s">
        <v>1869</v>
      </c>
      <c r="J836" t="b">
        <v>0</v>
      </c>
      <c r="K836" s="1">
        <f>TIME_AND_DATA_ps1__2[[#This Row],[hamiltonian_cycle_cost]]-TIME_AND_DATA_ps1__2[[#This Row],[optimal_cost]]</f>
        <v>198.65078640930005</v>
      </c>
      <c r="L836" s="1">
        <f>(100*TIME_AND_DATA_ps1__2[[#This Row],[absolute_distance_error]])/TIME_AND_DATA_ps1__2[[#This Row],[optimal_cost]]</f>
        <v>3.0698648908492707</v>
      </c>
      <c r="M836" s="1" t="s">
        <v>1870</v>
      </c>
      <c r="N836">
        <v>6470.994440225797</v>
      </c>
      <c r="O836" s="1" t="s">
        <v>22</v>
      </c>
      <c r="P836" s="1" t="s">
        <v>23</v>
      </c>
      <c r="Q836">
        <v>2.5830999999998001E-3</v>
      </c>
      <c r="R836" s="1" t="s">
        <v>3390</v>
      </c>
      <c r="S836" s="1" t="s">
        <v>3390</v>
      </c>
      <c r="T836" s="1" t="s">
        <v>3390</v>
      </c>
      <c r="U836" s="1" t="s">
        <v>3390</v>
      </c>
      <c r="V836" s="1" t="s">
        <v>3390</v>
      </c>
      <c r="W836" s="1" t="s">
        <v>3390</v>
      </c>
    </row>
    <row r="837" spans="1:23" x14ac:dyDescent="0.25">
      <c r="A837">
        <v>835</v>
      </c>
      <c r="B837">
        <v>12</v>
      </c>
      <c r="C837">
        <v>35</v>
      </c>
      <c r="D837" s="1" t="s">
        <v>1871</v>
      </c>
      <c r="E837" s="1" t="s">
        <v>18</v>
      </c>
      <c r="F837" s="1" t="s">
        <v>19</v>
      </c>
      <c r="G837">
        <v>5560.1438638287746</v>
      </c>
      <c r="H837">
        <v>5560.1438638287736</v>
      </c>
      <c r="I837" s="1" t="s">
        <v>1872</v>
      </c>
      <c r="J837" t="b">
        <v>1</v>
      </c>
      <c r="K837" s="1">
        <f>TIME_AND_DATA_ps1__2[[#This Row],[hamiltonian_cycle_cost]]-TIME_AND_DATA_ps1__2[[#This Row],[optimal_cost]]</f>
        <v>0</v>
      </c>
      <c r="L837" s="1">
        <f>(100*TIME_AND_DATA_ps1__2[[#This Row],[absolute_distance_error]])/TIME_AND_DATA_ps1__2[[#This Row],[optimal_cost]]</f>
        <v>0</v>
      </c>
      <c r="M837" s="1" t="s">
        <v>1873</v>
      </c>
      <c r="N837">
        <v>5560.1438638287746</v>
      </c>
      <c r="O837" s="1" t="s">
        <v>22</v>
      </c>
      <c r="P837" s="1" t="s">
        <v>23</v>
      </c>
      <c r="Q837">
        <v>4.3310999999999003E-3</v>
      </c>
      <c r="R837" s="1" t="s">
        <v>3390</v>
      </c>
      <c r="S837" s="1" t="s">
        <v>3390</v>
      </c>
      <c r="T837" s="1" t="s">
        <v>3390</v>
      </c>
      <c r="U837" s="1" t="s">
        <v>3390</v>
      </c>
      <c r="V837" s="1" t="s">
        <v>3390</v>
      </c>
      <c r="W837" s="1" t="s">
        <v>3390</v>
      </c>
    </row>
    <row r="838" spans="1:23" x14ac:dyDescent="0.25">
      <c r="A838">
        <v>836</v>
      </c>
      <c r="B838">
        <v>12</v>
      </c>
      <c r="C838">
        <v>36</v>
      </c>
      <c r="D838" s="1" t="s">
        <v>1874</v>
      </c>
      <c r="E838" s="1" t="s">
        <v>18</v>
      </c>
      <c r="F838" s="1" t="s">
        <v>19</v>
      </c>
      <c r="G838">
        <v>5329.7539983771157</v>
      </c>
      <c r="H838">
        <v>5329.7539983771157</v>
      </c>
      <c r="I838" s="1" t="s">
        <v>1875</v>
      </c>
      <c r="J838" t="b">
        <v>1</v>
      </c>
      <c r="K838" s="1">
        <f>TIME_AND_DATA_ps1__2[[#This Row],[hamiltonian_cycle_cost]]-TIME_AND_DATA_ps1__2[[#This Row],[optimal_cost]]</f>
        <v>0</v>
      </c>
      <c r="L838" s="1">
        <f>(100*TIME_AND_DATA_ps1__2[[#This Row],[absolute_distance_error]])/TIME_AND_DATA_ps1__2[[#This Row],[optimal_cost]]</f>
        <v>0</v>
      </c>
      <c r="M838" s="1" t="s">
        <v>1876</v>
      </c>
      <c r="N838">
        <v>5329.7539983771167</v>
      </c>
      <c r="O838" s="1" t="s">
        <v>22</v>
      </c>
      <c r="P838" s="1" t="s">
        <v>23</v>
      </c>
      <c r="Q838">
        <v>3.8658999999999998E-3</v>
      </c>
      <c r="R838" s="1" t="s">
        <v>3390</v>
      </c>
      <c r="S838" s="1" t="s">
        <v>3390</v>
      </c>
      <c r="T838" s="1" t="s">
        <v>3390</v>
      </c>
      <c r="U838" s="1" t="s">
        <v>3390</v>
      </c>
      <c r="V838" s="1" t="s">
        <v>3390</v>
      </c>
      <c r="W838" s="1" t="s">
        <v>3390</v>
      </c>
    </row>
    <row r="839" spans="1:23" x14ac:dyDescent="0.25">
      <c r="A839">
        <v>837</v>
      </c>
      <c r="B839">
        <v>12</v>
      </c>
      <c r="C839">
        <v>37</v>
      </c>
      <c r="D839" s="1" t="s">
        <v>1877</v>
      </c>
      <c r="E839" s="1" t="s">
        <v>18</v>
      </c>
      <c r="F839" s="1" t="s">
        <v>19</v>
      </c>
      <c r="G839">
        <v>5034.3777001521348</v>
      </c>
      <c r="H839">
        <v>5034.3777001521339</v>
      </c>
      <c r="I839" s="1" t="s">
        <v>1878</v>
      </c>
      <c r="J839" t="b">
        <v>1</v>
      </c>
      <c r="K839" s="1">
        <f>TIME_AND_DATA_ps1__2[[#This Row],[hamiltonian_cycle_cost]]-TIME_AND_DATA_ps1__2[[#This Row],[optimal_cost]]</f>
        <v>0</v>
      </c>
      <c r="L839" s="1">
        <f>(100*TIME_AND_DATA_ps1__2[[#This Row],[absolute_distance_error]])/TIME_AND_DATA_ps1__2[[#This Row],[optimal_cost]]</f>
        <v>0</v>
      </c>
      <c r="M839" s="1" t="s">
        <v>1879</v>
      </c>
      <c r="N839">
        <v>5034.3777001521348</v>
      </c>
      <c r="O839" s="1" t="s">
        <v>22</v>
      </c>
      <c r="P839" s="1" t="s">
        <v>23</v>
      </c>
      <c r="Q839">
        <v>3.5385999999997001E-3</v>
      </c>
      <c r="R839" s="1" t="s">
        <v>3390</v>
      </c>
      <c r="S839" s="1" t="s">
        <v>3390</v>
      </c>
      <c r="T839" s="1" t="s">
        <v>3390</v>
      </c>
      <c r="U839" s="1" t="s">
        <v>3390</v>
      </c>
      <c r="V839" s="1" t="s">
        <v>3390</v>
      </c>
      <c r="W839" s="1" t="s">
        <v>3390</v>
      </c>
    </row>
    <row r="840" spans="1:23" x14ac:dyDescent="0.25">
      <c r="A840">
        <v>838</v>
      </c>
      <c r="B840">
        <v>12</v>
      </c>
      <c r="C840">
        <v>38</v>
      </c>
      <c r="D840" s="1" t="s">
        <v>1880</v>
      </c>
      <c r="E840" s="1" t="s">
        <v>18</v>
      </c>
      <c r="F840" s="1" t="s">
        <v>19</v>
      </c>
      <c r="G840">
        <v>5736.5797585443306</v>
      </c>
      <c r="H840">
        <v>5736.5797585443306</v>
      </c>
      <c r="I840" s="1" t="s">
        <v>1881</v>
      </c>
      <c r="J840" t="b">
        <v>1</v>
      </c>
      <c r="K840" s="1">
        <f>TIME_AND_DATA_ps1__2[[#This Row],[hamiltonian_cycle_cost]]-TIME_AND_DATA_ps1__2[[#This Row],[optimal_cost]]</f>
        <v>0</v>
      </c>
      <c r="L840" s="1">
        <f>(100*TIME_AND_DATA_ps1__2[[#This Row],[absolute_distance_error]])/TIME_AND_DATA_ps1__2[[#This Row],[optimal_cost]]</f>
        <v>0</v>
      </c>
      <c r="M840" s="1" t="s">
        <v>1881</v>
      </c>
      <c r="N840">
        <v>5736.5797585443306</v>
      </c>
      <c r="O840" s="1" t="s">
        <v>22</v>
      </c>
      <c r="P840" s="1" t="s">
        <v>23</v>
      </c>
      <c r="Q840">
        <v>3.4244999999998998E-3</v>
      </c>
      <c r="R840" s="1" t="s">
        <v>3390</v>
      </c>
      <c r="S840" s="1" t="s">
        <v>3390</v>
      </c>
      <c r="T840" s="1" t="s">
        <v>3390</v>
      </c>
      <c r="U840" s="1" t="s">
        <v>3390</v>
      </c>
      <c r="V840" s="1" t="s">
        <v>3390</v>
      </c>
      <c r="W840" s="1" t="s">
        <v>3390</v>
      </c>
    </row>
    <row r="841" spans="1:23" x14ac:dyDescent="0.25">
      <c r="A841">
        <v>839</v>
      </c>
      <c r="B841">
        <v>12</v>
      </c>
      <c r="C841">
        <v>39</v>
      </c>
      <c r="D841" s="1" t="s">
        <v>1882</v>
      </c>
      <c r="E841" s="1" t="s">
        <v>18</v>
      </c>
      <c r="F841" s="1" t="s">
        <v>19</v>
      </c>
      <c r="G841">
        <v>6369.8380956300434</v>
      </c>
      <c r="H841">
        <v>6369.8380956300434</v>
      </c>
      <c r="I841" s="1" t="s">
        <v>1883</v>
      </c>
      <c r="J841" t="b">
        <v>1</v>
      </c>
      <c r="K841" s="1">
        <f>TIME_AND_DATA_ps1__2[[#This Row],[hamiltonian_cycle_cost]]-TIME_AND_DATA_ps1__2[[#This Row],[optimal_cost]]</f>
        <v>0</v>
      </c>
      <c r="L841" s="1">
        <f>(100*TIME_AND_DATA_ps1__2[[#This Row],[absolute_distance_error]])/TIME_AND_DATA_ps1__2[[#This Row],[optimal_cost]]</f>
        <v>0</v>
      </c>
      <c r="M841" s="1" t="s">
        <v>1884</v>
      </c>
      <c r="N841">
        <v>6369.8380956300443</v>
      </c>
      <c r="O841" s="1" t="s">
        <v>22</v>
      </c>
      <c r="P841" s="1" t="s">
        <v>23</v>
      </c>
      <c r="Q841">
        <v>3.4258000000000001E-3</v>
      </c>
      <c r="R841" s="1" t="s">
        <v>3390</v>
      </c>
      <c r="S841" s="1" t="s">
        <v>3390</v>
      </c>
      <c r="T841" s="1" t="s">
        <v>3390</v>
      </c>
      <c r="U841" s="1" t="s">
        <v>3390</v>
      </c>
      <c r="V841" s="1" t="s">
        <v>3390</v>
      </c>
      <c r="W841" s="1" t="s">
        <v>3390</v>
      </c>
    </row>
    <row r="842" spans="1:23" x14ac:dyDescent="0.25">
      <c r="A842">
        <v>840</v>
      </c>
      <c r="B842">
        <v>12</v>
      </c>
      <c r="C842">
        <v>40</v>
      </c>
      <c r="D842" s="1" t="s">
        <v>1885</v>
      </c>
      <c r="E842" s="1" t="s">
        <v>18</v>
      </c>
      <c r="F842" s="1" t="s">
        <v>19</v>
      </c>
      <c r="G842">
        <v>6067.6817696675143</v>
      </c>
      <c r="H842">
        <v>6067.6817696675143</v>
      </c>
      <c r="I842" s="1" t="s">
        <v>1886</v>
      </c>
      <c r="J842" t="b">
        <v>1</v>
      </c>
      <c r="K842" s="1">
        <f>TIME_AND_DATA_ps1__2[[#This Row],[hamiltonian_cycle_cost]]-TIME_AND_DATA_ps1__2[[#This Row],[optimal_cost]]</f>
        <v>0</v>
      </c>
      <c r="L842" s="1">
        <f>(100*TIME_AND_DATA_ps1__2[[#This Row],[absolute_distance_error]])/TIME_AND_DATA_ps1__2[[#This Row],[optimal_cost]]</f>
        <v>0</v>
      </c>
      <c r="M842" s="1" t="s">
        <v>1887</v>
      </c>
      <c r="N842">
        <v>6067.6817696675143</v>
      </c>
      <c r="O842" s="1" t="s">
        <v>22</v>
      </c>
      <c r="P842" s="1" t="s">
        <v>23</v>
      </c>
      <c r="Q842">
        <v>3.6861000000003E-3</v>
      </c>
      <c r="R842" s="1" t="s">
        <v>3390</v>
      </c>
      <c r="S842" s="1" t="s">
        <v>3390</v>
      </c>
      <c r="T842" s="1" t="s">
        <v>3390</v>
      </c>
      <c r="U842" s="1" t="s">
        <v>3390</v>
      </c>
      <c r="V842" s="1" t="s">
        <v>3390</v>
      </c>
      <c r="W842" s="1" t="s">
        <v>3390</v>
      </c>
    </row>
    <row r="843" spans="1:23" x14ac:dyDescent="0.25">
      <c r="A843">
        <v>841</v>
      </c>
      <c r="B843">
        <v>12</v>
      </c>
      <c r="C843">
        <v>41</v>
      </c>
      <c r="D843" s="1" t="s">
        <v>1888</v>
      </c>
      <c r="E843" s="1" t="s">
        <v>18</v>
      </c>
      <c r="F843" s="1" t="s">
        <v>19</v>
      </c>
      <c r="G843">
        <v>6235.6122483722447</v>
      </c>
      <c r="H843">
        <v>6235.6122483722438</v>
      </c>
      <c r="I843" s="1" t="s">
        <v>1889</v>
      </c>
      <c r="J843" t="b">
        <v>1</v>
      </c>
      <c r="K843" s="1">
        <f>TIME_AND_DATA_ps1__2[[#This Row],[hamiltonian_cycle_cost]]-TIME_AND_DATA_ps1__2[[#This Row],[optimal_cost]]</f>
        <v>0</v>
      </c>
      <c r="L843" s="1">
        <f>(100*TIME_AND_DATA_ps1__2[[#This Row],[absolute_distance_error]])/TIME_AND_DATA_ps1__2[[#This Row],[optimal_cost]]</f>
        <v>0</v>
      </c>
      <c r="M843" s="1" t="s">
        <v>1890</v>
      </c>
      <c r="N843">
        <v>6235.6122483722474</v>
      </c>
      <c r="O843" s="1" t="s">
        <v>22</v>
      </c>
      <c r="P843" s="1" t="s">
        <v>23</v>
      </c>
      <c r="Q843">
        <v>3.7291000000001001E-3</v>
      </c>
      <c r="R843" s="1" t="s">
        <v>3390</v>
      </c>
      <c r="S843" s="1" t="s">
        <v>3390</v>
      </c>
      <c r="T843" s="1" t="s">
        <v>3390</v>
      </c>
      <c r="U843" s="1" t="s">
        <v>3390</v>
      </c>
      <c r="V843" s="1" t="s">
        <v>3390</v>
      </c>
      <c r="W843" s="1" t="s">
        <v>3390</v>
      </c>
    </row>
    <row r="844" spans="1:23" x14ac:dyDescent="0.25">
      <c r="A844">
        <v>842</v>
      </c>
      <c r="B844">
        <v>12</v>
      </c>
      <c r="C844">
        <v>42</v>
      </c>
      <c r="D844" s="1" t="s">
        <v>1891</v>
      </c>
      <c r="E844" s="1" t="s">
        <v>18</v>
      </c>
      <c r="F844" s="1" t="s">
        <v>19</v>
      </c>
      <c r="G844">
        <v>6636.2031115721575</v>
      </c>
      <c r="H844">
        <v>6636.2031115721575</v>
      </c>
      <c r="I844" s="1" t="s">
        <v>1892</v>
      </c>
      <c r="J844" t="b">
        <v>1</v>
      </c>
      <c r="K844" s="1">
        <f>TIME_AND_DATA_ps1__2[[#This Row],[hamiltonian_cycle_cost]]-TIME_AND_DATA_ps1__2[[#This Row],[optimal_cost]]</f>
        <v>0</v>
      </c>
      <c r="L844" s="1">
        <f>(100*TIME_AND_DATA_ps1__2[[#This Row],[absolute_distance_error]])/TIME_AND_DATA_ps1__2[[#This Row],[optimal_cost]]</f>
        <v>0</v>
      </c>
      <c r="M844" s="1" t="s">
        <v>1893</v>
      </c>
      <c r="N844">
        <v>6636.2031115721584</v>
      </c>
      <c r="O844" s="1" t="s">
        <v>22</v>
      </c>
      <c r="P844" s="1" t="s">
        <v>23</v>
      </c>
      <c r="Q844">
        <v>2.4921999999998E-3</v>
      </c>
      <c r="R844" s="1" t="s">
        <v>3390</v>
      </c>
      <c r="S844" s="1" t="s">
        <v>3390</v>
      </c>
      <c r="T844" s="1" t="s">
        <v>3390</v>
      </c>
      <c r="U844" s="1" t="s">
        <v>3390</v>
      </c>
      <c r="V844" s="1" t="s">
        <v>3390</v>
      </c>
      <c r="W844" s="1" t="s">
        <v>3390</v>
      </c>
    </row>
    <row r="845" spans="1:23" x14ac:dyDescent="0.25">
      <c r="A845">
        <v>843</v>
      </c>
      <c r="B845">
        <v>12</v>
      </c>
      <c r="C845">
        <v>43</v>
      </c>
      <c r="D845" s="1" t="s">
        <v>1894</v>
      </c>
      <c r="E845" s="1" t="s">
        <v>18</v>
      </c>
      <c r="F845" s="1" t="s">
        <v>19</v>
      </c>
      <c r="G845">
        <v>5660.3479416760374</v>
      </c>
      <c r="H845">
        <v>5660.3479416760374</v>
      </c>
      <c r="I845" s="1" t="s">
        <v>1895</v>
      </c>
      <c r="J845" t="b">
        <v>1</v>
      </c>
      <c r="K845" s="1">
        <f>TIME_AND_DATA_ps1__2[[#This Row],[hamiltonian_cycle_cost]]-TIME_AND_DATA_ps1__2[[#This Row],[optimal_cost]]</f>
        <v>0</v>
      </c>
      <c r="L845" s="1">
        <f>(100*TIME_AND_DATA_ps1__2[[#This Row],[absolute_distance_error]])/TIME_AND_DATA_ps1__2[[#This Row],[optimal_cost]]</f>
        <v>0</v>
      </c>
      <c r="M845" s="1" t="s">
        <v>1896</v>
      </c>
      <c r="N845">
        <v>5660.3479416760374</v>
      </c>
      <c r="O845" s="1" t="s">
        <v>22</v>
      </c>
      <c r="P845" s="1" t="s">
        <v>23</v>
      </c>
      <c r="Q845">
        <v>3.6387999999995999E-3</v>
      </c>
      <c r="R845" s="1" t="s">
        <v>3390</v>
      </c>
      <c r="S845" s="1" t="s">
        <v>3390</v>
      </c>
      <c r="T845" s="1" t="s">
        <v>3390</v>
      </c>
      <c r="U845" s="1" t="s">
        <v>3390</v>
      </c>
      <c r="V845" s="1" t="s">
        <v>3390</v>
      </c>
      <c r="W845" s="1" t="s">
        <v>3390</v>
      </c>
    </row>
    <row r="846" spans="1:23" x14ac:dyDescent="0.25">
      <c r="A846">
        <v>844</v>
      </c>
      <c r="B846">
        <v>12</v>
      </c>
      <c r="C846">
        <v>44</v>
      </c>
      <c r="D846" s="1" t="s">
        <v>1897</v>
      </c>
      <c r="E846" s="1" t="s">
        <v>18</v>
      </c>
      <c r="F846" s="1" t="s">
        <v>19</v>
      </c>
      <c r="G846">
        <v>6905.7981857992481</v>
      </c>
      <c r="H846">
        <v>6905.7981857992499</v>
      </c>
      <c r="I846" s="1" t="s">
        <v>1898</v>
      </c>
      <c r="J846" t="b">
        <v>1</v>
      </c>
      <c r="K846" s="1">
        <f>TIME_AND_DATA_ps1__2[[#This Row],[hamiltonian_cycle_cost]]-TIME_AND_DATA_ps1__2[[#This Row],[optimal_cost]]</f>
        <v>0</v>
      </c>
      <c r="L846" s="1">
        <f>(100*TIME_AND_DATA_ps1__2[[#This Row],[absolute_distance_error]])/TIME_AND_DATA_ps1__2[[#This Row],[optimal_cost]]</f>
        <v>0</v>
      </c>
      <c r="M846" s="1" t="s">
        <v>1898</v>
      </c>
      <c r="N846">
        <v>6905.7981857992509</v>
      </c>
      <c r="O846" s="1" t="s">
        <v>22</v>
      </c>
      <c r="P846" s="1" t="s">
        <v>23</v>
      </c>
      <c r="Q846">
        <v>1.8401999999997001E-3</v>
      </c>
      <c r="R846" s="1" t="s">
        <v>3390</v>
      </c>
      <c r="S846" s="1" t="s">
        <v>3390</v>
      </c>
      <c r="T846" s="1" t="s">
        <v>3390</v>
      </c>
      <c r="U846" s="1" t="s">
        <v>3390</v>
      </c>
      <c r="V846" s="1" t="s">
        <v>3390</v>
      </c>
      <c r="W846" s="1" t="s">
        <v>3390</v>
      </c>
    </row>
    <row r="847" spans="1:23" x14ac:dyDescent="0.25">
      <c r="A847">
        <v>845</v>
      </c>
      <c r="B847">
        <v>12</v>
      </c>
      <c r="C847">
        <v>45</v>
      </c>
      <c r="D847" s="1" t="s">
        <v>1899</v>
      </c>
      <c r="E847" s="1" t="s">
        <v>18</v>
      </c>
      <c r="F847" s="1" t="s">
        <v>19</v>
      </c>
      <c r="G847">
        <v>7446.5343903823141</v>
      </c>
      <c r="H847">
        <v>7446.5343903823141</v>
      </c>
      <c r="I847" s="1" t="s">
        <v>1900</v>
      </c>
      <c r="J847" t="b">
        <v>0</v>
      </c>
      <c r="K847" s="1">
        <f>TIME_AND_DATA_ps1__2[[#This Row],[hamiltonian_cycle_cost]]-TIME_AND_DATA_ps1__2[[#This Row],[optimal_cost]]</f>
        <v>275.52615774130845</v>
      </c>
      <c r="L847" s="1">
        <f>(100*TIME_AND_DATA_ps1__2[[#This Row],[absolute_distance_error]])/TIME_AND_DATA_ps1__2[[#This Row],[optimal_cost]]</f>
        <v>3.8422234196743505</v>
      </c>
      <c r="M847" s="1" t="s">
        <v>1901</v>
      </c>
      <c r="N847">
        <v>7171.0082326410056</v>
      </c>
      <c r="O847" s="1" t="s">
        <v>22</v>
      </c>
      <c r="P847" s="1" t="s">
        <v>23</v>
      </c>
      <c r="Q847">
        <v>2.6150000000000001E-3</v>
      </c>
      <c r="R847" s="1" t="s">
        <v>3390</v>
      </c>
      <c r="S847" s="1" t="s">
        <v>3390</v>
      </c>
      <c r="T847" s="1" t="s">
        <v>3390</v>
      </c>
      <c r="U847" s="1" t="s">
        <v>3390</v>
      </c>
      <c r="V847" s="1" t="s">
        <v>3390</v>
      </c>
      <c r="W847" s="1" t="s">
        <v>3390</v>
      </c>
    </row>
    <row r="848" spans="1:23" x14ac:dyDescent="0.25">
      <c r="A848">
        <v>846</v>
      </c>
      <c r="B848">
        <v>12</v>
      </c>
      <c r="C848">
        <v>46</v>
      </c>
      <c r="D848" s="1" t="s">
        <v>1902</v>
      </c>
      <c r="E848" s="1" t="s">
        <v>18</v>
      </c>
      <c r="F848" s="1" t="s">
        <v>19</v>
      </c>
      <c r="G848">
        <v>7698.6020161286078</v>
      </c>
      <c r="H848">
        <v>7698.6020161286078</v>
      </c>
      <c r="I848" s="1" t="s">
        <v>1903</v>
      </c>
      <c r="J848" t="b">
        <v>0</v>
      </c>
      <c r="K848" s="1">
        <f>TIME_AND_DATA_ps1__2[[#This Row],[hamiltonian_cycle_cost]]-TIME_AND_DATA_ps1__2[[#This Row],[optimal_cost]]</f>
        <v>4.268577445612209</v>
      </c>
      <c r="L848" s="1">
        <f>(100*TIME_AND_DATA_ps1__2[[#This Row],[absolute_distance_error]])/TIME_AND_DATA_ps1__2[[#This Row],[optimal_cost]]</f>
        <v>5.5476897116936513E-2</v>
      </c>
      <c r="M848" s="1" t="s">
        <v>1904</v>
      </c>
      <c r="N848">
        <v>7694.3334386829956</v>
      </c>
      <c r="O848" s="1" t="s">
        <v>22</v>
      </c>
      <c r="P848" s="1" t="s">
        <v>23</v>
      </c>
      <c r="Q848">
        <v>2.8272999999998001E-3</v>
      </c>
      <c r="R848" s="1" t="s">
        <v>3390</v>
      </c>
      <c r="S848" s="1" t="s">
        <v>3390</v>
      </c>
      <c r="T848" s="1" t="s">
        <v>3390</v>
      </c>
      <c r="U848" s="1" t="s">
        <v>3390</v>
      </c>
      <c r="V848" s="1" t="s">
        <v>3390</v>
      </c>
      <c r="W848" s="1" t="s">
        <v>3390</v>
      </c>
    </row>
    <row r="849" spans="1:23" x14ac:dyDescent="0.25">
      <c r="A849">
        <v>847</v>
      </c>
      <c r="B849">
        <v>12</v>
      </c>
      <c r="C849">
        <v>47</v>
      </c>
      <c r="D849" s="1" t="s">
        <v>1905</v>
      </c>
      <c r="E849" s="1" t="s">
        <v>18</v>
      </c>
      <c r="F849" s="1" t="s">
        <v>19</v>
      </c>
      <c r="G849">
        <v>7292.8221211720329</v>
      </c>
      <c r="H849">
        <v>7292.8221211720338</v>
      </c>
      <c r="I849" s="1" t="s">
        <v>1906</v>
      </c>
      <c r="J849" t="b">
        <v>0</v>
      </c>
      <c r="K849" s="1">
        <f>TIME_AND_DATA_ps1__2[[#This Row],[hamiltonian_cycle_cost]]-TIME_AND_DATA_ps1__2[[#This Row],[optimal_cost]]</f>
        <v>125.26765045089815</v>
      </c>
      <c r="L849" s="1">
        <f>(100*TIME_AND_DATA_ps1__2[[#This Row],[absolute_distance_error]])/TIME_AND_DATA_ps1__2[[#This Row],[optimal_cost]]</f>
        <v>1.7477041990068731</v>
      </c>
      <c r="M849" s="1" t="s">
        <v>1907</v>
      </c>
      <c r="N849">
        <v>7167.5544707211357</v>
      </c>
      <c r="O849" s="1" t="s">
        <v>22</v>
      </c>
      <c r="P849" s="1" t="s">
        <v>23</v>
      </c>
      <c r="Q849">
        <v>3.3797999999998002E-3</v>
      </c>
      <c r="R849" s="1" t="s">
        <v>3390</v>
      </c>
      <c r="S849" s="1" t="s">
        <v>3390</v>
      </c>
      <c r="T849" s="1" t="s">
        <v>3390</v>
      </c>
      <c r="U849" s="1" t="s">
        <v>3390</v>
      </c>
      <c r="V849" s="1" t="s">
        <v>3390</v>
      </c>
      <c r="W849" s="1" t="s">
        <v>3390</v>
      </c>
    </row>
    <row r="850" spans="1:23" x14ac:dyDescent="0.25">
      <c r="A850">
        <v>848</v>
      </c>
      <c r="B850">
        <v>12</v>
      </c>
      <c r="C850">
        <v>48</v>
      </c>
      <c r="D850" s="1" t="s">
        <v>1908</v>
      </c>
      <c r="E850" s="1" t="s">
        <v>18</v>
      </c>
      <c r="F850" s="1" t="s">
        <v>19</v>
      </c>
      <c r="G850">
        <v>8634.18449897752</v>
      </c>
      <c r="H850">
        <v>8634.18449897752</v>
      </c>
      <c r="I850" s="1" t="s">
        <v>1909</v>
      </c>
      <c r="J850" t="b">
        <v>0</v>
      </c>
      <c r="K850" s="1">
        <f>TIME_AND_DATA_ps1__2[[#This Row],[hamiltonian_cycle_cost]]-TIME_AND_DATA_ps1__2[[#This Row],[optimal_cost]]</f>
        <v>397.83617343252445</v>
      </c>
      <c r="L850" s="1">
        <f>(100*TIME_AND_DATA_ps1__2[[#This Row],[absolute_distance_error]])/TIME_AND_DATA_ps1__2[[#This Row],[optimal_cost]]</f>
        <v>4.8302494953817998</v>
      </c>
      <c r="M850" s="1" t="s">
        <v>1910</v>
      </c>
      <c r="N850">
        <v>8236.3483255449955</v>
      </c>
      <c r="O850" s="1" t="s">
        <v>22</v>
      </c>
      <c r="P850" s="1" t="s">
        <v>23</v>
      </c>
      <c r="Q850">
        <v>2.2564000000001999E-3</v>
      </c>
      <c r="R850" s="1" t="s">
        <v>3390</v>
      </c>
      <c r="S850" s="1" t="s">
        <v>3390</v>
      </c>
      <c r="T850" s="1" t="s">
        <v>3390</v>
      </c>
      <c r="U850" s="1" t="s">
        <v>3390</v>
      </c>
      <c r="V850" s="1" t="s">
        <v>3390</v>
      </c>
      <c r="W850" s="1" t="s">
        <v>3390</v>
      </c>
    </row>
    <row r="851" spans="1:23" x14ac:dyDescent="0.25">
      <c r="A851">
        <v>849</v>
      </c>
      <c r="B851">
        <v>12</v>
      </c>
      <c r="C851">
        <v>49</v>
      </c>
      <c r="D851" s="1" t="s">
        <v>1911</v>
      </c>
      <c r="E851" s="1" t="s">
        <v>18</v>
      </c>
      <c r="F851" s="1" t="s">
        <v>19</v>
      </c>
      <c r="G851">
        <v>5876.5876354337161</v>
      </c>
      <c r="H851">
        <v>5876.587635433717</v>
      </c>
      <c r="I851" s="1" t="s">
        <v>1912</v>
      </c>
      <c r="J851" t="b">
        <v>1</v>
      </c>
      <c r="K851" s="1">
        <f>TIME_AND_DATA_ps1__2[[#This Row],[hamiltonian_cycle_cost]]-TIME_AND_DATA_ps1__2[[#This Row],[optimal_cost]]</f>
        <v>0</v>
      </c>
      <c r="L851" s="1">
        <f>(100*TIME_AND_DATA_ps1__2[[#This Row],[absolute_distance_error]])/TIME_AND_DATA_ps1__2[[#This Row],[optimal_cost]]</f>
        <v>0</v>
      </c>
      <c r="M851" s="1" t="s">
        <v>1912</v>
      </c>
      <c r="N851">
        <v>5876.587635433717</v>
      </c>
      <c r="O851" s="1" t="s">
        <v>22</v>
      </c>
      <c r="P851" s="1" t="s">
        <v>23</v>
      </c>
      <c r="Q851">
        <v>4.1931000000000997E-3</v>
      </c>
      <c r="R851" s="1" t="s">
        <v>3390</v>
      </c>
      <c r="S851" s="1" t="s">
        <v>3390</v>
      </c>
      <c r="T851" s="1" t="s">
        <v>3390</v>
      </c>
      <c r="U851" s="1" t="s">
        <v>3390</v>
      </c>
      <c r="V851" s="1" t="s">
        <v>3390</v>
      </c>
      <c r="W851" s="1" t="s">
        <v>3390</v>
      </c>
    </row>
    <row r="852" spans="1:23" x14ac:dyDescent="0.25">
      <c r="A852">
        <v>850</v>
      </c>
      <c r="B852">
        <v>12</v>
      </c>
      <c r="C852">
        <v>50</v>
      </c>
      <c r="D852" s="1" t="s">
        <v>1913</v>
      </c>
      <c r="E852" s="1" t="s">
        <v>18</v>
      </c>
      <c r="F852" s="1" t="s">
        <v>19</v>
      </c>
      <c r="G852">
        <v>6466.9846478249065</v>
      </c>
      <c r="H852">
        <v>6466.9846478249065</v>
      </c>
      <c r="I852" s="1" t="s">
        <v>1914</v>
      </c>
      <c r="J852" t="b">
        <v>0</v>
      </c>
      <c r="K852" s="1">
        <f>TIME_AND_DATA_ps1__2[[#This Row],[hamiltonian_cycle_cost]]-TIME_AND_DATA_ps1__2[[#This Row],[optimal_cost]]</f>
        <v>128.27503799773331</v>
      </c>
      <c r="L852" s="1">
        <f>(100*TIME_AND_DATA_ps1__2[[#This Row],[absolute_distance_error]])/TIME_AND_DATA_ps1__2[[#This Row],[optimal_cost]]</f>
        <v>2.0236774658183272</v>
      </c>
      <c r="M852" s="1" t="s">
        <v>1915</v>
      </c>
      <c r="N852">
        <v>6338.7096098271732</v>
      </c>
      <c r="O852" s="1" t="s">
        <v>22</v>
      </c>
      <c r="P852" s="1" t="s">
        <v>23</v>
      </c>
      <c r="Q852">
        <v>2.1018999999999001E-3</v>
      </c>
      <c r="R852" s="1" t="s">
        <v>3390</v>
      </c>
      <c r="S852" s="1" t="s">
        <v>3390</v>
      </c>
      <c r="T852" s="1" t="s">
        <v>3390</v>
      </c>
      <c r="U852" s="1" t="s">
        <v>3390</v>
      </c>
      <c r="V852" s="1" t="s">
        <v>3390</v>
      </c>
      <c r="W852" s="1" t="s">
        <v>3390</v>
      </c>
    </row>
    <row r="853" spans="1:23" x14ac:dyDescent="0.25">
      <c r="A853">
        <v>851</v>
      </c>
      <c r="B853">
        <v>12</v>
      </c>
      <c r="C853">
        <v>51</v>
      </c>
      <c r="D853" s="1" t="s">
        <v>1916</v>
      </c>
      <c r="E853" s="1" t="s">
        <v>18</v>
      </c>
      <c r="F853" s="1" t="s">
        <v>19</v>
      </c>
      <c r="G853">
        <v>6692.8606721069418</v>
      </c>
      <c r="H853">
        <v>6692.8606721069418</v>
      </c>
      <c r="I853" s="1" t="s">
        <v>1917</v>
      </c>
      <c r="J853" t="b">
        <v>1</v>
      </c>
      <c r="K853" s="1">
        <f>TIME_AND_DATA_ps1__2[[#This Row],[hamiltonian_cycle_cost]]-TIME_AND_DATA_ps1__2[[#This Row],[optimal_cost]]</f>
        <v>0</v>
      </c>
      <c r="L853" s="1">
        <f>(100*TIME_AND_DATA_ps1__2[[#This Row],[absolute_distance_error]])/TIME_AND_DATA_ps1__2[[#This Row],[optimal_cost]]</f>
        <v>0</v>
      </c>
      <c r="M853" s="1" t="s">
        <v>1918</v>
      </c>
      <c r="N853">
        <v>6692.8606721069445</v>
      </c>
      <c r="O853" s="1" t="s">
        <v>22</v>
      </c>
      <c r="P853" s="1" t="s">
        <v>23</v>
      </c>
      <c r="Q853">
        <v>2.4723999999998001E-3</v>
      </c>
      <c r="R853" s="1" t="s">
        <v>3390</v>
      </c>
      <c r="S853" s="1" t="s">
        <v>3390</v>
      </c>
      <c r="T853" s="1" t="s">
        <v>3390</v>
      </c>
      <c r="U853" s="1" t="s">
        <v>3390</v>
      </c>
      <c r="V853" s="1" t="s">
        <v>3390</v>
      </c>
      <c r="W853" s="1" t="s">
        <v>3390</v>
      </c>
    </row>
    <row r="854" spans="1:23" x14ac:dyDescent="0.25">
      <c r="A854">
        <v>852</v>
      </c>
      <c r="B854">
        <v>12</v>
      </c>
      <c r="C854">
        <v>52</v>
      </c>
      <c r="D854" s="1" t="s">
        <v>1919</v>
      </c>
      <c r="E854" s="1" t="s">
        <v>18</v>
      </c>
      <c r="F854" s="1" t="s">
        <v>19</v>
      </c>
      <c r="G854">
        <v>6505.2141651028469</v>
      </c>
      <c r="H854">
        <v>6505.2141651028469</v>
      </c>
      <c r="I854" s="1" t="s">
        <v>1920</v>
      </c>
      <c r="J854" t="b">
        <v>1</v>
      </c>
      <c r="K854" s="1">
        <f>TIME_AND_DATA_ps1__2[[#This Row],[hamiltonian_cycle_cost]]-TIME_AND_DATA_ps1__2[[#This Row],[optimal_cost]]</f>
        <v>0</v>
      </c>
      <c r="L854" s="1">
        <f>(100*TIME_AND_DATA_ps1__2[[#This Row],[absolute_distance_error]])/TIME_AND_DATA_ps1__2[[#This Row],[optimal_cost]]</f>
        <v>0</v>
      </c>
      <c r="M854" s="1" t="s">
        <v>1921</v>
      </c>
      <c r="N854">
        <v>6505.2141651028478</v>
      </c>
      <c r="O854" s="1" t="s">
        <v>22</v>
      </c>
      <c r="P854" s="1" t="s">
        <v>23</v>
      </c>
      <c r="Q854">
        <v>2.6852000000001002E-3</v>
      </c>
      <c r="R854" s="1" t="s">
        <v>3390</v>
      </c>
      <c r="S854" s="1" t="s">
        <v>3390</v>
      </c>
      <c r="T854" s="1" t="s">
        <v>3390</v>
      </c>
      <c r="U854" s="1" t="s">
        <v>3390</v>
      </c>
      <c r="V854" s="1" t="s">
        <v>3390</v>
      </c>
      <c r="W854" s="1" t="s">
        <v>3390</v>
      </c>
    </row>
    <row r="855" spans="1:23" x14ac:dyDescent="0.25">
      <c r="A855">
        <v>853</v>
      </c>
      <c r="B855">
        <v>12</v>
      </c>
      <c r="C855">
        <v>53</v>
      </c>
      <c r="D855" s="1" t="s">
        <v>1922</v>
      </c>
      <c r="E855" s="1" t="s">
        <v>18</v>
      </c>
      <c r="F855" s="1" t="s">
        <v>19</v>
      </c>
      <c r="G855">
        <v>6474.6967259329158</v>
      </c>
      <c r="H855">
        <v>6474.696725932914</v>
      </c>
      <c r="I855" s="1" t="s">
        <v>1923</v>
      </c>
      <c r="J855" t="b">
        <v>0</v>
      </c>
      <c r="K855" s="1">
        <f>TIME_AND_DATA_ps1__2[[#This Row],[hamiltonian_cycle_cost]]-TIME_AND_DATA_ps1__2[[#This Row],[optimal_cost]]</f>
        <v>70.788361196517144</v>
      </c>
      <c r="L855" s="1">
        <f>(100*TIME_AND_DATA_ps1__2[[#This Row],[absolute_distance_error]])/TIME_AND_DATA_ps1__2[[#This Row],[optimal_cost]]</f>
        <v>1.1053931000374486</v>
      </c>
      <c r="M855" s="1" t="s">
        <v>1924</v>
      </c>
      <c r="N855">
        <v>6403.9083647363968</v>
      </c>
      <c r="O855" s="1" t="s">
        <v>22</v>
      </c>
      <c r="P855" s="1" t="s">
        <v>23</v>
      </c>
      <c r="Q855">
        <v>3.4308000000001998E-3</v>
      </c>
      <c r="R855" s="1" t="s">
        <v>3390</v>
      </c>
      <c r="S855" s="1" t="s">
        <v>3390</v>
      </c>
      <c r="T855" s="1" t="s">
        <v>3390</v>
      </c>
      <c r="U855" s="1" t="s">
        <v>3390</v>
      </c>
      <c r="V855" s="1" t="s">
        <v>3390</v>
      </c>
      <c r="W855" s="1" t="s">
        <v>3390</v>
      </c>
    </row>
    <row r="856" spans="1:23" x14ac:dyDescent="0.25">
      <c r="A856">
        <v>854</v>
      </c>
      <c r="B856">
        <v>12</v>
      </c>
      <c r="C856">
        <v>54</v>
      </c>
      <c r="D856" s="1" t="s">
        <v>1925</v>
      </c>
      <c r="E856" s="1" t="s">
        <v>18</v>
      </c>
      <c r="F856" s="1" t="s">
        <v>19</v>
      </c>
      <c r="G856">
        <v>5623.8983364901242</v>
      </c>
      <c r="H856">
        <v>5623.8983364901242</v>
      </c>
      <c r="I856" s="1" t="s">
        <v>1926</v>
      </c>
      <c r="J856" t="b">
        <v>1</v>
      </c>
      <c r="K856" s="1">
        <f>TIME_AND_DATA_ps1__2[[#This Row],[hamiltonian_cycle_cost]]-TIME_AND_DATA_ps1__2[[#This Row],[optimal_cost]]</f>
        <v>0</v>
      </c>
      <c r="L856" s="1">
        <f>(100*TIME_AND_DATA_ps1__2[[#This Row],[absolute_distance_error]])/TIME_AND_DATA_ps1__2[[#This Row],[optimal_cost]]</f>
        <v>0</v>
      </c>
      <c r="M856" s="1" t="s">
        <v>1926</v>
      </c>
      <c r="N856">
        <v>5623.8983364901242</v>
      </c>
      <c r="O856" s="1" t="s">
        <v>22</v>
      </c>
      <c r="P856" s="1" t="s">
        <v>23</v>
      </c>
      <c r="Q856">
        <v>3.0695000000000002E-3</v>
      </c>
      <c r="R856" s="1" t="s">
        <v>3390</v>
      </c>
      <c r="S856" s="1" t="s">
        <v>3390</v>
      </c>
      <c r="T856" s="1" t="s">
        <v>3390</v>
      </c>
      <c r="U856" s="1" t="s">
        <v>3390</v>
      </c>
      <c r="V856" s="1" t="s">
        <v>3390</v>
      </c>
      <c r="W856" s="1" t="s">
        <v>3390</v>
      </c>
    </row>
    <row r="857" spans="1:23" x14ac:dyDescent="0.25">
      <c r="A857">
        <v>855</v>
      </c>
      <c r="B857">
        <v>12</v>
      </c>
      <c r="C857">
        <v>55</v>
      </c>
      <c r="D857" s="1" t="s">
        <v>1927</v>
      </c>
      <c r="E857" s="1" t="s">
        <v>18</v>
      </c>
      <c r="F857" s="1" t="s">
        <v>19</v>
      </c>
      <c r="G857">
        <v>5608.8349507411658</v>
      </c>
      <c r="H857">
        <v>5608.8349507411658</v>
      </c>
      <c r="I857" s="1" t="s">
        <v>1928</v>
      </c>
      <c r="J857" t="b">
        <v>0</v>
      </c>
      <c r="K857" s="1">
        <f>TIME_AND_DATA_ps1__2[[#This Row],[hamiltonian_cycle_cost]]-TIME_AND_DATA_ps1__2[[#This Row],[optimal_cost]]</f>
        <v>15.006103797161813</v>
      </c>
      <c r="L857" s="1">
        <f>(100*TIME_AND_DATA_ps1__2[[#This Row],[absolute_distance_error]])/TIME_AND_DATA_ps1__2[[#This Row],[optimal_cost]]</f>
        <v>0.26826176144734715</v>
      </c>
      <c r="M857" s="1" t="s">
        <v>1929</v>
      </c>
      <c r="N857">
        <v>5593.828846944004</v>
      </c>
      <c r="O857" s="1" t="s">
        <v>22</v>
      </c>
      <c r="P857" s="1" t="s">
        <v>23</v>
      </c>
      <c r="Q857">
        <v>2.2823000000000001E-3</v>
      </c>
      <c r="R857" s="1" t="s">
        <v>3390</v>
      </c>
      <c r="S857" s="1" t="s">
        <v>3390</v>
      </c>
      <c r="T857" s="1" t="s">
        <v>3390</v>
      </c>
      <c r="U857" s="1" t="s">
        <v>3390</v>
      </c>
      <c r="V857" s="1" t="s">
        <v>3390</v>
      </c>
      <c r="W857" s="1" t="s">
        <v>3390</v>
      </c>
    </row>
    <row r="858" spans="1:23" x14ac:dyDescent="0.25">
      <c r="A858">
        <v>856</v>
      </c>
      <c r="B858">
        <v>12</v>
      </c>
      <c r="C858">
        <v>56</v>
      </c>
      <c r="D858" s="1" t="s">
        <v>1930</v>
      </c>
      <c r="E858" s="1" t="s">
        <v>18</v>
      </c>
      <c r="F858" s="1" t="s">
        <v>19</v>
      </c>
      <c r="G858">
        <v>6822.1400055528147</v>
      </c>
      <c r="H858">
        <v>6822.1400055528147</v>
      </c>
      <c r="I858" s="1" t="s">
        <v>1931</v>
      </c>
      <c r="J858" t="b">
        <v>1</v>
      </c>
      <c r="K858" s="1">
        <f>TIME_AND_DATA_ps1__2[[#This Row],[hamiltonian_cycle_cost]]-TIME_AND_DATA_ps1__2[[#This Row],[optimal_cost]]</f>
        <v>0</v>
      </c>
      <c r="L858" s="1">
        <f>(100*TIME_AND_DATA_ps1__2[[#This Row],[absolute_distance_error]])/TIME_AND_DATA_ps1__2[[#This Row],[optimal_cost]]</f>
        <v>0</v>
      </c>
      <c r="M858" s="1" t="s">
        <v>1932</v>
      </c>
      <c r="N858">
        <v>6822.1400055528165</v>
      </c>
      <c r="O858" s="1" t="s">
        <v>22</v>
      </c>
      <c r="P858" s="1" t="s">
        <v>23</v>
      </c>
      <c r="Q858">
        <v>3.1438999999999001E-3</v>
      </c>
      <c r="R858" s="1" t="s">
        <v>3390</v>
      </c>
      <c r="S858" s="1" t="s">
        <v>3390</v>
      </c>
      <c r="T858" s="1" t="s">
        <v>3390</v>
      </c>
      <c r="U858" s="1" t="s">
        <v>3390</v>
      </c>
      <c r="V858" s="1" t="s">
        <v>3390</v>
      </c>
      <c r="W858" s="1" t="s">
        <v>3390</v>
      </c>
    </row>
    <row r="859" spans="1:23" x14ac:dyDescent="0.25">
      <c r="A859">
        <v>857</v>
      </c>
      <c r="B859">
        <v>12</v>
      </c>
      <c r="C859">
        <v>57</v>
      </c>
      <c r="D859" s="1" t="s">
        <v>1933</v>
      </c>
      <c r="E859" s="1" t="s">
        <v>18</v>
      </c>
      <c r="F859" s="1" t="s">
        <v>19</v>
      </c>
      <c r="G859">
        <v>7279.8117196458697</v>
      </c>
      <c r="H859">
        <v>7279.8117196458707</v>
      </c>
      <c r="I859" s="1" t="s">
        <v>1934</v>
      </c>
      <c r="J859" t="b">
        <v>0</v>
      </c>
      <c r="K859" s="1">
        <f>TIME_AND_DATA_ps1__2[[#This Row],[hamiltonian_cycle_cost]]-TIME_AND_DATA_ps1__2[[#This Row],[optimal_cost]]</f>
        <v>324.10202783346449</v>
      </c>
      <c r="L859" s="1">
        <f>(100*TIME_AND_DATA_ps1__2[[#This Row],[absolute_distance_error]])/TIME_AND_DATA_ps1__2[[#This Row],[optimal_cost]]</f>
        <v>4.6595105631703735</v>
      </c>
      <c r="M859" s="1" t="s">
        <v>1935</v>
      </c>
      <c r="N859">
        <v>6955.7096918124062</v>
      </c>
      <c r="O859" s="1" t="s">
        <v>22</v>
      </c>
      <c r="P859" s="1" t="s">
        <v>23</v>
      </c>
      <c r="Q859">
        <v>3.8166999999997E-3</v>
      </c>
      <c r="R859" s="1" t="s">
        <v>3390</v>
      </c>
      <c r="S859" s="1" t="s">
        <v>3390</v>
      </c>
      <c r="T859" s="1" t="s">
        <v>3390</v>
      </c>
      <c r="U859" s="1" t="s">
        <v>3390</v>
      </c>
      <c r="V859" s="1" t="s">
        <v>3390</v>
      </c>
      <c r="W859" s="1" t="s">
        <v>3390</v>
      </c>
    </row>
    <row r="860" spans="1:23" x14ac:dyDescent="0.25">
      <c r="A860">
        <v>858</v>
      </c>
      <c r="B860">
        <v>12</v>
      </c>
      <c r="C860">
        <v>58</v>
      </c>
      <c r="D860" s="1" t="s">
        <v>1936</v>
      </c>
      <c r="E860" s="1" t="s">
        <v>18</v>
      </c>
      <c r="F860" s="1" t="s">
        <v>19</v>
      </c>
      <c r="G860">
        <v>5907.6187100076686</v>
      </c>
      <c r="H860">
        <v>5907.6187100076686</v>
      </c>
      <c r="I860" s="1" t="s">
        <v>1937</v>
      </c>
      <c r="J860" t="b">
        <v>1</v>
      </c>
      <c r="K860" s="1">
        <f>TIME_AND_DATA_ps1__2[[#This Row],[hamiltonian_cycle_cost]]-TIME_AND_DATA_ps1__2[[#This Row],[optimal_cost]]</f>
        <v>0</v>
      </c>
      <c r="L860" s="1">
        <f>(100*TIME_AND_DATA_ps1__2[[#This Row],[absolute_distance_error]])/TIME_AND_DATA_ps1__2[[#This Row],[optimal_cost]]</f>
        <v>0</v>
      </c>
      <c r="M860" s="1" t="s">
        <v>1938</v>
      </c>
      <c r="N860">
        <v>5907.6187100076695</v>
      </c>
      <c r="O860" s="1" t="s">
        <v>22</v>
      </c>
      <c r="P860" s="1" t="s">
        <v>23</v>
      </c>
      <c r="Q860">
        <v>3.2805000000001999E-3</v>
      </c>
      <c r="R860" s="1" t="s">
        <v>3390</v>
      </c>
      <c r="S860" s="1" t="s">
        <v>3390</v>
      </c>
      <c r="T860" s="1" t="s">
        <v>3390</v>
      </c>
      <c r="U860" s="1" t="s">
        <v>3390</v>
      </c>
      <c r="V860" s="1" t="s">
        <v>3390</v>
      </c>
      <c r="W860" s="1" t="s">
        <v>3390</v>
      </c>
    </row>
    <row r="861" spans="1:23" x14ac:dyDescent="0.25">
      <c r="A861">
        <v>859</v>
      </c>
      <c r="B861">
        <v>12</v>
      </c>
      <c r="C861">
        <v>59</v>
      </c>
      <c r="D861" s="1" t="s">
        <v>1939</v>
      </c>
      <c r="E861" s="1" t="s">
        <v>18</v>
      </c>
      <c r="F861" s="1" t="s">
        <v>19</v>
      </c>
      <c r="G861">
        <v>6998.0754086668094</v>
      </c>
      <c r="H861">
        <v>6998.0754086668103</v>
      </c>
      <c r="I861" s="1" t="s">
        <v>1940</v>
      </c>
      <c r="J861" t="b">
        <v>0</v>
      </c>
      <c r="K861" s="1">
        <f>TIME_AND_DATA_ps1__2[[#This Row],[hamiltonian_cycle_cost]]-TIME_AND_DATA_ps1__2[[#This Row],[optimal_cost]]</f>
        <v>119.95181380770373</v>
      </c>
      <c r="L861" s="1">
        <f>(100*TIME_AND_DATA_ps1__2[[#This Row],[absolute_distance_error]])/TIME_AND_DATA_ps1__2[[#This Row],[optimal_cost]]</f>
        <v>1.743961302140004</v>
      </c>
      <c r="M861" s="1" t="s">
        <v>1941</v>
      </c>
      <c r="N861">
        <v>6878.1235948591066</v>
      </c>
      <c r="O861" s="1" t="s">
        <v>22</v>
      </c>
      <c r="P861" s="1" t="s">
        <v>23</v>
      </c>
      <c r="Q861">
        <v>3.2567999999999001E-3</v>
      </c>
      <c r="R861" s="1" t="s">
        <v>3390</v>
      </c>
      <c r="S861" s="1" t="s">
        <v>3390</v>
      </c>
      <c r="T861" s="1" t="s">
        <v>3390</v>
      </c>
      <c r="U861" s="1" t="s">
        <v>3390</v>
      </c>
      <c r="V861" s="1" t="s">
        <v>3390</v>
      </c>
      <c r="W861" s="1" t="s">
        <v>3390</v>
      </c>
    </row>
    <row r="862" spans="1:23" x14ac:dyDescent="0.25">
      <c r="A862">
        <v>860</v>
      </c>
      <c r="B862">
        <v>12</v>
      </c>
      <c r="C862">
        <v>60</v>
      </c>
      <c r="D862" s="1" t="s">
        <v>1942</v>
      </c>
      <c r="E862" s="1" t="s">
        <v>18</v>
      </c>
      <c r="F862" s="1" t="s">
        <v>19</v>
      </c>
      <c r="G862">
        <v>5551.8753240153683</v>
      </c>
      <c r="H862">
        <v>5551.8753240153683</v>
      </c>
      <c r="I862" s="1" t="s">
        <v>1943</v>
      </c>
      <c r="J862" t="b">
        <v>0</v>
      </c>
      <c r="K862" s="1">
        <f>TIME_AND_DATA_ps1__2[[#This Row],[hamiltonian_cycle_cost]]-TIME_AND_DATA_ps1__2[[#This Row],[optimal_cost]]</f>
        <v>185.57067445239045</v>
      </c>
      <c r="L862" s="1">
        <f>(100*TIME_AND_DATA_ps1__2[[#This Row],[absolute_distance_error]])/TIME_AND_DATA_ps1__2[[#This Row],[optimal_cost]]</f>
        <v>3.4580719241778977</v>
      </c>
      <c r="M862" s="1" t="s">
        <v>1944</v>
      </c>
      <c r="N862">
        <v>5366.3046495629778</v>
      </c>
      <c r="O862" s="1" t="s">
        <v>22</v>
      </c>
      <c r="P862" s="1" t="s">
        <v>23</v>
      </c>
      <c r="Q862">
        <v>4.0135999999999002E-3</v>
      </c>
      <c r="R862" s="1" t="s">
        <v>3390</v>
      </c>
      <c r="S862" s="1" t="s">
        <v>3390</v>
      </c>
      <c r="T862" s="1" t="s">
        <v>3390</v>
      </c>
      <c r="U862" s="1" t="s">
        <v>3390</v>
      </c>
      <c r="V862" s="1" t="s">
        <v>3390</v>
      </c>
      <c r="W862" s="1" t="s">
        <v>3390</v>
      </c>
    </row>
    <row r="863" spans="1:23" x14ac:dyDescent="0.25">
      <c r="A863">
        <v>861</v>
      </c>
      <c r="B863">
        <v>12</v>
      </c>
      <c r="C863">
        <v>61</v>
      </c>
      <c r="D863" s="1" t="s">
        <v>1945</v>
      </c>
      <c r="E863" s="1" t="s">
        <v>18</v>
      </c>
      <c r="F863" s="1" t="s">
        <v>19</v>
      </c>
      <c r="G863">
        <v>7069.0695440947284</v>
      </c>
      <c r="H863">
        <v>7069.0695440947284</v>
      </c>
      <c r="I863" s="1" t="s">
        <v>1946</v>
      </c>
      <c r="J863" t="b">
        <v>0</v>
      </c>
      <c r="K863" s="1">
        <f>TIME_AND_DATA_ps1__2[[#This Row],[hamiltonian_cycle_cost]]-TIME_AND_DATA_ps1__2[[#This Row],[optimal_cost]]</f>
        <v>66.393221715075015</v>
      </c>
      <c r="L863" s="1">
        <f>(100*TIME_AND_DATA_ps1__2[[#This Row],[absolute_distance_error]])/TIME_AND_DATA_ps1__2[[#This Row],[optimal_cost]]</f>
        <v>0.94811210255271705</v>
      </c>
      <c r="M863" s="1" t="s">
        <v>1947</v>
      </c>
      <c r="N863">
        <v>7002.6763223796534</v>
      </c>
      <c r="O863" s="1" t="s">
        <v>22</v>
      </c>
      <c r="P863" s="1" t="s">
        <v>23</v>
      </c>
      <c r="Q863">
        <v>4.6701000000002003E-3</v>
      </c>
      <c r="R863" s="1" t="s">
        <v>3390</v>
      </c>
      <c r="S863" s="1" t="s">
        <v>3390</v>
      </c>
      <c r="T863" s="1" t="s">
        <v>3390</v>
      </c>
      <c r="U863" s="1" t="s">
        <v>3390</v>
      </c>
      <c r="V863" s="1" t="s">
        <v>3390</v>
      </c>
      <c r="W863" s="1" t="s">
        <v>3390</v>
      </c>
    </row>
    <row r="864" spans="1:23" x14ac:dyDescent="0.25">
      <c r="A864">
        <v>862</v>
      </c>
      <c r="B864">
        <v>12</v>
      </c>
      <c r="C864">
        <v>62</v>
      </c>
      <c r="D864" s="1" t="s">
        <v>1948</v>
      </c>
      <c r="E864" s="1" t="s">
        <v>18</v>
      </c>
      <c r="F864" s="1" t="s">
        <v>19</v>
      </c>
      <c r="G864">
        <v>6142.0945431679538</v>
      </c>
      <c r="H864">
        <v>6142.0945431679538</v>
      </c>
      <c r="I864" s="1" t="s">
        <v>1949</v>
      </c>
      <c r="J864" t="b">
        <v>0</v>
      </c>
      <c r="K864" s="1">
        <f>TIME_AND_DATA_ps1__2[[#This Row],[hamiltonian_cycle_cost]]-TIME_AND_DATA_ps1__2[[#This Row],[optimal_cost]]</f>
        <v>366.00073200463248</v>
      </c>
      <c r="L864" s="1">
        <f>(100*TIME_AND_DATA_ps1__2[[#This Row],[absolute_distance_error]])/TIME_AND_DATA_ps1__2[[#This Row],[optimal_cost]]</f>
        <v>6.3364748560224458</v>
      </c>
      <c r="M864" s="1" t="s">
        <v>1950</v>
      </c>
      <c r="N864">
        <v>5776.0938111633213</v>
      </c>
      <c r="O864" s="1" t="s">
        <v>22</v>
      </c>
      <c r="P864" s="1" t="s">
        <v>23</v>
      </c>
      <c r="Q864">
        <v>3.7973999999997999E-3</v>
      </c>
      <c r="R864" s="1" t="s">
        <v>3390</v>
      </c>
      <c r="S864" s="1" t="s">
        <v>3390</v>
      </c>
      <c r="T864" s="1" t="s">
        <v>3390</v>
      </c>
      <c r="U864" s="1" t="s">
        <v>3390</v>
      </c>
      <c r="V864" s="1" t="s">
        <v>3390</v>
      </c>
      <c r="W864" s="1" t="s">
        <v>3390</v>
      </c>
    </row>
    <row r="865" spans="1:23" x14ac:dyDescent="0.25">
      <c r="A865">
        <v>863</v>
      </c>
      <c r="B865">
        <v>12</v>
      </c>
      <c r="C865">
        <v>63</v>
      </c>
      <c r="D865" s="1" t="s">
        <v>1951</v>
      </c>
      <c r="E865" s="1" t="s">
        <v>18</v>
      </c>
      <c r="F865" s="1" t="s">
        <v>19</v>
      </c>
      <c r="G865">
        <v>6575.7503048978633</v>
      </c>
      <c r="H865">
        <v>6575.7503048978633</v>
      </c>
      <c r="I865" s="1" t="s">
        <v>1952</v>
      </c>
      <c r="J865" t="b">
        <v>0</v>
      </c>
      <c r="K865" s="1">
        <f>TIME_AND_DATA_ps1__2[[#This Row],[hamiltonian_cycle_cost]]-TIME_AND_DATA_ps1__2[[#This Row],[optimal_cost]]</f>
        <v>244.31271390214897</v>
      </c>
      <c r="L865" s="1">
        <f>(100*TIME_AND_DATA_ps1__2[[#This Row],[absolute_distance_error]])/TIME_AND_DATA_ps1__2[[#This Row],[optimal_cost]]</f>
        <v>3.8587241900575555</v>
      </c>
      <c r="M865" s="1" t="s">
        <v>1953</v>
      </c>
      <c r="N865">
        <v>6331.4375909957143</v>
      </c>
      <c r="O865" s="1" t="s">
        <v>22</v>
      </c>
      <c r="P865" s="1" t="s">
        <v>23</v>
      </c>
      <c r="Q865">
        <v>5.3174999999997998E-3</v>
      </c>
      <c r="R865" s="1" t="s">
        <v>3390</v>
      </c>
      <c r="S865" s="1" t="s">
        <v>3390</v>
      </c>
      <c r="T865" s="1" t="s">
        <v>3390</v>
      </c>
      <c r="U865" s="1" t="s">
        <v>3390</v>
      </c>
      <c r="V865" s="1" t="s">
        <v>3390</v>
      </c>
      <c r="W865" s="1" t="s">
        <v>3390</v>
      </c>
    </row>
    <row r="866" spans="1:23" x14ac:dyDescent="0.25">
      <c r="A866">
        <v>864</v>
      </c>
      <c r="B866">
        <v>12</v>
      </c>
      <c r="C866">
        <v>64</v>
      </c>
      <c r="D866" s="1" t="s">
        <v>1954</v>
      </c>
      <c r="E866" s="1" t="s">
        <v>18</v>
      </c>
      <c r="F866" s="1" t="s">
        <v>19</v>
      </c>
      <c r="G866">
        <v>7576.0390720128798</v>
      </c>
      <c r="H866">
        <v>7576.0390720128798</v>
      </c>
      <c r="I866" s="1" t="s">
        <v>1955</v>
      </c>
      <c r="J866" t="b">
        <v>0</v>
      </c>
      <c r="K866" s="1">
        <f>TIME_AND_DATA_ps1__2[[#This Row],[hamiltonian_cycle_cost]]-TIME_AND_DATA_ps1__2[[#This Row],[optimal_cost]]</f>
        <v>345.29012634593619</v>
      </c>
      <c r="L866" s="1">
        <f>(100*TIME_AND_DATA_ps1__2[[#This Row],[absolute_distance_error]])/TIME_AND_DATA_ps1__2[[#This Row],[optimal_cost]]</f>
        <v>4.7753023779487282</v>
      </c>
      <c r="M866" s="1" t="s">
        <v>1956</v>
      </c>
      <c r="N866">
        <v>7230.7489456669437</v>
      </c>
      <c r="O866" s="1" t="s">
        <v>22</v>
      </c>
      <c r="P866" s="1" t="s">
        <v>23</v>
      </c>
      <c r="Q866">
        <v>2.4912000000001E-3</v>
      </c>
      <c r="R866" s="1" t="s">
        <v>3390</v>
      </c>
      <c r="S866" s="1" t="s">
        <v>3390</v>
      </c>
      <c r="T866" s="1" t="s">
        <v>3390</v>
      </c>
      <c r="U866" s="1" t="s">
        <v>3390</v>
      </c>
      <c r="V866" s="1" t="s">
        <v>3390</v>
      </c>
      <c r="W866" s="1" t="s">
        <v>3390</v>
      </c>
    </row>
    <row r="867" spans="1:23" x14ac:dyDescent="0.25">
      <c r="A867">
        <v>865</v>
      </c>
      <c r="B867">
        <v>12</v>
      </c>
      <c r="C867">
        <v>65</v>
      </c>
      <c r="D867" s="1" t="s">
        <v>1957</v>
      </c>
      <c r="E867" s="1" t="s">
        <v>18</v>
      </c>
      <c r="F867" s="1" t="s">
        <v>19</v>
      </c>
      <c r="G867">
        <v>5643.0858843566466</v>
      </c>
      <c r="H867">
        <v>5643.0858843566484</v>
      </c>
      <c r="I867" s="1" t="s">
        <v>1958</v>
      </c>
      <c r="J867" t="b">
        <v>1</v>
      </c>
      <c r="K867" s="1">
        <f>TIME_AND_DATA_ps1__2[[#This Row],[hamiltonian_cycle_cost]]-TIME_AND_DATA_ps1__2[[#This Row],[optimal_cost]]</f>
        <v>0</v>
      </c>
      <c r="L867" s="1">
        <f>(100*TIME_AND_DATA_ps1__2[[#This Row],[absolute_distance_error]])/TIME_AND_DATA_ps1__2[[#This Row],[optimal_cost]]</f>
        <v>0</v>
      </c>
      <c r="M867" s="1" t="s">
        <v>1958</v>
      </c>
      <c r="N867">
        <v>5643.0858843566484</v>
      </c>
      <c r="O867" s="1" t="s">
        <v>22</v>
      </c>
      <c r="P867" s="1" t="s">
        <v>23</v>
      </c>
      <c r="Q867">
        <v>3.7242999999999998E-3</v>
      </c>
      <c r="R867" s="1" t="s">
        <v>3390</v>
      </c>
      <c r="S867" s="1" t="s">
        <v>3390</v>
      </c>
      <c r="T867" s="1" t="s">
        <v>3390</v>
      </c>
      <c r="U867" s="1" t="s">
        <v>3390</v>
      </c>
      <c r="V867" s="1" t="s">
        <v>3390</v>
      </c>
      <c r="W867" s="1" t="s">
        <v>3390</v>
      </c>
    </row>
    <row r="868" spans="1:23" x14ac:dyDescent="0.25">
      <c r="A868">
        <v>866</v>
      </c>
      <c r="B868">
        <v>12</v>
      </c>
      <c r="C868">
        <v>66</v>
      </c>
      <c r="D868" s="1" t="s">
        <v>1959</v>
      </c>
      <c r="E868" s="1" t="s">
        <v>18</v>
      </c>
      <c r="F868" s="1" t="s">
        <v>19</v>
      </c>
      <c r="G868">
        <v>7882.8178640774067</v>
      </c>
      <c r="H868">
        <v>7882.8178640774067</v>
      </c>
      <c r="I868" s="1" t="s">
        <v>1960</v>
      </c>
      <c r="J868" t="b">
        <v>0</v>
      </c>
      <c r="K868" s="1">
        <f>TIME_AND_DATA_ps1__2[[#This Row],[hamiltonian_cycle_cost]]-TIME_AND_DATA_ps1__2[[#This Row],[optimal_cost]]</f>
        <v>216.11408935172312</v>
      </c>
      <c r="L868" s="1">
        <f>(100*TIME_AND_DATA_ps1__2[[#This Row],[absolute_distance_error]])/TIME_AND_DATA_ps1__2[[#This Row],[optimal_cost]]</f>
        <v>2.8188657825044992</v>
      </c>
      <c r="M868" s="1" t="s">
        <v>1961</v>
      </c>
      <c r="N868">
        <v>7666.7037747256836</v>
      </c>
      <c r="O868" s="1" t="s">
        <v>22</v>
      </c>
      <c r="P868" s="1" t="s">
        <v>23</v>
      </c>
      <c r="Q868">
        <v>2.6490999999997E-3</v>
      </c>
      <c r="R868" s="1" t="s">
        <v>3390</v>
      </c>
      <c r="S868" s="1" t="s">
        <v>3390</v>
      </c>
      <c r="T868" s="1" t="s">
        <v>3390</v>
      </c>
      <c r="U868" s="1" t="s">
        <v>3390</v>
      </c>
      <c r="V868" s="1" t="s">
        <v>3390</v>
      </c>
      <c r="W868" s="1" t="s">
        <v>3390</v>
      </c>
    </row>
    <row r="869" spans="1:23" x14ac:dyDescent="0.25">
      <c r="A869">
        <v>867</v>
      </c>
      <c r="B869">
        <v>12</v>
      </c>
      <c r="C869">
        <v>67</v>
      </c>
      <c r="D869" s="1" t="s">
        <v>1962</v>
      </c>
      <c r="E869" s="1" t="s">
        <v>18</v>
      </c>
      <c r="F869" s="1" t="s">
        <v>19</v>
      </c>
      <c r="G869">
        <v>7036.7243851260846</v>
      </c>
      <c r="H869">
        <v>7036.7243851260846</v>
      </c>
      <c r="I869" s="1" t="s">
        <v>1963</v>
      </c>
      <c r="J869" t="b">
        <v>0</v>
      </c>
      <c r="K869" s="1">
        <f>TIME_AND_DATA_ps1__2[[#This Row],[hamiltonian_cycle_cost]]-TIME_AND_DATA_ps1__2[[#This Row],[optimal_cost]]</f>
        <v>392.14999165800873</v>
      </c>
      <c r="L869" s="1">
        <f>(100*TIME_AND_DATA_ps1__2[[#This Row],[absolute_distance_error]])/TIME_AND_DATA_ps1__2[[#This Row],[optimal_cost]]</f>
        <v>5.9018075265062926</v>
      </c>
      <c r="M869" s="1" t="s">
        <v>1964</v>
      </c>
      <c r="N869">
        <v>6644.5743934680759</v>
      </c>
      <c r="O869" s="1" t="s">
        <v>22</v>
      </c>
      <c r="P869" s="1" t="s">
        <v>23</v>
      </c>
      <c r="Q869">
        <v>2.2010999999997E-3</v>
      </c>
      <c r="R869" s="1" t="s">
        <v>3390</v>
      </c>
      <c r="S869" s="1" t="s">
        <v>3390</v>
      </c>
      <c r="T869" s="1" t="s">
        <v>3390</v>
      </c>
      <c r="U869" s="1" t="s">
        <v>3390</v>
      </c>
      <c r="V869" s="1" t="s">
        <v>3390</v>
      </c>
      <c r="W869" s="1" t="s">
        <v>3390</v>
      </c>
    </row>
    <row r="870" spans="1:23" x14ac:dyDescent="0.25">
      <c r="A870">
        <v>868</v>
      </c>
      <c r="B870">
        <v>12</v>
      </c>
      <c r="C870">
        <v>68</v>
      </c>
      <c r="D870" s="1" t="s">
        <v>1965</v>
      </c>
      <c r="E870" s="1" t="s">
        <v>18</v>
      </c>
      <c r="F870" s="1" t="s">
        <v>19</v>
      </c>
      <c r="G870">
        <v>7388.0381408867761</v>
      </c>
      <c r="H870">
        <v>7388.0381408867761</v>
      </c>
      <c r="I870" s="1" t="s">
        <v>1966</v>
      </c>
      <c r="J870" t="b">
        <v>0</v>
      </c>
      <c r="K870" s="1">
        <f>TIME_AND_DATA_ps1__2[[#This Row],[hamiltonian_cycle_cost]]-TIME_AND_DATA_ps1__2[[#This Row],[optimal_cost]]</f>
        <v>245.29389125376929</v>
      </c>
      <c r="L870" s="1">
        <f>(100*TIME_AND_DATA_ps1__2[[#This Row],[absolute_distance_error]])/TIME_AND_DATA_ps1__2[[#This Row],[optimal_cost]]</f>
        <v>3.4341687547663833</v>
      </c>
      <c r="M870" s="1" t="s">
        <v>1967</v>
      </c>
      <c r="N870">
        <v>7142.7442496330068</v>
      </c>
      <c r="O870" s="1" t="s">
        <v>22</v>
      </c>
      <c r="P870" s="1" t="s">
        <v>23</v>
      </c>
      <c r="Q870">
        <v>3.2382000000000999E-3</v>
      </c>
      <c r="R870" s="1" t="s">
        <v>3390</v>
      </c>
      <c r="S870" s="1" t="s">
        <v>3390</v>
      </c>
      <c r="T870" s="1" t="s">
        <v>3390</v>
      </c>
      <c r="U870" s="1" t="s">
        <v>3390</v>
      </c>
      <c r="V870" s="1" t="s">
        <v>3390</v>
      </c>
      <c r="W870" s="1" t="s">
        <v>3390</v>
      </c>
    </row>
    <row r="871" spans="1:23" x14ac:dyDescent="0.25">
      <c r="A871">
        <v>869</v>
      </c>
      <c r="B871">
        <v>12</v>
      </c>
      <c r="C871">
        <v>69</v>
      </c>
      <c r="D871" s="1" t="s">
        <v>1968</v>
      </c>
      <c r="E871" s="1" t="s">
        <v>18</v>
      </c>
      <c r="F871" s="1" t="s">
        <v>19</v>
      </c>
      <c r="G871">
        <v>7731.8242804362953</v>
      </c>
      <c r="H871">
        <v>7731.8242804362953</v>
      </c>
      <c r="I871" s="1" t="s">
        <v>1969</v>
      </c>
      <c r="J871" t="b">
        <v>0</v>
      </c>
      <c r="K871" s="1">
        <f>TIME_AND_DATA_ps1__2[[#This Row],[hamiltonian_cycle_cost]]-TIME_AND_DATA_ps1__2[[#This Row],[optimal_cost]]</f>
        <v>76.648807473774468</v>
      </c>
      <c r="L871" s="1">
        <f>(100*TIME_AND_DATA_ps1__2[[#This Row],[absolute_distance_error]])/TIME_AND_DATA_ps1__2[[#This Row],[optimal_cost]]</f>
        <v>1.001267805610623</v>
      </c>
      <c r="M871" s="1" t="s">
        <v>1970</v>
      </c>
      <c r="N871">
        <v>7655.1754729625209</v>
      </c>
      <c r="O871" s="1" t="s">
        <v>22</v>
      </c>
      <c r="P871" s="1" t="s">
        <v>23</v>
      </c>
      <c r="Q871">
        <v>1.9105000000001001E-3</v>
      </c>
      <c r="R871" s="1" t="s">
        <v>3390</v>
      </c>
      <c r="S871" s="1" t="s">
        <v>3390</v>
      </c>
      <c r="T871" s="1" t="s">
        <v>3390</v>
      </c>
      <c r="U871" s="1" t="s">
        <v>3390</v>
      </c>
      <c r="V871" s="1" t="s">
        <v>3390</v>
      </c>
      <c r="W871" s="1" t="s">
        <v>3390</v>
      </c>
    </row>
    <row r="872" spans="1:23" x14ac:dyDescent="0.25">
      <c r="A872">
        <v>870</v>
      </c>
      <c r="B872">
        <v>12</v>
      </c>
      <c r="C872">
        <v>70</v>
      </c>
      <c r="D872" s="1" t="s">
        <v>1971</v>
      </c>
      <c r="E872" s="1" t="s">
        <v>18</v>
      </c>
      <c r="F872" s="1" t="s">
        <v>19</v>
      </c>
      <c r="G872">
        <v>6634.3474574224147</v>
      </c>
      <c r="H872">
        <v>6634.3474574224147</v>
      </c>
      <c r="I872" s="1" t="s">
        <v>1972</v>
      </c>
      <c r="J872" t="b">
        <v>1</v>
      </c>
      <c r="K872" s="1">
        <f>TIME_AND_DATA_ps1__2[[#This Row],[hamiltonian_cycle_cost]]-TIME_AND_DATA_ps1__2[[#This Row],[optimal_cost]]</f>
        <v>0</v>
      </c>
      <c r="L872" s="1">
        <f>(100*TIME_AND_DATA_ps1__2[[#This Row],[absolute_distance_error]])/TIME_AND_DATA_ps1__2[[#This Row],[optimal_cost]]</f>
        <v>0</v>
      </c>
      <c r="M872" s="1" t="s">
        <v>1973</v>
      </c>
      <c r="N872">
        <v>6634.3474574224156</v>
      </c>
      <c r="O872" s="1" t="s">
        <v>22</v>
      </c>
      <c r="P872" s="1" t="s">
        <v>23</v>
      </c>
      <c r="Q872">
        <v>3.0189999999996001E-3</v>
      </c>
      <c r="R872" s="1" t="s">
        <v>3390</v>
      </c>
      <c r="S872" s="1" t="s">
        <v>3390</v>
      </c>
      <c r="T872" s="1" t="s">
        <v>3390</v>
      </c>
      <c r="U872" s="1" t="s">
        <v>3390</v>
      </c>
      <c r="V872" s="1" t="s">
        <v>3390</v>
      </c>
      <c r="W872" s="1" t="s">
        <v>3390</v>
      </c>
    </row>
    <row r="873" spans="1:23" x14ac:dyDescent="0.25">
      <c r="A873">
        <v>871</v>
      </c>
      <c r="B873">
        <v>12</v>
      </c>
      <c r="C873">
        <v>71</v>
      </c>
      <c r="D873" s="1" t="s">
        <v>1974</v>
      </c>
      <c r="E873" s="1" t="s">
        <v>18</v>
      </c>
      <c r="F873" s="1" t="s">
        <v>19</v>
      </c>
      <c r="G873">
        <v>6149.373545223325</v>
      </c>
      <c r="H873">
        <v>6149.373545223325</v>
      </c>
      <c r="I873" s="1" t="s">
        <v>1975</v>
      </c>
      <c r="J873" t="b">
        <v>0</v>
      </c>
      <c r="K873" s="1">
        <f>TIME_AND_DATA_ps1__2[[#This Row],[hamiltonian_cycle_cost]]-TIME_AND_DATA_ps1__2[[#This Row],[optimal_cost]]</f>
        <v>328.78485885447753</v>
      </c>
      <c r="L873" s="1">
        <f>(100*TIME_AND_DATA_ps1__2[[#This Row],[absolute_distance_error]])/TIME_AND_DATA_ps1__2[[#This Row],[optimal_cost]]</f>
        <v>5.648653024125446</v>
      </c>
      <c r="M873" s="1" t="s">
        <v>1976</v>
      </c>
      <c r="N873">
        <v>5820.5886863688474</v>
      </c>
      <c r="O873" s="1" t="s">
        <v>22</v>
      </c>
      <c r="P873" s="1" t="s">
        <v>23</v>
      </c>
      <c r="Q873">
        <v>4.3299999999998999E-3</v>
      </c>
      <c r="R873" s="1" t="s">
        <v>3390</v>
      </c>
      <c r="S873" s="1" t="s">
        <v>3390</v>
      </c>
      <c r="T873" s="1" t="s">
        <v>3390</v>
      </c>
      <c r="U873" s="1" t="s">
        <v>3390</v>
      </c>
      <c r="V873" s="1" t="s">
        <v>3390</v>
      </c>
      <c r="W873" s="1" t="s">
        <v>3390</v>
      </c>
    </row>
    <row r="874" spans="1:23" x14ac:dyDescent="0.25">
      <c r="A874">
        <v>872</v>
      </c>
      <c r="B874">
        <v>12</v>
      </c>
      <c r="C874">
        <v>72</v>
      </c>
      <c r="D874" s="1" t="s">
        <v>1977</v>
      </c>
      <c r="E874" s="1" t="s">
        <v>18</v>
      </c>
      <c r="F874" s="1" t="s">
        <v>19</v>
      </c>
      <c r="G874">
        <v>6183.9766339515791</v>
      </c>
      <c r="H874">
        <v>6183.9766339515791</v>
      </c>
      <c r="I874" s="1" t="s">
        <v>1978</v>
      </c>
      <c r="J874" t="b">
        <v>0</v>
      </c>
      <c r="K874" s="1">
        <f>TIME_AND_DATA_ps1__2[[#This Row],[hamiltonian_cycle_cost]]-TIME_AND_DATA_ps1__2[[#This Row],[optimal_cost]]</f>
        <v>65.285870143890861</v>
      </c>
      <c r="L874" s="1">
        <f>(100*TIME_AND_DATA_ps1__2[[#This Row],[absolute_distance_error]])/TIME_AND_DATA_ps1__2[[#This Row],[optimal_cost]]</f>
        <v>1.0669908427152344</v>
      </c>
      <c r="M874" s="1" t="s">
        <v>1979</v>
      </c>
      <c r="N874">
        <v>6118.6907638076882</v>
      </c>
      <c r="O874" s="1" t="s">
        <v>22</v>
      </c>
      <c r="P874" s="1" t="s">
        <v>23</v>
      </c>
      <c r="Q874">
        <v>1.7436000000001001E-3</v>
      </c>
      <c r="R874" s="1" t="s">
        <v>3390</v>
      </c>
      <c r="S874" s="1" t="s">
        <v>3390</v>
      </c>
      <c r="T874" s="1" t="s">
        <v>3390</v>
      </c>
      <c r="U874" s="1" t="s">
        <v>3390</v>
      </c>
      <c r="V874" s="1" t="s">
        <v>3390</v>
      </c>
      <c r="W874" s="1" t="s">
        <v>3390</v>
      </c>
    </row>
    <row r="875" spans="1:23" x14ac:dyDescent="0.25">
      <c r="A875">
        <v>873</v>
      </c>
      <c r="B875">
        <v>12</v>
      </c>
      <c r="C875">
        <v>73</v>
      </c>
      <c r="D875" s="1" t="s">
        <v>1980</v>
      </c>
      <c r="E875" s="1" t="s">
        <v>18</v>
      </c>
      <c r="F875" s="1" t="s">
        <v>19</v>
      </c>
      <c r="G875">
        <v>6118.8377235204343</v>
      </c>
      <c r="H875">
        <v>6118.8377235204343</v>
      </c>
      <c r="I875" s="1" t="s">
        <v>1981</v>
      </c>
      <c r="J875" t="b">
        <v>0</v>
      </c>
      <c r="K875" s="1">
        <f>TIME_AND_DATA_ps1__2[[#This Row],[hamiltonian_cycle_cost]]-TIME_AND_DATA_ps1__2[[#This Row],[optimal_cost]]</f>
        <v>170.06688434682201</v>
      </c>
      <c r="L875" s="1">
        <f>(100*TIME_AND_DATA_ps1__2[[#This Row],[absolute_distance_error]])/TIME_AND_DATA_ps1__2[[#This Row],[optimal_cost]]</f>
        <v>2.8588575513264729</v>
      </c>
      <c r="M875" s="1" t="s">
        <v>1982</v>
      </c>
      <c r="N875">
        <v>5948.7708391736123</v>
      </c>
      <c r="O875" s="1" t="s">
        <v>22</v>
      </c>
      <c r="P875" s="1" t="s">
        <v>23</v>
      </c>
      <c r="Q875">
        <v>2.1526999999998001E-3</v>
      </c>
      <c r="R875" s="1" t="s">
        <v>3390</v>
      </c>
      <c r="S875" s="1" t="s">
        <v>3390</v>
      </c>
      <c r="T875" s="1" t="s">
        <v>3390</v>
      </c>
      <c r="U875" s="1" t="s">
        <v>3390</v>
      </c>
      <c r="V875" s="1" t="s">
        <v>3390</v>
      </c>
      <c r="W875" s="1" t="s">
        <v>3390</v>
      </c>
    </row>
    <row r="876" spans="1:23" x14ac:dyDescent="0.25">
      <c r="A876">
        <v>874</v>
      </c>
      <c r="B876">
        <v>12</v>
      </c>
      <c r="C876">
        <v>74</v>
      </c>
      <c r="D876" s="1" t="s">
        <v>1983</v>
      </c>
      <c r="E876" s="1" t="s">
        <v>18</v>
      </c>
      <c r="F876" s="1" t="s">
        <v>19</v>
      </c>
      <c r="G876">
        <v>6487.6619838850747</v>
      </c>
      <c r="H876">
        <v>6487.6619838850747</v>
      </c>
      <c r="I876" s="1" t="s">
        <v>1984</v>
      </c>
      <c r="J876" t="b">
        <v>1</v>
      </c>
      <c r="K876" s="1">
        <f>TIME_AND_DATA_ps1__2[[#This Row],[hamiltonian_cycle_cost]]-TIME_AND_DATA_ps1__2[[#This Row],[optimal_cost]]</f>
        <v>0</v>
      </c>
      <c r="L876" s="1">
        <f>(100*TIME_AND_DATA_ps1__2[[#This Row],[absolute_distance_error]])/TIME_AND_DATA_ps1__2[[#This Row],[optimal_cost]]</f>
        <v>0</v>
      </c>
      <c r="M876" s="1" t="s">
        <v>1984</v>
      </c>
      <c r="N876">
        <v>6487.6619838850747</v>
      </c>
      <c r="O876" s="1" t="s">
        <v>22</v>
      </c>
      <c r="P876" s="1" t="s">
        <v>23</v>
      </c>
      <c r="Q876">
        <v>4.6444999999998996E-3</v>
      </c>
      <c r="R876" s="1" t="s">
        <v>3390</v>
      </c>
      <c r="S876" s="1" t="s">
        <v>3390</v>
      </c>
      <c r="T876" s="1" t="s">
        <v>3390</v>
      </c>
      <c r="U876" s="1" t="s">
        <v>3390</v>
      </c>
      <c r="V876" s="1" t="s">
        <v>3390</v>
      </c>
      <c r="W876" s="1" t="s">
        <v>3390</v>
      </c>
    </row>
    <row r="877" spans="1:23" x14ac:dyDescent="0.25">
      <c r="A877">
        <v>875</v>
      </c>
      <c r="B877">
        <v>12</v>
      </c>
      <c r="C877">
        <v>75</v>
      </c>
      <c r="D877" s="1" t="s">
        <v>1985</v>
      </c>
      <c r="E877" s="1" t="s">
        <v>18</v>
      </c>
      <c r="F877" s="1" t="s">
        <v>19</v>
      </c>
      <c r="G877">
        <v>6208.9201738496722</v>
      </c>
      <c r="H877">
        <v>6208.9201738496722</v>
      </c>
      <c r="I877" s="1" t="s">
        <v>1986</v>
      </c>
      <c r="J877" t="b">
        <v>1</v>
      </c>
      <c r="K877" s="1">
        <f>TIME_AND_DATA_ps1__2[[#This Row],[hamiltonian_cycle_cost]]-TIME_AND_DATA_ps1__2[[#This Row],[optimal_cost]]</f>
        <v>0</v>
      </c>
      <c r="L877" s="1">
        <f>(100*TIME_AND_DATA_ps1__2[[#This Row],[absolute_distance_error]])/TIME_AND_DATA_ps1__2[[#This Row],[optimal_cost]]</f>
        <v>0</v>
      </c>
      <c r="M877" s="1" t="s">
        <v>1987</v>
      </c>
      <c r="N877">
        <v>6208.920173849674</v>
      </c>
      <c r="O877" s="1" t="s">
        <v>22</v>
      </c>
      <c r="P877" s="1" t="s">
        <v>23</v>
      </c>
      <c r="Q877">
        <v>2.7238999999998001E-3</v>
      </c>
      <c r="R877" s="1" t="s">
        <v>3390</v>
      </c>
      <c r="S877" s="1" t="s">
        <v>3390</v>
      </c>
      <c r="T877" s="1" t="s">
        <v>3390</v>
      </c>
      <c r="U877" s="1" t="s">
        <v>3390</v>
      </c>
      <c r="V877" s="1" t="s">
        <v>3390</v>
      </c>
      <c r="W877" s="1" t="s">
        <v>3390</v>
      </c>
    </row>
    <row r="878" spans="1:23" x14ac:dyDescent="0.25">
      <c r="A878">
        <v>876</v>
      </c>
      <c r="B878">
        <v>12</v>
      </c>
      <c r="C878">
        <v>76</v>
      </c>
      <c r="D878" s="1" t="s">
        <v>1988</v>
      </c>
      <c r="E878" s="1" t="s">
        <v>18</v>
      </c>
      <c r="F878" s="1" t="s">
        <v>19</v>
      </c>
      <c r="G878">
        <v>6089.3751646802966</v>
      </c>
      <c r="H878">
        <v>6089.3751646802966</v>
      </c>
      <c r="I878" s="1" t="s">
        <v>1989</v>
      </c>
      <c r="J878" t="b">
        <v>0</v>
      </c>
      <c r="K878" s="1">
        <f>TIME_AND_DATA_ps1__2[[#This Row],[hamiltonian_cycle_cost]]-TIME_AND_DATA_ps1__2[[#This Row],[optimal_cost]]</f>
        <v>75.475114701824168</v>
      </c>
      <c r="L878" s="1">
        <f>(100*TIME_AND_DATA_ps1__2[[#This Row],[absolute_distance_error]])/TIME_AND_DATA_ps1__2[[#This Row],[optimal_cost]]</f>
        <v>1.2550111254691427</v>
      </c>
      <c r="M878" s="1" t="s">
        <v>1990</v>
      </c>
      <c r="N878">
        <v>6013.9000499784725</v>
      </c>
      <c r="O878" s="1" t="s">
        <v>22</v>
      </c>
      <c r="P878" s="1" t="s">
        <v>23</v>
      </c>
      <c r="Q878">
        <v>2.3808000000000002E-3</v>
      </c>
      <c r="R878" s="1" t="s">
        <v>3390</v>
      </c>
      <c r="S878" s="1" t="s">
        <v>3390</v>
      </c>
      <c r="T878" s="1" t="s">
        <v>3390</v>
      </c>
      <c r="U878" s="1" t="s">
        <v>3390</v>
      </c>
      <c r="V878" s="1" t="s">
        <v>3390</v>
      </c>
      <c r="W878" s="1" t="s">
        <v>3390</v>
      </c>
    </row>
    <row r="879" spans="1:23" x14ac:dyDescent="0.25">
      <c r="A879">
        <v>877</v>
      </c>
      <c r="B879">
        <v>12</v>
      </c>
      <c r="C879">
        <v>77</v>
      </c>
      <c r="D879" s="1" t="s">
        <v>1991</v>
      </c>
      <c r="E879" s="1" t="s">
        <v>18</v>
      </c>
      <c r="F879" s="1" t="s">
        <v>19</v>
      </c>
      <c r="G879">
        <v>6461.086013765851</v>
      </c>
      <c r="H879">
        <v>6461.086013765851</v>
      </c>
      <c r="I879" s="1" t="s">
        <v>1992</v>
      </c>
      <c r="J879" t="b">
        <v>0</v>
      </c>
      <c r="K879" s="1">
        <f>TIME_AND_DATA_ps1__2[[#This Row],[hamiltonian_cycle_cost]]-TIME_AND_DATA_ps1__2[[#This Row],[optimal_cost]]</f>
        <v>62.938710927136526</v>
      </c>
      <c r="L879" s="1">
        <f>(100*TIME_AND_DATA_ps1__2[[#This Row],[absolute_distance_error]])/TIME_AND_DATA_ps1__2[[#This Row],[optimal_cost]]</f>
        <v>0.98370212419479675</v>
      </c>
      <c r="M879" s="1" t="s">
        <v>1993</v>
      </c>
      <c r="N879">
        <v>6398.1473028387145</v>
      </c>
      <c r="O879" s="1" t="s">
        <v>22</v>
      </c>
      <c r="P879" s="1" t="s">
        <v>23</v>
      </c>
      <c r="Q879">
        <v>3.1821999999998999E-3</v>
      </c>
      <c r="R879" s="1" t="s">
        <v>3390</v>
      </c>
      <c r="S879" s="1" t="s">
        <v>3390</v>
      </c>
      <c r="T879" s="1" t="s">
        <v>3390</v>
      </c>
      <c r="U879" s="1" t="s">
        <v>3390</v>
      </c>
      <c r="V879" s="1" t="s">
        <v>3390</v>
      </c>
      <c r="W879" s="1" t="s">
        <v>3390</v>
      </c>
    </row>
    <row r="880" spans="1:23" x14ac:dyDescent="0.25">
      <c r="A880">
        <v>878</v>
      </c>
      <c r="B880">
        <v>12</v>
      </c>
      <c r="C880">
        <v>78</v>
      </c>
      <c r="D880" s="1" t="s">
        <v>1994</v>
      </c>
      <c r="E880" s="1" t="s">
        <v>18</v>
      </c>
      <c r="F880" s="1" t="s">
        <v>19</v>
      </c>
      <c r="G880">
        <v>5830.954798067919</v>
      </c>
      <c r="H880">
        <v>5830.9547980679181</v>
      </c>
      <c r="I880" s="1" t="s">
        <v>1995</v>
      </c>
      <c r="J880" t="b">
        <v>1</v>
      </c>
      <c r="K880" s="1">
        <f>TIME_AND_DATA_ps1__2[[#This Row],[hamiltonian_cycle_cost]]-TIME_AND_DATA_ps1__2[[#This Row],[optimal_cost]]</f>
        <v>0</v>
      </c>
      <c r="L880" s="1">
        <f>(100*TIME_AND_DATA_ps1__2[[#This Row],[absolute_distance_error]])/TIME_AND_DATA_ps1__2[[#This Row],[optimal_cost]]</f>
        <v>0</v>
      </c>
      <c r="M880" s="1" t="s">
        <v>1996</v>
      </c>
      <c r="N880">
        <v>5830.9547980679199</v>
      </c>
      <c r="O880" s="1" t="s">
        <v>22</v>
      </c>
      <c r="P880" s="1" t="s">
        <v>23</v>
      </c>
      <c r="Q880">
        <v>5.7330999999999997E-3</v>
      </c>
      <c r="R880" s="1" t="s">
        <v>3390</v>
      </c>
      <c r="S880" s="1" t="s">
        <v>3390</v>
      </c>
      <c r="T880" s="1" t="s">
        <v>3390</v>
      </c>
      <c r="U880" s="1" t="s">
        <v>3390</v>
      </c>
      <c r="V880" s="1" t="s">
        <v>3390</v>
      </c>
      <c r="W880" s="1" t="s">
        <v>3390</v>
      </c>
    </row>
    <row r="881" spans="1:23" x14ac:dyDescent="0.25">
      <c r="A881">
        <v>879</v>
      </c>
      <c r="B881">
        <v>12</v>
      </c>
      <c r="C881">
        <v>79</v>
      </c>
      <c r="D881" s="1" t="s">
        <v>1997</v>
      </c>
      <c r="E881" s="1" t="s">
        <v>18</v>
      </c>
      <c r="F881" s="1" t="s">
        <v>19</v>
      </c>
      <c r="G881">
        <v>5323.699069327271</v>
      </c>
      <c r="H881">
        <v>5323.6990693272719</v>
      </c>
      <c r="I881" s="1" t="s">
        <v>1998</v>
      </c>
      <c r="J881" t="b">
        <v>1</v>
      </c>
      <c r="K881" s="1">
        <f>TIME_AND_DATA_ps1__2[[#This Row],[hamiltonian_cycle_cost]]-TIME_AND_DATA_ps1__2[[#This Row],[optimal_cost]]</f>
        <v>0</v>
      </c>
      <c r="L881" s="1">
        <f>(100*TIME_AND_DATA_ps1__2[[#This Row],[absolute_distance_error]])/TIME_AND_DATA_ps1__2[[#This Row],[optimal_cost]]</f>
        <v>0</v>
      </c>
      <c r="M881" s="1" t="s">
        <v>1998</v>
      </c>
      <c r="N881">
        <v>5323.6990693272719</v>
      </c>
      <c r="O881" s="1" t="s">
        <v>22</v>
      </c>
      <c r="P881" s="1" t="s">
        <v>23</v>
      </c>
      <c r="Q881">
        <v>3.3186000000000001E-3</v>
      </c>
      <c r="R881" s="1" t="s">
        <v>3390</v>
      </c>
      <c r="S881" s="1" t="s">
        <v>3390</v>
      </c>
      <c r="T881" s="1" t="s">
        <v>3390</v>
      </c>
      <c r="U881" s="1" t="s">
        <v>3390</v>
      </c>
      <c r="V881" s="1" t="s">
        <v>3390</v>
      </c>
      <c r="W881" s="1" t="s">
        <v>3390</v>
      </c>
    </row>
    <row r="882" spans="1:23" x14ac:dyDescent="0.25">
      <c r="A882">
        <v>880</v>
      </c>
      <c r="B882">
        <v>12</v>
      </c>
      <c r="C882">
        <v>80</v>
      </c>
      <c r="D882" s="1" t="s">
        <v>1999</v>
      </c>
      <c r="E882" s="1" t="s">
        <v>18</v>
      </c>
      <c r="F882" s="1" t="s">
        <v>19</v>
      </c>
      <c r="G882">
        <v>7103.5730143640494</v>
      </c>
      <c r="H882">
        <v>7103.5730143640494</v>
      </c>
      <c r="I882" s="1" t="s">
        <v>2000</v>
      </c>
      <c r="J882" t="b">
        <v>1</v>
      </c>
      <c r="K882" s="1">
        <f>TIME_AND_DATA_ps1__2[[#This Row],[hamiltonian_cycle_cost]]-TIME_AND_DATA_ps1__2[[#This Row],[optimal_cost]]</f>
        <v>0</v>
      </c>
      <c r="L882" s="1">
        <f>(100*TIME_AND_DATA_ps1__2[[#This Row],[absolute_distance_error]])/TIME_AND_DATA_ps1__2[[#This Row],[optimal_cost]]</f>
        <v>0</v>
      </c>
      <c r="M882" s="1" t="s">
        <v>2001</v>
      </c>
      <c r="N882">
        <v>7103.5730143640512</v>
      </c>
      <c r="O882" s="1" t="s">
        <v>22</v>
      </c>
      <c r="P882" s="1" t="s">
        <v>23</v>
      </c>
      <c r="Q882">
        <v>5.2370000000001001E-3</v>
      </c>
      <c r="R882" s="1" t="s">
        <v>3390</v>
      </c>
      <c r="S882" s="1" t="s">
        <v>3390</v>
      </c>
      <c r="T882" s="1" t="s">
        <v>3390</v>
      </c>
      <c r="U882" s="1" t="s">
        <v>3390</v>
      </c>
      <c r="V882" s="1" t="s">
        <v>3390</v>
      </c>
      <c r="W882" s="1" t="s">
        <v>3390</v>
      </c>
    </row>
    <row r="883" spans="1:23" x14ac:dyDescent="0.25">
      <c r="A883">
        <v>881</v>
      </c>
      <c r="B883">
        <v>12</v>
      </c>
      <c r="C883">
        <v>81</v>
      </c>
      <c r="D883" s="1" t="s">
        <v>2002</v>
      </c>
      <c r="E883" s="1" t="s">
        <v>18</v>
      </c>
      <c r="F883" s="1" t="s">
        <v>19</v>
      </c>
      <c r="G883">
        <v>6225.0247389831884</v>
      </c>
      <c r="H883">
        <v>6225.0247389831893</v>
      </c>
      <c r="I883" s="1" t="s">
        <v>2003</v>
      </c>
      <c r="J883" t="b">
        <v>0</v>
      </c>
      <c r="K883" s="1">
        <f>TIME_AND_DATA_ps1__2[[#This Row],[hamiltonian_cycle_cost]]-TIME_AND_DATA_ps1__2[[#This Row],[optimal_cost]]</f>
        <v>11.318687789874275</v>
      </c>
      <c r="L883" s="1">
        <f>(100*TIME_AND_DATA_ps1__2[[#This Row],[absolute_distance_error]])/TIME_AND_DATA_ps1__2[[#This Row],[optimal_cost]]</f>
        <v>0.18215679494044573</v>
      </c>
      <c r="M883" s="1" t="s">
        <v>2004</v>
      </c>
      <c r="N883">
        <v>6213.706051193315</v>
      </c>
      <c r="O883" s="1" t="s">
        <v>22</v>
      </c>
      <c r="P883" s="1" t="s">
        <v>23</v>
      </c>
      <c r="Q883">
        <v>4.0985999999997996E-3</v>
      </c>
      <c r="R883" s="1" t="s">
        <v>3390</v>
      </c>
      <c r="S883" s="1" t="s">
        <v>3390</v>
      </c>
      <c r="T883" s="1" t="s">
        <v>3390</v>
      </c>
      <c r="U883" s="1" t="s">
        <v>3390</v>
      </c>
      <c r="V883" s="1" t="s">
        <v>3390</v>
      </c>
      <c r="W883" s="1" t="s">
        <v>3390</v>
      </c>
    </row>
    <row r="884" spans="1:23" x14ac:dyDescent="0.25">
      <c r="A884">
        <v>882</v>
      </c>
      <c r="B884">
        <v>12</v>
      </c>
      <c r="C884">
        <v>82</v>
      </c>
      <c r="D884" s="1" t="s">
        <v>2005</v>
      </c>
      <c r="E884" s="1" t="s">
        <v>18</v>
      </c>
      <c r="F884" s="1" t="s">
        <v>19</v>
      </c>
      <c r="G884">
        <v>7142.6391018655522</v>
      </c>
      <c r="H884">
        <v>7142.6391018655522</v>
      </c>
      <c r="I884" s="1" t="s">
        <v>2006</v>
      </c>
      <c r="J884" t="b">
        <v>1</v>
      </c>
      <c r="K884" s="1">
        <f>TIME_AND_DATA_ps1__2[[#This Row],[hamiltonian_cycle_cost]]-TIME_AND_DATA_ps1__2[[#This Row],[optimal_cost]]</f>
        <v>0</v>
      </c>
      <c r="L884" s="1">
        <f>(100*TIME_AND_DATA_ps1__2[[#This Row],[absolute_distance_error]])/TIME_AND_DATA_ps1__2[[#This Row],[optimal_cost]]</f>
        <v>0</v>
      </c>
      <c r="M884" s="1" t="s">
        <v>2007</v>
      </c>
      <c r="N884">
        <v>7142.6391018655513</v>
      </c>
      <c r="O884" s="1" t="s">
        <v>22</v>
      </c>
      <c r="P884" s="1" t="s">
        <v>23</v>
      </c>
      <c r="Q884">
        <v>4.0097999999999002E-3</v>
      </c>
      <c r="R884" s="1" t="s">
        <v>3390</v>
      </c>
      <c r="S884" s="1" t="s">
        <v>3390</v>
      </c>
      <c r="T884" s="1" t="s">
        <v>3390</v>
      </c>
      <c r="U884" s="1" t="s">
        <v>3390</v>
      </c>
      <c r="V884" s="1" t="s">
        <v>3390</v>
      </c>
      <c r="W884" s="1" t="s">
        <v>3390</v>
      </c>
    </row>
    <row r="885" spans="1:23" x14ac:dyDescent="0.25">
      <c r="A885">
        <v>883</v>
      </c>
      <c r="B885">
        <v>12</v>
      </c>
      <c r="C885">
        <v>83</v>
      </c>
      <c r="D885" s="1" t="s">
        <v>2008</v>
      </c>
      <c r="E885" s="1" t="s">
        <v>18</v>
      </c>
      <c r="F885" s="1" t="s">
        <v>19</v>
      </c>
      <c r="G885">
        <v>6576.6926788331457</v>
      </c>
      <c r="H885">
        <v>6576.6926788331466</v>
      </c>
      <c r="I885" s="1" t="s">
        <v>2009</v>
      </c>
      <c r="J885" t="b">
        <v>0</v>
      </c>
      <c r="K885" s="1">
        <f>TIME_AND_DATA_ps1__2[[#This Row],[hamiltonian_cycle_cost]]-TIME_AND_DATA_ps1__2[[#This Row],[optimal_cost]]</f>
        <v>316.26211097298346</v>
      </c>
      <c r="L885" s="1">
        <f>(100*TIME_AND_DATA_ps1__2[[#This Row],[absolute_distance_error]])/TIME_AND_DATA_ps1__2[[#This Row],[optimal_cost]]</f>
        <v>5.0517629345913013</v>
      </c>
      <c r="M885" s="1" t="s">
        <v>2010</v>
      </c>
      <c r="N885">
        <v>6260.4305678601631</v>
      </c>
      <c r="O885" s="1" t="s">
        <v>22</v>
      </c>
      <c r="P885" s="1" t="s">
        <v>23</v>
      </c>
      <c r="Q885">
        <v>2.4942999999998999E-3</v>
      </c>
      <c r="R885" s="1" t="s">
        <v>3390</v>
      </c>
      <c r="S885" s="1" t="s">
        <v>3390</v>
      </c>
      <c r="T885" s="1" t="s">
        <v>3390</v>
      </c>
      <c r="U885" s="1" t="s">
        <v>3390</v>
      </c>
      <c r="V885" s="1" t="s">
        <v>3390</v>
      </c>
      <c r="W885" s="1" t="s">
        <v>3390</v>
      </c>
    </row>
    <row r="886" spans="1:23" x14ac:dyDescent="0.25">
      <c r="A886">
        <v>884</v>
      </c>
      <c r="B886">
        <v>12</v>
      </c>
      <c r="C886">
        <v>84</v>
      </c>
      <c r="D886" s="1" t="s">
        <v>2011</v>
      </c>
      <c r="E886" s="1" t="s">
        <v>18</v>
      </c>
      <c r="F886" s="1" t="s">
        <v>19</v>
      </c>
      <c r="G886">
        <v>6554.3920575399952</v>
      </c>
      <c r="H886">
        <v>6554.392057539997</v>
      </c>
      <c r="I886" s="1" t="s">
        <v>2012</v>
      </c>
      <c r="J886" t="b">
        <v>0</v>
      </c>
      <c r="K886" s="1">
        <f>TIME_AND_DATA_ps1__2[[#This Row],[hamiltonian_cycle_cost]]-TIME_AND_DATA_ps1__2[[#This Row],[optimal_cost]]</f>
        <v>133.618929448975</v>
      </c>
      <c r="L886" s="1">
        <f>(100*TIME_AND_DATA_ps1__2[[#This Row],[absolute_distance_error]])/TIME_AND_DATA_ps1__2[[#This Row],[optimal_cost]]</f>
        <v>2.0810411267202276</v>
      </c>
      <c r="M886" s="1" t="s">
        <v>2013</v>
      </c>
      <c r="N886">
        <v>6420.773128091022</v>
      </c>
      <c r="O886" s="1" t="s">
        <v>22</v>
      </c>
      <c r="P886" s="1" t="s">
        <v>23</v>
      </c>
      <c r="Q886">
        <v>3.4144999999998001E-3</v>
      </c>
      <c r="R886" s="1" t="s">
        <v>3390</v>
      </c>
      <c r="S886" s="1" t="s">
        <v>3390</v>
      </c>
      <c r="T886" s="1" t="s">
        <v>3390</v>
      </c>
      <c r="U886" s="1" t="s">
        <v>3390</v>
      </c>
      <c r="V886" s="1" t="s">
        <v>3390</v>
      </c>
      <c r="W886" s="1" t="s">
        <v>3390</v>
      </c>
    </row>
    <row r="887" spans="1:23" x14ac:dyDescent="0.25">
      <c r="A887">
        <v>885</v>
      </c>
      <c r="B887">
        <v>12</v>
      </c>
      <c r="C887">
        <v>85</v>
      </c>
      <c r="D887" s="1" t="s">
        <v>2014</v>
      </c>
      <c r="E887" s="1" t="s">
        <v>18</v>
      </c>
      <c r="F887" s="1" t="s">
        <v>19</v>
      </c>
      <c r="G887">
        <v>4334.7203769765738</v>
      </c>
      <c r="H887">
        <v>4334.7203769765738</v>
      </c>
      <c r="I887" s="1" t="s">
        <v>2015</v>
      </c>
      <c r="J887" t="b">
        <v>1</v>
      </c>
      <c r="K887" s="1">
        <f>TIME_AND_DATA_ps1__2[[#This Row],[hamiltonian_cycle_cost]]-TIME_AND_DATA_ps1__2[[#This Row],[optimal_cost]]</f>
        <v>0</v>
      </c>
      <c r="L887" s="1">
        <f>(100*TIME_AND_DATA_ps1__2[[#This Row],[absolute_distance_error]])/TIME_AND_DATA_ps1__2[[#This Row],[optimal_cost]]</f>
        <v>0</v>
      </c>
      <c r="M887" s="1" t="s">
        <v>2016</v>
      </c>
      <c r="N887">
        <v>4334.7203769765747</v>
      </c>
      <c r="O887" s="1" t="s">
        <v>22</v>
      </c>
      <c r="P887" s="1" t="s">
        <v>23</v>
      </c>
      <c r="Q887">
        <v>3.0054999999999002E-3</v>
      </c>
      <c r="R887" s="1" t="s">
        <v>3390</v>
      </c>
      <c r="S887" s="1" t="s">
        <v>3390</v>
      </c>
      <c r="T887" s="1" t="s">
        <v>3390</v>
      </c>
      <c r="U887" s="1" t="s">
        <v>3390</v>
      </c>
      <c r="V887" s="1" t="s">
        <v>3390</v>
      </c>
      <c r="W887" s="1" t="s">
        <v>3390</v>
      </c>
    </row>
    <row r="888" spans="1:23" x14ac:dyDescent="0.25">
      <c r="A888">
        <v>886</v>
      </c>
      <c r="B888">
        <v>12</v>
      </c>
      <c r="C888">
        <v>86</v>
      </c>
      <c r="D888" s="1" t="s">
        <v>2017</v>
      </c>
      <c r="E888" s="1" t="s">
        <v>18</v>
      </c>
      <c r="F888" s="1" t="s">
        <v>19</v>
      </c>
      <c r="G888">
        <v>5410.1616476685667</v>
      </c>
      <c r="H888">
        <v>5410.1616476685667</v>
      </c>
      <c r="I888" s="1" t="s">
        <v>2018</v>
      </c>
      <c r="J888" t="b">
        <v>1</v>
      </c>
      <c r="K888" s="1">
        <f>TIME_AND_DATA_ps1__2[[#This Row],[hamiltonian_cycle_cost]]-TIME_AND_DATA_ps1__2[[#This Row],[optimal_cost]]</f>
        <v>0</v>
      </c>
      <c r="L888" s="1">
        <f>(100*TIME_AND_DATA_ps1__2[[#This Row],[absolute_distance_error]])/TIME_AND_DATA_ps1__2[[#This Row],[optimal_cost]]</f>
        <v>0</v>
      </c>
      <c r="M888" s="1" t="s">
        <v>2019</v>
      </c>
      <c r="N888">
        <v>5410.1616476685685</v>
      </c>
      <c r="O888" s="1" t="s">
        <v>22</v>
      </c>
      <c r="P888" s="1" t="s">
        <v>23</v>
      </c>
      <c r="Q888">
        <v>4.5931000000000999E-3</v>
      </c>
      <c r="R888" s="1" t="s">
        <v>3390</v>
      </c>
      <c r="S888" s="1" t="s">
        <v>3390</v>
      </c>
      <c r="T888" s="1" t="s">
        <v>3390</v>
      </c>
      <c r="U888" s="1" t="s">
        <v>3390</v>
      </c>
      <c r="V888" s="1" t="s">
        <v>3390</v>
      </c>
      <c r="W888" s="1" t="s">
        <v>3390</v>
      </c>
    </row>
    <row r="889" spans="1:23" x14ac:dyDescent="0.25">
      <c r="A889">
        <v>887</v>
      </c>
      <c r="B889">
        <v>12</v>
      </c>
      <c r="C889">
        <v>87</v>
      </c>
      <c r="D889" s="1" t="s">
        <v>2020</v>
      </c>
      <c r="E889" s="1" t="s">
        <v>18</v>
      </c>
      <c r="F889" s="1" t="s">
        <v>19</v>
      </c>
      <c r="G889">
        <v>5806.2984655187274</v>
      </c>
      <c r="H889">
        <v>5806.2984655187274</v>
      </c>
      <c r="I889" s="1" t="s">
        <v>2021</v>
      </c>
      <c r="J889" t="b">
        <v>1</v>
      </c>
      <c r="K889" s="1">
        <f>TIME_AND_DATA_ps1__2[[#This Row],[hamiltonian_cycle_cost]]-TIME_AND_DATA_ps1__2[[#This Row],[optimal_cost]]</f>
        <v>0</v>
      </c>
      <c r="L889" s="1">
        <f>(100*TIME_AND_DATA_ps1__2[[#This Row],[absolute_distance_error]])/TIME_AND_DATA_ps1__2[[#This Row],[optimal_cost]]</f>
        <v>0</v>
      </c>
      <c r="M889" s="1" t="s">
        <v>2021</v>
      </c>
      <c r="N889">
        <v>5806.2984655187274</v>
      </c>
      <c r="O889" s="1" t="s">
        <v>22</v>
      </c>
      <c r="P889" s="1" t="s">
        <v>23</v>
      </c>
      <c r="Q889">
        <v>2.9859999999999002E-3</v>
      </c>
      <c r="R889" s="1" t="s">
        <v>3390</v>
      </c>
      <c r="S889" s="1" t="s">
        <v>3390</v>
      </c>
      <c r="T889" s="1" t="s">
        <v>3390</v>
      </c>
      <c r="U889" s="1" t="s">
        <v>3390</v>
      </c>
      <c r="V889" s="1" t="s">
        <v>3390</v>
      </c>
      <c r="W889" s="1" t="s">
        <v>3390</v>
      </c>
    </row>
    <row r="890" spans="1:23" x14ac:dyDescent="0.25">
      <c r="A890">
        <v>888</v>
      </c>
      <c r="B890">
        <v>12</v>
      </c>
      <c r="C890">
        <v>88</v>
      </c>
      <c r="D890" s="1" t="s">
        <v>2022</v>
      </c>
      <c r="E890" s="1" t="s">
        <v>18</v>
      </c>
      <c r="F890" s="1" t="s">
        <v>19</v>
      </c>
      <c r="G890">
        <v>6694.780873572231</v>
      </c>
      <c r="H890">
        <v>6694.780873572231</v>
      </c>
      <c r="I890" s="1" t="s">
        <v>2023</v>
      </c>
      <c r="J890" t="b">
        <v>0</v>
      </c>
      <c r="K890" s="1">
        <f>TIME_AND_DATA_ps1__2[[#This Row],[hamiltonian_cycle_cost]]-TIME_AND_DATA_ps1__2[[#This Row],[optimal_cost]]</f>
        <v>317.97297587963203</v>
      </c>
      <c r="L890" s="1">
        <f>(100*TIME_AND_DATA_ps1__2[[#This Row],[absolute_distance_error]])/TIME_AND_DATA_ps1__2[[#This Row],[optimal_cost]]</f>
        <v>4.9863972849909466</v>
      </c>
      <c r="M890" s="1" t="s">
        <v>2024</v>
      </c>
      <c r="N890">
        <v>6376.807897692599</v>
      </c>
      <c r="O890" s="1" t="s">
        <v>22</v>
      </c>
      <c r="P890" s="1" t="s">
        <v>23</v>
      </c>
      <c r="Q890">
        <v>3.2326E-3</v>
      </c>
      <c r="R890" s="1" t="s">
        <v>3390</v>
      </c>
      <c r="S890" s="1" t="s">
        <v>3390</v>
      </c>
      <c r="T890" s="1" t="s">
        <v>3390</v>
      </c>
      <c r="U890" s="1" t="s">
        <v>3390</v>
      </c>
      <c r="V890" s="1" t="s">
        <v>3390</v>
      </c>
      <c r="W890" s="1" t="s">
        <v>3390</v>
      </c>
    </row>
    <row r="891" spans="1:23" x14ac:dyDescent="0.25">
      <c r="A891">
        <v>889</v>
      </c>
      <c r="B891">
        <v>12</v>
      </c>
      <c r="C891">
        <v>89</v>
      </c>
      <c r="D891" s="1" t="s">
        <v>2025</v>
      </c>
      <c r="E891" s="1" t="s">
        <v>18</v>
      </c>
      <c r="F891" s="1" t="s">
        <v>19</v>
      </c>
      <c r="G891">
        <v>6863.5608027479375</v>
      </c>
      <c r="H891">
        <v>6863.5608027479384</v>
      </c>
      <c r="I891" s="1" t="s">
        <v>2026</v>
      </c>
      <c r="J891" t="b">
        <v>0</v>
      </c>
      <c r="K891" s="1">
        <f>TIME_AND_DATA_ps1__2[[#This Row],[hamiltonian_cycle_cost]]-TIME_AND_DATA_ps1__2[[#This Row],[optimal_cost]]</f>
        <v>220.95413231741804</v>
      </c>
      <c r="L891" s="1">
        <f>(100*TIME_AND_DATA_ps1__2[[#This Row],[absolute_distance_error]])/TIME_AND_DATA_ps1__2[[#This Row],[optimal_cost]]</f>
        <v>3.3263166597081923</v>
      </c>
      <c r="M891" s="1" t="s">
        <v>2027</v>
      </c>
      <c r="N891">
        <v>6642.6066704305204</v>
      </c>
      <c r="O891" s="1" t="s">
        <v>22</v>
      </c>
      <c r="P891" s="1" t="s">
        <v>23</v>
      </c>
      <c r="Q891">
        <v>2.3784999999998E-3</v>
      </c>
      <c r="R891" s="1" t="s">
        <v>3390</v>
      </c>
      <c r="S891" s="1" t="s">
        <v>3390</v>
      </c>
      <c r="T891" s="1" t="s">
        <v>3390</v>
      </c>
      <c r="U891" s="1" t="s">
        <v>3390</v>
      </c>
      <c r="V891" s="1" t="s">
        <v>3390</v>
      </c>
      <c r="W891" s="1" t="s">
        <v>3390</v>
      </c>
    </row>
    <row r="892" spans="1:23" x14ac:dyDescent="0.25">
      <c r="A892">
        <v>890</v>
      </c>
      <c r="B892">
        <v>12</v>
      </c>
      <c r="C892">
        <v>90</v>
      </c>
      <c r="D892" s="1" t="s">
        <v>2028</v>
      </c>
      <c r="E892" s="1" t="s">
        <v>18</v>
      </c>
      <c r="F892" s="1" t="s">
        <v>19</v>
      </c>
      <c r="G892">
        <v>5112.187690256208</v>
      </c>
      <c r="H892">
        <v>5112.187690256209</v>
      </c>
      <c r="I892" s="1" t="s">
        <v>2029</v>
      </c>
      <c r="J892" t="b">
        <v>1</v>
      </c>
      <c r="K892" s="1">
        <f>TIME_AND_DATA_ps1__2[[#This Row],[hamiltonian_cycle_cost]]-TIME_AND_DATA_ps1__2[[#This Row],[optimal_cost]]</f>
        <v>0</v>
      </c>
      <c r="L892" s="1">
        <f>(100*TIME_AND_DATA_ps1__2[[#This Row],[absolute_distance_error]])/TIME_AND_DATA_ps1__2[[#This Row],[optimal_cost]]</f>
        <v>0</v>
      </c>
      <c r="M892" s="1" t="s">
        <v>2030</v>
      </c>
      <c r="N892">
        <v>5112.187690256209</v>
      </c>
      <c r="O892" s="1" t="s">
        <v>22</v>
      </c>
      <c r="P892" s="1" t="s">
        <v>23</v>
      </c>
      <c r="Q892">
        <v>2.5059000000000001E-3</v>
      </c>
      <c r="R892" s="1" t="s">
        <v>3390</v>
      </c>
      <c r="S892" s="1" t="s">
        <v>3390</v>
      </c>
      <c r="T892" s="1" t="s">
        <v>3390</v>
      </c>
      <c r="U892" s="1" t="s">
        <v>3390</v>
      </c>
      <c r="V892" s="1" t="s">
        <v>3390</v>
      </c>
      <c r="W892" s="1" t="s">
        <v>3390</v>
      </c>
    </row>
    <row r="893" spans="1:23" x14ac:dyDescent="0.25">
      <c r="A893">
        <v>891</v>
      </c>
      <c r="B893">
        <v>12</v>
      </c>
      <c r="C893">
        <v>91</v>
      </c>
      <c r="D893" s="1" t="s">
        <v>2031</v>
      </c>
      <c r="E893" s="1" t="s">
        <v>18</v>
      </c>
      <c r="F893" s="1" t="s">
        <v>19</v>
      </c>
      <c r="G893">
        <v>6261.5214872886618</v>
      </c>
      <c r="H893">
        <v>6261.5214872886618</v>
      </c>
      <c r="I893" s="1" t="s">
        <v>2032</v>
      </c>
      <c r="J893" t="b">
        <v>1</v>
      </c>
      <c r="K893" s="1">
        <f>TIME_AND_DATA_ps1__2[[#This Row],[hamiltonian_cycle_cost]]-TIME_AND_DATA_ps1__2[[#This Row],[optimal_cost]]</f>
        <v>0</v>
      </c>
      <c r="L893" s="1">
        <f>(100*TIME_AND_DATA_ps1__2[[#This Row],[absolute_distance_error]])/TIME_AND_DATA_ps1__2[[#This Row],[optimal_cost]]</f>
        <v>0</v>
      </c>
      <c r="M893" s="1" t="s">
        <v>2033</v>
      </c>
      <c r="N893">
        <v>6261.5214872886618</v>
      </c>
      <c r="O893" s="1" t="s">
        <v>22</v>
      </c>
      <c r="P893" s="1" t="s">
        <v>23</v>
      </c>
      <c r="Q893">
        <v>3.6630999999997999E-3</v>
      </c>
      <c r="R893" s="1" t="s">
        <v>3390</v>
      </c>
      <c r="S893" s="1" t="s">
        <v>3390</v>
      </c>
      <c r="T893" s="1" t="s">
        <v>3390</v>
      </c>
      <c r="U893" s="1" t="s">
        <v>3390</v>
      </c>
      <c r="V893" s="1" t="s">
        <v>3390</v>
      </c>
      <c r="W893" s="1" t="s">
        <v>3390</v>
      </c>
    </row>
    <row r="894" spans="1:23" x14ac:dyDescent="0.25">
      <c r="A894">
        <v>892</v>
      </c>
      <c r="B894">
        <v>12</v>
      </c>
      <c r="C894">
        <v>92</v>
      </c>
      <c r="D894" s="1" t="s">
        <v>2034</v>
      </c>
      <c r="E894" s="1" t="s">
        <v>18</v>
      </c>
      <c r="F894" s="1" t="s">
        <v>19</v>
      </c>
      <c r="G894">
        <v>6455.9270689124251</v>
      </c>
      <c r="H894">
        <v>6455.927068912426</v>
      </c>
      <c r="I894" s="1" t="s">
        <v>2035</v>
      </c>
      <c r="J894" t="b">
        <v>0</v>
      </c>
      <c r="K894" s="1">
        <f>TIME_AND_DATA_ps1__2[[#This Row],[hamiltonian_cycle_cost]]-TIME_AND_DATA_ps1__2[[#This Row],[optimal_cost]]</f>
        <v>118.25956993120053</v>
      </c>
      <c r="L894" s="1">
        <f>(100*TIME_AND_DATA_ps1__2[[#This Row],[absolute_distance_error]])/TIME_AND_DATA_ps1__2[[#This Row],[optimal_cost]]</f>
        <v>1.8659793993643663</v>
      </c>
      <c r="M894" s="1" t="s">
        <v>2036</v>
      </c>
      <c r="N894">
        <v>6337.6674989812254</v>
      </c>
      <c r="O894" s="1" t="s">
        <v>22</v>
      </c>
      <c r="P894" s="1" t="s">
        <v>23</v>
      </c>
      <c r="Q894">
        <v>2.7816E-3</v>
      </c>
      <c r="R894" s="1" t="s">
        <v>3390</v>
      </c>
      <c r="S894" s="1" t="s">
        <v>3390</v>
      </c>
      <c r="T894" s="1" t="s">
        <v>3390</v>
      </c>
      <c r="U894" s="1" t="s">
        <v>3390</v>
      </c>
      <c r="V894" s="1" t="s">
        <v>3390</v>
      </c>
      <c r="W894" s="1" t="s">
        <v>3390</v>
      </c>
    </row>
    <row r="895" spans="1:23" x14ac:dyDescent="0.25">
      <c r="A895">
        <v>893</v>
      </c>
      <c r="B895">
        <v>12</v>
      </c>
      <c r="C895">
        <v>93</v>
      </c>
      <c r="D895" s="1" t="s">
        <v>2037</v>
      </c>
      <c r="E895" s="1" t="s">
        <v>18</v>
      </c>
      <c r="F895" s="1" t="s">
        <v>19</v>
      </c>
      <c r="G895">
        <v>5883.5889920572045</v>
      </c>
      <c r="H895">
        <v>5883.5889920572045</v>
      </c>
      <c r="I895" s="1" t="s">
        <v>2038</v>
      </c>
      <c r="J895" t="b">
        <v>0</v>
      </c>
      <c r="K895" s="1">
        <f>TIME_AND_DATA_ps1__2[[#This Row],[hamiltonian_cycle_cost]]-TIME_AND_DATA_ps1__2[[#This Row],[optimal_cost]]</f>
        <v>426.02620460188155</v>
      </c>
      <c r="L895" s="1">
        <f>(100*TIME_AND_DATA_ps1__2[[#This Row],[absolute_distance_error]])/TIME_AND_DATA_ps1__2[[#This Row],[optimal_cost]]</f>
        <v>7.8061622228357939</v>
      </c>
      <c r="M895" s="1" t="s">
        <v>2039</v>
      </c>
      <c r="N895">
        <v>5457.5627874553229</v>
      </c>
      <c r="O895" s="1" t="s">
        <v>22</v>
      </c>
      <c r="P895" s="1" t="s">
        <v>23</v>
      </c>
      <c r="Q895">
        <v>2.5583999999997998E-3</v>
      </c>
      <c r="R895" s="1" t="s">
        <v>3390</v>
      </c>
      <c r="S895" s="1" t="s">
        <v>3390</v>
      </c>
      <c r="T895" s="1" t="s">
        <v>3390</v>
      </c>
      <c r="U895" s="1" t="s">
        <v>3390</v>
      </c>
      <c r="V895" s="1" t="s">
        <v>3390</v>
      </c>
      <c r="W895" s="1" t="s">
        <v>3390</v>
      </c>
    </row>
    <row r="896" spans="1:23" x14ac:dyDescent="0.25">
      <c r="A896">
        <v>894</v>
      </c>
      <c r="B896">
        <v>12</v>
      </c>
      <c r="C896">
        <v>94</v>
      </c>
      <c r="D896" s="1" t="s">
        <v>2040</v>
      </c>
      <c r="E896" s="1" t="s">
        <v>18</v>
      </c>
      <c r="F896" s="1" t="s">
        <v>19</v>
      </c>
      <c r="G896">
        <v>7623.9853466157592</v>
      </c>
      <c r="H896">
        <v>7623.9853466157592</v>
      </c>
      <c r="I896" s="1" t="s">
        <v>2041</v>
      </c>
      <c r="J896" t="b">
        <v>0</v>
      </c>
      <c r="K896" s="1">
        <f>TIME_AND_DATA_ps1__2[[#This Row],[hamiltonian_cycle_cost]]-TIME_AND_DATA_ps1__2[[#This Row],[optimal_cost]]</f>
        <v>504.83978207849123</v>
      </c>
      <c r="L896" s="1">
        <f>(100*TIME_AND_DATA_ps1__2[[#This Row],[absolute_distance_error]])/TIME_AND_DATA_ps1__2[[#This Row],[optimal_cost]]</f>
        <v>7.0912973685108929</v>
      </c>
      <c r="M896" s="1" t="s">
        <v>2042</v>
      </c>
      <c r="N896">
        <v>7119.145564537268</v>
      </c>
      <c r="O896" s="1" t="s">
        <v>22</v>
      </c>
      <c r="P896" s="1" t="s">
        <v>23</v>
      </c>
      <c r="Q896">
        <v>2.4651000000001999E-3</v>
      </c>
      <c r="R896" s="1" t="s">
        <v>3390</v>
      </c>
      <c r="S896" s="1" t="s">
        <v>3390</v>
      </c>
      <c r="T896" s="1" t="s">
        <v>3390</v>
      </c>
      <c r="U896" s="1" t="s">
        <v>3390</v>
      </c>
      <c r="V896" s="1" t="s">
        <v>3390</v>
      </c>
      <c r="W896" s="1" t="s">
        <v>3390</v>
      </c>
    </row>
    <row r="897" spans="1:23" x14ac:dyDescent="0.25">
      <c r="A897">
        <v>895</v>
      </c>
      <c r="B897">
        <v>12</v>
      </c>
      <c r="C897">
        <v>95</v>
      </c>
      <c r="D897" s="1" t="s">
        <v>2043</v>
      </c>
      <c r="E897" s="1" t="s">
        <v>18</v>
      </c>
      <c r="F897" s="1" t="s">
        <v>19</v>
      </c>
      <c r="G897">
        <v>5091.9691852573569</v>
      </c>
      <c r="H897">
        <v>5091.9691852573569</v>
      </c>
      <c r="I897" s="1" t="s">
        <v>2044</v>
      </c>
      <c r="J897" t="b">
        <v>0</v>
      </c>
      <c r="K897" s="1">
        <f>TIME_AND_DATA_ps1__2[[#This Row],[hamiltonian_cycle_cost]]-TIME_AND_DATA_ps1__2[[#This Row],[optimal_cost]]</f>
        <v>84.822717286399893</v>
      </c>
      <c r="L897" s="1">
        <f>(100*TIME_AND_DATA_ps1__2[[#This Row],[absolute_distance_error]])/TIME_AND_DATA_ps1__2[[#This Row],[optimal_cost]]</f>
        <v>1.6940330751054014</v>
      </c>
      <c r="M897" s="1" t="s">
        <v>2045</v>
      </c>
      <c r="N897">
        <v>5007.146467970957</v>
      </c>
      <c r="O897" s="1" t="s">
        <v>22</v>
      </c>
      <c r="P897" s="1" t="s">
        <v>23</v>
      </c>
      <c r="Q897">
        <v>2.8570999999998998E-3</v>
      </c>
      <c r="R897" s="1" t="s">
        <v>3390</v>
      </c>
      <c r="S897" s="1" t="s">
        <v>3390</v>
      </c>
      <c r="T897" s="1" t="s">
        <v>3390</v>
      </c>
      <c r="U897" s="1" t="s">
        <v>3390</v>
      </c>
      <c r="V897" s="1" t="s">
        <v>3390</v>
      </c>
      <c r="W897" s="1" t="s">
        <v>3390</v>
      </c>
    </row>
    <row r="898" spans="1:23" x14ac:dyDescent="0.25">
      <c r="A898">
        <v>896</v>
      </c>
      <c r="B898">
        <v>12</v>
      </c>
      <c r="C898">
        <v>96</v>
      </c>
      <c r="D898" s="1" t="s">
        <v>2046</v>
      </c>
      <c r="E898" s="1" t="s">
        <v>18</v>
      </c>
      <c r="F898" s="1" t="s">
        <v>19</v>
      </c>
      <c r="G898">
        <v>7223.4081576676044</v>
      </c>
      <c r="H898">
        <v>7223.4081576676044</v>
      </c>
      <c r="I898" s="1" t="s">
        <v>2047</v>
      </c>
      <c r="J898" t="b">
        <v>1</v>
      </c>
      <c r="K898" s="1">
        <f>TIME_AND_DATA_ps1__2[[#This Row],[hamiltonian_cycle_cost]]-TIME_AND_DATA_ps1__2[[#This Row],[optimal_cost]]</f>
        <v>0</v>
      </c>
      <c r="L898" s="1">
        <f>(100*TIME_AND_DATA_ps1__2[[#This Row],[absolute_distance_error]])/TIME_AND_DATA_ps1__2[[#This Row],[optimal_cost]]</f>
        <v>0</v>
      </c>
      <c r="M898" s="1" t="s">
        <v>2048</v>
      </c>
      <c r="N898">
        <v>7223.4081576676053</v>
      </c>
      <c r="O898" s="1" t="s">
        <v>22</v>
      </c>
      <c r="P898" s="1" t="s">
        <v>23</v>
      </c>
      <c r="Q898">
        <v>2.6769999999998002E-3</v>
      </c>
      <c r="R898" s="1" t="s">
        <v>3390</v>
      </c>
      <c r="S898" s="1" t="s">
        <v>3390</v>
      </c>
      <c r="T898" s="1" t="s">
        <v>3390</v>
      </c>
      <c r="U898" s="1" t="s">
        <v>3390</v>
      </c>
      <c r="V898" s="1" t="s">
        <v>3390</v>
      </c>
      <c r="W898" s="1" t="s">
        <v>3390</v>
      </c>
    </row>
    <row r="899" spans="1:23" x14ac:dyDescent="0.25">
      <c r="A899">
        <v>897</v>
      </c>
      <c r="B899">
        <v>12</v>
      </c>
      <c r="C899">
        <v>97</v>
      </c>
      <c r="D899" s="1" t="s">
        <v>2049</v>
      </c>
      <c r="E899" s="1" t="s">
        <v>18</v>
      </c>
      <c r="F899" s="1" t="s">
        <v>19</v>
      </c>
      <c r="G899">
        <v>6003.9512539373536</v>
      </c>
      <c r="H899">
        <v>6003.9512539373536</v>
      </c>
      <c r="I899" s="1" t="s">
        <v>2050</v>
      </c>
      <c r="J899" t="b">
        <v>1</v>
      </c>
      <c r="K899" s="1">
        <f>TIME_AND_DATA_ps1__2[[#This Row],[hamiltonian_cycle_cost]]-TIME_AND_DATA_ps1__2[[#This Row],[optimal_cost]]</f>
        <v>0</v>
      </c>
      <c r="L899" s="1">
        <f>(100*TIME_AND_DATA_ps1__2[[#This Row],[absolute_distance_error]])/TIME_AND_DATA_ps1__2[[#This Row],[optimal_cost]]</f>
        <v>0</v>
      </c>
      <c r="M899" s="1" t="s">
        <v>2050</v>
      </c>
      <c r="N899">
        <v>6003.9512539373536</v>
      </c>
      <c r="O899" s="1" t="s">
        <v>22</v>
      </c>
      <c r="P899" s="1" t="s">
        <v>23</v>
      </c>
      <c r="Q899">
        <v>3.8142999999997E-3</v>
      </c>
      <c r="R899" s="1" t="s">
        <v>3390</v>
      </c>
      <c r="S899" s="1" t="s">
        <v>3390</v>
      </c>
      <c r="T899" s="1" t="s">
        <v>3390</v>
      </c>
      <c r="U899" s="1" t="s">
        <v>3390</v>
      </c>
      <c r="V899" s="1" t="s">
        <v>3390</v>
      </c>
      <c r="W899" s="1" t="s">
        <v>3390</v>
      </c>
    </row>
    <row r="900" spans="1:23" x14ac:dyDescent="0.25">
      <c r="A900">
        <v>898</v>
      </c>
      <c r="B900">
        <v>12</v>
      </c>
      <c r="C900">
        <v>98</v>
      </c>
      <c r="D900" s="1" t="s">
        <v>2051</v>
      </c>
      <c r="E900" s="1" t="s">
        <v>18</v>
      </c>
      <c r="F900" s="1" t="s">
        <v>19</v>
      </c>
      <c r="G900">
        <v>6013.6453328285461</v>
      </c>
      <c r="H900">
        <v>6013.645332828547</v>
      </c>
      <c r="I900" s="1" t="s">
        <v>2052</v>
      </c>
      <c r="J900" t="b">
        <v>1</v>
      </c>
      <c r="K900" s="1">
        <f>TIME_AND_DATA_ps1__2[[#This Row],[hamiltonian_cycle_cost]]-TIME_AND_DATA_ps1__2[[#This Row],[optimal_cost]]</f>
        <v>0</v>
      </c>
      <c r="L900" s="1">
        <f>(100*TIME_AND_DATA_ps1__2[[#This Row],[absolute_distance_error]])/TIME_AND_DATA_ps1__2[[#This Row],[optimal_cost]]</f>
        <v>0</v>
      </c>
      <c r="M900" s="1" t="s">
        <v>2052</v>
      </c>
      <c r="N900">
        <v>6013.645332828547</v>
      </c>
      <c r="O900" s="1" t="s">
        <v>22</v>
      </c>
      <c r="P900" s="1" t="s">
        <v>23</v>
      </c>
      <c r="Q900">
        <v>4.0147999999996997E-3</v>
      </c>
      <c r="R900" s="1" t="s">
        <v>3390</v>
      </c>
      <c r="S900" s="1" t="s">
        <v>3390</v>
      </c>
      <c r="T900" s="1" t="s">
        <v>3390</v>
      </c>
      <c r="U900" s="1" t="s">
        <v>3390</v>
      </c>
      <c r="V900" s="1" t="s">
        <v>3390</v>
      </c>
      <c r="W900" s="1" t="s">
        <v>3390</v>
      </c>
    </row>
    <row r="901" spans="1:23" x14ac:dyDescent="0.25">
      <c r="A901">
        <v>899</v>
      </c>
      <c r="B901">
        <v>12</v>
      </c>
      <c r="C901">
        <v>99</v>
      </c>
      <c r="D901" s="1" t="s">
        <v>2053</v>
      </c>
      <c r="E901" s="1" t="s">
        <v>18</v>
      </c>
      <c r="F901" s="1" t="s">
        <v>19</v>
      </c>
      <c r="G901">
        <v>5190.9946881044552</v>
      </c>
      <c r="H901">
        <v>5190.9946881044543</v>
      </c>
      <c r="I901" s="1" t="s">
        <v>2054</v>
      </c>
      <c r="J901" t="b">
        <v>0</v>
      </c>
      <c r="K901" s="1">
        <f>TIME_AND_DATA_ps1__2[[#This Row],[hamiltonian_cycle_cost]]-TIME_AND_DATA_ps1__2[[#This Row],[optimal_cost]]</f>
        <v>357.16066961600518</v>
      </c>
      <c r="L901" s="1">
        <f>(100*TIME_AND_DATA_ps1__2[[#This Row],[absolute_distance_error]])/TIME_AND_DATA_ps1__2[[#This Row],[optimal_cost]]</f>
        <v>7.3887656930282875</v>
      </c>
      <c r="M901" s="1" t="s">
        <v>2055</v>
      </c>
      <c r="N901">
        <v>4833.8340184884491</v>
      </c>
      <c r="O901" s="1" t="s">
        <v>22</v>
      </c>
      <c r="P901" s="1" t="s">
        <v>23</v>
      </c>
      <c r="Q901">
        <v>2.7344000000000001E-3</v>
      </c>
      <c r="R901" s="1" t="s">
        <v>3390</v>
      </c>
      <c r="S901" s="1" t="s">
        <v>3390</v>
      </c>
      <c r="T901" s="1" t="s">
        <v>3390</v>
      </c>
      <c r="U901" s="1" t="s">
        <v>3390</v>
      </c>
      <c r="V901" s="1" t="s">
        <v>3390</v>
      </c>
      <c r="W901" s="1" t="s">
        <v>3390</v>
      </c>
    </row>
    <row r="902" spans="1:23" x14ac:dyDescent="0.25">
      <c r="A902">
        <v>900</v>
      </c>
      <c r="B902">
        <v>13</v>
      </c>
      <c r="C902">
        <v>0</v>
      </c>
      <c r="D902" s="1" t="s">
        <v>2056</v>
      </c>
      <c r="E902" s="1" t="s">
        <v>18</v>
      </c>
      <c r="F902" s="1" t="s">
        <v>19</v>
      </c>
      <c r="G902">
        <v>6241.4127104109939</v>
      </c>
      <c r="H902">
        <v>6241.4127104109939</v>
      </c>
      <c r="I902" s="1" t="s">
        <v>2057</v>
      </c>
      <c r="J902" t="b">
        <v>0</v>
      </c>
      <c r="K902" s="1">
        <f>TIME_AND_DATA_ps1__2[[#This Row],[hamiltonian_cycle_cost]]-TIME_AND_DATA_ps1__2[[#This Row],[optimal_cost]]</f>
        <v>94.677211819437616</v>
      </c>
      <c r="L902" s="1">
        <f>(100*TIME_AND_DATA_ps1__2[[#This Row],[absolute_distance_error]])/TIME_AND_DATA_ps1__2[[#This Row],[optimal_cost]]</f>
        <v>1.5402844622341674</v>
      </c>
      <c r="M902" s="1" t="s">
        <v>2058</v>
      </c>
      <c r="N902">
        <v>6146.7354985915563</v>
      </c>
      <c r="O902" s="1" t="s">
        <v>22</v>
      </c>
      <c r="P902" s="1" t="s">
        <v>23</v>
      </c>
      <c r="Q902">
        <v>2.8557000000000001E-3</v>
      </c>
      <c r="R902" s="1" t="s">
        <v>3390</v>
      </c>
      <c r="S902" s="1" t="s">
        <v>3390</v>
      </c>
      <c r="T902" s="1" t="s">
        <v>3390</v>
      </c>
      <c r="U902" s="1" t="s">
        <v>3390</v>
      </c>
      <c r="V902" s="1" t="s">
        <v>3390</v>
      </c>
      <c r="W902" s="1" t="s">
        <v>3390</v>
      </c>
    </row>
    <row r="903" spans="1:23" x14ac:dyDescent="0.25">
      <c r="A903">
        <v>901</v>
      </c>
      <c r="B903">
        <v>13</v>
      </c>
      <c r="C903">
        <v>1</v>
      </c>
      <c r="D903" s="1" t="s">
        <v>2059</v>
      </c>
      <c r="E903" s="1" t="s">
        <v>18</v>
      </c>
      <c r="F903" s="1" t="s">
        <v>19</v>
      </c>
      <c r="G903">
        <v>6648.2854146406398</v>
      </c>
      <c r="H903">
        <v>6648.2854146406398</v>
      </c>
      <c r="I903" s="1" t="s">
        <v>2060</v>
      </c>
      <c r="J903" t="b">
        <v>0</v>
      </c>
      <c r="K903" s="1">
        <f>TIME_AND_DATA_ps1__2[[#This Row],[hamiltonian_cycle_cost]]-TIME_AND_DATA_ps1__2[[#This Row],[optimal_cost]]</f>
        <v>632.35978371259625</v>
      </c>
      <c r="L903" s="1">
        <f>(100*TIME_AND_DATA_ps1__2[[#This Row],[absolute_distance_error]])/TIME_AND_DATA_ps1__2[[#This Row],[optimal_cost]]</f>
        <v>10.511429537320355</v>
      </c>
      <c r="M903" s="1" t="s">
        <v>2061</v>
      </c>
      <c r="N903">
        <v>6015.9256309280436</v>
      </c>
      <c r="O903" s="1" t="s">
        <v>22</v>
      </c>
      <c r="P903" s="1" t="s">
        <v>23</v>
      </c>
      <c r="Q903">
        <v>3.9596000000002999E-3</v>
      </c>
      <c r="R903" s="1" t="s">
        <v>3390</v>
      </c>
      <c r="S903" s="1" t="s">
        <v>3390</v>
      </c>
      <c r="T903" s="1" t="s">
        <v>3390</v>
      </c>
      <c r="U903" s="1" t="s">
        <v>3390</v>
      </c>
      <c r="V903" s="1" t="s">
        <v>3390</v>
      </c>
      <c r="W903" s="1" t="s">
        <v>3390</v>
      </c>
    </row>
    <row r="904" spans="1:23" x14ac:dyDescent="0.25">
      <c r="A904">
        <v>902</v>
      </c>
      <c r="B904">
        <v>13</v>
      </c>
      <c r="C904">
        <v>2</v>
      </c>
      <c r="D904" s="1" t="s">
        <v>2062</v>
      </c>
      <c r="E904" s="1" t="s">
        <v>18</v>
      </c>
      <c r="F904" s="1" t="s">
        <v>19</v>
      </c>
      <c r="G904">
        <v>7069.964839158627</v>
      </c>
      <c r="H904">
        <v>7069.964839158627</v>
      </c>
      <c r="I904" s="1" t="s">
        <v>2063</v>
      </c>
      <c r="J904" t="b">
        <v>0</v>
      </c>
      <c r="K904" s="1">
        <f>TIME_AND_DATA_ps1__2[[#This Row],[hamiltonian_cycle_cost]]-TIME_AND_DATA_ps1__2[[#This Row],[optimal_cost]]</f>
        <v>1305.8777143901343</v>
      </c>
      <c r="L904" s="1">
        <f>(100*TIME_AND_DATA_ps1__2[[#This Row],[absolute_distance_error]])/TIME_AND_DATA_ps1__2[[#This Row],[optimal_cost]]</f>
        <v>22.655412489841282</v>
      </c>
      <c r="M904" s="1" t="s">
        <v>2064</v>
      </c>
      <c r="N904">
        <v>5764.0871247684927</v>
      </c>
      <c r="O904" s="1" t="s">
        <v>22</v>
      </c>
      <c r="P904" s="1" t="s">
        <v>23</v>
      </c>
      <c r="Q904">
        <v>2.8008999999999001E-3</v>
      </c>
      <c r="R904" s="1" t="s">
        <v>3390</v>
      </c>
      <c r="S904" s="1" t="s">
        <v>3390</v>
      </c>
      <c r="T904" s="1" t="s">
        <v>3390</v>
      </c>
      <c r="U904" s="1" t="s">
        <v>3390</v>
      </c>
      <c r="V904" s="1" t="s">
        <v>3390</v>
      </c>
      <c r="W904" s="1" t="s">
        <v>3390</v>
      </c>
    </row>
    <row r="905" spans="1:23" x14ac:dyDescent="0.25">
      <c r="A905">
        <v>903</v>
      </c>
      <c r="B905">
        <v>13</v>
      </c>
      <c r="C905">
        <v>3</v>
      </c>
      <c r="D905" s="1" t="s">
        <v>2065</v>
      </c>
      <c r="E905" s="1" t="s">
        <v>18</v>
      </c>
      <c r="F905" s="1" t="s">
        <v>19</v>
      </c>
      <c r="G905">
        <v>6901.3398417217268</v>
      </c>
      <c r="H905">
        <v>6901.3398417217259</v>
      </c>
      <c r="I905" s="1" t="s">
        <v>2066</v>
      </c>
      <c r="J905" t="b">
        <v>0</v>
      </c>
      <c r="K905" s="1">
        <f>TIME_AND_DATA_ps1__2[[#This Row],[hamiltonian_cycle_cost]]-TIME_AND_DATA_ps1__2[[#This Row],[optimal_cost]]</f>
        <v>327.76768802300558</v>
      </c>
      <c r="L905" s="1">
        <f>(100*TIME_AND_DATA_ps1__2[[#This Row],[absolute_distance_error]])/TIME_AND_DATA_ps1__2[[#This Row],[optimal_cost]]</f>
        <v>4.9861426992716913</v>
      </c>
      <c r="M905" s="1" t="s">
        <v>2067</v>
      </c>
      <c r="N905">
        <v>6573.5721536987203</v>
      </c>
      <c r="O905" s="1" t="s">
        <v>22</v>
      </c>
      <c r="P905" s="1" t="s">
        <v>23</v>
      </c>
      <c r="Q905">
        <v>2.9482000000000002E-3</v>
      </c>
      <c r="R905" s="1" t="s">
        <v>3390</v>
      </c>
      <c r="S905" s="1" t="s">
        <v>3390</v>
      </c>
      <c r="T905" s="1" t="s">
        <v>3390</v>
      </c>
      <c r="U905" s="1" t="s">
        <v>3390</v>
      </c>
      <c r="V905" s="1" t="s">
        <v>3390</v>
      </c>
      <c r="W905" s="1" t="s">
        <v>3390</v>
      </c>
    </row>
    <row r="906" spans="1:23" x14ac:dyDescent="0.25">
      <c r="A906">
        <v>904</v>
      </c>
      <c r="B906">
        <v>13</v>
      </c>
      <c r="C906">
        <v>4</v>
      </c>
      <c r="D906" s="1" t="s">
        <v>2068</v>
      </c>
      <c r="E906" s="1" t="s">
        <v>18</v>
      </c>
      <c r="F906" s="1" t="s">
        <v>19</v>
      </c>
      <c r="G906">
        <v>6801.9932001712996</v>
      </c>
      <c r="H906">
        <v>6801.9932001713005</v>
      </c>
      <c r="I906" s="1" t="s">
        <v>2069</v>
      </c>
      <c r="J906" t="b">
        <v>0</v>
      </c>
      <c r="K906" s="1">
        <f>TIME_AND_DATA_ps1__2[[#This Row],[hamiltonian_cycle_cost]]-TIME_AND_DATA_ps1__2[[#This Row],[optimal_cost]]</f>
        <v>487.16081948249666</v>
      </c>
      <c r="L906" s="1">
        <f>(100*TIME_AND_DATA_ps1__2[[#This Row],[absolute_distance_error]])/TIME_AND_DATA_ps1__2[[#This Row],[optimal_cost]]</f>
        <v>7.7145487023894459</v>
      </c>
      <c r="M906" s="1" t="s">
        <v>2070</v>
      </c>
      <c r="N906">
        <v>6314.8323806888038</v>
      </c>
      <c r="O906" s="1" t="s">
        <v>22</v>
      </c>
      <c r="P906" s="1" t="s">
        <v>23</v>
      </c>
      <c r="Q906">
        <v>3.7264999999999E-3</v>
      </c>
      <c r="R906" s="1" t="s">
        <v>3390</v>
      </c>
      <c r="S906" s="1" t="s">
        <v>3390</v>
      </c>
      <c r="T906" s="1" t="s">
        <v>3390</v>
      </c>
      <c r="U906" s="1" t="s">
        <v>3390</v>
      </c>
      <c r="V906" s="1" t="s">
        <v>3390</v>
      </c>
      <c r="W906" s="1" t="s">
        <v>3390</v>
      </c>
    </row>
    <row r="907" spans="1:23" x14ac:dyDescent="0.25">
      <c r="A907">
        <v>905</v>
      </c>
      <c r="B907">
        <v>13</v>
      </c>
      <c r="C907">
        <v>5</v>
      </c>
      <c r="D907" s="1" t="s">
        <v>2071</v>
      </c>
      <c r="E907" s="1" t="s">
        <v>18</v>
      </c>
      <c r="F907" s="1" t="s">
        <v>19</v>
      </c>
      <c r="G907">
        <v>5895.5944797955499</v>
      </c>
      <c r="H907">
        <v>5895.5944797955499</v>
      </c>
      <c r="I907" s="1" t="s">
        <v>2072</v>
      </c>
      <c r="J907" t="b">
        <v>0</v>
      </c>
      <c r="K907" s="1">
        <f>TIME_AND_DATA_ps1__2[[#This Row],[hamiltonian_cycle_cost]]-TIME_AND_DATA_ps1__2[[#This Row],[optimal_cost]]</f>
        <v>209.88129694464897</v>
      </c>
      <c r="L907" s="1">
        <f>(100*TIME_AND_DATA_ps1__2[[#This Row],[absolute_distance_error]])/TIME_AND_DATA_ps1__2[[#This Row],[optimal_cost]]</f>
        <v>3.6913803105244112</v>
      </c>
      <c r="M907" s="1" t="s">
        <v>2073</v>
      </c>
      <c r="N907">
        <v>5685.7131828509009</v>
      </c>
      <c r="O907" s="1" t="s">
        <v>22</v>
      </c>
      <c r="P907" s="1" t="s">
        <v>23</v>
      </c>
      <c r="Q907">
        <v>3.5921999999999001E-3</v>
      </c>
      <c r="R907" s="1" t="s">
        <v>3390</v>
      </c>
      <c r="S907" s="1" t="s">
        <v>3390</v>
      </c>
      <c r="T907" s="1" t="s">
        <v>3390</v>
      </c>
      <c r="U907" s="1" t="s">
        <v>3390</v>
      </c>
      <c r="V907" s="1" t="s">
        <v>3390</v>
      </c>
      <c r="W907" s="1" t="s">
        <v>3390</v>
      </c>
    </row>
    <row r="908" spans="1:23" x14ac:dyDescent="0.25">
      <c r="A908">
        <v>906</v>
      </c>
      <c r="B908">
        <v>13</v>
      </c>
      <c r="C908">
        <v>6</v>
      </c>
      <c r="D908" s="1" t="s">
        <v>2074</v>
      </c>
      <c r="E908" s="1" t="s">
        <v>18</v>
      </c>
      <c r="F908" s="1" t="s">
        <v>19</v>
      </c>
      <c r="G908">
        <v>7023.9437676831194</v>
      </c>
      <c r="H908">
        <v>7023.9437676831194</v>
      </c>
      <c r="I908" s="1" t="s">
        <v>2075</v>
      </c>
      <c r="J908" t="b">
        <v>0</v>
      </c>
      <c r="K908" s="1">
        <f>TIME_AND_DATA_ps1__2[[#This Row],[hamiltonian_cycle_cost]]-TIME_AND_DATA_ps1__2[[#This Row],[optimal_cost]]</f>
        <v>81.983460687407387</v>
      </c>
      <c r="L908" s="1">
        <f>(100*TIME_AND_DATA_ps1__2[[#This Row],[absolute_distance_error]])/TIME_AND_DATA_ps1__2[[#This Row],[optimal_cost]]</f>
        <v>1.1809842906302579</v>
      </c>
      <c r="M908" s="1" t="s">
        <v>2076</v>
      </c>
      <c r="N908">
        <v>6941.960306995712</v>
      </c>
      <c r="O908" s="1" t="s">
        <v>22</v>
      </c>
      <c r="P908" s="1" t="s">
        <v>23</v>
      </c>
      <c r="Q908">
        <v>3.3794999999998002E-3</v>
      </c>
      <c r="R908" s="1" t="s">
        <v>3390</v>
      </c>
      <c r="S908" s="1" t="s">
        <v>3390</v>
      </c>
      <c r="T908" s="1" t="s">
        <v>3390</v>
      </c>
      <c r="U908" s="1" t="s">
        <v>3390</v>
      </c>
      <c r="V908" s="1" t="s">
        <v>3390</v>
      </c>
      <c r="W908" s="1" t="s">
        <v>3390</v>
      </c>
    </row>
    <row r="909" spans="1:23" x14ac:dyDescent="0.25">
      <c r="A909">
        <v>907</v>
      </c>
      <c r="B909">
        <v>13</v>
      </c>
      <c r="C909">
        <v>7</v>
      </c>
      <c r="D909" s="1" t="s">
        <v>2077</v>
      </c>
      <c r="E909" s="1" t="s">
        <v>18</v>
      </c>
      <c r="F909" s="1" t="s">
        <v>19</v>
      </c>
      <c r="G909">
        <v>6150.2785490948736</v>
      </c>
      <c r="H909">
        <v>6150.2785490948736</v>
      </c>
      <c r="I909" s="1" t="s">
        <v>2078</v>
      </c>
      <c r="J909" t="b">
        <v>1</v>
      </c>
      <c r="K909" s="1">
        <f>TIME_AND_DATA_ps1__2[[#This Row],[hamiltonian_cycle_cost]]-TIME_AND_DATA_ps1__2[[#This Row],[optimal_cost]]</f>
        <v>0</v>
      </c>
      <c r="L909" s="1">
        <f>(100*TIME_AND_DATA_ps1__2[[#This Row],[absolute_distance_error]])/TIME_AND_DATA_ps1__2[[#This Row],[optimal_cost]]</f>
        <v>0</v>
      </c>
      <c r="M909" s="1" t="s">
        <v>2079</v>
      </c>
      <c r="N909">
        <v>6150.2785490948745</v>
      </c>
      <c r="O909" s="1" t="s">
        <v>22</v>
      </c>
      <c r="P909" s="1" t="s">
        <v>23</v>
      </c>
      <c r="Q909">
        <v>3.6743000000000999E-3</v>
      </c>
      <c r="R909" s="1" t="s">
        <v>3390</v>
      </c>
      <c r="S909" s="1" t="s">
        <v>3390</v>
      </c>
      <c r="T909" s="1" t="s">
        <v>3390</v>
      </c>
      <c r="U909" s="1" t="s">
        <v>3390</v>
      </c>
      <c r="V909" s="1" t="s">
        <v>3390</v>
      </c>
      <c r="W909" s="1" t="s">
        <v>3390</v>
      </c>
    </row>
    <row r="910" spans="1:23" x14ac:dyDescent="0.25">
      <c r="A910">
        <v>908</v>
      </c>
      <c r="B910">
        <v>13</v>
      </c>
      <c r="C910">
        <v>8</v>
      </c>
      <c r="D910" s="1" t="s">
        <v>2080</v>
      </c>
      <c r="E910" s="1" t="s">
        <v>18</v>
      </c>
      <c r="F910" s="1" t="s">
        <v>19</v>
      </c>
      <c r="G910">
        <v>6771.5988403155352</v>
      </c>
      <c r="H910">
        <v>6771.5988403155352</v>
      </c>
      <c r="I910" s="1" t="s">
        <v>2081</v>
      </c>
      <c r="J910" t="b">
        <v>1</v>
      </c>
      <c r="K910" s="1">
        <f>TIME_AND_DATA_ps1__2[[#This Row],[hamiltonian_cycle_cost]]-TIME_AND_DATA_ps1__2[[#This Row],[optimal_cost]]</f>
        <v>0</v>
      </c>
      <c r="L910" s="1">
        <f>(100*TIME_AND_DATA_ps1__2[[#This Row],[absolute_distance_error]])/TIME_AND_DATA_ps1__2[[#This Row],[optimal_cost]]</f>
        <v>0</v>
      </c>
      <c r="M910" s="1" t="s">
        <v>2081</v>
      </c>
      <c r="N910">
        <v>6771.5988403155343</v>
      </c>
      <c r="O910" s="1" t="s">
        <v>22</v>
      </c>
      <c r="P910" s="1" t="s">
        <v>23</v>
      </c>
      <c r="Q910">
        <v>3.9919000000002997E-3</v>
      </c>
      <c r="R910" s="1" t="s">
        <v>3390</v>
      </c>
      <c r="S910" s="1" t="s">
        <v>3390</v>
      </c>
      <c r="T910" s="1" t="s">
        <v>3390</v>
      </c>
      <c r="U910" s="1" t="s">
        <v>3390</v>
      </c>
      <c r="V910" s="1" t="s">
        <v>3390</v>
      </c>
      <c r="W910" s="1" t="s">
        <v>3390</v>
      </c>
    </row>
    <row r="911" spans="1:23" x14ac:dyDescent="0.25">
      <c r="A911">
        <v>909</v>
      </c>
      <c r="B911">
        <v>13</v>
      </c>
      <c r="C911">
        <v>9</v>
      </c>
      <c r="D911" s="1" t="s">
        <v>2082</v>
      </c>
      <c r="E911" s="1" t="s">
        <v>18</v>
      </c>
      <c r="F911" s="1" t="s">
        <v>19</v>
      </c>
      <c r="G911">
        <v>6432.1279034922454</v>
      </c>
      <c r="H911">
        <v>6432.1279034922454</v>
      </c>
      <c r="I911" s="1" t="s">
        <v>2083</v>
      </c>
      <c r="J911" t="b">
        <v>0</v>
      </c>
      <c r="K911" s="1">
        <f>TIME_AND_DATA_ps1__2[[#This Row],[hamiltonian_cycle_cost]]-TIME_AND_DATA_ps1__2[[#This Row],[optimal_cost]]</f>
        <v>233.13728986785009</v>
      </c>
      <c r="L911" s="1">
        <f>(100*TIME_AND_DATA_ps1__2[[#This Row],[absolute_distance_error]])/TIME_AND_DATA_ps1__2[[#This Row],[optimal_cost]]</f>
        <v>3.7608911579161197</v>
      </c>
      <c r="M911" s="1" t="s">
        <v>2084</v>
      </c>
      <c r="N911">
        <v>6198.9906136243953</v>
      </c>
      <c r="O911" s="1" t="s">
        <v>22</v>
      </c>
      <c r="P911" s="1" t="s">
        <v>23</v>
      </c>
      <c r="Q911">
        <v>3.7889999999997999E-3</v>
      </c>
      <c r="R911" s="1" t="s">
        <v>3390</v>
      </c>
      <c r="S911" s="1" t="s">
        <v>3390</v>
      </c>
      <c r="T911" s="1" t="s">
        <v>3390</v>
      </c>
      <c r="U911" s="1" t="s">
        <v>3390</v>
      </c>
      <c r="V911" s="1" t="s">
        <v>3390</v>
      </c>
      <c r="W911" s="1" t="s">
        <v>3390</v>
      </c>
    </row>
    <row r="912" spans="1:23" x14ac:dyDescent="0.25">
      <c r="A912">
        <v>910</v>
      </c>
      <c r="B912">
        <v>13</v>
      </c>
      <c r="C912">
        <v>10</v>
      </c>
      <c r="D912" s="1" t="s">
        <v>2085</v>
      </c>
      <c r="E912" s="1" t="s">
        <v>18</v>
      </c>
      <c r="F912" s="1" t="s">
        <v>19</v>
      </c>
      <c r="G912">
        <v>6209.4296413461616</v>
      </c>
      <c r="H912">
        <v>6209.4296413461616</v>
      </c>
      <c r="I912" s="1" t="s">
        <v>2086</v>
      </c>
      <c r="J912" t="b">
        <v>0</v>
      </c>
      <c r="K912" s="1">
        <f>TIME_AND_DATA_ps1__2[[#This Row],[hamiltonian_cycle_cost]]-TIME_AND_DATA_ps1__2[[#This Row],[optimal_cost]]</f>
        <v>32.333256987356435</v>
      </c>
      <c r="L912" s="1">
        <f>(100*TIME_AND_DATA_ps1__2[[#This Row],[absolute_distance_error]])/TIME_AND_DATA_ps1__2[[#This Row],[optimal_cost]]</f>
        <v>0.52343779302567406</v>
      </c>
      <c r="M912" s="1" t="s">
        <v>2087</v>
      </c>
      <c r="N912">
        <v>6177.0963843588052</v>
      </c>
      <c r="O912" s="1" t="s">
        <v>22</v>
      </c>
      <c r="P912" s="1" t="s">
        <v>23</v>
      </c>
      <c r="Q912">
        <v>2.6055000000000002E-3</v>
      </c>
      <c r="R912" s="1" t="s">
        <v>3390</v>
      </c>
      <c r="S912" s="1" t="s">
        <v>3390</v>
      </c>
      <c r="T912" s="1" t="s">
        <v>3390</v>
      </c>
      <c r="U912" s="1" t="s">
        <v>3390</v>
      </c>
      <c r="V912" s="1" t="s">
        <v>3390</v>
      </c>
      <c r="W912" s="1" t="s">
        <v>3390</v>
      </c>
    </row>
    <row r="913" spans="1:23" x14ac:dyDescent="0.25">
      <c r="A913">
        <v>911</v>
      </c>
      <c r="B913">
        <v>13</v>
      </c>
      <c r="C913">
        <v>11</v>
      </c>
      <c r="D913" s="1" t="s">
        <v>2088</v>
      </c>
      <c r="E913" s="1" t="s">
        <v>18</v>
      </c>
      <c r="F913" s="1" t="s">
        <v>19</v>
      </c>
      <c r="G913">
        <v>6260.4932061973223</v>
      </c>
      <c r="H913">
        <v>6260.4932061973223</v>
      </c>
      <c r="I913" s="1" t="s">
        <v>2089</v>
      </c>
      <c r="J913" t="b">
        <v>1</v>
      </c>
      <c r="K913" s="1">
        <f>TIME_AND_DATA_ps1__2[[#This Row],[hamiltonian_cycle_cost]]-TIME_AND_DATA_ps1__2[[#This Row],[optimal_cost]]</f>
        <v>0</v>
      </c>
      <c r="L913" s="1">
        <f>(100*TIME_AND_DATA_ps1__2[[#This Row],[absolute_distance_error]])/TIME_AND_DATA_ps1__2[[#This Row],[optimal_cost]]</f>
        <v>0</v>
      </c>
      <c r="M913" s="1" t="s">
        <v>2089</v>
      </c>
      <c r="N913">
        <v>6260.4932061973213</v>
      </c>
      <c r="O913" s="1" t="s">
        <v>22</v>
      </c>
      <c r="P913" s="1" t="s">
        <v>23</v>
      </c>
      <c r="Q913">
        <v>7.0679999999998001E-3</v>
      </c>
      <c r="R913" s="1" t="s">
        <v>3390</v>
      </c>
      <c r="S913" s="1" t="s">
        <v>3390</v>
      </c>
      <c r="T913" s="1" t="s">
        <v>3390</v>
      </c>
      <c r="U913" s="1" t="s">
        <v>3390</v>
      </c>
      <c r="V913" s="1" t="s">
        <v>3390</v>
      </c>
      <c r="W913" s="1" t="s">
        <v>3390</v>
      </c>
    </row>
    <row r="914" spans="1:23" x14ac:dyDescent="0.25">
      <c r="A914">
        <v>912</v>
      </c>
      <c r="B914">
        <v>13</v>
      </c>
      <c r="C914">
        <v>12</v>
      </c>
      <c r="D914" s="1" t="s">
        <v>2090</v>
      </c>
      <c r="E914" s="1" t="s">
        <v>18</v>
      </c>
      <c r="F914" s="1" t="s">
        <v>19</v>
      </c>
      <c r="G914">
        <v>5184.2395647460735</v>
      </c>
      <c r="H914">
        <v>5184.2395647460735</v>
      </c>
      <c r="I914" s="1" t="s">
        <v>2091</v>
      </c>
      <c r="J914" t="b">
        <v>1</v>
      </c>
      <c r="K914" s="1">
        <f>TIME_AND_DATA_ps1__2[[#This Row],[hamiltonian_cycle_cost]]-TIME_AND_DATA_ps1__2[[#This Row],[optimal_cost]]</f>
        <v>0</v>
      </c>
      <c r="L914" s="1">
        <f>(100*TIME_AND_DATA_ps1__2[[#This Row],[absolute_distance_error]])/TIME_AND_DATA_ps1__2[[#This Row],[optimal_cost]]</f>
        <v>0</v>
      </c>
      <c r="M914" s="1" t="s">
        <v>2091</v>
      </c>
      <c r="N914">
        <v>5184.2395647460744</v>
      </c>
      <c r="O914" s="1" t="s">
        <v>22</v>
      </c>
      <c r="P914" s="1" t="s">
        <v>23</v>
      </c>
      <c r="Q914">
        <v>4.4411000000000997E-3</v>
      </c>
      <c r="R914" s="1" t="s">
        <v>3390</v>
      </c>
      <c r="S914" s="1" t="s">
        <v>3390</v>
      </c>
      <c r="T914" s="1" t="s">
        <v>3390</v>
      </c>
      <c r="U914" s="1" t="s">
        <v>3390</v>
      </c>
      <c r="V914" s="1" t="s">
        <v>3390</v>
      </c>
      <c r="W914" s="1" t="s">
        <v>3390</v>
      </c>
    </row>
    <row r="915" spans="1:23" x14ac:dyDescent="0.25">
      <c r="A915">
        <v>913</v>
      </c>
      <c r="B915">
        <v>13</v>
      </c>
      <c r="C915">
        <v>13</v>
      </c>
      <c r="D915" s="1" t="s">
        <v>2092</v>
      </c>
      <c r="E915" s="1" t="s">
        <v>18</v>
      </c>
      <c r="F915" s="1" t="s">
        <v>19</v>
      </c>
      <c r="G915">
        <v>6374.2243828133396</v>
      </c>
      <c r="H915">
        <v>6374.2243828133396</v>
      </c>
      <c r="I915" s="1" t="s">
        <v>2093</v>
      </c>
      <c r="J915" t="b">
        <v>0</v>
      </c>
      <c r="K915" s="1">
        <f>TIME_AND_DATA_ps1__2[[#This Row],[hamiltonian_cycle_cost]]-TIME_AND_DATA_ps1__2[[#This Row],[optimal_cost]]</f>
        <v>58.577995198767894</v>
      </c>
      <c r="L915" s="1">
        <f>(100*TIME_AND_DATA_ps1__2[[#This Row],[absolute_distance_error]])/TIME_AND_DATA_ps1__2[[#This Row],[optimal_cost]]</f>
        <v>0.92750593690051231</v>
      </c>
      <c r="M915" s="1" t="s">
        <v>2094</v>
      </c>
      <c r="N915">
        <v>6315.6463876145717</v>
      </c>
      <c r="O915" s="1" t="s">
        <v>22</v>
      </c>
      <c r="P915" s="1" t="s">
        <v>23</v>
      </c>
      <c r="Q915">
        <v>7.7462999999998996E-3</v>
      </c>
      <c r="R915" s="1" t="s">
        <v>3390</v>
      </c>
      <c r="S915" s="1" t="s">
        <v>3390</v>
      </c>
      <c r="T915" s="1" t="s">
        <v>3390</v>
      </c>
      <c r="U915" s="1" t="s">
        <v>3390</v>
      </c>
      <c r="V915" s="1" t="s">
        <v>3390</v>
      </c>
      <c r="W915" s="1" t="s">
        <v>3390</v>
      </c>
    </row>
    <row r="916" spans="1:23" x14ac:dyDescent="0.25">
      <c r="A916">
        <v>914</v>
      </c>
      <c r="B916">
        <v>13</v>
      </c>
      <c r="C916">
        <v>14</v>
      </c>
      <c r="D916" s="1" t="s">
        <v>2095</v>
      </c>
      <c r="E916" s="1" t="s">
        <v>18</v>
      </c>
      <c r="F916" s="1" t="s">
        <v>19</v>
      </c>
      <c r="G916">
        <v>6297.0978598934844</v>
      </c>
      <c r="H916">
        <v>6297.0978598934844</v>
      </c>
      <c r="I916" s="1" t="s">
        <v>2096</v>
      </c>
      <c r="J916" t="b">
        <v>0</v>
      </c>
      <c r="K916" s="1">
        <f>TIME_AND_DATA_ps1__2[[#This Row],[hamiltonian_cycle_cost]]-TIME_AND_DATA_ps1__2[[#This Row],[optimal_cost]]</f>
        <v>166.60829873216608</v>
      </c>
      <c r="L916" s="1">
        <f>(100*TIME_AND_DATA_ps1__2[[#This Row],[absolute_distance_error]])/TIME_AND_DATA_ps1__2[[#This Row],[optimal_cost]]</f>
        <v>2.7176997378428767</v>
      </c>
      <c r="M916" s="1" t="s">
        <v>2097</v>
      </c>
      <c r="N916">
        <v>6130.4895611613183</v>
      </c>
      <c r="O916" s="1" t="s">
        <v>22</v>
      </c>
      <c r="P916" s="1" t="s">
        <v>23</v>
      </c>
      <c r="Q916">
        <v>2.8933000000002001E-3</v>
      </c>
      <c r="R916" s="1" t="s">
        <v>3390</v>
      </c>
      <c r="S916" s="1" t="s">
        <v>3390</v>
      </c>
      <c r="T916" s="1" t="s">
        <v>3390</v>
      </c>
      <c r="U916" s="1" t="s">
        <v>3390</v>
      </c>
      <c r="V916" s="1" t="s">
        <v>3390</v>
      </c>
      <c r="W916" s="1" t="s">
        <v>3390</v>
      </c>
    </row>
    <row r="917" spans="1:23" x14ac:dyDescent="0.25">
      <c r="A917">
        <v>915</v>
      </c>
      <c r="B917">
        <v>13</v>
      </c>
      <c r="C917">
        <v>15</v>
      </c>
      <c r="D917" s="1" t="s">
        <v>2098</v>
      </c>
      <c r="E917" s="1" t="s">
        <v>18</v>
      </c>
      <c r="F917" s="1" t="s">
        <v>19</v>
      </c>
      <c r="G917">
        <v>6226.5559596094481</v>
      </c>
      <c r="H917">
        <v>6226.5559596094481</v>
      </c>
      <c r="I917" s="1" t="s">
        <v>2099</v>
      </c>
      <c r="J917" t="b">
        <v>0</v>
      </c>
      <c r="K917" s="1">
        <f>TIME_AND_DATA_ps1__2[[#This Row],[hamiltonian_cycle_cost]]-TIME_AND_DATA_ps1__2[[#This Row],[optimal_cost]]</f>
        <v>38.889781062514885</v>
      </c>
      <c r="L917" s="1">
        <f>(100*TIME_AND_DATA_ps1__2[[#This Row],[absolute_distance_error]])/TIME_AND_DATA_ps1__2[[#This Row],[optimal_cost]]</f>
        <v>0.62850483430002169</v>
      </c>
      <c r="M917" s="1" t="s">
        <v>2100</v>
      </c>
      <c r="N917">
        <v>6187.6661785469332</v>
      </c>
      <c r="O917" s="1" t="s">
        <v>22</v>
      </c>
      <c r="P917" s="1" t="s">
        <v>23</v>
      </c>
      <c r="Q917">
        <v>4.5118999999997E-3</v>
      </c>
      <c r="R917" s="1" t="s">
        <v>3390</v>
      </c>
      <c r="S917" s="1" t="s">
        <v>3390</v>
      </c>
      <c r="T917" s="1" t="s">
        <v>3390</v>
      </c>
      <c r="U917" s="1" t="s">
        <v>3390</v>
      </c>
      <c r="V917" s="1" t="s">
        <v>3390</v>
      </c>
      <c r="W917" s="1" t="s">
        <v>3390</v>
      </c>
    </row>
    <row r="918" spans="1:23" x14ac:dyDescent="0.25">
      <c r="A918">
        <v>916</v>
      </c>
      <c r="B918">
        <v>13</v>
      </c>
      <c r="C918">
        <v>16</v>
      </c>
      <c r="D918" s="1" t="s">
        <v>2101</v>
      </c>
      <c r="E918" s="1" t="s">
        <v>18</v>
      </c>
      <c r="F918" s="1" t="s">
        <v>19</v>
      </c>
      <c r="G918">
        <v>7248.91100412788</v>
      </c>
      <c r="H918">
        <v>7248.91100412788</v>
      </c>
      <c r="I918" s="1" t="s">
        <v>2102</v>
      </c>
      <c r="J918" t="b">
        <v>1</v>
      </c>
      <c r="K918" s="1">
        <f>TIME_AND_DATA_ps1__2[[#This Row],[hamiltonian_cycle_cost]]-TIME_AND_DATA_ps1__2[[#This Row],[optimal_cost]]</f>
        <v>0</v>
      </c>
      <c r="L918" s="1">
        <f>(100*TIME_AND_DATA_ps1__2[[#This Row],[absolute_distance_error]])/TIME_AND_DATA_ps1__2[[#This Row],[optimal_cost]]</f>
        <v>0</v>
      </c>
      <c r="M918" s="1" t="s">
        <v>2102</v>
      </c>
      <c r="N918">
        <v>7248.91100412788</v>
      </c>
      <c r="O918" s="1" t="s">
        <v>22</v>
      </c>
      <c r="P918" s="1" t="s">
        <v>23</v>
      </c>
      <c r="Q918">
        <v>4.4997000000002001E-3</v>
      </c>
      <c r="R918" s="1" t="s">
        <v>3390</v>
      </c>
      <c r="S918" s="1" t="s">
        <v>3390</v>
      </c>
      <c r="T918" s="1" t="s">
        <v>3390</v>
      </c>
      <c r="U918" s="1" t="s">
        <v>3390</v>
      </c>
      <c r="V918" s="1" t="s">
        <v>3390</v>
      </c>
      <c r="W918" s="1" t="s">
        <v>3390</v>
      </c>
    </row>
    <row r="919" spans="1:23" x14ac:dyDescent="0.25">
      <c r="A919">
        <v>917</v>
      </c>
      <c r="B919">
        <v>13</v>
      </c>
      <c r="C919">
        <v>17</v>
      </c>
      <c r="D919" s="1" t="s">
        <v>2103</v>
      </c>
      <c r="E919" s="1" t="s">
        <v>18</v>
      </c>
      <c r="F919" s="1" t="s">
        <v>19</v>
      </c>
      <c r="G919">
        <v>7373.024659671285</v>
      </c>
      <c r="H919">
        <v>7373.024659671285</v>
      </c>
      <c r="I919" s="1" t="s">
        <v>2104</v>
      </c>
      <c r="J919" t="b">
        <v>0</v>
      </c>
      <c r="K919" s="1">
        <f>TIME_AND_DATA_ps1__2[[#This Row],[hamiltonian_cycle_cost]]-TIME_AND_DATA_ps1__2[[#This Row],[optimal_cost]]</f>
        <v>318.99616617026004</v>
      </c>
      <c r="L919" s="1">
        <f>(100*TIME_AND_DATA_ps1__2[[#This Row],[absolute_distance_error]])/TIME_AND_DATA_ps1__2[[#This Row],[optimal_cost]]</f>
        <v>4.5221842591670232</v>
      </c>
      <c r="M919" s="1" t="s">
        <v>2105</v>
      </c>
      <c r="N919">
        <v>7054.028493501025</v>
      </c>
      <c r="O919" s="1" t="s">
        <v>22</v>
      </c>
      <c r="P919" s="1" t="s">
        <v>23</v>
      </c>
      <c r="Q919">
        <v>4.1993000000001999E-3</v>
      </c>
      <c r="R919" s="1" t="s">
        <v>3390</v>
      </c>
      <c r="S919" s="1" t="s">
        <v>3390</v>
      </c>
      <c r="T919" s="1" t="s">
        <v>3390</v>
      </c>
      <c r="U919" s="1" t="s">
        <v>3390</v>
      </c>
      <c r="V919" s="1" t="s">
        <v>3390</v>
      </c>
      <c r="W919" s="1" t="s">
        <v>3390</v>
      </c>
    </row>
    <row r="920" spans="1:23" x14ac:dyDescent="0.25">
      <c r="A920">
        <v>918</v>
      </c>
      <c r="B920">
        <v>13</v>
      </c>
      <c r="C920">
        <v>18</v>
      </c>
      <c r="D920" s="1" t="s">
        <v>2106</v>
      </c>
      <c r="E920" s="1" t="s">
        <v>18</v>
      </c>
      <c r="F920" s="1" t="s">
        <v>19</v>
      </c>
      <c r="G920">
        <v>6332.8498123294057</v>
      </c>
      <c r="H920">
        <v>6332.8498123294057</v>
      </c>
      <c r="I920" s="1" t="s">
        <v>2107</v>
      </c>
      <c r="J920" t="b">
        <v>0</v>
      </c>
      <c r="K920" s="1">
        <f>TIME_AND_DATA_ps1__2[[#This Row],[hamiltonian_cycle_cost]]-TIME_AND_DATA_ps1__2[[#This Row],[optimal_cost]]</f>
        <v>519.55464242981179</v>
      </c>
      <c r="L920" s="1">
        <f>(100*TIME_AND_DATA_ps1__2[[#This Row],[absolute_distance_error]])/TIME_AND_DATA_ps1__2[[#This Row],[optimal_cost]]</f>
        <v>8.9373518330875577</v>
      </c>
      <c r="M920" s="1" t="s">
        <v>2108</v>
      </c>
      <c r="N920">
        <v>5813.2951698995939</v>
      </c>
      <c r="O920" s="1" t="s">
        <v>22</v>
      </c>
      <c r="P920" s="1" t="s">
        <v>23</v>
      </c>
      <c r="Q920">
        <v>2.7497999999995999E-3</v>
      </c>
      <c r="R920" s="1" t="s">
        <v>3390</v>
      </c>
      <c r="S920" s="1" t="s">
        <v>3390</v>
      </c>
      <c r="T920" s="1" t="s">
        <v>3390</v>
      </c>
      <c r="U920" s="1" t="s">
        <v>3390</v>
      </c>
      <c r="V920" s="1" t="s">
        <v>3390</v>
      </c>
      <c r="W920" s="1" t="s">
        <v>3390</v>
      </c>
    </row>
    <row r="921" spans="1:23" x14ac:dyDescent="0.25">
      <c r="A921">
        <v>919</v>
      </c>
      <c r="B921">
        <v>13</v>
      </c>
      <c r="C921">
        <v>19</v>
      </c>
      <c r="D921" s="1" t="s">
        <v>2109</v>
      </c>
      <c r="E921" s="1" t="s">
        <v>18</v>
      </c>
      <c r="F921" s="1" t="s">
        <v>19</v>
      </c>
      <c r="G921">
        <v>6892.7545380685697</v>
      </c>
      <c r="H921">
        <v>6892.7545380685697</v>
      </c>
      <c r="I921" s="1" t="s">
        <v>2110</v>
      </c>
      <c r="J921" t="b">
        <v>1</v>
      </c>
      <c r="K921" s="1">
        <f>TIME_AND_DATA_ps1__2[[#This Row],[hamiltonian_cycle_cost]]-TIME_AND_DATA_ps1__2[[#This Row],[optimal_cost]]</f>
        <v>0</v>
      </c>
      <c r="L921" s="1">
        <f>(100*TIME_AND_DATA_ps1__2[[#This Row],[absolute_distance_error]])/TIME_AND_DATA_ps1__2[[#This Row],[optimal_cost]]</f>
        <v>0</v>
      </c>
      <c r="M921" s="1" t="s">
        <v>2111</v>
      </c>
      <c r="N921">
        <v>6892.7545380685706</v>
      </c>
      <c r="O921" s="1" t="s">
        <v>22</v>
      </c>
      <c r="P921" s="1" t="s">
        <v>23</v>
      </c>
      <c r="Q921">
        <v>4.0165999999998998E-3</v>
      </c>
      <c r="R921" s="1" t="s">
        <v>3390</v>
      </c>
      <c r="S921" s="1" t="s">
        <v>3390</v>
      </c>
      <c r="T921" s="1" t="s">
        <v>3390</v>
      </c>
      <c r="U921" s="1" t="s">
        <v>3390</v>
      </c>
      <c r="V921" s="1" t="s">
        <v>3390</v>
      </c>
      <c r="W921" s="1" t="s">
        <v>3390</v>
      </c>
    </row>
    <row r="922" spans="1:23" x14ac:dyDescent="0.25">
      <c r="A922">
        <v>920</v>
      </c>
      <c r="B922">
        <v>13</v>
      </c>
      <c r="C922">
        <v>20</v>
      </c>
      <c r="D922" s="1" t="s">
        <v>2112</v>
      </c>
      <c r="E922" s="1" t="s">
        <v>18</v>
      </c>
      <c r="F922" s="1" t="s">
        <v>19</v>
      </c>
      <c r="G922">
        <v>4672.8670894970955</v>
      </c>
      <c r="H922">
        <v>4672.8670894970955</v>
      </c>
      <c r="I922" s="1" t="s">
        <v>2113</v>
      </c>
      <c r="J922" t="b">
        <v>1</v>
      </c>
      <c r="K922" s="1">
        <f>TIME_AND_DATA_ps1__2[[#This Row],[hamiltonian_cycle_cost]]-TIME_AND_DATA_ps1__2[[#This Row],[optimal_cost]]</f>
        <v>0</v>
      </c>
      <c r="L922" s="1">
        <f>(100*TIME_AND_DATA_ps1__2[[#This Row],[absolute_distance_error]])/TIME_AND_DATA_ps1__2[[#This Row],[optimal_cost]]</f>
        <v>0</v>
      </c>
      <c r="M922" s="1" t="s">
        <v>2114</v>
      </c>
      <c r="N922">
        <v>4672.8670894970974</v>
      </c>
      <c r="O922" s="1" t="s">
        <v>22</v>
      </c>
      <c r="P922" s="1" t="s">
        <v>23</v>
      </c>
      <c r="Q922">
        <v>6.2063999999999002E-3</v>
      </c>
      <c r="R922" s="1" t="s">
        <v>3390</v>
      </c>
      <c r="S922" s="1" t="s">
        <v>3390</v>
      </c>
      <c r="T922" s="1" t="s">
        <v>3390</v>
      </c>
      <c r="U922" s="1" t="s">
        <v>3390</v>
      </c>
      <c r="V922" s="1" t="s">
        <v>3390</v>
      </c>
      <c r="W922" s="1" t="s">
        <v>3390</v>
      </c>
    </row>
    <row r="923" spans="1:23" x14ac:dyDescent="0.25">
      <c r="A923">
        <v>921</v>
      </c>
      <c r="B923">
        <v>13</v>
      </c>
      <c r="C923">
        <v>21</v>
      </c>
      <c r="D923" s="1" t="s">
        <v>2115</v>
      </c>
      <c r="E923" s="1" t="s">
        <v>18</v>
      </c>
      <c r="F923" s="1" t="s">
        <v>19</v>
      </c>
      <c r="G923">
        <v>7931.0487188352809</v>
      </c>
      <c r="H923">
        <v>7931.0487188352809</v>
      </c>
      <c r="I923" s="1" t="s">
        <v>2116</v>
      </c>
      <c r="J923" t="b">
        <v>0</v>
      </c>
      <c r="K923" s="1">
        <f>TIME_AND_DATA_ps1__2[[#This Row],[hamiltonian_cycle_cost]]-TIME_AND_DATA_ps1__2[[#This Row],[optimal_cost]]</f>
        <v>262.22429963267132</v>
      </c>
      <c r="L923" s="1">
        <f>(100*TIME_AND_DATA_ps1__2[[#This Row],[absolute_distance_error]])/TIME_AND_DATA_ps1__2[[#This Row],[optimal_cost]]</f>
        <v>3.4193545881173915</v>
      </c>
      <c r="M923" s="1" t="s">
        <v>2117</v>
      </c>
      <c r="N923">
        <v>7668.8244192026095</v>
      </c>
      <c r="O923" s="1" t="s">
        <v>22</v>
      </c>
      <c r="P923" s="1" t="s">
        <v>23</v>
      </c>
      <c r="Q923">
        <v>3.8065E-3</v>
      </c>
      <c r="R923" s="1" t="s">
        <v>3390</v>
      </c>
      <c r="S923" s="1" t="s">
        <v>3390</v>
      </c>
      <c r="T923" s="1" t="s">
        <v>3390</v>
      </c>
      <c r="U923" s="1" t="s">
        <v>3390</v>
      </c>
      <c r="V923" s="1" t="s">
        <v>3390</v>
      </c>
      <c r="W923" s="1" t="s">
        <v>3390</v>
      </c>
    </row>
    <row r="924" spans="1:23" x14ac:dyDescent="0.25">
      <c r="A924">
        <v>922</v>
      </c>
      <c r="B924">
        <v>13</v>
      </c>
      <c r="C924">
        <v>22</v>
      </c>
      <c r="D924" s="1" t="s">
        <v>2118</v>
      </c>
      <c r="E924" s="1" t="s">
        <v>18</v>
      </c>
      <c r="F924" s="1" t="s">
        <v>19</v>
      </c>
      <c r="G924">
        <v>6295.0241056321274</v>
      </c>
      <c r="H924">
        <v>6295.0241056321274</v>
      </c>
      <c r="I924" s="1" t="s">
        <v>2119</v>
      </c>
      <c r="J924" t="b">
        <v>1</v>
      </c>
      <c r="K924" s="1">
        <f>TIME_AND_DATA_ps1__2[[#This Row],[hamiltonian_cycle_cost]]-TIME_AND_DATA_ps1__2[[#This Row],[optimal_cost]]</f>
        <v>0</v>
      </c>
      <c r="L924" s="1">
        <f>(100*TIME_AND_DATA_ps1__2[[#This Row],[absolute_distance_error]])/TIME_AND_DATA_ps1__2[[#This Row],[optimal_cost]]</f>
        <v>0</v>
      </c>
      <c r="M924" s="1" t="s">
        <v>2120</v>
      </c>
      <c r="N924">
        <v>6295.0241056321274</v>
      </c>
      <c r="O924" s="1" t="s">
        <v>22</v>
      </c>
      <c r="P924" s="1" t="s">
        <v>23</v>
      </c>
      <c r="Q924">
        <v>8.3299999999999E-3</v>
      </c>
      <c r="R924" s="1" t="s">
        <v>3390</v>
      </c>
      <c r="S924" s="1" t="s">
        <v>3390</v>
      </c>
      <c r="T924" s="1" t="s">
        <v>3390</v>
      </c>
      <c r="U924" s="1" t="s">
        <v>3390</v>
      </c>
      <c r="V924" s="1" t="s">
        <v>3390</v>
      </c>
      <c r="W924" s="1" t="s">
        <v>3390</v>
      </c>
    </row>
    <row r="925" spans="1:23" x14ac:dyDescent="0.25">
      <c r="A925">
        <v>923</v>
      </c>
      <c r="B925">
        <v>13</v>
      </c>
      <c r="C925">
        <v>23</v>
      </c>
      <c r="D925" s="1" t="s">
        <v>2121</v>
      </c>
      <c r="E925" s="1" t="s">
        <v>18</v>
      </c>
      <c r="F925" s="1" t="s">
        <v>19</v>
      </c>
      <c r="G925">
        <v>5307.1856038548513</v>
      </c>
      <c r="H925">
        <v>5307.1856038548513</v>
      </c>
      <c r="I925" s="1" t="s">
        <v>2122</v>
      </c>
      <c r="J925" t="b">
        <v>1</v>
      </c>
      <c r="K925" s="1">
        <f>TIME_AND_DATA_ps1__2[[#This Row],[hamiltonian_cycle_cost]]-TIME_AND_DATA_ps1__2[[#This Row],[optimal_cost]]</f>
        <v>0</v>
      </c>
      <c r="L925" s="1">
        <f>(100*TIME_AND_DATA_ps1__2[[#This Row],[absolute_distance_error]])/TIME_AND_DATA_ps1__2[[#This Row],[optimal_cost]]</f>
        <v>0</v>
      </c>
      <c r="M925" s="1" t="s">
        <v>2122</v>
      </c>
      <c r="N925">
        <v>5307.1856038548513</v>
      </c>
      <c r="O925" s="1" t="s">
        <v>22</v>
      </c>
      <c r="P925" s="1" t="s">
        <v>23</v>
      </c>
      <c r="Q925">
        <v>3.7996999999996002E-3</v>
      </c>
      <c r="R925" s="1" t="s">
        <v>3390</v>
      </c>
      <c r="S925" s="1" t="s">
        <v>3390</v>
      </c>
      <c r="T925" s="1" t="s">
        <v>3390</v>
      </c>
      <c r="U925" s="1" t="s">
        <v>3390</v>
      </c>
      <c r="V925" s="1" t="s">
        <v>3390</v>
      </c>
      <c r="W925" s="1" t="s">
        <v>3390</v>
      </c>
    </row>
    <row r="926" spans="1:23" x14ac:dyDescent="0.25">
      <c r="A926">
        <v>924</v>
      </c>
      <c r="B926">
        <v>13</v>
      </c>
      <c r="C926">
        <v>24</v>
      </c>
      <c r="D926" s="1" t="s">
        <v>2123</v>
      </c>
      <c r="E926" s="1" t="s">
        <v>18</v>
      </c>
      <c r="F926" s="1" t="s">
        <v>19</v>
      </c>
      <c r="G926">
        <v>5620.9084527847381</v>
      </c>
      <c r="H926">
        <v>5620.9084527847381</v>
      </c>
      <c r="I926" s="1" t="s">
        <v>2124</v>
      </c>
      <c r="J926" t="b">
        <v>1</v>
      </c>
      <c r="K926" s="1">
        <f>TIME_AND_DATA_ps1__2[[#This Row],[hamiltonian_cycle_cost]]-TIME_AND_DATA_ps1__2[[#This Row],[optimal_cost]]</f>
        <v>0</v>
      </c>
      <c r="L926" s="1">
        <f>(100*TIME_AND_DATA_ps1__2[[#This Row],[absolute_distance_error]])/TIME_AND_DATA_ps1__2[[#This Row],[optimal_cost]]</f>
        <v>0</v>
      </c>
      <c r="M926" s="1" t="s">
        <v>2124</v>
      </c>
      <c r="N926">
        <v>5620.9084527847372</v>
      </c>
      <c r="O926" s="1" t="s">
        <v>22</v>
      </c>
      <c r="P926" s="1" t="s">
        <v>23</v>
      </c>
      <c r="Q926">
        <v>7.1837999999999E-3</v>
      </c>
      <c r="R926" s="1" t="s">
        <v>3390</v>
      </c>
      <c r="S926" s="1" t="s">
        <v>3390</v>
      </c>
      <c r="T926" s="1" t="s">
        <v>3390</v>
      </c>
      <c r="U926" s="1" t="s">
        <v>3390</v>
      </c>
      <c r="V926" s="1" t="s">
        <v>3390</v>
      </c>
      <c r="W926" s="1" t="s">
        <v>3390</v>
      </c>
    </row>
    <row r="927" spans="1:23" x14ac:dyDescent="0.25">
      <c r="A927">
        <v>925</v>
      </c>
      <c r="B927">
        <v>13</v>
      </c>
      <c r="C927">
        <v>25</v>
      </c>
      <c r="D927" s="1" t="s">
        <v>2125</v>
      </c>
      <c r="E927" s="1" t="s">
        <v>18</v>
      </c>
      <c r="F927" s="1" t="s">
        <v>19</v>
      </c>
      <c r="G927">
        <v>6914.7993128051421</v>
      </c>
      <c r="H927">
        <v>6914.7993128051439</v>
      </c>
      <c r="I927" s="1" t="s">
        <v>2126</v>
      </c>
      <c r="J927" t="b">
        <v>0</v>
      </c>
      <c r="K927" s="1">
        <f>TIME_AND_DATA_ps1__2[[#This Row],[hamiltonian_cycle_cost]]-TIME_AND_DATA_ps1__2[[#This Row],[optimal_cost]]</f>
        <v>4.8219997323203643</v>
      </c>
      <c r="L927" s="1">
        <f>(100*TIME_AND_DATA_ps1__2[[#This Row],[absolute_distance_error]])/TIME_AND_DATA_ps1__2[[#This Row],[optimal_cost]]</f>
        <v>6.9783148537951589E-2</v>
      </c>
      <c r="M927" s="1" t="s">
        <v>2127</v>
      </c>
      <c r="N927">
        <v>6909.9773130728236</v>
      </c>
      <c r="O927" s="1" t="s">
        <v>22</v>
      </c>
      <c r="P927" s="1" t="s">
        <v>23</v>
      </c>
      <c r="Q927">
        <v>5.1847999999998003E-3</v>
      </c>
      <c r="R927" s="1" t="s">
        <v>3390</v>
      </c>
      <c r="S927" s="1" t="s">
        <v>3390</v>
      </c>
      <c r="T927" s="1" t="s">
        <v>3390</v>
      </c>
      <c r="U927" s="1" t="s">
        <v>3390</v>
      </c>
      <c r="V927" s="1" t="s">
        <v>3390</v>
      </c>
      <c r="W927" s="1" t="s">
        <v>3390</v>
      </c>
    </row>
    <row r="928" spans="1:23" x14ac:dyDescent="0.25">
      <c r="A928">
        <v>926</v>
      </c>
      <c r="B928">
        <v>13</v>
      </c>
      <c r="C928">
        <v>26</v>
      </c>
      <c r="D928" s="1" t="s">
        <v>2128</v>
      </c>
      <c r="E928" s="1" t="s">
        <v>18</v>
      </c>
      <c r="F928" s="1" t="s">
        <v>19</v>
      </c>
      <c r="G928">
        <v>5398.4095884645285</v>
      </c>
      <c r="H928">
        <v>5398.4095884645285</v>
      </c>
      <c r="I928" s="1" t="s">
        <v>2129</v>
      </c>
      <c r="J928" t="b">
        <v>0</v>
      </c>
      <c r="K928" s="1">
        <f>TIME_AND_DATA_ps1__2[[#This Row],[hamiltonian_cycle_cost]]-TIME_AND_DATA_ps1__2[[#This Row],[optimal_cost]]</f>
        <v>27.501625023513043</v>
      </c>
      <c r="L928" s="1">
        <f>(100*TIME_AND_DATA_ps1__2[[#This Row],[absolute_distance_error]])/TIME_AND_DATA_ps1__2[[#This Row],[optimal_cost]]</f>
        <v>0.51204796676302367</v>
      </c>
      <c r="M928" s="1" t="s">
        <v>2130</v>
      </c>
      <c r="N928">
        <v>5370.9079634410155</v>
      </c>
      <c r="O928" s="1" t="s">
        <v>22</v>
      </c>
      <c r="P928" s="1" t="s">
        <v>23</v>
      </c>
      <c r="Q928">
        <v>3.0975999999997999E-3</v>
      </c>
      <c r="R928" s="1" t="s">
        <v>3390</v>
      </c>
      <c r="S928" s="1" t="s">
        <v>3390</v>
      </c>
      <c r="T928" s="1" t="s">
        <v>3390</v>
      </c>
      <c r="U928" s="1" t="s">
        <v>3390</v>
      </c>
      <c r="V928" s="1" t="s">
        <v>3390</v>
      </c>
      <c r="W928" s="1" t="s">
        <v>3390</v>
      </c>
    </row>
    <row r="929" spans="1:23" x14ac:dyDescent="0.25">
      <c r="A929">
        <v>927</v>
      </c>
      <c r="B929">
        <v>13</v>
      </c>
      <c r="C929">
        <v>27</v>
      </c>
      <c r="D929" s="1" t="s">
        <v>2131</v>
      </c>
      <c r="E929" s="1" t="s">
        <v>18</v>
      </c>
      <c r="F929" s="1" t="s">
        <v>19</v>
      </c>
      <c r="G929">
        <v>6345.0174734585771</v>
      </c>
      <c r="H929">
        <v>6345.0174734585762</v>
      </c>
      <c r="I929" s="1" t="s">
        <v>2132</v>
      </c>
      <c r="J929" t="b">
        <v>1</v>
      </c>
      <c r="K929" s="1">
        <f>TIME_AND_DATA_ps1__2[[#This Row],[hamiltonian_cycle_cost]]-TIME_AND_DATA_ps1__2[[#This Row],[optimal_cost]]</f>
        <v>0</v>
      </c>
      <c r="L929" s="1">
        <f>(100*TIME_AND_DATA_ps1__2[[#This Row],[absolute_distance_error]])/TIME_AND_DATA_ps1__2[[#This Row],[optimal_cost]]</f>
        <v>0</v>
      </c>
      <c r="M929" s="1" t="s">
        <v>2133</v>
      </c>
      <c r="N929">
        <v>6345.0174734585771</v>
      </c>
      <c r="O929" s="1" t="s">
        <v>22</v>
      </c>
      <c r="P929" s="1" t="s">
        <v>23</v>
      </c>
      <c r="Q929">
        <v>3.7038999999996001E-3</v>
      </c>
      <c r="R929" s="1" t="s">
        <v>3390</v>
      </c>
      <c r="S929" s="1" t="s">
        <v>3390</v>
      </c>
      <c r="T929" s="1" t="s">
        <v>3390</v>
      </c>
      <c r="U929" s="1" t="s">
        <v>3390</v>
      </c>
      <c r="V929" s="1" t="s">
        <v>3390</v>
      </c>
      <c r="W929" s="1" t="s">
        <v>3390</v>
      </c>
    </row>
    <row r="930" spans="1:23" x14ac:dyDescent="0.25">
      <c r="A930">
        <v>928</v>
      </c>
      <c r="B930">
        <v>13</v>
      </c>
      <c r="C930">
        <v>28</v>
      </c>
      <c r="D930" s="1" t="s">
        <v>2134</v>
      </c>
      <c r="E930" s="1" t="s">
        <v>18</v>
      </c>
      <c r="F930" s="1" t="s">
        <v>19</v>
      </c>
      <c r="G930">
        <v>6606.2936353995983</v>
      </c>
      <c r="H930">
        <v>6606.2936353995983</v>
      </c>
      <c r="I930" s="1" t="s">
        <v>2135</v>
      </c>
      <c r="J930" t="b">
        <v>0</v>
      </c>
      <c r="K930" s="1">
        <f>TIME_AND_DATA_ps1__2[[#This Row],[hamiltonian_cycle_cost]]-TIME_AND_DATA_ps1__2[[#This Row],[optimal_cost]]</f>
        <v>256.400358847799</v>
      </c>
      <c r="L930" s="1">
        <f>(100*TIME_AND_DATA_ps1__2[[#This Row],[absolute_distance_error]])/TIME_AND_DATA_ps1__2[[#This Row],[optimal_cost]]</f>
        <v>4.0378687905607258</v>
      </c>
      <c r="M930" s="1" t="s">
        <v>2136</v>
      </c>
      <c r="N930">
        <v>6349.8932765517993</v>
      </c>
      <c r="O930" s="1" t="s">
        <v>22</v>
      </c>
      <c r="P930" s="1" t="s">
        <v>23</v>
      </c>
      <c r="Q930">
        <v>3.7545000000003001E-3</v>
      </c>
      <c r="R930" s="1" t="s">
        <v>3390</v>
      </c>
      <c r="S930" s="1" t="s">
        <v>3390</v>
      </c>
      <c r="T930" s="1" t="s">
        <v>3390</v>
      </c>
      <c r="U930" s="1" t="s">
        <v>3390</v>
      </c>
      <c r="V930" s="1" t="s">
        <v>3390</v>
      </c>
      <c r="W930" s="1" t="s">
        <v>3390</v>
      </c>
    </row>
    <row r="931" spans="1:23" x14ac:dyDescent="0.25">
      <c r="A931">
        <v>929</v>
      </c>
      <c r="B931">
        <v>13</v>
      </c>
      <c r="C931">
        <v>29</v>
      </c>
      <c r="D931" s="1" t="s">
        <v>2137</v>
      </c>
      <c r="E931" s="1" t="s">
        <v>18</v>
      </c>
      <c r="F931" s="1" t="s">
        <v>19</v>
      </c>
      <c r="G931">
        <v>7601.6848108137319</v>
      </c>
      <c r="H931">
        <v>7601.6848108137328</v>
      </c>
      <c r="I931" s="1" t="s">
        <v>2138</v>
      </c>
      <c r="J931" t="b">
        <v>0</v>
      </c>
      <c r="K931" s="1">
        <f>TIME_AND_DATA_ps1__2[[#This Row],[hamiltonian_cycle_cost]]-TIME_AND_DATA_ps1__2[[#This Row],[optimal_cost]]</f>
        <v>24.65652800499538</v>
      </c>
      <c r="L931" s="1">
        <f>(100*TIME_AND_DATA_ps1__2[[#This Row],[absolute_distance_error]])/TIME_AND_DATA_ps1__2[[#This Row],[optimal_cost]]</f>
        <v>0.32541158729653602</v>
      </c>
      <c r="M931" s="1" t="s">
        <v>2139</v>
      </c>
      <c r="N931">
        <v>7577.0282828087375</v>
      </c>
      <c r="O931" s="1" t="s">
        <v>22</v>
      </c>
      <c r="P931" s="1" t="s">
        <v>23</v>
      </c>
      <c r="Q931">
        <v>3.9524999999994998E-3</v>
      </c>
      <c r="R931" s="1" t="s">
        <v>3390</v>
      </c>
      <c r="S931" s="1" t="s">
        <v>3390</v>
      </c>
      <c r="T931" s="1" t="s">
        <v>3390</v>
      </c>
      <c r="U931" s="1" t="s">
        <v>3390</v>
      </c>
      <c r="V931" s="1" t="s">
        <v>3390</v>
      </c>
      <c r="W931" s="1" t="s">
        <v>3390</v>
      </c>
    </row>
    <row r="932" spans="1:23" x14ac:dyDescent="0.25">
      <c r="A932">
        <v>930</v>
      </c>
      <c r="B932">
        <v>13</v>
      </c>
      <c r="C932">
        <v>30</v>
      </c>
      <c r="D932" s="1" t="s">
        <v>2140</v>
      </c>
      <c r="E932" s="1" t="s">
        <v>18</v>
      </c>
      <c r="F932" s="1" t="s">
        <v>19</v>
      </c>
      <c r="G932">
        <v>6839.0711146292924</v>
      </c>
      <c r="H932">
        <v>6839.0711146292924</v>
      </c>
      <c r="I932" s="1" t="s">
        <v>2141</v>
      </c>
      <c r="J932" t="b">
        <v>1</v>
      </c>
      <c r="K932" s="1">
        <f>TIME_AND_DATA_ps1__2[[#This Row],[hamiltonian_cycle_cost]]-TIME_AND_DATA_ps1__2[[#This Row],[optimal_cost]]</f>
        <v>0</v>
      </c>
      <c r="L932" s="1">
        <f>(100*TIME_AND_DATA_ps1__2[[#This Row],[absolute_distance_error]])/TIME_AND_DATA_ps1__2[[#This Row],[optimal_cost]]</f>
        <v>0</v>
      </c>
      <c r="M932" s="1" t="s">
        <v>2142</v>
      </c>
      <c r="N932">
        <v>6839.0711146292924</v>
      </c>
      <c r="O932" s="1" t="s">
        <v>22</v>
      </c>
      <c r="P932" s="1" t="s">
        <v>23</v>
      </c>
      <c r="Q932">
        <v>4.4299000000002997E-3</v>
      </c>
      <c r="R932" s="1" t="s">
        <v>3390</v>
      </c>
      <c r="S932" s="1" t="s">
        <v>3390</v>
      </c>
      <c r="T932" s="1" t="s">
        <v>3390</v>
      </c>
      <c r="U932" s="1" t="s">
        <v>3390</v>
      </c>
      <c r="V932" s="1" t="s">
        <v>3390</v>
      </c>
      <c r="W932" s="1" t="s">
        <v>3390</v>
      </c>
    </row>
    <row r="933" spans="1:23" x14ac:dyDescent="0.25">
      <c r="A933">
        <v>931</v>
      </c>
      <c r="B933">
        <v>13</v>
      </c>
      <c r="C933">
        <v>31</v>
      </c>
      <c r="D933" s="1" t="s">
        <v>2143</v>
      </c>
      <c r="E933" s="1" t="s">
        <v>18</v>
      </c>
      <c r="F933" s="1" t="s">
        <v>19</v>
      </c>
      <c r="G933">
        <v>6824.7692694390726</v>
      </c>
      <c r="H933">
        <v>6824.7692694390735</v>
      </c>
      <c r="I933" s="1" t="s">
        <v>2144</v>
      </c>
      <c r="J933" t="b">
        <v>0</v>
      </c>
      <c r="K933" s="1">
        <f>TIME_AND_DATA_ps1__2[[#This Row],[hamiltonian_cycle_cost]]-TIME_AND_DATA_ps1__2[[#This Row],[optimal_cost]]</f>
        <v>478.81351778686167</v>
      </c>
      <c r="L933" s="1">
        <f>(100*TIME_AND_DATA_ps1__2[[#This Row],[absolute_distance_error]])/TIME_AND_DATA_ps1__2[[#This Row],[optimal_cost]]</f>
        <v>7.5451758021193163</v>
      </c>
      <c r="M933" s="1" t="s">
        <v>2145</v>
      </c>
      <c r="N933">
        <v>6345.9557516522118</v>
      </c>
      <c r="O933" s="1" t="s">
        <v>22</v>
      </c>
      <c r="P933" s="1" t="s">
        <v>23</v>
      </c>
      <c r="Q933">
        <v>5.6569999999998002E-3</v>
      </c>
      <c r="R933" s="1" t="s">
        <v>3390</v>
      </c>
      <c r="S933" s="1" t="s">
        <v>3390</v>
      </c>
      <c r="T933" s="1" t="s">
        <v>3390</v>
      </c>
      <c r="U933" s="1" t="s">
        <v>3390</v>
      </c>
      <c r="V933" s="1" t="s">
        <v>3390</v>
      </c>
      <c r="W933" s="1" t="s">
        <v>3390</v>
      </c>
    </row>
    <row r="934" spans="1:23" x14ac:dyDescent="0.25">
      <c r="A934">
        <v>932</v>
      </c>
      <c r="B934">
        <v>13</v>
      </c>
      <c r="C934">
        <v>32</v>
      </c>
      <c r="D934" s="1" t="s">
        <v>2146</v>
      </c>
      <c r="E934" s="1" t="s">
        <v>18</v>
      </c>
      <c r="F934" s="1" t="s">
        <v>19</v>
      </c>
      <c r="G934">
        <v>6097.1155773900737</v>
      </c>
      <c r="H934">
        <v>6097.1155773900737</v>
      </c>
      <c r="I934" s="1" t="s">
        <v>2147</v>
      </c>
      <c r="J934" t="b">
        <v>0</v>
      </c>
      <c r="K934" s="1">
        <f>TIME_AND_DATA_ps1__2[[#This Row],[hamiltonian_cycle_cost]]-TIME_AND_DATA_ps1__2[[#This Row],[optimal_cost]]</f>
        <v>92.40148430674526</v>
      </c>
      <c r="L934" s="1">
        <f>(100*TIME_AND_DATA_ps1__2[[#This Row],[absolute_distance_error]])/TIME_AND_DATA_ps1__2[[#This Row],[optimal_cost]]</f>
        <v>1.538815718356684</v>
      </c>
      <c r="M934" s="1" t="s">
        <v>2148</v>
      </c>
      <c r="N934">
        <v>6004.7140930833284</v>
      </c>
      <c r="O934" s="1" t="s">
        <v>22</v>
      </c>
      <c r="P934" s="1" t="s">
        <v>23</v>
      </c>
      <c r="Q934">
        <v>4.3607000000002996E-3</v>
      </c>
      <c r="R934" s="1" t="s">
        <v>3390</v>
      </c>
      <c r="S934" s="1" t="s">
        <v>3390</v>
      </c>
      <c r="T934" s="1" t="s">
        <v>3390</v>
      </c>
      <c r="U934" s="1" t="s">
        <v>3390</v>
      </c>
      <c r="V934" s="1" t="s">
        <v>3390</v>
      </c>
      <c r="W934" s="1" t="s">
        <v>3390</v>
      </c>
    </row>
    <row r="935" spans="1:23" x14ac:dyDescent="0.25">
      <c r="A935">
        <v>933</v>
      </c>
      <c r="B935">
        <v>13</v>
      </c>
      <c r="C935">
        <v>33</v>
      </c>
      <c r="D935" s="1" t="s">
        <v>2149</v>
      </c>
      <c r="E935" s="1" t="s">
        <v>18</v>
      </c>
      <c r="F935" s="1" t="s">
        <v>19</v>
      </c>
      <c r="G935">
        <v>6651.0534015681724</v>
      </c>
      <c r="H935">
        <v>6651.0534015681724</v>
      </c>
      <c r="I935" s="1" t="s">
        <v>2150</v>
      </c>
      <c r="J935" t="b">
        <v>1</v>
      </c>
      <c r="K935" s="1">
        <f>TIME_AND_DATA_ps1__2[[#This Row],[hamiltonian_cycle_cost]]-TIME_AND_DATA_ps1__2[[#This Row],[optimal_cost]]</f>
        <v>0</v>
      </c>
      <c r="L935" s="1">
        <f>(100*TIME_AND_DATA_ps1__2[[#This Row],[absolute_distance_error]])/TIME_AND_DATA_ps1__2[[#This Row],[optimal_cost]]</f>
        <v>0</v>
      </c>
      <c r="M935" s="1" t="s">
        <v>2150</v>
      </c>
      <c r="N935">
        <v>6651.0534015681724</v>
      </c>
      <c r="O935" s="1" t="s">
        <v>22</v>
      </c>
      <c r="P935" s="1" t="s">
        <v>23</v>
      </c>
      <c r="Q935">
        <v>5.5974999999999003E-3</v>
      </c>
      <c r="R935" s="1" t="s">
        <v>3390</v>
      </c>
      <c r="S935" s="1" t="s">
        <v>3390</v>
      </c>
      <c r="T935" s="1" t="s">
        <v>3390</v>
      </c>
      <c r="U935" s="1" t="s">
        <v>3390</v>
      </c>
      <c r="V935" s="1" t="s">
        <v>3390</v>
      </c>
      <c r="W935" s="1" t="s">
        <v>3390</v>
      </c>
    </row>
    <row r="936" spans="1:23" x14ac:dyDescent="0.25">
      <c r="A936">
        <v>934</v>
      </c>
      <c r="B936">
        <v>13</v>
      </c>
      <c r="C936">
        <v>34</v>
      </c>
      <c r="D936" s="1" t="s">
        <v>2151</v>
      </c>
      <c r="E936" s="1" t="s">
        <v>18</v>
      </c>
      <c r="F936" s="1" t="s">
        <v>19</v>
      </c>
      <c r="G936">
        <v>6816.3350247521539</v>
      </c>
      <c r="H936">
        <v>6816.3350247521557</v>
      </c>
      <c r="I936" s="1" t="s">
        <v>2152</v>
      </c>
      <c r="J936" t="b">
        <v>0</v>
      </c>
      <c r="K936" s="1">
        <f>TIME_AND_DATA_ps1__2[[#This Row],[hamiltonian_cycle_cost]]-TIME_AND_DATA_ps1__2[[#This Row],[optimal_cost]]</f>
        <v>204.65969817346468</v>
      </c>
      <c r="L936" s="1">
        <f>(100*TIME_AND_DATA_ps1__2[[#This Row],[absolute_distance_error]])/TIME_AND_DATA_ps1__2[[#This Row],[optimal_cost]]</f>
        <v>3.0954287387757868</v>
      </c>
      <c r="M936" s="1" t="s">
        <v>2153</v>
      </c>
      <c r="N936">
        <v>6611.6753265786911</v>
      </c>
      <c r="O936" s="1" t="s">
        <v>22</v>
      </c>
      <c r="P936" s="1" t="s">
        <v>23</v>
      </c>
      <c r="Q936">
        <v>3.9323000000002E-3</v>
      </c>
      <c r="R936" s="1" t="s">
        <v>3390</v>
      </c>
      <c r="S936" s="1" t="s">
        <v>3390</v>
      </c>
      <c r="T936" s="1" t="s">
        <v>3390</v>
      </c>
      <c r="U936" s="1" t="s">
        <v>3390</v>
      </c>
      <c r="V936" s="1" t="s">
        <v>3390</v>
      </c>
      <c r="W936" s="1" t="s">
        <v>3390</v>
      </c>
    </row>
    <row r="937" spans="1:23" x14ac:dyDescent="0.25">
      <c r="A937">
        <v>935</v>
      </c>
      <c r="B937">
        <v>13</v>
      </c>
      <c r="C937">
        <v>35</v>
      </c>
      <c r="D937" s="1" t="s">
        <v>2154</v>
      </c>
      <c r="E937" s="1" t="s">
        <v>18</v>
      </c>
      <c r="F937" s="1" t="s">
        <v>19</v>
      </c>
      <c r="G937">
        <v>5635.5881015422228</v>
      </c>
      <c r="H937">
        <v>5635.5881015422228</v>
      </c>
      <c r="I937" s="1" t="s">
        <v>2155</v>
      </c>
      <c r="J937" t="b">
        <v>0</v>
      </c>
      <c r="K937" s="1">
        <f>TIME_AND_DATA_ps1__2[[#This Row],[hamiltonian_cycle_cost]]-TIME_AND_DATA_ps1__2[[#This Row],[optimal_cost]]</f>
        <v>105.94868409877563</v>
      </c>
      <c r="L937" s="1">
        <f>(100*TIME_AND_DATA_ps1__2[[#This Row],[absolute_distance_error]])/TIME_AND_DATA_ps1__2[[#This Row],[optimal_cost]]</f>
        <v>1.9160143383772308</v>
      </c>
      <c r="M937" s="1" t="s">
        <v>2156</v>
      </c>
      <c r="N937">
        <v>5529.6394174434472</v>
      </c>
      <c r="O937" s="1" t="s">
        <v>22</v>
      </c>
      <c r="P937" s="1" t="s">
        <v>23</v>
      </c>
      <c r="Q937">
        <v>5.1421999999998001E-3</v>
      </c>
      <c r="R937" s="1" t="s">
        <v>3390</v>
      </c>
      <c r="S937" s="1" t="s">
        <v>3390</v>
      </c>
      <c r="T937" s="1" t="s">
        <v>3390</v>
      </c>
      <c r="U937" s="1" t="s">
        <v>3390</v>
      </c>
      <c r="V937" s="1" t="s">
        <v>3390</v>
      </c>
      <c r="W937" s="1" t="s">
        <v>3390</v>
      </c>
    </row>
    <row r="938" spans="1:23" x14ac:dyDescent="0.25">
      <c r="A938">
        <v>936</v>
      </c>
      <c r="B938">
        <v>13</v>
      </c>
      <c r="C938">
        <v>36</v>
      </c>
      <c r="D938" s="1" t="s">
        <v>2157</v>
      </c>
      <c r="E938" s="1" t="s">
        <v>18</v>
      </c>
      <c r="F938" s="1" t="s">
        <v>19</v>
      </c>
      <c r="G938">
        <v>7054.8517536913687</v>
      </c>
      <c r="H938">
        <v>7054.8517536913687</v>
      </c>
      <c r="I938" s="1" t="s">
        <v>2158</v>
      </c>
      <c r="J938" t="b">
        <v>0</v>
      </c>
      <c r="K938" s="1">
        <f>TIME_AND_DATA_ps1__2[[#This Row],[hamiltonian_cycle_cost]]-TIME_AND_DATA_ps1__2[[#This Row],[optimal_cost]]</f>
        <v>178.97382592542544</v>
      </c>
      <c r="L938" s="1">
        <f>(100*TIME_AND_DATA_ps1__2[[#This Row],[absolute_distance_error]])/TIME_AND_DATA_ps1__2[[#This Row],[optimal_cost]]</f>
        <v>2.6029232602094234</v>
      </c>
      <c r="M938" s="1" t="s">
        <v>2159</v>
      </c>
      <c r="N938">
        <v>6875.8779277659432</v>
      </c>
      <c r="O938" s="1" t="s">
        <v>22</v>
      </c>
      <c r="P938" s="1" t="s">
        <v>23</v>
      </c>
      <c r="Q938">
        <v>3.3679000000002E-3</v>
      </c>
      <c r="R938" s="1" t="s">
        <v>3390</v>
      </c>
      <c r="S938" s="1" t="s">
        <v>3390</v>
      </c>
      <c r="T938" s="1" t="s">
        <v>3390</v>
      </c>
      <c r="U938" s="1" t="s">
        <v>3390</v>
      </c>
      <c r="V938" s="1" t="s">
        <v>3390</v>
      </c>
      <c r="W938" s="1" t="s">
        <v>3390</v>
      </c>
    </row>
    <row r="939" spans="1:23" x14ac:dyDescent="0.25">
      <c r="A939">
        <v>937</v>
      </c>
      <c r="B939">
        <v>13</v>
      </c>
      <c r="C939">
        <v>37</v>
      </c>
      <c r="D939" s="1" t="s">
        <v>2160</v>
      </c>
      <c r="E939" s="1" t="s">
        <v>18</v>
      </c>
      <c r="F939" s="1" t="s">
        <v>19</v>
      </c>
      <c r="G939">
        <v>5783.7121463951271</v>
      </c>
      <c r="H939">
        <v>5783.7121463951271</v>
      </c>
      <c r="I939" s="1" t="s">
        <v>2161</v>
      </c>
      <c r="J939" t="b">
        <v>0</v>
      </c>
      <c r="K939" s="1">
        <f>TIME_AND_DATA_ps1__2[[#This Row],[hamiltonian_cycle_cost]]-TIME_AND_DATA_ps1__2[[#This Row],[optimal_cost]]</f>
        <v>187.01003746444439</v>
      </c>
      <c r="L939" s="1">
        <f>(100*TIME_AND_DATA_ps1__2[[#This Row],[absolute_distance_error]])/TIME_AND_DATA_ps1__2[[#This Row],[optimal_cost]]</f>
        <v>3.3414327549438738</v>
      </c>
      <c r="M939" s="1" t="s">
        <v>2162</v>
      </c>
      <c r="N939">
        <v>5596.7021089306827</v>
      </c>
      <c r="O939" s="1" t="s">
        <v>22</v>
      </c>
      <c r="P939" s="1" t="s">
        <v>23</v>
      </c>
      <c r="Q939">
        <v>4.4827000000000001E-3</v>
      </c>
      <c r="R939" s="1" t="s">
        <v>3390</v>
      </c>
      <c r="S939" s="1" t="s">
        <v>3390</v>
      </c>
      <c r="T939" s="1" t="s">
        <v>3390</v>
      </c>
      <c r="U939" s="1" t="s">
        <v>3390</v>
      </c>
      <c r="V939" s="1" t="s">
        <v>3390</v>
      </c>
      <c r="W939" s="1" t="s">
        <v>3390</v>
      </c>
    </row>
    <row r="940" spans="1:23" x14ac:dyDescent="0.25">
      <c r="A940">
        <v>938</v>
      </c>
      <c r="B940">
        <v>13</v>
      </c>
      <c r="C940">
        <v>38</v>
      </c>
      <c r="D940" s="1" t="s">
        <v>2163</v>
      </c>
      <c r="E940" s="1" t="s">
        <v>18</v>
      </c>
      <c r="F940" s="1" t="s">
        <v>19</v>
      </c>
      <c r="G940">
        <v>6879.4043483137702</v>
      </c>
      <c r="H940">
        <v>6879.4043483137702</v>
      </c>
      <c r="I940" s="1" t="s">
        <v>2164</v>
      </c>
      <c r="J940" t="b">
        <v>0</v>
      </c>
      <c r="K940" s="1">
        <f>TIME_AND_DATA_ps1__2[[#This Row],[hamiltonian_cycle_cost]]-TIME_AND_DATA_ps1__2[[#This Row],[optimal_cost]]</f>
        <v>171.08213789519868</v>
      </c>
      <c r="L940" s="1">
        <f>(100*TIME_AND_DATA_ps1__2[[#This Row],[absolute_distance_error]])/TIME_AND_DATA_ps1__2[[#This Row],[optimal_cost]]</f>
        <v>2.5502969673921472</v>
      </c>
      <c r="M940" s="1" t="s">
        <v>2165</v>
      </c>
      <c r="N940">
        <v>6708.3222104185716</v>
      </c>
      <c r="O940" s="1" t="s">
        <v>22</v>
      </c>
      <c r="P940" s="1" t="s">
        <v>23</v>
      </c>
      <c r="Q940">
        <v>4.7729999999995996E-3</v>
      </c>
      <c r="R940" s="1" t="s">
        <v>3390</v>
      </c>
      <c r="S940" s="1" t="s">
        <v>3390</v>
      </c>
      <c r="T940" s="1" t="s">
        <v>3390</v>
      </c>
      <c r="U940" s="1" t="s">
        <v>3390</v>
      </c>
      <c r="V940" s="1" t="s">
        <v>3390</v>
      </c>
      <c r="W940" s="1" t="s">
        <v>3390</v>
      </c>
    </row>
    <row r="941" spans="1:23" x14ac:dyDescent="0.25">
      <c r="A941">
        <v>939</v>
      </c>
      <c r="B941">
        <v>13</v>
      </c>
      <c r="C941">
        <v>39</v>
      </c>
      <c r="D941" s="1" t="s">
        <v>2166</v>
      </c>
      <c r="E941" s="1" t="s">
        <v>18</v>
      </c>
      <c r="F941" s="1" t="s">
        <v>19</v>
      </c>
      <c r="G941">
        <v>6375.3631795344736</v>
      </c>
      <c r="H941">
        <v>6375.3631795344736</v>
      </c>
      <c r="I941" s="1" t="s">
        <v>2167</v>
      </c>
      <c r="J941" t="b">
        <v>1</v>
      </c>
      <c r="K941" s="1">
        <f>TIME_AND_DATA_ps1__2[[#This Row],[hamiltonian_cycle_cost]]-TIME_AND_DATA_ps1__2[[#This Row],[optimal_cost]]</f>
        <v>0</v>
      </c>
      <c r="L941" s="1">
        <f>(100*TIME_AND_DATA_ps1__2[[#This Row],[absolute_distance_error]])/TIME_AND_DATA_ps1__2[[#This Row],[optimal_cost]]</f>
        <v>0</v>
      </c>
      <c r="M941" s="1" t="s">
        <v>2168</v>
      </c>
      <c r="N941">
        <v>6375.3631795344736</v>
      </c>
      <c r="O941" s="1" t="s">
        <v>22</v>
      </c>
      <c r="P941" s="1" t="s">
        <v>23</v>
      </c>
      <c r="Q941">
        <v>4.6174000000002999E-3</v>
      </c>
      <c r="R941" s="1" t="s">
        <v>3390</v>
      </c>
      <c r="S941" s="1" t="s">
        <v>3390</v>
      </c>
      <c r="T941" s="1" t="s">
        <v>3390</v>
      </c>
      <c r="U941" s="1" t="s">
        <v>3390</v>
      </c>
      <c r="V941" s="1" t="s">
        <v>3390</v>
      </c>
      <c r="W941" s="1" t="s">
        <v>3390</v>
      </c>
    </row>
    <row r="942" spans="1:23" x14ac:dyDescent="0.25">
      <c r="A942">
        <v>940</v>
      </c>
      <c r="B942">
        <v>13</v>
      </c>
      <c r="C942">
        <v>40</v>
      </c>
      <c r="D942" s="1" t="s">
        <v>2169</v>
      </c>
      <c r="E942" s="1" t="s">
        <v>18</v>
      </c>
      <c r="F942" s="1" t="s">
        <v>19</v>
      </c>
      <c r="G942">
        <v>5275.4161071821081</v>
      </c>
      <c r="H942">
        <v>5275.4161071821081</v>
      </c>
      <c r="I942" s="1" t="s">
        <v>2170</v>
      </c>
      <c r="J942" t="b">
        <v>1</v>
      </c>
      <c r="K942" s="1">
        <f>TIME_AND_DATA_ps1__2[[#This Row],[hamiltonian_cycle_cost]]-TIME_AND_DATA_ps1__2[[#This Row],[optimal_cost]]</f>
        <v>0</v>
      </c>
      <c r="L942" s="1">
        <f>(100*TIME_AND_DATA_ps1__2[[#This Row],[absolute_distance_error]])/TIME_AND_DATA_ps1__2[[#This Row],[optimal_cost]]</f>
        <v>0</v>
      </c>
      <c r="M942" s="1" t="s">
        <v>2171</v>
      </c>
      <c r="N942">
        <v>5275.416107182109</v>
      </c>
      <c r="O942" s="1" t="s">
        <v>22</v>
      </c>
      <c r="P942" s="1" t="s">
        <v>23</v>
      </c>
      <c r="Q942">
        <v>4.5163999999998997E-3</v>
      </c>
      <c r="R942" s="1" t="s">
        <v>3390</v>
      </c>
      <c r="S942" s="1" t="s">
        <v>3390</v>
      </c>
      <c r="T942" s="1" t="s">
        <v>3390</v>
      </c>
      <c r="U942" s="1" t="s">
        <v>3390</v>
      </c>
      <c r="V942" s="1" t="s">
        <v>3390</v>
      </c>
      <c r="W942" s="1" t="s">
        <v>3390</v>
      </c>
    </row>
    <row r="943" spans="1:23" x14ac:dyDescent="0.25">
      <c r="A943">
        <v>941</v>
      </c>
      <c r="B943">
        <v>13</v>
      </c>
      <c r="C943">
        <v>41</v>
      </c>
      <c r="D943" s="1" t="s">
        <v>2172</v>
      </c>
      <c r="E943" s="1" t="s">
        <v>18</v>
      </c>
      <c r="F943" s="1" t="s">
        <v>19</v>
      </c>
      <c r="G943">
        <v>5383.1629374774084</v>
      </c>
      <c r="H943">
        <v>5383.1629374774084</v>
      </c>
      <c r="I943" s="1" t="s">
        <v>2173</v>
      </c>
      <c r="J943" t="b">
        <v>0</v>
      </c>
      <c r="K943" s="1">
        <f>TIME_AND_DATA_ps1__2[[#This Row],[hamiltonian_cycle_cost]]-TIME_AND_DATA_ps1__2[[#This Row],[optimal_cost]]</f>
        <v>188.01135547008926</v>
      </c>
      <c r="L943" s="1">
        <f>(100*TIME_AND_DATA_ps1__2[[#This Row],[absolute_distance_error]])/TIME_AND_DATA_ps1__2[[#This Row],[optimal_cost]]</f>
        <v>3.6189772810718419</v>
      </c>
      <c r="M943" s="1" t="s">
        <v>2174</v>
      </c>
      <c r="N943">
        <v>5195.1515820073191</v>
      </c>
      <c r="O943" s="1" t="s">
        <v>22</v>
      </c>
      <c r="P943" s="1" t="s">
        <v>23</v>
      </c>
      <c r="Q943">
        <v>2.7054000000004E-3</v>
      </c>
      <c r="R943" s="1" t="s">
        <v>3390</v>
      </c>
      <c r="S943" s="1" t="s">
        <v>3390</v>
      </c>
      <c r="T943" s="1" t="s">
        <v>3390</v>
      </c>
      <c r="U943" s="1" t="s">
        <v>3390</v>
      </c>
      <c r="V943" s="1" t="s">
        <v>3390</v>
      </c>
      <c r="W943" s="1" t="s">
        <v>3390</v>
      </c>
    </row>
    <row r="944" spans="1:23" x14ac:dyDescent="0.25">
      <c r="A944">
        <v>942</v>
      </c>
      <c r="B944">
        <v>13</v>
      </c>
      <c r="C944">
        <v>42</v>
      </c>
      <c r="D944" s="1" t="s">
        <v>2175</v>
      </c>
      <c r="E944" s="1" t="s">
        <v>18</v>
      </c>
      <c r="F944" s="1" t="s">
        <v>19</v>
      </c>
      <c r="G944">
        <v>6620.5410848969877</v>
      </c>
      <c r="H944">
        <v>6620.5410848969877</v>
      </c>
      <c r="I944" s="1" t="s">
        <v>2176</v>
      </c>
      <c r="J944" t="b">
        <v>0</v>
      </c>
      <c r="K944" s="1">
        <f>TIME_AND_DATA_ps1__2[[#This Row],[hamiltonian_cycle_cost]]-TIME_AND_DATA_ps1__2[[#This Row],[optimal_cost]]</f>
        <v>293.22872404483678</v>
      </c>
      <c r="L944" s="1">
        <f>(100*TIME_AND_DATA_ps1__2[[#This Row],[absolute_distance_error]])/TIME_AND_DATA_ps1__2[[#This Row],[optimal_cost]]</f>
        <v>4.6343329888228446</v>
      </c>
      <c r="M944" s="1" t="s">
        <v>2177</v>
      </c>
      <c r="N944">
        <v>6327.312360852151</v>
      </c>
      <c r="O944" s="1" t="s">
        <v>22</v>
      </c>
      <c r="P944" s="1" t="s">
        <v>23</v>
      </c>
      <c r="Q944">
        <v>4.6983000000002002E-3</v>
      </c>
      <c r="R944" s="1" t="s">
        <v>3390</v>
      </c>
      <c r="S944" s="1" t="s">
        <v>3390</v>
      </c>
      <c r="T944" s="1" t="s">
        <v>3390</v>
      </c>
      <c r="U944" s="1" t="s">
        <v>3390</v>
      </c>
      <c r="V944" s="1" t="s">
        <v>3390</v>
      </c>
      <c r="W944" s="1" t="s">
        <v>3390</v>
      </c>
    </row>
    <row r="945" spans="1:23" x14ac:dyDescent="0.25">
      <c r="A945">
        <v>943</v>
      </c>
      <c r="B945">
        <v>13</v>
      </c>
      <c r="C945">
        <v>43</v>
      </c>
      <c r="D945" s="1" t="s">
        <v>2178</v>
      </c>
      <c r="E945" s="1" t="s">
        <v>18</v>
      </c>
      <c r="F945" s="1" t="s">
        <v>19</v>
      </c>
      <c r="G945">
        <v>7872.5792696047019</v>
      </c>
      <c r="H945">
        <v>7872.5792696047019</v>
      </c>
      <c r="I945" s="1" t="s">
        <v>2179</v>
      </c>
      <c r="J945" t="b">
        <v>0</v>
      </c>
      <c r="K945" s="1">
        <f>TIME_AND_DATA_ps1__2[[#This Row],[hamiltonian_cycle_cost]]-TIME_AND_DATA_ps1__2[[#This Row],[optimal_cost]]</f>
        <v>556.11649752200265</v>
      </c>
      <c r="L945" s="1">
        <f>(100*TIME_AND_DATA_ps1__2[[#This Row],[absolute_distance_error]])/TIME_AND_DATA_ps1__2[[#This Row],[optimal_cost]]</f>
        <v>7.6008928746821036</v>
      </c>
      <c r="M945" s="1" t="s">
        <v>2180</v>
      </c>
      <c r="N945">
        <v>7316.4627720826993</v>
      </c>
      <c r="O945" s="1" t="s">
        <v>22</v>
      </c>
      <c r="P945" s="1" t="s">
        <v>23</v>
      </c>
      <c r="Q945">
        <v>3.9305999999997999E-3</v>
      </c>
      <c r="R945" s="1" t="s">
        <v>3390</v>
      </c>
      <c r="S945" s="1" t="s">
        <v>3390</v>
      </c>
      <c r="T945" s="1" t="s">
        <v>3390</v>
      </c>
      <c r="U945" s="1" t="s">
        <v>3390</v>
      </c>
      <c r="V945" s="1" t="s">
        <v>3390</v>
      </c>
      <c r="W945" s="1" t="s">
        <v>3390</v>
      </c>
    </row>
    <row r="946" spans="1:23" x14ac:dyDescent="0.25">
      <c r="A946">
        <v>944</v>
      </c>
      <c r="B946">
        <v>13</v>
      </c>
      <c r="C946">
        <v>44</v>
      </c>
      <c r="D946" s="1" t="s">
        <v>2181</v>
      </c>
      <c r="E946" s="1" t="s">
        <v>18</v>
      </c>
      <c r="F946" s="1" t="s">
        <v>19</v>
      </c>
      <c r="G946">
        <v>5080.7813806533222</v>
      </c>
      <c r="H946">
        <v>5080.7813806533222</v>
      </c>
      <c r="I946" s="1" t="s">
        <v>2182</v>
      </c>
      <c r="J946" t="b">
        <v>1</v>
      </c>
      <c r="K946" s="1">
        <f>TIME_AND_DATA_ps1__2[[#This Row],[hamiltonian_cycle_cost]]-TIME_AND_DATA_ps1__2[[#This Row],[optimal_cost]]</f>
        <v>0</v>
      </c>
      <c r="L946" s="1">
        <f>(100*TIME_AND_DATA_ps1__2[[#This Row],[absolute_distance_error]])/TIME_AND_DATA_ps1__2[[#This Row],[optimal_cost]]</f>
        <v>0</v>
      </c>
      <c r="M946" s="1" t="s">
        <v>2183</v>
      </c>
      <c r="N946">
        <v>5080.7813806533231</v>
      </c>
      <c r="O946" s="1" t="s">
        <v>22</v>
      </c>
      <c r="P946" s="1" t="s">
        <v>23</v>
      </c>
      <c r="Q946">
        <v>5.7695999999998002E-3</v>
      </c>
      <c r="R946" s="1" t="s">
        <v>3390</v>
      </c>
      <c r="S946" s="1" t="s">
        <v>3390</v>
      </c>
      <c r="T946" s="1" t="s">
        <v>3390</v>
      </c>
      <c r="U946" s="1" t="s">
        <v>3390</v>
      </c>
      <c r="V946" s="1" t="s">
        <v>3390</v>
      </c>
      <c r="W946" s="1" t="s">
        <v>3390</v>
      </c>
    </row>
    <row r="947" spans="1:23" x14ac:dyDescent="0.25">
      <c r="A947">
        <v>945</v>
      </c>
      <c r="B947">
        <v>13</v>
      </c>
      <c r="C947">
        <v>45</v>
      </c>
      <c r="D947" s="1" t="s">
        <v>2184</v>
      </c>
      <c r="E947" s="1" t="s">
        <v>18</v>
      </c>
      <c r="F947" s="1" t="s">
        <v>19</v>
      </c>
      <c r="G947">
        <v>5974.0534231259771</v>
      </c>
      <c r="H947">
        <v>5974.0534231259771</v>
      </c>
      <c r="I947" s="1" t="s">
        <v>2185</v>
      </c>
      <c r="J947" t="b">
        <v>1</v>
      </c>
      <c r="K947" s="1">
        <f>TIME_AND_DATA_ps1__2[[#This Row],[hamiltonian_cycle_cost]]-TIME_AND_DATA_ps1__2[[#This Row],[optimal_cost]]</f>
        <v>0</v>
      </c>
      <c r="L947" s="1">
        <f>(100*TIME_AND_DATA_ps1__2[[#This Row],[absolute_distance_error]])/TIME_AND_DATA_ps1__2[[#This Row],[optimal_cost]]</f>
        <v>0</v>
      </c>
      <c r="M947" s="1" t="s">
        <v>2186</v>
      </c>
      <c r="N947">
        <v>5974.053423125978</v>
      </c>
      <c r="O947" s="1" t="s">
        <v>22</v>
      </c>
      <c r="P947" s="1" t="s">
        <v>23</v>
      </c>
      <c r="Q947">
        <v>3.9788000000000002E-3</v>
      </c>
      <c r="R947" s="1" t="s">
        <v>3390</v>
      </c>
      <c r="S947" s="1" t="s">
        <v>3390</v>
      </c>
      <c r="T947" s="1" t="s">
        <v>3390</v>
      </c>
      <c r="U947" s="1" t="s">
        <v>3390</v>
      </c>
      <c r="V947" s="1" t="s">
        <v>3390</v>
      </c>
      <c r="W947" s="1" t="s">
        <v>3390</v>
      </c>
    </row>
    <row r="948" spans="1:23" x14ac:dyDescent="0.25">
      <c r="A948">
        <v>946</v>
      </c>
      <c r="B948">
        <v>13</v>
      </c>
      <c r="C948">
        <v>46</v>
      </c>
      <c r="D948" s="1" t="s">
        <v>2187</v>
      </c>
      <c r="E948" s="1" t="s">
        <v>18</v>
      </c>
      <c r="F948" s="1" t="s">
        <v>19</v>
      </c>
      <c r="G948">
        <v>6030.6691260751222</v>
      </c>
      <c r="H948">
        <v>6030.6691260751222</v>
      </c>
      <c r="I948" s="1" t="s">
        <v>2188</v>
      </c>
      <c r="J948" t="b">
        <v>0</v>
      </c>
      <c r="K948" s="1">
        <f>TIME_AND_DATA_ps1__2[[#This Row],[hamiltonian_cycle_cost]]-TIME_AND_DATA_ps1__2[[#This Row],[optimal_cost]]</f>
        <v>40.365415170511369</v>
      </c>
      <c r="L948" s="1">
        <f>(100*TIME_AND_DATA_ps1__2[[#This Row],[absolute_distance_error]])/TIME_AND_DATA_ps1__2[[#This Row],[optimal_cost]]</f>
        <v>0.67384588692942393</v>
      </c>
      <c r="M948" s="1" t="s">
        <v>2189</v>
      </c>
      <c r="N948">
        <v>5990.3037109046109</v>
      </c>
      <c r="O948" s="1" t="s">
        <v>22</v>
      </c>
      <c r="P948" s="1" t="s">
        <v>23</v>
      </c>
      <c r="Q948">
        <v>2.2440999999999E-3</v>
      </c>
      <c r="R948" s="1" t="s">
        <v>3390</v>
      </c>
      <c r="S948" s="1" t="s">
        <v>3390</v>
      </c>
      <c r="T948" s="1" t="s">
        <v>3390</v>
      </c>
      <c r="U948" s="1" t="s">
        <v>3390</v>
      </c>
      <c r="V948" s="1" t="s">
        <v>3390</v>
      </c>
      <c r="W948" s="1" t="s">
        <v>3390</v>
      </c>
    </row>
    <row r="949" spans="1:23" x14ac:dyDescent="0.25">
      <c r="A949">
        <v>947</v>
      </c>
      <c r="B949">
        <v>13</v>
      </c>
      <c r="C949">
        <v>47</v>
      </c>
      <c r="D949" s="1" t="s">
        <v>2190</v>
      </c>
      <c r="E949" s="1" t="s">
        <v>18</v>
      </c>
      <c r="F949" s="1" t="s">
        <v>19</v>
      </c>
      <c r="G949">
        <v>6916.3966341442938</v>
      </c>
      <c r="H949">
        <v>6916.3966341442947</v>
      </c>
      <c r="I949" s="1" t="s">
        <v>2191</v>
      </c>
      <c r="J949" t="b">
        <v>0</v>
      </c>
      <c r="K949" s="1">
        <f>TIME_AND_DATA_ps1__2[[#This Row],[hamiltonian_cycle_cost]]-TIME_AND_DATA_ps1__2[[#This Row],[optimal_cost]]</f>
        <v>381.27534508546978</v>
      </c>
      <c r="L949" s="1">
        <f>(100*TIME_AND_DATA_ps1__2[[#This Row],[absolute_distance_error]])/TIME_AND_DATA_ps1__2[[#This Row],[optimal_cost]]</f>
        <v>5.8342504786224136</v>
      </c>
      <c r="M949" s="1" t="s">
        <v>2192</v>
      </c>
      <c r="N949">
        <v>6535.1212890588249</v>
      </c>
      <c r="O949" s="1" t="s">
        <v>22</v>
      </c>
      <c r="P949" s="1" t="s">
        <v>23</v>
      </c>
      <c r="Q949">
        <v>2.9486999999996E-3</v>
      </c>
      <c r="R949" s="1" t="s">
        <v>3390</v>
      </c>
      <c r="S949" s="1" t="s">
        <v>3390</v>
      </c>
      <c r="T949" s="1" t="s">
        <v>3390</v>
      </c>
      <c r="U949" s="1" t="s">
        <v>3390</v>
      </c>
      <c r="V949" s="1" t="s">
        <v>3390</v>
      </c>
      <c r="W949" s="1" t="s">
        <v>3390</v>
      </c>
    </row>
    <row r="950" spans="1:23" x14ac:dyDescent="0.25">
      <c r="A950">
        <v>948</v>
      </c>
      <c r="B950">
        <v>13</v>
      </c>
      <c r="C950">
        <v>48</v>
      </c>
      <c r="D950" s="1" t="s">
        <v>2193</v>
      </c>
      <c r="E950" s="1" t="s">
        <v>18</v>
      </c>
      <c r="F950" s="1" t="s">
        <v>19</v>
      </c>
      <c r="G950">
        <v>5012.5334624257321</v>
      </c>
      <c r="H950">
        <v>5012.5334624257321</v>
      </c>
      <c r="I950" s="1" t="s">
        <v>2194</v>
      </c>
      <c r="J950" t="b">
        <v>0</v>
      </c>
      <c r="K950" s="1">
        <f>TIME_AND_DATA_ps1__2[[#This Row],[hamiltonian_cycle_cost]]-TIME_AND_DATA_ps1__2[[#This Row],[optimal_cost]]</f>
        <v>41.182465824823339</v>
      </c>
      <c r="L950" s="1">
        <f>(100*TIME_AND_DATA_ps1__2[[#This Row],[absolute_distance_error]])/TIME_AND_DATA_ps1__2[[#This Row],[optimal_cost]]</f>
        <v>0.82839585965628404</v>
      </c>
      <c r="M950" s="1" t="s">
        <v>2195</v>
      </c>
      <c r="N950">
        <v>4971.3509966009087</v>
      </c>
      <c r="O950" s="1" t="s">
        <v>22</v>
      </c>
      <c r="P950" s="1" t="s">
        <v>23</v>
      </c>
      <c r="Q950">
        <v>2.3971999999998E-3</v>
      </c>
      <c r="R950" s="1" t="s">
        <v>3390</v>
      </c>
      <c r="S950" s="1" t="s">
        <v>3390</v>
      </c>
      <c r="T950" s="1" t="s">
        <v>3390</v>
      </c>
      <c r="U950" s="1" t="s">
        <v>3390</v>
      </c>
      <c r="V950" s="1" t="s">
        <v>3390</v>
      </c>
      <c r="W950" s="1" t="s">
        <v>3390</v>
      </c>
    </row>
    <row r="951" spans="1:23" x14ac:dyDescent="0.25">
      <c r="A951">
        <v>949</v>
      </c>
      <c r="B951">
        <v>13</v>
      </c>
      <c r="C951">
        <v>49</v>
      </c>
      <c r="D951" s="1" t="s">
        <v>2196</v>
      </c>
      <c r="E951" s="1" t="s">
        <v>18</v>
      </c>
      <c r="F951" s="1" t="s">
        <v>19</v>
      </c>
      <c r="G951">
        <v>6893.482782120569</v>
      </c>
      <c r="H951">
        <v>6893.4827821205681</v>
      </c>
      <c r="I951" s="1" t="s">
        <v>2197</v>
      </c>
      <c r="J951" t="b">
        <v>0</v>
      </c>
      <c r="K951" s="1">
        <f>TIME_AND_DATA_ps1__2[[#This Row],[hamiltonian_cycle_cost]]-TIME_AND_DATA_ps1__2[[#This Row],[optimal_cost]]</f>
        <v>41.780936392183321</v>
      </c>
      <c r="L951" s="1">
        <f>(100*TIME_AND_DATA_ps1__2[[#This Row],[absolute_distance_error]])/TIME_AND_DATA_ps1__2[[#This Row],[optimal_cost]]</f>
        <v>0.60978917841019553</v>
      </c>
      <c r="M951" s="1" t="s">
        <v>2198</v>
      </c>
      <c r="N951">
        <v>6851.7018457283848</v>
      </c>
      <c r="O951" s="1" t="s">
        <v>22</v>
      </c>
      <c r="P951" s="1" t="s">
        <v>23</v>
      </c>
      <c r="Q951">
        <v>4.6629000000000002E-3</v>
      </c>
      <c r="R951" s="1" t="s">
        <v>3390</v>
      </c>
      <c r="S951" s="1" t="s">
        <v>3390</v>
      </c>
      <c r="T951" s="1" t="s">
        <v>3390</v>
      </c>
      <c r="U951" s="1" t="s">
        <v>3390</v>
      </c>
      <c r="V951" s="1" t="s">
        <v>3390</v>
      </c>
      <c r="W951" s="1" t="s">
        <v>3390</v>
      </c>
    </row>
    <row r="952" spans="1:23" x14ac:dyDescent="0.25">
      <c r="A952">
        <v>950</v>
      </c>
      <c r="B952">
        <v>13</v>
      </c>
      <c r="C952">
        <v>50</v>
      </c>
      <c r="D952" s="1" t="s">
        <v>2199</v>
      </c>
      <c r="E952" s="1" t="s">
        <v>18</v>
      </c>
      <c r="F952" s="1" t="s">
        <v>19</v>
      </c>
      <c r="G952">
        <v>7280.0159684699474</v>
      </c>
      <c r="H952">
        <v>7280.0159684699474</v>
      </c>
      <c r="I952" s="1" t="s">
        <v>2200</v>
      </c>
      <c r="J952" t="b">
        <v>0</v>
      </c>
      <c r="K952" s="1">
        <f>TIME_AND_DATA_ps1__2[[#This Row],[hamiltonian_cycle_cost]]-TIME_AND_DATA_ps1__2[[#This Row],[optimal_cost]]</f>
        <v>182.26641517660664</v>
      </c>
      <c r="L952" s="1">
        <f>(100*TIME_AND_DATA_ps1__2[[#This Row],[absolute_distance_error]])/TIME_AND_DATA_ps1__2[[#This Row],[optimal_cost]]</f>
        <v>2.5679465555675378</v>
      </c>
      <c r="M952" s="1" t="s">
        <v>2201</v>
      </c>
      <c r="N952">
        <v>7097.7495532933408</v>
      </c>
      <c r="O952" s="1" t="s">
        <v>22</v>
      </c>
      <c r="P952" s="1" t="s">
        <v>23</v>
      </c>
      <c r="Q952">
        <v>2.9099000000001002E-3</v>
      </c>
      <c r="R952" s="1" t="s">
        <v>3390</v>
      </c>
      <c r="S952" s="1" t="s">
        <v>3390</v>
      </c>
      <c r="T952" s="1" t="s">
        <v>3390</v>
      </c>
      <c r="U952" s="1" t="s">
        <v>3390</v>
      </c>
      <c r="V952" s="1" t="s">
        <v>3390</v>
      </c>
      <c r="W952" s="1" t="s">
        <v>3390</v>
      </c>
    </row>
    <row r="953" spans="1:23" x14ac:dyDescent="0.25">
      <c r="A953">
        <v>951</v>
      </c>
      <c r="B953">
        <v>13</v>
      </c>
      <c r="C953">
        <v>51</v>
      </c>
      <c r="D953" s="1" t="s">
        <v>2202</v>
      </c>
      <c r="E953" s="1" t="s">
        <v>18</v>
      </c>
      <c r="F953" s="1" t="s">
        <v>19</v>
      </c>
      <c r="G953">
        <v>7704.4953690357552</v>
      </c>
      <c r="H953">
        <v>7704.4953690357552</v>
      </c>
      <c r="I953" s="1" t="s">
        <v>2203</v>
      </c>
      <c r="J953" t="b">
        <v>0</v>
      </c>
      <c r="K953" s="1">
        <f>TIME_AND_DATA_ps1__2[[#This Row],[hamiltonian_cycle_cost]]-TIME_AND_DATA_ps1__2[[#This Row],[optimal_cost]]</f>
        <v>500.75019684874496</v>
      </c>
      <c r="L953" s="1">
        <f>(100*TIME_AND_DATA_ps1__2[[#This Row],[absolute_distance_error]])/TIME_AND_DATA_ps1__2[[#This Row],[optimal_cost]]</f>
        <v>6.9512480644386878</v>
      </c>
      <c r="M953" s="1" t="s">
        <v>2204</v>
      </c>
      <c r="N953">
        <v>7203.7451721870102</v>
      </c>
      <c r="O953" s="1" t="s">
        <v>22</v>
      </c>
      <c r="P953" s="1" t="s">
        <v>23</v>
      </c>
      <c r="Q953">
        <v>5.2362000000000996E-3</v>
      </c>
      <c r="R953" s="1" t="s">
        <v>3390</v>
      </c>
      <c r="S953" s="1" t="s">
        <v>3390</v>
      </c>
      <c r="T953" s="1" t="s">
        <v>3390</v>
      </c>
      <c r="U953" s="1" t="s">
        <v>3390</v>
      </c>
      <c r="V953" s="1" t="s">
        <v>3390</v>
      </c>
      <c r="W953" s="1" t="s">
        <v>3390</v>
      </c>
    </row>
    <row r="954" spans="1:23" x14ac:dyDescent="0.25">
      <c r="A954">
        <v>952</v>
      </c>
      <c r="B954">
        <v>13</v>
      </c>
      <c r="C954">
        <v>52</v>
      </c>
      <c r="D954" s="1" t="s">
        <v>2205</v>
      </c>
      <c r="E954" s="1" t="s">
        <v>18</v>
      </c>
      <c r="F954" s="1" t="s">
        <v>19</v>
      </c>
      <c r="G954">
        <v>5564.4844976391514</v>
      </c>
      <c r="H954">
        <v>5564.4844976391514</v>
      </c>
      <c r="I954" s="1" t="s">
        <v>2206</v>
      </c>
      <c r="J954" t="b">
        <v>1</v>
      </c>
      <c r="K954" s="1">
        <f>TIME_AND_DATA_ps1__2[[#This Row],[hamiltonian_cycle_cost]]-TIME_AND_DATA_ps1__2[[#This Row],[optimal_cost]]</f>
        <v>0</v>
      </c>
      <c r="L954" s="1">
        <f>(100*TIME_AND_DATA_ps1__2[[#This Row],[absolute_distance_error]])/TIME_AND_DATA_ps1__2[[#This Row],[optimal_cost]]</f>
        <v>0</v>
      </c>
      <c r="M954" s="1" t="s">
        <v>2207</v>
      </c>
      <c r="N954">
        <v>5564.4844976391514</v>
      </c>
      <c r="O954" s="1" t="s">
        <v>22</v>
      </c>
      <c r="P954" s="1" t="s">
        <v>23</v>
      </c>
      <c r="Q954">
        <v>4.5521000000000996E-3</v>
      </c>
      <c r="R954" s="1" t="s">
        <v>3390</v>
      </c>
      <c r="S954" s="1" t="s">
        <v>3390</v>
      </c>
      <c r="T954" s="1" t="s">
        <v>3390</v>
      </c>
      <c r="U954" s="1" t="s">
        <v>3390</v>
      </c>
      <c r="V954" s="1" t="s">
        <v>3390</v>
      </c>
      <c r="W954" s="1" t="s">
        <v>3390</v>
      </c>
    </row>
    <row r="955" spans="1:23" x14ac:dyDescent="0.25">
      <c r="A955">
        <v>953</v>
      </c>
      <c r="B955">
        <v>13</v>
      </c>
      <c r="C955">
        <v>53</v>
      </c>
      <c r="D955" s="1" t="s">
        <v>2208</v>
      </c>
      <c r="E955" s="1" t="s">
        <v>18</v>
      </c>
      <c r="F955" s="1" t="s">
        <v>19</v>
      </c>
      <c r="G955">
        <v>6461.4849215293634</v>
      </c>
      <c r="H955">
        <v>6461.4849215293634</v>
      </c>
      <c r="I955" s="1" t="s">
        <v>2209</v>
      </c>
      <c r="J955" t="b">
        <v>1</v>
      </c>
      <c r="K955" s="1">
        <f>TIME_AND_DATA_ps1__2[[#This Row],[hamiltonian_cycle_cost]]-TIME_AND_DATA_ps1__2[[#This Row],[optimal_cost]]</f>
        <v>0</v>
      </c>
      <c r="L955" s="1">
        <f>(100*TIME_AND_DATA_ps1__2[[#This Row],[absolute_distance_error]])/TIME_AND_DATA_ps1__2[[#This Row],[optimal_cost]]</f>
        <v>0</v>
      </c>
      <c r="M955" s="1" t="s">
        <v>2210</v>
      </c>
      <c r="N955">
        <v>6461.4849215293643</v>
      </c>
      <c r="O955" s="1" t="s">
        <v>22</v>
      </c>
      <c r="P955" s="1" t="s">
        <v>23</v>
      </c>
      <c r="Q955">
        <v>2.8974000000000998E-3</v>
      </c>
      <c r="R955" s="1" t="s">
        <v>3390</v>
      </c>
      <c r="S955" s="1" t="s">
        <v>3390</v>
      </c>
      <c r="T955" s="1" t="s">
        <v>3390</v>
      </c>
      <c r="U955" s="1" t="s">
        <v>3390</v>
      </c>
      <c r="V955" s="1" t="s">
        <v>3390</v>
      </c>
      <c r="W955" s="1" t="s">
        <v>3390</v>
      </c>
    </row>
    <row r="956" spans="1:23" x14ac:dyDescent="0.25">
      <c r="A956">
        <v>954</v>
      </c>
      <c r="B956">
        <v>13</v>
      </c>
      <c r="C956">
        <v>54</v>
      </c>
      <c r="D956" s="1" t="s">
        <v>2211</v>
      </c>
      <c r="E956" s="1" t="s">
        <v>18</v>
      </c>
      <c r="F956" s="1" t="s">
        <v>19</v>
      </c>
      <c r="G956">
        <v>5917.9346122967954</v>
      </c>
      <c r="H956">
        <v>5917.9346122967954</v>
      </c>
      <c r="I956" s="1" t="s">
        <v>2212</v>
      </c>
      <c r="J956" t="b">
        <v>1</v>
      </c>
      <c r="K956" s="1">
        <f>TIME_AND_DATA_ps1__2[[#This Row],[hamiltonian_cycle_cost]]-TIME_AND_DATA_ps1__2[[#This Row],[optimal_cost]]</f>
        <v>0</v>
      </c>
      <c r="L956" s="1">
        <f>(100*TIME_AND_DATA_ps1__2[[#This Row],[absolute_distance_error]])/TIME_AND_DATA_ps1__2[[#This Row],[optimal_cost]]</f>
        <v>0</v>
      </c>
      <c r="M956" s="1" t="s">
        <v>2213</v>
      </c>
      <c r="N956">
        <v>5917.9346122967945</v>
      </c>
      <c r="O956" s="1" t="s">
        <v>22</v>
      </c>
      <c r="P956" s="1" t="s">
        <v>23</v>
      </c>
      <c r="Q956">
        <v>3.6351999999997002E-3</v>
      </c>
      <c r="R956" s="1" t="s">
        <v>3390</v>
      </c>
      <c r="S956" s="1" t="s">
        <v>3390</v>
      </c>
      <c r="T956" s="1" t="s">
        <v>3390</v>
      </c>
      <c r="U956" s="1" t="s">
        <v>3390</v>
      </c>
      <c r="V956" s="1" t="s">
        <v>3390</v>
      </c>
      <c r="W956" s="1" t="s">
        <v>3390</v>
      </c>
    </row>
    <row r="957" spans="1:23" x14ac:dyDescent="0.25">
      <c r="A957">
        <v>955</v>
      </c>
      <c r="B957">
        <v>13</v>
      </c>
      <c r="C957">
        <v>55</v>
      </c>
      <c r="D957" s="1" t="s">
        <v>2214</v>
      </c>
      <c r="E957" s="1" t="s">
        <v>18</v>
      </c>
      <c r="F957" s="1" t="s">
        <v>19</v>
      </c>
      <c r="G957">
        <v>6728.1294777314279</v>
      </c>
      <c r="H957">
        <v>6728.1294777314279</v>
      </c>
      <c r="I957" s="1" t="s">
        <v>2215</v>
      </c>
      <c r="J957" t="b">
        <v>1</v>
      </c>
      <c r="K957" s="1">
        <f>TIME_AND_DATA_ps1__2[[#This Row],[hamiltonian_cycle_cost]]-TIME_AND_DATA_ps1__2[[#This Row],[optimal_cost]]</f>
        <v>0</v>
      </c>
      <c r="L957" s="1">
        <f>(100*TIME_AND_DATA_ps1__2[[#This Row],[absolute_distance_error]])/TIME_AND_DATA_ps1__2[[#This Row],[optimal_cost]]</f>
        <v>0</v>
      </c>
      <c r="M957" s="1" t="s">
        <v>2216</v>
      </c>
      <c r="N957">
        <v>6728.1294777314279</v>
      </c>
      <c r="O957" s="1" t="s">
        <v>22</v>
      </c>
      <c r="P957" s="1" t="s">
        <v>23</v>
      </c>
      <c r="Q957">
        <v>3.8875000000001998E-3</v>
      </c>
      <c r="R957" s="1" t="s">
        <v>3390</v>
      </c>
      <c r="S957" s="1" t="s">
        <v>3390</v>
      </c>
      <c r="T957" s="1" t="s">
        <v>3390</v>
      </c>
      <c r="U957" s="1" t="s">
        <v>3390</v>
      </c>
      <c r="V957" s="1" t="s">
        <v>3390</v>
      </c>
      <c r="W957" s="1" t="s">
        <v>3390</v>
      </c>
    </row>
    <row r="958" spans="1:23" x14ac:dyDescent="0.25">
      <c r="A958">
        <v>956</v>
      </c>
      <c r="B958">
        <v>13</v>
      </c>
      <c r="C958">
        <v>56</v>
      </c>
      <c r="D958" s="1" t="s">
        <v>2217</v>
      </c>
      <c r="E958" s="1" t="s">
        <v>18</v>
      </c>
      <c r="F958" s="1" t="s">
        <v>19</v>
      </c>
      <c r="G958">
        <v>5787.4830406649426</v>
      </c>
      <c r="H958">
        <v>5787.4830406649426</v>
      </c>
      <c r="I958" s="1" t="s">
        <v>2218</v>
      </c>
      <c r="J958" t="b">
        <v>0</v>
      </c>
      <c r="K958" s="1">
        <f>TIME_AND_DATA_ps1__2[[#This Row],[hamiltonian_cycle_cost]]-TIME_AND_DATA_ps1__2[[#This Row],[optimal_cost]]</f>
        <v>201.22899723697628</v>
      </c>
      <c r="L958" s="1">
        <f>(100*TIME_AND_DATA_ps1__2[[#This Row],[absolute_distance_error]])/TIME_AND_DATA_ps1__2[[#This Row],[optimal_cost]]</f>
        <v>3.6022170791483283</v>
      </c>
      <c r="M958" s="1" t="s">
        <v>2219</v>
      </c>
      <c r="N958">
        <v>5586.2540434279663</v>
      </c>
      <c r="O958" s="1" t="s">
        <v>22</v>
      </c>
      <c r="P958" s="1" t="s">
        <v>23</v>
      </c>
      <c r="Q958">
        <v>4.5898000000001004E-3</v>
      </c>
      <c r="R958" s="1" t="s">
        <v>3390</v>
      </c>
      <c r="S958" s="1" t="s">
        <v>3390</v>
      </c>
      <c r="T958" s="1" t="s">
        <v>3390</v>
      </c>
      <c r="U958" s="1" t="s">
        <v>3390</v>
      </c>
      <c r="V958" s="1" t="s">
        <v>3390</v>
      </c>
      <c r="W958" s="1" t="s">
        <v>3390</v>
      </c>
    </row>
    <row r="959" spans="1:23" x14ac:dyDescent="0.25">
      <c r="A959">
        <v>957</v>
      </c>
      <c r="B959">
        <v>13</v>
      </c>
      <c r="C959">
        <v>57</v>
      </c>
      <c r="D959" s="1" t="s">
        <v>2220</v>
      </c>
      <c r="E959" s="1" t="s">
        <v>18</v>
      </c>
      <c r="F959" s="1" t="s">
        <v>19</v>
      </c>
      <c r="G959">
        <v>7159.2604187871093</v>
      </c>
      <c r="H959">
        <v>7159.2604187871093</v>
      </c>
      <c r="I959" s="1" t="s">
        <v>2221</v>
      </c>
      <c r="J959" t="b">
        <v>0</v>
      </c>
      <c r="K959" s="1">
        <f>TIME_AND_DATA_ps1__2[[#This Row],[hamiltonian_cycle_cost]]-TIME_AND_DATA_ps1__2[[#This Row],[optimal_cost]]</f>
        <v>464.79165923781693</v>
      </c>
      <c r="L959" s="1">
        <f>(100*TIME_AND_DATA_ps1__2[[#This Row],[absolute_distance_error]])/TIME_AND_DATA_ps1__2[[#This Row],[optimal_cost]]</f>
        <v>6.9429207295174411</v>
      </c>
      <c r="M959" s="1" t="s">
        <v>2222</v>
      </c>
      <c r="N959">
        <v>6694.4687595492924</v>
      </c>
      <c r="O959" s="1" t="s">
        <v>22</v>
      </c>
      <c r="P959" s="1" t="s">
        <v>23</v>
      </c>
      <c r="Q959">
        <v>3.7334000000001999E-3</v>
      </c>
      <c r="R959" s="1" t="s">
        <v>3390</v>
      </c>
      <c r="S959" s="1" t="s">
        <v>3390</v>
      </c>
      <c r="T959" s="1" t="s">
        <v>3390</v>
      </c>
      <c r="U959" s="1" t="s">
        <v>3390</v>
      </c>
      <c r="V959" s="1" t="s">
        <v>3390</v>
      </c>
      <c r="W959" s="1" t="s">
        <v>3390</v>
      </c>
    </row>
    <row r="960" spans="1:23" x14ac:dyDescent="0.25">
      <c r="A960">
        <v>958</v>
      </c>
      <c r="B960">
        <v>13</v>
      </c>
      <c r="C960">
        <v>58</v>
      </c>
      <c r="D960" s="1" t="s">
        <v>2223</v>
      </c>
      <c r="E960" s="1" t="s">
        <v>18</v>
      </c>
      <c r="F960" s="1" t="s">
        <v>19</v>
      </c>
      <c r="G960">
        <v>7454.2591742380937</v>
      </c>
      <c r="H960">
        <v>7454.2591742380937</v>
      </c>
      <c r="I960" s="1" t="s">
        <v>2224</v>
      </c>
      <c r="J960" t="b">
        <v>0</v>
      </c>
      <c r="K960" s="1">
        <f>TIME_AND_DATA_ps1__2[[#This Row],[hamiltonian_cycle_cost]]-TIME_AND_DATA_ps1__2[[#This Row],[optimal_cost]]</f>
        <v>212.89102796448606</v>
      </c>
      <c r="L960" s="1">
        <f>(100*TIME_AND_DATA_ps1__2[[#This Row],[absolute_distance_error]])/TIME_AND_DATA_ps1__2[[#This Row],[optimal_cost]]</f>
        <v>2.9399282520118706</v>
      </c>
      <c r="M960" s="1" t="s">
        <v>2225</v>
      </c>
      <c r="N960">
        <v>7241.3681462736076</v>
      </c>
      <c r="O960" s="1" t="s">
        <v>22</v>
      </c>
      <c r="P960" s="1" t="s">
        <v>23</v>
      </c>
      <c r="Q960">
        <v>4.7499999999999999E-3</v>
      </c>
      <c r="R960" s="1" t="s">
        <v>3390</v>
      </c>
      <c r="S960" s="1" t="s">
        <v>3390</v>
      </c>
      <c r="T960" s="1" t="s">
        <v>3390</v>
      </c>
      <c r="U960" s="1" t="s">
        <v>3390</v>
      </c>
      <c r="V960" s="1" t="s">
        <v>3390</v>
      </c>
      <c r="W960" s="1" t="s">
        <v>3390</v>
      </c>
    </row>
    <row r="961" spans="1:23" x14ac:dyDescent="0.25">
      <c r="A961">
        <v>959</v>
      </c>
      <c r="B961">
        <v>13</v>
      </c>
      <c r="C961">
        <v>59</v>
      </c>
      <c r="D961" s="1" t="s">
        <v>2226</v>
      </c>
      <c r="E961" s="1" t="s">
        <v>18</v>
      </c>
      <c r="F961" s="1" t="s">
        <v>19</v>
      </c>
      <c r="G961">
        <v>7185.1446357867335</v>
      </c>
      <c r="H961">
        <v>7185.1446357867335</v>
      </c>
      <c r="I961" s="1" t="s">
        <v>2227</v>
      </c>
      <c r="J961" t="b">
        <v>0</v>
      </c>
      <c r="K961" s="1">
        <f>TIME_AND_DATA_ps1__2[[#This Row],[hamiltonian_cycle_cost]]-TIME_AND_DATA_ps1__2[[#This Row],[optimal_cost]]</f>
        <v>102.80576172477686</v>
      </c>
      <c r="L961" s="1">
        <f>(100*TIME_AND_DATA_ps1__2[[#This Row],[absolute_distance_error]])/TIME_AND_DATA_ps1__2[[#This Row],[optimal_cost]]</f>
        <v>1.4515792530245639</v>
      </c>
      <c r="M961" s="1" t="s">
        <v>2228</v>
      </c>
      <c r="N961">
        <v>7082.3388740619566</v>
      </c>
      <c r="O961" s="1" t="s">
        <v>22</v>
      </c>
      <c r="P961" s="1" t="s">
        <v>23</v>
      </c>
      <c r="Q961">
        <v>3.5484999999998998E-3</v>
      </c>
      <c r="R961" s="1" t="s">
        <v>3390</v>
      </c>
      <c r="S961" s="1" t="s">
        <v>3390</v>
      </c>
      <c r="T961" s="1" t="s">
        <v>3390</v>
      </c>
      <c r="U961" s="1" t="s">
        <v>3390</v>
      </c>
      <c r="V961" s="1" t="s">
        <v>3390</v>
      </c>
      <c r="W961" s="1" t="s">
        <v>3390</v>
      </c>
    </row>
    <row r="962" spans="1:23" x14ac:dyDescent="0.25">
      <c r="A962">
        <v>960</v>
      </c>
      <c r="B962">
        <v>13</v>
      </c>
      <c r="C962">
        <v>60</v>
      </c>
      <c r="D962" s="1" t="s">
        <v>2229</v>
      </c>
      <c r="E962" s="1" t="s">
        <v>18</v>
      </c>
      <c r="F962" s="1" t="s">
        <v>19</v>
      </c>
      <c r="G962">
        <v>6771.9075979444469</v>
      </c>
      <c r="H962">
        <v>6771.9075979444469</v>
      </c>
      <c r="I962" s="1" t="s">
        <v>2230</v>
      </c>
      <c r="J962" t="b">
        <v>1</v>
      </c>
      <c r="K962" s="1">
        <f>TIME_AND_DATA_ps1__2[[#This Row],[hamiltonian_cycle_cost]]-TIME_AND_DATA_ps1__2[[#This Row],[optimal_cost]]</f>
        <v>0</v>
      </c>
      <c r="L962" s="1">
        <f>(100*TIME_AND_DATA_ps1__2[[#This Row],[absolute_distance_error]])/TIME_AND_DATA_ps1__2[[#This Row],[optimal_cost]]</f>
        <v>0</v>
      </c>
      <c r="M962" s="1" t="s">
        <v>2230</v>
      </c>
      <c r="N962">
        <v>6771.9075979444469</v>
      </c>
      <c r="O962" s="1" t="s">
        <v>22</v>
      </c>
      <c r="P962" s="1" t="s">
        <v>23</v>
      </c>
      <c r="Q962">
        <v>6.4930999999996001E-3</v>
      </c>
      <c r="R962" s="1" t="s">
        <v>3390</v>
      </c>
      <c r="S962" s="1" t="s">
        <v>3390</v>
      </c>
      <c r="T962" s="1" t="s">
        <v>3390</v>
      </c>
      <c r="U962" s="1" t="s">
        <v>3390</v>
      </c>
      <c r="V962" s="1" t="s">
        <v>3390</v>
      </c>
      <c r="W962" s="1" t="s">
        <v>3390</v>
      </c>
    </row>
    <row r="963" spans="1:23" x14ac:dyDescent="0.25">
      <c r="A963">
        <v>961</v>
      </c>
      <c r="B963">
        <v>13</v>
      </c>
      <c r="C963">
        <v>61</v>
      </c>
      <c r="D963" s="1" t="s">
        <v>2231</v>
      </c>
      <c r="E963" s="1" t="s">
        <v>18</v>
      </c>
      <c r="F963" s="1" t="s">
        <v>19</v>
      </c>
      <c r="G963">
        <v>5930.5034642827613</v>
      </c>
      <c r="H963">
        <v>5930.5034642827613</v>
      </c>
      <c r="I963" s="1" t="s">
        <v>2232</v>
      </c>
      <c r="J963" t="b">
        <v>1</v>
      </c>
      <c r="K963" s="1">
        <f>TIME_AND_DATA_ps1__2[[#This Row],[hamiltonian_cycle_cost]]-TIME_AND_DATA_ps1__2[[#This Row],[optimal_cost]]</f>
        <v>0</v>
      </c>
      <c r="L963" s="1">
        <f>(100*TIME_AND_DATA_ps1__2[[#This Row],[absolute_distance_error]])/TIME_AND_DATA_ps1__2[[#This Row],[optimal_cost]]</f>
        <v>0</v>
      </c>
      <c r="M963" s="1" t="s">
        <v>2233</v>
      </c>
      <c r="N963">
        <v>5930.5034642827623</v>
      </c>
      <c r="O963" s="1" t="s">
        <v>22</v>
      </c>
      <c r="P963" s="1" t="s">
        <v>23</v>
      </c>
      <c r="Q963">
        <v>5.6162999999997002E-3</v>
      </c>
      <c r="R963" s="1" t="s">
        <v>3390</v>
      </c>
      <c r="S963" s="1" t="s">
        <v>3390</v>
      </c>
      <c r="T963" s="1" t="s">
        <v>3390</v>
      </c>
      <c r="U963" s="1" t="s">
        <v>3390</v>
      </c>
      <c r="V963" s="1" t="s">
        <v>3390</v>
      </c>
      <c r="W963" s="1" t="s">
        <v>3390</v>
      </c>
    </row>
    <row r="964" spans="1:23" x14ac:dyDescent="0.25">
      <c r="A964">
        <v>962</v>
      </c>
      <c r="B964">
        <v>13</v>
      </c>
      <c r="C964">
        <v>62</v>
      </c>
      <c r="D964" s="1" t="s">
        <v>2234</v>
      </c>
      <c r="E964" s="1" t="s">
        <v>18</v>
      </c>
      <c r="F964" s="1" t="s">
        <v>19</v>
      </c>
      <c r="G964">
        <v>5414.402324616035</v>
      </c>
      <c r="H964">
        <v>5414.402324616035</v>
      </c>
      <c r="I964" s="1" t="s">
        <v>2235</v>
      </c>
      <c r="J964" t="b">
        <v>1</v>
      </c>
      <c r="K964" s="1">
        <f>TIME_AND_DATA_ps1__2[[#This Row],[hamiltonian_cycle_cost]]-TIME_AND_DATA_ps1__2[[#This Row],[optimal_cost]]</f>
        <v>0</v>
      </c>
      <c r="L964" s="1">
        <f>(100*TIME_AND_DATA_ps1__2[[#This Row],[absolute_distance_error]])/TIME_AND_DATA_ps1__2[[#This Row],[optimal_cost]]</f>
        <v>0</v>
      </c>
      <c r="M964" s="1" t="s">
        <v>2236</v>
      </c>
      <c r="N964">
        <v>5414.4023246160359</v>
      </c>
      <c r="O964" s="1" t="s">
        <v>22</v>
      </c>
      <c r="P964" s="1" t="s">
        <v>23</v>
      </c>
      <c r="Q964">
        <v>6.5522999999999996E-3</v>
      </c>
      <c r="R964" s="1" t="s">
        <v>3390</v>
      </c>
      <c r="S964" s="1" t="s">
        <v>3390</v>
      </c>
      <c r="T964" s="1" t="s">
        <v>3390</v>
      </c>
      <c r="U964" s="1" t="s">
        <v>3390</v>
      </c>
      <c r="V964" s="1" t="s">
        <v>3390</v>
      </c>
      <c r="W964" s="1" t="s">
        <v>3390</v>
      </c>
    </row>
    <row r="965" spans="1:23" x14ac:dyDescent="0.25">
      <c r="A965">
        <v>963</v>
      </c>
      <c r="B965">
        <v>13</v>
      </c>
      <c r="C965">
        <v>63</v>
      </c>
      <c r="D965" s="1" t="s">
        <v>2237</v>
      </c>
      <c r="E965" s="1" t="s">
        <v>18</v>
      </c>
      <c r="F965" s="1" t="s">
        <v>19</v>
      </c>
      <c r="G965">
        <v>7782.9104699582304</v>
      </c>
      <c r="H965">
        <v>7782.9104699582304</v>
      </c>
      <c r="I965" s="1" t="s">
        <v>2238</v>
      </c>
      <c r="J965" t="b">
        <v>0</v>
      </c>
      <c r="K965" s="1">
        <f>TIME_AND_DATA_ps1__2[[#This Row],[hamiltonian_cycle_cost]]-TIME_AND_DATA_ps1__2[[#This Row],[optimal_cost]]</f>
        <v>442.13301853587654</v>
      </c>
      <c r="L965" s="1">
        <f>(100*TIME_AND_DATA_ps1__2[[#This Row],[absolute_distance_error]])/TIME_AND_DATA_ps1__2[[#This Row],[optimal_cost]]</f>
        <v>6.0229726546226869</v>
      </c>
      <c r="M965" s="1" t="s">
        <v>2239</v>
      </c>
      <c r="N965">
        <v>7340.7774514223538</v>
      </c>
      <c r="O965" s="1" t="s">
        <v>22</v>
      </c>
      <c r="P965" s="1" t="s">
        <v>23</v>
      </c>
      <c r="Q965">
        <v>3.6031000000002998E-3</v>
      </c>
      <c r="R965" s="1" t="s">
        <v>3390</v>
      </c>
      <c r="S965" s="1" t="s">
        <v>3390</v>
      </c>
      <c r="T965" s="1" t="s">
        <v>3390</v>
      </c>
      <c r="U965" s="1" t="s">
        <v>3390</v>
      </c>
      <c r="V965" s="1" t="s">
        <v>3390</v>
      </c>
      <c r="W965" s="1" t="s">
        <v>3390</v>
      </c>
    </row>
    <row r="966" spans="1:23" x14ac:dyDescent="0.25">
      <c r="A966">
        <v>964</v>
      </c>
      <c r="B966">
        <v>13</v>
      </c>
      <c r="C966">
        <v>64</v>
      </c>
      <c r="D966" s="1" t="s">
        <v>2240</v>
      </c>
      <c r="E966" s="1" t="s">
        <v>18</v>
      </c>
      <c r="F966" s="1" t="s">
        <v>19</v>
      </c>
      <c r="G966">
        <v>7156.340637853209</v>
      </c>
      <c r="H966">
        <v>7156.34063785321</v>
      </c>
      <c r="I966" s="1" t="s">
        <v>2241</v>
      </c>
      <c r="J966" t="b">
        <v>0</v>
      </c>
      <c r="K966" s="1">
        <f>TIME_AND_DATA_ps1__2[[#This Row],[hamiltonian_cycle_cost]]-TIME_AND_DATA_ps1__2[[#This Row],[optimal_cost]]</f>
        <v>67.092763981321696</v>
      </c>
      <c r="L966" s="1">
        <f>(100*TIME_AND_DATA_ps1__2[[#This Row],[absolute_distance_error]])/TIME_AND_DATA_ps1__2[[#This Row],[optimal_cost]]</f>
        <v>0.94640172236886499</v>
      </c>
      <c r="M966" s="1" t="s">
        <v>2242</v>
      </c>
      <c r="N966">
        <v>7089.2478738718883</v>
      </c>
      <c r="O966" s="1" t="s">
        <v>22</v>
      </c>
      <c r="P966" s="1" t="s">
        <v>23</v>
      </c>
      <c r="Q966">
        <v>3.2307E-3</v>
      </c>
      <c r="R966" s="1" t="s">
        <v>3390</v>
      </c>
      <c r="S966" s="1" t="s">
        <v>3390</v>
      </c>
      <c r="T966" s="1" t="s">
        <v>3390</v>
      </c>
      <c r="U966" s="1" t="s">
        <v>3390</v>
      </c>
      <c r="V966" s="1" t="s">
        <v>3390</v>
      </c>
      <c r="W966" s="1" t="s">
        <v>3390</v>
      </c>
    </row>
    <row r="967" spans="1:23" x14ac:dyDescent="0.25">
      <c r="A967">
        <v>965</v>
      </c>
      <c r="B967">
        <v>13</v>
      </c>
      <c r="C967">
        <v>65</v>
      </c>
      <c r="D967" s="1" t="s">
        <v>2243</v>
      </c>
      <c r="E967" s="1" t="s">
        <v>18</v>
      </c>
      <c r="F967" s="1" t="s">
        <v>19</v>
      </c>
      <c r="G967">
        <v>6983.9311097219252</v>
      </c>
      <c r="H967">
        <v>6983.9311097219252</v>
      </c>
      <c r="I967" s="1" t="s">
        <v>2244</v>
      </c>
      <c r="J967" t="b">
        <v>1</v>
      </c>
      <c r="K967" s="1">
        <f>TIME_AND_DATA_ps1__2[[#This Row],[hamiltonian_cycle_cost]]-TIME_AND_DATA_ps1__2[[#This Row],[optimal_cost]]</f>
        <v>0</v>
      </c>
      <c r="L967" s="1">
        <f>(100*TIME_AND_DATA_ps1__2[[#This Row],[absolute_distance_error]])/TIME_AND_DATA_ps1__2[[#This Row],[optimal_cost]]</f>
        <v>0</v>
      </c>
      <c r="M967" s="1" t="s">
        <v>2244</v>
      </c>
      <c r="N967">
        <v>6983.9311097219252</v>
      </c>
      <c r="O967" s="1" t="s">
        <v>22</v>
      </c>
      <c r="P967" s="1" t="s">
        <v>23</v>
      </c>
      <c r="Q967">
        <v>4.9380999999999002E-3</v>
      </c>
      <c r="R967" s="1" t="s">
        <v>3390</v>
      </c>
      <c r="S967" s="1" t="s">
        <v>3390</v>
      </c>
      <c r="T967" s="1" t="s">
        <v>3390</v>
      </c>
      <c r="U967" s="1" t="s">
        <v>3390</v>
      </c>
      <c r="V967" s="1" t="s">
        <v>3390</v>
      </c>
      <c r="W967" s="1" t="s">
        <v>3390</v>
      </c>
    </row>
    <row r="968" spans="1:23" x14ac:dyDescent="0.25">
      <c r="A968">
        <v>966</v>
      </c>
      <c r="B968">
        <v>13</v>
      </c>
      <c r="C968">
        <v>66</v>
      </c>
      <c r="D968" s="1" t="s">
        <v>2245</v>
      </c>
      <c r="E968" s="1" t="s">
        <v>18</v>
      </c>
      <c r="F968" s="1" t="s">
        <v>19</v>
      </c>
      <c r="G968">
        <v>6654.7701405720218</v>
      </c>
      <c r="H968">
        <v>6654.7701405720218</v>
      </c>
      <c r="I968" s="1" t="s">
        <v>2246</v>
      </c>
      <c r="J968" t="b">
        <v>1</v>
      </c>
      <c r="K968" s="1">
        <f>TIME_AND_DATA_ps1__2[[#This Row],[hamiltonian_cycle_cost]]-TIME_AND_DATA_ps1__2[[#This Row],[optimal_cost]]</f>
        <v>0</v>
      </c>
      <c r="L968" s="1">
        <f>(100*TIME_AND_DATA_ps1__2[[#This Row],[absolute_distance_error]])/TIME_AND_DATA_ps1__2[[#This Row],[optimal_cost]]</f>
        <v>0</v>
      </c>
      <c r="M968" s="1" t="s">
        <v>2247</v>
      </c>
      <c r="N968">
        <v>6654.7701405720218</v>
      </c>
      <c r="O968" s="1" t="s">
        <v>22</v>
      </c>
      <c r="P968" s="1" t="s">
        <v>23</v>
      </c>
      <c r="Q968">
        <v>3.1970999999998998E-3</v>
      </c>
      <c r="R968" s="1" t="s">
        <v>3390</v>
      </c>
      <c r="S968" s="1" t="s">
        <v>3390</v>
      </c>
      <c r="T968" s="1" t="s">
        <v>3390</v>
      </c>
      <c r="U968" s="1" t="s">
        <v>3390</v>
      </c>
      <c r="V968" s="1" t="s">
        <v>3390</v>
      </c>
      <c r="W968" s="1" t="s">
        <v>3390</v>
      </c>
    </row>
    <row r="969" spans="1:23" x14ac:dyDescent="0.25">
      <c r="A969">
        <v>967</v>
      </c>
      <c r="B969">
        <v>13</v>
      </c>
      <c r="C969">
        <v>67</v>
      </c>
      <c r="D969" s="1" t="s">
        <v>2248</v>
      </c>
      <c r="E969" s="1" t="s">
        <v>18</v>
      </c>
      <c r="F969" s="1" t="s">
        <v>19</v>
      </c>
      <c r="G969">
        <v>7228.7346266711875</v>
      </c>
      <c r="H969">
        <v>7228.7346266711875</v>
      </c>
      <c r="I969" s="1" t="s">
        <v>2249</v>
      </c>
      <c r="J969" t="b">
        <v>0</v>
      </c>
      <c r="K969" s="1">
        <f>TIME_AND_DATA_ps1__2[[#This Row],[hamiltonian_cycle_cost]]-TIME_AND_DATA_ps1__2[[#This Row],[optimal_cost]]</f>
        <v>222.59544016172731</v>
      </c>
      <c r="L969" s="1">
        <f>(100*TIME_AND_DATA_ps1__2[[#This Row],[absolute_distance_error]])/TIME_AND_DATA_ps1__2[[#This Row],[optimal_cost]]</f>
        <v>3.1771484156401257</v>
      </c>
      <c r="M969" s="1" t="s">
        <v>2250</v>
      </c>
      <c r="N969">
        <v>7006.1391865094602</v>
      </c>
      <c r="O969" s="1" t="s">
        <v>22</v>
      </c>
      <c r="P969" s="1" t="s">
        <v>23</v>
      </c>
      <c r="Q969">
        <v>3.4573999999997999E-3</v>
      </c>
      <c r="R969" s="1" t="s">
        <v>3390</v>
      </c>
      <c r="S969" s="1" t="s">
        <v>3390</v>
      </c>
      <c r="T969" s="1" t="s">
        <v>3390</v>
      </c>
      <c r="U969" s="1" t="s">
        <v>3390</v>
      </c>
      <c r="V969" s="1" t="s">
        <v>3390</v>
      </c>
      <c r="W969" s="1" t="s">
        <v>3390</v>
      </c>
    </row>
    <row r="970" spans="1:23" x14ac:dyDescent="0.25">
      <c r="A970">
        <v>968</v>
      </c>
      <c r="B970">
        <v>13</v>
      </c>
      <c r="C970">
        <v>68</v>
      </c>
      <c r="D970" s="1" t="s">
        <v>2251</v>
      </c>
      <c r="E970" s="1" t="s">
        <v>18</v>
      </c>
      <c r="F970" s="1" t="s">
        <v>19</v>
      </c>
      <c r="G970">
        <v>6546.9130565859614</v>
      </c>
      <c r="H970">
        <v>6546.9130565859614</v>
      </c>
      <c r="I970" s="1" t="s">
        <v>2252</v>
      </c>
      <c r="J970" t="b">
        <v>1</v>
      </c>
      <c r="K970" s="1">
        <f>TIME_AND_DATA_ps1__2[[#This Row],[hamiltonian_cycle_cost]]-TIME_AND_DATA_ps1__2[[#This Row],[optimal_cost]]</f>
        <v>0</v>
      </c>
      <c r="L970" s="1">
        <f>(100*TIME_AND_DATA_ps1__2[[#This Row],[absolute_distance_error]])/TIME_AND_DATA_ps1__2[[#This Row],[optimal_cost]]</f>
        <v>0</v>
      </c>
      <c r="M970" s="1" t="s">
        <v>2252</v>
      </c>
      <c r="N970">
        <v>6546.9130565859605</v>
      </c>
      <c r="O970" s="1" t="s">
        <v>22</v>
      </c>
      <c r="P970" s="1" t="s">
        <v>23</v>
      </c>
      <c r="Q970">
        <v>2.4462999999999E-3</v>
      </c>
      <c r="R970" s="1" t="s">
        <v>3390</v>
      </c>
      <c r="S970" s="1" t="s">
        <v>3390</v>
      </c>
      <c r="T970" s="1" t="s">
        <v>3390</v>
      </c>
      <c r="U970" s="1" t="s">
        <v>3390</v>
      </c>
      <c r="V970" s="1" t="s">
        <v>3390</v>
      </c>
      <c r="W970" s="1" t="s">
        <v>3390</v>
      </c>
    </row>
    <row r="971" spans="1:23" x14ac:dyDescent="0.25">
      <c r="A971">
        <v>969</v>
      </c>
      <c r="B971">
        <v>13</v>
      </c>
      <c r="C971">
        <v>69</v>
      </c>
      <c r="D971" s="1" t="s">
        <v>2253</v>
      </c>
      <c r="E971" s="1" t="s">
        <v>18</v>
      </c>
      <c r="F971" s="1" t="s">
        <v>19</v>
      </c>
      <c r="G971">
        <v>5461.2834571875583</v>
      </c>
      <c r="H971">
        <v>5461.2834571875583</v>
      </c>
      <c r="I971" s="1" t="s">
        <v>2254</v>
      </c>
      <c r="J971" t="b">
        <v>0</v>
      </c>
      <c r="K971" s="1">
        <f>TIME_AND_DATA_ps1__2[[#This Row],[hamiltonian_cycle_cost]]-TIME_AND_DATA_ps1__2[[#This Row],[optimal_cost]]</f>
        <v>248.01653411901134</v>
      </c>
      <c r="L971" s="1">
        <f>(100*TIME_AND_DATA_ps1__2[[#This Row],[absolute_distance_error]])/TIME_AND_DATA_ps1__2[[#This Row],[optimal_cost]]</f>
        <v>4.7574110011813469</v>
      </c>
      <c r="M971" s="1" t="s">
        <v>2255</v>
      </c>
      <c r="N971">
        <v>5213.2669230685469</v>
      </c>
      <c r="O971" s="1" t="s">
        <v>22</v>
      </c>
      <c r="P971" s="1" t="s">
        <v>23</v>
      </c>
      <c r="Q971">
        <v>4.8202000000000999E-3</v>
      </c>
      <c r="R971" s="1" t="s">
        <v>3390</v>
      </c>
      <c r="S971" s="1" t="s">
        <v>3390</v>
      </c>
      <c r="T971" s="1" t="s">
        <v>3390</v>
      </c>
      <c r="U971" s="1" t="s">
        <v>3390</v>
      </c>
      <c r="V971" s="1" t="s">
        <v>3390</v>
      </c>
      <c r="W971" s="1" t="s">
        <v>3390</v>
      </c>
    </row>
    <row r="972" spans="1:23" x14ac:dyDescent="0.25">
      <c r="A972">
        <v>970</v>
      </c>
      <c r="B972">
        <v>13</v>
      </c>
      <c r="C972">
        <v>70</v>
      </c>
      <c r="D972" s="1" t="s">
        <v>2256</v>
      </c>
      <c r="E972" s="1" t="s">
        <v>18</v>
      </c>
      <c r="F972" s="1" t="s">
        <v>19</v>
      </c>
      <c r="G972">
        <v>5541.0201479606885</v>
      </c>
      <c r="H972">
        <v>5541.0201479606885</v>
      </c>
      <c r="I972" s="1" t="s">
        <v>2257</v>
      </c>
      <c r="J972" t="b">
        <v>1</v>
      </c>
      <c r="K972" s="1">
        <f>TIME_AND_DATA_ps1__2[[#This Row],[hamiltonian_cycle_cost]]-TIME_AND_DATA_ps1__2[[#This Row],[optimal_cost]]</f>
        <v>0</v>
      </c>
      <c r="L972" s="1">
        <f>(100*TIME_AND_DATA_ps1__2[[#This Row],[absolute_distance_error]])/TIME_AND_DATA_ps1__2[[#This Row],[optimal_cost]]</f>
        <v>0</v>
      </c>
      <c r="M972" s="1" t="s">
        <v>2258</v>
      </c>
      <c r="N972">
        <v>5541.0201479606894</v>
      </c>
      <c r="O972" s="1" t="s">
        <v>22</v>
      </c>
      <c r="P972" s="1" t="s">
        <v>23</v>
      </c>
      <c r="Q972">
        <v>2.6941999999999999E-3</v>
      </c>
      <c r="R972" s="1" t="s">
        <v>3390</v>
      </c>
      <c r="S972" s="1" t="s">
        <v>3390</v>
      </c>
      <c r="T972" s="1" t="s">
        <v>3390</v>
      </c>
      <c r="U972" s="1" t="s">
        <v>3390</v>
      </c>
      <c r="V972" s="1" t="s">
        <v>3390</v>
      </c>
      <c r="W972" s="1" t="s">
        <v>3390</v>
      </c>
    </row>
    <row r="973" spans="1:23" x14ac:dyDescent="0.25">
      <c r="A973">
        <v>971</v>
      </c>
      <c r="B973">
        <v>13</v>
      </c>
      <c r="C973">
        <v>71</v>
      </c>
      <c r="D973" s="1" t="s">
        <v>2259</v>
      </c>
      <c r="E973" s="1" t="s">
        <v>18</v>
      </c>
      <c r="F973" s="1" t="s">
        <v>19</v>
      </c>
      <c r="G973">
        <v>5767.3839048616874</v>
      </c>
      <c r="H973">
        <v>5767.3839048616874</v>
      </c>
      <c r="I973" s="1" t="s">
        <v>2260</v>
      </c>
      <c r="J973" t="b">
        <v>1</v>
      </c>
      <c r="K973" s="1">
        <f>TIME_AND_DATA_ps1__2[[#This Row],[hamiltonian_cycle_cost]]-TIME_AND_DATA_ps1__2[[#This Row],[optimal_cost]]</f>
        <v>0</v>
      </c>
      <c r="L973" s="1">
        <f>(100*TIME_AND_DATA_ps1__2[[#This Row],[absolute_distance_error]])/TIME_AND_DATA_ps1__2[[#This Row],[optimal_cost]]</f>
        <v>0</v>
      </c>
      <c r="M973" s="1" t="s">
        <v>2261</v>
      </c>
      <c r="N973">
        <v>5767.3839048616874</v>
      </c>
      <c r="O973" s="1" t="s">
        <v>22</v>
      </c>
      <c r="P973" s="1" t="s">
        <v>23</v>
      </c>
      <c r="Q973">
        <v>5.0409999999998E-3</v>
      </c>
      <c r="R973" s="1" t="s">
        <v>3390</v>
      </c>
      <c r="S973" s="1" t="s">
        <v>3390</v>
      </c>
      <c r="T973" s="1" t="s">
        <v>3390</v>
      </c>
      <c r="U973" s="1" t="s">
        <v>3390</v>
      </c>
      <c r="V973" s="1" t="s">
        <v>3390</v>
      </c>
      <c r="W973" s="1" t="s">
        <v>3390</v>
      </c>
    </row>
    <row r="974" spans="1:23" x14ac:dyDescent="0.25">
      <c r="A974">
        <v>972</v>
      </c>
      <c r="B974">
        <v>13</v>
      </c>
      <c r="C974">
        <v>72</v>
      </c>
      <c r="D974" s="1" t="s">
        <v>2262</v>
      </c>
      <c r="E974" s="1" t="s">
        <v>18</v>
      </c>
      <c r="F974" s="1" t="s">
        <v>19</v>
      </c>
      <c r="G974">
        <v>6552.6649414819958</v>
      </c>
      <c r="H974">
        <v>6552.6649414819958</v>
      </c>
      <c r="I974" s="1" t="s">
        <v>2263</v>
      </c>
      <c r="J974" t="b">
        <v>0</v>
      </c>
      <c r="K974" s="1">
        <f>TIME_AND_DATA_ps1__2[[#This Row],[hamiltonian_cycle_cost]]-TIME_AND_DATA_ps1__2[[#This Row],[optimal_cost]]</f>
        <v>12.617119643133265</v>
      </c>
      <c r="L974" s="1">
        <f>(100*TIME_AND_DATA_ps1__2[[#This Row],[absolute_distance_error]])/TIME_AND_DATA_ps1__2[[#This Row],[optimal_cost]]</f>
        <v>0.19292090802457945</v>
      </c>
      <c r="M974" s="1" t="s">
        <v>2264</v>
      </c>
      <c r="N974">
        <v>6540.0478218388625</v>
      </c>
      <c r="O974" s="1" t="s">
        <v>22</v>
      </c>
      <c r="P974" s="1" t="s">
        <v>23</v>
      </c>
      <c r="Q974">
        <v>3.7733000000002002E-3</v>
      </c>
      <c r="R974" s="1" t="s">
        <v>3390</v>
      </c>
      <c r="S974" s="1" t="s">
        <v>3390</v>
      </c>
      <c r="T974" s="1" t="s">
        <v>3390</v>
      </c>
      <c r="U974" s="1" t="s">
        <v>3390</v>
      </c>
      <c r="V974" s="1" t="s">
        <v>3390</v>
      </c>
      <c r="W974" s="1" t="s">
        <v>3390</v>
      </c>
    </row>
    <row r="975" spans="1:23" x14ac:dyDescent="0.25">
      <c r="A975">
        <v>973</v>
      </c>
      <c r="B975">
        <v>13</v>
      </c>
      <c r="C975">
        <v>73</v>
      </c>
      <c r="D975" s="1" t="s">
        <v>2265</v>
      </c>
      <c r="E975" s="1" t="s">
        <v>18</v>
      </c>
      <c r="F975" s="1" t="s">
        <v>19</v>
      </c>
      <c r="G975">
        <v>6815.6904121318667</v>
      </c>
      <c r="H975">
        <v>6815.6904121318667</v>
      </c>
      <c r="I975" s="1" t="s">
        <v>2266</v>
      </c>
      <c r="J975" t="b">
        <v>1</v>
      </c>
      <c r="K975" s="1">
        <f>TIME_AND_DATA_ps1__2[[#This Row],[hamiltonian_cycle_cost]]-TIME_AND_DATA_ps1__2[[#This Row],[optimal_cost]]</f>
        <v>0</v>
      </c>
      <c r="L975" s="1">
        <f>(100*TIME_AND_DATA_ps1__2[[#This Row],[absolute_distance_error]])/TIME_AND_DATA_ps1__2[[#This Row],[optimal_cost]]</f>
        <v>0</v>
      </c>
      <c r="M975" s="1" t="s">
        <v>2266</v>
      </c>
      <c r="N975">
        <v>6815.6904121318667</v>
      </c>
      <c r="O975" s="1" t="s">
        <v>22</v>
      </c>
      <c r="P975" s="1" t="s">
        <v>23</v>
      </c>
      <c r="Q975">
        <v>4.7562000000000004E-3</v>
      </c>
      <c r="R975" s="1" t="s">
        <v>3390</v>
      </c>
      <c r="S975" s="1" t="s">
        <v>3390</v>
      </c>
      <c r="T975" s="1" t="s">
        <v>3390</v>
      </c>
      <c r="U975" s="1" t="s">
        <v>3390</v>
      </c>
      <c r="V975" s="1" t="s">
        <v>3390</v>
      </c>
      <c r="W975" s="1" t="s">
        <v>3390</v>
      </c>
    </row>
    <row r="976" spans="1:23" x14ac:dyDescent="0.25">
      <c r="A976">
        <v>974</v>
      </c>
      <c r="B976">
        <v>13</v>
      </c>
      <c r="C976">
        <v>74</v>
      </c>
      <c r="D976" s="1" t="s">
        <v>2267</v>
      </c>
      <c r="E976" s="1" t="s">
        <v>18</v>
      </c>
      <c r="F976" s="1" t="s">
        <v>19</v>
      </c>
      <c r="G976">
        <v>6337.872390464071</v>
      </c>
      <c r="H976">
        <v>6337.8723904640719</v>
      </c>
      <c r="I976" s="1" t="s">
        <v>2268</v>
      </c>
      <c r="J976" t="b">
        <v>0</v>
      </c>
      <c r="K976" s="1">
        <f>TIME_AND_DATA_ps1__2[[#This Row],[hamiltonian_cycle_cost]]-TIME_AND_DATA_ps1__2[[#This Row],[optimal_cost]]</f>
        <v>769.29847014978259</v>
      </c>
      <c r="L976" s="1">
        <f>(100*TIME_AND_DATA_ps1__2[[#This Row],[absolute_distance_error]])/TIME_AND_DATA_ps1__2[[#This Row],[optimal_cost]]</f>
        <v>13.814999695763463</v>
      </c>
      <c r="M976" s="1" t="s">
        <v>2269</v>
      </c>
      <c r="N976">
        <v>5568.5739203142894</v>
      </c>
      <c r="O976" s="1" t="s">
        <v>22</v>
      </c>
      <c r="P976" s="1" t="s">
        <v>23</v>
      </c>
      <c r="Q976">
        <v>3.9712000000000003E-3</v>
      </c>
      <c r="R976" s="1" t="s">
        <v>3390</v>
      </c>
      <c r="S976" s="1" t="s">
        <v>3390</v>
      </c>
      <c r="T976" s="1" t="s">
        <v>3390</v>
      </c>
      <c r="U976" s="1" t="s">
        <v>3390</v>
      </c>
      <c r="V976" s="1" t="s">
        <v>3390</v>
      </c>
      <c r="W976" s="1" t="s">
        <v>3390</v>
      </c>
    </row>
    <row r="977" spans="1:23" x14ac:dyDescent="0.25">
      <c r="A977">
        <v>975</v>
      </c>
      <c r="B977">
        <v>13</v>
      </c>
      <c r="C977">
        <v>75</v>
      </c>
      <c r="D977" s="1" t="s">
        <v>2270</v>
      </c>
      <c r="E977" s="1" t="s">
        <v>18</v>
      </c>
      <c r="F977" s="1" t="s">
        <v>19</v>
      </c>
      <c r="G977">
        <v>6694.4281763223844</v>
      </c>
      <c r="H977">
        <v>6694.4281763223844</v>
      </c>
      <c r="I977" s="1" t="s">
        <v>2271</v>
      </c>
      <c r="J977" t="b">
        <v>1</v>
      </c>
      <c r="K977" s="1">
        <f>TIME_AND_DATA_ps1__2[[#This Row],[hamiltonian_cycle_cost]]-TIME_AND_DATA_ps1__2[[#This Row],[optimal_cost]]</f>
        <v>0</v>
      </c>
      <c r="L977" s="1">
        <f>(100*TIME_AND_DATA_ps1__2[[#This Row],[absolute_distance_error]])/TIME_AND_DATA_ps1__2[[#This Row],[optimal_cost]]</f>
        <v>0</v>
      </c>
      <c r="M977" s="1" t="s">
        <v>2272</v>
      </c>
      <c r="N977">
        <v>6694.4281763223853</v>
      </c>
      <c r="O977" s="1" t="s">
        <v>22</v>
      </c>
      <c r="P977" s="1" t="s">
        <v>23</v>
      </c>
      <c r="Q977">
        <v>2.9625000000002002E-3</v>
      </c>
      <c r="R977" s="1" t="s">
        <v>3390</v>
      </c>
      <c r="S977" s="1" t="s">
        <v>3390</v>
      </c>
      <c r="T977" s="1" t="s">
        <v>3390</v>
      </c>
      <c r="U977" s="1" t="s">
        <v>3390</v>
      </c>
      <c r="V977" s="1" t="s">
        <v>3390</v>
      </c>
      <c r="W977" s="1" t="s">
        <v>3390</v>
      </c>
    </row>
    <row r="978" spans="1:23" x14ac:dyDescent="0.25">
      <c r="A978">
        <v>976</v>
      </c>
      <c r="B978">
        <v>13</v>
      </c>
      <c r="C978">
        <v>76</v>
      </c>
      <c r="D978" s="1" t="s">
        <v>2273</v>
      </c>
      <c r="E978" s="1" t="s">
        <v>18</v>
      </c>
      <c r="F978" s="1" t="s">
        <v>19</v>
      </c>
      <c r="G978">
        <v>7482.4934653990895</v>
      </c>
      <c r="H978">
        <v>7482.4934653990895</v>
      </c>
      <c r="I978" s="1" t="s">
        <v>2274</v>
      </c>
      <c r="J978" t="b">
        <v>1</v>
      </c>
      <c r="K978" s="1">
        <f>TIME_AND_DATA_ps1__2[[#This Row],[hamiltonian_cycle_cost]]-TIME_AND_DATA_ps1__2[[#This Row],[optimal_cost]]</f>
        <v>0</v>
      </c>
      <c r="L978" s="1">
        <f>(100*TIME_AND_DATA_ps1__2[[#This Row],[absolute_distance_error]])/TIME_AND_DATA_ps1__2[[#This Row],[optimal_cost]]</f>
        <v>0</v>
      </c>
      <c r="M978" s="1" t="s">
        <v>2275</v>
      </c>
      <c r="N978">
        <v>7482.4934653990904</v>
      </c>
      <c r="O978" s="1" t="s">
        <v>22</v>
      </c>
      <c r="P978" s="1" t="s">
        <v>23</v>
      </c>
      <c r="Q978">
        <v>3.9147000000000999E-3</v>
      </c>
      <c r="R978" s="1" t="s">
        <v>3390</v>
      </c>
      <c r="S978" s="1" t="s">
        <v>3390</v>
      </c>
      <c r="T978" s="1" t="s">
        <v>3390</v>
      </c>
      <c r="U978" s="1" t="s">
        <v>3390</v>
      </c>
      <c r="V978" s="1" t="s">
        <v>3390</v>
      </c>
      <c r="W978" s="1" t="s">
        <v>3390</v>
      </c>
    </row>
    <row r="979" spans="1:23" x14ac:dyDescent="0.25">
      <c r="A979">
        <v>977</v>
      </c>
      <c r="B979">
        <v>13</v>
      </c>
      <c r="C979">
        <v>77</v>
      </c>
      <c r="D979" s="1" t="s">
        <v>2276</v>
      </c>
      <c r="E979" s="1" t="s">
        <v>18</v>
      </c>
      <c r="F979" s="1" t="s">
        <v>19</v>
      </c>
      <c r="G979">
        <v>7131.7714037488895</v>
      </c>
      <c r="H979">
        <v>7131.7714037488895</v>
      </c>
      <c r="I979" s="1" t="s">
        <v>2277</v>
      </c>
      <c r="J979" t="b">
        <v>0</v>
      </c>
      <c r="K979" s="1">
        <f>TIME_AND_DATA_ps1__2[[#This Row],[hamiltonian_cycle_cost]]-TIME_AND_DATA_ps1__2[[#This Row],[optimal_cost]]</f>
        <v>48.264014745644999</v>
      </c>
      <c r="L979" s="1">
        <f>(100*TIME_AND_DATA_ps1__2[[#This Row],[absolute_distance_error]])/TIME_AND_DATA_ps1__2[[#This Row],[optimal_cost]]</f>
        <v>0.68135758311725947</v>
      </c>
      <c r="M979" s="1" t="s">
        <v>2278</v>
      </c>
      <c r="N979">
        <v>7083.5073890032445</v>
      </c>
      <c r="O979" s="1" t="s">
        <v>22</v>
      </c>
      <c r="P979" s="1" t="s">
        <v>23</v>
      </c>
      <c r="Q979">
        <v>2.3062999999997999E-3</v>
      </c>
      <c r="R979" s="1" t="s">
        <v>3390</v>
      </c>
      <c r="S979" s="1" t="s">
        <v>3390</v>
      </c>
      <c r="T979" s="1" t="s">
        <v>3390</v>
      </c>
      <c r="U979" s="1" t="s">
        <v>3390</v>
      </c>
      <c r="V979" s="1" t="s">
        <v>3390</v>
      </c>
      <c r="W979" s="1" t="s">
        <v>3390</v>
      </c>
    </row>
    <row r="980" spans="1:23" x14ac:dyDescent="0.25">
      <c r="A980">
        <v>978</v>
      </c>
      <c r="B980">
        <v>13</v>
      </c>
      <c r="C980">
        <v>78</v>
      </c>
      <c r="D980" s="1" t="s">
        <v>2279</v>
      </c>
      <c r="E980" s="1" t="s">
        <v>18</v>
      </c>
      <c r="F980" s="1" t="s">
        <v>19</v>
      </c>
      <c r="G980">
        <v>7663.2494253820705</v>
      </c>
      <c r="H980">
        <v>7663.2494253820723</v>
      </c>
      <c r="I980" s="1" t="s">
        <v>2280</v>
      </c>
      <c r="J980" t="b">
        <v>0</v>
      </c>
      <c r="K980" s="1">
        <f>TIME_AND_DATA_ps1__2[[#This Row],[hamiltonian_cycle_cost]]-TIME_AND_DATA_ps1__2[[#This Row],[optimal_cost]]</f>
        <v>457.97957951531953</v>
      </c>
      <c r="L980" s="1">
        <f>(100*TIME_AND_DATA_ps1__2[[#This Row],[absolute_distance_error]])/TIME_AND_DATA_ps1__2[[#This Row],[optimal_cost]]</f>
        <v>6.3561752621664258</v>
      </c>
      <c r="M980" s="1" t="s">
        <v>2281</v>
      </c>
      <c r="N980">
        <v>7205.2698458667528</v>
      </c>
      <c r="O980" s="1" t="s">
        <v>22</v>
      </c>
      <c r="P980" s="1" t="s">
        <v>23</v>
      </c>
      <c r="Q980">
        <v>3.3145999999998998E-3</v>
      </c>
      <c r="R980" s="1" t="s">
        <v>3390</v>
      </c>
      <c r="S980" s="1" t="s">
        <v>3390</v>
      </c>
      <c r="T980" s="1" t="s">
        <v>3390</v>
      </c>
      <c r="U980" s="1" t="s">
        <v>3390</v>
      </c>
      <c r="V980" s="1" t="s">
        <v>3390</v>
      </c>
      <c r="W980" s="1" t="s">
        <v>3390</v>
      </c>
    </row>
    <row r="981" spans="1:23" x14ac:dyDescent="0.25">
      <c r="A981">
        <v>979</v>
      </c>
      <c r="B981">
        <v>13</v>
      </c>
      <c r="C981">
        <v>79</v>
      </c>
      <c r="D981" s="1" t="s">
        <v>2282</v>
      </c>
      <c r="E981" s="1" t="s">
        <v>18</v>
      </c>
      <c r="F981" s="1" t="s">
        <v>19</v>
      </c>
      <c r="G981">
        <v>6646.9072925613455</v>
      </c>
      <c r="H981">
        <v>6646.9072925613455</v>
      </c>
      <c r="I981" s="1" t="s">
        <v>2283</v>
      </c>
      <c r="J981" t="b">
        <v>1</v>
      </c>
      <c r="K981" s="1">
        <f>TIME_AND_DATA_ps1__2[[#This Row],[hamiltonian_cycle_cost]]-TIME_AND_DATA_ps1__2[[#This Row],[optimal_cost]]</f>
        <v>0</v>
      </c>
      <c r="L981" s="1">
        <f>(100*TIME_AND_DATA_ps1__2[[#This Row],[absolute_distance_error]])/TIME_AND_DATA_ps1__2[[#This Row],[optimal_cost]]</f>
        <v>0</v>
      </c>
      <c r="M981" s="1" t="s">
        <v>2284</v>
      </c>
      <c r="N981">
        <v>6646.9072925613464</v>
      </c>
      <c r="O981" s="1" t="s">
        <v>22</v>
      </c>
      <c r="P981" s="1" t="s">
        <v>23</v>
      </c>
      <c r="Q981">
        <v>3.4345000000000001E-3</v>
      </c>
      <c r="R981" s="1" t="s">
        <v>3390</v>
      </c>
      <c r="S981" s="1" t="s">
        <v>3390</v>
      </c>
      <c r="T981" s="1" t="s">
        <v>3390</v>
      </c>
      <c r="U981" s="1" t="s">
        <v>3390</v>
      </c>
      <c r="V981" s="1" t="s">
        <v>3390</v>
      </c>
      <c r="W981" s="1" t="s">
        <v>3390</v>
      </c>
    </row>
    <row r="982" spans="1:23" x14ac:dyDescent="0.25">
      <c r="A982">
        <v>980</v>
      </c>
      <c r="B982">
        <v>13</v>
      </c>
      <c r="C982">
        <v>80</v>
      </c>
      <c r="D982" s="1" t="s">
        <v>2285</v>
      </c>
      <c r="E982" s="1" t="s">
        <v>18</v>
      </c>
      <c r="F982" s="1" t="s">
        <v>19</v>
      </c>
      <c r="G982">
        <v>5970.3561866759592</v>
      </c>
      <c r="H982">
        <v>5970.3561866759592</v>
      </c>
      <c r="I982" s="1" t="s">
        <v>2286</v>
      </c>
      <c r="J982" t="b">
        <v>0</v>
      </c>
      <c r="K982" s="1">
        <f>TIME_AND_DATA_ps1__2[[#This Row],[hamiltonian_cycle_cost]]-TIME_AND_DATA_ps1__2[[#This Row],[optimal_cost]]</f>
        <v>17.511865225972542</v>
      </c>
      <c r="L982" s="1">
        <f>(100*TIME_AND_DATA_ps1__2[[#This Row],[absolute_distance_error]])/TIME_AND_DATA_ps1__2[[#This Row],[optimal_cost]]</f>
        <v>0.29417643533649512</v>
      </c>
      <c r="M982" s="1" t="s">
        <v>2287</v>
      </c>
      <c r="N982">
        <v>5952.8443214499866</v>
      </c>
      <c r="O982" s="1" t="s">
        <v>22</v>
      </c>
      <c r="P982" s="1" t="s">
        <v>23</v>
      </c>
      <c r="Q982">
        <v>4.3311999999997002E-3</v>
      </c>
      <c r="R982" s="1" t="s">
        <v>3390</v>
      </c>
      <c r="S982" s="1" t="s">
        <v>3390</v>
      </c>
      <c r="T982" s="1" t="s">
        <v>3390</v>
      </c>
      <c r="U982" s="1" t="s">
        <v>3390</v>
      </c>
      <c r="V982" s="1" t="s">
        <v>3390</v>
      </c>
      <c r="W982" s="1" t="s">
        <v>3390</v>
      </c>
    </row>
    <row r="983" spans="1:23" x14ac:dyDescent="0.25">
      <c r="A983">
        <v>981</v>
      </c>
      <c r="B983">
        <v>13</v>
      </c>
      <c r="C983">
        <v>81</v>
      </c>
      <c r="D983" s="1" t="s">
        <v>2288</v>
      </c>
      <c r="E983" s="1" t="s">
        <v>18</v>
      </c>
      <c r="F983" s="1" t="s">
        <v>19</v>
      </c>
      <c r="G983">
        <v>5847.1812695635499</v>
      </c>
      <c r="H983">
        <v>5847.1812695635499</v>
      </c>
      <c r="I983" s="1" t="s">
        <v>2289</v>
      </c>
      <c r="J983" t="b">
        <v>1</v>
      </c>
      <c r="K983" s="1">
        <f>TIME_AND_DATA_ps1__2[[#This Row],[hamiltonian_cycle_cost]]-TIME_AND_DATA_ps1__2[[#This Row],[optimal_cost]]</f>
        <v>0</v>
      </c>
      <c r="L983" s="1">
        <f>(100*TIME_AND_DATA_ps1__2[[#This Row],[absolute_distance_error]])/TIME_AND_DATA_ps1__2[[#This Row],[optimal_cost]]</f>
        <v>0</v>
      </c>
      <c r="M983" s="1" t="s">
        <v>2289</v>
      </c>
      <c r="N983">
        <v>5847.1812695635499</v>
      </c>
      <c r="O983" s="1" t="s">
        <v>22</v>
      </c>
      <c r="P983" s="1" t="s">
        <v>23</v>
      </c>
      <c r="Q983">
        <v>5.5694000000001001E-3</v>
      </c>
      <c r="R983" s="1" t="s">
        <v>3390</v>
      </c>
      <c r="S983" s="1" t="s">
        <v>3390</v>
      </c>
      <c r="T983" s="1" t="s">
        <v>3390</v>
      </c>
      <c r="U983" s="1" t="s">
        <v>3390</v>
      </c>
      <c r="V983" s="1" t="s">
        <v>3390</v>
      </c>
      <c r="W983" s="1" t="s">
        <v>3390</v>
      </c>
    </row>
    <row r="984" spans="1:23" x14ac:dyDescent="0.25">
      <c r="A984">
        <v>982</v>
      </c>
      <c r="B984">
        <v>13</v>
      </c>
      <c r="C984">
        <v>82</v>
      </c>
      <c r="D984" s="1" t="s">
        <v>2290</v>
      </c>
      <c r="E984" s="1" t="s">
        <v>18</v>
      </c>
      <c r="F984" s="1" t="s">
        <v>19</v>
      </c>
      <c r="G984">
        <v>6672.2226490724033</v>
      </c>
      <c r="H984">
        <v>6672.2226490724033</v>
      </c>
      <c r="I984" s="1" t="s">
        <v>2291</v>
      </c>
      <c r="J984" t="b">
        <v>1</v>
      </c>
      <c r="K984" s="1">
        <f>TIME_AND_DATA_ps1__2[[#This Row],[hamiltonian_cycle_cost]]-TIME_AND_DATA_ps1__2[[#This Row],[optimal_cost]]</f>
        <v>0</v>
      </c>
      <c r="L984" s="1">
        <f>(100*TIME_AND_DATA_ps1__2[[#This Row],[absolute_distance_error]])/TIME_AND_DATA_ps1__2[[#This Row],[optimal_cost]]</f>
        <v>0</v>
      </c>
      <c r="M984" s="1" t="s">
        <v>2292</v>
      </c>
      <c r="N984">
        <v>6672.2226490724051</v>
      </c>
      <c r="O984" s="1" t="s">
        <v>22</v>
      </c>
      <c r="P984" s="1" t="s">
        <v>23</v>
      </c>
      <c r="Q984">
        <v>4.2641999999997E-3</v>
      </c>
      <c r="R984" s="1" t="s">
        <v>3390</v>
      </c>
      <c r="S984" s="1" t="s">
        <v>3390</v>
      </c>
      <c r="T984" s="1" t="s">
        <v>3390</v>
      </c>
      <c r="U984" s="1" t="s">
        <v>3390</v>
      </c>
      <c r="V984" s="1" t="s">
        <v>3390</v>
      </c>
      <c r="W984" s="1" t="s">
        <v>3390</v>
      </c>
    </row>
    <row r="985" spans="1:23" x14ac:dyDescent="0.25">
      <c r="A985">
        <v>983</v>
      </c>
      <c r="B985">
        <v>13</v>
      </c>
      <c r="C985">
        <v>83</v>
      </c>
      <c r="D985" s="1" t="s">
        <v>2293</v>
      </c>
      <c r="E985" s="1" t="s">
        <v>18</v>
      </c>
      <c r="F985" s="1" t="s">
        <v>19</v>
      </c>
      <c r="G985">
        <v>5529.0700858491255</v>
      </c>
      <c r="H985">
        <v>5529.0700858491255</v>
      </c>
      <c r="I985" s="1" t="s">
        <v>2294</v>
      </c>
      <c r="J985" t="b">
        <v>0</v>
      </c>
      <c r="K985" s="1">
        <f>TIME_AND_DATA_ps1__2[[#This Row],[hamiltonian_cycle_cost]]-TIME_AND_DATA_ps1__2[[#This Row],[optimal_cost]]</f>
        <v>205.49107212353192</v>
      </c>
      <c r="L985" s="1">
        <f>(100*TIME_AND_DATA_ps1__2[[#This Row],[absolute_distance_error]])/TIME_AND_DATA_ps1__2[[#This Row],[optimal_cost]]</f>
        <v>3.8600173228146257</v>
      </c>
      <c r="M985" s="1" t="s">
        <v>2295</v>
      </c>
      <c r="N985">
        <v>5323.5790137255935</v>
      </c>
      <c r="O985" s="1" t="s">
        <v>22</v>
      </c>
      <c r="P985" s="1" t="s">
        <v>23</v>
      </c>
      <c r="Q985">
        <v>4.2553999999998997E-3</v>
      </c>
      <c r="R985" s="1" t="s">
        <v>3390</v>
      </c>
      <c r="S985" s="1" t="s">
        <v>3390</v>
      </c>
      <c r="T985" s="1" t="s">
        <v>3390</v>
      </c>
      <c r="U985" s="1" t="s">
        <v>3390</v>
      </c>
      <c r="V985" s="1" t="s">
        <v>3390</v>
      </c>
      <c r="W985" s="1" t="s">
        <v>3390</v>
      </c>
    </row>
    <row r="986" spans="1:23" x14ac:dyDescent="0.25">
      <c r="A986">
        <v>984</v>
      </c>
      <c r="B986">
        <v>13</v>
      </c>
      <c r="C986">
        <v>84</v>
      </c>
      <c r="D986" s="1" t="s">
        <v>2296</v>
      </c>
      <c r="E986" s="1" t="s">
        <v>18</v>
      </c>
      <c r="F986" s="1" t="s">
        <v>19</v>
      </c>
      <c r="G986">
        <v>5406.7782919245083</v>
      </c>
      <c r="H986">
        <v>5406.7782919245083</v>
      </c>
      <c r="I986" s="1" t="s">
        <v>2297</v>
      </c>
      <c r="J986" t="b">
        <v>1</v>
      </c>
      <c r="K986" s="1">
        <f>TIME_AND_DATA_ps1__2[[#This Row],[hamiltonian_cycle_cost]]-TIME_AND_DATA_ps1__2[[#This Row],[optimal_cost]]</f>
        <v>0</v>
      </c>
      <c r="L986" s="1">
        <f>(100*TIME_AND_DATA_ps1__2[[#This Row],[absolute_distance_error]])/TIME_AND_DATA_ps1__2[[#This Row],[optimal_cost]]</f>
        <v>0</v>
      </c>
      <c r="M986" s="1" t="s">
        <v>2298</v>
      </c>
      <c r="N986">
        <v>5406.7782919245092</v>
      </c>
      <c r="O986" s="1" t="s">
        <v>22</v>
      </c>
      <c r="P986" s="1" t="s">
        <v>23</v>
      </c>
      <c r="Q986">
        <v>3.4616E-3</v>
      </c>
      <c r="R986" s="1" t="s">
        <v>3390</v>
      </c>
      <c r="S986" s="1" t="s">
        <v>3390</v>
      </c>
      <c r="T986" s="1" t="s">
        <v>3390</v>
      </c>
      <c r="U986" s="1" t="s">
        <v>3390</v>
      </c>
      <c r="V986" s="1" t="s">
        <v>3390</v>
      </c>
      <c r="W986" s="1" t="s">
        <v>3390</v>
      </c>
    </row>
    <row r="987" spans="1:23" x14ac:dyDescent="0.25">
      <c r="A987">
        <v>985</v>
      </c>
      <c r="B987">
        <v>13</v>
      </c>
      <c r="C987">
        <v>85</v>
      </c>
      <c r="D987" s="1" t="s">
        <v>2299</v>
      </c>
      <c r="E987" s="1" t="s">
        <v>18</v>
      </c>
      <c r="F987" s="1" t="s">
        <v>19</v>
      </c>
      <c r="G987">
        <v>5197.9241080695865</v>
      </c>
      <c r="H987">
        <v>5197.9241080695865</v>
      </c>
      <c r="I987" s="1" t="s">
        <v>2300</v>
      </c>
      <c r="J987" t="b">
        <v>1</v>
      </c>
      <c r="K987" s="1">
        <f>TIME_AND_DATA_ps1__2[[#This Row],[hamiltonian_cycle_cost]]-TIME_AND_DATA_ps1__2[[#This Row],[optimal_cost]]</f>
        <v>0</v>
      </c>
      <c r="L987" s="1">
        <f>(100*TIME_AND_DATA_ps1__2[[#This Row],[absolute_distance_error]])/TIME_AND_DATA_ps1__2[[#This Row],[optimal_cost]]</f>
        <v>0</v>
      </c>
      <c r="M987" s="1" t="s">
        <v>2301</v>
      </c>
      <c r="N987">
        <v>5197.9241080695865</v>
      </c>
      <c r="O987" s="1" t="s">
        <v>22</v>
      </c>
      <c r="P987" s="1" t="s">
        <v>23</v>
      </c>
      <c r="Q987">
        <v>3.1050000000000999E-3</v>
      </c>
      <c r="R987" s="1" t="s">
        <v>3390</v>
      </c>
      <c r="S987" s="1" t="s">
        <v>3390</v>
      </c>
      <c r="T987" s="1" t="s">
        <v>3390</v>
      </c>
      <c r="U987" s="1" t="s">
        <v>3390</v>
      </c>
      <c r="V987" s="1" t="s">
        <v>3390</v>
      </c>
      <c r="W987" s="1" t="s">
        <v>3390</v>
      </c>
    </row>
    <row r="988" spans="1:23" x14ac:dyDescent="0.25">
      <c r="A988">
        <v>986</v>
      </c>
      <c r="B988">
        <v>13</v>
      </c>
      <c r="C988">
        <v>86</v>
      </c>
      <c r="D988" s="1" t="s">
        <v>2302</v>
      </c>
      <c r="E988" s="1" t="s">
        <v>18</v>
      </c>
      <c r="F988" s="1" t="s">
        <v>19</v>
      </c>
      <c r="G988">
        <v>6457.6738419352341</v>
      </c>
      <c r="H988">
        <v>6457.6738419352341</v>
      </c>
      <c r="I988" s="1" t="s">
        <v>2303</v>
      </c>
      <c r="J988" t="b">
        <v>1</v>
      </c>
      <c r="K988" s="1">
        <f>TIME_AND_DATA_ps1__2[[#This Row],[hamiltonian_cycle_cost]]-TIME_AND_DATA_ps1__2[[#This Row],[optimal_cost]]</f>
        <v>0</v>
      </c>
      <c r="L988" s="1">
        <f>(100*TIME_AND_DATA_ps1__2[[#This Row],[absolute_distance_error]])/TIME_AND_DATA_ps1__2[[#This Row],[optimal_cost]]</f>
        <v>0</v>
      </c>
      <c r="M988" s="1" t="s">
        <v>2303</v>
      </c>
      <c r="N988">
        <v>6457.6738419352341</v>
      </c>
      <c r="O988" s="1" t="s">
        <v>22</v>
      </c>
      <c r="P988" s="1" t="s">
        <v>23</v>
      </c>
      <c r="Q988">
        <v>3.0106E-3</v>
      </c>
      <c r="R988" s="1" t="s">
        <v>3390</v>
      </c>
      <c r="S988" s="1" t="s">
        <v>3390</v>
      </c>
      <c r="T988" s="1" t="s">
        <v>3390</v>
      </c>
      <c r="U988" s="1" t="s">
        <v>3390</v>
      </c>
      <c r="V988" s="1" t="s">
        <v>3390</v>
      </c>
      <c r="W988" s="1" t="s">
        <v>3390</v>
      </c>
    </row>
    <row r="989" spans="1:23" x14ac:dyDescent="0.25">
      <c r="A989">
        <v>987</v>
      </c>
      <c r="B989">
        <v>13</v>
      </c>
      <c r="C989">
        <v>87</v>
      </c>
      <c r="D989" s="1" t="s">
        <v>2304</v>
      </c>
      <c r="E989" s="1" t="s">
        <v>18</v>
      </c>
      <c r="F989" s="1" t="s">
        <v>19</v>
      </c>
      <c r="G989">
        <v>6250.6734007643245</v>
      </c>
      <c r="H989">
        <v>6250.6734007643236</v>
      </c>
      <c r="I989" s="1" t="s">
        <v>2305</v>
      </c>
      <c r="J989" t="b">
        <v>1</v>
      </c>
      <c r="K989" s="1">
        <f>TIME_AND_DATA_ps1__2[[#This Row],[hamiltonian_cycle_cost]]-TIME_AND_DATA_ps1__2[[#This Row],[optimal_cost]]</f>
        <v>0</v>
      </c>
      <c r="L989" s="1">
        <f>(100*TIME_AND_DATA_ps1__2[[#This Row],[absolute_distance_error]])/TIME_AND_DATA_ps1__2[[#This Row],[optimal_cost]]</f>
        <v>0</v>
      </c>
      <c r="M989" s="1" t="s">
        <v>2306</v>
      </c>
      <c r="N989">
        <v>6250.6734007643254</v>
      </c>
      <c r="O989" s="1" t="s">
        <v>22</v>
      </c>
      <c r="P989" s="1" t="s">
        <v>23</v>
      </c>
      <c r="Q989">
        <v>4.7785999999997997E-3</v>
      </c>
      <c r="R989" s="1" t="s">
        <v>3390</v>
      </c>
      <c r="S989" s="1" t="s">
        <v>3390</v>
      </c>
      <c r="T989" s="1" t="s">
        <v>3390</v>
      </c>
      <c r="U989" s="1" t="s">
        <v>3390</v>
      </c>
      <c r="V989" s="1" t="s">
        <v>3390</v>
      </c>
      <c r="W989" s="1" t="s">
        <v>3390</v>
      </c>
    </row>
    <row r="990" spans="1:23" x14ac:dyDescent="0.25">
      <c r="A990">
        <v>988</v>
      </c>
      <c r="B990">
        <v>13</v>
      </c>
      <c r="C990">
        <v>88</v>
      </c>
      <c r="D990" s="1" t="s">
        <v>2307</v>
      </c>
      <c r="E990" s="1" t="s">
        <v>18</v>
      </c>
      <c r="F990" s="1" t="s">
        <v>19</v>
      </c>
      <c r="G990">
        <v>6654.8767225641077</v>
      </c>
      <c r="H990">
        <v>6654.8767225641077</v>
      </c>
      <c r="I990" s="1" t="s">
        <v>2308</v>
      </c>
      <c r="J990" t="b">
        <v>1</v>
      </c>
      <c r="K990" s="1">
        <f>TIME_AND_DATA_ps1__2[[#This Row],[hamiltonian_cycle_cost]]-TIME_AND_DATA_ps1__2[[#This Row],[optimal_cost]]</f>
        <v>0</v>
      </c>
      <c r="L990" s="1">
        <f>(100*TIME_AND_DATA_ps1__2[[#This Row],[absolute_distance_error]])/TIME_AND_DATA_ps1__2[[#This Row],[optimal_cost]]</f>
        <v>0</v>
      </c>
      <c r="M990" s="1" t="s">
        <v>2309</v>
      </c>
      <c r="N990">
        <v>6654.8767225641086</v>
      </c>
      <c r="O990" s="1" t="s">
        <v>22</v>
      </c>
      <c r="P990" s="1" t="s">
        <v>23</v>
      </c>
      <c r="Q990">
        <v>6.3182999999996997E-3</v>
      </c>
      <c r="R990" s="1" t="s">
        <v>3390</v>
      </c>
      <c r="S990" s="1" t="s">
        <v>3390</v>
      </c>
      <c r="T990" s="1" t="s">
        <v>3390</v>
      </c>
      <c r="U990" s="1" t="s">
        <v>3390</v>
      </c>
      <c r="V990" s="1" t="s">
        <v>3390</v>
      </c>
      <c r="W990" s="1" t="s">
        <v>3390</v>
      </c>
    </row>
    <row r="991" spans="1:23" x14ac:dyDescent="0.25">
      <c r="A991">
        <v>989</v>
      </c>
      <c r="B991">
        <v>13</v>
      </c>
      <c r="C991">
        <v>89</v>
      </c>
      <c r="D991" s="1" t="s">
        <v>2310</v>
      </c>
      <c r="E991" s="1" t="s">
        <v>18</v>
      </c>
      <c r="F991" s="1" t="s">
        <v>19</v>
      </c>
      <c r="G991">
        <v>5838.338593460091</v>
      </c>
      <c r="H991">
        <v>5838.338593460091</v>
      </c>
      <c r="I991" s="1" t="s">
        <v>2311</v>
      </c>
      <c r="J991" t="b">
        <v>0</v>
      </c>
      <c r="K991" s="1">
        <f>TIME_AND_DATA_ps1__2[[#This Row],[hamiltonian_cycle_cost]]-TIME_AND_DATA_ps1__2[[#This Row],[optimal_cost]]</f>
        <v>28.684886258742154</v>
      </c>
      <c r="L991" s="1">
        <f>(100*TIME_AND_DATA_ps1__2[[#This Row],[absolute_distance_error]])/TIME_AND_DATA_ps1__2[[#This Row],[optimal_cost]]</f>
        <v>0.49374519901566316</v>
      </c>
      <c r="M991" s="1" t="s">
        <v>2312</v>
      </c>
      <c r="N991">
        <v>5809.6537072013489</v>
      </c>
      <c r="O991" s="1" t="s">
        <v>22</v>
      </c>
      <c r="P991" s="1" t="s">
        <v>23</v>
      </c>
      <c r="Q991">
        <v>3.5593000000000001E-3</v>
      </c>
      <c r="R991" s="1" t="s">
        <v>3390</v>
      </c>
      <c r="S991" s="1" t="s">
        <v>3390</v>
      </c>
      <c r="T991" s="1" t="s">
        <v>3390</v>
      </c>
      <c r="U991" s="1" t="s">
        <v>3390</v>
      </c>
      <c r="V991" s="1" t="s">
        <v>3390</v>
      </c>
      <c r="W991" s="1" t="s">
        <v>3390</v>
      </c>
    </row>
    <row r="992" spans="1:23" x14ac:dyDescent="0.25">
      <c r="A992">
        <v>990</v>
      </c>
      <c r="B992">
        <v>13</v>
      </c>
      <c r="C992">
        <v>90</v>
      </c>
      <c r="D992" s="1" t="s">
        <v>2313</v>
      </c>
      <c r="E992" s="1" t="s">
        <v>18</v>
      </c>
      <c r="F992" s="1" t="s">
        <v>19</v>
      </c>
      <c r="G992">
        <v>6534.9576144175953</v>
      </c>
      <c r="H992">
        <v>6534.9576144175953</v>
      </c>
      <c r="I992" s="1" t="s">
        <v>2314</v>
      </c>
      <c r="J992" t="b">
        <v>1</v>
      </c>
      <c r="K992" s="1">
        <f>TIME_AND_DATA_ps1__2[[#This Row],[hamiltonian_cycle_cost]]-TIME_AND_DATA_ps1__2[[#This Row],[optimal_cost]]</f>
        <v>0</v>
      </c>
      <c r="L992" s="1">
        <f>(100*TIME_AND_DATA_ps1__2[[#This Row],[absolute_distance_error]])/TIME_AND_DATA_ps1__2[[#This Row],[optimal_cost]]</f>
        <v>0</v>
      </c>
      <c r="M992" s="1" t="s">
        <v>2315</v>
      </c>
      <c r="N992">
        <v>6534.9576144175962</v>
      </c>
      <c r="O992" s="1" t="s">
        <v>22</v>
      </c>
      <c r="P992" s="1" t="s">
        <v>23</v>
      </c>
      <c r="Q992">
        <v>4.4142000000002004E-3</v>
      </c>
      <c r="R992" s="1" t="s">
        <v>3390</v>
      </c>
      <c r="S992" s="1" t="s">
        <v>3390</v>
      </c>
      <c r="T992" s="1" t="s">
        <v>3390</v>
      </c>
      <c r="U992" s="1" t="s">
        <v>3390</v>
      </c>
      <c r="V992" s="1" t="s">
        <v>3390</v>
      </c>
      <c r="W992" s="1" t="s">
        <v>3390</v>
      </c>
    </row>
    <row r="993" spans="1:23" x14ac:dyDescent="0.25">
      <c r="A993">
        <v>991</v>
      </c>
      <c r="B993">
        <v>13</v>
      </c>
      <c r="C993">
        <v>91</v>
      </c>
      <c r="D993" s="1" t="s">
        <v>2316</v>
      </c>
      <c r="E993" s="1" t="s">
        <v>18</v>
      </c>
      <c r="F993" s="1" t="s">
        <v>19</v>
      </c>
      <c r="G993">
        <v>7525.7650999129964</v>
      </c>
      <c r="H993">
        <v>7525.7650999129964</v>
      </c>
      <c r="I993" s="1" t="s">
        <v>2317</v>
      </c>
      <c r="J993" t="b">
        <v>1</v>
      </c>
      <c r="K993" s="1">
        <f>TIME_AND_DATA_ps1__2[[#This Row],[hamiltonian_cycle_cost]]-TIME_AND_DATA_ps1__2[[#This Row],[optimal_cost]]</f>
        <v>0</v>
      </c>
      <c r="L993" s="1">
        <f>(100*TIME_AND_DATA_ps1__2[[#This Row],[absolute_distance_error]])/TIME_AND_DATA_ps1__2[[#This Row],[optimal_cost]]</f>
        <v>0</v>
      </c>
      <c r="M993" s="1" t="s">
        <v>2318</v>
      </c>
      <c r="N993">
        <v>7525.7650999129983</v>
      </c>
      <c r="O993" s="1" t="s">
        <v>22</v>
      </c>
      <c r="P993" s="1" t="s">
        <v>23</v>
      </c>
      <c r="Q993">
        <v>4.2762E-3</v>
      </c>
      <c r="R993" s="1" t="s">
        <v>3390</v>
      </c>
      <c r="S993" s="1" t="s">
        <v>3390</v>
      </c>
      <c r="T993" s="1" t="s">
        <v>3390</v>
      </c>
      <c r="U993" s="1" t="s">
        <v>3390</v>
      </c>
      <c r="V993" s="1" t="s">
        <v>3390</v>
      </c>
      <c r="W993" s="1" t="s">
        <v>3390</v>
      </c>
    </row>
    <row r="994" spans="1:23" x14ac:dyDescent="0.25">
      <c r="A994">
        <v>992</v>
      </c>
      <c r="B994">
        <v>13</v>
      </c>
      <c r="C994">
        <v>92</v>
      </c>
      <c r="D994" s="1" t="s">
        <v>2319</v>
      </c>
      <c r="E994" s="1" t="s">
        <v>18</v>
      </c>
      <c r="F994" s="1" t="s">
        <v>19</v>
      </c>
      <c r="G994">
        <v>6973.2592527836732</v>
      </c>
      <c r="H994">
        <v>6973.2592527836732</v>
      </c>
      <c r="I994" s="1" t="s">
        <v>2320</v>
      </c>
      <c r="J994" t="b">
        <v>0</v>
      </c>
      <c r="K994" s="1">
        <f>TIME_AND_DATA_ps1__2[[#This Row],[hamiltonian_cycle_cost]]-TIME_AND_DATA_ps1__2[[#This Row],[optimal_cost]]</f>
        <v>336.25481851107088</v>
      </c>
      <c r="L994" s="1">
        <f>(100*TIME_AND_DATA_ps1__2[[#This Row],[absolute_distance_error]])/TIME_AND_DATA_ps1__2[[#This Row],[optimal_cost]]</f>
        <v>5.0663642286374868</v>
      </c>
      <c r="M994" s="1" t="s">
        <v>2321</v>
      </c>
      <c r="N994">
        <v>6637.0044342726023</v>
      </c>
      <c r="O994" s="1" t="s">
        <v>22</v>
      </c>
      <c r="P994" s="1" t="s">
        <v>23</v>
      </c>
      <c r="Q994">
        <v>2.5347E-3</v>
      </c>
      <c r="R994" s="1" t="s">
        <v>3390</v>
      </c>
      <c r="S994" s="1" t="s">
        <v>3390</v>
      </c>
      <c r="T994" s="1" t="s">
        <v>3390</v>
      </c>
      <c r="U994" s="1" t="s">
        <v>3390</v>
      </c>
      <c r="V994" s="1" t="s">
        <v>3390</v>
      </c>
      <c r="W994" s="1" t="s">
        <v>3390</v>
      </c>
    </row>
    <row r="995" spans="1:23" x14ac:dyDescent="0.25">
      <c r="A995">
        <v>993</v>
      </c>
      <c r="B995">
        <v>13</v>
      </c>
      <c r="C995">
        <v>93</v>
      </c>
      <c r="D995" s="1" t="s">
        <v>2322</v>
      </c>
      <c r="E995" s="1" t="s">
        <v>18</v>
      </c>
      <c r="F995" s="1" t="s">
        <v>19</v>
      </c>
      <c r="G995">
        <v>5817.666276832827</v>
      </c>
      <c r="H995">
        <v>5817.6662768328279</v>
      </c>
      <c r="I995" s="1" t="s">
        <v>2323</v>
      </c>
      <c r="J995" t="b">
        <v>0</v>
      </c>
      <c r="K995" s="1">
        <f>TIME_AND_DATA_ps1__2[[#This Row],[hamiltonian_cycle_cost]]-TIME_AND_DATA_ps1__2[[#This Row],[optimal_cost]]</f>
        <v>291.06706954310266</v>
      </c>
      <c r="L995" s="1">
        <f>(100*TIME_AND_DATA_ps1__2[[#This Row],[absolute_distance_error]])/TIME_AND_DATA_ps1__2[[#This Row],[optimal_cost]]</f>
        <v>5.2666578238417898</v>
      </c>
      <c r="M995" s="1" t="s">
        <v>2324</v>
      </c>
      <c r="N995">
        <v>5526.5992072897252</v>
      </c>
      <c r="O995" s="1" t="s">
        <v>22</v>
      </c>
      <c r="P995" s="1" t="s">
        <v>23</v>
      </c>
      <c r="Q995">
        <v>3.8758999999997002E-3</v>
      </c>
      <c r="R995" s="1" t="s">
        <v>3390</v>
      </c>
      <c r="S995" s="1" t="s">
        <v>3390</v>
      </c>
      <c r="T995" s="1" t="s">
        <v>3390</v>
      </c>
      <c r="U995" s="1" t="s">
        <v>3390</v>
      </c>
      <c r="V995" s="1" t="s">
        <v>3390</v>
      </c>
      <c r="W995" s="1" t="s">
        <v>3390</v>
      </c>
    </row>
    <row r="996" spans="1:23" x14ac:dyDescent="0.25">
      <c r="A996">
        <v>994</v>
      </c>
      <c r="B996">
        <v>13</v>
      </c>
      <c r="C996">
        <v>94</v>
      </c>
      <c r="D996" s="1" t="s">
        <v>2325</v>
      </c>
      <c r="E996" s="1" t="s">
        <v>18</v>
      </c>
      <c r="F996" s="1" t="s">
        <v>19</v>
      </c>
      <c r="G996">
        <v>5830.417559607381</v>
      </c>
      <c r="H996">
        <v>5830.4175596073801</v>
      </c>
      <c r="I996" s="1" t="s">
        <v>2326</v>
      </c>
      <c r="J996" t="b">
        <v>1</v>
      </c>
      <c r="K996" s="1">
        <f>TIME_AND_DATA_ps1__2[[#This Row],[hamiltonian_cycle_cost]]-TIME_AND_DATA_ps1__2[[#This Row],[optimal_cost]]</f>
        <v>0</v>
      </c>
      <c r="L996" s="1">
        <f>(100*TIME_AND_DATA_ps1__2[[#This Row],[absolute_distance_error]])/TIME_AND_DATA_ps1__2[[#This Row],[optimal_cost]]</f>
        <v>0</v>
      </c>
      <c r="M996" s="1" t="s">
        <v>2327</v>
      </c>
      <c r="N996">
        <v>5830.4175596073819</v>
      </c>
      <c r="O996" s="1" t="s">
        <v>22</v>
      </c>
      <c r="P996" s="1" t="s">
        <v>23</v>
      </c>
      <c r="Q996">
        <v>5.7793999999997004E-3</v>
      </c>
      <c r="R996" s="1" t="s">
        <v>3390</v>
      </c>
      <c r="S996" s="1" t="s">
        <v>3390</v>
      </c>
      <c r="T996" s="1" t="s">
        <v>3390</v>
      </c>
      <c r="U996" s="1" t="s">
        <v>3390</v>
      </c>
      <c r="V996" s="1" t="s">
        <v>3390</v>
      </c>
      <c r="W996" s="1" t="s">
        <v>3390</v>
      </c>
    </row>
    <row r="997" spans="1:23" x14ac:dyDescent="0.25">
      <c r="A997">
        <v>995</v>
      </c>
      <c r="B997">
        <v>13</v>
      </c>
      <c r="C997">
        <v>95</v>
      </c>
      <c r="D997" s="1" t="s">
        <v>2328</v>
      </c>
      <c r="E997" s="1" t="s">
        <v>18</v>
      </c>
      <c r="F997" s="1" t="s">
        <v>19</v>
      </c>
      <c r="G997">
        <v>6992.1504338115774</v>
      </c>
      <c r="H997">
        <v>6992.1504338115774</v>
      </c>
      <c r="I997" s="1" t="s">
        <v>2329</v>
      </c>
      <c r="J997" t="b">
        <v>0</v>
      </c>
      <c r="K997" s="1">
        <f>TIME_AND_DATA_ps1__2[[#This Row],[hamiltonian_cycle_cost]]-TIME_AND_DATA_ps1__2[[#This Row],[optimal_cost]]</f>
        <v>416.082579345054</v>
      </c>
      <c r="L997" s="1">
        <f>(100*TIME_AND_DATA_ps1__2[[#This Row],[absolute_distance_error]])/TIME_AND_DATA_ps1__2[[#This Row],[optimal_cost]]</f>
        <v>6.3272245444129203</v>
      </c>
      <c r="M997" s="1" t="s">
        <v>2330</v>
      </c>
      <c r="N997">
        <v>6576.0678544665234</v>
      </c>
      <c r="O997" s="1" t="s">
        <v>22</v>
      </c>
      <c r="P997" s="1" t="s">
        <v>23</v>
      </c>
      <c r="Q997">
        <v>7.1601999999998996E-3</v>
      </c>
      <c r="R997" s="1" t="s">
        <v>3390</v>
      </c>
      <c r="S997" s="1" t="s">
        <v>3390</v>
      </c>
      <c r="T997" s="1" t="s">
        <v>3390</v>
      </c>
      <c r="U997" s="1" t="s">
        <v>3390</v>
      </c>
      <c r="V997" s="1" t="s">
        <v>3390</v>
      </c>
      <c r="W997" s="1" t="s">
        <v>3390</v>
      </c>
    </row>
    <row r="998" spans="1:23" x14ac:dyDescent="0.25">
      <c r="A998">
        <v>996</v>
      </c>
      <c r="B998">
        <v>13</v>
      </c>
      <c r="C998">
        <v>96</v>
      </c>
      <c r="D998" s="1" t="s">
        <v>2331</v>
      </c>
      <c r="E998" s="1" t="s">
        <v>18</v>
      </c>
      <c r="F998" s="1" t="s">
        <v>19</v>
      </c>
      <c r="G998">
        <v>8229.9692936081938</v>
      </c>
      <c r="H998">
        <v>8229.9692936081919</v>
      </c>
      <c r="I998" s="1" t="s">
        <v>2332</v>
      </c>
      <c r="J998" t="b">
        <v>0</v>
      </c>
      <c r="K998" s="1">
        <f>TIME_AND_DATA_ps1__2[[#This Row],[hamiltonian_cycle_cost]]-TIME_AND_DATA_ps1__2[[#This Row],[optimal_cost]]</f>
        <v>318.1316169361462</v>
      </c>
      <c r="L998" s="1">
        <f>(100*TIME_AND_DATA_ps1__2[[#This Row],[absolute_distance_error]])/TIME_AND_DATA_ps1__2[[#This Row],[optimal_cost]]</f>
        <v>4.0209573292201544</v>
      </c>
      <c r="M998" s="1" t="s">
        <v>2333</v>
      </c>
      <c r="N998">
        <v>7911.8376766720457</v>
      </c>
      <c r="O998" s="1" t="s">
        <v>22</v>
      </c>
      <c r="P998" s="1" t="s">
        <v>23</v>
      </c>
      <c r="Q998">
        <v>2.7899000000002E-3</v>
      </c>
      <c r="R998" s="1" t="s">
        <v>3390</v>
      </c>
      <c r="S998" s="1" t="s">
        <v>3390</v>
      </c>
      <c r="T998" s="1" t="s">
        <v>3390</v>
      </c>
      <c r="U998" s="1" t="s">
        <v>3390</v>
      </c>
      <c r="V998" s="1" t="s">
        <v>3390</v>
      </c>
      <c r="W998" s="1" t="s">
        <v>3390</v>
      </c>
    </row>
    <row r="999" spans="1:23" x14ac:dyDescent="0.25">
      <c r="A999">
        <v>997</v>
      </c>
      <c r="B999">
        <v>13</v>
      </c>
      <c r="C999">
        <v>97</v>
      </c>
      <c r="D999" s="1" t="s">
        <v>2334</v>
      </c>
      <c r="E999" s="1" t="s">
        <v>18</v>
      </c>
      <c r="F999" s="1" t="s">
        <v>19</v>
      </c>
      <c r="G999">
        <v>7738.4975602590812</v>
      </c>
      <c r="H999">
        <v>7738.497560259083</v>
      </c>
      <c r="I999" s="1" t="s">
        <v>2335</v>
      </c>
      <c r="J999" t="b">
        <v>0</v>
      </c>
      <c r="K999" s="1">
        <f>TIME_AND_DATA_ps1__2[[#This Row],[hamiltonian_cycle_cost]]-TIME_AND_DATA_ps1__2[[#This Row],[optimal_cost]]</f>
        <v>318.10910674350907</v>
      </c>
      <c r="L999" s="1">
        <f>(100*TIME_AND_DATA_ps1__2[[#This Row],[absolute_distance_error]])/TIME_AND_DATA_ps1__2[[#This Row],[optimal_cost]]</f>
        <v>4.2869602950880266</v>
      </c>
      <c r="M999" s="1" t="s">
        <v>2336</v>
      </c>
      <c r="N999">
        <v>7420.3884535155739</v>
      </c>
      <c r="O999" s="1" t="s">
        <v>22</v>
      </c>
      <c r="P999" s="1" t="s">
        <v>23</v>
      </c>
      <c r="Q999">
        <v>5.0756000000000004E-3</v>
      </c>
      <c r="R999" s="1" t="s">
        <v>3390</v>
      </c>
      <c r="S999" s="1" t="s">
        <v>3390</v>
      </c>
      <c r="T999" s="1" t="s">
        <v>3390</v>
      </c>
      <c r="U999" s="1" t="s">
        <v>3390</v>
      </c>
      <c r="V999" s="1" t="s">
        <v>3390</v>
      </c>
      <c r="W999" s="1" t="s">
        <v>3390</v>
      </c>
    </row>
    <row r="1000" spans="1:23" x14ac:dyDescent="0.25">
      <c r="A1000">
        <v>998</v>
      </c>
      <c r="B1000">
        <v>13</v>
      </c>
      <c r="C1000">
        <v>98</v>
      </c>
      <c r="D1000" s="1" t="s">
        <v>2337</v>
      </c>
      <c r="E1000" s="1" t="s">
        <v>18</v>
      </c>
      <c r="F1000" s="1" t="s">
        <v>19</v>
      </c>
      <c r="G1000">
        <v>7337.9459103000127</v>
      </c>
      <c r="H1000">
        <v>7337.9459103000127</v>
      </c>
      <c r="I1000" s="1" t="s">
        <v>2338</v>
      </c>
      <c r="J1000" t="b">
        <v>0</v>
      </c>
      <c r="K1000" s="1">
        <f>TIME_AND_DATA_ps1__2[[#This Row],[hamiltonian_cycle_cost]]-TIME_AND_DATA_ps1__2[[#This Row],[optimal_cost]]</f>
        <v>416.82419646566359</v>
      </c>
      <c r="L1000" s="1">
        <f>(100*TIME_AND_DATA_ps1__2[[#This Row],[absolute_distance_error]])/TIME_AND_DATA_ps1__2[[#This Row],[optimal_cost]]</f>
        <v>6.0224948165915162</v>
      </c>
      <c r="M1000" s="1" t="s">
        <v>2339</v>
      </c>
      <c r="N1000">
        <v>6921.1217138343491</v>
      </c>
      <c r="O1000" s="1" t="s">
        <v>22</v>
      </c>
      <c r="P1000" s="1" t="s">
        <v>23</v>
      </c>
      <c r="Q1000">
        <v>2.9552000000001E-3</v>
      </c>
      <c r="R1000" s="1" t="s">
        <v>3390</v>
      </c>
      <c r="S1000" s="1" t="s">
        <v>3390</v>
      </c>
      <c r="T1000" s="1" t="s">
        <v>3390</v>
      </c>
      <c r="U1000" s="1" t="s">
        <v>3390</v>
      </c>
      <c r="V1000" s="1" t="s">
        <v>3390</v>
      </c>
      <c r="W1000" s="1" t="s">
        <v>3390</v>
      </c>
    </row>
    <row r="1001" spans="1:23" x14ac:dyDescent="0.25">
      <c r="A1001">
        <v>999</v>
      </c>
      <c r="B1001">
        <v>13</v>
      </c>
      <c r="C1001">
        <v>99</v>
      </c>
      <c r="D1001" s="1" t="s">
        <v>2340</v>
      </c>
      <c r="E1001" s="1" t="s">
        <v>18</v>
      </c>
      <c r="F1001" s="1" t="s">
        <v>19</v>
      </c>
      <c r="G1001">
        <v>5673.1495730678753</v>
      </c>
      <c r="H1001">
        <v>5673.1495730678753</v>
      </c>
      <c r="I1001" s="1" t="s">
        <v>2341</v>
      </c>
      <c r="J1001" t="b">
        <v>0</v>
      </c>
      <c r="K1001" s="1">
        <f>TIME_AND_DATA_ps1__2[[#This Row],[hamiltonian_cycle_cost]]-TIME_AND_DATA_ps1__2[[#This Row],[optimal_cost]]</f>
        <v>149.5293441409458</v>
      </c>
      <c r="L1001" s="1">
        <f>(100*TIME_AND_DATA_ps1__2[[#This Row],[absolute_distance_error]])/TIME_AND_DATA_ps1__2[[#This Row],[optimal_cost]]</f>
        <v>2.7070895163622568</v>
      </c>
      <c r="M1001" s="1" t="s">
        <v>2342</v>
      </c>
      <c r="N1001">
        <v>5523.6202289269295</v>
      </c>
      <c r="O1001" s="1" t="s">
        <v>22</v>
      </c>
      <c r="P1001" s="1" t="s">
        <v>23</v>
      </c>
      <c r="Q1001">
        <v>3.5055000000001001E-3</v>
      </c>
      <c r="R1001" s="1" t="s">
        <v>3390</v>
      </c>
      <c r="S1001" s="1" t="s">
        <v>3390</v>
      </c>
      <c r="T1001" s="1" t="s">
        <v>3390</v>
      </c>
      <c r="U1001" s="1" t="s">
        <v>3390</v>
      </c>
      <c r="V1001" s="1" t="s">
        <v>3390</v>
      </c>
      <c r="W1001" s="1" t="s">
        <v>3390</v>
      </c>
    </row>
    <row r="1002" spans="1:23" x14ac:dyDescent="0.25">
      <c r="A1002">
        <v>1000</v>
      </c>
      <c r="B1002">
        <v>14</v>
      </c>
      <c r="C1002">
        <v>0</v>
      </c>
      <c r="D1002" s="1" t="s">
        <v>2343</v>
      </c>
      <c r="E1002" s="1" t="s">
        <v>18</v>
      </c>
      <c r="F1002" s="1" t="s">
        <v>19</v>
      </c>
      <c r="G1002">
        <v>6199.3716474445364</v>
      </c>
      <c r="H1002">
        <v>6199.3716474445364</v>
      </c>
      <c r="I1002" s="1" t="s">
        <v>2344</v>
      </c>
      <c r="J1002" t="b">
        <v>0</v>
      </c>
      <c r="K1002" s="1">
        <f>TIME_AND_DATA_ps1__2[[#This Row],[hamiltonian_cycle_cost]]-TIME_AND_DATA_ps1__2[[#This Row],[optimal_cost]]</f>
        <v>22.810952814628763</v>
      </c>
      <c r="L1002" s="1">
        <f>(100*TIME_AND_DATA_ps1__2[[#This Row],[absolute_distance_error]])/TIME_AND_DATA_ps1__2[[#This Row],[optimal_cost]]</f>
        <v>0.36931480062134431</v>
      </c>
      <c r="M1002" s="1" t="s">
        <v>2345</v>
      </c>
      <c r="N1002">
        <v>6176.5606946299076</v>
      </c>
      <c r="O1002" s="1" t="s">
        <v>22</v>
      </c>
      <c r="P1002" s="1" t="s">
        <v>23</v>
      </c>
      <c r="Q1002">
        <v>4.5397999999997997E-3</v>
      </c>
      <c r="R1002" s="1" t="s">
        <v>3390</v>
      </c>
      <c r="S1002" s="1" t="s">
        <v>3390</v>
      </c>
      <c r="T1002" s="1" t="s">
        <v>3390</v>
      </c>
      <c r="U1002" s="1" t="s">
        <v>3390</v>
      </c>
      <c r="V1002" s="1" t="s">
        <v>3390</v>
      </c>
      <c r="W1002" s="1" t="s">
        <v>3390</v>
      </c>
    </row>
    <row r="1003" spans="1:23" x14ac:dyDescent="0.25">
      <c r="A1003">
        <v>1001</v>
      </c>
      <c r="B1003">
        <v>14</v>
      </c>
      <c r="C1003">
        <v>1</v>
      </c>
      <c r="D1003" s="1" t="s">
        <v>2346</v>
      </c>
      <c r="E1003" s="1" t="s">
        <v>18</v>
      </c>
      <c r="F1003" s="1" t="s">
        <v>19</v>
      </c>
      <c r="G1003">
        <v>5568.9812973232938</v>
      </c>
      <c r="H1003">
        <v>5568.9812973232938</v>
      </c>
      <c r="I1003" s="1" t="s">
        <v>2347</v>
      </c>
      <c r="J1003" t="b">
        <v>1</v>
      </c>
      <c r="K1003" s="1">
        <f>TIME_AND_DATA_ps1__2[[#This Row],[hamiltonian_cycle_cost]]-TIME_AND_DATA_ps1__2[[#This Row],[optimal_cost]]</f>
        <v>0</v>
      </c>
      <c r="L1003" s="1">
        <f>(100*TIME_AND_DATA_ps1__2[[#This Row],[absolute_distance_error]])/TIME_AND_DATA_ps1__2[[#This Row],[optimal_cost]]</f>
        <v>0</v>
      </c>
      <c r="M1003" s="1" t="s">
        <v>2347</v>
      </c>
      <c r="N1003">
        <v>5568.9812973232938</v>
      </c>
      <c r="O1003" s="1" t="s">
        <v>22</v>
      </c>
      <c r="P1003" s="1" t="s">
        <v>23</v>
      </c>
      <c r="Q1003">
        <v>5.8297000000000002E-3</v>
      </c>
      <c r="R1003" s="1" t="s">
        <v>3390</v>
      </c>
      <c r="S1003" s="1" t="s">
        <v>3390</v>
      </c>
      <c r="T1003" s="1" t="s">
        <v>3390</v>
      </c>
      <c r="U1003" s="1" t="s">
        <v>3390</v>
      </c>
      <c r="V1003" s="1" t="s">
        <v>3390</v>
      </c>
      <c r="W1003" s="1" t="s">
        <v>3390</v>
      </c>
    </row>
    <row r="1004" spans="1:23" x14ac:dyDescent="0.25">
      <c r="A1004">
        <v>1002</v>
      </c>
      <c r="B1004">
        <v>14</v>
      </c>
      <c r="C1004">
        <v>2</v>
      </c>
      <c r="D1004" s="1" t="s">
        <v>2348</v>
      </c>
      <c r="E1004" s="1" t="s">
        <v>18</v>
      </c>
      <c r="F1004" s="1" t="s">
        <v>19</v>
      </c>
      <c r="G1004">
        <v>7333.7945250180301</v>
      </c>
      <c r="H1004">
        <v>7333.7945250180301</v>
      </c>
      <c r="I1004" s="1" t="s">
        <v>2349</v>
      </c>
      <c r="J1004" t="b">
        <v>0</v>
      </c>
      <c r="K1004" s="1">
        <f>TIME_AND_DATA_ps1__2[[#This Row],[hamiltonian_cycle_cost]]-TIME_AND_DATA_ps1__2[[#This Row],[optimal_cost]]</f>
        <v>701.78017110543351</v>
      </c>
      <c r="L1004" s="1">
        <f>(100*TIME_AND_DATA_ps1__2[[#This Row],[absolute_distance_error]])/TIME_AND_DATA_ps1__2[[#This Row],[optimal_cost]]</f>
        <v>10.581704647418535</v>
      </c>
      <c r="M1004" s="1" t="s">
        <v>2350</v>
      </c>
      <c r="N1004">
        <v>6632.0143539125966</v>
      </c>
      <c r="O1004" s="1" t="s">
        <v>22</v>
      </c>
      <c r="P1004" s="1" t="s">
        <v>23</v>
      </c>
      <c r="Q1004">
        <v>4.3565999999998998E-3</v>
      </c>
      <c r="R1004" s="1" t="s">
        <v>3390</v>
      </c>
      <c r="S1004" s="1" t="s">
        <v>3390</v>
      </c>
      <c r="T1004" s="1" t="s">
        <v>3390</v>
      </c>
      <c r="U1004" s="1" t="s">
        <v>3390</v>
      </c>
      <c r="V1004" s="1" t="s">
        <v>3390</v>
      </c>
      <c r="W1004" s="1" t="s">
        <v>3390</v>
      </c>
    </row>
    <row r="1005" spans="1:23" x14ac:dyDescent="0.25">
      <c r="A1005">
        <v>1003</v>
      </c>
      <c r="B1005">
        <v>14</v>
      </c>
      <c r="C1005">
        <v>3</v>
      </c>
      <c r="D1005" s="1" t="s">
        <v>2351</v>
      </c>
      <c r="E1005" s="1" t="s">
        <v>18</v>
      </c>
      <c r="F1005" s="1" t="s">
        <v>19</v>
      </c>
      <c r="G1005">
        <v>6681.3935940643169</v>
      </c>
      <c r="H1005">
        <v>6681.3935940643169</v>
      </c>
      <c r="I1005" s="1" t="s">
        <v>2352</v>
      </c>
      <c r="J1005" t="b">
        <v>1</v>
      </c>
      <c r="K1005" s="1">
        <f>TIME_AND_DATA_ps1__2[[#This Row],[hamiltonian_cycle_cost]]-TIME_AND_DATA_ps1__2[[#This Row],[optimal_cost]]</f>
        <v>0</v>
      </c>
      <c r="L1005" s="1">
        <f>(100*TIME_AND_DATA_ps1__2[[#This Row],[absolute_distance_error]])/TIME_AND_DATA_ps1__2[[#This Row],[optimal_cost]]</f>
        <v>0</v>
      </c>
      <c r="M1005" s="1" t="s">
        <v>2353</v>
      </c>
      <c r="N1005">
        <v>6681.3935940643169</v>
      </c>
      <c r="O1005" s="1" t="s">
        <v>22</v>
      </c>
      <c r="P1005" s="1" t="s">
        <v>23</v>
      </c>
      <c r="Q1005">
        <v>8.3997999999997994E-3</v>
      </c>
      <c r="R1005" s="1" t="s">
        <v>3390</v>
      </c>
      <c r="S1005" s="1" t="s">
        <v>3390</v>
      </c>
      <c r="T1005" s="1" t="s">
        <v>3390</v>
      </c>
      <c r="U1005" s="1" t="s">
        <v>3390</v>
      </c>
      <c r="V1005" s="1" t="s">
        <v>3390</v>
      </c>
      <c r="W1005" s="1" t="s">
        <v>3390</v>
      </c>
    </row>
    <row r="1006" spans="1:23" x14ac:dyDescent="0.25">
      <c r="A1006">
        <v>1004</v>
      </c>
      <c r="B1006">
        <v>14</v>
      </c>
      <c r="C1006">
        <v>4</v>
      </c>
      <c r="D1006" s="1" t="s">
        <v>2354</v>
      </c>
      <c r="E1006" s="1" t="s">
        <v>18</v>
      </c>
      <c r="F1006" s="1" t="s">
        <v>19</v>
      </c>
      <c r="G1006">
        <v>8155.5586121304414</v>
      </c>
      <c r="H1006">
        <v>8155.5586121304414</v>
      </c>
      <c r="I1006" s="1" t="s">
        <v>2355</v>
      </c>
      <c r="J1006" t="b">
        <v>0</v>
      </c>
      <c r="K1006" s="1">
        <f>TIME_AND_DATA_ps1__2[[#This Row],[hamiltonian_cycle_cost]]-TIME_AND_DATA_ps1__2[[#This Row],[optimal_cost]]</f>
        <v>105.13039488805225</v>
      </c>
      <c r="L1006" s="1">
        <f>(100*TIME_AND_DATA_ps1__2[[#This Row],[absolute_distance_error]])/TIME_AND_DATA_ps1__2[[#This Row],[optimal_cost]]</f>
        <v>1.3058981715144569</v>
      </c>
      <c r="M1006" s="1" t="s">
        <v>2356</v>
      </c>
      <c r="N1006">
        <v>8050.4282172423891</v>
      </c>
      <c r="O1006" s="1" t="s">
        <v>22</v>
      </c>
      <c r="P1006" s="1" t="s">
        <v>23</v>
      </c>
      <c r="Q1006">
        <v>7.6195000000001002E-3</v>
      </c>
      <c r="R1006" s="1" t="s">
        <v>3390</v>
      </c>
      <c r="S1006" s="1" t="s">
        <v>3390</v>
      </c>
      <c r="T1006" s="1" t="s">
        <v>3390</v>
      </c>
      <c r="U1006" s="1" t="s">
        <v>3390</v>
      </c>
      <c r="V1006" s="1" t="s">
        <v>3390</v>
      </c>
      <c r="W1006" s="1" t="s">
        <v>3390</v>
      </c>
    </row>
    <row r="1007" spans="1:23" x14ac:dyDescent="0.25">
      <c r="A1007">
        <v>1005</v>
      </c>
      <c r="B1007">
        <v>14</v>
      </c>
      <c r="C1007">
        <v>5</v>
      </c>
      <c r="D1007" s="1" t="s">
        <v>2357</v>
      </c>
      <c r="E1007" s="1" t="s">
        <v>18</v>
      </c>
      <c r="F1007" s="1" t="s">
        <v>19</v>
      </c>
      <c r="G1007">
        <v>6622.3065291838338</v>
      </c>
      <c r="H1007">
        <v>6622.3065291838338</v>
      </c>
      <c r="I1007" s="1" t="s">
        <v>2358</v>
      </c>
      <c r="J1007" t="b">
        <v>0</v>
      </c>
      <c r="K1007" s="1">
        <f>TIME_AND_DATA_ps1__2[[#This Row],[hamiltonian_cycle_cost]]-TIME_AND_DATA_ps1__2[[#This Row],[optimal_cost]]</f>
        <v>852.68662539470552</v>
      </c>
      <c r="L1007" s="1">
        <f>(100*TIME_AND_DATA_ps1__2[[#This Row],[absolute_distance_error]])/TIME_AND_DATA_ps1__2[[#This Row],[optimal_cost]]</f>
        <v>14.778904669867661</v>
      </c>
      <c r="M1007" s="1" t="s">
        <v>2359</v>
      </c>
      <c r="N1007">
        <v>5769.6199037891283</v>
      </c>
      <c r="O1007" s="1" t="s">
        <v>22</v>
      </c>
      <c r="P1007" s="1" t="s">
        <v>23</v>
      </c>
      <c r="Q1007">
        <v>2.9830999999997001E-3</v>
      </c>
      <c r="R1007" s="1" t="s">
        <v>3390</v>
      </c>
      <c r="S1007" s="1" t="s">
        <v>3390</v>
      </c>
      <c r="T1007" s="1" t="s">
        <v>3390</v>
      </c>
      <c r="U1007" s="1" t="s">
        <v>3390</v>
      </c>
      <c r="V1007" s="1" t="s">
        <v>3390</v>
      </c>
      <c r="W1007" s="1" t="s">
        <v>3390</v>
      </c>
    </row>
    <row r="1008" spans="1:23" x14ac:dyDescent="0.25">
      <c r="A1008">
        <v>1006</v>
      </c>
      <c r="B1008">
        <v>14</v>
      </c>
      <c r="C1008">
        <v>6</v>
      </c>
      <c r="D1008" s="1" t="s">
        <v>2360</v>
      </c>
      <c r="E1008" s="1" t="s">
        <v>18</v>
      </c>
      <c r="F1008" s="1" t="s">
        <v>19</v>
      </c>
      <c r="G1008">
        <v>6716.5700829039988</v>
      </c>
      <c r="H1008">
        <v>6716.5700829039997</v>
      </c>
      <c r="I1008" s="1" t="s">
        <v>2361</v>
      </c>
      <c r="J1008" t="b">
        <v>0</v>
      </c>
      <c r="K1008" s="1">
        <f>TIME_AND_DATA_ps1__2[[#This Row],[hamiltonian_cycle_cost]]-TIME_AND_DATA_ps1__2[[#This Row],[optimal_cost]]</f>
        <v>166.44532861127664</v>
      </c>
      <c r="L1008" s="1">
        <f>(100*TIME_AND_DATA_ps1__2[[#This Row],[absolute_distance_error]])/TIME_AND_DATA_ps1__2[[#This Row],[optimal_cost]]</f>
        <v>2.5411016561508113</v>
      </c>
      <c r="M1008" s="1" t="s">
        <v>2362</v>
      </c>
      <c r="N1008">
        <v>6550.1247542927231</v>
      </c>
      <c r="O1008" s="1" t="s">
        <v>22</v>
      </c>
      <c r="P1008" s="1" t="s">
        <v>23</v>
      </c>
      <c r="Q1008">
        <v>4.8224999999998998E-3</v>
      </c>
      <c r="R1008" s="1" t="s">
        <v>3390</v>
      </c>
      <c r="S1008" s="1" t="s">
        <v>3390</v>
      </c>
      <c r="T1008" s="1" t="s">
        <v>3390</v>
      </c>
      <c r="U1008" s="1" t="s">
        <v>3390</v>
      </c>
      <c r="V1008" s="1" t="s">
        <v>3390</v>
      </c>
      <c r="W1008" s="1" t="s">
        <v>3390</v>
      </c>
    </row>
    <row r="1009" spans="1:23" x14ac:dyDescent="0.25">
      <c r="A1009">
        <v>1007</v>
      </c>
      <c r="B1009">
        <v>14</v>
      </c>
      <c r="C1009">
        <v>7</v>
      </c>
      <c r="D1009" s="1" t="s">
        <v>2363</v>
      </c>
      <c r="E1009" s="1" t="s">
        <v>18</v>
      </c>
      <c r="F1009" s="1" t="s">
        <v>19</v>
      </c>
      <c r="G1009">
        <v>6143.8986879357735</v>
      </c>
      <c r="H1009">
        <v>6143.8986879357744</v>
      </c>
      <c r="I1009" s="1" t="s">
        <v>2364</v>
      </c>
      <c r="J1009" t="b">
        <v>0</v>
      </c>
      <c r="K1009" s="1">
        <f>TIME_AND_DATA_ps1__2[[#This Row],[hamiltonian_cycle_cost]]-TIME_AND_DATA_ps1__2[[#This Row],[optimal_cost]]</f>
        <v>336.64833018695481</v>
      </c>
      <c r="L1009" s="1">
        <f>(100*TIME_AND_DATA_ps1__2[[#This Row],[absolute_distance_error]])/TIME_AND_DATA_ps1__2[[#This Row],[optimal_cost]]</f>
        <v>5.7970349037518778</v>
      </c>
      <c r="M1009" s="1" t="s">
        <v>2365</v>
      </c>
      <c r="N1009">
        <v>5807.2503577488196</v>
      </c>
      <c r="O1009" s="1" t="s">
        <v>22</v>
      </c>
      <c r="P1009" s="1" t="s">
        <v>23</v>
      </c>
      <c r="Q1009">
        <v>5.3774999999998E-3</v>
      </c>
      <c r="R1009" s="1" t="s">
        <v>3390</v>
      </c>
      <c r="S1009" s="1" t="s">
        <v>3390</v>
      </c>
      <c r="T1009" s="1" t="s">
        <v>3390</v>
      </c>
      <c r="U1009" s="1" t="s">
        <v>3390</v>
      </c>
      <c r="V1009" s="1" t="s">
        <v>3390</v>
      </c>
      <c r="W1009" s="1" t="s">
        <v>3390</v>
      </c>
    </row>
    <row r="1010" spans="1:23" x14ac:dyDescent="0.25">
      <c r="A1010">
        <v>1008</v>
      </c>
      <c r="B1010">
        <v>14</v>
      </c>
      <c r="C1010">
        <v>8</v>
      </c>
      <c r="D1010" s="1" t="s">
        <v>2366</v>
      </c>
      <c r="E1010" s="1" t="s">
        <v>18</v>
      </c>
      <c r="F1010" s="1" t="s">
        <v>19</v>
      </c>
      <c r="G1010">
        <v>6206.1434765918084</v>
      </c>
      <c r="H1010">
        <v>6206.1434765918084</v>
      </c>
      <c r="I1010" s="1" t="s">
        <v>2367</v>
      </c>
      <c r="J1010" t="b">
        <v>0</v>
      </c>
      <c r="K1010" s="1">
        <f>TIME_AND_DATA_ps1__2[[#This Row],[hamiltonian_cycle_cost]]-TIME_AND_DATA_ps1__2[[#This Row],[optimal_cost]]</f>
        <v>105.38058173763875</v>
      </c>
      <c r="L1010" s="1">
        <f>(100*TIME_AND_DATA_ps1__2[[#This Row],[absolute_distance_error]])/TIME_AND_DATA_ps1__2[[#This Row],[optimal_cost]]</f>
        <v>1.7273344916670086</v>
      </c>
      <c r="M1010" s="1" t="s">
        <v>2368</v>
      </c>
      <c r="N1010">
        <v>6100.7628948541696</v>
      </c>
      <c r="O1010" s="1" t="s">
        <v>22</v>
      </c>
      <c r="P1010" s="1" t="s">
        <v>23</v>
      </c>
      <c r="Q1010">
        <v>3.5626999999997999E-3</v>
      </c>
      <c r="R1010" s="1" t="s">
        <v>3390</v>
      </c>
      <c r="S1010" s="1" t="s">
        <v>3390</v>
      </c>
      <c r="T1010" s="1" t="s">
        <v>3390</v>
      </c>
      <c r="U1010" s="1" t="s">
        <v>3390</v>
      </c>
      <c r="V1010" s="1" t="s">
        <v>3390</v>
      </c>
      <c r="W1010" s="1" t="s">
        <v>3390</v>
      </c>
    </row>
    <row r="1011" spans="1:23" x14ac:dyDescent="0.25">
      <c r="A1011">
        <v>1009</v>
      </c>
      <c r="B1011">
        <v>14</v>
      </c>
      <c r="C1011">
        <v>9</v>
      </c>
      <c r="D1011" s="1" t="s">
        <v>2369</v>
      </c>
      <c r="E1011" s="1" t="s">
        <v>18</v>
      </c>
      <c r="F1011" s="1" t="s">
        <v>19</v>
      </c>
      <c r="G1011">
        <v>6919.007445849028</v>
      </c>
      <c r="H1011">
        <v>6919.007445849029</v>
      </c>
      <c r="I1011" s="1" t="s">
        <v>2370</v>
      </c>
      <c r="J1011" t="b">
        <v>1</v>
      </c>
      <c r="K1011" s="1">
        <f>TIME_AND_DATA_ps1__2[[#This Row],[hamiltonian_cycle_cost]]-TIME_AND_DATA_ps1__2[[#This Row],[optimal_cost]]</f>
        <v>0</v>
      </c>
      <c r="L1011" s="1">
        <f>(100*TIME_AND_DATA_ps1__2[[#This Row],[absolute_distance_error]])/TIME_AND_DATA_ps1__2[[#This Row],[optimal_cost]]</f>
        <v>0</v>
      </c>
      <c r="M1011" s="1" t="s">
        <v>2371</v>
      </c>
      <c r="N1011">
        <v>6919.0074458490299</v>
      </c>
      <c r="O1011" s="1" t="s">
        <v>22</v>
      </c>
      <c r="P1011" s="1" t="s">
        <v>23</v>
      </c>
      <c r="Q1011">
        <v>4.8760999999997003E-3</v>
      </c>
      <c r="R1011" s="1" t="s">
        <v>3390</v>
      </c>
      <c r="S1011" s="1" t="s">
        <v>3390</v>
      </c>
      <c r="T1011" s="1" t="s">
        <v>3390</v>
      </c>
      <c r="U1011" s="1" t="s">
        <v>3390</v>
      </c>
      <c r="V1011" s="1" t="s">
        <v>3390</v>
      </c>
      <c r="W1011" s="1" t="s">
        <v>3390</v>
      </c>
    </row>
    <row r="1012" spans="1:23" x14ac:dyDescent="0.25">
      <c r="A1012">
        <v>1010</v>
      </c>
      <c r="B1012">
        <v>14</v>
      </c>
      <c r="C1012">
        <v>10</v>
      </c>
      <c r="D1012" s="1" t="s">
        <v>2372</v>
      </c>
      <c r="E1012" s="1" t="s">
        <v>18</v>
      </c>
      <c r="F1012" s="1" t="s">
        <v>19</v>
      </c>
      <c r="G1012">
        <v>7469.162450388937</v>
      </c>
      <c r="H1012">
        <v>7469.1624503889379</v>
      </c>
      <c r="I1012" s="1" t="s">
        <v>2373</v>
      </c>
      <c r="J1012" t="b">
        <v>0</v>
      </c>
      <c r="K1012" s="1">
        <f>TIME_AND_DATA_ps1__2[[#This Row],[hamiltonian_cycle_cost]]-TIME_AND_DATA_ps1__2[[#This Row],[optimal_cost]]</f>
        <v>226.98435479787622</v>
      </c>
      <c r="L1012" s="1">
        <f>(100*TIME_AND_DATA_ps1__2[[#This Row],[absolute_distance_error]])/TIME_AND_DATA_ps1__2[[#This Row],[optimal_cost]]</f>
        <v>3.1342001232482968</v>
      </c>
      <c r="M1012" s="1" t="s">
        <v>2374</v>
      </c>
      <c r="N1012">
        <v>7242.1780955910617</v>
      </c>
      <c r="O1012" s="1" t="s">
        <v>22</v>
      </c>
      <c r="P1012" s="1" t="s">
        <v>23</v>
      </c>
      <c r="Q1012">
        <v>4.1180000000000001E-3</v>
      </c>
      <c r="R1012" s="1" t="s">
        <v>3390</v>
      </c>
      <c r="S1012" s="1" t="s">
        <v>3390</v>
      </c>
      <c r="T1012" s="1" t="s">
        <v>3390</v>
      </c>
      <c r="U1012" s="1" t="s">
        <v>3390</v>
      </c>
      <c r="V1012" s="1" t="s">
        <v>3390</v>
      </c>
      <c r="W1012" s="1" t="s">
        <v>3390</v>
      </c>
    </row>
    <row r="1013" spans="1:23" x14ac:dyDescent="0.25">
      <c r="A1013">
        <v>1011</v>
      </c>
      <c r="B1013">
        <v>14</v>
      </c>
      <c r="C1013">
        <v>11</v>
      </c>
      <c r="D1013" s="1" t="s">
        <v>2375</v>
      </c>
      <c r="E1013" s="1" t="s">
        <v>18</v>
      </c>
      <c r="F1013" s="1" t="s">
        <v>19</v>
      </c>
      <c r="G1013">
        <v>7106.9444346743512</v>
      </c>
      <c r="H1013">
        <v>7106.9444346743512</v>
      </c>
      <c r="I1013" s="1" t="s">
        <v>2376</v>
      </c>
      <c r="J1013" t="b">
        <v>0</v>
      </c>
      <c r="K1013" s="1">
        <f>TIME_AND_DATA_ps1__2[[#This Row],[hamiltonian_cycle_cost]]-TIME_AND_DATA_ps1__2[[#This Row],[optimal_cost]]</f>
        <v>134.89946828443317</v>
      </c>
      <c r="L1013" s="1">
        <f>(100*TIME_AND_DATA_ps1__2[[#This Row],[absolute_distance_error]])/TIME_AND_DATA_ps1__2[[#This Row],[optimal_cost]]</f>
        <v>1.9348622812208178</v>
      </c>
      <c r="M1013" s="1" t="s">
        <v>2377</v>
      </c>
      <c r="N1013">
        <v>6972.044966389918</v>
      </c>
      <c r="O1013" s="1" t="s">
        <v>22</v>
      </c>
      <c r="P1013" s="1" t="s">
        <v>23</v>
      </c>
      <c r="Q1013">
        <v>1.37705999999999E-2</v>
      </c>
      <c r="R1013" s="1" t="s">
        <v>3390</v>
      </c>
      <c r="S1013" s="1" t="s">
        <v>3390</v>
      </c>
      <c r="T1013" s="1" t="s">
        <v>3390</v>
      </c>
      <c r="U1013" s="1" t="s">
        <v>3390</v>
      </c>
      <c r="V1013" s="1" t="s">
        <v>3390</v>
      </c>
      <c r="W1013" s="1" t="s">
        <v>3390</v>
      </c>
    </row>
    <row r="1014" spans="1:23" x14ac:dyDescent="0.25">
      <c r="A1014">
        <v>1012</v>
      </c>
      <c r="B1014">
        <v>14</v>
      </c>
      <c r="C1014">
        <v>12</v>
      </c>
      <c r="D1014" s="1" t="s">
        <v>2378</v>
      </c>
      <c r="E1014" s="1" t="s">
        <v>18</v>
      </c>
      <c r="F1014" s="1" t="s">
        <v>19</v>
      </c>
      <c r="G1014">
        <v>6163.6985600100243</v>
      </c>
      <c r="H1014">
        <v>6163.6985600100243</v>
      </c>
      <c r="I1014" s="1" t="s">
        <v>2379</v>
      </c>
      <c r="J1014" t="b">
        <v>1</v>
      </c>
      <c r="K1014" s="1">
        <f>TIME_AND_DATA_ps1__2[[#This Row],[hamiltonian_cycle_cost]]-TIME_AND_DATA_ps1__2[[#This Row],[optimal_cost]]</f>
        <v>0</v>
      </c>
      <c r="L1014" s="1">
        <f>(100*TIME_AND_DATA_ps1__2[[#This Row],[absolute_distance_error]])/TIME_AND_DATA_ps1__2[[#This Row],[optimal_cost]]</f>
        <v>0</v>
      </c>
      <c r="M1014" s="1" t="s">
        <v>2379</v>
      </c>
      <c r="N1014">
        <v>6163.6985600100243</v>
      </c>
      <c r="O1014" s="1" t="s">
        <v>22</v>
      </c>
      <c r="P1014" s="1" t="s">
        <v>23</v>
      </c>
      <c r="Q1014">
        <v>6.5278999999999997E-3</v>
      </c>
      <c r="R1014" s="1" t="s">
        <v>3390</v>
      </c>
      <c r="S1014" s="1" t="s">
        <v>3390</v>
      </c>
      <c r="T1014" s="1" t="s">
        <v>3390</v>
      </c>
      <c r="U1014" s="1" t="s">
        <v>3390</v>
      </c>
      <c r="V1014" s="1" t="s">
        <v>3390</v>
      </c>
      <c r="W1014" s="1" t="s">
        <v>3390</v>
      </c>
    </row>
    <row r="1015" spans="1:23" x14ac:dyDescent="0.25">
      <c r="A1015">
        <v>1013</v>
      </c>
      <c r="B1015">
        <v>14</v>
      </c>
      <c r="C1015">
        <v>13</v>
      </c>
      <c r="D1015" s="1" t="s">
        <v>2380</v>
      </c>
      <c r="E1015" s="1" t="s">
        <v>18</v>
      </c>
      <c r="F1015" s="1" t="s">
        <v>19</v>
      </c>
      <c r="G1015">
        <v>6849.9533685917686</v>
      </c>
      <c r="H1015">
        <v>6849.9533685917686</v>
      </c>
      <c r="I1015" s="1" t="s">
        <v>2381</v>
      </c>
      <c r="J1015" t="b">
        <v>0</v>
      </c>
      <c r="K1015" s="1">
        <f>TIME_AND_DATA_ps1__2[[#This Row],[hamiltonian_cycle_cost]]-TIME_AND_DATA_ps1__2[[#This Row],[optimal_cost]]</f>
        <v>111.28291827496105</v>
      </c>
      <c r="L1015" s="1">
        <f>(100*TIME_AND_DATA_ps1__2[[#This Row],[absolute_distance_error]])/TIME_AND_DATA_ps1__2[[#This Row],[optimal_cost]]</f>
        <v>1.6514076344203665</v>
      </c>
      <c r="M1015" s="1" t="s">
        <v>2382</v>
      </c>
      <c r="N1015">
        <v>6738.6704503168075</v>
      </c>
      <c r="O1015" s="1" t="s">
        <v>22</v>
      </c>
      <c r="P1015" s="1" t="s">
        <v>23</v>
      </c>
      <c r="Q1015">
        <v>7.4361999999998001E-3</v>
      </c>
      <c r="R1015" s="1" t="s">
        <v>3390</v>
      </c>
      <c r="S1015" s="1" t="s">
        <v>3390</v>
      </c>
      <c r="T1015" s="1" t="s">
        <v>3390</v>
      </c>
      <c r="U1015" s="1" t="s">
        <v>3390</v>
      </c>
      <c r="V1015" s="1" t="s">
        <v>3390</v>
      </c>
      <c r="W1015" s="1" t="s">
        <v>3390</v>
      </c>
    </row>
    <row r="1016" spans="1:23" x14ac:dyDescent="0.25">
      <c r="A1016">
        <v>1014</v>
      </c>
      <c r="B1016">
        <v>14</v>
      </c>
      <c r="C1016">
        <v>14</v>
      </c>
      <c r="D1016" s="1" t="s">
        <v>2383</v>
      </c>
      <c r="E1016" s="1" t="s">
        <v>18</v>
      </c>
      <c r="F1016" s="1" t="s">
        <v>19</v>
      </c>
      <c r="G1016">
        <v>6209.6012180888929</v>
      </c>
      <c r="H1016">
        <v>6209.6012180888929</v>
      </c>
      <c r="I1016" s="1" t="s">
        <v>2384</v>
      </c>
      <c r="J1016" t="b">
        <v>0</v>
      </c>
      <c r="K1016" s="1">
        <f>TIME_AND_DATA_ps1__2[[#This Row],[hamiltonian_cycle_cost]]-TIME_AND_DATA_ps1__2[[#This Row],[optimal_cost]]</f>
        <v>145.03922182302267</v>
      </c>
      <c r="L1016" s="1">
        <f>(100*TIME_AND_DATA_ps1__2[[#This Row],[absolute_distance_error]])/TIME_AND_DATA_ps1__2[[#This Row],[optimal_cost]]</f>
        <v>2.3915861015573361</v>
      </c>
      <c r="M1016" s="1" t="s">
        <v>2385</v>
      </c>
      <c r="N1016">
        <v>6064.5619962658702</v>
      </c>
      <c r="O1016" s="1" t="s">
        <v>22</v>
      </c>
      <c r="P1016" s="1" t="s">
        <v>23</v>
      </c>
      <c r="Q1016">
        <v>3.5856999999999001E-3</v>
      </c>
      <c r="R1016" s="1" t="s">
        <v>3390</v>
      </c>
      <c r="S1016" s="1" t="s">
        <v>3390</v>
      </c>
      <c r="T1016" s="1" t="s">
        <v>3390</v>
      </c>
      <c r="U1016" s="1" t="s">
        <v>3390</v>
      </c>
      <c r="V1016" s="1" t="s">
        <v>3390</v>
      </c>
      <c r="W1016" s="1" t="s">
        <v>3390</v>
      </c>
    </row>
    <row r="1017" spans="1:23" x14ac:dyDescent="0.25">
      <c r="A1017">
        <v>1015</v>
      </c>
      <c r="B1017">
        <v>14</v>
      </c>
      <c r="C1017">
        <v>15</v>
      </c>
      <c r="D1017" s="1" t="s">
        <v>2386</v>
      </c>
      <c r="E1017" s="1" t="s">
        <v>18</v>
      </c>
      <c r="F1017" s="1" t="s">
        <v>19</v>
      </c>
      <c r="G1017">
        <v>6457.25831440398</v>
      </c>
      <c r="H1017">
        <v>6457.2583144039809</v>
      </c>
      <c r="I1017" s="1" t="s">
        <v>2387</v>
      </c>
      <c r="J1017" t="b">
        <v>1</v>
      </c>
      <c r="K1017" s="1">
        <f>TIME_AND_DATA_ps1__2[[#This Row],[hamiltonian_cycle_cost]]-TIME_AND_DATA_ps1__2[[#This Row],[optimal_cost]]</f>
        <v>0</v>
      </c>
      <c r="L1017" s="1">
        <f>(100*TIME_AND_DATA_ps1__2[[#This Row],[absolute_distance_error]])/TIME_AND_DATA_ps1__2[[#This Row],[optimal_cost]]</f>
        <v>0</v>
      </c>
      <c r="M1017" s="1" t="s">
        <v>2387</v>
      </c>
      <c r="N1017">
        <v>6457.2583144039809</v>
      </c>
      <c r="O1017" s="1" t="s">
        <v>22</v>
      </c>
      <c r="P1017" s="1" t="s">
        <v>23</v>
      </c>
      <c r="Q1017">
        <v>4.0408999999996002E-3</v>
      </c>
      <c r="R1017" s="1" t="s">
        <v>3390</v>
      </c>
      <c r="S1017" s="1" t="s">
        <v>3390</v>
      </c>
      <c r="T1017" s="1" t="s">
        <v>3390</v>
      </c>
      <c r="U1017" s="1" t="s">
        <v>3390</v>
      </c>
      <c r="V1017" s="1" t="s">
        <v>3390</v>
      </c>
      <c r="W1017" s="1" t="s">
        <v>3390</v>
      </c>
    </row>
    <row r="1018" spans="1:23" x14ac:dyDescent="0.25">
      <c r="A1018">
        <v>1016</v>
      </c>
      <c r="B1018">
        <v>14</v>
      </c>
      <c r="C1018">
        <v>16</v>
      </c>
      <c r="D1018" s="1" t="s">
        <v>2388</v>
      </c>
      <c r="E1018" s="1" t="s">
        <v>18</v>
      </c>
      <c r="F1018" s="1" t="s">
        <v>19</v>
      </c>
      <c r="G1018">
        <v>6698.7323089146757</v>
      </c>
      <c r="H1018">
        <v>6698.7323089146757</v>
      </c>
      <c r="I1018" s="1" t="s">
        <v>2389</v>
      </c>
      <c r="J1018" t="b">
        <v>0</v>
      </c>
      <c r="K1018" s="1">
        <f>TIME_AND_DATA_ps1__2[[#This Row],[hamiltonian_cycle_cost]]-TIME_AND_DATA_ps1__2[[#This Row],[optimal_cost]]</f>
        <v>39.942035442323686</v>
      </c>
      <c r="L1018" s="1">
        <f>(100*TIME_AND_DATA_ps1__2[[#This Row],[absolute_distance_error]])/TIME_AND_DATA_ps1__2[[#This Row],[optimal_cost]]</f>
        <v>0.59983921706390009</v>
      </c>
      <c r="M1018" s="1" t="s">
        <v>2390</v>
      </c>
      <c r="N1018">
        <v>6658.7902734723521</v>
      </c>
      <c r="O1018" s="1" t="s">
        <v>22</v>
      </c>
      <c r="P1018" s="1" t="s">
        <v>23</v>
      </c>
      <c r="Q1018">
        <v>4.1106000000000996E-3</v>
      </c>
      <c r="R1018" s="1" t="s">
        <v>3390</v>
      </c>
      <c r="S1018" s="1" t="s">
        <v>3390</v>
      </c>
      <c r="T1018" s="1" t="s">
        <v>3390</v>
      </c>
      <c r="U1018" s="1" t="s">
        <v>3390</v>
      </c>
      <c r="V1018" s="1" t="s">
        <v>3390</v>
      </c>
      <c r="W1018" s="1" t="s">
        <v>3390</v>
      </c>
    </row>
    <row r="1019" spans="1:23" x14ac:dyDescent="0.25">
      <c r="A1019">
        <v>1017</v>
      </c>
      <c r="B1019">
        <v>14</v>
      </c>
      <c r="C1019">
        <v>17</v>
      </c>
      <c r="D1019" s="1" t="s">
        <v>2391</v>
      </c>
      <c r="E1019" s="1" t="s">
        <v>18</v>
      </c>
      <c r="F1019" s="1" t="s">
        <v>19</v>
      </c>
      <c r="G1019">
        <v>7258.2513103321753</v>
      </c>
      <c r="H1019">
        <v>7258.2513103321753</v>
      </c>
      <c r="I1019" s="1" t="s">
        <v>2392</v>
      </c>
      <c r="J1019" t="b">
        <v>1</v>
      </c>
      <c r="K1019" s="1">
        <f>TIME_AND_DATA_ps1__2[[#This Row],[hamiltonian_cycle_cost]]-TIME_AND_DATA_ps1__2[[#This Row],[optimal_cost]]</f>
        <v>0</v>
      </c>
      <c r="L1019" s="1">
        <f>(100*TIME_AND_DATA_ps1__2[[#This Row],[absolute_distance_error]])/TIME_AND_DATA_ps1__2[[#This Row],[optimal_cost]]</f>
        <v>0</v>
      </c>
      <c r="M1019" s="1" t="s">
        <v>2393</v>
      </c>
      <c r="N1019">
        <v>7258.2513103321753</v>
      </c>
      <c r="O1019" s="1" t="s">
        <v>22</v>
      </c>
      <c r="P1019" s="1" t="s">
        <v>23</v>
      </c>
      <c r="Q1019">
        <v>2.7916000000001002E-3</v>
      </c>
      <c r="R1019" s="1" t="s">
        <v>3390</v>
      </c>
      <c r="S1019" s="1" t="s">
        <v>3390</v>
      </c>
      <c r="T1019" s="1" t="s">
        <v>3390</v>
      </c>
      <c r="U1019" s="1" t="s">
        <v>3390</v>
      </c>
      <c r="V1019" s="1" t="s">
        <v>3390</v>
      </c>
      <c r="W1019" s="1" t="s">
        <v>3390</v>
      </c>
    </row>
    <row r="1020" spans="1:23" x14ac:dyDescent="0.25">
      <c r="A1020">
        <v>1018</v>
      </c>
      <c r="B1020">
        <v>14</v>
      </c>
      <c r="C1020">
        <v>18</v>
      </c>
      <c r="D1020" s="1" t="s">
        <v>2394</v>
      </c>
      <c r="E1020" s="1" t="s">
        <v>18</v>
      </c>
      <c r="F1020" s="1" t="s">
        <v>19</v>
      </c>
      <c r="G1020">
        <v>6306.7503554212444</v>
      </c>
      <c r="H1020">
        <v>6306.7503554212444</v>
      </c>
      <c r="I1020" s="1" t="s">
        <v>2395</v>
      </c>
      <c r="J1020" t="b">
        <v>1</v>
      </c>
      <c r="K1020" s="1">
        <f>TIME_AND_DATA_ps1__2[[#This Row],[hamiltonian_cycle_cost]]-TIME_AND_DATA_ps1__2[[#This Row],[optimal_cost]]</f>
        <v>0</v>
      </c>
      <c r="L1020" s="1">
        <f>(100*TIME_AND_DATA_ps1__2[[#This Row],[absolute_distance_error]])/TIME_AND_DATA_ps1__2[[#This Row],[optimal_cost]]</f>
        <v>0</v>
      </c>
      <c r="M1020" s="1" t="s">
        <v>2396</v>
      </c>
      <c r="N1020">
        <v>6306.7503554212453</v>
      </c>
      <c r="O1020" s="1" t="s">
        <v>22</v>
      </c>
      <c r="P1020" s="1" t="s">
        <v>23</v>
      </c>
      <c r="Q1020">
        <v>3.2829999999996998E-3</v>
      </c>
      <c r="R1020" s="1" t="s">
        <v>3390</v>
      </c>
      <c r="S1020" s="1" t="s">
        <v>3390</v>
      </c>
      <c r="T1020" s="1" t="s">
        <v>3390</v>
      </c>
      <c r="U1020" s="1" t="s">
        <v>3390</v>
      </c>
      <c r="V1020" s="1" t="s">
        <v>3390</v>
      </c>
      <c r="W1020" s="1" t="s">
        <v>3390</v>
      </c>
    </row>
    <row r="1021" spans="1:23" x14ac:dyDescent="0.25">
      <c r="A1021">
        <v>1019</v>
      </c>
      <c r="B1021">
        <v>14</v>
      </c>
      <c r="C1021">
        <v>19</v>
      </c>
      <c r="D1021" s="1" t="s">
        <v>2397</v>
      </c>
      <c r="E1021" s="1" t="s">
        <v>18</v>
      </c>
      <c r="F1021" s="1" t="s">
        <v>19</v>
      </c>
      <c r="G1021">
        <v>6348.5360956674149</v>
      </c>
      <c r="H1021">
        <v>6348.5360956674149</v>
      </c>
      <c r="I1021" s="1" t="s">
        <v>2398</v>
      </c>
      <c r="J1021" t="b">
        <v>1</v>
      </c>
      <c r="K1021" s="1">
        <f>TIME_AND_DATA_ps1__2[[#This Row],[hamiltonian_cycle_cost]]-TIME_AND_DATA_ps1__2[[#This Row],[optimal_cost]]</f>
        <v>0</v>
      </c>
      <c r="L1021" s="1">
        <f>(100*TIME_AND_DATA_ps1__2[[#This Row],[absolute_distance_error]])/TIME_AND_DATA_ps1__2[[#This Row],[optimal_cost]]</f>
        <v>0</v>
      </c>
      <c r="M1021" s="1" t="s">
        <v>2399</v>
      </c>
      <c r="N1021">
        <v>6348.5360956674158</v>
      </c>
      <c r="O1021" s="1" t="s">
        <v>22</v>
      </c>
      <c r="P1021" s="1" t="s">
        <v>23</v>
      </c>
      <c r="Q1021">
        <v>6.9087999999997004E-3</v>
      </c>
      <c r="R1021" s="1" t="s">
        <v>3390</v>
      </c>
      <c r="S1021" s="1" t="s">
        <v>3390</v>
      </c>
      <c r="T1021" s="1" t="s">
        <v>3390</v>
      </c>
      <c r="U1021" s="1" t="s">
        <v>3390</v>
      </c>
      <c r="V1021" s="1" t="s">
        <v>3390</v>
      </c>
      <c r="W1021" s="1" t="s">
        <v>3390</v>
      </c>
    </row>
    <row r="1022" spans="1:23" x14ac:dyDescent="0.25">
      <c r="A1022">
        <v>1020</v>
      </c>
      <c r="B1022">
        <v>14</v>
      </c>
      <c r="C1022">
        <v>20</v>
      </c>
      <c r="D1022" s="1" t="s">
        <v>2400</v>
      </c>
      <c r="E1022" s="1" t="s">
        <v>18</v>
      </c>
      <c r="F1022" s="1" t="s">
        <v>19</v>
      </c>
      <c r="G1022">
        <v>7042.5511385618092</v>
      </c>
      <c r="H1022">
        <v>7042.5511385618101</v>
      </c>
      <c r="I1022" s="1" t="s">
        <v>2401</v>
      </c>
      <c r="J1022" t="b">
        <v>1</v>
      </c>
      <c r="K1022" s="1">
        <f>TIME_AND_DATA_ps1__2[[#This Row],[hamiltonian_cycle_cost]]-TIME_AND_DATA_ps1__2[[#This Row],[optimal_cost]]</f>
        <v>0</v>
      </c>
      <c r="L1022" s="1">
        <f>(100*TIME_AND_DATA_ps1__2[[#This Row],[absolute_distance_error]])/TIME_AND_DATA_ps1__2[[#This Row],[optimal_cost]]</f>
        <v>0</v>
      </c>
      <c r="M1022" s="1" t="s">
        <v>2402</v>
      </c>
      <c r="N1022">
        <v>7042.551138561812</v>
      </c>
      <c r="O1022" s="1" t="s">
        <v>22</v>
      </c>
      <c r="P1022" s="1" t="s">
        <v>23</v>
      </c>
      <c r="Q1022">
        <v>3.3021999999998E-3</v>
      </c>
      <c r="R1022" s="1" t="s">
        <v>3390</v>
      </c>
      <c r="S1022" s="1" t="s">
        <v>3390</v>
      </c>
      <c r="T1022" s="1" t="s">
        <v>3390</v>
      </c>
      <c r="U1022" s="1" t="s">
        <v>3390</v>
      </c>
      <c r="V1022" s="1" t="s">
        <v>3390</v>
      </c>
      <c r="W1022" s="1" t="s">
        <v>3390</v>
      </c>
    </row>
    <row r="1023" spans="1:23" x14ac:dyDescent="0.25">
      <c r="A1023">
        <v>1021</v>
      </c>
      <c r="B1023">
        <v>14</v>
      </c>
      <c r="C1023">
        <v>21</v>
      </c>
      <c r="D1023" s="1" t="s">
        <v>2403</v>
      </c>
      <c r="E1023" s="1" t="s">
        <v>18</v>
      </c>
      <c r="F1023" s="1" t="s">
        <v>19</v>
      </c>
      <c r="G1023">
        <v>7251.4522616055756</v>
      </c>
      <c r="H1023">
        <v>7251.4522616055756</v>
      </c>
      <c r="I1023" s="1" t="s">
        <v>2404</v>
      </c>
      <c r="J1023" t="b">
        <v>1</v>
      </c>
      <c r="K1023" s="1">
        <f>TIME_AND_DATA_ps1__2[[#This Row],[hamiltonian_cycle_cost]]-TIME_AND_DATA_ps1__2[[#This Row],[optimal_cost]]</f>
        <v>0</v>
      </c>
      <c r="L1023" s="1">
        <f>(100*TIME_AND_DATA_ps1__2[[#This Row],[absolute_distance_error]])/TIME_AND_DATA_ps1__2[[#This Row],[optimal_cost]]</f>
        <v>0</v>
      </c>
      <c r="M1023" s="1" t="s">
        <v>2405</v>
      </c>
      <c r="N1023">
        <v>7251.4522616055756</v>
      </c>
      <c r="O1023" s="1" t="s">
        <v>22</v>
      </c>
      <c r="P1023" s="1" t="s">
        <v>23</v>
      </c>
      <c r="Q1023">
        <v>3.6464000000000002E-3</v>
      </c>
      <c r="R1023" s="1" t="s">
        <v>3390</v>
      </c>
      <c r="S1023" s="1" t="s">
        <v>3390</v>
      </c>
      <c r="T1023" s="1" t="s">
        <v>3390</v>
      </c>
      <c r="U1023" s="1" t="s">
        <v>3390</v>
      </c>
      <c r="V1023" s="1" t="s">
        <v>3390</v>
      </c>
      <c r="W1023" s="1" t="s">
        <v>3390</v>
      </c>
    </row>
    <row r="1024" spans="1:23" x14ac:dyDescent="0.25">
      <c r="A1024">
        <v>1022</v>
      </c>
      <c r="B1024">
        <v>14</v>
      </c>
      <c r="C1024">
        <v>22</v>
      </c>
      <c r="D1024" s="1" t="s">
        <v>2406</v>
      </c>
      <c r="E1024" s="1" t="s">
        <v>18</v>
      </c>
      <c r="F1024" s="1" t="s">
        <v>19</v>
      </c>
      <c r="G1024">
        <v>7276.9171310908632</v>
      </c>
      <c r="H1024">
        <v>7276.9171310908632</v>
      </c>
      <c r="I1024" s="1" t="s">
        <v>2407</v>
      </c>
      <c r="J1024" t="b">
        <v>0</v>
      </c>
      <c r="K1024" s="1">
        <f>TIME_AND_DATA_ps1__2[[#This Row],[hamiltonian_cycle_cost]]-TIME_AND_DATA_ps1__2[[#This Row],[optimal_cost]]</f>
        <v>104.22622883996883</v>
      </c>
      <c r="L1024" s="1">
        <f>(100*TIME_AND_DATA_ps1__2[[#This Row],[absolute_distance_error]])/TIME_AND_DATA_ps1__2[[#This Row],[optimal_cost]]</f>
        <v>1.4530980110583203</v>
      </c>
      <c r="M1024" s="1" t="s">
        <v>2408</v>
      </c>
      <c r="N1024">
        <v>7172.6909022508944</v>
      </c>
      <c r="O1024" s="1" t="s">
        <v>22</v>
      </c>
      <c r="P1024" s="1" t="s">
        <v>23</v>
      </c>
      <c r="Q1024">
        <v>5.3019E-3</v>
      </c>
      <c r="R1024" s="1" t="s">
        <v>3390</v>
      </c>
      <c r="S1024" s="1" t="s">
        <v>3390</v>
      </c>
      <c r="T1024" s="1" t="s">
        <v>3390</v>
      </c>
      <c r="U1024" s="1" t="s">
        <v>3390</v>
      </c>
      <c r="V1024" s="1" t="s">
        <v>3390</v>
      </c>
      <c r="W1024" s="1" t="s">
        <v>3390</v>
      </c>
    </row>
    <row r="1025" spans="1:23" x14ac:dyDescent="0.25">
      <c r="A1025">
        <v>1023</v>
      </c>
      <c r="B1025">
        <v>14</v>
      </c>
      <c r="C1025">
        <v>23</v>
      </c>
      <c r="D1025" s="1" t="s">
        <v>2409</v>
      </c>
      <c r="E1025" s="1" t="s">
        <v>18</v>
      </c>
      <c r="F1025" s="1" t="s">
        <v>19</v>
      </c>
      <c r="G1025">
        <v>7707.6061909801811</v>
      </c>
      <c r="H1025">
        <v>7707.6061909801811</v>
      </c>
      <c r="I1025" s="1" t="s">
        <v>2410</v>
      </c>
      <c r="J1025" t="b">
        <v>0</v>
      </c>
      <c r="K1025" s="1">
        <f>TIME_AND_DATA_ps1__2[[#This Row],[hamiltonian_cycle_cost]]-TIME_AND_DATA_ps1__2[[#This Row],[optimal_cost]]</f>
        <v>378.07103804733833</v>
      </c>
      <c r="L1025" s="1">
        <f>(100*TIME_AND_DATA_ps1__2[[#This Row],[absolute_distance_error]])/TIME_AND_DATA_ps1__2[[#This Row],[optimal_cost]]</f>
        <v>5.1581857533769639</v>
      </c>
      <c r="M1025" s="1" t="s">
        <v>2411</v>
      </c>
      <c r="N1025">
        <v>7329.5351529328427</v>
      </c>
      <c r="O1025" s="1" t="s">
        <v>22</v>
      </c>
      <c r="P1025" s="1" t="s">
        <v>23</v>
      </c>
      <c r="Q1025">
        <v>4.5735000000001998E-3</v>
      </c>
      <c r="R1025" s="1" t="s">
        <v>3390</v>
      </c>
      <c r="S1025" s="1" t="s">
        <v>3390</v>
      </c>
      <c r="T1025" s="1" t="s">
        <v>3390</v>
      </c>
      <c r="U1025" s="1" t="s">
        <v>3390</v>
      </c>
      <c r="V1025" s="1" t="s">
        <v>3390</v>
      </c>
      <c r="W1025" s="1" t="s">
        <v>3390</v>
      </c>
    </row>
    <row r="1026" spans="1:23" x14ac:dyDescent="0.25">
      <c r="A1026">
        <v>1024</v>
      </c>
      <c r="B1026">
        <v>14</v>
      </c>
      <c r="C1026">
        <v>24</v>
      </c>
      <c r="D1026" s="1" t="s">
        <v>2412</v>
      </c>
      <c r="E1026" s="1" t="s">
        <v>18</v>
      </c>
      <c r="F1026" s="1" t="s">
        <v>19</v>
      </c>
      <c r="G1026">
        <v>6429.3124369127718</v>
      </c>
      <c r="H1026">
        <v>6429.3124369127718</v>
      </c>
      <c r="I1026" s="1" t="s">
        <v>2413</v>
      </c>
      <c r="J1026" t="b">
        <v>1</v>
      </c>
      <c r="K1026" s="1">
        <f>TIME_AND_DATA_ps1__2[[#This Row],[hamiltonian_cycle_cost]]-TIME_AND_DATA_ps1__2[[#This Row],[optimal_cost]]</f>
        <v>0</v>
      </c>
      <c r="L1026" s="1">
        <f>(100*TIME_AND_DATA_ps1__2[[#This Row],[absolute_distance_error]])/TIME_AND_DATA_ps1__2[[#This Row],[optimal_cost]]</f>
        <v>0</v>
      </c>
      <c r="M1026" s="1" t="s">
        <v>2414</v>
      </c>
      <c r="N1026">
        <v>6429.3124369127736</v>
      </c>
      <c r="O1026" s="1" t="s">
        <v>22</v>
      </c>
      <c r="P1026" s="1" t="s">
        <v>23</v>
      </c>
      <c r="Q1026">
        <v>3.8462000000002998E-3</v>
      </c>
      <c r="R1026" s="1" t="s">
        <v>3390</v>
      </c>
      <c r="S1026" s="1" t="s">
        <v>3390</v>
      </c>
      <c r="T1026" s="1" t="s">
        <v>3390</v>
      </c>
      <c r="U1026" s="1" t="s">
        <v>3390</v>
      </c>
      <c r="V1026" s="1" t="s">
        <v>3390</v>
      </c>
      <c r="W1026" s="1" t="s">
        <v>3390</v>
      </c>
    </row>
    <row r="1027" spans="1:23" x14ac:dyDescent="0.25">
      <c r="A1027">
        <v>1025</v>
      </c>
      <c r="B1027">
        <v>14</v>
      </c>
      <c r="C1027">
        <v>25</v>
      </c>
      <c r="D1027" s="1" t="s">
        <v>2415</v>
      </c>
      <c r="E1027" s="1" t="s">
        <v>18</v>
      </c>
      <c r="F1027" s="1" t="s">
        <v>19</v>
      </c>
      <c r="G1027">
        <v>7111.3404757992193</v>
      </c>
      <c r="H1027">
        <v>7111.3404757992193</v>
      </c>
      <c r="I1027" s="1" t="s">
        <v>2416</v>
      </c>
      <c r="J1027" t="b">
        <v>0</v>
      </c>
      <c r="K1027" s="1">
        <f>TIME_AND_DATA_ps1__2[[#This Row],[hamiltonian_cycle_cost]]-TIME_AND_DATA_ps1__2[[#This Row],[optimal_cost]]</f>
        <v>348.42259906285472</v>
      </c>
      <c r="L1027" s="1">
        <f>(100*TIME_AND_DATA_ps1__2[[#This Row],[absolute_distance_error]])/TIME_AND_DATA_ps1__2[[#This Row],[optimal_cost]]</f>
        <v>5.151956676294815</v>
      </c>
      <c r="M1027" s="1" t="s">
        <v>2417</v>
      </c>
      <c r="N1027">
        <v>6762.9178767363646</v>
      </c>
      <c r="O1027" s="1" t="s">
        <v>22</v>
      </c>
      <c r="P1027" s="1" t="s">
        <v>23</v>
      </c>
      <c r="Q1027">
        <v>5.3866000000000001E-3</v>
      </c>
      <c r="R1027" s="1" t="s">
        <v>3390</v>
      </c>
      <c r="S1027" s="1" t="s">
        <v>3390</v>
      </c>
      <c r="T1027" s="1" t="s">
        <v>3390</v>
      </c>
      <c r="U1027" s="1" t="s">
        <v>3390</v>
      </c>
      <c r="V1027" s="1" t="s">
        <v>3390</v>
      </c>
      <c r="W1027" s="1" t="s">
        <v>3390</v>
      </c>
    </row>
    <row r="1028" spans="1:23" x14ac:dyDescent="0.25">
      <c r="A1028">
        <v>1026</v>
      </c>
      <c r="B1028">
        <v>14</v>
      </c>
      <c r="C1028">
        <v>26</v>
      </c>
      <c r="D1028" s="1" t="s">
        <v>2418</v>
      </c>
      <c r="E1028" s="1" t="s">
        <v>18</v>
      </c>
      <c r="F1028" s="1" t="s">
        <v>19</v>
      </c>
      <c r="G1028">
        <v>6636.8651355966522</v>
      </c>
      <c r="H1028">
        <v>6636.8651355966522</v>
      </c>
      <c r="I1028" s="1" t="s">
        <v>2419</v>
      </c>
      <c r="J1028" t="b">
        <v>0</v>
      </c>
      <c r="K1028" s="1">
        <f>TIME_AND_DATA_ps1__2[[#This Row],[hamiltonian_cycle_cost]]-TIME_AND_DATA_ps1__2[[#This Row],[optimal_cost]]</f>
        <v>149.93968087837584</v>
      </c>
      <c r="L1028" s="1">
        <f>(100*TIME_AND_DATA_ps1__2[[#This Row],[absolute_distance_error]])/TIME_AND_DATA_ps1__2[[#This Row],[optimal_cost]]</f>
        <v>2.3114136569785453</v>
      </c>
      <c r="M1028" s="1" t="s">
        <v>2420</v>
      </c>
      <c r="N1028">
        <v>6486.9254547182763</v>
      </c>
      <c r="O1028" s="1" t="s">
        <v>22</v>
      </c>
      <c r="P1028" s="1" t="s">
        <v>23</v>
      </c>
      <c r="Q1028">
        <v>4.6089E-3</v>
      </c>
      <c r="R1028" s="1" t="s">
        <v>3390</v>
      </c>
      <c r="S1028" s="1" t="s">
        <v>3390</v>
      </c>
      <c r="T1028" s="1" t="s">
        <v>3390</v>
      </c>
      <c r="U1028" s="1" t="s">
        <v>3390</v>
      </c>
      <c r="V1028" s="1" t="s">
        <v>3390</v>
      </c>
      <c r="W1028" s="1" t="s">
        <v>3390</v>
      </c>
    </row>
    <row r="1029" spans="1:23" x14ac:dyDescent="0.25">
      <c r="A1029">
        <v>1027</v>
      </c>
      <c r="B1029">
        <v>14</v>
      </c>
      <c r="C1029">
        <v>27</v>
      </c>
      <c r="D1029" s="1" t="s">
        <v>2421</v>
      </c>
      <c r="E1029" s="1" t="s">
        <v>18</v>
      </c>
      <c r="F1029" s="1" t="s">
        <v>19</v>
      </c>
      <c r="G1029">
        <v>6357.6462441452059</v>
      </c>
      <c r="H1029">
        <v>6357.6462441452059</v>
      </c>
      <c r="I1029" s="1" t="s">
        <v>2422</v>
      </c>
      <c r="J1029" t="b">
        <v>0</v>
      </c>
      <c r="K1029" s="1">
        <f>TIME_AND_DATA_ps1__2[[#This Row],[hamiltonian_cycle_cost]]-TIME_AND_DATA_ps1__2[[#This Row],[optimal_cost]]</f>
        <v>77.628004215293913</v>
      </c>
      <c r="L1029" s="1">
        <f>(100*TIME_AND_DATA_ps1__2[[#This Row],[absolute_distance_error]])/TIME_AND_DATA_ps1__2[[#This Row],[optimal_cost]]</f>
        <v>1.2361111265842482</v>
      </c>
      <c r="M1029" s="1" t="s">
        <v>2423</v>
      </c>
      <c r="N1029">
        <v>6280.0182399299119</v>
      </c>
      <c r="O1029" s="1" t="s">
        <v>22</v>
      </c>
      <c r="P1029" s="1" t="s">
        <v>23</v>
      </c>
      <c r="Q1029">
        <v>4.2832999999998997E-3</v>
      </c>
      <c r="R1029" s="1" t="s">
        <v>3390</v>
      </c>
      <c r="S1029" s="1" t="s">
        <v>3390</v>
      </c>
      <c r="T1029" s="1" t="s">
        <v>3390</v>
      </c>
      <c r="U1029" s="1" t="s">
        <v>3390</v>
      </c>
      <c r="V1029" s="1" t="s">
        <v>3390</v>
      </c>
      <c r="W1029" s="1" t="s">
        <v>3390</v>
      </c>
    </row>
    <row r="1030" spans="1:23" x14ac:dyDescent="0.25">
      <c r="A1030">
        <v>1028</v>
      </c>
      <c r="B1030">
        <v>14</v>
      </c>
      <c r="C1030">
        <v>28</v>
      </c>
      <c r="D1030" s="1" t="s">
        <v>2424</v>
      </c>
      <c r="E1030" s="1" t="s">
        <v>18</v>
      </c>
      <c r="F1030" s="1" t="s">
        <v>19</v>
      </c>
      <c r="G1030">
        <v>7098.3898899153128</v>
      </c>
      <c r="H1030">
        <v>7098.3898899153128</v>
      </c>
      <c r="I1030" s="1" t="s">
        <v>2425</v>
      </c>
      <c r="J1030" t="b">
        <v>1</v>
      </c>
      <c r="K1030" s="1">
        <f>TIME_AND_DATA_ps1__2[[#This Row],[hamiltonian_cycle_cost]]-TIME_AND_DATA_ps1__2[[#This Row],[optimal_cost]]</f>
        <v>0</v>
      </c>
      <c r="L1030" s="1">
        <f>(100*TIME_AND_DATA_ps1__2[[#This Row],[absolute_distance_error]])/TIME_AND_DATA_ps1__2[[#This Row],[optimal_cost]]</f>
        <v>0</v>
      </c>
      <c r="M1030" s="1" t="s">
        <v>2426</v>
      </c>
      <c r="N1030">
        <v>7098.3898899153137</v>
      </c>
      <c r="O1030" s="1" t="s">
        <v>22</v>
      </c>
      <c r="P1030" s="1" t="s">
        <v>23</v>
      </c>
      <c r="Q1030">
        <v>4.0651999999998002E-3</v>
      </c>
      <c r="R1030" s="1" t="s">
        <v>3390</v>
      </c>
      <c r="S1030" s="1" t="s">
        <v>3390</v>
      </c>
      <c r="T1030" s="1" t="s">
        <v>3390</v>
      </c>
      <c r="U1030" s="1" t="s">
        <v>3390</v>
      </c>
      <c r="V1030" s="1" t="s">
        <v>3390</v>
      </c>
      <c r="W1030" s="1" t="s">
        <v>3390</v>
      </c>
    </row>
    <row r="1031" spans="1:23" x14ac:dyDescent="0.25">
      <c r="A1031">
        <v>1029</v>
      </c>
      <c r="B1031">
        <v>14</v>
      </c>
      <c r="C1031">
        <v>29</v>
      </c>
      <c r="D1031" s="1" t="s">
        <v>2427</v>
      </c>
      <c r="E1031" s="1" t="s">
        <v>18</v>
      </c>
      <c r="F1031" s="1" t="s">
        <v>19</v>
      </c>
      <c r="G1031">
        <v>7268.4990035477122</v>
      </c>
      <c r="H1031">
        <v>7268.4990035477122</v>
      </c>
      <c r="I1031" s="1" t="s">
        <v>2428</v>
      </c>
      <c r="J1031" t="b">
        <v>0</v>
      </c>
      <c r="K1031" s="1">
        <f>TIME_AND_DATA_ps1__2[[#This Row],[hamiltonian_cycle_cost]]-TIME_AND_DATA_ps1__2[[#This Row],[optimal_cost]]</f>
        <v>64.426857887377992</v>
      </c>
      <c r="L1031" s="1">
        <f>(100*TIME_AND_DATA_ps1__2[[#This Row],[absolute_distance_error]])/TIME_AND_DATA_ps1__2[[#This Row],[optimal_cost]]</f>
        <v>0.89431166963240549</v>
      </c>
      <c r="M1031" s="1" t="s">
        <v>2429</v>
      </c>
      <c r="N1031">
        <v>7204.0721456603342</v>
      </c>
      <c r="O1031" s="1" t="s">
        <v>22</v>
      </c>
      <c r="P1031" s="1" t="s">
        <v>23</v>
      </c>
      <c r="Q1031">
        <v>4.7156999999996996E-3</v>
      </c>
      <c r="R1031" s="1" t="s">
        <v>3390</v>
      </c>
      <c r="S1031" s="1" t="s">
        <v>3390</v>
      </c>
      <c r="T1031" s="1" t="s">
        <v>3390</v>
      </c>
      <c r="U1031" s="1" t="s">
        <v>3390</v>
      </c>
      <c r="V1031" s="1" t="s">
        <v>3390</v>
      </c>
      <c r="W1031" s="1" t="s">
        <v>3390</v>
      </c>
    </row>
    <row r="1032" spans="1:23" x14ac:dyDescent="0.25">
      <c r="A1032">
        <v>1030</v>
      </c>
      <c r="B1032">
        <v>14</v>
      </c>
      <c r="C1032">
        <v>30</v>
      </c>
      <c r="D1032" s="1" t="s">
        <v>2430</v>
      </c>
      <c r="E1032" s="1" t="s">
        <v>18</v>
      </c>
      <c r="F1032" s="1" t="s">
        <v>19</v>
      </c>
      <c r="G1032">
        <v>6242.3496034512827</v>
      </c>
      <c r="H1032">
        <v>6242.3496034512827</v>
      </c>
      <c r="I1032" s="1" t="s">
        <v>2431</v>
      </c>
      <c r="J1032" t="b">
        <v>0</v>
      </c>
      <c r="K1032" s="1">
        <f>TIME_AND_DATA_ps1__2[[#This Row],[hamiltonian_cycle_cost]]-TIME_AND_DATA_ps1__2[[#This Row],[optimal_cost]]</f>
        <v>503.40281774509094</v>
      </c>
      <c r="L1032" s="1">
        <f>(100*TIME_AND_DATA_ps1__2[[#This Row],[absolute_distance_error]])/TIME_AND_DATA_ps1__2[[#This Row],[optimal_cost]]</f>
        <v>8.7716934228925059</v>
      </c>
      <c r="M1032" s="1" t="s">
        <v>2432</v>
      </c>
      <c r="N1032">
        <v>5738.9467857061918</v>
      </c>
      <c r="O1032" s="1" t="s">
        <v>22</v>
      </c>
      <c r="P1032" s="1" t="s">
        <v>23</v>
      </c>
      <c r="Q1032">
        <v>4.9896999999998002E-3</v>
      </c>
      <c r="R1032" s="1" t="s">
        <v>3390</v>
      </c>
      <c r="S1032" s="1" t="s">
        <v>3390</v>
      </c>
      <c r="T1032" s="1" t="s">
        <v>3390</v>
      </c>
      <c r="U1032" s="1" t="s">
        <v>3390</v>
      </c>
      <c r="V1032" s="1" t="s">
        <v>3390</v>
      </c>
      <c r="W1032" s="1" t="s">
        <v>3390</v>
      </c>
    </row>
    <row r="1033" spans="1:23" x14ac:dyDescent="0.25">
      <c r="A1033">
        <v>1031</v>
      </c>
      <c r="B1033">
        <v>14</v>
      </c>
      <c r="C1033">
        <v>31</v>
      </c>
      <c r="D1033" s="1" t="s">
        <v>2433</v>
      </c>
      <c r="E1033" s="1" t="s">
        <v>18</v>
      </c>
      <c r="F1033" s="1" t="s">
        <v>19</v>
      </c>
      <c r="G1033">
        <v>6296.8252947582077</v>
      </c>
      <c r="H1033">
        <v>6296.8252947582077</v>
      </c>
      <c r="I1033" s="1" t="s">
        <v>2434</v>
      </c>
      <c r="J1033" t="b">
        <v>1</v>
      </c>
      <c r="K1033" s="1">
        <f>TIME_AND_DATA_ps1__2[[#This Row],[hamiltonian_cycle_cost]]-TIME_AND_DATA_ps1__2[[#This Row],[optimal_cost]]</f>
        <v>0</v>
      </c>
      <c r="L1033" s="1">
        <f>(100*TIME_AND_DATA_ps1__2[[#This Row],[absolute_distance_error]])/TIME_AND_DATA_ps1__2[[#This Row],[optimal_cost]]</f>
        <v>0</v>
      </c>
      <c r="M1033" s="1" t="s">
        <v>2435</v>
      </c>
      <c r="N1033">
        <v>6296.8252947582105</v>
      </c>
      <c r="O1033" s="1" t="s">
        <v>22</v>
      </c>
      <c r="P1033" s="1" t="s">
        <v>23</v>
      </c>
      <c r="Q1033">
        <v>4.4876999999998004E-3</v>
      </c>
      <c r="R1033" s="1" t="s">
        <v>3390</v>
      </c>
      <c r="S1033" s="1" t="s">
        <v>3390</v>
      </c>
      <c r="T1033" s="1" t="s">
        <v>3390</v>
      </c>
      <c r="U1033" s="1" t="s">
        <v>3390</v>
      </c>
      <c r="V1033" s="1" t="s">
        <v>3390</v>
      </c>
      <c r="W1033" s="1" t="s">
        <v>3390</v>
      </c>
    </row>
    <row r="1034" spans="1:23" x14ac:dyDescent="0.25">
      <c r="A1034">
        <v>1032</v>
      </c>
      <c r="B1034">
        <v>14</v>
      </c>
      <c r="C1034">
        <v>32</v>
      </c>
      <c r="D1034" s="1" t="s">
        <v>2436</v>
      </c>
      <c r="E1034" s="1" t="s">
        <v>18</v>
      </c>
      <c r="F1034" s="1" t="s">
        <v>19</v>
      </c>
      <c r="G1034">
        <v>7028.1178790103568</v>
      </c>
      <c r="H1034">
        <v>7028.1178790103559</v>
      </c>
      <c r="I1034" s="1" t="s">
        <v>2437</v>
      </c>
      <c r="J1034" t="b">
        <v>1</v>
      </c>
      <c r="K1034" s="1">
        <f>TIME_AND_DATA_ps1__2[[#This Row],[hamiltonian_cycle_cost]]-TIME_AND_DATA_ps1__2[[#This Row],[optimal_cost]]</f>
        <v>0</v>
      </c>
      <c r="L1034" s="1">
        <f>(100*TIME_AND_DATA_ps1__2[[#This Row],[absolute_distance_error]])/TIME_AND_DATA_ps1__2[[#This Row],[optimal_cost]]</f>
        <v>0</v>
      </c>
      <c r="M1034" s="1" t="s">
        <v>2438</v>
      </c>
      <c r="N1034">
        <v>7028.1178790103586</v>
      </c>
      <c r="O1034" s="1" t="s">
        <v>22</v>
      </c>
      <c r="P1034" s="1" t="s">
        <v>23</v>
      </c>
      <c r="Q1034">
        <v>6.0834000000000001E-3</v>
      </c>
      <c r="R1034" s="1" t="s">
        <v>3390</v>
      </c>
      <c r="S1034" s="1" t="s">
        <v>3390</v>
      </c>
      <c r="T1034" s="1" t="s">
        <v>3390</v>
      </c>
      <c r="U1034" s="1" t="s">
        <v>3390</v>
      </c>
      <c r="V1034" s="1" t="s">
        <v>3390</v>
      </c>
      <c r="W1034" s="1" t="s">
        <v>3390</v>
      </c>
    </row>
    <row r="1035" spans="1:23" x14ac:dyDescent="0.25">
      <c r="A1035">
        <v>1033</v>
      </c>
      <c r="B1035">
        <v>14</v>
      </c>
      <c r="C1035">
        <v>33</v>
      </c>
      <c r="D1035" s="1" t="s">
        <v>2439</v>
      </c>
      <c r="E1035" s="1" t="s">
        <v>18</v>
      </c>
      <c r="F1035" s="1" t="s">
        <v>19</v>
      </c>
      <c r="G1035">
        <v>5579.2326027915742</v>
      </c>
      <c r="H1035">
        <v>5579.2326027915742</v>
      </c>
      <c r="I1035" s="1" t="s">
        <v>2440</v>
      </c>
      <c r="J1035" t="b">
        <v>1</v>
      </c>
      <c r="K1035" s="1">
        <f>TIME_AND_DATA_ps1__2[[#This Row],[hamiltonian_cycle_cost]]-TIME_AND_DATA_ps1__2[[#This Row],[optimal_cost]]</f>
        <v>0</v>
      </c>
      <c r="L1035" s="1">
        <f>(100*TIME_AND_DATA_ps1__2[[#This Row],[absolute_distance_error]])/TIME_AND_DATA_ps1__2[[#This Row],[optimal_cost]]</f>
        <v>0</v>
      </c>
      <c r="M1035" s="1" t="s">
        <v>2441</v>
      </c>
      <c r="N1035">
        <v>5579.2326027915751</v>
      </c>
      <c r="O1035" s="1" t="s">
        <v>22</v>
      </c>
      <c r="P1035" s="1" t="s">
        <v>23</v>
      </c>
      <c r="Q1035">
        <v>4.2438000000002002E-3</v>
      </c>
      <c r="R1035" s="1" t="s">
        <v>3390</v>
      </c>
      <c r="S1035" s="1" t="s">
        <v>3390</v>
      </c>
      <c r="T1035" s="1" t="s">
        <v>3390</v>
      </c>
      <c r="U1035" s="1" t="s">
        <v>3390</v>
      </c>
      <c r="V1035" s="1" t="s">
        <v>3390</v>
      </c>
      <c r="W1035" s="1" t="s">
        <v>3390</v>
      </c>
    </row>
    <row r="1036" spans="1:23" x14ac:dyDescent="0.25">
      <c r="A1036">
        <v>1034</v>
      </c>
      <c r="B1036">
        <v>14</v>
      </c>
      <c r="C1036">
        <v>34</v>
      </c>
      <c r="D1036" s="1" t="s">
        <v>2442</v>
      </c>
      <c r="E1036" s="1" t="s">
        <v>18</v>
      </c>
      <c r="F1036" s="1" t="s">
        <v>19</v>
      </c>
      <c r="G1036">
        <v>6445.556576595086</v>
      </c>
      <c r="H1036">
        <v>6445.556576595086</v>
      </c>
      <c r="I1036" s="1" t="s">
        <v>2443</v>
      </c>
      <c r="J1036" t="b">
        <v>0</v>
      </c>
      <c r="K1036" s="1">
        <f>TIME_AND_DATA_ps1__2[[#This Row],[hamiltonian_cycle_cost]]-TIME_AND_DATA_ps1__2[[#This Row],[optimal_cost]]</f>
        <v>173.99314534138011</v>
      </c>
      <c r="L1036" s="1">
        <f>(100*TIME_AND_DATA_ps1__2[[#This Row],[absolute_distance_error]])/TIME_AND_DATA_ps1__2[[#This Row],[optimal_cost]]</f>
        <v>2.7743185132163819</v>
      </c>
      <c r="M1036" s="1" t="s">
        <v>2444</v>
      </c>
      <c r="N1036">
        <v>6271.5634312537059</v>
      </c>
      <c r="O1036" s="1" t="s">
        <v>22</v>
      </c>
      <c r="P1036" s="1" t="s">
        <v>23</v>
      </c>
      <c r="Q1036">
        <v>6.7930000000000004E-3</v>
      </c>
      <c r="R1036" s="1" t="s">
        <v>3390</v>
      </c>
      <c r="S1036" s="1" t="s">
        <v>3390</v>
      </c>
      <c r="T1036" s="1" t="s">
        <v>3390</v>
      </c>
      <c r="U1036" s="1" t="s">
        <v>3390</v>
      </c>
      <c r="V1036" s="1" t="s">
        <v>3390</v>
      </c>
      <c r="W1036" s="1" t="s">
        <v>3390</v>
      </c>
    </row>
    <row r="1037" spans="1:23" x14ac:dyDescent="0.25">
      <c r="A1037">
        <v>1035</v>
      </c>
      <c r="B1037">
        <v>14</v>
      </c>
      <c r="C1037">
        <v>35</v>
      </c>
      <c r="D1037" s="1" t="s">
        <v>2445</v>
      </c>
      <c r="E1037" s="1" t="s">
        <v>18</v>
      </c>
      <c r="F1037" s="1" t="s">
        <v>19</v>
      </c>
      <c r="G1037">
        <v>7232.3615274127424</v>
      </c>
      <c r="H1037">
        <v>7232.3615274127415</v>
      </c>
      <c r="I1037" s="1" t="s">
        <v>2446</v>
      </c>
      <c r="J1037" t="b">
        <v>1</v>
      </c>
      <c r="K1037" s="1">
        <f>TIME_AND_DATA_ps1__2[[#This Row],[hamiltonian_cycle_cost]]-TIME_AND_DATA_ps1__2[[#This Row],[optimal_cost]]</f>
        <v>0</v>
      </c>
      <c r="L1037" s="1">
        <f>(100*TIME_AND_DATA_ps1__2[[#This Row],[absolute_distance_error]])/TIME_AND_DATA_ps1__2[[#This Row],[optimal_cost]]</f>
        <v>0</v>
      </c>
      <c r="M1037" s="1" t="s">
        <v>2447</v>
      </c>
      <c r="N1037">
        <v>7232.3615274127442</v>
      </c>
      <c r="O1037" s="1" t="s">
        <v>22</v>
      </c>
      <c r="P1037" s="1" t="s">
        <v>23</v>
      </c>
      <c r="Q1037">
        <v>4.2052999999997003E-3</v>
      </c>
      <c r="R1037" s="1" t="s">
        <v>3390</v>
      </c>
      <c r="S1037" s="1" t="s">
        <v>3390</v>
      </c>
      <c r="T1037" s="1" t="s">
        <v>3390</v>
      </c>
      <c r="U1037" s="1" t="s">
        <v>3390</v>
      </c>
      <c r="V1037" s="1" t="s">
        <v>3390</v>
      </c>
      <c r="W1037" s="1" t="s">
        <v>3390</v>
      </c>
    </row>
    <row r="1038" spans="1:23" x14ac:dyDescent="0.25">
      <c r="A1038">
        <v>1036</v>
      </c>
      <c r="B1038">
        <v>14</v>
      </c>
      <c r="C1038">
        <v>36</v>
      </c>
      <c r="D1038" s="1" t="s">
        <v>2448</v>
      </c>
      <c r="E1038" s="1" t="s">
        <v>18</v>
      </c>
      <c r="F1038" s="1" t="s">
        <v>19</v>
      </c>
      <c r="G1038">
        <v>6712.8281766219152</v>
      </c>
      <c r="H1038">
        <v>6712.8281766219161</v>
      </c>
      <c r="I1038" s="1" t="s">
        <v>2449</v>
      </c>
      <c r="J1038" t="b">
        <v>0</v>
      </c>
      <c r="K1038" s="1">
        <f>TIME_AND_DATA_ps1__2[[#This Row],[hamiltonian_cycle_cost]]-TIME_AND_DATA_ps1__2[[#This Row],[optimal_cost]]</f>
        <v>169.04125799850772</v>
      </c>
      <c r="L1038" s="1">
        <f>(100*TIME_AND_DATA_ps1__2[[#This Row],[absolute_distance_error]])/TIME_AND_DATA_ps1__2[[#This Row],[optimal_cost]]</f>
        <v>2.5832329215583365</v>
      </c>
      <c r="M1038" s="1" t="s">
        <v>2450</v>
      </c>
      <c r="N1038">
        <v>6543.7869186234084</v>
      </c>
      <c r="O1038" s="1" t="s">
        <v>22</v>
      </c>
      <c r="P1038" s="1" t="s">
        <v>23</v>
      </c>
      <c r="Q1038">
        <v>6.1660999999996998E-3</v>
      </c>
      <c r="R1038" s="1" t="s">
        <v>3390</v>
      </c>
      <c r="S1038" s="1" t="s">
        <v>3390</v>
      </c>
      <c r="T1038" s="1" t="s">
        <v>3390</v>
      </c>
      <c r="U1038" s="1" t="s">
        <v>3390</v>
      </c>
      <c r="V1038" s="1" t="s">
        <v>3390</v>
      </c>
      <c r="W1038" s="1" t="s">
        <v>3390</v>
      </c>
    </row>
    <row r="1039" spans="1:23" x14ac:dyDescent="0.25">
      <c r="A1039">
        <v>1037</v>
      </c>
      <c r="B1039">
        <v>14</v>
      </c>
      <c r="C1039">
        <v>37</v>
      </c>
      <c r="D1039" s="1" t="s">
        <v>2451</v>
      </c>
      <c r="E1039" s="1" t="s">
        <v>18</v>
      </c>
      <c r="F1039" s="1" t="s">
        <v>19</v>
      </c>
      <c r="G1039">
        <v>7175.1690376241941</v>
      </c>
      <c r="H1039">
        <v>7175.1690376241959</v>
      </c>
      <c r="I1039" s="1" t="s">
        <v>2452</v>
      </c>
      <c r="J1039" t="b">
        <v>1</v>
      </c>
      <c r="K1039" s="1">
        <f>TIME_AND_DATA_ps1__2[[#This Row],[hamiltonian_cycle_cost]]-TIME_AND_DATA_ps1__2[[#This Row],[optimal_cost]]</f>
        <v>0</v>
      </c>
      <c r="L1039" s="1">
        <f>(100*TIME_AND_DATA_ps1__2[[#This Row],[absolute_distance_error]])/TIME_AND_DATA_ps1__2[[#This Row],[optimal_cost]]</f>
        <v>0</v>
      </c>
      <c r="M1039" s="1" t="s">
        <v>2452</v>
      </c>
      <c r="N1039">
        <v>7175.1690376241959</v>
      </c>
      <c r="O1039" s="1" t="s">
        <v>22</v>
      </c>
      <c r="P1039" s="1" t="s">
        <v>23</v>
      </c>
      <c r="Q1039">
        <v>4.8786999999999E-3</v>
      </c>
      <c r="R1039" s="1" t="s">
        <v>3390</v>
      </c>
      <c r="S1039" s="1" t="s">
        <v>3390</v>
      </c>
      <c r="T1039" s="1" t="s">
        <v>3390</v>
      </c>
      <c r="U1039" s="1" t="s">
        <v>3390</v>
      </c>
      <c r="V1039" s="1" t="s">
        <v>3390</v>
      </c>
      <c r="W1039" s="1" t="s">
        <v>3390</v>
      </c>
    </row>
    <row r="1040" spans="1:23" x14ac:dyDescent="0.25">
      <c r="A1040">
        <v>1038</v>
      </c>
      <c r="B1040">
        <v>14</v>
      </c>
      <c r="C1040">
        <v>38</v>
      </c>
      <c r="D1040" s="1" t="s">
        <v>2453</v>
      </c>
      <c r="E1040" s="1" t="s">
        <v>18</v>
      </c>
      <c r="F1040" s="1" t="s">
        <v>19</v>
      </c>
      <c r="G1040">
        <v>7315.7843107848494</v>
      </c>
      <c r="H1040">
        <v>7315.7843107848494</v>
      </c>
      <c r="I1040" s="1" t="s">
        <v>2454</v>
      </c>
      <c r="J1040" t="b">
        <v>0</v>
      </c>
      <c r="K1040" s="1">
        <f>TIME_AND_DATA_ps1__2[[#This Row],[hamiltonian_cycle_cost]]-TIME_AND_DATA_ps1__2[[#This Row],[optimal_cost]]</f>
        <v>219.32029912948565</v>
      </c>
      <c r="L1040" s="1">
        <f>(100*TIME_AND_DATA_ps1__2[[#This Row],[absolute_distance_error]])/TIME_AND_DATA_ps1__2[[#This Row],[optimal_cost]]</f>
        <v>3.0905574772065347</v>
      </c>
      <c r="M1040" s="1" t="s">
        <v>2455</v>
      </c>
      <c r="N1040">
        <v>7096.4640116553637</v>
      </c>
      <c r="O1040" s="1" t="s">
        <v>22</v>
      </c>
      <c r="P1040" s="1" t="s">
        <v>23</v>
      </c>
      <c r="Q1040">
        <v>3.6374000000001E-3</v>
      </c>
      <c r="R1040" s="1" t="s">
        <v>3390</v>
      </c>
      <c r="S1040" s="1" t="s">
        <v>3390</v>
      </c>
      <c r="T1040" s="1" t="s">
        <v>3390</v>
      </c>
      <c r="U1040" s="1" t="s">
        <v>3390</v>
      </c>
      <c r="V1040" s="1" t="s">
        <v>3390</v>
      </c>
      <c r="W1040" s="1" t="s">
        <v>3390</v>
      </c>
    </row>
    <row r="1041" spans="1:23" x14ac:dyDescent="0.25">
      <c r="A1041">
        <v>1039</v>
      </c>
      <c r="B1041">
        <v>14</v>
      </c>
      <c r="C1041">
        <v>39</v>
      </c>
      <c r="D1041" s="1" t="s">
        <v>2456</v>
      </c>
      <c r="E1041" s="1" t="s">
        <v>18</v>
      </c>
      <c r="F1041" s="1" t="s">
        <v>19</v>
      </c>
      <c r="G1041">
        <v>6527.3319060579943</v>
      </c>
      <c r="H1041">
        <v>6527.3319060579943</v>
      </c>
      <c r="I1041" s="1" t="s">
        <v>2457</v>
      </c>
      <c r="J1041" t="b">
        <v>0</v>
      </c>
      <c r="K1041" s="1">
        <f>TIME_AND_DATA_ps1__2[[#This Row],[hamiltonian_cycle_cost]]-TIME_AND_DATA_ps1__2[[#This Row],[optimal_cost]]</f>
        <v>111.03236858580112</v>
      </c>
      <c r="L1041" s="1">
        <f>(100*TIME_AND_DATA_ps1__2[[#This Row],[absolute_distance_error]])/TIME_AND_DATA_ps1__2[[#This Row],[optimal_cost]]</f>
        <v>1.730473584304391</v>
      </c>
      <c r="M1041" s="1" t="s">
        <v>2458</v>
      </c>
      <c r="N1041">
        <v>6416.2995374721932</v>
      </c>
      <c r="O1041" s="1" t="s">
        <v>22</v>
      </c>
      <c r="P1041" s="1" t="s">
        <v>23</v>
      </c>
      <c r="Q1041">
        <v>4.0374E-3</v>
      </c>
      <c r="R1041" s="1" t="s">
        <v>3390</v>
      </c>
      <c r="S1041" s="1" t="s">
        <v>3390</v>
      </c>
      <c r="T1041" s="1" t="s">
        <v>3390</v>
      </c>
      <c r="U1041" s="1" t="s">
        <v>3390</v>
      </c>
      <c r="V1041" s="1" t="s">
        <v>3390</v>
      </c>
      <c r="W1041" s="1" t="s">
        <v>3390</v>
      </c>
    </row>
    <row r="1042" spans="1:23" x14ac:dyDescent="0.25">
      <c r="A1042">
        <v>1040</v>
      </c>
      <c r="B1042">
        <v>14</v>
      </c>
      <c r="C1042">
        <v>40</v>
      </c>
      <c r="D1042" s="1" t="s">
        <v>2459</v>
      </c>
      <c r="E1042" s="1" t="s">
        <v>18</v>
      </c>
      <c r="F1042" s="1" t="s">
        <v>19</v>
      </c>
      <c r="G1042">
        <v>6573.5545678067419</v>
      </c>
      <c r="H1042">
        <v>6573.5545678067419</v>
      </c>
      <c r="I1042" s="1" t="s">
        <v>2460</v>
      </c>
      <c r="J1042" t="b">
        <v>0</v>
      </c>
      <c r="K1042" s="1">
        <f>TIME_AND_DATA_ps1__2[[#This Row],[hamiltonian_cycle_cost]]-TIME_AND_DATA_ps1__2[[#This Row],[optimal_cost]]</f>
        <v>80.69096463095957</v>
      </c>
      <c r="L1042" s="1">
        <f>(100*TIME_AND_DATA_ps1__2[[#This Row],[absolute_distance_error]])/TIME_AND_DATA_ps1__2[[#This Row],[optimal_cost]]</f>
        <v>1.2427638952940903</v>
      </c>
      <c r="M1042" s="1" t="s">
        <v>2461</v>
      </c>
      <c r="N1042">
        <v>6492.8636031757824</v>
      </c>
      <c r="O1042" s="1" t="s">
        <v>22</v>
      </c>
      <c r="P1042" s="1" t="s">
        <v>23</v>
      </c>
      <c r="Q1042">
        <v>6.0860000000001998E-3</v>
      </c>
      <c r="R1042" s="1" t="s">
        <v>3390</v>
      </c>
      <c r="S1042" s="1" t="s">
        <v>3390</v>
      </c>
      <c r="T1042" s="1" t="s">
        <v>3390</v>
      </c>
      <c r="U1042" s="1" t="s">
        <v>3390</v>
      </c>
      <c r="V1042" s="1" t="s">
        <v>3390</v>
      </c>
      <c r="W1042" s="1" t="s">
        <v>3390</v>
      </c>
    </row>
    <row r="1043" spans="1:23" x14ac:dyDescent="0.25">
      <c r="A1043">
        <v>1041</v>
      </c>
      <c r="B1043">
        <v>14</v>
      </c>
      <c r="C1043">
        <v>41</v>
      </c>
      <c r="D1043" s="1" t="s">
        <v>2462</v>
      </c>
      <c r="E1043" s="1" t="s">
        <v>18</v>
      </c>
      <c r="F1043" s="1" t="s">
        <v>19</v>
      </c>
      <c r="G1043">
        <v>5422.5232109695962</v>
      </c>
      <c r="H1043">
        <v>5422.5232109695953</v>
      </c>
      <c r="I1043" s="1" t="s">
        <v>2463</v>
      </c>
      <c r="J1043" t="b">
        <v>1</v>
      </c>
      <c r="K1043" s="1">
        <f>TIME_AND_DATA_ps1__2[[#This Row],[hamiltonian_cycle_cost]]-TIME_AND_DATA_ps1__2[[#This Row],[optimal_cost]]</f>
        <v>0</v>
      </c>
      <c r="L1043" s="1">
        <f>(100*TIME_AND_DATA_ps1__2[[#This Row],[absolute_distance_error]])/TIME_AND_DATA_ps1__2[[#This Row],[optimal_cost]]</f>
        <v>0</v>
      </c>
      <c r="M1043" s="1" t="s">
        <v>2464</v>
      </c>
      <c r="N1043">
        <v>5422.5232109695971</v>
      </c>
      <c r="O1043" s="1" t="s">
        <v>22</v>
      </c>
      <c r="P1043" s="1" t="s">
        <v>23</v>
      </c>
      <c r="Q1043">
        <v>6.4064999999996998E-3</v>
      </c>
      <c r="R1043" s="1" t="s">
        <v>3390</v>
      </c>
      <c r="S1043" s="1" t="s">
        <v>3390</v>
      </c>
      <c r="T1043" s="1" t="s">
        <v>3390</v>
      </c>
      <c r="U1043" s="1" t="s">
        <v>3390</v>
      </c>
      <c r="V1043" s="1" t="s">
        <v>3390</v>
      </c>
      <c r="W1043" s="1" t="s">
        <v>3390</v>
      </c>
    </row>
    <row r="1044" spans="1:23" x14ac:dyDescent="0.25">
      <c r="A1044">
        <v>1042</v>
      </c>
      <c r="B1044">
        <v>14</v>
      </c>
      <c r="C1044">
        <v>42</v>
      </c>
      <c r="D1044" s="1" t="s">
        <v>2465</v>
      </c>
      <c r="E1044" s="1" t="s">
        <v>18</v>
      </c>
      <c r="F1044" s="1" t="s">
        <v>19</v>
      </c>
      <c r="G1044">
        <v>6807.0543001165779</v>
      </c>
      <c r="H1044">
        <v>6807.0543001165788</v>
      </c>
      <c r="I1044" s="1" t="s">
        <v>2466</v>
      </c>
      <c r="J1044" t="b">
        <v>1</v>
      </c>
      <c r="K1044" s="1">
        <f>TIME_AND_DATA_ps1__2[[#This Row],[hamiltonian_cycle_cost]]-TIME_AND_DATA_ps1__2[[#This Row],[optimal_cost]]</f>
        <v>0</v>
      </c>
      <c r="L1044" s="1">
        <f>(100*TIME_AND_DATA_ps1__2[[#This Row],[absolute_distance_error]])/TIME_AND_DATA_ps1__2[[#This Row],[optimal_cost]]</f>
        <v>0</v>
      </c>
      <c r="M1044" s="1" t="s">
        <v>2467</v>
      </c>
      <c r="N1044">
        <v>6807.0543001165797</v>
      </c>
      <c r="O1044" s="1" t="s">
        <v>22</v>
      </c>
      <c r="P1044" s="1" t="s">
        <v>23</v>
      </c>
      <c r="Q1044">
        <v>5.2693999999998999E-3</v>
      </c>
      <c r="R1044" s="1" t="s">
        <v>3390</v>
      </c>
      <c r="S1044" s="1" t="s">
        <v>3390</v>
      </c>
      <c r="T1044" s="1" t="s">
        <v>3390</v>
      </c>
      <c r="U1044" s="1" t="s">
        <v>3390</v>
      </c>
      <c r="V1044" s="1" t="s">
        <v>3390</v>
      </c>
      <c r="W1044" s="1" t="s">
        <v>3390</v>
      </c>
    </row>
    <row r="1045" spans="1:23" x14ac:dyDescent="0.25">
      <c r="A1045">
        <v>1043</v>
      </c>
      <c r="B1045">
        <v>14</v>
      </c>
      <c r="C1045">
        <v>43</v>
      </c>
      <c r="D1045" s="1" t="s">
        <v>2468</v>
      </c>
      <c r="E1045" s="1" t="s">
        <v>18</v>
      </c>
      <c r="F1045" s="1" t="s">
        <v>19</v>
      </c>
      <c r="G1045">
        <v>7197.295321976414</v>
      </c>
      <c r="H1045">
        <v>7197.295321976414</v>
      </c>
      <c r="I1045" s="1" t="s">
        <v>2469</v>
      </c>
      <c r="J1045" t="b">
        <v>0</v>
      </c>
      <c r="K1045" s="1">
        <f>TIME_AND_DATA_ps1__2[[#This Row],[hamiltonian_cycle_cost]]-TIME_AND_DATA_ps1__2[[#This Row],[optimal_cost]]</f>
        <v>88.623612119335121</v>
      </c>
      <c r="L1045" s="1">
        <f>(100*TIME_AND_DATA_ps1__2[[#This Row],[absolute_distance_error]])/TIME_AND_DATA_ps1__2[[#This Row],[optimal_cost]]</f>
        <v>1.2466972134392871</v>
      </c>
      <c r="M1045" s="1" t="s">
        <v>2470</v>
      </c>
      <c r="N1045">
        <v>7108.6717098570789</v>
      </c>
      <c r="O1045" s="1" t="s">
        <v>22</v>
      </c>
      <c r="P1045" s="1" t="s">
        <v>23</v>
      </c>
      <c r="Q1045">
        <v>4.6273999999998996E-3</v>
      </c>
      <c r="R1045" s="1" t="s">
        <v>3390</v>
      </c>
      <c r="S1045" s="1" t="s">
        <v>3390</v>
      </c>
      <c r="T1045" s="1" t="s">
        <v>3390</v>
      </c>
      <c r="U1045" s="1" t="s">
        <v>3390</v>
      </c>
      <c r="V1045" s="1" t="s">
        <v>3390</v>
      </c>
      <c r="W1045" s="1" t="s">
        <v>3390</v>
      </c>
    </row>
    <row r="1046" spans="1:23" x14ac:dyDescent="0.25">
      <c r="A1046">
        <v>1044</v>
      </c>
      <c r="B1046">
        <v>14</v>
      </c>
      <c r="C1046">
        <v>44</v>
      </c>
      <c r="D1046" s="1" t="s">
        <v>2471</v>
      </c>
      <c r="E1046" s="1" t="s">
        <v>18</v>
      </c>
      <c r="F1046" s="1" t="s">
        <v>19</v>
      </c>
      <c r="G1046">
        <v>7509.4862927694348</v>
      </c>
      <c r="H1046">
        <v>7509.4862927694339</v>
      </c>
      <c r="I1046" s="1" t="s">
        <v>2472</v>
      </c>
      <c r="J1046" t="b">
        <v>0</v>
      </c>
      <c r="K1046" s="1">
        <f>TIME_AND_DATA_ps1__2[[#This Row],[hamiltonian_cycle_cost]]-TIME_AND_DATA_ps1__2[[#This Row],[optimal_cost]]</f>
        <v>150.36684397392764</v>
      </c>
      <c r="L1046" s="1">
        <f>(100*TIME_AND_DATA_ps1__2[[#This Row],[absolute_distance_error]])/TIME_AND_DATA_ps1__2[[#This Row],[optimal_cost]]</f>
        <v>2.0432722286976701</v>
      </c>
      <c r="M1046" s="1" t="s">
        <v>2473</v>
      </c>
      <c r="N1046">
        <v>7359.1194487955063</v>
      </c>
      <c r="O1046" s="1" t="s">
        <v>22</v>
      </c>
      <c r="P1046" s="1" t="s">
        <v>23</v>
      </c>
      <c r="Q1046">
        <v>5.0360999999997996E-3</v>
      </c>
      <c r="R1046" s="1" t="s">
        <v>3390</v>
      </c>
      <c r="S1046" s="1" t="s">
        <v>3390</v>
      </c>
      <c r="T1046" s="1" t="s">
        <v>3390</v>
      </c>
      <c r="U1046" s="1" t="s">
        <v>3390</v>
      </c>
      <c r="V1046" s="1" t="s">
        <v>3390</v>
      </c>
      <c r="W1046" s="1" t="s">
        <v>3390</v>
      </c>
    </row>
    <row r="1047" spans="1:23" x14ac:dyDescent="0.25">
      <c r="A1047">
        <v>1045</v>
      </c>
      <c r="B1047">
        <v>14</v>
      </c>
      <c r="C1047">
        <v>45</v>
      </c>
      <c r="D1047" s="1" t="s">
        <v>2474</v>
      </c>
      <c r="E1047" s="1" t="s">
        <v>18</v>
      </c>
      <c r="F1047" s="1" t="s">
        <v>19</v>
      </c>
      <c r="G1047">
        <v>8109.6363541593719</v>
      </c>
      <c r="H1047">
        <v>8109.6363541593719</v>
      </c>
      <c r="I1047" s="1" t="s">
        <v>2475</v>
      </c>
      <c r="J1047" t="b">
        <v>0</v>
      </c>
      <c r="K1047" s="1">
        <f>TIME_AND_DATA_ps1__2[[#This Row],[hamiltonian_cycle_cost]]-TIME_AND_DATA_ps1__2[[#This Row],[optimal_cost]]</f>
        <v>191.05576446772193</v>
      </c>
      <c r="L1047" s="1">
        <f>(100*TIME_AND_DATA_ps1__2[[#This Row],[absolute_distance_error]])/TIME_AND_DATA_ps1__2[[#This Row],[optimal_cost]]</f>
        <v>2.4127526682804357</v>
      </c>
      <c r="M1047" s="1" t="s">
        <v>2476</v>
      </c>
      <c r="N1047">
        <v>7918.5805896916499</v>
      </c>
      <c r="O1047" s="1" t="s">
        <v>22</v>
      </c>
      <c r="P1047" s="1" t="s">
        <v>23</v>
      </c>
      <c r="Q1047">
        <v>6.4811000000002004E-3</v>
      </c>
      <c r="R1047" s="1" t="s">
        <v>3390</v>
      </c>
      <c r="S1047" s="1" t="s">
        <v>3390</v>
      </c>
      <c r="T1047" s="1" t="s">
        <v>3390</v>
      </c>
      <c r="U1047" s="1" t="s">
        <v>3390</v>
      </c>
      <c r="V1047" s="1" t="s">
        <v>3390</v>
      </c>
      <c r="W1047" s="1" t="s">
        <v>3390</v>
      </c>
    </row>
    <row r="1048" spans="1:23" x14ac:dyDescent="0.25">
      <c r="A1048">
        <v>1046</v>
      </c>
      <c r="B1048">
        <v>14</v>
      </c>
      <c r="C1048">
        <v>46</v>
      </c>
      <c r="D1048" s="1" t="s">
        <v>2477</v>
      </c>
      <c r="E1048" s="1" t="s">
        <v>18</v>
      </c>
      <c r="F1048" s="1" t="s">
        <v>19</v>
      </c>
      <c r="G1048">
        <v>6720.1740024085848</v>
      </c>
      <c r="H1048">
        <v>6720.1740024085848</v>
      </c>
      <c r="I1048" s="1" t="s">
        <v>2478</v>
      </c>
      <c r="J1048" t="b">
        <v>0</v>
      </c>
      <c r="K1048" s="1">
        <f>TIME_AND_DATA_ps1__2[[#This Row],[hamiltonian_cycle_cost]]-TIME_AND_DATA_ps1__2[[#This Row],[optimal_cost]]</f>
        <v>162.39178239193279</v>
      </c>
      <c r="L1048" s="1">
        <f>(100*TIME_AND_DATA_ps1__2[[#This Row],[absolute_distance_error]])/TIME_AND_DATA_ps1__2[[#This Row],[optimal_cost]]</f>
        <v>2.4763216731451694</v>
      </c>
      <c r="M1048" s="1" t="s">
        <v>2479</v>
      </c>
      <c r="N1048">
        <v>6557.782220016652</v>
      </c>
      <c r="O1048" s="1" t="s">
        <v>22</v>
      </c>
      <c r="P1048" s="1" t="s">
        <v>23</v>
      </c>
      <c r="Q1048">
        <v>4.8887999999998001E-3</v>
      </c>
      <c r="R1048" s="1" t="s">
        <v>3390</v>
      </c>
      <c r="S1048" s="1" t="s">
        <v>3390</v>
      </c>
      <c r="T1048" s="1" t="s">
        <v>3390</v>
      </c>
      <c r="U1048" s="1" t="s">
        <v>3390</v>
      </c>
      <c r="V1048" s="1" t="s">
        <v>3390</v>
      </c>
      <c r="W1048" s="1" t="s">
        <v>3390</v>
      </c>
    </row>
    <row r="1049" spans="1:23" x14ac:dyDescent="0.25">
      <c r="A1049">
        <v>1047</v>
      </c>
      <c r="B1049">
        <v>14</v>
      </c>
      <c r="C1049">
        <v>47</v>
      </c>
      <c r="D1049" s="1" t="s">
        <v>2480</v>
      </c>
      <c r="E1049" s="1" t="s">
        <v>18</v>
      </c>
      <c r="F1049" s="1" t="s">
        <v>19</v>
      </c>
      <c r="G1049">
        <v>6747.9502648496773</v>
      </c>
      <c r="H1049">
        <v>6747.9502648496773</v>
      </c>
      <c r="I1049" s="1" t="s">
        <v>2481</v>
      </c>
      <c r="J1049" t="b">
        <v>0</v>
      </c>
      <c r="K1049" s="1">
        <f>TIME_AND_DATA_ps1__2[[#This Row],[hamiltonian_cycle_cost]]-TIME_AND_DATA_ps1__2[[#This Row],[optimal_cost]]</f>
        <v>401.33930157684517</v>
      </c>
      <c r="L1049" s="1">
        <f>(100*TIME_AND_DATA_ps1__2[[#This Row],[absolute_distance_error]])/TIME_AND_DATA_ps1__2[[#This Row],[optimal_cost]]</f>
        <v>6.3236789508503568</v>
      </c>
      <c r="M1049" s="1" t="s">
        <v>2482</v>
      </c>
      <c r="N1049">
        <v>6346.6109632728321</v>
      </c>
      <c r="O1049" s="1" t="s">
        <v>22</v>
      </c>
      <c r="P1049" s="1" t="s">
        <v>23</v>
      </c>
      <c r="Q1049">
        <v>4.7291E-3</v>
      </c>
      <c r="R1049" s="1" t="s">
        <v>3390</v>
      </c>
      <c r="S1049" s="1" t="s">
        <v>3390</v>
      </c>
      <c r="T1049" s="1" t="s">
        <v>3390</v>
      </c>
      <c r="U1049" s="1" t="s">
        <v>3390</v>
      </c>
      <c r="V1049" s="1" t="s">
        <v>3390</v>
      </c>
      <c r="W1049" s="1" t="s">
        <v>3390</v>
      </c>
    </row>
    <row r="1050" spans="1:23" x14ac:dyDescent="0.25">
      <c r="A1050">
        <v>1048</v>
      </c>
      <c r="B1050">
        <v>14</v>
      </c>
      <c r="C1050">
        <v>48</v>
      </c>
      <c r="D1050" s="1" t="s">
        <v>2483</v>
      </c>
      <c r="E1050" s="1" t="s">
        <v>18</v>
      </c>
      <c r="F1050" s="1" t="s">
        <v>19</v>
      </c>
      <c r="G1050">
        <v>5991.3116169293253</v>
      </c>
      <c r="H1050">
        <v>5991.3116169293253</v>
      </c>
      <c r="I1050" s="1" t="s">
        <v>2484</v>
      </c>
      <c r="J1050" t="b">
        <v>1</v>
      </c>
      <c r="K1050" s="1">
        <f>TIME_AND_DATA_ps1__2[[#This Row],[hamiltonian_cycle_cost]]-TIME_AND_DATA_ps1__2[[#This Row],[optimal_cost]]</f>
        <v>0</v>
      </c>
      <c r="L1050" s="1">
        <f>(100*TIME_AND_DATA_ps1__2[[#This Row],[absolute_distance_error]])/TIME_AND_DATA_ps1__2[[#This Row],[optimal_cost]]</f>
        <v>0</v>
      </c>
      <c r="M1050" s="1" t="s">
        <v>2485</v>
      </c>
      <c r="N1050">
        <v>5991.3116169293253</v>
      </c>
      <c r="O1050" s="1" t="s">
        <v>22</v>
      </c>
      <c r="P1050" s="1" t="s">
        <v>23</v>
      </c>
      <c r="Q1050">
        <v>5.6240999999999002E-3</v>
      </c>
      <c r="R1050" s="1" t="s">
        <v>3390</v>
      </c>
      <c r="S1050" s="1" t="s">
        <v>3390</v>
      </c>
      <c r="T1050" s="1" t="s">
        <v>3390</v>
      </c>
      <c r="U1050" s="1" t="s">
        <v>3390</v>
      </c>
      <c r="V1050" s="1" t="s">
        <v>3390</v>
      </c>
      <c r="W1050" s="1" t="s">
        <v>3390</v>
      </c>
    </row>
    <row r="1051" spans="1:23" x14ac:dyDescent="0.25">
      <c r="A1051">
        <v>1049</v>
      </c>
      <c r="B1051">
        <v>14</v>
      </c>
      <c r="C1051">
        <v>49</v>
      </c>
      <c r="D1051" s="1" t="s">
        <v>2486</v>
      </c>
      <c r="E1051" s="1" t="s">
        <v>18</v>
      </c>
      <c r="F1051" s="1" t="s">
        <v>19</v>
      </c>
      <c r="G1051">
        <v>7130.3808125074975</v>
      </c>
      <c r="H1051">
        <v>7130.3808125074975</v>
      </c>
      <c r="I1051" s="1" t="s">
        <v>2487</v>
      </c>
      <c r="J1051" t="b">
        <v>0</v>
      </c>
      <c r="K1051" s="1">
        <f>TIME_AND_DATA_ps1__2[[#This Row],[hamiltonian_cycle_cost]]-TIME_AND_DATA_ps1__2[[#This Row],[optimal_cost]]</f>
        <v>111.3952249908034</v>
      </c>
      <c r="L1051" s="1">
        <f>(100*TIME_AND_DATA_ps1__2[[#This Row],[absolute_distance_error]])/TIME_AND_DATA_ps1__2[[#This Row],[optimal_cost]]</f>
        <v>1.5870559014812688</v>
      </c>
      <c r="M1051" s="1" t="s">
        <v>2488</v>
      </c>
      <c r="N1051">
        <v>7018.9855875166941</v>
      </c>
      <c r="O1051" s="1" t="s">
        <v>22</v>
      </c>
      <c r="P1051" s="1" t="s">
        <v>23</v>
      </c>
      <c r="Q1051">
        <v>4.3321000000000002E-3</v>
      </c>
      <c r="R1051" s="1" t="s">
        <v>3390</v>
      </c>
      <c r="S1051" s="1" t="s">
        <v>3390</v>
      </c>
      <c r="T1051" s="1" t="s">
        <v>3390</v>
      </c>
      <c r="U1051" s="1" t="s">
        <v>3390</v>
      </c>
      <c r="V1051" s="1" t="s">
        <v>3390</v>
      </c>
      <c r="W1051" s="1" t="s">
        <v>3390</v>
      </c>
    </row>
    <row r="1052" spans="1:23" x14ac:dyDescent="0.25">
      <c r="A1052">
        <v>1050</v>
      </c>
      <c r="B1052">
        <v>14</v>
      </c>
      <c r="C1052">
        <v>50</v>
      </c>
      <c r="D1052" s="1" t="s">
        <v>2489</v>
      </c>
      <c r="E1052" s="1" t="s">
        <v>18</v>
      </c>
      <c r="F1052" s="1" t="s">
        <v>19</v>
      </c>
      <c r="G1052">
        <v>6542.8561284138086</v>
      </c>
      <c r="H1052">
        <v>6542.8561284138086</v>
      </c>
      <c r="I1052" s="1" t="s">
        <v>2490</v>
      </c>
      <c r="J1052" t="b">
        <v>0</v>
      </c>
      <c r="K1052" s="1">
        <f>TIME_AND_DATA_ps1__2[[#This Row],[hamiltonian_cycle_cost]]-TIME_AND_DATA_ps1__2[[#This Row],[optimal_cost]]</f>
        <v>55.699200595708135</v>
      </c>
      <c r="L1052" s="1">
        <f>(100*TIME_AND_DATA_ps1__2[[#This Row],[absolute_distance_error]])/TIME_AND_DATA_ps1__2[[#This Row],[optimal_cost]]</f>
        <v>0.85860726379008812</v>
      </c>
      <c r="M1052" s="1" t="s">
        <v>2491</v>
      </c>
      <c r="N1052">
        <v>6487.1569278181005</v>
      </c>
      <c r="O1052" s="1" t="s">
        <v>22</v>
      </c>
      <c r="P1052" s="1" t="s">
        <v>23</v>
      </c>
      <c r="Q1052">
        <v>4.8089999999998004E-3</v>
      </c>
      <c r="R1052" s="1" t="s">
        <v>3390</v>
      </c>
      <c r="S1052" s="1" t="s">
        <v>3390</v>
      </c>
      <c r="T1052" s="1" t="s">
        <v>3390</v>
      </c>
      <c r="U1052" s="1" t="s">
        <v>3390</v>
      </c>
      <c r="V1052" s="1" t="s">
        <v>3390</v>
      </c>
      <c r="W1052" s="1" t="s">
        <v>3390</v>
      </c>
    </row>
    <row r="1053" spans="1:23" x14ac:dyDescent="0.25">
      <c r="A1053">
        <v>1051</v>
      </c>
      <c r="B1053">
        <v>14</v>
      </c>
      <c r="C1053">
        <v>51</v>
      </c>
      <c r="D1053" s="1" t="s">
        <v>2492</v>
      </c>
      <c r="E1053" s="1" t="s">
        <v>18</v>
      </c>
      <c r="F1053" s="1" t="s">
        <v>19</v>
      </c>
      <c r="G1053">
        <v>5316.2022950691044</v>
      </c>
      <c r="H1053">
        <v>5316.2022950691044</v>
      </c>
      <c r="I1053" s="1" t="s">
        <v>2493</v>
      </c>
      <c r="J1053" t="b">
        <v>1</v>
      </c>
      <c r="K1053" s="1">
        <f>TIME_AND_DATA_ps1__2[[#This Row],[hamiltonian_cycle_cost]]-TIME_AND_DATA_ps1__2[[#This Row],[optimal_cost]]</f>
        <v>0</v>
      </c>
      <c r="L1053" s="1">
        <f>(100*TIME_AND_DATA_ps1__2[[#This Row],[absolute_distance_error]])/TIME_AND_DATA_ps1__2[[#This Row],[optimal_cost]]</f>
        <v>0</v>
      </c>
      <c r="M1053" s="1" t="s">
        <v>2494</v>
      </c>
      <c r="N1053">
        <v>5316.2022950691044</v>
      </c>
      <c r="O1053" s="1" t="s">
        <v>22</v>
      </c>
      <c r="P1053" s="1" t="s">
        <v>23</v>
      </c>
      <c r="Q1053">
        <v>4.4366999999997997E-3</v>
      </c>
      <c r="R1053" s="1" t="s">
        <v>3390</v>
      </c>
      <c r="S1053" s="1" t="s">
        <v>3390</v>
      </c>
      <c r="T1053" s="1" t="s">
        <v>3390</v>
      </c>
      <c r="U1053" s="1" t="s">
        <v>3390</v>
      </c>
      <c r="V1053" s="1" t="s">
        <v>3390</v>
      </c>
      <c r="W1053" s="1" t="s">
        <v>3390</v>
      </c>
    </row>
    <row r="1054" spans="1:23" x14ac:dyDescent="0.25">
      <c r="A1054">
        <v>1052</v>
      </c>
      <c r="B1054">
        <v>14</v>
      </c>
      <c r="C1054">
        <v>52</v>
      </c>
      <c r="D1054" s="1" t="s">
        <v>2495</v>
      </c>
      <c r="E1054" s="1" t="s">
        <v>18</v>
      </c>
      <c r="F1054" s="1" t="s">
        <v>19</v>
      </c>
      <c r="G1054">
        <v>7546.3148879047149</v>
      </c>
      <c r="H1054">
        <v>7546.3148879047149</v>
      </c>
      <c r="I1054" s="1" t="s">
        <v>2496</v>
      </c>
      <c r="J1054" t="b">
        <v>0</v>
      </c>
      <c r="K1054" s="1">
        <f>TIME_AND_DATA_ps1__2[[#This Row],[hamiltonian_cycle_cost]]-TIME_AND_DATA_ps1__2[[#This Row],[optimal_cost]]</f>
        <v>122.38867410876173</v>
      </c>
      <c r="L1054" s="1">
        <f>(100*TIME_AND_DATA_ps1__2[[#This Row],[absolute_distance_error]])/TIME_AND_DATA_ps1__2[[#This Row],[optimal_cost]]</f>
        <v>1.6485707236869582</v>
      </c>
      <c r="M1054" s="1" t="s">
        <v>2497</v>
      </c>
      <c r="N1054">
        <v>7423.9262137959531</v>
      </c>
      <c r="O1054" s="1" t="s">
        <v>22</v>
      </c>
      <c r="P1054" s="1" t="s">
        <v>23</v>
      </c>
      <c r="Q1054">
        <v>5.4583999999997003E-3</v>
      </c>
      <c r="R1054" s="1" t="s">
        <v>3390</v>
      </c>
      <c r="S1054" s="1" t="s">
        <v>3390</v>
      </c>
      <c r="T1054" s="1" t="s">
        <v>3390</v>
      </c>
      <c r="U1054" s="1" t="s">
        <v>3390</v>
      </c>
      <c r="V1054" s="1" t="s">
        <v>3390</v>
      </c>
      <c r="W1054" s="1" t="s">
        <v>3390</v>
      </c>
    </row>
    <row r="1055" spans="1:23" x14ac:dyDescent="0.25">
      <c r="A1055">
        <v>1053</v>
      </c>
      <c r="B1055">
        <v>14</v>
      </c>
      <c r="C1055">
        <v>53</v>
      </c>
      <c r="D1055" s="1" t="s">
        <v>2498</v>
      </c>
      <c r="E1055" s="1" t="s">
        <v>18</v>
      </c>
      <c r="F1055" s="1" t="s">
        <v>19</v>
      </c>
      <c r="G1055">
        <v>7010.8950592831179</v>
      </c>
      <c r="H1055">
        <v>7010.8950592831179</v>
      </c>
      <c r="I1055" s="1" t="s">
        <v>2499</v>
      </c>
      <c r="J1055" t="b">
        <v>1</v>
      </c>
      <c r="K1055" s="1">
        <f>TIME_AND_DATA_ps1__2[[#This Row],[hamiltonian_cycle_cost]]-TIME_AND_DATA_ps1__2[[#This Row],[optimal_cost]]</f>
        <v>0</v>
      </c>
      <c r="L1055" s="1">
        <f>(100*TIME_AND_DATA_ps1__2[[#This Row],[absolute_distance_error]])/TIME_AND_DATA_ps1__2[[#This Row],[optimal_cost]]</f>
        <v>0</v>
      </c>
      <c r="M1055" s="1" t="s">
        <v>2500</v>
      </c>
      <c r="N1055">
        <v>7010.8950592831188</v>
      </c>
      <c r="O1055" s="1" t="s">
        <v>22</v>
      </c>
      <c r="P1055" s="1" t="s">
        <v>23</v>
      </c>
      <c r="Q1055">
        <v>7.6882000000000001E-3</v>
      </c>
      <c r="R1055" s="1" t="s">
        <v>3390</v>
      </c>
      <c r="S1055" s="1" t="s">
        <v>3390</v>
      </c>
      <c r="T1055" s="1" t="s">
        <v>3390</v>
      </c>
      <c r="U1055" s="1" t="s">
        <v>3390</v>
      </c>
      <c r="V1055" s="1" t="s">
        <v>3390</v>
      </c>
      <c r="W1055" s="1" t="s">
        <v>3390</v>
      </c>
    </row>
    <row r="1056" spans="1:23" x14ac:dyDescent="0.25">
      <c r="A1056">
        <v>1054</v>
      </c>
      <c r="B1056">
        <v>14</v>
      </c>
      <c r="C1056">
        <v>54</v>
      </c>
      <c r="D1056" s="1" t="s">
        <v>2501</v>
      </c>
      <c r="E1056" s="1" t="s">
        <v>18</v>
      </c>
      <c r="F1056" s="1" t="s">
        <v>19</v>
      </c>
      <c r="G1056">
        <v>6870.4898142531165</v>
      </c>
      <c r="H1056">
        <v>6870.4898142531165</v>
      </c>
      <c r="I1056" s="1" t="s">
        <v>2502</v>
      </c>
      <c r="J1056" t="b">
        <v>1</v>
      </c>
      <c r="K1056" s="1">
        <f>TIME_AND_DATA_ps1__2[[#This Row],[hamiltonian_cycle_cost]]-TIME_AND_DATA_ps1__2[[#This Row],[optimal_cost]]</f>
        <v>0</v>
      </c>
      <c r="L1056" s="1">
        <f>(100*TIME_AND_DATA_ps1__2[[#This Row],[absolute_distance_error]])/TIME_AND_DATA_ps1__2[[#This Row],[optimal_cost]]</f>
        <v>0</v>
      </c>
      <c r="M1056" s="1" t="s">
        <v>2503</v>
      </c>
      <c r="N1056">
        <v>6870.4898142531165</v>
      </c>
      <c r="O1056" s="1" t="s">
        <v>22</v>
      </c>
      <c r="P1056" s="1" t="s">
        <v>23</v>
      </c>
      <c r="Q1056">
        <v>6.1175999999999999E-3</v>
      </c>
      <c r="R1056" s="1" t="s">
        <v>3390</v>
      </c>
      <c r="S1056" s="1" t="s">
        <v>3390</v>
      </c>
      <c r="T1056" s="1" t="s">
        <v>3390</v>
      </c>
      <c r="U1056" s="1" t="s">
        <v>3390</v>
      </c>
      <c r="V1056" s="1" t="s">
        <v>3390</v>
      </c>
      <c r="W1056" s="1" t="s">
        <v>3390</v>
      </c>
    </row>
    <row r="1057" spans="1:23" x14ac:dyDescent="0.25">
      <c r="A1057">
        <v>1055</v>
      </c>
      <c r="B1057">
        <v>14</v>
      </c>
      <c r="C1057">
        <v>55</v>
      </c>
      <c r="D1057" s="1" t="s">
        <v>2504</v>
      </c>
      <c r="E1057" s="1" t="s">
        <v>18</v>
      </c>
      <c r="F1057" s="1" t="s">
        <v>19</v>
      </c>
      <c r="G1057">
        <v>8073.0325582438991</v>
      </c>
      <c r="H1057">
        <v>8073.0325582439</v>
      </c>
      <c r="I1057" s="1" t="s">
        <v>2505</v>
      </c>
      <c r="J1057" t="b">
        <v>0</v>
      </c>
      <c r="K1057" s="1">
        <f>TIME_AND_DATA_ps1__2[[#This Row],[hamiltonian_cycle_cost]]-TIME_AND_DATA_ps1__2[[#This Row],[optimal_cost]]</f>
        <v>569.23206519402538</v>
      </c>
      <c r="L1057" s="1">
        <f>(100*TIME_AND_DATA_ps1__2[[#This Row],[absolute_distance_error]])/TIME_AND_DATA_ps1__2[[#This Row],[optimal_cost]]</f>
        <v>7.5859168393570178</v>
      </c>
      <c r="M1057" s="1" t="s">
        <v>2506</v>
      </c>
      <c r="N1057">
        <v>7503.8004930498746</v>
      </c>
      <c r="O1057" s="1" t="s">
        <v>22</v>
      </c>
      <c r="P1057" s="1" t="s">
        <v>23</v>
      </c>
      <c r="Q1057">
        <v>5.0511999999999996E-3</v>
      </c>
      <c r="R1057" s="1" t="s">
        <v>3390</v>
      </c>
      <c r="S1057" s="1" t="s">
        <v>3390</v>
      </c>
      <c r="T1057" s="1" t="s">
        <v>3390</v>
      </c>
      <c r="U1057" s="1" t="s">
        <v>3390</v>
      </c>
      <c r="V1057" s="1" t="s">
        <v>3390</v>
      </c>
      <c r="W1057" s="1" t="s">
        <v>3390</v>
      </c>
    </row>
    <row r="1058" spans="1:23" x14ac:dyDescent="0.25">
      <c r="A1058">
        <v>1056</v>
      </c>
      <c r="B1058">
        <v>14</v>
      </c>
      <c r="C1058">
        <v>56</v>
      </c>
      <c r="D1058" s="1" t="s">
        <v>2507</v>
      </c>
      <c r="E1058" s="1" t="s">
        <v>18</v>
      </c>
      <c r="F1058" s="1" t="s">
        <v>19</v>
      </c>
      <c r="G1058">
        <v>7161.3483779563612</v>
      </c>
      <c r="H1058">
        <v>7161.3483779563612</v>
      </c>
      <c r="I1058" s="1" t="s">
        <v>2508</v>
      </c>
      <c r="J1058" t="b">
        <v>0</v>
      </c>
      <c r="K1058" s="1">
        <f>TIME_AND_DATA_ps1__2[[#This Row],[hamiltonian_cycle_cost]]-TIME_AND_DATA_ps1__2[[#This Row],[optimal_cost]]</f>
        <v>52.622678668531989</v>
      </c>
      <c r="L1058" s="1">
        <f>(100*TIME_AND_DATA_ps1__2[[#This Row],[absolute_distance_error]])/TIME_AND_DATA_ps1__2[[#This Row],[optimal_cost]]</f>
        <v>0.74025473614495874</v>
      </c>
      <c r="M1058" s="1" t="s">
        <v>2509</v>
      </c>
      <c r="N1058">
        <v>7108.7256992878292</v>
      </c>
      <c r="O1058" s="1" t="s">
        <v>22</v>
      </c>
      <c r="P1058" s="1" t="s">
        <v>23</v>
      </c>
      <c r="Q1058">
        <v>5.5667999999998996E-3</v>
      </c>
      <c r="R1058" s="1" t="s">
        <v>3390</v>
      </c>
      <c r="S1058" s="1" t="s">
        <v>3390</v>
      </c>
      <c r="T1058" s="1" t="s">
        <v>3390</v>
      </c>
      <c r="U1058" s="1" t="s">
        <v>3390</v>
      </c>
      <c r="V1058" s="1" t="s">
        <v>3390</v>
      </c>
      <c r="W1058" s="1" t="s">
        <v>3390</v>
      </c>
    </row>
    <row r="1059" spans="1:23" x14ac:dyDescent="0.25">
      <c r="A1059">
        <v>1057</v>
      </c>
      <c r="B1059">
        <v>14</v>
      </c>
      <c r="C1059">
        <v>57</v>
      </c>
      <c r="D1059" s="1" t="s">
        <v>2510</v>
      </c>
      <c r="E1059" s="1" t="s">
        <v>18</v>
      </c>
      <c r="F1059" s="1" t="s">
        <v>19</v>
      </c>
      <c r="G1059">
        <v>5851.5556271060077</v>
      </c>
      <c r="H1059">
        <v>5851.5556271060077</v>
      </c>
      <c r="I1059" s="1" t="s">
        <v>2511</v>
      </c>
      <c r="J1059" t="b">
        <v>1</v>
      </c>
      <c r="K1059" s="1">
        <f>TIME_AND_DATA_ps1__2[[#This Row],[hamiltonian_cycle_cost]]-TIME_AND_DATA_ps1__2[[#This Row],[optimal_cost]]</f>
        <v>0</v>
      </c>
      <c r="L1059" s="1">
        <f>(100*TIME_AND_DATA_ps1__2[[#This Row],[absolute_distance_error]])/TIME_AND_DATA_ps1__2[[#This Row],[optimal_cost]]</f>
        <v>0</v>
      </c>
      <c r="M1059" s="1" t="s">
        <v>2512</v>
      </c>
      <c r="N1059">
        <v>5851.5556271060095</v>
      </c>
      <c r="O1059" s="1" t="s">
        <v>22</v>
      </c>
      <c r="P1059" s="1" t="s">
        <v>23</v>
      </c>
      <c r="Q1059">
        <v>5.3958000000000001E-3</v>
      </c>
      <c r="R1059" s="1" t="s">
        <v>3390</v>
      </c>
      <c r="S1059" s="1" t="s">
        <v>3390</v>
      </c>
      <c r="T1059" s="1" t="s">
        <v>3390</v>
      </c>
      <c r="U1059" s="1" t="s">
        <v>3390</v>
      </c>
      <c r="V1059" s="1" t="s">
        <v>3390</v>
      </c>
      <c r="W1059" s="1" t="s">
        <v>3390</v>
      </c>
    </row>
    <row r="1060" spans="1:23" x14ac:dyDescent="0.25">
      <c r="A1060">
        <v>1058</v>
      </c>
      <c r="B1060">
        <v>14</v>
      </c>
      <c r="C1060">
        <v>58</v>
      </c>
      <c r="D1060" s="1" t="s">
        <v>2513</v>
      </c>
      <c r="E1060" s="1" t="s">
        <v>18</v>
      </c>
      <c r="F1060" s="1" t="s">
        <v>19</v>
      </c>
      <c r="G1060">
        <v>7067.11259529586</v>
      </c>
      <c r="H1060">
        <v>7067.1125952958591</v>
      </c>
      <c r="I1060" s="1" t="s">
        <v>2514</v>
      </c>
      <c r="J1060" t="b">
        <v>0</v>
      </c>
      <c r="K1060" s="1">
        <f>TIME_AND_DATA_ps1__2[[#This Row],[hamiltonian_cycle_cost]]-TIME_AND_DATA_ps1__2[[#This Row],[optimal_cost]]</f>
        <v>255.51463593454082</v>
      </c>
      <c r="L1060" s="1">
        <f>(100*TIME_AND_DATA_ps1__2[[#This Row],[absolute_distance_error]])/TIME_AND_DATA_ps1__2[[#This Row],[optimal_cost]]</f>
        <v>3.7511702460856755</v>
      </c>
      <c r="M1060" s="1" t="s">
        <v>2515</v>
      </c>
      <c r="N1060">
        <v>6811.5979593613183</v>
      </c>
      <c r="O1060" s="1" t="s">
        <v>22</v>
      </c>
      <c r="P1060" s="1" t="s">
        <v>23</v>
      </c>
      <c r="Q1060">
        <v>3.2114000000000001E-3</v>
      </c>
      <c r="R1060" s="1" t="s">
        <v>3390</v>
      </c>
      <c r="S1060" s="1" t="s">
        <v>3390</v>
      </c>
      <c r="T1060" s="1" t="s">
        <v>3390</v>
      </c>
      <c r="U1060" s="1" t="s">
        <v>3390</v>
      </c>
      <c r="V1060" s="1" t="s">
        <v>3390</v>
      </c>
      <c r="W1060" s="1" t="s">
        <v>3390</v>
      </c>
    </row>
    <row r="1061" spans="1:23" x14ac:dyDescent="0.25">
      <c r="A1061">
        <v>1059</v>
      </c>
      <c r="B1061">
        <v>14</v>
      </c>
      <c r="C1061">
        <v>59</v>
      </c>
      <c r="D1061" s="1" t="s">
        <v>2516</v>
      </c>
      <c r="E1061" s="1" t="s">
        <v>18</v>
      </c>
      <c r="F1061" s="1" t="s">
        <v>19</v>
      </c>
      <c r="G1061">
        <v>6793.9457241344317</v>
      </c>
      <c r="H1061">
        <v>6793.9457241344317</v>
      </c>
      <c r="I1061" s="1" t="s">
        <v>2517</v>
      </c>
      <c r="J1061" t="b">
        <v>1</v>
      </c>
      <c r="K1061" s="1">
        <f>TIME_AND_DATA_ps1__2[[#This Row],[hamiltonian_cycle_cost]]-TIME_AND_DATA_ps1__2[[#This Row],[optimal_cost]]</f>
        <v>0</v>
      </c>
      <c r="L1061" s="1">
        <f>(100*TIME_AND_DATA_ps1__2[[#This Row],[absolute_distance_error]])/TIME_AND_DATA_ps1__2[[#This Row],[optimal_cost]]</f>
        <v>0</v>
      </c>
      <c r="M1061" s="1" t="s">
        <v>2518</v>
      </c>
      <c r="N1061">
        <v>6793.9457241344335</v>
      </c>
      <c r="O1061" s="1" t="s">
        <v>22</v>
      </c>
      <c r="P1061" s="1" t="s">
        <v>23</v>
      </c>
      <c r="Q1061">
        <v>3.0361999999999E-3</v>
      </c>
      <c r="R1061" s="1" t="s">
        <v>3390</v>
      </c>
      <c r="S1061" s="1" t="s">
        <v>3390</v>
      </c>
      <c r="T1061" s="1" t="s">
        <v>3390</v>
      </c>
      <c r="U1061" s="1" t="s">
        <v>3390</v>
      </c>
      <c r="V1061" s="1" t="s">
        <v>3390</v>
      </c>
      <c r="W1061" s="1" t="s">
        <v>3390</v>
      </c>
    </row>
    <row r="1062" spans="1:23" x14ac:dyDescent="0.25">
      <c r="A1062">
        <v>1060</v>
      </c>
      <c r="B1062">
        <v>14</v>
      </c>
      <c r="C1062">
        <v>60</v>
      </c>
      <c r="D1062" s="1" t="s">
        <v>2519</v>
      </c>
      <c r="E1062" s="1" t="s">
        <v>18</v>
      </c>
      <c r="F1062" s="1" t="s">
        <v>19</v>
      </c>
      <c r="G1062">
        <v>5909.2725803730791</v>
      </c>
      <c r="H1062">
        <v>5909.2725803730791</v>
      </c>
      <c r="I1062" s="1" t="s">
        <v>2520</v>
      </c>
      <c r="J1062" t="b">
        <v>0</v>
      </c>
      <c r="K1062" s="1">
        <f>TIME_AND_DATA_ps1__2[[#This Row],[hamiltonian_cycle_cost]]-TIME_AND_DATA_ps1__2[[#This Row],[optimal_cost]]</f>
        <v>373.76152929812633</v>
      </c>
      <c r="L1062" s="1">
        <f>(100*TIME_AND_DATA_ps1__2[[#This Row],[absolute_distance_error]])/TIME_AND_DATA_ps1__2[[#This Row],[optimal_cost]]</f>
        <v>6.7520690655209652</v>
      </c>
      <c r="M1062" s="1" t="s">
        <v>2521</v>
      </c>
      <c r="N1062">
        <v>5535.5110510749528</v>
      </c>
      <c r="O1062" s="1" t="s">
        <v>22</v>
      </c>
      <c r="P1062" s="1" t="s">
        <v>23</v>
      </c>
      <c r="Q1062">
        <v>4.4224000000000997E-3</v>
      </c>
      <c r="R1062" s="1" t="s">
        <v>3390</v>
      </c>
      <c r="S1062" s="1" t="s">
        <v>3390</v>
      </c>
      <c r="T1062" s="1" t="s">
        <v>3390</v>
      </c>
      <c r="U1062" s="1" t="s">
        <v>3390</v>
      </c>
      <c r="V1062" s="1" t="s">
        <v>3390</v>
      </c>
      <c r="W1062" s="1" t="s">
        <v>3390</v>
      </c>
    </row>
    <row r="1063" spans="1:23" x14ac:dyDescent="0.25">
      <c r="A1063">
        <v>1061</v>
      </c>
      <c r="B1063">
        <v>14</v>
      </c>
      <c r="C1063">
        <v>61</v>
      </c>
      <c r="D1063" s="1" t="s">
        <v>2522</v>
      </c>
      <c r="E1063" s="1" t="s">
        <v>18</v>
      </c>
      <c r="F1063" s="1" t="s">
        <v>19</v>
      </c>
      <c r="G1063">
        <v>7497.0108805682066</v>
      </c>
      <c r="H1063">
        <v>7497.0108805682084</v>
      </c>
      <c r="I1063" s="1" t="s">
        <v>2523</v>
      </c>
      <c r="J1063" t="b">
        <v>0</v>
      </c>
      <c r="K1063" s="1">
        <f>TIME_AND_DATA_ps1__2[[#This Row],[hamiltonian_cycle_cost]]-TIME_AND_DATA_ps1__2[[#This Row],[optimal_cost]]</f>
        <v>65.67877817358476</v>
      </c>
      <c r="L1063" s="1">
        <f>(100*TIME_AND_DATA_ps1__2[[#This Row],[absolute_distance_error]])/TIME_AND_DATA_ps1__2[[#This Row],[optimal_cost]]</f>
        <v>0.8838089493056146</v>
      </c>
      <c r="M1063" s="1" t="s">
        <v>2524</v>
      </c>
      <c r="N1063">
        <v>7431.3321023946237</v>
      </c>
      <c r="O1063" s="1" t="s">
        <v>22</v>
      </c>
      <c r="P1063" s="1" t="s">
        <v>23</v>
      </c>
      <c r="Q1063">
        <v>4.5919000000003004E-3</v>
      </c>
      <c r="R1063" s="1" t="s">
        <v>3390</v>
      </c>
      <c r="S1063" s="1" t="s">
        <v>3390</v>
      </c>
      <c r="T1063" s="1" t="s">
        <v>3390</v>
      </c>
      <c r="U1063" s="1" t="s">
        <v>3390</v>
      </c>
      <c r="V1063" s="1" t="s">
        <v>3390</v>
      </c>
      <c r="W1063" s="1" t="s">
        <v>3390</v>
      </c>
    </row>
    <row r="1064" spans="1:23" x14ac:dyDescent="0.25">
      <c r="A1064">
        <v>1062</v>
      </c>
      <c r="B1064">
        <v>14</v>
      </c>
      <c r="C1064">
        <v>62</v>
      </c>
      <c r="D1064" s="1" t="s">
        <v>2525</v>
      </c>
      <c r="E1064" s="1" t="s">
        <v>18</v>
      </c>
      <c r="F1064" s="1" t="s">
        <v>19</v>
      </c>
      <c r="G1064">
        <v>5931.9459879312153</v>
      </c>
      <c r="H1064">
        <v>5931.9459879312144</v>
      </c>
      <c r="I1064" s="1" t="s">
        <v>2526</v>
      </c>
      <c r="J1064" t="b">
        <v>1</v>
      </c>
      <c r="K1064" s="1">
        <f>TIME_AND_DATA_ps1__2[[#This Row],[hamiltonian_cycle_cost]]-TIME_AND_DATA_ps1__2[[#This Row],[optimal_cost]]</f>
        <v>0</v>
      </c>
      <c r="L1064" s="1">
        <f>(100*TIME_AND_DATA_ps1__2[[#This Row],[absolute_distance_error]])/TIME_AND_DATA_ps1__2[[#This Row],[optimal_cost]]</f>
        <v>0</v>
      </c>
      <c r="M1064" s="1" t="s">
        <v>2526</v>
      </c>
      <c r="N1064">
        <v>5931.9459879312144</v>
      </c>
      <c r="O1064" s="1" t="s">
        <v>22</v>
      </c>
      <c r="P1064" s="1" t="s">
        <v>23</v>
      </c>
      <c r="Q1064">
        <v>7.9462000000000994E-3</v>
      </c>
      <c r="R1064" s="1" t="s">
        <v>3390</v>
      </c>
      <c r="S1064" s="1" t="s">
        <v>3390</v>
      </c>
      <c r="T1064" s="1" t="s">
        <v>3390</v>
      </c>
      <c r="U1064" s="1" t="s">
        <v>3390</v>
      </c>
      <c r="V1064" s="1" t="s">
        <v>3390</v>
      </c>
      <c r="W1064" s="1" t="s">
        <v>3390</v>
      </c>
    </row>
    <row r="1065" spans="1:23" x14ac:dyDescent="0.25">
      <c r="A1065">
        <v>1063</v>
      </c>
      <c r="B1065">
        <v>14</v>
      </c>
      <c r="C1065">
        <v>63</v>
      </c>
      <c r="D1065" s="1" t="s">
        <v>2527</v>
      </c>
      <c r="E1065" s="1" t="s">
        <v>18</v>
      </c>
      <c r="F1065" s="1" t="s">
        <v>19</v>
      </c>
      <c r="G1065">
        <v>6481.4538060514033</v>
      </c>
      <c r="H1065">
        <v>6481.4538060514033</v>
      </c>
      <c r="I1065" s="1" t="s">
        <v>2528</v>
      </c>
      <c r="J1065" t="b">
        <v>1</v>
      </c>
      <c r="K1065" s="1">
        <f>TIME_AND_DATA_ps1__2[[#This Row],[hamiltonian_cycle_cost]]-TIME_AND_DATA_ps1__2[[#This Row],[optimal_cost]]</f>
        <v>0</v>
      </c>
      <c r="L1065" s="1">
        <f>(100*TIME_AND_DATA_ps1__2[[#This Row],[absolute_distance_error]])/TIME_AND_DATA_ps1__2[[#This Row],[optimal_cost]]</f>
        <v>0</v>
      </c>
      <c r="M1065" s="1" t="s">
        <v>2528</v>
      </c>
      <c r="N1065">
        <v>6481.4538060514024</v>
      </c>
      <c r="O1065" s="1" t="s">
        <v>22</v>
      </c>
      <c r="P1065" s="1" t="s">
        <v>23</v>
      </c>
      <c r="Q1065">
        <v>5.8402999999999997E-3</v>
      </c>
      <c r="R1065" s="1" t="s">
        <v>3390</v>
      </c>
      <c r="S1065" s="1" t="s">
        <v>3390</v>
      </c>
      <c r="T1065" s="1" t="s">
        <v>3390</v>
      </c>
      <c r="U1065" s="1" t="s">
        <v>3390</v>
      </c>
      <c r="V1065" s="1" t="s">
        <v>3390</v>
      </c>
      <c r="W1065" s="1" t="s">
        <v>3390</v>
      </c>
    </row>
    <row r="1066" spans="1:23" x14ac:dyDescent="0.25">
      <c r="A1066">
        <v>1064</v>
      </c>
      <c r="B1066">
        <v>14</v>
      </c>
      <c r="C1066">
        <v>64</v>
      </c>
      <c r="D1066" s="1" t="s">
        <v>2529</v>
      </c>
      <c r="E1066" s="1" t="s">
        <v>18</v>
      </c>
      <c r="F1066" s="1" t="s">
        <v>19</v>
      </c>
      <c r="G1066">
        <v>6665.875275201839</v>
      </c>
      <c r="H1066">
        <v>6665.875275201839</v>
      </c>
      <c r="I1066" s="1" t="s">
        <v>2530</v>
      </c>
      <c r="J1066" t="b">
        <v>0</v>
      </c>
      <c r="K1066" s="1">
        <f>TIME_AND_DATA_ps1__2[[#This Row],[hamiltonian_cycle_cost]]-TIME_AND_DATA_ps1__2[[#This Row],[optimal_cost]]</f>
        <v>318.85626380231042</v>
      </c>
      <c r="L1066" s="1">
        <f>(100*TIME_AND_DATA_ps1__2[[#This Row],[absolute_distance_error]])/TIME_AND_DATA_ps1__2[[#This Row],[optimal_cost]]</f>
        <v>5.0237168540007584</v>
      </c>
      <c r="M1066" s="1" t="s">
        <v>2531</v>
      </c>
      <c r="N1066">
        <v>6347.0190113995286</v>
      </c>
      <c r="O1066" s="1" t="s">
        <v>22</v>
      </c>
      <c r="P1066" s="1" t="s">
        <v>23</v>
      </c>
      <c r="Q1066">
        <v>5.8205000000000002E-3</v>
      </c>
      <c r="R1066" s="1" t="s">
        <v>3390</v>
      </c>
      <c r="S1066" s="1" t="s">
        <v>3390</v>
      </c>
      <c r="T1066" s="1" t="s">
        <v>3390</v>
      </c>
      <c r="U1066" s="1" t="s">
        <v>3390</v>
      </c>
      <c r="V1066" s="1" t="s">
        <v>3390</v>
      </c>
      <c r="W1066" s="1" t="s">
        <v>3390</v>
      </c>
    </row>
    <row r="1067" spans="1:23" x14ac:dyDescent="0.25">
      <c r="A1067">
        <v>1065</v>
      </c>
      <c r="B1067">
        <v>14</v>
      </c>
      <c r="C1067">
        <v>65</v>
      </c>
      <c r="D1067" s="1" t="s">
        <v>2532</v>
      </c>
      <c r="E1067" s="1" t="s">
        <v>18</v>
      </c>
      <c r="F1067" s="1" t="s">
        <v>19</v>
      </c>
      <c r="G1067">
        <v>6951.507241389414</v>
      </c>
      <c r="H1067">
        <v>6951.5072413894131</v>
      </c>
      <c r="I1067" s="1" t="s">
        <v>2533</v>
      </c>
      <c r="J1067" t="b">
        <v>1</v>
      </c>
      <c r="K1067" s="1">
        <f>TIME_AND_DATA_ps1__2[[#This Row],[hamiltonian_cycle_cost]]-TIME_AND_DATA_ps1__2[[#This Row],[optimal_cost]]</f>
        <v>0</v>
      </c>
      <c r="L1067" s="1">
        <f>(100*TIME_AND_DATA_ps1__2[[#This Row],[absolute_distance_error]])/TIME_AND_DATA_ps1__2[[#This Row],[optimal_cost]]</f>
        <v>0</v>
      </c>
      <c r="M1067" s="1" t="s">
        <v>2534</v>
      </c>
      <c r="N1067">
        <v>6951.507241389415</v>
      </c>
      <c r="O1067" s="1" t="s">
        <v>22</v>
      </c>
      <c r="P1067" s="1" t="s">
        <v>23</v>
      </c>
      <c r="Q1067">
        <v>7.5145000000000003E-3</v>
      </c>
      <c r="R1067" s="1" t="s">
        <v>3390</v>
      </c>
      <c r="S1067" s="1" t="s">
        <v>3390</v>
      </c>
      <c r="T1067" s="1" t="s">
        <v>3390</v>
      </c>
      <c r="U1067" s="1" t="s">
        <v>3390</v>
      </c>
      <c r="V1067" s="1" t="s">
        <v>3390</v>
      </c>
      <c r="W1067" s="1" t="s">
        <v>3390</v>
      </c>
    </row>
    <row r="1068" spans="1:23" x14ac:dyDescent="0.25">
      <c r="A1068">
        <v>1066</v>
      </c>
      <c r="B1068">
        <v>14</v>
      </c>
      <c r="C1068">
        <v>66</v>
      </c>
      <c r="D1068" s="1" t="s">
        <v>2535</v>
      </c>
      <c r="E1068" s="1" t="s">
        <v>18</v>
      </c>
      <c r="F1068" s="1" t="s">
        <v>19</v>
      </c>
      <c r="G1068">
        <v>7445.7419409457661</v>
      </c>
      <c r="H1068">
        <v>7445.7419409457661</v>
      </c>
      <c r="I1068" s="1" t="s">
        <v>2536</v>
      </c>
      <c r="J1068" t="b">
        <v>0</v>
      </c>
      <c r="K1068" s="1">
        <f>TIME_AND_DATA_ps1__2[[#This Row],[hamiltonian_cycle_cost]]-TIME_AND_DATA_ps1__2[[#This Row],[optimal_cost]]</f>
        <v>270.3535304548468</v>
      </c>
      <c r="L1068" s="1">
        <f>(100*TIME_AND_DATA_ps1__2[[#This Row],[absolute_distance_error]])/TIME_AND_DATA_ps1__2[[#This Row],[optimal_cost]]</f>
        <v>3.7677894908040246</v>
      </c>
      <c r="M1068" s="1" t="s">
        <v>2537</v>
      </c>
      <c r="N1068">
        <v>7175.3884104909193</v>
      </c>
      <c r="O1068" s="1" t="s">
        <v>22</v>
      </c>
      <c r="P1068" s="1" t="s">
        <v>23</v>
      </c>
      <c r="Q1068">
        <v>5.9852000000000004E-3</v>
      </c>
      <c r="R1068" s="1" t="s">
        <v>3390</v>
      </c>
      <c r="S1068" s="1" t="s">
        <v>3390</v>
      </c>
      <c r="T1068" s="1" t="s">
        <v>3390</v>
      </c>
      <c r="U1068" s="1" t="s">
        <v>3390</v>
      </c>
      <c r="V1068" s="1" t="s">
        <v>3390</v>
      </c>
      <c r="W1068" s="1" t="s">
        <v>3390</v>
      </c>
    </row>
    <row r="1069" spans="1:23" x14ac:dyDescent="0.25">
      <c r="A1069">
        <v>1067</v>
      </c>
      <c r="B1069">
        <v>14</v>
      </c>
      <c r="C1069">
        <v>67</v>
      </c>
      <c r="D1069" s="1" t="s">
        <v>2538</v>
      </c>
      <c r="E1069" s="1" t="s">
        <v>18</v>
      </c>
      <c r="F1069" s="1" t="s">
        <v>19</v>
      </c>
      <c r="G1069">
        <v>7357.9008354364041</v>
      </c>
      <c r="H1069">
        <v>7357.900835436405</v>
      </c>
      <c r="I1069" s="1" t="s">
        <v>2539</v>
      </c>
      <c r="J1069" t="b">
        <v>1</v>
      </c>
      <c r="K1069" s="1">
        <f>TIME_AND_DATA_ps1__2[[#This Row],[hamiltonian_cycle_cost]]-TIME_AND_DATA_ps1__2[[#This Row],[optimal_cost]]</f>
        <v>0</v>
      </c>
      <c r="L1069" s="1">
        <f>(100*TIME_AND_DATA_ps1__2[[#This Row],[absolute_distance_error]])/TIME_AND_DATA_ps1__2[[#This Row],[optimal_cost]]</f>
        <v>0</v>
      </c>
      <c r="M1069" s="1" t="s">
        <v>2540</v>
      </c>
      <c r="N1069">
        <v>7357.9008354364078</v>
      </c>
      <c r="O1069" s="1" t="s">
        <v>22</v>
      </c>
      <c r="P1069" s="1" t="s">
        <v>23</v>
      </c>
      <c r="Q1069">
        <v>6.1833999999998E-3</v>
      </c>
      <c r="R1069" s="1" t="s">
        <v>3390</v>
      </c>
      <c r="S1069" s="1" t="s">
        <v>3390</v>
      </c>
      <c r="T1069" s="1" t="s">
        <v>3390</v>
      </c>
      <c r="U1069" s="1" t="s">
        <v>3390</v>
      </c>
      <c r="V1069" s="1" t="s">
        <v>3390</v>
      </c>
      <c r="W1069" s="1" t="s">
        <v>3390</v>
      </c>
    </row>
    <row r="1070" spans="1:23" x14ac:dyDescent="0.25">
      <c r="A1070">
        <v>1068</v>
      </c>
      <c r="B1070">
        <v>14</v>
      </c>
      <c r="C1070">
        <v>68</v>
      </c>
      <c r="D1070" s="1" t="s">
        <v>2541</v>
      </c>
      <c r="E1070" s="1" t="s">
        <v>18</v>
      </c>
      <c r="F1070" s="1" t="s">
        <v>19</v>
      </c>
      <c r="G1070">
        <v>7646.5107044304668</v>
      </c>
      <c r="H1070">
        <v>7646.5107044304686</v>
      </c>
      <c r="I1070" s="1" t="s">
        <v>2542</v>
      </c>
      <c r="J1070" t="b">
        <v>1</v>
      </c>
      <c r="K1070" s="1">
        <f>TIME_AND_DATA_ps1__2[[#This Row],[hamiltonian_cycle_cost]]-TIME_AND_DATA_ps1__2[[#This Row],[optimal_cost]]</f>
        <v>0</v>
      </c>
      <c r="L1070" s="1">
        <f>(100*TIME_AND_DATA_ps1__2[[#This Row],[absolute_distance_error]])/TIME_AND_DATA_ps1__2[[#This Row],[optimal_cost]]</f>
        <v>0</v>
      </c>
      <c r="M1070" s="1" t="s">
        <v>2543</v>
      </c>
      <c r="N1070">
        <v>7646.5107044304686</v>
      </c>
      <c r="O1070" s="1" t="s">
        <v>22</v>
      </c>
      <c r="P1070" s="1" t="s">
        <v>23</v>
      </c>
      <c r="Q1070">
        <v>6.9818999999999003E-3</v>
      </c>
      <c r="R1070" s="1" t="s">
        <v>3390</v>
      </c>
      <c r="S1070" s="1" t="s">
        <v>3390</v>
      </c>
      <c r="T1070" s="1" t="s">
        <v>3390</v>
      </c>
      <c r="U1070" s="1" t="s">
        <v>3390</v>
      </c>
      <c r="V1070" s="1" t="s">
        <v>3390</v>
      </c>
      <c r="W1070" s="1" t="s">
        <v>3390</v>
      </c>
    </row>
    <row r="1071" spans="1:23" x14ac:dyDescent="0.25">
      <c r="A1071">
        <v>1069</v>
      </c>
      <c r="B1071">
        <v>14</v>
      </c>
      <c r="C1071">
        <v>69</v>
      </c>
      <c r="D1071" s="1" t="s">
        <v>2544</v>
      </c>
      <c r="E1071" s="1" t="s">
        <v>18</v>
      </c>
      <c r="F1071" s="1" t="s">
        <v>19</v>
      </c>
      <c r="G1071">
        <v>5112.5043858999015</v>
      </c>
      <c r="H1071">
        <v>5112.5043858999015</v>
      </c>
      <c r="I1071" s="1" t="s">
        <v>2545</v>
      </c>
      <c r="J1071" t="b">
        <v>1</v>
      </c>
      <c r="K1071" s="1">
        <f>TIME_AND_DATA_ps1__2[[#This Row],[hamiltonian_cycle_cost]]-TIME_AND_DATA_ps1__2[[#This Row],[optimal_cost]]</f>
        <v>0</v>
      </c>
      <c r="L1071" s="1">
        <f>(100*TIME_AND_DATA_ps1__2[[#This Row],[absolute_distance_error]])/TIME_AND_DATA_ps1__2[[#This Row],[optimal_cost]]</f>
        <v>0</v>
      </c>
      <c r="M1071" s="1" t="s">
        <v>2545</v>
      </c>
      <c r="N1071">
        <v>5112.5043858999015</v>
      </c>
      <c r="O1071" s="1" t="s">
        <v>22</v>
      </c>
      <c r="P1071" s="1" t="s">
        <v>23</v>
      </c>
      <c r="Q1071">
        <v>6.1135000000000998E-3</v>
      </c>
      <c r="R1071" s="1" t="s">
        <v>3390</v>
      </c>
      <c r="S1071" s="1" t="s">
        <v>3390</v>
      </c>
      <c r="T1071" s="1" t="s">
        <v>3390</v>
      </c>
      <c r="U1071" s="1" t="s">
        <v>3390</v>
      </c>
      <c r="V1071" s="1" t="s">
        <v>3390</v>
      </c>
      <c r="W1071" s="1" t="s">
        <v>3390</v>
      </c>
    </row>
    <row r="1072" spans="1:23" x14ac:dyDescent="0.25">
      <c r="A1072">
        <v>1070</v>
      </c>
      <c r="B1072">
        <v>14</v>
      </c>
      <c r="C1072">
        <v>70</v>
      </c>
      <c r="D1072" s="1" t="s">
        <v>2546</v>
      </c>
      <c r="E1072" s="1" t="s">
        <v>18</v>
      </c>
      <c r="F1072" s="1" t="s">
        <v>19</v>
      </c>
      <c r="G1072">
        <v>6488.8862002081523</v>
      </c>
      <c r="H1072">
        <v>6488.8862002081523</v>
      </c>
      <c r="I1072" s="1" t="s">
        <v>2547</v>
      </c>
      <c r="J1072" t="b">
        <v>1</v>
      </c>
      <c r="K1072" s="1">
        <f>TIME_AND_DATA_ps1__2[[#This Row],[hamiltonian_cycle_cost]]-TIME_AND_DATA_ps1__2[[#This Row],[optimal_cost]]</f>
        <v>0</v>
      </c>
      <c r="L1072" s="1">
        <f>(100*TIME_AND_DATA_ps1__2[[#This Row],[absolute_distance_error]])/TIME_AND_DATA_ps1__2[[#This Row],[optimal_cost]]</f>
        <v>0</v>
      </c>
      <c r="M1072" s="1" t="s">
        <v>2548</v>
      </c>
      <c r="N1072">
        <v>6488.8862002081532</v>
      </c>
      <c r="O1072" s="1" t="s">
        <v>22</v>
      </c>
      <c r="P1072" s="1" t="s">
        <v>23</v>
      </c>
      <c r="Q1072">
        <v>4.5814999999999996E-3</v>
      </c>
      <c r="R1072" s="1" t="s">
        <v>3390</v>
      </c>
      <c r="S1072" s="1" t="s">
        <v>3390</v>
      </c>
      <c r="T1072" s="1" t="s">
        <v>3390</v>
      </c>
      <c r="U1072" s="1" t="s">
        <v>3390</v>
      </c>
      <c r="V1072" s="1" t="s">
        <v>3390</v>
      </c>
      <c r="W1072" s="1" t="s">
        <v>3390</v>
      </c>
    </row>
    <row r="1073" spans="1:23" x14ac:dyDescent="0.25">
      <c r="A1073">
        <v>1071</v>
      </c>
      <c r="B1073">
        <v>14</v>
      </c>
      <c r="C1073">
        <v>71</v>
      </c>
      <c r="D1073" s="1" t="s">
        <v>2549</v>
      </c>
      <c r="E1073" s="1" t="s">
        <v>18</v>
      </c>
      <c r="F1073" s="1" t="s">
        <v>19</v>
      </c>
      <c r="G1073">
        <v>6754.1836315686714</v>
      </c>
      <c r="H1073">
        <v>6754.1836315686714</v>
      </c>
      <c r="I1073" s="1" t="s">
        <v>2550</v>
      </c>
      <c r="J1073" t="b">
        <v>0</v>
      </c>
      <c r="K1073" s="1">
        <f>TIME_AND_DATA_ps1__2[[#This Row],[hamiltonian_cycle_cost]]-TIME_AND_DATA_ps1__2[[#This Row],[optimal_cost]]</f>
        <v>257.35780169877125</v>
      </c>
      <c r="L1073" s="1">
        <f>(100*TIME_AND_DATA_ps1__2[[#This Row],[absolute_distance_error]])/TIME_AND_DATA_ps1__2[[#This Row],[optimal_cost]]</f>
        <v>3.9612852250946808</v>
      </c>
      <c r="M1073" s="1" t="s">
        <v>2551</v>
      </c>
      <c r="N1073">
        <v>6496.8258298699002</v>
      </c>
      <c r="O1073" s="1" t="s">
        <v>22</v>
      </c>
      <c r="P1073" s="1" t="s">
        <v>23</v>
      </c>
      <c r="Q1073">
        <v>3.9194E-3</v>
      </c>
      <c r="R1073" s="1" t="s">
        <v>3390</v>
      </c>
      <c r="S1073" s="1" t="s">
        <v>3390</v>
      </c>
      <c r="T1073" s="1" t="s">
        <v>3390</v>
      </c>
      <c r="U1073" s="1" t="s">
        <v>3390</v>
      </c>
      <c r="V1073" s="1" t="s">
        <v>3390</v>
      </c>
      <c r="W1073" s="1" t="s">
        <v>3390</v>
      </c>
    </row>
    <row r="1074" spans="1:23" x14ac:dyDescent="0.25">
      <c r="A1074">
        <v>1072</v>
      </c>
      <c r="B1074">
        <v>14</v>
      </c>
      <c r="C1074">
        <v>72</v>
      </c>
      <c r="D1074" s="1" t="s">
        <v>2552</v>
      </c>
      <c r="E1074" s="1" t="s">
        <v>18</v>
      </c>
      <c r="F1074" s="1" t="s">
        <v>19</v>
      </c>
      <c r="G1074">
        <v>6100.2564900369653</v>
      </c>
      <c r="H1074">
        <v>6100.2564900369662</v>
      </c>
      <c r="I1074" s="1" t="s">
        <v>2553</v>
      </c>
      <c r="J1074" t="b">
        <v>1</v>
      </c>
      <c r="K1074" s="1">
        <f>TIME_AND_DATA_ps1__2[[#This Row],[hamiltonian_cycle_cost]]-TIME_AND_DATA_ps1__2[[#This Row],[optimal_cost]]</f>
        <v>0</v>
      </c>
      <c r="L1074" s="1">
        <f>(100*TIME_AND_DATA_ps1__2[[#This Row],[absolute_distance_error]])/TIME_AND_DATA_ps1__2[[#This Row],[optimal_cost]]</f>
        <v>0</v>
      </c>
      <c r="M1074" s="1" t="s">
        <v>2553</v>
      </c>
      <c r="N1074">
        <v>6100.2564900369662</v>
      </c>
      <c r="O1074" s="1" t="s">
        <v>22</v>
      </c>
      <c r="P1074" s="1" t="s">
        <v>23</v>
      </c>
      <c r="Q1074">
        <v>5.9997000000001997E-3</v>
      </c>
      <c r="R1074" s="1" t="s">
        <v>3390</v>
      </c>
      <c r="S1074" s="1" t="s">
        <v>3390</v>
      </c>
      <c r="T1074" s="1" t="s">
        <v>3390</v>
      </c>
      <c r="U1074" s="1" t="s">
        <v>3390</v>
      </c>
      <c r="V1074" s="1" t="s">
        <v>3390</v>
      </c>
      <c r="W1074" s="1" t="s">
        <v>3390</v>
      </c>
    </row>
    <row r="1075" spans="1:23" x14ac:dyDescent="0.25">
      <c r="A1075">
        <v>1073</v>
      </c>
      <c r="B1075">
        <v>14</v>
      </c>
      <c r="C1075">
        <v>73</v>
      </c>
      <c r="D1075" s="1" t="s">
        <v>2554</v>
      </c>
      <c r="E1075" s="1" t="s">
        <v>18</v>
      </c>
      <c r="F1075" s="1" t="s">
        <v>19</v>
      </c>
      <c r="G1075">
        <v>7560.7565941495104</v>
      </c>
      <c r="H1075">
        <v>7560.7565941495104</v>
      </c>
      <c r="I1075" s="1" t="s">
        <v>2555</v>
      </c>
      <c r="J1075" t="b">
        <v>0</v>
      </c>
      <c r="K1075" s="1">
        <f>TIME_AND_DATA_ps1__2[[#This Row],[hamiltonian_cycle_cost]]-TIME_AND_DATA_ps1__2[[#This Row],[optimal_cost]]</f>
        <v>548.36955246285743</v>
      </c>
      <c r="L1075" s="1">
        <f>(100*TIME_AND_DATA_ps1__2[[#This Row],[absolute_distance_error]])/TIME_AND_DATA_ps1__2[[#This Row],[optimal_cost]]</f>
        <v>7.8200126319747589</v>
      </c>
      <c r="M1075" s="1" t="s">
        <v>2556</v>
      </c>
      <c r="N1075">
        <v>7012.387041686653</v>
      </c>
      <c r="O1075" s="1" t="s">
        <v>22</v>
      </c>
      <c r="P1075" s="1" t="s">
        <v>23</v>
      </c>
      <c r="Q1075">
        <v>4.2008000000000002E-3</v>
      </c>
      <c r="R1075" s="1" t="s">
        <v>3390</v>
      </c>
      <c r="S1075" s="1" t="s">
        <v>3390</v>
      </c>
      <c r="T1075" s="1" t="s">
        <v>3390</v>
      </c>
      <c r="U1075" s="1" t="s">
        <v>3390</v>
      </c>
      <c r="V1075" s="1" t="s">
        <v>3390</v>
      </c>
      <c r="W1075" s="1" t="s">
        <v>3390</v>
      </c>
    </row>
    <row r="1076" spans="1:23" x14ac:dyDescent="0.25">
      <c r="A1076">
        <v>1074</v>
      </c>
      <c r="B1076">
        <v>14</v>
      </c>
      <c r="C1076">
        <v>74</v>
      </c>
      <c r="D1076" s="1" t="s">
        <v>2557</v>
      </c>
      <c r="E1076" s="1" t="s">
        <v>18</v>
      </c>
      <c r="F1076" s="1" t="s">
        <v>19</v>
      </c>
      <c r="G1076">
        <v>6497.5593663283034</v>
      </c>
      <c r="H1076">
        <v>6497.5593663283034</v>
      </c>
      <c r="I1076" s="1" t="s">
        <v>2558</v>
      </c>
      <c r="J1076" t="b">
        <v>1</v>
      </c>
      <c r="K1076" s="1">
        <f>TIME_AND_DATA_ps1__2[[#This Row],[hamiltonian_cycle_cost]]-TIME_AND_DATA_ps1__2[[#This Row],[optimal_cost]]</f>
        <v>0</v>
      </c>
      <c r="L1076" s="1">
        <f>(100*TIME_AND_DATA_ps1__2[[#This Row],[absolute_distance_error]])/TIME_AND_DATA_ps1__2[[#This Row],[optimal_cost]]</f>
        <v>0</v>
      </c>
      <c r="M1076" s="1" t="s">
        <v>2559</v>
      </c>
      <c r="N1076">
        <v>6497.5593663283043</v>
      </c>
      <c r="O1076" s="1" t="s">
        <v>22</v>
      </c>
      <c r="P1076" s="1" t="s">
        <v>23</v>
      </c>
      <c r="Q1076">
        <v>5.8541000000000001E-3</v>
      </c>
      <c r="R1076" s="1" t="s">
        <v>3390</v>
      </c>
      <c r="S1076" s="1" t="s">
        <v>3390</v>
      </c>
      <c r="T1076" s="1" t="s">
        <v>3390</v>
      </c>
      <c r="U1076" s="1" t="s">
        <v>3390</v>
      </c>
      <c r="V1076" s="1" t="s">
        <v>3390</v>
      </c>
      <c r="W1076" s="1" t="s">
        <v>3390</v>
      </c>
    </row>
    <row r="1077" spans="1:23" x14ac:dyDescent="0.25">
      <c r="A1077">
        <v>1075</v>
      </c>
      <c r="B1077">
        <v>14</v>
      </c>
      <c r="C1077">
        <v>75</v>
      </c>
      <c r="D1077" s="1" t="s">
        <v>2560</v>
      </c>
      <c r="E1077" s="1" t="s">
        <v>18</v>
      </c>
      <c r="F1077" s="1" t="s">
        <v>19</v>
      </c>
      <c r="G1077">
        <v>6581.7815615089967</v>
      </c>
      <c r="H1077">
        <v>6581.7815615089967</v>
      </c>
      <c r="I1077" s="1" t="s">
        <v>2561</v>
      </c>
      <c r="J1077" t="b">
        <v>0</v>
      </c>
      <c r="K1077" s="1">
        <f>TIME_AND_DATA_ps1__2[[#This Row],[hamiltonian_cycle_cost]]-TIME_AND_DATA_ps1__2[[#This Row],[optimal_cost]]</f>
        <v>139.68984619207367</v>
      </c>
      <c r="L1077" s="1">
        <f>(100*TIME_AND_DATA_ps1__2[[#This Row],[absolute_distance_error]])/TIME_AND_DATA_ps1__2[[#This Row],[optimal_cost]]</f>
        <v>2.1683926954958221</v>
      </c>
      <c r="M1077" s="1" t="s">
        <v>2562</v>
      </c>
      <c r="N1077">
        <v>6442.091715316923</v>
      </c>
      <c r="O1077" s="1" t="s">
        <v>22</v>
      </c>
      <c r="P1077" s="1" t="s">
        <v>23</v>
      </c>
      <c r="Q1077">
        <v>3.4329999999997002E-3</v>
      </c>
      <c r="R1077" s="1" t="s">
        <v>3390</v>
      </c>
      <c r="S1077" s="1" t="s">
        <v>3390</v>
      </c>
      <c r="T1077" s="1" t="s">
        <v>3390</v>
      </c>
      <c r="U1077" s="1" t="s">
        <v>3390</v>
      </c>
      <c r="V1077" s="1" t="s">
        <v>3390</v>
      </c>
      <c r="W1077" s="1" t="s">
        <v>3390</v>
      </c>
    </row>
    <row r="1078" spans="1:23" x14ac:dyDescent="0.25">
      <c r="A1078">
        <v>1076</v>
      </c>
      <c r="B1078">
        <v>14</v>
      </c>
      <c r="C1078">
        <v>76</v>
      </c>
      <c r="D1078" s="1" t="s">
        <v>2563</v>
      </c>
      <c r="E1078" s="1" t="s">
        <v>18</v>
      </c>
      <c r="F1078" s="1" t="s">
        <v>19</v>
      </c>
      <c r="G1078">
        <v>6774.2816356776848</v>
      </c>
      <c r="H1078">
        <v>6774.2816356776839</v>
      </c>
      <c r="I1078" s="1" t="s">
        <v>2564</v>
      </c>
      <c r="J1078" t="b">
        <v>0</v>
      </c>
      <c r="K1078" s="1">
        <f>TIME_AND_DATA_ps1__2[[#This Row],[hamiltonian_cycle_cost]]-TIME_AND_DATA_ps1__2[[#This Row],[optimal_cost]]</f>
        <v>158.49892750070467</v>
      </c>
      <c r="L1078" s="1">
        <f>(100*TIME_AND_DATA_ps1__2[[#This Row],[absolute_distance_error]])/TIME_AND_DATA_ps1__2[[#This Row],[optimal_cost]]</f>
        <v>2.3957698505545393</v>
      </c>
      <c r="M1078" s="1" t="s">
        <v>2565</v>
      </c>
      <c r="N1078">
        <v>6615.7827081769792</v>
      </c>
      <c r="O1078" s="1" t="s">
        <v>22</v>
      </c>
      <c r="P1078" s="1" t="s">
        <v>23</v>
      </c>
      <c r="Q1078">
        <v>2.7596999999999002E-3</v>
      </c>
      <c r="R1078" s="1" t="s">
        <v>3390</v>
      </c>
      <c r="S1078" s="1" t="s">
        <v>3390</v>
      </c>
      <c r="T1078" s="1" t="s">
        <v>3390</v>
      </c>
      <c r="U1078" s="1" t="s">
        <v>3390</v>
      </c>
      <c r="V1078" s="1" t="s">
        <v>3390</v>
      </c>
      <c r="W1078" s="1" t="s">
        <v>3390</v>
      </c>
    </row>
    <row r="1079" spans="1:23" x14ac:dyDescent="0.25">
      <c r="A1079">
        <v>1077</v>
      </c>
      <c r="B1079">
        <v>14</v>
      </c>
      <c r="C1079">
        <v>77</v>
      </c>
      <c r="D1079" s="1" t="s">
        <v>2566</v>
      </c>
      <c r="E1079" s="1" t="s">
        <v>18</v>
      </c>
      <c r="F1079" s="1" t="s">
        <v>19</v>
      </c>
      <c r="G1079">
        <v>7281.8990281382412</v>
      </c>
      <c r="H1079">
        <v>7281.8990281382412</v>
      </c>
      <c r="I1079" s="1" t="s">
        <v>2567</v>
      </c>
      <c r="J1079" t="b">
        <v>0</v>
      </c>
      <c r="K1079" s="1">
        <f>TIME_AND_DATA_ps1__2[[#This Row],[hamiltonian_cycle_cost]]-TIME_AND_DATA_ps1__2[[#This Row],[optimal_cost]]</f>
        <v>12.245144833213999</v>
      </c>
      <c r="L1079" s="1">
        <f>(100*TIME_AND_DATA_ps1__2[[#This Row],[absolute_distance_error]])/TIME_AND_DATA_ps1__2[[#This Row],[optimal_cost]]</f>
        <v>0.16844192350526249</v>
      </c>
      <c r="M1079" s="1" t="s">
        <v>2568</v>
      </c>
      <c r="N1079">
        <v>7269.6538833050272</v>
      </c>
      <c r="O1079" s="1" t="s">
        <v>22</v>
      </c>
      <c r="P1079" s="1" t="s">
        <v>23</v>
      </c>
      <c r="Q1079">
        <v>4.6541000000001999E-3</v>
      </c>
      <c r="R1079" s="1" t="s">
        <v>3390</v>
      </c>
      <c r="S1079" s="1" t="s">
        <v>3390</v>
      </c>
      <c r="T1079" s="1" t="s">
        <v>3390</v>
      </c>
      <c r="U1079" s="1" t="s">
        <v>3390</v>
      </c>
      <c r="V1079" s="1" t="s">
        <v>3390</v>
      </c>
      <c r="W1079" s="1" t="s">
        <v>3390</v>
      </c>
    </row>
    <row r="1080" spans="1:23" x14ac:dyDescent="0.25">
      <c r="A1080">
        <v>1078</v>
      </c>
      <c r="B1080">
        <v>14</v>
      </c>
      <c r="C1080">
        <v>78</v>
      </c>
      <c r="D1080" s="1" t="s">
        <v>2569</v>
      </c>
      <c r="E1080" s="1" t="s">
        <v>18</v>
      </c>
      <c r="F1080" s="1" t="s">
        <v>19</v>
      </c>
      <c r="G1080">
        <v>4965.9540993535629</v>
      </c>
      <c r="H1080">
        <v>4965.9540993535629</v>
      </c>
      <c r="I1080" s="1" t="s">
        <v>2570</v>
      </c>
      <c r="J1080" t="b">
        <v>1</v>
      </c>
      <c r="K1080" s="1">
        <f>TIME_AND_DATA_ps1__2[[#This Row],[hamiltonian_cycle_cost]]-TIME_AND_DATA_ps1__2[[#This Row],[optimal_cost]]</f>
        <v>0</v>
      </c>
      <c r="L1080" s="1">
        <f>(100*TIME_AND_DATA_ps1__2[[#This Row],[absolute_distance_error]])/TIME_AND_DATA_ps1__2[[#This Row],[optimal_cost]]</f>
        <v>0</v>
      </c>
      <c r="M1080" s="1" t="s">
        <v>2571</v>
      </c>
      <c r="N1080">
        <v>4965.9540993535629</v>
      </c>
      <c r="O1080" s="1" t="s">
        <v>22</v>
      </c>
      <c r="P1080" s="1" t="s">
        <v>23</v>
      </c>
      <c r="Q1080">
        <v>4.5265000000003002E-3</v>
      </c>
      <c r="R1080" s="1" t="s">
        <v>3390</v>
      </c>
      <c r="S1080" s="1" t="s">
        <v>3390</v>
      </c>
      <c r="T1080" s="1" t="s">
        <v>3390</v>
      </c>
      <c r="U1080" s="1" t="s">
        <v>3390</v>
      </c>
      <c r="V1080" s="1" t="s">
        <v>3390</v>
      </c>
      <c r="W1080" s="1" t="s">
        <v>3390</v>
      </c>
    </row>
    <row r="1081" spans="1:23" x14ac:dyDescent="0.25">
      <c r="A1081">
        <v>1079</v>
      </c>
      <c r="B1081">
        <v>14</v>
      </c>
      <c r="C1081">
        <v>79</v>
      </c>
      <c r="D1081" s="1" t="s">
        <v>2572</v>
      </c>
      <c r="E1081" s="1" t="s">
        <v>18</v>
      </c>
      <c r="F1081" s="1" t="s">
        <v>19</v>
      </c>
      <c r="G1081">
        <v>6357.8273216093557</v>
      </c>
      <c r="H1081">
        <v>6357.8273216093557</v>
      </c>
      <c r="I1081" s="1" t="s">
        <v>2573</v>
      </c>
      <c r="J1081" t="b">
        <v>1</v>
      </c>
      <c r="K1081" s="1">
        <f>TIME_AND_DATA_ps1__2[[#This Row],[hamiltonian_cycle_cost]]-TIME_AND_DATA_ps1__2[[#This Row],[optimal_cost]]</f>
        <v>0</v>
      </c>
      <c r="L1081" s="1">
        <f>(100*TIME_AND_DATA_ps1__2[[#This Row],[absolute_distance_error]])/TIME_AND_DATA_ps1__2[[#This Row],[optimal_cost]]</f>
        <v>0</v>
      </c>
      <c r="M1081" s="1" t="s">
        <v>2574</v>
      </c>
      <c r="N1081">
        <v>6357.8273216093557</v>
      </c>
      <c r="O1081" s="1" t="s">
        <v>22</v>
      </c>
      <c r="P1081" s="1" t="s">
        <v>23</v>
      </c>
      <c r="Q1081">
        <v>6.2422999999997997E-3</v>
      </c>
      <c r="R1081" s="1" t="s">
        <v>3390</v>
      </c>
      <c r="S1081" s="1" t="s">
        <v>3390</v>
      </c>
      <c r="T1081" s="1" t="s">
        <v>3390</v>
      </c>
      <c r="U1081" s="1" t="s">
        <v>3390</v>
      </c>
      <c r="V1081" s="1" t="s">
        <v>3390</v>
      </c>
      <c r="W1081" s="1" t="s">
        <v>3390</v>
      </c>
    </row>
    <row r="1082" spans="1:23" x14ac:dyDescent="0.25">
      <c r="A1082">
        <v>1080</v>
      </c>
      <c r="B1082">
        <v>14</v>
      </c>
      <c r="C1082">
        <v>80</v>
      </c>
      <c r="D1082" s="1" t="s">
        <v>2575</v>
      </c>
      <c r="E1082" s="1" t="s">
        <v>18</v>
      </c>
      <c r="F1082" s="1" t="s">
        <v>19</v>
      </c>
      <c r="G1082">
        <v>6675.9921397621474</v>
      </c>
      <c r="H1082">
        <v>6675.9921397621474</v>
      </c>
      <c r="I1082" s="1" t="s">
        <v>2576</v>
      </c>
      <c r="J1082" t="b">
        <v>0</v>
      </c>
      <c r="K1082" s="1">
        <f>TIME_AND_DATA_ps1__2[[#This Row],[hamiltonian_cycle_cost]]-TIME_AND_DATA_ps1__2[[#This Row],[optimal_cost]]</f>
        <v>124.63627831269514</v>
      </c>
      <c r="L1082" s="1">
        <f>(100*TIME_AND_DATA_ps1__2[[#This Row],[absolute_distance_error]])/TIME_AND_DATA_ps1__2[[#This Row],[optimal_cost]]</f>
        <v>1.9024501332021984</v>
      </c>
      <c r="M1082" s="1" t="s">
        <v>2577</v>
      </c>
      <c r="N1082">
        <v>6551.3558614494523</v>
      </c>
      <c r="O1082" s="1" t="s">
        <v>22</v>
      </c>
      <c r="P1082" s="1" t="s">
        <v>23</v>
      </c>
      <c r="Q1082">
        <v>4.2227000000001E-3</v>
      </c>
      <c r="R1082" s="1" t="s">
        <v>3390</v>
      </c>
      <c r="S1082" s="1" t="s">
        <v>3390</v>
      </c>
      <c r="T1082" s="1" t="s">
        <v>3390</v>
      </c>
      <c r="U1082" s="1" t="s">
        <v>3390</v>
      </c>
      <c r="V1082" s="1" t="s">
        <v>3390</v>
      </c>
      <c r="W1082" s="1" t="s">
        <v>3390</v>
      </c>
    </row>
    <row r="1083" spans="1:23" x14ac:dyDescent="0.25">
      <c r="A1083">
        <v>1081</v>
      </c>
      <c r="B1083">
        <v>14</v>
      </c>
      <c r="C1083">
        <v>81</v>
      </c>
      <c r="D1083" s="1" t="s">
        <v>2578</v>
      </c>
      <c r="E1083" s="1" t="s">
        <v>18</v>
      </c>
      <c r="F1083" s="1" t="s">
        <v>19</v>
      </c>
      <c r="G1083">
        <v>6784.8375188646014</v>
      </c>
      <c r="H1083">
        <v>6784.8375188646014</v>
      </c>
      <c r="I1083" s="1" t="s">
        <v>2579</v>
      </c>
      <c r="J1083" t="b">
        <v>0</v>
      </c>
      <c r="K1083" s="1">
        <f>TIME_AND_DATA_ps1__2[[#This Row],[hamiltonian_cycle_cost]]-TIME_AND_DATA_ps1__2[[#This Row],[optimal_cost]]</f>
        <v>375.73888697528128</v>
      </c>
      <c r="L1083" s="1">
        <f>(100*TIME_AND_DATA_ps1__2[[#This Row],[absolute_distance_error]])/TIME_AND_DATA_ps1__2[[#This Row],[optimal_cost]]</f>
        <v>5.8625854984621801</v>
      </c>
      <c r="M1083" s="1" t="s">
        <v>2580</v>
      </c>
      <c r="N1083">
        <v>6409.0986318893201</v>
      </c>
      <c r="O1083" s="1" t="s">
        <v>22</v>
      </c>
      <c r="P1083" s="1" t="s">
        <v>23</v>
      </c>
      <c r="Q1083">
        <v>3.6344999999999E-3</v>
      </c>
      <c r="R1083" s="1" t="s">
        <v>3390</v>
      </c>
      <c r="S1083" s="1" t="s">
        <v>3390</v>
      </c>
      <c r="T1083" s="1" t="s">
        <v>3390</v>
      </c>
      <c r="U1083" s="1" t="s">
        <v>3390</v>
      </c>
      <c r="V1083" s="1" t="s">
        <v>3390</v>
      </c>
      <c r="W1083" s="1" t="s">
        <v>3390</v>
      </c>
    </row>
    <row r="1084" spans="1:23" x14ac:dyDescent="0.25">
      <c r="A1084">
        <v>1082</v>
      </c>
      <c r="B1084">
        <v>14</v>
      </c>
      <c r="C1084">
        <v>82</v>
      </c>
      <c r="D1084" s="1" t="s">
        <v>2581</v>
      </c>
      <c r="E1084" s="1" t="s">
        <v>18</v>
      </c>
      <c r="F1084" s="1" t="s">
        <v>19</v>
      </c>
      <c r="G1084">
        <v>6446.7108330157407</v>
      </c>
      <c r="H1084">
        <v>6446.7108330157407</v>
      </c>
      <c r="I1084" s="1" t="s">
        <v>2582</v>
      </c>
      <c r="J1084" t="b">
        <v>1</v>
      </c>
      <c r="K1084" s="1">
        <f>TIME_AND_DATA_ps1__2[[#This Row],[hamiltonian_cycle_cost]]-TIME_AND_DATA_ps1__2[[#This Row],[optimal_cost]]</f>
        <v>0</v>
      </c>
      <c r="L1084" s="1">
        <f>(100*TIME_AND_DATA_ps1__2[[#This Row],[absolute_distance_error]])/TIME_AND_DATA_ps1__2[[#This Row],[optimal_cost]]</f>
        <v>0</v>
      </c>
      <c r="M1084" s="1" t="s">
        <v>2583</v>
      </c>
      <c r="N1084">
        <v>6446.7108330157434</v>
      </c>
      <c r="O1084" s="1" t="s">
        <v>22</v>
      </c>
      <c r="P1084" s="1" t="s">
        <v>23</v>
      </c>
      <c r="Q1084">
        <v>4.8287E-3</v>
      </c>
      <c r="R1084" s="1" t="s">
        <v>3390</v>
      </c>
      <c r="S1084" s="1" t="s">
        <v>3390</v>
      </c>
      <c r="T1084" s="1" t="s">
        <v>3390</v>
      </c>
      <c r="U1084" s="1" t="s">
        <v>3390</v>
      </c>
      <c r="V1084" s="1" t="s">
        <v>3390</v>
      </c>
      <c r="W1084" s="1" t="s">
        <v>3390</v>
      </c>
    </row>
    <row r="1085" spans="1:23" x14ac:dyDescent="0.25">
      <c r="A1085">
        <v>1083</v>
      </c>
      <c r="B1085">
        <v>14</v>
      </c>
      <c r="C1085">
        <v>83</v>
      </c>
      <c r="D1085" s="1" t="s">
        <v>2584</v>
      </c>
      <c r="E1085" s="1" t="s">
        <v>18</v>
      </c>
      <c r="F1085" s="1" t="s">
        <v>19</v>
      </c>
      <c r="G1085">
        <v>5807.7041917320084</v>
      </c>
      <c r="H1085">
        <v>5807.7041917320084</v>
      </c>
      <c r="I1085" s="1" t="s">
        <v>2585</v>
      </c>
      <c r="J1085" t="b">
        <v>1</v>
      </c>
      <c r="K1085" s="1">
        <f>TIME_AND_DATA_ps1__2[[#This Row],[hamiltonian_cycle_cost]]-TIME_AND_DATA_ps1__2[[#This Row],[optimal_cost]]</f>
        <v>0</v>
      </c>
      <c r="L1085" s="1">
        <f>(100*TIME_AND_DATA_ps1__2[[#This Row],[absolute_distance_error]])/TIME_AND_DATA_ps1__2[[#This Row],[optimal_cost]]</f>
        <v>0</v>
      </c>
      <c r="M1085" s="1" t="s">
        <v>2586</v>
      </c>
      <c r="N1085">
        <v>5807.7041917320084</v>
      </c>
      <c r="O1085" s="1" t="s">
        <v>22</v>
      </c>
      <c r="P1085" s="1" t="s">
        <v>23</v>
      </c>
      <c r="Q1085">
        <v>6.1238000000001002E-3</v>
      </c>
      <c r="R1085" s="1" t="s">
        <v>3390</v>
      </c>
      <c r="S1085" s="1" t="s">
        <v>3390</v>
      </c>
      <c r="T1085" s="1" t="s">
        <v>3390</v>
      </c>
      <c r="U1085" s="1" t="s">
        <v>3390</v>
      </c>
      <c r="V1085" s="1" t="s">
        <v>3390</v>
      </c>
      <c r="W1085" s="1" t="s">
        <v>3390</v>
      </c>
    </row>
    <row r="1086" spans="1:23" x14ac:dyDescent="0.25">
      <c r="A1086">
        <v>1084</v>
      </c>
      <c r="B1086">
        <v>14</v>
      </c>
      <c r="C1086">
        <v>84</v>
      </c>
      <c r="D1086" s="1" t="s">
        <v>2587</v>
      </c>
      <c r="E1086" s="1" t="s">
        <v>18</v>
      </c>
      <c r="F1086" s="1" t="s">
        <v>19</v>
      </c>
      <c r="G1086">
        <v>6738.5491759545839</v>
      </c>
      <c r="H1086">
        <v>6738.5491759545839</v>
      </c>
      <c r="I1086" s="1" t="s">
        <v>2588</v>
      </c>
      <c r="J1086" t="b">
        <v>0</v>
      </c>
      <c r="K1086" s="1">
        <f>TIME_AND_DATA_ps1__2[[#This Row],[hamiltonian_cycle_cost]]-TIME_AND_DATA_ps1__2[[#This Row],[optimal_cost]]</f>
        <v>543.84408502763472</v>
      </c>
      <c r="L1086" s="1">
        <f>(100*TIME_AND_DATA_ps1__2[[#This Row],[absolute_distance_error]])/TIME_AND_DATA_ps1__2[[#This Row],[optimal_cost]]</f>
        <v>8.7791763618283269</v>
      </c>
      <c r="M1086" s="1" t="s">
        <v>2589</v>
      </c>
      <c r="N1086">
        <v>6194.7050909269492</v>
      </c>
      <c r="O1086" s="1" t="s">
        <v>22</v>
      </c>
      <c r="P1086" s="1" t="s">
        <v>23</v>
      </c>
      <c r="Q1086">
        <v>3.5144000000001999E-3</v>
      </c>
      <c r="R1086" s="1" t="s">
        <v>3390</v>
      </c>
      <c r="S1086" s="1" t="s">
        <v>3390</v>
      </c>
      <c r="T1086" s="1" t="s">
        <v>3390</v>
      </c>
      <c r="U1086" s="1" t="s">
        <v>3390</v>
      </c>
      <c r="V1086" s="1" t="s">
        <v>3390</v>
      </c>
      <c r="W1086" s="1" t="s">
        <v>3390</v>
      </c>
    </row>
    <row r="1087" spans="1:23" x14ac:dyDescent="0.25">
      <c r="A1087">
        <v>1085</v>
      </c>
      <c r="B1087">
        <v>14</v>
      </c>
      <c r="C1087">
        <v>85</v>
      </c>
      <c r="D1087" s="1" t="s">
        <v>2590</v>
      </c>
      <c r="E1087" s="1" t="s">
        <v>18</v>
      </c>
      <c r="F1087" s="1" t="s">
        <v>19</v>
      </c>
      <c r="G1087">
        <v>6902.1234694178202</v>
      </c>
      <c r="H1087">
        <v>6902.1234694178193</v>
      </c>
      <c r="I1087" s="1" t="s">
        <v>2591</v>
      </c>
      <c r="J1087" t="b">
        <v>1</v>
      </c>
      <c r="K1087" s="1">
        <f>TIME_AND_DATA_ps1__2[[#This Row],[hamiltonian_cycle_cost]]-TIME_AND_DATA_ps1__2[[#This Row],[optimal_cost]]</f>
        <v>0</v>
      </c>
      <c r="L1087" s="1">
        <f>(100*TIME_AND_DATA_ps1__2[[#This Row],[absolute_distance_error]])/TIME_AND_DATA_ps1__2[[#This Row],[optimal_cost]]</f>
        <v>0</v>
      </c>
      <c r="M1087" s="1" t="s">
        <v>2592</v>
      </c>
      <c r="N1087">
        <v>6902.1234694178211</v>
      </c>
      <c r="O1087" s="1" t="s">
        <v>22</v>
      </c>
      <c r="P1087" s="1" t="s">
        <v>23</v>
      </c>
      <c r="Q1087">
        <v>7.5093999999998997E-3</v>
      </c>
      <c r="R1087" s="1" t="s">
        <v>3390</v>
      </c>
      <c r="S1087" s="1" t="s">
        <v>3390</v>
      </c>
      <c r="T1087" s="1" t="s">
        <v>3390</v>
      </c>
      <c r="U1087" s="1" t="s">
        <v>3390</v>
      </c>
      <c r="V1087" s="1" t="s">
        <v>3390</v>
      </c>
      <c r="W1087" s="1" t="s">
        <v>3390</v>
      </c>
    </row>
    <row r="1088" spans="1:23" x14ac:dyDescent="0.25">
      <c r="A1088">
        <v>1086</v>
      </c>
      <c r="B1088">
        <v>14</v>
      </c>
      <c r="C1088">
        <v>86</v>
      </c>
      <c r="D1088" s="1" t="s">
        <v>2593</v>
      </c>
      <c r="E1088" s="1" t="s">
        <v>18</v>
      </c>
      <c r="F1088" s="1" t="s">
        <v>19</v>
      </c>
      <c r="G1088">
        <v>7513.120520655084</v>
      </c>
      <c r="H1088">
        <v>7513.120520655084</v>
      </c>
      <c r="I1088" s="1" t="s">
        <v>2594</v>
      </c>
      <c r="J1088" t="b">
        <v>0</v>
      </c>
      <c r="K1088" s="1">
        <f>TIME_AND_DATA_ps1__2[[#This Row],[hamiltonian_cycle_cost]]-TIME_AND_DATA_ps1__2[[#This Row],[optimal_cost]]</f>
        <v>666.45647908720821</v>
      </c>
      <c r="L1088" s="1">
        <f>(100*TIME_AND_DATA_ps1__2[[#This Row],[absolute_distance_error]])/TIME_AND_DATA_ps1__2[[#This Row],[optimal_cost]]</f>
        <v>9.7340321511465717</v>
      </c>
      <c r="M1088" s="1" t="s">
        <v>2595</v>
      </c>
      <c r="N1088">
        <v>6846.6640415678758</v>
      </c>
      <c r="O1088" s="1" t="s">
        <v>22</v>
      </c>
      <c r="P1088" s="1" t="s">
        <v>23</v>
      </c>
      <c r="Q1088">
        <v>4.5310000000000003E-3</v>
      </c>
      <c r="R1088" s="1" t="s">
        <v>3390</v>
      </c>
      <c r="S1088" s="1" t="s">
        <v>3390</v>
      </c>
      <c r="T1088" s="1" t="s">
        <v>3390</v>
      </c>
      <c r="U1088" s="1" t="s">
        <v>3390</v>
      </c>
      <c r="V1088" s="1" t="s">
        <v>3390</v>
      </c>
      <c r="W1088" s="1" t="s">
        <v>3390</v>
      </c>
    </row>
    <row r="1089" spans="1:23" x14ac:dyDescent="0.25">
      <c r="A1089">
        <v>1087</v>
      </c>
      <c r="B1089">
        <v>14</v>
      </c>
      <c r="C1089">
        <v>87</v>
      </c>
      <c r="D1089" s="1" t="s">
        <v>2596</v>
      </c>
      <c r="E1089" s="1" t="s">
        <v>18</v>
      </c>
      <c r="F1089" s="1" t="s">
        <v>19</v>
      </c>
      <c r="G1089">
        <v>7270.9321694423597</v>
      </c>
      <c r="H1089">
        <v>7270.9321694423597</v>
      </c>
      <c r="I1089" s="1" t="s">
        <v>2597</v>
      </c>
      <c r="J1089" t="b">
        <v>0</v>
      </c>
      <c r="K1089" s="1">
        <f>TIME_AND_DATA_ps1__2[[#This Row],[hamiltonian_cycle_cost]]-TIME_AND_DATA_ps1__2[[#This Row],[optimal_cost]]</f>
        <v>538.63564377982402</v>
      </c>
      <c r="L1089" s="1">
        <f>(100*TIME_AND_DATA_ps1__2[[#This Row],[absolute_distance_error]])/TIME_AND_DATA_ps1__2[[#This Row],[optimal_cost]]</f>
        <v>8.0007712335103367</v>
      </c>
      <c r="M1089" s="1" t="s">
        <v>2598</v>
      </c>
      <c r="N1089">
        <v>6732.2965256625357</v>
      </c>
      <c r="O1089" s="1" t="s">
        <v>22</v>
      </c>
      <c r="P1089" s="1" t="s">
        <v>23</v>
      </c>
      <c r="Q1089">
        <v>6.0287000000002998E-3</v>
      </c>
      <c r="R1089" s="1" t="s">
        <v>3390</v>
      </c>
      <c r="S1089" s="1" t="s">
        <v>3390</v>
      </c>
      <c r="T1089" s="1" t="s">
        <v>3390</v>
      </c>
      <c r="U1089" s="1" t="s">
        <v>3390</v>
      </c>
      <c r="V1089" s="1" t="s">
        <v>3390</v>
      </c>
      <c r="W1089" s="1" t="s">
        <v>3390</v>
      </c>
    </row>
    <row r="1090" spans="1:23" x14ac:dyDescent="0.25">
      <c r="A1090">
        <v>1088</v>
      </c>
      <c r="B1090">
        <v>14</v>
      </c>
      <c r="C1090">
        <v>88</v>
      </c>
      <c r="D1090" s="1" t="s">
        <v>2599</v>
      </c>
      <c r="E1090" s="1" t="s">
        <v>18</v>
      </c>
      <c r="F1090" s="1" t="s">
        <v>19</v>
      </c>
      <c r="G1090">
        <v>5983.4341673105082</v>
      </c>
      <c r="H1090">
        <v>5983.4341673105082</v>
      </c>
      <c r="I1090" s="1" t="s">
        <v>2600</v>
      </c>
      <c r="J1090" t="b">
        <v>1</v>
      </c>
      <c r="K1090" s="1">
        <f>TIME_AND_DATA_ps1__2[[#This Row],[hamiltonian_cycle_cost]]-TIME_AND_DATA_ps1__2[[#This Row],[optimal_cost]]</f>
        <v>0</v>
      </c>
      <c r="L1090" s="1">
        <f>(100*TIME_AND_DATA_ps1__2[[#This Row],[absolute_distance_error]])/TIME_AND_DATA_ps1__2[[#This Row],[optimal_cost]]</f>
        <v>0</v>
      </c>
      <c r="M1090" s="1" t="s">
        <v>2601</v>
      </c>
      <c r="N1090">
        <v>5983.4341673105091</v>
      </c>
      <c r="O1090" s="1" t="s">
        <v>22</v>
      </c>
      <c r="P1090" s="1" t="s">
        <v>23</v>
      </c>
      <c r="Q1090">
        <v>6.4749000000001002E-3</v>
      </c>
      <c r="R1090" s="1" t="s">
        <v>3390</v>
      </c>
      <c r="S1090" s="1" t="s">
        <v>3390</v>
      </c>
      <c r="T1090" s="1" t="s">
        <v>3390</v>
      </c>
      <c r="U1090" s="1" t="s">
        <v>3390</v>
      </c>
      <c r="V1090" s="1" t="s">
        <v>3390</v>
      </c>
      <c r="W1090" s="1" t="s">
        <v>3390</v>
      </c>
    </row>
    <row r="1091" spans="1:23" x14ac:dyDescent="0.25">
      <c r="A1091">
        <v>1089</v>
      </c>
      <c r="B1091">
        <v>14</v>
      </c>
      <c r="C1091">
        <v>89</v>
      </c>
      <c r="D1091" s="1" t="s">
        <v>2602</v>
      </c>
      <c r="E1091" s="1" t="s">
        <v>18</v>
      </c>
      <c r="F1091" s="1" t="s">
        <v>19</v>
      </c>
      <c r="G1091">
        <v>6848.3432766180176</v>
      </c>
      <c r="H1091">
        <v>6848.3432766180194</v>
      </c>
      <c r="I1091" s="1" t="s">
        <v>2603</v>
      </c>
      <c r="J1091" t="b">
        <v>0</v>
      </c>
      <c r="K1091" s="1">
        <f>TIME_AND_DATA_ps1__2[[#This Row],[hamiltonian_cycle_cost]]-TIME_AND_DATA_ps1__2[[#This Row],[optimal_cost]]</f>
        <v>48.630344182990484</v>
      </c>
      <c r="L1091" s="1">
        <f>(100*TIME_AND_DATA_ps1__2[[#This Row],[absolute_distance_error]])/TIME_AND_DATA_ps1__2[[#This Row],[optimal_cost]]</f>
        <v>0.71518231234470053</v>
      </c>
      <c r="M1091" s="1" t="s">
        <v>2604</v>
      </c>
      <c r="N1091">
        <v>6799.712932435029</v>
      </c>
      <c r="O1091" s="1" t="s">
        <v>22</v>
      </c>
      <c r="P1091" s="1" t="s">
        <v>23</v>
      </c>
      <c r="Q1091">
        <v>6.2172E-3</v>
      </c>
      <c r="R1091" s="1" t="s">
        <v>3390</v>
      </c>
      <c r="S1091" s="1" t="s">
        <v>3390</v>
      </c>
      <c r="T1091" s="1" t="s">
        <v>3390</v>
      </c>
      <c r="U1091" s="1" t="s">
        <v>3390</v>
      </c>
      <c r="V1091" s="1" t="s">
        <v>3390</v>
      </c>
      <c r="W1091" s="1" t="s">
        <v>3390</v>
      </c>
    </row>
    <row r="1092" spans="1:23" x14ac:dyDescent="0.25">
      <c r="A1092">
        <v>1090</v>
      </c>
      <c r="B1092">
        <v>14</v>
      </c>
      <c r="C1092">
        <v>90</v>
      </c>
      <c r="D1092" s="1" t="s">
        <v>2605</v>
      </c>
      <c r="E1092" s="1" t="s">
        <v>18</v>
      </c>
      <c r="F1092" s="1" t="s">
        <v>19</v>
      </c>
      <c r="G1092">
        <v>5809.7251128298212</v>
      </c>
      <c r="H1092">
        <v>5809.7251128298212</v>
      </c>
      <c r="I1092" s="1" t="s">
        <v>2606</v>
      </c>
      <c r="J1092" t="b">
        <v>1</v>
      </c>
      <c r="K1092" s="1">
        <f>TIME_AND_DATA_ps1__2[[#This Row],[hamiltonian_cycle_cost]]-TIME_AND_DATA_ps1__2[[#This Row],[optimal_cost]]</f>
        <v>0</v>
      </c>
      <c r="L1092" s="1">
        <f>(100*TIME_AND_DATA_ps1__2[[#This Row],[absolute_distance_error]])/TIME_AND_DATA_ps1__2[[#This Row],[optimal_cost]]</f>
        <v>0</v>
      </c>
      <c r="M1092" s="1" t="s">
        <v>2607</v>
      </c>
      <c r="N1092">
        <v>5809.7251128298221</v>
      </c>
      <c r="O1092" s="1" t="s">
        <v>22</v>
      </c>
      <c r="P1092" s="1" t="s">
        <v>23</v>
      </c>
      <c r="Q1092">
        <v>5.1407999999999003E-3</v>
      </c>
      <c r="R1092" s="1" t="s">
        <v>3390</v>
      </c>
      <c r="S1092" s="1" t="s">
        <v>3390</v>
      </c>
      <c r="T1092" s="1" t="s">
        <v>3390</v>
      </c>
      <c r="U1092" s="1" t="s">
        <v>3390</v>
      </c>
      <c r="V1092" s="1" t="s">
        <v>3390</v>
      </c>
      <c r="W1092" s="1" t="s">
        <v>3390</v>
      </c>
    </row>
    <row r="1093" spans="1:23" x14ac:dyDescent="0.25">
      <c r="A1093">
        <v>1091</v>
      </c>
      <c r="B1093">
        <v>14</v>
      </c>
      <c r="C1093">
        <v>91</v>
      </c>
      <c r="D1093" s="1" t="s">
        <v>2608</v>
      </c>
      <c r="E1093" s="1" t="s">
        <v>18</v>
      </c>
      <c r="F1093" s="1" t="s">
        <v>19</v>
      </c>
      <c r="G1093">
        <v>6361.5404203955259</v>
      </c>
      <c r="H1093">
        <v>6361.540420395525</v>
      </c>
      <c r="I1093" s="1" t="s">
        <v>2609</v>
      </c>
      <c r="J1093" t="b">
        <v>0</v>
      </c>
      <c r="K1093" s="1">
        <f>TIME_AND_DATA_ps1__2[[#This Row],[hamiltonian_cycle_cost]]-TIME_AND_DATA_ps1__2[[#This Row],[optimal_cost]]</f>
        <v>363.49262574708155</v>
      </c>
      <c r="L1093" s="1">
        <f>(100*TIME_AND_DATA_ps1__2[[#This Row],[absolute_distance_error]])/TIME_AND_DATA_ps1__2[[#This Row],[optimal_cost]]</f>
        <v>6.0601822158102117</v>
      </c>
      <c r="M1093" s="1" t="s">
        <v>2610</v>
      </c>
      <c r="N1093">
        <v>5998.0477946484434</v>
      </c>
      <c r="O1093" s="1" t="s">
        <v>22</v>
      </c>
      <c r="P1093" s="1" t="s">
        <v>23</v>
      </c>
      <c r="Q1093">
        <v>1.07167999999999E-2</v>
      </c>
      <c r="R1093" s="1" t="s">
        <v>3390</v>
      </c>
      <c r="S1093" s="1" t="s">
        <v>3390</v>
      </c>
      <c r="T1093" s="1" t="s">
        <v>3390</v>
      </c>
      <c r="U1093" s="1" t="s">
        <v>3390</v>
      </c>
      <c r="V1093" s="1" t="s">
        <v>3390</v>
      </c>
      <c r="W1093" s="1" t="s">
        <v>3390</v>
      </c>
    </row>
    <row r="1094" spans="1:23" x14ac:dyDescent="0.25">
      <c r="A1094">
        <v>1092</v>
      </c>
      <c r="B1094">
        <v>14</v>
      </c>
      <c r="C1094">
        <v>92</v>
      </c>
      <c r="D1094" s="1" t="s">
        <v>2611</v>
      </c>
      <c r="E1094" s="1" t="s">
        <v>18</v>
      </c>
      <c r="F1094" s="1" t="s">
        <v>19</v>
      </c>
      <c r="G1094">
        <v>7256.4747550476122</v>
      </c>
      <c r="H1094">
        <v>7256.4747550476122</v>
      </c>
      <c r="I1094" s="1" t="s">
        <v>2612</v>
      </c>
      <c r="J1094" t="b">
        <v>0</v>
      </c>
      <c r="K1094" s="1">
        <f>TIME_AND_DATA_ps1__2[[#This Row],[hamiltonian_cycle_cost]]-TIME_AND_DATA_ps1__2[[#This Row],[optimal_cost]]</f>
        <v>277.2437698594922</v>
      </c>
      <c r="L1094" s="1">
        <f>(100*TIME_AND_DATA_ps1__2[[#This Row],[absolute_distance_error]])/TIME_AND_DATA_ps1__2[[#This Row],[optimal_cost]]</f>
        <v>3.9724114368457073</v>
      </c>
      <c r="M1094" s="1" t="s">
        <v>2613</v>
      </c>
      <c r="N1094">
        <v>6979.23098518812</v>
      </c>
      <c r="O1094" s="1" t="s">
        <v>22</v>
      </c>
      <c r="P1094" s="1" t="s">
        <v>23</v>
      </c>
      <c r="Q1094">
        <v>4.2468000000001997E-3</v>
      </c>
      <c r="R1094" s="1" t="s">
        <v>3390</v>
      </c>
      <c r="S1094" s="1" t="s">
        <v>3390</v>
      </c>
      <c r="T1094" s="1" t="s">
        <v>3390</v>
      </c>
      <c r="U1094" s="1" t="s">
        <v>3390</v>
      </c>
      <c r="V1094" s="1" t="s">
        <v>3390</v>
      </c>
      <c r="W1094" s="1" t="s">
        <v>3390</v>
      </c>
    </row>
    <row r="1095" spans="1:23" x14ac:dyDescent="0.25">
      <c r="A1095">
        <v>1093</v>
      </c>
      <c r="B1095">
        <v>14</v>
      </c>
      <c r="C1095">
        <v>93</v>
      </c>
      <c r="D1095" s="1" t="s">
        <v>2614</v>
      </c>
      <c r="E1095" s="1" t="s">
        <v>18</v>
      </c>
      <c r="F1095" s="1" t="s">
        <v>19</v>
      </c>
      <c r="G1095">
        <v>6991.9353444774342</v>
      </c>
      <c r="H1095">
        <v>6991.9353444774342</v>
      </c>
      <c r="I1095" s="1" t="s">
        <v>2615</v>
      </c>
      <c r="J1095" t="b">
        <v>1</v>
      </c>
      <c r="K1095" s="1">
        <f>TIME_AND_DATA_ps1__2[[#This Row],[hamiltonian_cycle_cost]]-TIME_AND_DATA_ps1__2[[#This Row],[optimal_cost]]</f>
        <v>0</v>
      </c>
      <c r="L1095" s="1">
        <f>(100*TIME_AND_DATA_ps1__2[[#This Row],[absolute_distance_error]])/TIME_AND_DATA_ps1__2[[#This Row],[optimal_cost]]</f>
        <v>0</v>
      </c>
      <c r="M1095" s="1" t="s">
        <v>2616</v>
      </c>
      <c r="N1095">
        <v>6991.9353444774342</v>
      </c>
      <c r="O1095" s="1" t="s">
        <v>22</v>
      </c>
      <c r="P1095" s="1" t="s">
        <v>23</v>
      </c>
      <c r="Q1095">
        <v>4.0323999999997999E-3</v>
      </c>
      <c r="R1095" s="1" t="s">
        <v>3390</v>
      </c>
      <c r="S1095" s="1" t="s">
        <v>3390</v>
      </c>
      <c r="T1095" s="1" t="s">
        <v>3390</v>
      </c>
      <c r="U1095" s="1" t="s">
        <v>3390</v>
      </c>
      <c r="V1095" s="1" t="s">
        <v>3390</v>
      </c>
      <c r="W1095" s="1" t="s">
        <v>3390</v>
      </c>
    </row>
    <row r="1096" spans="1:23" x14ac:dyDescent="0.25">
      <c r="A1096">
        <v>1094</v>
      </c>
      <c r="B1096">
        <v>14</v>
      </c>
      <c r="C1096">
        <v>94</v>
      </c>
      <c r="D1096" s="1" t="s">
        <v>2617</v>
      </c>
      <c r="E1096" s="1" t="s">
        <v>18</v>
      </c>
      <c r="F1096" s="1" t="s">
        <v>19</v>
      </c>
      <c r="G1096">
        <v>5179.5090213507128</v>
      </c>
      <c r="H1096">
        <v>5179.5090213507128</v>
      </c>
      <c r="I1096" s="1" t="s">
        <v>2618</v>
      </c>
      <c r="J1096" t="b">
        <v>1</v>
      </c>
      <c r="K1096" s="1">
        <f>TIME_AND_DATA_ps1__2[[#This Row],[hamiltonian_cycle_cost]]-TIME_AND_DATA_ps1__2[[#This Row],[optimal_cost]]</f>
        <v>0</v>
      </c>
      <c r="L1096" s="1">
        <f>(100*TIME_AND_DATA_ps1__2[[#This Row],[absolute_distance_error]])/TIME_AND_DATA_ps1__2[[#This Row],[optimal_cost]]</f>
        <v>0</v>
      </c>
      <c r="M1096" s="1" t="s">
        <v>2619</v>
      </c>
      <c r="N1096">
        <v>5179.5090213507128</v>
      </c>
      <c r="O1096" s="1" t="s">
        <v>22</v>
      </c>
      <c r="P1096" s="1" t="s">
        <v>23</v>
      </c>
      <c r="Q1096">
        <v>5.2711000000003E-3</v>
      </c>
      <c r="R1096" s="1" t="s">
        <v>3390</v>
      </c>
      <c r="S1096" s="1" t="s">
        <v>3390</v>
      </c>
      <c r="T1096" s="1" t="s">
        <v>3390</v>
      </c>
      <c r="U1096" s="1" t="s">
        <v>3390</v>
      </c>
      <c r="V1096" s="1" t="s">
        <v>3390</v>
      </c>
      <c r="W1096" s="1" t="s">
        <v>3390</v>
      </c>
    </row>
    <row r="1097" spans="1:23" x14ac:dyDescent="0.25">
      <c r="A1097">
        <v>1095</v>
      </c>
      <c r="B1097">
        <v>14</v>
      </c>
      <c r="C1097">
        <v>95</v>
      </c>
      <c r="D1097" s="1" t="s">
        <v>2620</v>
      </c>
      <c r="E1097" s="1" t="s">
        <v>18</v>
      </c>
      <c r="F1097" s="1" t="s">
        <v>19</v>
      </c>
      <c r="G1097">
        <v>7009.8821945386817</v>
      </c>
      <c r="H1097">
        <v>7009.8821945386817</v>
      </c>
      <c r="I1097" s="1" t="s">
        <v>2621</v>
      </c>
      <c r="J1097" t="b">
        <v>0</v>
      </c>
      <c r="K1097" s="1">
        <f>TIME_AND_DATA_ps1__2[[#This Row],[hamiltonian_cycle_cost]]-TIME_AND_DATA_ps1__2[[#This Row],[optimal_cost]]</f>
        <v>293.27895701759644</v>
      </c>
      <c r="L1097" s="1">
        <f>(100*TIME_AND_DATA_ps1__2[[#This Row],[absolute_distance_error]])/TIME_AND_DATA_ps1__2[[#This Row],[optimal_cost]]</f>
        <v>4.3664773196553694</v>
      </c>
      <c r="M1097" s="1" t="s">
        <v>2622</v>
      </c>
      <c r="N1097">
        <v>6716.6032375210852</v>
      </c>
      <c r="O1097" s="1" t="s">
        <v>22</v>
      </c>
      <c r="P1097" s="1" t="s">
        <v>23</v>
      </c>
      <c r="Q1097">
        <v>5.3590999999997002E-3</v>
      </c>
      <c r="R1097" s="1" t="s">
        <v>3390</v>
      </c>
      <c r="S1097" s="1" t="s">
        <v>3390</v>
      </c>
      <c r="T1097" s="1" t="s">
        <v>3390</v>
      </c>
      <c r="U1097" s="1" t="s">
        <v>3390</v>
      </c>
      <c r="V1097" s="1" t="s">
        <v>3390</v>
      </c>
      <c r="W1097" s="1" t="s">
        <v>3390</v>
      </c>
    </row>
    <row r="1098" spans="1:23" x14ac:dyDescent="0.25">
      <c r="A1098">
        <v>1096</v>
      </c>
      <c r="B1098">
        <v>14</v>
      </c>
      <c r="C1098">
        <v>96</v>
      </c>
      <c r="D1098" s="1" t="s">
        <v>2623</v>
      </c>
      <c r="E1098" s="1" t="s">
        <v>18</v>
      </c>
      <c r="F1098" s="1" t="s">
        <v>19</v>
      </c>
      <c r="G1098">
        <v>7179.1018460171163</v>
      </c>
      <c r="H1098">
        <v>7179.1018460171163</v>
      </c>
      <c r="I1098" s="1" t="s">
        <v>2624</v>
      </c>
      <c r="J1098" t="b">
        <v>0</v>
      </c>
      <c r="K1098" s="1">
        <f>TIME_AND_DATA_ps1__2[[#This Row],[hamiltonian_cycle_cost]]-TIME_AND_DATA_ps1__2[[#This Row],[optimal_cost]]</f>
        <v>69.330192784273095</v>
      </c>
      <c r="L1098" s="1">
        <f>(100*TIME_AND_DATA_ps1__2[[#This Row],[absolute_distance_error]])/TIME_AND_DATA_ps1__2[[#This Row],[optimal_cost]]</f>
        <v>0.97513951454050374</v>
      </c>
      <c r="M1098" s="1" t="s">
        <v>2625</v>
      </c>
      <c r="N1098">
        <v>7109.7716532328432</v>
      </c>
      <c r="O1098" s="1" t="s">
        <v>22</v>
      </c>
      <c r="P1098" s="1" t="s">
        <v>23</v>
      </c>
      <c r="Q1098">
        <v>3.4513E-3</v>
      </c>
      <c r="R1098" s="1" t="s">
        <v>3390</v>
      </c>
      <c r="S1098" s="1" t="s">
        <v>3390</v>
      </c>
      <c r="T1098" s="1" t="s">
        <v>3390</v>
      </c>
      <c r="U1098" s="1" t="s">
        <v>3390</v>
      </c>
      <c r="V1098" s="1" t="s">
        <v>3390</v>
      </c>
      <c r="W1098" s="1" t="s">
        <v>3390</v>
      </c>
    </row>
    <row r="1099" spans="1:23" x14ac:dyDescent="0.25">
      <c r="A1099">
        <v>1097</v>
      </c>
      <c r="B1099">
        <v>14</v>
      </c>
      <c r="C1099">
        <v>97</v>
      </c>
      <c r="D1099" s="1" t="s">
        <v>2626</v>
      </c>
      <c r="E1099" s="1" t="s">
        <v>18</v>
      </c>
      <c r="F1099" s="1" t="s">
        <v>19</v>
      </c>
      <c r="G1099">
        <v>7694.0514944890838</v>
      </c>
      <c r="H1099">
        <v>7694.0514944890829</v>
      </c>
      <c r="I1099" s="1" t="s">
        <v>2627</v>
      </c>
      <c r="J1099" t="b">
        <v>0</v>
      </c>
      <c r="K1099" s="1">
        <f>TIME_AND_DATA_ps1__2[[#This Row],[hamiltonian_cycle_cost]]-TIME_AND_DATA_ps1__2[[#This Row],[optimal_cost]]</f>
        <v>322.92714512502789</v>
      </c>
      <c r="L1099" s="1">
        <f>(100*TIME_AND_DATA_ps1__2[[#This Row],[absolute_distance_error]])/TIME_AND_DATA_ps1__2[[#This Row],[optimal_cost]]</f>
        <v>4.380975409170631</v>
      </c>
      <c r="M1099" s="1" t="s">
        <v>2628</v>
      </c>
      <c r="N1099">
        <v>7371.124349364055</v>
      </c>
      <c r="O1099" s="1" t="s">
        <v>22</v>
      </c>
      <c r="P1099" s="1" t="s">
        <v>23</v>
      </c>
      <c r="Q1099">
        <v>3.7073999999996002E-3</v>
      </c>
      <c r="R1099" s="1" t="s">
        <v>3390</v>
      </c>
      <c r="S1099" s="1" t="s">
        <v>3390</v>
      </c>
      <c r="T1099" s="1" t="s">
        <v>3390</v>
      </c>
      <c r="U1099" s="1" t="s">
        <v>3390</v>
      </c>
      <c r="V1099" s="1" t="s">
        <v>3390</v>
      </c>
      <c r="W1099" s="1" t="s">
        <v>3390</v>
      </c>
    </row>
    <row r="1100" spans="1:23" x14ac:dyDescent="0.25">
      <c r="A1100">
        <v>1098</v>
      </c>
      <c r="B1100">
        <v>14</v>
      </c>
      <c r="C1100">
        <v>98</v>
      </c>
      <c r="D1100" s="1" t="s">
        <v>2629</v>
      </c>
      <c r="E1100" s="1" t="s">
        <v>18</v>
      </c>
      <c r="F1100" s="1" t="s">
        <v>19</v>
      </c>
      <c r="G1100">
        <v>7274.7247309623954</v>
      </c>
      <c r="H1100">
        <v>7274.7247309623954</v>
      </c>
      <c r="I1100" s="1" t="s">
        <v>2630</v>
      </c>
      <c r="J1100" t="b">
        <v>0</v>
      </c>
      <c r="K1100" s="1">
        <f>TIME_AND_DATA_ps1__2[[#This Row],[hamiltonian_cycle_cost]]-TIME_AND_DATA_ps1__2[[#This Row],[optimal_cost]]</f>
        <v>511.21279853207216</v>
      </c>
      <c r="L1100" s="1">
        <f>(100*TIME_AND_DATA_ps1__2[[#This Row],[absolute_distance_error]])/TIME_AND_DATA_ps1__2[[#This Row],[optimal_cost]]</f>
        <v>7.558392794146795</v>
      </c>
      <c r="M1100" s="1" t="s">
        <v>2631</v>
      </c>
      <c r="N1100">
        <v>6763.5119324303232</v>
      </c>
      <c r="O1100" s="1" t="s">
        <v>22</v>
      </c>
      <c r="P1100" s="1" t="s">
        <v>23</v>
      </c>
      <c r="Q1100">
        <v>4.6526999999997997E-3</v>
      </c>
      <c r="R1100" s="1" t="s">
        <v>3390</v>
      </c>
      <c r="S1100" s="1" t="s">
        <v>3390</v>
      </c>
      <c r="T1100" s="1" t="s">
        <v>3390</v>
      </c>
      <c r="U1100" s="1" t="s">
        <v>3390</v>
      </c>
      <c r="V1100" s="1" t="s">
        <v>3390</v>
      </c>
      <c r="W1100" s="1" t="s">
        <v>3390</v>
      </c>
    </row>
    <row r="1101" spans="1:23" x14ac:dyDescent="0.25">
      <c r="A1101">
        <v>1099</v>
      </c>
      <c r="B1101">
        <v>14</v>
      </c>
      <c r="C1101">
        <v>99</v>
      </c>
      <c r="D1101" s="1" t="s">
        <v>2632</v>
      </c>
      <c r="E1101" s="1" t="s">
        <v>18</v>
      </c>
      <c r="F1101" s="1" t="s">
        <v>19</v>
      </c>
      <c r="G1101">
        <v>5314.298421771462</v>
      </c>
      <c r="H1101">
        <v>5314.298421771462</v>
      </c>
      <c r="I1101" s="1" t="s">
        <v>2633</v>
      </c>
      <c r="J1101" t="b">
        <v>1</v>
      </c>
      <c r="K1101" s="1">
        <f>TIME_AND_DATA_ps1__2[[#This Row],[hamiltonian_cycle_cost]]-TIME_AND_DATA_ps1__2[[#This Row],[optimal_cost]]</f>
        <v>0</v>
      </c>
      <c r="L1101" s="1">
        <f>(100*TIME_AND_DATA_ps1__2[[#This Row],[absolute_distance_error]])/TIME_AND_DATA_ps1__2[[#This Row],[optimal_cost]]</f>
        <v>0</v>
      </c>
      <c r="M1101" s="1" t="s">
        <v>2634</v>
      </c>
      <c r="N1101">
        <v>5314.2984217714638</v>
      </c>
      <c r="O1101" s="1" t="s">
        <v>22</v>
      </c>
      <c r="P1101" s="1" t="s">
        <v>23</v>
      </c>
      <c r="Q1101">
        <v>3.9850999999999004E-3</v>
      </c>
      <c r="R1101" s="1" t="s">
        <v>3390</v>
      </c>
      <c r="S1101" s="1" t="s">
        <v>3390</v>
      </c>
      <c r="T1101" s="1" t="s">
        <v>3390</v>
      </c>
      <c r="U1101" s="1" t="s">
        <v>3390</v>
      </c>
      <c r="V1101" s="1" t="s">
        <v>3390</v>
      </c>
      <c r="W1101" s="1" t="s">
        <v>3390</v>
      </c>
    </row>
    <row r="1102" spans="1:23" x14ac:dyDescent="0.25">
      <c r="A1102">
        <v>1100</v>
      </c>
      <c r="B1102">
        <v>15</v>
      </c>
      <c r="C1102">
        <v>0</v>
      </c>
      <c r="D1102" s="1" t="s">
        <v>2635</v>
      </c>
      <c r="E1102" s="1" t="s">
        <v>18</v>
      </c>
      <c r="F1102" s="1" t="s">
        <v>19</v>
      </c>
      <c r="G1102">
        <v>7092.9194948767336</v>
      </c>
      <c r="H1102">
        <v>7092.9194948767336</v>
      </c>
      <c r="I1102" s="1" t="s">
        <v>2636</v>
      </c>
      <c r="J1102" t="b">
        <v>1</v>
      </c>
      <c r="K1102" s="1">
        <f>TIME_AND_DATA_ps1__2[[#This Row],[hamiltonian_cycle_cost]]-TIME_AND_DATA_ps1__2[[#This Row],[optimal_cost]]</f>
        <v>0</v>
      </c>
      <c r="L1102" s="1">
        <f>(100*TIME_AND_DATA_ps1__2[[#This Row],[absolute_distance_error]])/TIME_AND_DATA_ps1__2[[#This Row],[optimal_cost]]</f>
        <v>0</v>
      </c>
      <c r="M1102" s="1" t="s">
        <v>2637</v>
      </c>
      <c r="N1102">
        <v>7092.9194948767336</v>
      </c>
      <c r="O1102" s="1" t="s">
        <v>22</v>
      </c>
      <c r="P1102" s="1" t="s">
        <v>23</v>
      </c>
      <c r="Q1102">
        <v>7.9026999999998009E-3</v>
      </c>
      <c r="R1102" s="1" t="s">
        <v>3390</v>
      </c>
      <c r="S1102" s="1" t="s">
        <v>3390</v>
      </c>
      <c r="T1102" s="1" t="s">
        <v>3390</v>
      </c>
      <c r="U1102" s="1" t="s">
        <v>3390</v>
      </c>
      <c r="V1102" s="1" t="s">
        <v>3390</v>
      </c>
      <c r="W1102" s="1" t="s">
        <v>3390</v>
      </c>
    </row>
    <row r="1103" spans="1:23" x14ac:dyDescent="0.25">
      <c r="A1103">
        <v>1101</v>
      </c>
      <c r="B1103">
        <v>15</v>
      </c>
      <c r="C1103">
        <v>1</v>
      </c>
      <c r="D1103" s="1" t="s">
        <v>2638</v>
      </c>
      <c r="E1103" s="1" t="s">
        <v>18</v>
      </c>
      <c r="F1103" s="1" t="s">
        <v>19</v>
      </c>
      <c r="G1103">
        <v>7643.3690278690365</v>
      </c>
      <c r="H1103">
        <v>7643.3690278690365</v>
      </c>
      <c r="I1103" s="1" t="s">
        <v>2639</v>
      </c>
      <c r="J1103" t="b">
        <v>0</v>
      </c>
      <c r="K1103" s="1">
        <f>TIME_AND_DATA_ps1__2[[#This Row],[hamiltonian_cycle_cost]]-TIME_AND_DATA_ps1__2[[#This Row],[optimal_cost]]</f>
        <v>189.51019207339232</v>
      </c>
      <c r="L1103" s="1">
        <f>(100*TIME_AND_DATA_ps1__2[[#This Row],[absolute_distance_error]])/TIME_AND_DATA_ps1__2[[#This Row],[optimal_cost]]</f>
        <v>2.5424440715634176</v>
      </c>
      <c r="M1103" s="1" t="s">
        <v>2640</v>
      </c>
      <c r="N1103">
        <v>7453.8588357956442</v>
      </c>
      <c r="O1103" s="1" t="s">
        <v>22</v>
      </c>
      <c r="P1103" s="1" t="s">
        <v>23</v>
      </c>
      <c r="Q1103">
        <v>4.4032000000000003E-3</v>
      </c>
      <c r="R1103" s="1" t="s">
        <v>3390</v>
      </c>
      <c r="S1103" s="1" t="s">
        <v>3390</v>
      </c>
      <c r="T1103" s="1" t="s">
        <v>3390</v>
      </c>
      <c r="U1103" s="1" t="s">
        <v>3390</v>
      </c>
      <c r="V1103" s="1" t="s">
        <v>3390</v>
      </c>
      <c r="W1103" s="1" t="s">
        <v>3390</v>
      </c>
    </row>
    <row r="1104" spans="1:23" x14ac:dyDescent="0.25">
      <c r="A1104">
        <v>1102</v>
      </c>
      <c r="B1104">
        <v>15</v>
      </c>
      <c r="C1104">
        <v>2</v>
      </c>
      <c r="D1104" s="1" t="s">
        <v>2641</v>
      </c>
      <c r="E1104" s="1" t="s">
        <v>18</v>
      </c>
      <c r="F1104" s="1" t="s">
        <v>19</v>
      </c>
      <c r="G1104">
        <v>8079.0128642990639</v>
      </c>
      <c r="H1104">
        <v>8079.0128642990639</v>
      </c>
      <c r="I1104" s="1" t="s">
        <v>2642</v>
      </c>
      <c r="J1104" t="b">
        <v>0</v>
      </c>
      <c r="K1104" s="1">
        <f>TIME_AND_DATA_ps1__2[[#This Row],[hamiltonian_cycle_cost]]-TIME_AND_DATA_ps1__2[[#This Row],[optimal_cost]]</f>
        <v>352.88717835429816</v>
      </c>
      <c r="L1104" s="1">
        <f>(100*TIME_AND_DATA_ps1__2[[#This Row],[absolute_distance_error]])/TIME_AND_DATA_ps1__2[[#This Row],[optimal_cost]]</f>
        <v>4.567453244984927</v>
      </c>
      <c r="M1104" s="1" t="s">
        <v>2643</v>
      </c>
      <c r="N1104">
        <v>7726.1256859447658</v>
      </c>
      <c r="O1104" s="1" t="s">
        <v>22</v>
      </c>
      <c r="P1104" s="1" t="s">
        <v>23</v>
      </c>
      <c r="Q1104">
        <v>4.9947999999999E-3</v>
      </c>
      <c r="R1104" s="1" t="s">
        <v>3390</v>
      </c>
      <c r="S1104" s="1" t="s">
        <v>3390</v>
      </c>
      <c r="T1104" s="1" t="s">
        <v>3390</v>
      </c>
      <c r="U1104" s="1" t="s">
        <v>3390</v>
      </c>
      <c r="V1104" s="1" t="s">
        <v>3390</v>
      </c>
      <c r="W1104" s="1" t="s">
        <v>3390</v>
      </c>
    </row>
    <row r="1105" spans="1:23" x14ac:dyDescent="0.25">
      <c r="A1105">
        <v>1103</v>
      </c>
      <c r="B1105">
        <v>15</v>
      </c>
      <c r="C1105">
        <v>3</v>
      </c>
      <c r="D1105" s="1" t="s">
        <v>2644</v>
      </c>
      <c r="E1105" s="1" t="s">
        <v>18</v>
      </c>
      <c r="F1105" s="1" t="s">
        <v>19</v>
      </c>
      <c r="G1105">
        <v>6880.9632629613843</v>
      </c>
      <c r="H1105">
        <v>6880.9632629613834</v>
      </c>
      <c r="I1105" s="1" t="s">
        <v>2645</v>
      </c>
      <c r="J1105" t="b">
        <v>0</v>
      </c>
      <c r="K1105" s="1">
        <f>TIME_AND_DATA_ps1__2[[#This Row],[hamiltonian_cycle_cost]]-TIME_AND_DATA_ps1__2[[#This Row],[optimal_cost]]</f>
        <v>35.613677937059038</v>
      </c>
      <c r="L1105" s="1">
        <f>(100*TIME_AND_DATA_ps1__2[[#This Row],[absolute_distance_error]])/TIME_AND_DATA_ps1__2[[#This Row],[optimal_cost]]</f>
        <v>0.52026090844171968</v>
      </c>
      <c r="M1105" s="1" t="s">
        <v>2646</v>
      </c>
      <c r="N1105">
        <v>6845.3495850243244</v>
      </c>
      <c r="O1105" s="1" t="s">
        <v>22</v>
      </c>
      <c r="P1105" s="1" t="s">
        <v>23</v>
      </c>
      <c r="Q1105">
        <v>5.1131999999997997E-3</v>
      </c>
      <c r="R1105" s="1" t="s">
        <v>3390</v>
      </c>
      <c r="S1105" s="1" t="s">
        <v>3390</v>
      </c>
      <c r="T1105" s="1" t="s">
        <v>3390</v>
      </c>
      <c r="U1105" s="1" t="s">
        <v>3390</v>
      </c>
      <c r="V1105" s="1" t="s">
        <v>3390</v>
      </c>
      <c r="W1105" s="1" t="s">
        <v>3390</v>
      </c>
    </row>
    <row r="1106" spans="1:23" x14ac:dyDescent="0.25">
      <c r="A1106">
        <v>1104</v>
      </c>
      <c r="B1106">
        <v>15</v>
      </c>
      <c r="C1106">
        <v>4</v>
      </c>
      <c r="D1106" s="1" t="s">
        <v>2647</v>
      </c>
      <c r="E1106" s="1" t="s">
        <v>18</v>
      </c>
      <c r="F1106" s="1" t="s">
        <v>19</v>
      </c>
      <c r="G1106">
        <v>6719.7072921476756</v>
      </c>
      <c r="H1106">
        <v>6719.7072921476756</v>
      </c>
      <c r="I1106" s="1" t="s">
        <v>2648</v>
      </c>
      <c r="J1106" t="b">
        <v>1</v>
      </c>
      <c r="K1106" s="1">
        <f>TIME_AND_DATA_ps1__2[[#This Row],[hamiltonian_cycle_cost]]-TIME_AND_DATA_ps1__2[[#This Row],[optimal_cost]]</f>
        <v>0</v>
      </c>
      <c r="L1106" s="1">
        <f>(100*TIME_AND_DATA_ps1__2[[#This Row],[absolute_distance_error]])/TIME_AND_DATA_ps1__2[[#This Row],[optimal_cost]]</f>
        <v>0</v>
      </c>
      <c r="M1106" s="1" t="s">
        <v>2649</v>
      </c>
      <c r="N1106">
        <v>6719.7072921476774</v>
      </c>
      <c r="O1106" s="1" t="s">
        <v>22</v>
      </c>
      <c r="P1106" s="1" t="s">
        <v>23</v>
      </c>
      <c r="Q1106">
        <v>5.2245000000000997E-3</v>
      </c>
      <c r="R1106" s="1" t="s">
        <v>3390</v>
      </c>
      <c r="S1106" s="1" t="s">
        <v>3390</v>
      </c>
      <c r="T1106" s="1" t="s">
        <v>3390</v>
      </c>
      <c r="U1106" s="1" t="s">
        <v>3390</v>
      </c>
      <c r="V1106" s="1" t="s">
        <v>3390</v>
      </c>
      <c r="W1106" s="1" t="s">
        <v>3390</v>
      </c>
    </row>
    <row r="1107" spans="1:23" x14ac:dyDescent="0.25">
      <c r="A1107">
        <v>1105</v>
      </c>
      <c r="B1107">
        <v>15</v>
      </c>
      <c r="C1107">
        <v>5</v>
      </c>
      <c r="D1107" s="1" t="s">
        <v>2650</v>
      </c>
      <c r="E1107" s="1" t="s">
        <v>18</v>
      </c>
      <c r="F1107" s="1" t="s">
        <v>19</v>
      </c>
      <c r="G1107">
        <v>7489.6104524262028</v>
      </c>
      <c r="H1107">
        <v>7489.6104524262028</v>
      </c>
      <c r="I1107" s="1" t="s">
        <v>2651</v>
      </c>
      <c r="J1107" t="b">
        <v>1</v>
      </c>
      <c r="K1107" s="1">
        <f>TIME_AND_DATA_ps1__2[[#This Row],[hamiltonian_cycle_cost]]-TIME_AND_DATA_ps1__2[[#This Row],[optimal_cost]]</f>
        <v>0</v>
      </c>
      <c r="L1107" s="1">
        <f>(100*TIME_AND_DATA_ps1__2[[#This Row],[absolute_distance_error]])/TIME_AND_DATA_ps1__2[[#This Row],[optimal_cost]]</f>
        <v>0</v>
      </c>
      <c r="M1107" s="1" t="s">
        <v>2652</v>
      </c>
      <c r="N1107">
        <v>7489.6104524262046</v>
      </c>
      <c r="O1107" s="1" t="s">
        <v>22</v>
      </c>
      <c r="P1107" s="1" t="s">
        <v>23</v>
      </c>
      <c r="Q1107">
        <v>6.3425999999998997E-3</v>
      </c>
      <c r="R1107" s="1" t="s">
        <v>3390</v>
      </c>
      <c r="S1107" s="1" t="s">
        <v>3390</v>
      </c>
      <c r="T1107" s="1" t="s">
        <v>3390</v>
      </c>
      <c r="U1107" s="1" t="s">
        <v>3390</v>
      </c>
      <c r="V1107" s="1" t="s">
        <v>3390</v>
      </c>
      <c r="W1107" s="1" t="s">
        <v>3390</v>
      </c>
    </row>
    <row r="1108" spans="1:23" x14ac:dyDescent="0.25">
      <c r="A1108">
        <v>1106</v>
      </c>
      <c r="B1108">
        <v>15</v>
      </c>
      <c r="C1108">
        <v>6</v>
      </c>
      <c r="D1108" s="1" t="s">
        <v>2653</v>
      </c>
      <c r="E1108" s="1" t="s">
        <v>18</v>
      </c>
      <c r="F1108" s="1" t="s">
        <v>19</v>
      </c>
      <c r="G1108">
        <v>7754.6019106022568</v>
      </c>
      <c r="H1108">
        <v>7754.6019106022568</v>
      </c>
      <c r="I1108" s="1" t="s">
        <v>2654</v>
      </c>
      <c r="J1108" t="b">
        <v>0</v>
      </c>
      <c r="K1108" s="1">
        <f>TIME_AND_DATA_ps1__2[[#This Row],[hamiltonian_cycle_cost]]-TIME_AND_DATA_ps1__2[[#This Row],[optimal_cost]]</f>
        <v>408.00625502693219</v>
      </c>
      <c r="L1108" s="1">
        <f>(100*TIME_AND_DATA_ps1__2[[#This Row],[absolute_distance_error]])/TIME_AND_DATA_ps1__2[[#This Row],[optimal_cost]]</f>
        <v>5.5536778414815391</v>
      </c>
      <c r="M1108" s="1" t="s">
        <v>2655</v>
      </c>
      <c r="N1108">
        <v>7346.5956555753246</v>
      </c>
      <c r="O1108" s="1" t="s">
        <v>22</v>
      </c>
      <c r="P1108" s="1" t="s">
        <v>23</v>
      </c>
      <c r="Q1108">
        <v>6.0229999999998002E-3</v>
      </c>
      <c r="R1108" s="1" t="s">
        <v>3390</v>
      </c>
      <c r="S1108" s="1" t="s">
        <v>3390</v>
      </c>
      <c r="T1108" s="1" t="s">
        <v>3390</v>
      </c>
      <c r="U1108" s="1" t="s">
        <v>3390</v>
      </c>
      <c r="V1108" s="1" t="s">
        <v>3390</v>
      </c>
      <c r="W1108" s="1" t="s">
        <v>3390</v>
      </c>
    </row>
    <row r="1109" spans="1:23" x14ac:dyDescent="0.25">
      <c r="A1109">
        <v>1107</v>
      </c>
      <c r="B1109">
        <v>15</v>
      </c>
      <c r="C1109">
        <v>7</v>
      </c>
      <c r="D1109" s="1" t="s">
        <v>2656</v>
      </c>
      <c r="E1109" s="1" t="s">
        <v>18</v>
      </c>
      <c r="F1109" s="1" t="s">
        <v>19</v>
      </c>
      <c r="G1109">
        <v>7248.8669214645324</v>
      </c>
      <c r="H1109">
        <v>7248.8669214645315</v>
      </c>
      <c r="I1109" s="1" t="s">
        <v>2657</v>
      </c>
      <c r="J1109" t="b">
        <v>0</v>
      </c>
      <c r="K1109" s="1">
        <f>TIME_AND_DATA_ps1__2[[#This Row],[hamiltonian_cycle_cost]]-TIME_AND_DATA_ps1__2[[#This Row],[optimal_cost]]</f>
        <v>683.323206193435</v>
      </c>
      <c r="L1109" s="1">
        <f>(100*TIME_AND_DATA_ps1__2[[#This Row],[absolute_distance_error]])/TIME_AND_DATA_ps1__2[[#This Row],[optimal_cost]]</f>
        <v>10.407716951210949</v>
      </c>
      <c r="M1109" s="1" t="s">
        <v>2658</v>
      </c>
      <c r="N1109">
        <v>6565.5437152710965</v>
      </c>
      <c r="O1109" s="1" t="s">
        <v>22</v>
      </c>
      <c r="P1109" s="1" t="s">
        <v>23</v>
      </c>
      <c r="Q1109">
        <v>4.6610000000000002E-3</v>
      </c>
      <c r="R1109" s="1" t="s">
        <v>3390</v>
      </c>
      <c r="S1109" s="1" t="s">
        <v>3390</v>
      </c>
      <c r="T1109" s="1" t="s">
        <v>3390</v>
      </c>
      <c r="U1109" s="1" t="s">
        <v>3390</v>
      </c>
      <c r="V1109" s="1" t="s">
        <v>3390</v>
      </c>
      <c r="W1109" s="1" t="s">
        <v>3390</v>
      </c>
    </row>
    <row r="1110" spans="1:23" x14ac:dyDescent="0.25">
      <c r="A1110">
        <v>1108</v>
      </c>
      <c r="B1110">
        <v>15</v>
      </c>
      <c r="C1110">
        <v>8</v>
      </c>
      <c r="D1110" s="1" t="s">
        <v>2659</v>
      </c>
      <c r="E1110" s="1" t="s">
        <v>18</v>
      </c>
      <c r="F1110" s="1" t="s">
        <v>19</v>
      </c>
      <c r="G1110">
        <v>7181.4290761289294</v>
      </c>
      <c r="H1110">
        <v>7181.4290761289303</v>
      </c>
      <c r="I1110" s="1" t="s">
        <v>2660</v>
      </c>
      <c r="J1110" t="b">
        <v>1</v>
      </c>
      <c r="K1110" s="1">
        <f>TIME_AND_DATA_ps1__2[[#This Row],[hamiltonian_cycle_cost]]-TIME_AND_DATA_ps1__2[[#This Row],[optimal_cost]]</f>
        <v>0</v>
      </c>
      <c r="L1110" s="1">
        <f>(100*TIME_AND_DATA_ps1__2[[#This Row],[absolute_distance_error]])/TIME_AND_DATA_ps1__2[[#This Row],[optimal_cost]]</f>
        <v>0</v>
      </c>
      <c r="M1110" s="1" t="s">
        <v>2660</v>
      </c>
      <c r="N1110">
        <v>7181.4290761289294</v>
      </c>
      <c r="O1110" s="1" t="s">
        <v>22</v>
      </c>
      <c r="P1110" s="1" t="s">
        <v>23</v>
      </c>
      <c r="Q1110">
        <v>4.0011999999998004E-3</v>
      </c>
      <c r="R1110" s="1" t="s">
        <v>3390</v>
      </c>
      <c r="S1110" s="1" t="s">
        <v>3390</v>
      </c>
      <c r="T1110" s="1" t="s">
        <v>3390</v>
      </c>
      <c r="U1110" s="1" t="s">
        <v>3390</v>
      </c>
      <c r="V1110" s="1" t="s">
        <v>3390</v>
      </c>
      <c r="W1110" s="1" t="s">
        <v>3390</v>
      </c>
    </row>
    <row r="1111" spans="1:23" x14ac:dyDescent="0.25">
      <c r="A1111">
        <v>1109</v>
      </c>
      <c r="B1111">
        <v>15</v>
      </c>
      <c r="C1111">
        <v>9</v>
      </c>
      <c r="D1111" s="1" t="s">
        <v>2661</v>
      </c>
      <c r="E1111" s="1" t="s">
        <v>18</v>
      </c>
      <c r="F1111" s="1" t="s">
        <v>19</v>
      </c>
      <c r="G1111">
        <v>7438.8844985585729</v>
      </c>
      <c r="H1111">
        <v>7438.8844985585729</v>
      </c>
      <c r="I1111" s="1" t="s">
        <v>2662</v>
      </c>
      <c r="J1111" t="b">
        <v>0</v>
      </c>
      <c r="K1111" s="1">
        <f>TIME_AND_DATA_ps1__2[[#This Row],[hamiltonian_cycle_cost]]-TIME_AND_DATA_ps1__2[[#This Row],[optimal_cost]]</f>
        <v>409.91049385378028</v>
      </c>
      <c r="L1111" s="1">
        <f>(100*TIME_AND_DATA_ps1__2[[#This Row],[absolute_distance_error]])/TIME_AND_DATA_ps1__2[[#This Row],[optimal_cost]]</f>
        <v>5.8317258476046385</v>
      </c>
      <c r="M1111" s="1" t="s">
        <v>2663</v>
      </c>
      <c r="N1111">
        <v>7028.9740047047926</v>
      </c>
      <c r="O1111" s="1" t="s">
        <v>22</v>
      </c>
      <c r="P1111" s="1" t="s">
        <v>23</v>
      </c>
      <c r="Q1111">
        <v>7.4713999999999996E-3</v>
      </c>
      <c r="R1111" s="1" t="s">
        <v>3390</v>
      </c>
      <c r="S1111" s="1" t="s">
        <v>3390</v>
      </c>
      <c r="T1111" s="1" t="s">
        <v>3390</v>
      </c>
      <c r="U1111" s="1" t="s">
        <v>3390</v>
      </c>
      <c r="V1111" s="1" t="s">
        <v>3390</v>
      </c>
      <c r="W1111" s="1" t="s">
        <v>3390</v>
      </c>
    </row>
    <row r="1112" spans="1:23" x14ac:dyDescent="0.25">
      <c r="A1112">
        <v>1110</v>
      </c>
      <c r="B1112">
        <v>15</v>
      </c>
      <c r="C1112">
        <v>10</v>
      </c>
      <c r="D1112" s="1" t="s">
        <v>2664</v>
      </c>
      <c r="E1112" s="1" t="s">
        <v>18</v>
      </c>
      <c r="F1112" s="1" t="s">
        <v>19</v>
      </c>
      <c r="G1112">
        <v>7514.8341536231665</v>
      </c>
      <c r="H1112">
        <v>7514.8341536231665</v>
      </c>
      <c r="I1112" s="1" t="s">
        <v>2665</v>
      </c>
      <c r="J1112" t="b">
        <v>0</v>
      </c>
      <c r="K1112" s="1">
        <f>TIME_AND_DATA_ps1__2[[#This Row],[hamiltonian_cycle_cost]]-TIME_AND_DATA_ps1__2[[#This Row],[optimal_cost]]</f>
        <v>285.9676863131117</v>
      </c>
      <c r="L1112" s="1">
        <f>(100*TIME_AND_DATA_ps1__2[[#This Row],[absolute_distance_error]])/TIME_AND_DATA_ps1__2[[#This Row],[optimal_cost]]</f>
        <v>3.9559132487271356</v>
      </c>
      <c r="M1112" s="1" t="s">
        <v>2666</v>
      </c>
      <c r="N1112">
        <v>7228.8664673100548</v>
      </c>
      <c r="O1112" s="1" t="s">
        <v>22</v>
      </c>
      <c r="P1112" s="1" t="s">
        <v>23</v>
      </c>
      <c r="Q1112">
        <v>7.4643000000000001E-3</v>
      </c>
      <c r="R1112" s="1" t="s">
        <v>3390</v>
      </c>
      <c r="S1112" s="1" t="s">
        <v>3390</v>
      </c>
      <c r="T1112" s="1" t="s">
        <v>3390</v>
      </c>
      <c r="U1112" s="1" t="s">
        <v>3390</v>
      </c>
      <c r="V1112" s="1" t="s">
        <v>3390</v>
      </c>
      <c r="W1112" s="1" t="s">
        <v>3390</v>
      </c>
    </row>
    <row r="1113" spans="1:23" x14ac:dyDescent="0.25">
      <c r="A1113">
        <v>1111</v>
      </c>
      <c r="B1113">
        <v>15</v>
      </c>
      <c r="C1113">
        <v>11</v>
      </c>
      <c r="D1113" s="1" t="s">
        <v>2667</v>
      </c>
      <c r="E1113" s="1" t="s">
        <v>18</v>
      </c>
      <c r="F1113" s="1" t="s">
        <v>19</v>
      </c>
      <c r="G1113">
        <v>5964.4428498372299</v>
      </c>
      <c r="H1113">
        <v>5964.4428498372299</v>
      </c>
      <c r="I1113" s="1" t="s">
        <v>2668</v>
      </c>
      <c r="J1113" t="b">
        <v>0</v>
      </c>
      <c r="K1113" s="1">
        <f>TIME_AND_DATA_ps1__2[[#This Row],[hamiltonian_cycle_cost]]-TIME_AND_DATA_ps1__2[[#This Row],[optimal_cost]]</f>
        <v>24.430339821408779</v>
      </c>
      <c r="L1113" s="1">
        <f>(100*TIME_AND_DATA_ps1__2[[#This Row],[absolute_distance_error]])/TIME_AND_DATA_ps1__2[[#This Row],[optimal_cost]]</f>
        <v>0.41128431598780774</v>
      </c>
      <c r="M1113" s="1" t="s">
        <v>2669</v>
      </c>
      <c r="N1113">
        <v>5940.0125100158211</v>
      </c>
      <c r="O1113" s="1" t="s">
        <v>22</v>
      </c>
      <c r="P1113" s="1" t="s">
        <v>23</v>
      </c>
      <c r="Q1113">
        <v>4.6152999999997E-3</v>
      </c>
      <c r="R1113" s="1" t="s">
        <v>3390</v>
      </c>
      <c r="S1113" s="1" t="s">
        <v>3390</v>
      </c>
      <c r="T1113" s="1" t="s">
        <v>3390</v>
      </c>
      <c r="U1113" s="1" t="s">
        <v>3390</v>
      </c>
      <c r="V1113" s="1" t="s">
        <v>3390</v>
      </c>
      <c r="W1113" s="1" t="s">
        <v>3390</v>
      </c>
    </row>
    <row r="1114" spans="1:23" x14ac:dyDescent="0.25">
      <c r="A1114">
        <v>1112</v>
      </c>
      <c r="B1114">
        <v>15</v>
      </c>
      <c r="C1114">
        <v>12</v>
      </c>
      <c r="D1114" s="1" t="s">
        <v>2670</v>
      </c>
      <c r="E1114" s="1" t="s">
        <v>18</v>
      </c>
      <c r="F1114" s="1" t="s">
        <v>19</v>
      </c>
      <c r="G1114">
        <v>6806.5869734259568</v>
      </c>
      <c r="H1114">
        <v>6806.5869734259568</v>
      </c>
      <c r="I1114" s="1" t="s">
        <v>2671</v>
      </c>
      <c r="J1114" t="b">
        <v>0</v>
      </c>
      <c r="K1114" s="1">
        <f>TIME_AND_DATA_ps1__2[[#This Row],[hamiltonian_cycle_cost]]-TIME_AND_DATA_ps1__2[[#This Row],[optimal_cost]]</f>
        <v>21.126673369471064</v>
      </c>
      <c r="L1114" s="1">
        <f>(100*TIME_AND_DATA_ps1__2[[#This Row],[absolute_distance_error]])/TIME_AND_DATA_ps1__2[[#This Row],[optimal_cost]]</f>
        <v>0.31135210339813196</v>
      </c>
      <c r="M1114" s="1" t="s">
        <v>2672</v>
      </c>
      <c r="N1114">
        <v>6785.4603000564857</v>
      </c>
      <c r="O1114" s="1" t="s">
        <v>22</v>
      </c>
      <c r="P1114" s="1" t="s">
        <v>23</v>
      </c>
      <c r="Q1114">
        <v>5.7979000000000997E-3</v>
      </c>
      <c r="R1114" s="1" t="s">
        <v>3390</v>
      </c>
      <c r="S1114" s="1" t="s">
        <v>3390</v>
      </c>
      <c r="T1114" s="1" t="s">
        <v>3390</v>
      </c>
      <c r="U1114" s="1" t="s">
        <v>3390</v>
      </c>
      <c r="V1114" s="1" t="s">
        <v>3390</v>
      </c>
      <c r="W1114" s="1" t="s">
        <v>3390</v>
      </c>
    </row>
    <row r="1115" spans="1:23" x14ac:dyDescent="0.25">
      <c r="A1115">
        <v>1113</v>
      </c>
      <c r="B1115">
        <v>15</v>
      </c>
      <c r="C1115">
        <v>13</v>
      </c>
      <c r="D1115" s="1" t="s">
        <v>2673</v>
      </c>
      <c r="E1115" s="1" t="s">
        <v>18</v>
      </c>
      <c r="F1115" s="1" t="s">
        <v>19</v>
      </c>
      <c r="G1115">
        <v>6984.7956604915325</v>
      </c>
      <c r="H1115">
        <v>6984.7956604915325</v>
      </c>
      <c r="I1115" s="1" t="s">
        <v>2674</v>
      </c>
      <c r="J1115" t="b">
        <v>0</v>
      </c>
      <c r="K1115" s="1">
        <f>TIME_AND_DATA_ps1__2[[#This Row],[hamiltonian_cycle_cost]]-TIME_AND_DATA_ps1__2[[#This Row],[optimal_cost]]</f>
        <v>624.84310213258141</v>
      </c>
      <c r="L1115" s="1">
        <f>(100*TIME_AND_DATA_ps1__2[[#This Row],[absolute_distance_error]])/TIME_AND_DATA_ps1__2[[#This Row],[optimal_cost]]</f>
        <v>9.8246503633324078</v>
      </c>
      <c r="M1115" s="1" t="s">
        <v>2675</v>
      </c>
      <c r="N1115">
        <v>6359.9525583589511</v>
      </c>
      <c r="O1115" s="1" t="s">
        <v>22</v>
      </c>
      <c r="P1115" s="1" t="s">
        <v>23</v>
      </c>
      <c r="Q1115">
        <v>3.6659000000000999E-3</v>
      </c>
      <c r="R1115" s="1" t="s">
        <v>3390</v>
      </c>
      <c r="S1115" s="1" t="s">
        <v>3390</v>
      </c>
      <c r="T1115" s="1" t="s">
        <v>3390</v>
      </c>
      <c r="U1115" s="1" t="s">
        <v>3390</v>
      </c>
      <c r="V1115" s="1" t="s">
        <v>3390</v>
      </c>
      <c r="W1115" s="1" t="s">
        <v>3390</v>
      </c>
    </row>
    <row r="1116" spans="1:23" x14ac:dyDescent="0.25">
      <c r="A1116">
        <v>1114</v>
      </c>
      <c r="B1116">
        <v>15</v>
      </c>
      <c r="C1116">
        <v>14</v>
      </c>
      <c r="D1116" s="1" t="s">
        <v>2676</v>
      </c>
      <c r="E1116" s="1" t="s">
        <v>18</v>
      </c>
      <c r="F1116" s="1" t="s">
        <v>19</v>
      </c>
      <c r="G1116">
        <v>7136.4621509452463</v>
      </c>
      <c r="H1116">
        <v>7136.4621509452463</v>
      </c>
      <c r="I1116" s="1" t="s">
        <v>2677</v>
      </c>
      <c r="J1116" t="b">
        <v>1</v>
      </c>
      <c r="K1116" s="1">
        <f>TIME_AND_DATA_ps1__2[[#This Row],[hamiltonian_cycle_cost]]-TIME_AND_DATA_ps1__2[[#This Row],[optimal_cost]]</f>
        <v>0</v>
      </c>
      <c r="L1116" s="1">
        <f>(100*TIME_AND_DATA_ps1__2[[#This Row],[absolute_distance_error]])/TIME_AND_DATA_ps1__2[[#This Row],[optimal_cost]]</f>
        <v>0</v>
      </c>
      <c r="M1116" s="1" t="s">
        <v>2678</v>
      </c>
      <c r="N1116">
        <v>7136.4621509452463</v>
      </c>
      <c r="O1116" s="1" t="s">
        <v>22</v>
      </c>
      <c r="P1116" s="1" t="s">
        <v>23</v>
      </c>
      <c r="Q1116">
        <v>5.8948999999999E-3</v>
      </c>
      <c r="R1116" s="1" t="s">
        <v>3390</v>
      </c>
      <c r="S1116" s="1" t="s">
        <v>3390</v>
      </c>
      <c r="T1116" s="1" t="s">
        <v>3390</v>
      </c>
      <c r="U1116" s="1" t="s">
        <v>3390</v>
      </c>
      <c r="V1116" s="1" t="s">
        <v>3390</v>
      </c>
      <c r="W1116" s="1" t="s">
        <v>3390</v>
      </c>
    </row>
    <row r="1117" spans="1:23" x14ac:dyDescent="0.25">
      <c r="A1117">
        <v>1115</v>
      </c>
      <c r="B1117">
        <v>15</v>
      </c>
      <c r="C1117">
        <v>15</v>
      </c>
      <c r="D1117" s="1" t="s">
        <v>2679</v>
      </c>
      <c r="E1117" s="1" t="s">
        <v>18</v>
      </c>
      <c r="F1117" s="1" t="s">
        <v>19</v>
      </c>
      <c r="G1117">
        <v>6497.4376125646831</v>
      </c>
      <c r="H1117">
        <v>6497.4376125646831</v>
      </c>
      <c r="I1117" s="1" t="s">
        <v>2680</v>
      </c>
      <c r="J1117" t="b">
        <v>1</v>
      </c>
      <c r="K1117" s="1">
        <f>TIME_AND_DATA_ps1__2[[#This Row],[hamiltonian_cycle_cost]]-TIME_AND_DATA_ps1__2[[#This Row],[optimal_cost]]</f>
        <v>0</v>
      </c>
      <c r="L1117" s="1">
        <f>(100*TIME_AND_DATA_ps1__2[[#This Row],[absolute_distance_error]])/TIME_AND_DATA_ps1__2[[#This Row],[optimal_cost]]</f>
        <v>0</v>
      </c>
      <c r="M1117" s="1" t="s">
        <v>2681</v>
      </c>
      <c r="N1117">
        <v>6497.4376125646822</v>
      </c>
      <c r="O1117" s="1" t="s">
        <v>22</v>
      </c>
      <c r="P1117" s="1" t="s">
        <v>23</v>
      </c>
      <c r="Q1117">
        <v>5.2718000000000001E-3</v>
      </c>
      <c r="R1117" s="1" t="s">
        <v>3390</v>
      </c>
      <c r="S1117" s="1" t="s">
        <v>3390</v>
      </c>
      <c r="T1117" s="1" t="s">
        <v>3390</v>
      </c>
      <c r="U1117" s="1" t="s">
        <v>3390</v>
      </c>
      <c r="V1117" s="1" t="s">
        <v>3390</v>
      </c>
      <c r="W1117" s="1" t="s">
        <v>3390</v>
      </c>
    </row>
    <row r="1118" spans="1:23" x14ac:dyDescent="0.25">
      <c r="A1118">
        <v>1116</v>
      </c>
      <c r="B1118">
        <v>15</v>
      </c>
      <c r="C1118">
        <v>16</v>
      </c>
      <c r="D1118" s="1" t="s">
        <v>2682</v>
      </c>
      <c r="E1118" s="1" t="s">
        <v>18</v>
      </c>
      <c r="F1118" s="1" t="s">
        <v>19</v>
      </c>
      <c r="G1118">
        <v>6655.4875243031856</v>
      </c>
      <c r="H1118">
        <v>6655.4875243031856</v>
      </c>
      <c r="I1118" s="1" t="s">
        <v>2683</v>
      </c>
      <c r="J1118" t="b">
        <v>1</v>
      </c>
      <c r="K1118" s="1">
        <f>TIME_AND_DATA_ps1__2[[#This Row],[hamiltonian_cycle_cost]]-TIME_AND_DATA_ps1__2[[#This Row],[optimal_cost]]</f>
        <v>0</v>
      </c>
      <c r="L1118" s="1">
        <f>(100*TIME_AND_DATA_ps1__2[[#This Row],[absolute_distance_error]])/TIME_AND_DATA_ps1__2[[#This Row],[optimal_cost]]</f>
        <v>0</v>
      </c>
      <c r="M1118" s="1" t="s">
        <v>2684</v>
      </c>
      <c r="N1118">
        <v>6655.4875243031884</v>
      </c>
      <c r="O1118" s="1" t="s">
        <v>22</v>
      </c>
      <c r="P1118" s="1" t="s">
        <v>23</v>
      </c>
      <c r="Q1118">
        <v>8.3890000000002001E-3</v>
      </c>
      <c r="R1118" s="1" t="s">
        <v>3390</v>
      </c>
      <c r="S1118" s="1" t="s">
        <v>3390</v>
      </c>
      <c r="T1118" s="1" t="s">
        <v>3390</v>
      </c>
      <c r="U1118" s="1" t="s">
        <v>3390</v>
      </c>
      <c r="V1118" s="1" t="s">
        <v>3390</v>
      </c>
      <c r="W1118" s="1" t="s">
        <v>3390</v>
      </c>
    </row>
    <row r="1119" spans="1:23" x14ac:dyDescent="0.25">
      <c r="A1119">
        <v>1117</v>
      </c>
      <c r="B1119">
        <v>15</v>
      </c>
      <c r="C1119">
        <v>17</v>
      </c>
      <c r="D1119" s="1" t="s">
        <v>2685</v>
      </c>
      <c r="E1119" s="1" t="s">
        <v>18</v>
      </c>
      <c r="F1119" s="1" t="s">
        <v>19</v>
      </c>
      <c r="G1119">
        <v>7153.9558152393292</v>
      </c>
      <c r="H1119">
        <v>7153.9558152393292</v>
      </c>
      <c r="I1119" s="1" t="s">
        <v>2686</v>
      </c>
      <c r="J1119" t="b">
        <v>0</v>
      </c>
      <c r="K1119" s="1">
        <f>TIME_AND_DATA_ps1__2[[#This Row],[hamiltonian_cycle_cost]]-TIME_AND_DATA_ps1__2[[#This Row],[optimal_cost]]</f>
        <v>227.4182922325117</v>
      </c>
      <c r="L1119" s="1">
        <f>(100*TIME_AND_DATA_ps1__2[[#This Row],[absolute_distance_error]])/TIME_AND_DATA_ps1__2[[#This Row],[optimal_cost]]</f>
        <v>3.283289688060322</v>
      </c>
      <c r="M1119" s="1" t="s">
        <v>2687</v>
      </c>
      <c r="N1119">
        <v>6926.5375230068175</v>
      </c>
      <c r="O1119" s="1" t="s">
        <v>22</v>
      </c>
      <c r="P1119" s="1" t="s">
        <v>23</v>
      </c>
      <c r="Q1119">
        <v>1.21417000000003E-2</v>
      </c>
      <c r="R1119" s="1" t="s">
        <v>3390</v>
      </c>
      <c r="S1119" s="1" t="s">
        <v>3390</v>
      </c>
      <c r="T1119" s="1" t="s">
        <v>3390</v>
      </c>
      <c r="U1119" s="1" t="s">
        <v>3390</v>
      </c>
      <c r="V1119" s="1" t="s">
        <v>3390</v>
      </c>
      <c r="W1119" s="1" t="s">
        <v>3390</v>
      </c>
    </row>
    <row r="1120" spans="1:23" x14ac:dyDescent="0.25">
      <c r="A1120">
        <v>1118</v>
      </c>
      <c r="B1120">
        <v>15</v>
      </c>
      <c r="C1120">
        <v>18</v>
      </c>
      <c r="D1120" s="1" t="s">
        <v>2688</v>
      </c>
      <c r="E1120" s="1" t="s">
        <v>18</v>
      </c>
      <c r="F1120" s="1" t="s">
        <v>19</v>
      </c>
      <c r="G1120">
        <v>5601.6612409199361</v>
      </c>
      <c r="H1120">
        <v>5601.661240919937</v>
      </c>
      <c r="I1120" s="1" t="s">
        <v>2689</v>
      </c>
      <c r="J1120" t="b">
        <v>1</v>
      </c>
      <c r="K1120" s="1">
        <f>TIME_AND_DATA_ps1__2[[#This Row],[hamiltonian_cycle_cost]]-TIME_AND_DATA_ps1__2[[#This Row],[optimal_cost]]</f>
        <v>0</v>
      </c>
      <c r="L1120" s="1">
        <f>(100*TIME_AND_DATA_ps1__2[[#This Row],[absolute_distance_error]])/TIME_AND_DATA_ps1__2[[#This Row],[optimal_cost]]</f>
        <v>0</v>
      </c>
      <c r="M1120" s="1" t="s">
        <v>2690</v>
      </c>
      <c r="N1120">
        <v>5601.6612409199379</v>
      </c>
      <c r="O1120" s="1" t="s">
        <v>22</v>
      </c>
      <c r="P1120" s="1" t="s">
        <v>23</v>
      </c>
      <c r="Q1120">
        <v>5.3809000000000001E-3</v>
      </c>
      <c r="R1120" s="1" t="s">
        <v>3390</v>
      </c>
      <c r="S1120" s="1" t="s">
        <v>3390</v>
      </c>
      <c r="T1120" s="1" t="s">
        <v>3390</v>
      </c>
      <c r="U1120" s="1" t="s">
        <v>3390</v>
      </c>
      <c r="V1120" s="1" t="s">
        <v>3390</v>
      </c>
      <c r="W1120" s="1" t="s">
        <v>3390</v>
      </c>
    </row>
    <row r="1121" spans="1:23" x14ac:dyDescent="0.25">
      <c r="A1121">
        <v>1119</v>
      </c>
      <c r="B1121">
        <v>15</v>
      </c>
      <c r="C1121">
        <v>19</v>
      </c>
      <c r="D1121" s="1" t="s">
        <v>2691</v>
      </c>
      <c r="E1121" s="1" t="s">
        <v>18</v>
      </c>
      <c r="F1121" s="1" t="s">
        <v>19</v>
      </c>
      <c r="G1121">
        <v>6408.3981096776288</v>
      </c>
      <c r="H1121">
        <v>6408.3981096776288</v>
      </c>
      <c r="I1121" s="1" t="s">
        <v>2692</v>
      </c>
      <c r="J1121" t="b">
        <v>1</v>
      </c>
      <c r="K1121" s="1">
        <f>TIME_AND_DATA_ps1__2[[#This Row],[hamiltonian_cycle_cost]]-TIME_AND_DATA_ps1__2[[#This Row],[optimal_cost]]</f>
        <v>0</v>
      </c>
      <c r="L1121" s="1">
        <f>(100*TIME_AND_DATA_ps1__2[[#This Row],[absolute_distance_error]])/TIME_AND_DATA_ps1__2[[#This Row],[optimal_cost]]</f>
        <v>0</v>
      </c>
      <c r="M1121" s="1" t="s">
        <v>2693</v>
      </c>
      <c r="N1121">
        <v>6408.3981096776297</v>
      </c>
      <c r="O1121" s="1" t="s">
        <v>22</v>
      </c>
      <c r="P1121" s="1" t="s">
        <v>23</v>
      </c>
      <c r="Q1121">
        <v>7.3292999999998E-3</v>
      </c>
      <c r="R1121" s="1" t="s">
        <v>3390</v>
      </c>
      <c r="S1121" s="1" t="s">
        <v>3390</v>
      </c>
      <c r="T1121" s="1" t="s">
        <v>3390</v>
      </c>
      <c r="U1121" s="1" t="s">
        <v>3390</v>
      </c>
      <c r="V1121" s="1" t="s">
        <v>3390</v>
      </c>
      <c r="W1121" s="1" t="s">
        <v>3390</v>
      </c>
    </row>
    <row r="1122" spans="1:23" x14ac:dyDescent="0.25">
      <c r="A1122">
        <v>1120</v>
      </c>
      <c r="B1122">
        <v>15</v>
      </c>
      <c r="C1122">
        <v>20</v>
      </c>
      <c r="D1122" s="1" t="s">
        <v>2694</v>
      </c>
      <c r="E1122" s="1" t="s">
        <v>18</v>
      </c>
      <c r="F1122" s="1" t="s">
        <v>19</v>
      </c>
      <c r="G1122">
        <v>6984.6542004799785</v>
      </c>
      <c r="H1122">
        <v>6984.6542004799785</v>
      </c>
      <c r="I1122" s="1" t="s">
        <v>2695</v>
      </c>
      <c r="J1122" t="b">
        <v>1</v>
      </c>
      <c r="K1122" s="1">
        <f>TIME_AND_DATA_ps1__2[[#This Row],[hamiltonian_cycle_cost]]-TIME_AND_DATA_ps1__2[[#This Row],[optimal_cost]]</f>
        <v>0</v>
      </c>
      <c r="L1122" s="1">
        <f>(100*TIME_AND_DATA_ps1__2[[#This Row],[absolute_distance_error]])/TIME_AND_DATA_ps1__2[[#This Row],[optimal_cost]]</f>
        <v>0</v>
      </c>
      <c r="M1122" s="1" t="s">
        <v>2696</v>
      </c>
      <c r="N1122">
        <v>6984.6542004799794</v>
      </c>
      <c r="O1122" s="1" t="s">
        <v>22</v>
      </c>
      <c r="P1122" s="1" t="s">
        <v>23</v>
      </c>
      <c r="Q1122">
        <v>6.8157000000002004E-3</v>
      </c>
      <c r="R1122" s="1" t="s">
        <v>3390</v>
      </c>
      <c r="S1122" s="1" t="s">
        <v>3390</v>
      </c>
      <c r="T1122" s="1" t="s">
        <v>3390</v>
      </c>
      <c r="U1122" s="1" t="s">
        <v>3390</v>
      </c>
      <c r="V1122" s="1" t="s">
        <v>3390</v>
      </c>
      <c r="W1122" s="1" t="s">
        <v>3390</v>
      </c>
    </row>
    <row r="1123" spans="1:23" x14ac:dyDescent="0.25">
      <c r="A1123">
        <v>1121</v>
      </c>
      <c r="B1123">
        <v>15</v>
      </c>
      <c r="C1123">
        <v>21</v>
      </c>
      <c r="D1123" s="1" t="s">
        <v>2697</v>
      </c>
      <c r="E1123" s="1" t="s">
        <v>18</v>
      </c>
      <c r="F1123" s="1" t="s">
        <v>19</v>
      </c>
      <c r="G1123">
        <v>5725.3085423266657</v>
      </c>
      <c r="H1123">
        <v>5725.3085423266657</v>
      </c>
      <c r="I1123" s="1" t="s">
        <v>2698</v>
      </c>
      <c r="J1123" t="b">
        <v>1</v>
      </c>
      <c r="K1123" s="1">
        <f>TIME_AND_DATA_ps1__2[[#This Row],[hamiltonian_cycle_cost]]-TIME_AND_DATA_ps1__2[[#This Row],[optimal_cost]]</f>
        <v>0</v>
      </c>
      <c r="L1123" s="1">
        <f>(100*TIME_AND_DATA_ps1__2[[#This Row],[absolute_distance_error]])/TIME_AND_DATA_ps1__2[[#This Row],[optimal_cost]]</f>
        <v>0</v>
      </c>
      <c r="M1123" s="1" t="s">
        <v>2699</v>
      </c>
      <c r="N1123">
        <v>5725.3085423266684</v>
      </c>
      <c r="O1123" s="1" t="s">
        <v>22</v>
      </c>
      <c r="P1123" s="1" t="s">
        <v>23</v>
      </c>
      <c r="Q1123">
        <v>4.9052000000000002E-3</v>
      </c>
      <c r="R1123" s="1" t="s">
        <v>3390</v>
      </c>
      <c r="S1123" s="1" t="s">
        <v>3390</v>
      </c>
      <c r="T1123" s="1" t="s">
        <v>3390</v>
      </c>
      <c r="U1123" s="1" t="s">
        <v>3390</v>
      </c>
      <c r="V1123" s="1" t="s">
        <v>3390</v>
      </c>
      <c r="W1123" s="1" t="s">
        <v>3390</v>
      </c>
    </row>
    <row r="1124" spans="1:23" x14ac:dyDescent="0.25">
      <c r="A1124">
        <v>1122</v>
      </c>
      <c r="B1124">
        <v>15</v>
      </c>
      <c r="C1124">
        <v>22</v>
      </c>
      <c r="D1124" s="1" t="s">
        <v>2700</v>
      </c>
      <c r="E1124" s="1" t="s">
        <v>18</v>
      </c>
      <c r="F1124" s="1" t="s">
        <v>19</v>
      </c>
      <c r="G1124">
        <v>6126.1811003545272</v>
      </c>
      <c r="H1124">
        <v>6126.1811003545272</v>
      </c>
      <c r="I1124" s="1" t="s">
        <v>2701</v>
      </c>
      <c r="J1124" t="b">
        <v>0</v>
      </c>
      <c r="K1124" s="1">
        <f>TIME_AND_DATA_ps1__2[[#This Row],[hamiltonian_cycle_cost]]-TIME_AND_DATA_ps1__2[[#This Row],[optimal_cost]]</f>
        <v>405.04436921062279</v>
      </c>
      <c r="L1124" s="1">
        <f>(100*TIME_AND_DATA_ps1__2[[#This Row],[absolute_distance_error]])/TIME_AND_DATA_ps1__2[[#This Row],[optimal_cost]]</f>
        <v>7.0797883051055281</v>
      </c>
      <c r="M1124" s="1" t="s">
        <v>2702</v>
      </c>
      <c r="N1124">
        <v>5721.1367311439044</v>
      </c>
      <c r="O1124" s="1" t="s">
        <v>22</v>
      </c>
      <c r="P1124" s="1" t="s">
        <v>23</v>
      </c>
      <c r="Q1124">
        <v>7.8773999999999008E-3</v>
      </c>
      <c r="R1124" s="1" t="s">
        <v>3390</v>
      </c>
      <c r="S1124" s="1" t="s">
        <v>3390</v>
      </c>
      <c r="T1124" s="1" t="s">
        <v>3390</v>
      </c>
      <c r="U1124" s="1" t="s">
        <v>3390</v>
      </c>
      <c r="V1124" s="1" t="s">
        <v>3390</v>
      </c>
      <c r="W1124" s="1" t="s">
        <v>3390</v>
      </c>
    </row>
    <row r="1125" spans="1:23" x14ac:dyDescent="0.25">
      <c r="A1125">
        <v>1123</v>
      </c>
      <c r="B1125">
        <v>15</v>
      </c>
      <c r="C1125">
        <v>23</v>
      </c>
      <c r="D1125" s="1" t="s">
        <v>2703</v>
      </c>
      <c r="E1125" s="1" t="s">
        <v>18</v>
      </c>
      <c r="F1125" s="1" t="s">
        <v>19</v>
      </c>
      <c r="G1125">
        <v>8013.4774649667997</v>
      </c>
      <c r="H1125">
        <v>8013.4774649667997</v>
      </c>
      <c r="I1125" s="1" t="s">
        <v>2704</v>
      </c>
      <c r="J1125" t="b">
        <v>0</v>
      </c>
      <c r="K1125" s="1">
        <f>TIME_AND_DATA_ps1__2[[#This Row],[hamiltonian_cycle_cost]]-TIME_AND_DATA_ps1__2[[#This Row],[optimal_cost]]</f>
        <v>520.85863200225504</v>
      </c>
      <c r="L1125" s="1">
        <f>(100*TIME_AND_DATA_ps1__2[[#This Row],[absolute_distance_error]])/TIME_AND_DATA_ps1__2[[#This Row],[optimal_cost]]</f>
        <v>6.9516232390026849</v>
      </c>
      <c r="M1125" s="1" t="s">
        <v>2705</v>
      </c>
      <c r="N1125">
        <v>7492.6188329645447</v>
      </c>
      <c r="O1125" s="1" t="s">
        <v>22</v>
      </c>
      <c r="P1125" s="1" t="s">
        <v>23</v>
      </c>
      <c r="Q1125">
        <v>6.8236000000000997E-3</v>
      </c>
      <c r="R1125" s="1" t="s">
        <v>3390</v>
      </c>
      <c r="S1125" s="1" t="s">
        <v>3390</v>
      </c>
      <c r="T1125" s="1" t="s">
        <v>3390</v>
      </c>
      <c r="U1125" s="1" t="s">
        <v>3390</v>
      </c>
      <c r="V1125" s="1" t="s">
        <v>3390</v>
      </c>
      <c r="W1125" s="1" t="s">
        <v>3390</v>
      </c>
    </row>
    <row r="1126" spans="1:23" x14ac:dyDescent="0.25">
      <c r="A1126">
        <v>1124</v>
      </c>
      <c r="B1126">
        <v>15</v>
      </c>
      <c r="C1126">
        <v>24</v>
      </c>
      <c r="D1126" s="1" t="s">
        <v>2706</v>
      </c>
      <c r="E1126" s="1" t="s">
        <v>18</v>
      </c>
      <c r="F1126" s="1" t="s">
        <v>19</v>
      </c>
      <c r="G1126">
        <v>7935.5136980587604</v>
      </c>
      <c r="H1126">
        <v>7935.5136980587604</v>
      </c>
      <c r="I1126" s="1" t="s">
        <v>2707</v>
      </c>
      <c r="J1126" t="b">
        <v>0</v>
      </c>
      <c r="K1126" s="1">
        <f>TIME_AND_DATA_ps1__2[[#This Row],[hamiltonian_cycle_cost]]-TIME_AND_DATA_ps1__2[[#This Row],[optimal_cost]]</f>
        <v>648.10496943834278</v>
      </c>
      <c r="L1126" s="1">
        <f>(100*TIME_AND_DATA_ps1__2[[#This Row],[absolute_distance_error]])/TIME_AND_DATA_ps1__2[[#This Row],[optimal_cost]]</f>
        <v>8.8934900397858687</v>
      </c>
      <c r="M1126" s="1" t="s">
        <v>2708</v>
      </c>
      <c r="N1126">
        <v>7287.4087286204176</v>
      </c>
      <c r="O1126" s="1" t="s">
        <v>22</v>
      </c>
      <c r="P1126" s="1" t="s">
        <v>23</v>
      </c>
      <c r="Q1126">
        <v>4.5786000000002996E-3</v>
      </c>
      <c r="R1126" s="1" t="s">
        <v>3390</v>
      </c>
      <c r="S1126" s="1" t="s">
        <v>3390</v>
      </c>
      <c r="T1126" s="1" t="s">
        <v>3390</v>
      </c>
      <c r="U1126" s="1" t="s">
        <v>3390</v>
      </c>
      <c r="V1126" s="1" t="s">
        <v>3390</v>
      </c>
      <c r="W1126" s="1" t="s">
        <v>3390</v>
      </c>
    </row>
    <row r="1127" spans="1:23" x14ac:dyDescent="0.25">
      <c r="A1127">
        <v>1125</v>
      </c>
      <c r="B1127">
        <v>15</v>
      </c>
      <c r="C1127">
        <v>25</v>
      </c>
      <c r="D1127" s="1" t="s">
        <v>2709</v>
      </c>
      <c r="E1127" s="1" t="s">
        <v>18</v>
      </c>
      <c r="F1127" s="1" t="s">
        <v>19</v>
      </c>
      <c r="G1127">
        <v>6128.0171312721686</v>
      </c>
      <c r="H1127">
        <v>6128.0171312721686</v>
      </c>
      <c r="I1127" s="1" t="s">
        <v>2710</v>
      </c>
      <c r="J1127" t="b">
        <v>1</v>
      </c>
      <c r="K1127" s="1">
        <f>TIME_AND_DATA_ps1__2[[#This Row],[hamiltonian_cycle_cost]]-TIME_AND_DATA_ps1__2[[#This Row],[optimal_cost]]</f>
        <v>0</v>
      </c>
      <c r="L1127" s="1">
        <f>(100*TIME_AND_DATA_ps1__2[[#This Row],[absolute_distance_error]])/TIME_AND_DATA_ps1__2[[#This Row],[optimal_cost]]</f>
        <v>0</v>
      </c>
      <c r="M1127" s="1" t="s">
        <v>2711</v>
      </c>
      <c r="N1127">
        <v>6128.0171312721695</v>
      </c>
      <c r="O1127" s="1" t="s">
        <v>22</v>
      </c>
      <c r="P1127" s="1" t="s">
        <v>23</v>
      </c>
      <c r="Q1127">
        <v>6.1713999999998999E-3</v>
      </c>
      <c r="R1127" s="1" t="s">
        <v>3390</v>
      </c>
      <c r="S1127" s="1" t="s">
        <v>3390</v>
      </c>
      <c r="T1127" s="1" t="s">
        <v>3390</v>
      </c>
      <c r="U1127" s="1" t="s">
        <v>3390</v>
      </c>
      <c r="V1127" s="1" t="s">
        <v>3390</v>
      </c>
      <c r="W1127" s="1" t="s">
        <v>3390</v>
      </c>
    </row>
    <row r="1128" spans="1:23" x14ac:dyDescent="0.25">
      <c r="A1128">
        <v>1126</v>
      </c>
      <c r="B1128">
        <v>15</v>
      </c>
      <c r="C1128">
        <v>26</v>
      </c>
      <c r="D1128" s="1" t="s">
        <v>2712</v>
      </c>
      <c r="E1128" s="1" t="s">
        <v>18</v>
      </c>
      <c r="F1128" s="1" t="s">
        <v>19</v>
      </c>
      <c r="G1128">
        <v>9618.2654014651835</v>
      </c>
      <c r="H1128">
        <v>9618.2654014651871</v>
      </c>
      <c r="I1128" s="1" t="s">
        <v>2713</v>
      </c>
      <c r="J1128" t="b">
        <v>0</v>
      </c>
      <c r="K1128" s="1">
        <f>TIME_AND_DATA_ps1__2[[#This Row],[hamiltonian_cycle_cost]]-TIME_AND_DATA_ps1__2[[#This Row],[optimal_cost]]</f>
        <v>1176.4115122679086</v>
      </c>
      <c r="L1128" s="1">
        <f>(100*TIME_AND_DATA_ps1__2[[#This Row],[absolute_distance_error]])/TIME_AND_DATA_ps1__2[[#This Row],[optimal_cost]]</f>
        <v>13.935464030872625</v>
      </c>
      <c r="M1128" s="1" t="s">
        <v>2714</v>
      </c>
      <c r="N1128">
        <v>8441.8538891972785</v>
      </c>
      <c r="O1128" s="1" t="s">
        <v>22</v>
      </c>
      <c r="P1128" s="1" t="s">
        <v>23</v>
      </c>
      <c r="Q1128">
        <v>3.0665000000000002E-3</v>
      </c>
      <c r="R1128" s="1" t="s">
        <v>3390</v>
      </c>
      <c r="S1128" s="1" t="s">
        <v>3390</v>
      </c>
      <c r="T1128" s="1" t="s">
        <v>3390</v>
      </c>
      <c r="U1128" s="1" t="s">
        <v>3390</v>
      </c>
      <c r="V1128" s="1" t="s">
        <v>3390</v>
      </c>
      <c r="W1128" s="1" t="s">
        <v>3390</v>
      </c>
    </row>
    <row r="1129" spans="1:23" x14ac:dyDescent="0.25">
      <c r="A1129">
        <v>1127</v>
      </c>
      <c r="B1129">
        <v>15</v>
      </c>
      <c r="C1129">
        <v>27</v>
      </c>
      <c r="D1129" s="1" t="s">
        <v>2715</v>
      </c>
      <c r="E1129" s="1" t="s">
        <v>18</v>
      </c>
      <c r="F1129" s="1" t="s">
        <v>19</v>
      </c>
      <c r="G1129">
        <v>6117.8830252173721</v>
      </c>
      <c r="H1129">
        <v>6117.8830252173721</v>
      </c>
      <c r="I1129" s="1" t="s">
        <v>2716</v>
      </c>
      <c r="J1129" t="b">
        <v>1</v>
      </c>
      <c r="K1129" s="1">
        <f>TIME_AND_DATA_ps1__2[[#This Row],[hamiltonian_cycle_cost]]-TIME_AND_DATA_ps1__2[[#This Row],[optimal_cost]]</f>
        <v>0</v>
      </c>
      <c r="L1129" s="1">
        <f>(100*TIME_AND_DATA_ps1__2[[#This Row],[absolute_distance_error]])/TIME_AND_DATA_ps1__2[[#This Row],[optimal_cost]]</f>
        <v>0</v>
      </c>
      <c r="M1129" s="1" t="s">
        <v>2717</v>
      </c>
      <c r="N1129">
        <v>6117.883025217373</v>
      </c>
      <c r="O1129" s="1" t="s">
        <v>22</v>
      </c>
      <c r="P1129" s="1" t="s">
        <v>23</v>
      </c>
      <c r="Q1129">
        <v>4.4119999999997998E-3</v>
      </c>
      <c r="R1129" s="1" t="s">
        <v>3390</v>
      </c>
      <c r="S1129" s="1" t="s">
        <v>3390</v>
      </c>
      <c r="T1129" s="1" t="s">
        <v>3390</v>
      </c>
      <c r="U1129" s="1" t="s">
        <v>3390</v>
      </c>
      <c r="V1129" s="1" t="s">
        <v>3390</v>
      </c>
      <c r="W1129" s="1" t="s">
        <v>3390</v>
      </c>
    </row>
    <row r="1130" spans="1:23" x14ac:dyDescent="0.25">
      <c r="A1130">
        <v>1128</v>
      </c>
      <c r="B1130">
        <v>15</v>
      </c>
      <c r="C1130">
        <v>28</v>
      </c>
      <c r="D1130" s="1" t="s">
        <v>2718</v>
      </c>
      <c r="E1130" s="1" t="s">
        <v>18</v>
      </c>
      <c r="F1130" s="1" t="s">
        <v>19</v>
      </c>
      <c r="G1130">
        <v>7180.3184944073364</v>
      </c>
      <c r="H1130">
        <v>7180.3184944073364</v>
      </c>
      <c r="I1130" s="1" t="s">
        <v>2719</v>
      </c>
      <c r="J1130" t="b">
        <v>0</v>
      </c>
      <c r="K1130" s="1">
        <f>TIME_AND_DATA_ps1__2[[#This Row],[hamiltonian_cycle_cost]]-TIME_AND_DATA_ps1__2[[#This Row],[optimal_cost]]</f>
        <v>11.918669190503351</v>
      </c>
      <c r="L1130" s="1">
        <f>(100*TIME_AND_DATA_ps1__2[[#This Row],[absolute_distance_error]])/TIME_AND_DATA_ps1__2[[#This Row],[optimal_cost]]</f>
        <v>0.16626680264926252</v>
      </c>
      <c r="M1130" s="1" t="s">
        <v>2720</v>
      </c>
      <c r="N1130">
        <v>7168.3998252168331</v>
      </c>
      <c r="O1130" s="1" t="s">
        <v>22</v>
      </c>
      <c r="P1130" s="1" t="s">
        <v>23</v>
      </c>
      <c r="Q1130">
        <v>5.6598999999999001E-3</v>
      </c>
      <c r="R1130" s="1" t="s">
        <v>3390</v>
      </c>
      <c r="S1130" s="1" t="s">
        <v>3390</v>
      </c>
      <c r="T1130" s="1" t="s">
        <v>3390</v>
      </c>
      <c r="U1130" s="1" t="s">
        <v>3390</v>
      </c>
      <c r="V1130" s="1" t="s">
        <v>3390</v>
      </c>
      <c r="W1130" s="1" t="s">
        <v>3390</v>
      </c>
    </row>
    <row r="1131" spans="1:23" x14ac:dyDescent="0.25">
      <c r="A1131">
        <v>1129</v>
      </c>
      <c r="B1131">
        <v>15</v>
      </c>
      <c r="C1131">
        <v>29</v>
      </c>
      <c r="D1131" s="1" t="s">
        <v>2721</v>
      </c>
      <c r="E1131" s="1" t="s">
        <v>18</v>
      </c>
      <c r="F1131" s="1" t="s">
        <v>19</v>
      </c>
      <c r="G1131">
        <v>7209.9931502464042</v>
      </c>
      <c r="H1131">
        <v>7209.9931502464042</v>
      </c>
      <c r="I1131" s="1" t="s">
        <v>2722</v>
      </c>
      <c r="J1131" t="b">
        <v>1</v>
      </c>
      <c r="K1131" s="1">
        <f>TIME_AND_DATA_ps1__2[[#This Row],[hamiltonian_cycle_cost]]-TIME_AND_DATA_ps1__2[[#This Row],[optimal_cost]]</f>
        <v>0</v>
      </c>
      <c r="L1131" s="1">
        <f>(100*TIME_AND_DATA_ps1__2[[#This Row],[absolute_distance_error]])/TIME_AND_DATA_ps1__2[[#This Row],[optimal_cost]]</f>
        <v>0</v>
      </c>
      <c r="M1131" s="1" t="s">
        <v>2723</v>
      </c>
      <c r="N1131">
        <v>7209.9931502464042</v>
      </c>
      <c r="O1131" s="1" t="s">
        <v>22</v>
      </c>
      <c r="P1131" s="1" t="s">
        <v>23</v>
      </c>
      <c r="Q1131">
        <v>6.3901999999997003E-3</v>
      </c>
      <c r="R1131" s="1" t="s">
        <v>3390</v>
      </c>
      <c r="S1131" s="1" t="s">
        <v>3390</v>
      </c>
      <c r="T1131" s="1" t="s">
        <v>3390</v>
      </c>
      <c r="U1131" s="1" t="s">
        <v>3390</v>
      </c>
      <c r="V1131" s="1" t="s">
        <v>3390</v>
      </c>
      <c r="W1131" s="1" t="s">
        <v>3390</v>
      </c>
    </row>
    <row r="1132" spans="1:23" x14ac:dyDescent="0.25">
      <c r="A1132">
        <v>1130</v>
      </c>
      <c r="B1132">
        <v>15</v>
      </c>
      <c r="C1132">
        <v>30</v>
      </c>
      <c r="D1132" s="1" t="s">
        <v>2724</v>
      </c>
      <c r="E1132" s="1" t="s">
        <v>18</v>
      </c>
      <c r="F1132" s="1" t="s">
        <v>19</v>
      </c>
      <c r="G1132">
        <v>6855.4213524365223</v>
      </c>
      <c r="H1132">
        <v>6855.4213524365214</v>
      </c>
      <c r="I1132" s="1" t="s">
        <v>2725</v>
      </c>
      <c r="J1132" t="b">
        <v>0</v>
      </c>
      <c r="K1132" s="1">
        <f>TIME_AND_DATA_ps1__2[[#This Row],[hamiltonian_cycle_cost]]-TIME_AND_DATA_ps1__2[[#This Row],[optimal_cost]]</f>
        <v>213.24186628166899</v>
      </c>
      <c r="L1132" s="1">
        <f>(100*TIME_AND_DATA_ps1__2[[#This Row],[absolute_distance_error]])/TIME_AND_DATA_ps1__2[[#This Row],[optimal_cost]]</f>
        <v>3.2104201147553511</v>
      </c>
      <c r="M1132" s="1" t="s">
        <v>2726</v>
      </c>
      <c r="N1132">
        <v>6642.1794861548524</v>
      </c>
      <c r="O1132" s="1" t="s">
        <v>22</v>
      </c>
      <c r="P1132" s="1" t="s">
        <v>23</v>
      </c>
      <c r="Q1132">
        <v>3.9230000000003004E-3</v>
      </c>
      <c r="R1132" s="1" t="s">
        <v>3390</v>
      </c>
      <c r="S1132" s="1" t="s">
        <v>3390</v>
      </c>
      <c r="T1132" s="1" t="s">
        <v>3390</v>
      </c>
      <c r="U1132" s="1" t="s">
        <v>3390</v>
      </c>
      <c r="V1132" s="1" t="s">
        <v>3390</v>
      </c>
      <c r="W1132" s="1" t="s">
        <v>3390</v>
      </c>
    </row>
    <row r="1133" spans="1:23" x14ac:dyDescent="0.25">
      <c r="A1133">
        <v>1131</v>
      </c>
      <c r="B1133">
        <v>15</v>
      </c>
      <c r="C1133">
        <v>31</v>
      </c>
      <c r="D1133" s="1" t="s">
        <v>2727</v>
      </c>
      <c r="E1133" s="1" t="s">
        <v>18</v>
      </c>
      <c r="F1133" s="1" t="s">
        <v>19</v>
      </c>
      <c r="G1133">
        <v>7261.3863172490046</v>
      </c>
      <c r="H1133">
        <v>7261.3863172490046</v>
      </c>
      <c r="I1133" s="1" t="s">
        <v>2728</v>
      </c>
      <c r="J1133" t="b">
        <v>0</v>
      </c>
      <c r="K1133" s="1">
        <f>TIME_AND_DATA_ps1__2[[#This Row],[hamiltonian_cycle_cost]]-TIME_AND_DATA_ps1__2[[#This Row],[optimal_cost]]</f>
        <v>401.09208401204887</v>
      </c>
      <c r="L1133" s="1">
        <f>(100*TIME_AND_DATA_ps1__2[[#This Row],[absolute_distance_error]])/TIME_AND_DATA_ps1__2[[#This Row],[optimal_cost]]</f>
        <v>5.8465726159211382</v>
      </c>
      <c r="M1133" s="1" t="s">
        <v>2729</v>
      </c>
      <c r="N1133">
        <v>6860.2942332369557</v>
      </c>
      <c r="O1133" s="1" t="s">
        <v>22</v>
      </c>
      <c r="P1133" s="1" t="s">
        <v>23</v>
      </c>
      <c r="Q1133">
        <v>7.4736999999998003E-3</v>
      </c>
      <c r="R1133" s="1" t="s">
        <v>3390</v>
      </c>
      <c r="S1133" s="1" t="s">
        <v>3390</v>
      </c>
      <c r="T1133" s="1" t="s">
        <v>3390</v>
      </c>
      <c r="U1133" s="1" t="s">
        <v>3390</v>
      </c>
      <c r="V1133" s="1" t="s">
        <v>3390</v>
      </c>
      <c r="W1133" s="1" t="s">
        <v>3390</v>
      </c>
    </row>
    <row r="1134" spans="1:23" x14ac:dyDescent="0.25">
      <c r="A1134">
        <v>1132</v>
      </c>
      <c r="B1134">
        <v>15</v>
      </c>
      <c r="C1134">
        <v>32</v>
      </c>
      <c r="D1134" s="1" t="s">
        <v>2730</v>
      </c>
      <c r="E1134" s="1" t="s">
        <v>18</v>
      </c>
      <c r="F1134" s="1" t="s">
        <v>19</v>
      </c>
      <c r="G1134">
        <v>6955.2114541169012</v>
      </c>
      <c r="H1134">
        <v>6955.2114541169012</v>
      </c>
      <c r="I1134" s="1" t="s">
        <v>2731</v>
      </c>
      <c r="J1134" t="b">
        <v>0</v>
      </c>
      <c r="K1134" s="1">
        <f>TIME_AND_DATA_ps1__2[[#This Row],[hamiltonian_cycle_cost]]-TIME_AND_DATA_ps1__2[[#This Row],[optimal_cost]]</f>
        <v>106.31822950048627</v>
      </c>
      <c r="L1134" s="1">
        <f>(100*TIME_AND_DATA_ps1__2[[#This Row],[absolute_distance_error]])/TIME_AND_DATA_ps1__2[[#This Row],[optimal_cost]]</f>
        <v>1.5523417582034331</v>
      </c>
      <c r="M1134" s="1" t="s">
        <v>2732</v>
      </c>
      <c r="N1134">
        <v>6848.893224616415</v>
      </c>
      <c r="O1134" s="1" t="s">
        <v>22</v>
      </c>
      <c r="P1134" s="1" t="s">
        <v>23</v>
      </c>
      <c r="Q1134">
        <v>4.0228999999997999E-3</v>
      </c>
      <c r="R1134" s="1" t="s">
        <v>3390</v>
      </c>
      <c r="S1134" s="1" t="s">
        <v>3390</v>
      </c>
      <c r="T1134" s="1" t="s">
        <v>3390</v>
      </c>
      <c r="U1134" s="1" t="s">
        <v>3390</v>
      </c>
      <c r="V1134" s="1" t="s">
        <v>3390</v>
      </c>
      <c r="W1134" s="1" t="s">
        <v>3390</v>
      </c>
    </row>
    <row r="1135" spans="1:23" x14ac:dyDescent="0.25">
      <c r="A1135">
        <v>1133</v>
      </c>
      <c r="B1135">
        <v>15</v>
      </c>
      <c r="C1135">
        <v>33</v>
      </c>
      <c r="D1135" s="1" t="s">
        <v>2733</v>
      </c>
      <c r="E1135" s="1" t="s">
        <v>18</v>
      </c>
      <c r="F1135" s="1" t="s">
        <v>19</v>
      </c>
      <c r="G1135">
        <v>7245.2767611752897</v>
      </c>
      <c r="H1135">
        <v>7245.2767611752897</v>
      </c>
      <c r="I1135" s="1" t="s">
        <v>2734</v>
      </c>
      <c r="J1135" t="b">
        <v>0</v>
      </c>
      <c r="K1135" s="1">
        <f>TIME_AND_DATA_ps1__2[[#This Row],[hamiltonian_cycle_cost]]-TIME_AND_DATA_ps1__2[[#This Row],[optimal_cost]]</f>
        <v>38.62066851196596</v>
      </c>
      <c r="L1135" s="1">
        <f>(100*TIME_AND_DATA_ps1__2[[#This Row],[absolute_distance_error]])/TIME_AND_DATA_ps1__2[[#This Row],[optimal_cost]]</f>
        <v>0.53590275455607506</v>
      </c>
      <c r="M1135" s="1" t="s">
        <v>2735</v>
      </c>
      <c r="N1135">
        <v>7206.6560926633238</v>
      </c>
      <c r="O1135" s="1" t="s">
        <v>22</v>
      </c>
      <c r="P1135" s="1" t="s">
        <v>23</v>
      </c>
      <c r="Q1135">
        <v>5.1040000000002004E-3</v>
      </c>
      <c r="R1135" s="1" t="s">
        <v>3390</v>
      </c>
      <c r="S1135" s="1" t="s">
        <v>3390</v>
      </c>
      <c r="T1135" s="1" t="s">
        <v>3390</v>
      </c>
      <c r="U1135" s="1" t="s">
        <v>3390</v>
      </c>
      <c r="V1135" s="1" t="s">
        <v>3390</v>
      </c>
      <c r="W1135" s="1" t="s">
        <v>3390</v>
      </c>
    </row>
    <row r="1136" spans="1:23" x14ac:dyDescent="0.25">
      <c r="A1136">
        <v>1134</v>
      </c>
      <c r="B1136">
        <v>15</v>
      </c>
      <c r="C1136">
        <v>34</v>
      </c>
      <c r="D1136" s="1" t="s">
        <v>2736</v>
      </c>
      <c r="E1136" s="1" t="s">
        <v>18</v>
      </c>
      <c r="F1136" s="1" t="s">
        <v>19</v>
      </c>
      <c r="G1136">
        <v>7610.4488676383826</v>
      </c>
      <c r="H1136">
        <v>7610.4488676383826</v>
      </c>
      <c r="I1136" s="1" t="s">
        <v>2737</v>
      </c>
      <c r="J1136" t="b">
        <v>1</v>
      </c>
      <c r="K1136" s="1">
        <f>TIME_AND_DATA_ps1__2[[#This Row],[hamiltonian_cycle_cost]]-TIME_AND_DATA_ps1__2[[#This Row],[optimal_cost]]</f>
        <v>0</v>
      </c>
      <c r="L1136" s="1">
        <f>(100*TIME_AND_DATA_ps1__2[[#This Row],[absolute_distance_error]])/TIME_AND_DATA_ps1__2[[#This Row],[optimal_cost]]</f>
        <v>0</v>
      </c>
      <c r="M1136" s="1" t="s">
        <v>2737</v>
      </c>
      <c r="N1136">
        <v>7610.4488676383826</v>
      </c>
      <c r="O1136" s="1" t="s">
        <v>22</v>
      </c>
      <c r="P1136" s="1" t="s">
        <v>23</v>
      </c>
      <c r="Q1136">
        <v>6.2082000000001003E-3</v>
      </c>
      <c r="R1136" s="1" t="s">
        <v>3390</v>
      </c>
      <c r="S1136" s="1" t="s">
        <v>3390</v>
      </c>
      <c r="T1136" s="1" t="s">
        <v>3390</v>
      </c>
      <c r="U1136" s="1" t="s">
        <v>3390</v>
      </c>
      <c r="V1136" s="1" t="s">
        <v>3390</v>
      </c>
      <c r="W1136" s="1" t="s">
        <v>3390</v>
      </c>
    </row>
    <row r="1137" spans="1:23" x14ac:dyDescent="0.25">
      <c r="A1137">
        <v>1135</v>
      </c>
      <c r="B1137">
        <v>15</v>
      </c>
      <c r="C1137">
        <v>35</v>
      </c>
      <c r="D1137" s="1" t="s">
        <v>2738</v>
      </c>
      <c r="E1137" s="1" t="s">
        <v>18</v>
      </c>
      <c r="F1137" s="1" t="s">
        <v>19</v>
      </c>
      <c r="G1137">
        <v>6674.1766941876394</v>
      </c>
      <c r="H1137">
        <v>6674.1766941876394</v>
      </c>
      <c r="I1137" s="1" t="s">
        <v>2739</v>
      </c>
      <c r="J1137" t="b">
        <v>1</v>
      </c>
      <c r="K1137" s="1">
        <f>TIME_AND_DATA_ps1__2[[#This Row],[hamiltonian_cycle_cost]]-TIME_AND_DATA_ps1__2[[#This Row],[optimal_cost]]</f>
        <v>0</v>
      </c>
      <c r="L1137" s="1">
        <f>(100*TIME_AND_DATA_ps1__2[[#This Row],[absolute_distance_error]])/TIME_AND_DATA_ps1__2[[#This Row],[optimal_cost]]</f>
        <v>0</v>
      </c>
      <c r="M1137" s="1" t="s">
        <v>2740</v>
      </c>
      <c r="N1137">
        <v>6674.1766941876404</v>
      </c>
      <c r="O1137" s="1" t="s">
        <v>22</v>
      </c>
      <c r="P1137" s="1" t="s">
        <v>23</v>
      </c>
      <c r="Q1137">
        <v>6.8996999999999002E-3</v>
      </c>
      <c r="R1137" s="1" t="s">
        <v>3390</v>
      </c>
      <c r="S1137" s="1" t="s">
        <v>3390</v>
      </c>
      <c r="T1137" s="1" t="s">
        <v>3390</v>
      </c>
      <c r="U1137" s="1" t="s">
        <v>3390</v>
      </c>
      <c r="V1137" s="1" t="s">
        <v>3390</v>
      </c>
      <c r="W1137" s="1" t="s">
        <v>3390</v>
      </c>
    </row>
    <row r="1138" spans="1:23" x14ac:dyDescent="0.25">
      <c r="A1138">
        <v>1136</v>
      </c>
      <c r="B1138">
        <v>15</v>
      </c>
      <c r="C1138">
        <v>36</v>
      </c>
      <c r="D1138" s="1" t="s">
        <v>2741</v>
      </c>
      <c r="E1138" s="1" t="s">
        <v>18</v>
      </c>
      <c r="F1138" s="1" t="s">
        <v>19</v>
      </c>
      <c r="G1138">
        <v>6785.200018457539</v>
      </c>
      <c r="H1138">
        <v>6785.200018457539</v>
      </c>
      <c r="I1138" s="1" t="s">
        <v>2742</v>
      </c>
      <c r="J1138" t="b">
        <v>0</v>
      </c>
      <c r="K1138" s="1">
        <f>TIME_AND_DATA_ps1__2[[#This Row],[hamiltonian_cycle_cost]]-TIME_AND_DATA_ps1__2[[#This Row],[optimal_cost]]</f>
        <v>290.757937938738</v>
      </c>
      <c r="L1138" s="1">
        <f>(100*TIME_AND_DATA_ps1__2[[#This Row],[absolute_distance_error]])/TIME_AND_DATA_ps1__2[[#This Row],[optimal_cost]]</f>
        <v>4.4770271923883431</v>
      </c>
      <c r="M1138" s="1" t="s">
        <v>2743</v>
      </c>
      <c r="N1138">
        <v>6494.442080518801</v>
      </c>
      <c r="O1138" s="1" t="s">
        <v>22</v>
      </c>
      <c r="P1138" s="1" t="s">
        <v>23</v>
      </c>
      <c r="Q1138">
        <v>3.2718000000002E-3</v>
      </c>
      <c r="R1138" s="1" t="s">
        <v>3390</v>
      </c>
      <c r="S1138" s="1" t="s">
        <v>3390</v>
      </c>
      <c r="T1138" s="1" t="s">
        <v>3390</v>
      </c>
      <c r="U1138" s="1" t="s">
        <v>3390</v>
      </c>
      <c r="V1138" s="1" t="s">
        <v>3390</v>
      </c>
      <c r="W1138" s="1" t="s">
        <v>3390</v>
      </c>
    </row>
    <row r="1139" spans="1:23" x14ac:dyDescent="0.25">
      <c r="A1139">
        <v>1137</v>
      </c>
      <c r="B1139">
        <v>15</v>
      </c>
      <c r="C1139">
        <v>37</v>
      </c>
      <c r="D1139" s="1" t="s">
        <v>2744</v>
      </c>
      <c r="E1139" s="1" t="s">
        <v>18</v>
      </c>
      <c r="F1139" s="1" t="s">
        <v>19</v>
      </c>
      <c r="G1139">
        <v>6724.1572122870266</v>
      </c>
      <c r="H1139">
        <v>6724.1572122870266</v>
      </c>
      <c r="I1139" s="1" t="s">
        <v>2745</v>
      </c>
      <c r="J1139" t="b">
        <v>0</v>
      </c>
      <c r="K1139" s="1">
        <f>TIME_AND_DATA_ps1__2[[#This Row],[hamiltonian_cycle_cost]]-TIME_AND_DATA_ps1__2[[#This Row],[optimal_cost]]</f>
        <v>344.19356492149836</v>
      </c>
      <c r="L1139" s="1">
        <f>(100*TIME_AND_DATA_ps1__2[[#This Row],[absolute_distance_error]])/TIME_AND_DATA_ps1__2[[#This Row],[optimal_cost]]</f>
        <v>5.3949142024285015</v>
      </c>
      <c r="M1139" s="1" t="s">
        <v>2746</v>
      </c>
      <c r="N1139">
        <v>6379.9636473655282</v>
      </c>
      <c r="O1139" s="1" t="s">
        <v>22</v>
      </c>
      <c r="P1139" s="1" t="s">
        <v>23</v>
      </c>
      <c r="Q1139">
        <v>7.1715999999998996E-3</v>
      </c>
      <c r="R1139" s="1" t="s">
        <v>3390</v>
      </c>
      <c r="S1139" s="1" t="s">
        <v>3390</v>
      </c>
      <c r="T1139" s="1" t="s">
        <v>3390</v>
      </c>
      <c r="U1139" s="1" t="s">
        <v>3390</v>
      </c>
      <c r="V1139" s="1" t="s">
        <v>3390</v>
      </c>
      <c r="W1139" s="1" t="s">
        <v>3390</v>
      </c>
    </row>
    <row r="1140" spans="1:23" x14ac:dyDescent="0.25">
      <c r="A1140">
        <v>1138</v>
      </c>
      <c r="B1140">
        <v>15</v>
      </c>
      <c r="C1140">
        <v>38</v>
      </c>
      <c r="D1140" s="1" t="s">
        <v>2747</v>
      </c>
      <c r="E1140" s="1" t="s">
        <v>18</v>
      </c>
      <c r="F1140" s="1" t="s">
        <v>19</v>
      </c>
      <c r="G1140">
        <v>6397.3957790005679</v>
      </c>
      <c r="H1140">
        <v>6397.3957790005679</v>
      </c>
      <c r="I1140" s="1" t="s">
        <v>2748</v>
      </c>
      <c r="J1140" t="b">
        <v>0</v>
      </c>
      <c r="K1140" s="1">
        <f>TIME_AND_DATA_ps1__2[[#This Row],[hamiltonian_cycle_cost]]-TIME_AND_DATA_ps1__2[[#This Row],[optimal_cost]]</f>
        <v>299.42109403793256</v>
      </c>
      <c r="L1140" s="1">
        <f>(100*TIME_AND_DATA_ps1__2[[#This Row],[absolute_distance_error]])/TIME_AND_DATA_ps1__2[[#This Row],[optimal_cost]]</f>
        <v>4.9101727951789167</v>
      </c>
      <c r="M1140" s="1" t="s">
        <v>2749</v>
      </c>
      <c r="N1140">
        <v>6097.9746849626354</v>
      </c>
      <c r="O1140" s="1" t="s">
        <v>22</v>
      </c>
      <c r="P1140" s="1" t="s">
        <v>23</v>
      </c>
      <c r="Q1140">
        <v>5.3087999999998003E-3</v>
      </c>
      <c r="R1140" s="1" t="s">
        <v>3390</v>
      </c>
      <c r="S1140" s="1" t="s">
        <v>3390</v>
      </c>
      <c r="T1140" s="1" t="s">
        <v>3390</v>
      </c>
      <c r="U1140" s="1" t="s">
        <v>3390</v>
      </c>
      <c r="V1140" s="1" t="s">
        <v>3390</v>
      </c>
      <c r="W1140" s="1" t="s">
        <v>3390</v>
      </c>
    </row>
    <row r="1141" spans="1:23" x14ac:dyDescent="0.25">
      <c r="A1141">
        <v>1139</v>
      </c>
      <c r="B1141">
        <v>15</v>
      </c>
      <c r="C1141">
        <v>39</v>
      </c>
      <c r="D1141" s="1" t="s">
        <v>2750</v>
      </c>
      <c r="E1141" s="1" t="s">
        <v>18</v>
      </c>
      <c r="F1141" s="1" t="s">
        <v>19</v>
      </c>
      <c r="G1141">
        <v>6389.1141976283261</v>
      </c>
      <c r="H1141">
        <v>6389.1141976283261</v>
      </c>
      <c r="I1141" s="1" t="s">
        <v>2751</v>
      </c>
      <c r="J1141" t="b">
        <v>1</v>
      </c>
      <c r="K1141" s="1">
        <f>TIME_AND_DATA_ps1__2[[#This Row],[hamiltonian_cycle_cost]]-TIME_AND_DATA_ps1__2[[#This Row],[optimal_cost]]</f>
        <v>0</v>
      </c>
      <c r="L1141" s="1">
        <f>(100*TIME_AND_DATA_ps1__2[[#This Row],[absolute_distance_error]])/TIME_AND_DATA_ps1__2[[#This Row],[optimal_cost]]</f>
        <v>0</v>
      </c>
      <c r="M1141" s="1" t="s">
        <v>2751</v>
      </c>
      <c r="N1141">
        <v>6389.1141976283261</v>
      </c>
      <c r="O1141" s="1" t="s">
        <v>22</v>
      </c>
      <c r="P1141" s="1" t="s">
        <v>23</v>
      </c>
      <c r="Q1141">
        <v>5.3812999999998E-3</v>
      </c>
      <c r="R1141" s="1" t="s">
        <v>3390</v>
      </c>
      <c r="S1141" s="1" t="s">
        <v>3390</v>
      </c>
      <c r="T1141" s="1" t="s">
        <v>3390</v>
      </c>
      <c r="U1141" s="1" t="s">
        <v>3390</v>
      </c>
      <c r="V1141" s="1" t="s">
        <v>3390</v>
      </c>
      <c r="W1141" s="1" t="s">
        <v>3390</v>
      </c>
    </row>
    <row r="1142" spans="1:23" x14ac:dyDescent="0.25">
      <c r="A1142">
        <v>1140</v>
      </c>
      <c r="B1142">
        <v>15</v>
      </c>
      <c r="C1142">
        <v>40</v>
      </c>
      <c r="D1142" s="1" t="s">
        <v>2752</v>
      </c>
      <c r="E1142" s="1" t="s">
        <v>18</v>
      </c>
      <c r="F1142" s="1" t="s">
        <v>19</v>
      </c>
      <c r="G1142">
        <v>7080.5724547983309</v>
      </c>
      <c r="H1142">
        <v>7080.5724547983309</v>
      </c>
      <c r="I1142" s="1" t="s">
        <v>2753</v>
      </c>
      <c r="J1142" t="b">
        <v>0</v>
      </c>
      <c r="K1142" s="1">
        <f>TIME_AND_DATA_ps1__2[[#This Row],[hamiltonian_cycle_cost]]-TIME_AND_DATA_ps1__2[[#This Row],[optimal_cost]]</f>
        <v>453.66177233646431</v>
      </c>
      <c r="L1142" s="1">
        <f>(100*TIME_AND_DATA_ps1__2[[#This Row],[absolute_distance_error]])/TIME_AND_DATA_ps1__2[[#This Row],[optimal_cost]]</f>
        <v>6.8457505174633058</v>
      </c>
      <c r="M1142" s="1" t="s">
        <v>2754</v>
      </c>
      <c r="N1142">
        <v>6626.9106824618666</v>
      </c>
      <c r="O1142" s="1" t="s">
        <v>22</v>
      </c>
      <c r="P1142" s="1" t="s">
        <v>23</v>
      </c>
      <c r="Q1142">
        <v>7.3755000000001996E-3</v>
      </c>
      <c r="R1142" s="1" t="s">
        <v>3390</v>
      </c>
      <c r="S1142" s="1" t="s">
        <v>3390</v>
      </c>
      <c r="T1142" s="1" t="s">
        <v>3390</v>
      </c>
      <c r="U1142" s="1" t="s">
        <v>3390</v>
      </c>
      <c r="V1142" s="1" t="s">
        <v>3390</v>
      </c>
      <c r="W1142" s="1" t="s">
        <v>3390</v>
      </c>
    </row>
    <row r="1143" spans="1:23" x14ac:dyDescent="0.25">
      <c r="A1143">
        <v>1141</v>
      </c>
      <c r="B1143">
        <v>15</v>
      </c>
      <c r="C1143">
        <v>41</v>
      </c>
      <c r="D1143" s="1" t="s">
        <v>2755</v>
      </c>
      <c r="E1143" s="1" t="s">
        <v>18</v>
      </c>
      <c r="F1143" s="1" t="s">
        <v>19</v>
      </c>
      <c r="G1143">
        <v>6203.5799992603907</v>
      </c>
      <c r="H1143">
        <v>6203.5799992603907</v>
      </c>
      <c r="I1143" s="1" t="s">
        <v>2756</v>
      </c>
      <c r="J1143" t="b">
        <v>1</v>
      </c>
      <c r="K1143" s="1">
        <f>TIME_AND_DATA_ps1__2[[#This Row],[hamiltonian_cycle_cost]]-TIME_AND_DATA_ps1__2[[#This Row],[optimal_cost]]</f>
        <v>0</v>
      </c>
      <c r="L1143" s="1">
        <f>(100*TIME_AND_DATA_ps1__2[[#This Row],[absolute_distance_error]])/TIME_AND_DATA_ps1__2[[#This Row],[optimal_cost]]</f>
        <v>0</v>
      </c>
      <c r="M1143" s="1" t="s">
        <v>2757</v>
      </c>
      <c r="N1143">
        <v>6203.5799992603916</v>
      </c>
      <c r="O1143" s="1" t="s">
        <v>22</v>
      </c>
      <c r="P1143" s="1" t="s">
        <v>23</v>
      </c>
      <c r="Q1143">
        <v>9.0276999999998001E-3</v>
      </c>
      <c r="R1143" s="1" t="s">
        <v>3390</v>
      </c>
      <c r="S1143" s="1" t="s">
        <v>3390</v>
      </c>
      <c r="T1143" s="1" t="s">
        <v>3390</v>
      </c>
      <c r="U1143" s="1" t="s">
        <v>3390</v>
      </c>
      <c r="V1143" s="1" t="s">
        <v>3390</v>
      </c>
      <c r="W1143" s="1" t="s">
        <v>3390</v>
      </c>
    </row>
    <row r="1144" spans="1:23" x14ac:dyDescent="0.25">
      <c r="A1144">
        <v>1142</v>
      </c>
      <c r="B1144">
        <v>15</v>
      </c>
      <c r="C1144">
        <v>42</v>
      </c>
      <c r="D1144" s="1" t="s">
        <v>2758</v>
      </c>
      <c r="E1144" s="1" t="s">
        <v>18</v>
      </c>
      <c r="F1144" s="1" t="s">
        <v>19</v>
      </c>
      <c r="G1144">
        <v>7676.0629182821003</v>
      </c>
      <c r="H1144">
        <v>7676.0629182820994</v>
      </c>
      <c r="I1144" s="1" t="s">
        <v>2759</v>
      </c>
      <c r="J1144" t="b">
        <v>0</v>
      </c>
      <c r="K1144" s="1">
        <f>TIME_AND_DATA_ps1__2[[#This Row],[hamiltonian_cycle_cost]]-TIME_AND_DATA_ps1__2[[#This Row],[optimal_cost]]</f>
        <v>1028.762137615101</v>
      </c>
      <c r="L1144" s="1">
        <f>(100*TIME_AND_DATA_ps1__2[[#This Row],[absolute_distance_error]])/TIME_AND_DATA_ps1__2[[#This Row],[optimal_cost]]</f>
        <v>15.476389162457512</v>
      </c>
      <c r="M1144" s="1" t="s">
        <v>2760</v>
      </c>
      <c r="N1144">
        <v>6647.3007806669984</v>
      </c>
      <c r="O1144" s="1" t="s">
        <v>22</v>
      </c>
      <c r="P1144" s="1" t="s">
        <v>23</v>
      </c>
      <c r="Q1144">
        <v>5.1483000000001004E-3</v>
      </c>
      <c r="R1144" s="1" t="s">
        <v>3390</v>
      </c>
      <c r="S1144" s="1" t="s">
        <v>3390</v>
      </c>
      <c r="T1144" s="1" t="s">
        <v>3390</v>
      </c>
      <c r="U1144" s="1" t="s">
        <v>3390</v>
      </c>
      <c r="V1144" s="1" t="s">
        <v>3390</v>
      </c>
      <c r="W1144" s="1" t="s">
        <v>3390</v>
      </c>
    </row>
    <row r="1145" spans="1:23" x14ac:dyDescent="0.25">
      <c r="A1145">
        <v>1143</v>
      </c>
      <c r="B1145">
        <v>15</v>
      </c>
      <c r="C1145">
        <v>43</v>
      </c>
      <c r="D1145" s="1" t="s">
        <v>2761</v>
      </c>
      <c r="E1145" s="1" t="s">
        <v>18</v>
      </c>
      <c r="F1145" s="1" t="s">
        <v>19</v>
      </c>
      <c r="G1145">
        <v>6249.6882730909119</v>
      </c>
      <c r="H1145">
        <v>6249.6882730909119</v>
      </c>
      <c r="I1145" s="1" t="s">
        <v>2762</v>
      </c>
      <c r="J1145" t="b">
        <v>0</v>
      </c>
      <c r="K1145" s="1">
        <f>TIME_AND_DATA_ps1__2[[#This Row],[hamiltonian_cycle_cost]]-TIME_AND_DATA_ps1__2[[#This Row],[optimal_cost]]</f>
        <v>39.553149657834183</v>
      </c>
      <c r="L1145" s="1">
        <f>(100*TIME_AND_DATA_ps1__2[[#This Row],[absolute_distance_error]])/TIME_AND_DATA_ps1__2[[#This Row],[optimal_cost]]</f>
        <v>0.63691286697749772</v>
      </c>
      <c r="M1145" s="1" t="s">
        <v>2763</v>
      </c>
      <c r="N1145">
        <v>6210.1351234330778</v>
      </c>
      <c r="O1145" s="1" t="s">
        <v>22</v>
      </c>
      <c r="P1145" s="1" t="s">
        <v>23</v>
      </c>
      <c r="Q1145">
        <v>8.8231000000003005E-3</v>
      </c>
      <c r="R1145" s="1" t="s">
        <v>3390</v>
      </c>
      <c r="S1145" s="1" t="s">
        <v>3390</v>
      </c>
      <c r="T1145" s="1" t="s">
        <v>3390</v>
      </c>
      <c r="U1145" s="1" t="s">
        <v>3390</v>
      </c>
      <c r="V1145" s="1" t="s">
        <v>3390</v>
      </c>
      <c r="W1145" s="1" t="s">
        <v>3390</v>
      </c>
    </row>
    <row r="1146" spans="1:23" x14ac:dyDescent="0.25">
      <c r="A1146">
        <v>1144</v>
      </c>
      <c r="B1146">
        <v>15</v>
      </c>
      <c r="C1146">
        <v>44</v>
      </c>
      <c r="D1146" s="1" t="s">
        <v>2764</v>
      </c>
      <c r="E1146" s="1" t="s">
        <v>18</v>
      </c>
      <c r="F1146" s="1" t="s">
        <v>19</v>
      </c>
      <c r="G1146">
        <v>8828.5351490340727</v>
      </c>
      <c r="H1146">
        <v>8828.5351490340727</v>
      </c>
      <c r="I1146" s="1" t="s">
        <v>2765</v>
      </c>
      <c r="J1146" t="b">
        <v>0</v>
      </c>
      <c r="K1146" s="1">
        <f>TIME_AND_DATA_ps1__2[[#This Row],[hamiltonian_cycle_cost]]-TIME_AND_DATA_ps1__2[[#This Row],[optimal_cost]]</f>
        <v>820.58309585257575</v>
      </c>
      <c r="L1146" s="1">
        <f>(100*TIME_AND_DATA_ps1__2[[#This Row],[absolute_distance_error]])/TIME_AND_DATA_ps1__2[[#This Row],[optimal_cost]]</f>
        <v>10.247103009646075</v>
      </c>
      <c r="M1146" s="1" t="s">
        <v>2766</v>
      </c>
      <c r="N1146">
        <v>8007.9520531814969</v>
      </c>
      <c r="O1146" s="1" t="s">
        <v>22</v>
      </c>
      <c r="P1146" s="1" t="s">
        <v>23</v>
      </c>
      <c r="Q1146">
        <v>3.9345999999999999E-3</v>
      </c>
      <c r="R1146" s="1" t="s">
        <v>3390</v>
      </c>
      <c r="S1146" s="1" t="s">
        <v>3390</v>
      </c>
      <c r="T1146" s="1" t="s">
        <v>3390</v>
      </c>
      <c r="U1146" s="1" t="s">
        <v>3390</v>
      </c>
      <c r="V1146" s="1" t="s">
        <v>3390</v>
      </c>
      <c r="W1146" s="1" t="s">
        <v>3390</v>
      </c>
    </row>
    <row r="1147" spans="1:23" x14ac:dyDescent="0.25">
      <c r="A1147">
        <v>1145</v>
      </c>
      <c r="B1147">
        <v>15</v>
      </c>
      <c r="C1147">
        <v>45</v>
      </c>
      <c r="D1147" s="1" t="s">
        <v>2767</v>
      </c>
      <c r="E1147" s="1" t="s">
        <v>18</v>
      </c>
      <c r="F1147" s="1" t="s">
        <v>19</v>
      </c>
      <c r="G1147">
        <v>7071.049881304536</v>
      </c>
      <c r="H1147">
        <v>7071.0498813045378</v>
      </c>
      <c r="I1147" s="1" t="s">
        <v>2768</v>
      </c>
      <c r="J1147" t="b">
        <v>0</v>
      </c>
      <c r="K1147" s="1">
        <f>TIME_AND_DATA_ps1__2[[#This Row],[hamiltonian_cycle_cost]]-TIME_AND_DATA_ps1__2[[#This Row],[optimal_cost]]</f>
        <v>353.78802137770799</v>
      </c>
      <c r="L1147" s="1">
        <f>(100*TIME_AND_DATA_ps1__2[[#This Row],[absolute_distance_error]])/TIME_AND_DATA_ps1__2[[#This Row],[optimal_cost]]</f>
        <v>5.2668487362135048</v>
      </c>
      <c r="M1147" s="1" t="s">
        <v>2769</v>
      </c>
      <c r="N1147">
        <v>6717.2618599268299</v>
      </c>
      <c r="O1147" s="1" t="s">
        <v>22</v>
      </c>
      <c r="P1147" s="1" t="s">
        <v>23</v>
      </c>
      <c r="Q1147">
        <v>5.2208000000000003E-3</v>
      </c>
      <c r="R1147" s="1" t="s">
        <v>3390</v>
      </c>
      <c r="S1147" s="1" t="s">
        <v>3390</v>
      </c>
      <c r="T1147" s="1" t="s">
        <v>3390</v>
      </c>
      <c r="U1147" s="1" t="s">
        <v>3390</v>
      </c>
      <c r="V1147" s="1" t="s">
        <v>3390</v>
      </c>
      <c r="W1147" s="1" t="s">
        <v>3390</v>
      </c>
    </row>
    <row r="1148" spans="1:23" x14ac:dyDescent="0.25">
      <c r="A1148">
        <v>1146</v>
      </c>
      <c r="B1148">
        <v>15</v>
      </c>
      <c r="C1148">
        <v>46</v>
      </c>
      <c r="D1148" s="1" t="s">
        <v>2770</v>
      </c>
      <c r="E1148" s="1" t="s">
        <v>18</v>
      </c>
      <c r="F1148" s="1" t="s">
        <v>19</v>
      </c>
      <c r="G1148">
        <v>7462.2307791124167</v>
      </c>
      <c r="H1148">
        <v>7462.2307791124167</v>
      </c>
      <c r="I1148" s="1" t="s">
        <v>2771</v>
      </c>
      <c r="J1148" t="b">
        <v>0</v>
      </c>
      <c r="K1148" s="1">
        <f>TIME_AND_DATA_ps1__2[[#This Row],[hamiltonian_cycle_cost]]-TIME_AND_DATA_ps1__2[[#This Row],[optimal_cost]]</f>
        <v>80.312559091702497</v>
      </c>
      <c r="L1148" s="1">
        <f>(100*TIME_AND_DATA_ps1__2[[#This Row],[absolute_distance_error]])/TIME_AND_DATA_ps1__2[[#This Row],[optimal_cost]]</f>
        <v>1.0879632732029525</v>
      </c>
      <c r="M1148" s="1" t="s">
        <v>2772</v>
      </c>
      <c r="N1148">
        <v>7381.9182200207142</v>
      </c>
      <c r="O1148" s="1" t="s">
        <v>22</v>
      </c>
      <c r="P1148" s="1" t="s">
        <v>23</v>
      </c>
      <c r="Q1148">
        <v>1.0603599999999999E-2</v>
      </c>
      <c r="R1148" s="1" t="s">
        <v>3390</v>
      </c>
      <c r="S1148" s="1" t="s">
        <v>3390</v>
      </c>
      <c r="T1148" s="1" t="s">
        <v>3390</v>
      </c>
      <c r="U1148" s="1" t="s">
        <v>3390</v>
      </c>
      <c r="V1148" s="1" t="s">
        <v>3390</v>
      </c>
      <c r="W1148" s="1" t="s">
        <v>3390</v>
      </c>
    </row>
    <row r="1149" spans="1:23" x14ac:dyDescent="0.25">
      <c r="A1149">
        <v>1147</v>
      </c>
      <c r="B1149">
        <v>15</v>
      </c>
      <c r="C1149">
        <v>47</v>
      </c>
      <c r="D1149" s="1" t="s">
        <v>2773</v>
      </c>
      <c r="E1149" s="1" t="s">
        <v>18</v>
      </c>
      <c r="F1149" s="1" t="s">
        <v>19</v>
      </c>
      <c r="G1149">
        <v>6908.0461058447099</v>
      </c>
      <c r="H1149">
        <v>6908.0461058447099</v>
      </c>
      <c r="I1149" s="1" t="s">
        <v>2774</v>
      </c>
      <c r="J1149" t="b">
        <v>0</v>
      </c>
      <c r="K1149" s="1">
        <f>TIME_AND_DATA_ps1__2[[#This Row],[hamiltonian_cycle_cost]]-TIME_AND_DATA_ps1__2[[#This Row],[optimal_cost]]</f>
        <v>187.75061565926535</v>
      </c>
      <c r="L1149" s="1">
        <f>(100*TIME_AND_DATA_ps1__2[[#This Row],[absolute_distance_error]])/TIME_AND_DATA_ps1__2[[#This Row],[optimal_cost]]</f>
        <v>2.7937851234884379</v>
      </c>
      <c r="M1149" s="1" t="s">
        <v>2775</v>
      </c>
      <c r="N1149">
        <v>6720.2954901854446</v>
      </c>
      <c r="O1149" s="1" t="s">
        <v>22</v>
      </c>
      <c r="P1149" s="1" t="s">
        <v>23</v>
      </c>
      <c r="Q1149">
        <v>5.6045999999998E-3</v>
      </c>
      <c r="R1149" s="1" t="s">
        <v>3390</v>
      </c>
      <c r="S1149" s="1" t="s">
        <v>3390</v>
      </c>
      <c r="T1149" s="1" t="s">
        <v>3390</v>
      </c>
      <c r="U1149" s="1" t="s">
        <v>3390</v>
      </c>
      <c r="V1149" s="1" t="s">
        <v>3390</v>
      </c>
      <c r="W1149" s="1" t="s">
        <v>3390</v>
      </c>
    </row>
    <row r="1150" spans="1:23" x14ac:dyDescent="0.25">
      <c r="A1150">
        <v>1148</v>
      </c>
      <c r="B1150">
        <v>15</v>
      </c>
      <c r="C1150">
        <v>48</v>
      </c>
      <c r="D1150" s="1" t="s">
        <v>2776</v>
      </c>
      <c r="E1150" s="1" t="s">
        <v>18</v>
      </c>
      <c r="F1150" s="1" t="s">
        <v>19</v>
      </c>
      <c r="G1150">
        <v>7836.9202620702499</v>
      </c>
      <c r="H1150">
        <v>7836.9202620702499</v>
      </c>
      <c r="I1150" s="1" t="s">
        <v>2777</v>
      </c>
      <c r="J1150" t="b">
        <v>0</v>
      </c>
      <c r="K1150" s="1">
        <f>TIME_AND_DATA_ps1__2[[#This Row],[hamiltonian_cycle_cost]]-TIME_AND_DATA_ps1__2[[#This Row],[optimal_cost]]</f>
        <v>281.17665162231151</v>
      </c>
      <c r="L1150" s="1">
        <f>(100*TIME_AND_DATA_ps1__2[[#This Row],[absolute_distance_error]])/TIME_AND_DATA_ps1__2[[#This Row],[optimal_cost]]</f>
        <v>3.7213630599310674</v>
      </c>
      <c r="M1150" s="1" t="s">
        <v>2778</v>
      </c>
      <c r="N1150">
        <v>7555.7436104479384</v>
      </c>
      <c r="O1150" s="1" t="s">
        <v>22</v>
      </c>
      <c r="P1150" s="1" t="s">
        <v>23</v>
      </c>
      <c r="Q1150">
        <v>3.9202000000000004E-3</v>
      </c>
      <c r="R1150" s="1" t="s">
        <v>3390</v>
      </c>
      <c r="S1150" s="1" t="s">
        <v>3390</v>
      </c>
      <c r="T1150" s="1" t="s">
        <v>3390</v>
      </c>
      <c r="U1150" s="1" t="s">
        <v>3390</v>
      </c>
      <c r="V1150" s="1" t="s">
        <v>3390</v>
      </c>
      <c r="W1150" s="1" t="s">
        <v>3390</v>
      </c>
    </row>
    <row r="1151" spans="1:23" x14ac:dyDescent="0.25">
      <c r="A1151">
        <v>1149</v>
      </c>
      <c r="B1151">
        <v>15</v>
      </c>
      <c r="C1151">
        <v>49</v>
      </c>
      <c r="D1151" s="1" t="s">
        <v>2779</v>
      </c>
      <c r="E1151" s="1" t="s">
        <v>18</v>
      </c>
      <c r="F1151" s="1" t="s">
        <v>19</v>
      </c>
      <c r="G1151">
        <v>6601.5593529567514</v>
      </c>
      <c r="H1151">
        <v>6601.5593529567514</v>
      </c>
      <c r="I1151" s="1" t="s">
        <v>2780</v>
      </c>
      <c r="J1151" t="b">
        <v>0</v>
      </c>
      <c r="K1151" s="1">
        <f>TIME_AND_DATA_ps1__2[[#This Row],[hamiltonian_cycle_cost]]-TIME_AND_DATA_ps1__2[[#This Row],[optimal_cost]]</f>
        <v>224.28971874263425</v>
      </c>
      <c r="L1151" s="1">
        <f>(100*TIME_AND_DATA_ps1__2[[#This Row],[absolute_distance_error]])/TIME_AND_DATA_ps1__2[[#This Row],[optimal_cost]]</f>
        <v>3.5170179654834981</v>
      </c>
      <c r="M1151" s="1" t="s">
        <v>2781</v>
      </c>
      <c r="N1151">
        <v>6377.2696342141171</v>
      </c>
      <c r="O1151" s="1" t="s">
        <v>22</v>
      </c>
      <c r="P1151" s="1" t="s">
        <v>23</v>
      </c>
      <c r="Q1151">
        <v>5.7855999999997998E-3</v>
      </c>
      <c r="R1151" s="1" t="s">
        <v>3390</v>
      </c>
      <c r="S1151" s="1" t="s">
        <v>3390</v>
      </c>
      <c r="T1151" s="1" t="s">
        <v>3390</v>
      </c>
      <c r="U1151" s="1" t="s">
        <v>3390</v>
      </c>
      <c r="V1151" s="1" t="s">
        <v>3390</v>
      </c>
      <c r="W1151" s="1" t="s">
        <v>3390</v>
      </c>
    </row>
    <row r="1152" spans="1:23" x14ac:dyDescent="0.25">
      <c r="A1152">
        <v>1150</v>
      </c>
      <c r="B1152">
        <v>15</v>
      </c>
      <c r="C1152">
        <v>50</v>
      </c>
      <c r="D1152" s="1" t="s">
        <v>2782</v>
      </c>
      <c r="E1152" s="1" t="s">
        <v>18</v>
      </c>
      <c r="F1152" s="1" t="s">
        <v>19</v>
      </c>
      <c r="G1152">
        <v>7274.679402641078</v>
      </c>
      <c r="H1152">
        <v>7274.679402641078</v>
      </c>
      <c r="I1152" s="1" t="s">
        <v>2783</v>
      </c>
      <c r="J1152" t="b">
        <v>0</v>
      </c>
      <c r="K1152" s="1">
        <f>TIME_AND_DATA_ps1__2[[#This Row],[hamiltonian_cycle_cost]]-TIME_AND_DATA_ps1__2[[#This Row],[optimal_cost]]</f>
        <v>506.22907692192439</v>
      </c>
      <c r="L1152" s="1">
        <f>(100*TIME_AND_DATA_ps1__2[[#This Row],[absolute_distance_error]])/TIME_AND_DATA_ps1__2[[#This Row],[optimal_cost]]</f>
        <v>7.4792463940870713</v>
      </c>
      <c r="M1152" s="1" t="s">
        <v>2784</v>
      </c>
      <c r="N1152">
        <v>6768.4503257191536</v>
      </c>
      <c r="O1152" s="1" t="s">
        <v>22</v>
      </c>
      <c r="P1152" s="1" t="s">
        <v>23</v>
      </c>
      <c r="Q1152">
        <v>4.6882999999997002E-3</v>
      </c>
      <c r="R1152" s="1" t="s">
        <v>3390</v>
      </c>
      <c r="S1152" s="1" t="s">
        <v>3390</v>
      </c>
      <c r="T1152" s="1" t="s">
        <v>3390</v>
      </c>
      <c r="U1152" s="1" t="s">
        <v>3390</v>
      </c>
      <c r="V1152" s="1" t="s">
        <v>3390</v>
      </c>
      <c r="W1152" s="1" t="s">
        <v>3390</v>
      </c>
    </row>
    <row r="1153" spans="1:23" x14ac:dyDescent="0.25">
      <c r="A1153">
        <v>1151</v>
      </c>
      <c r="B1153">
        <v>15</v>
      </c>
      <c r="C1153">
        <v>51</v>
      </c>
      <c r="D1153" s="1" t="s">
        <v>2785</v>
      </c>
      <c r="E1153" s="1" t="s">
        <v>18</v>
      </c>
      <c r="F1153" s="1" t="s">
        <v>19</v>
      </c>
      <c r="G1153">
        <v>7575.6993982893664</v>
      </c>
      <c r="H1153">
        <v>7575.6993982893664</v>
      </c>
      <c r="I1153" s="1" t="s">
        <v>2786</v>
      </c>
      <c r="J1153" t="b">
        <v>1</v>
      </c>
      <c r="K1153" s="1">
        <f>TIME_AND_DATA_ps1__2[[#This Row],[hamiltonian_cycle_cost]]-TIME_AND_DATA_ps1__2[[#This Row],[optimal_cost]]</f>
        <v>0</v>
      </c>
      <c r="L1153" s="1">
        <f>(100*TIME_AND_DATA_ps1__2[[#This Row],[absolute_distance_error]])/TIME_AND_DATA_ps1__2[[#This Row],[optimal_cost]]</f>
        <v>0</v>
      </c>
      <c r="M1153" s="1" t="s">
        <v>2787</v>
      </c>
      <c r="N1153">
        <v>7575.6993982893664</v>
      </c>
      <c r="O1153" s="1" t="s">
        <v>22</v>
      </c>
      <c r="P1153" s="1" t="s">
        <v>23</v>
      </c>
      <c r="Q1153">
        <v>6.6521000000000999E-3</v>
      </c>
      <c r="R1153" s="1" t="s">
        <v>3390</v>
      </c>
      <c r="S1153" s="1" t="s">
        <v>3390</v>
      </c>
      <c r="T1153" s="1" t="s">
        <v>3390</v>
      </c>
      <c r="U1153" s="1" t="s">
        <v>3390</v>
      </c>
      <c r="V1153" s="1" t="s">
        <v>3390</v>
      </c>
      <c r="W1153" s="1" t="s">
        <v>3390</v>
      </c>
    </row>
    <row r="1154" spans="1:23" x14ac:dyDescent="0.25">
      <c r="A1154">
        <v>1152</v>
      </c>
      <c r="B1154">
        <v>15</v>
      </c>
      <c r="C1154">
        <v>52</v>
      </c>
      <c r="D1154" s="1" t="s">
        <v>2788</v>
      </c>
      <c r="E1154" s="1" t="s">
        <v>18</v>
      </c>
      <c r="F1154" s="1" t="s">
        <v>19</v>
      </c>
      <c r="G1154">
        <v>6244.8607832088655</v>
      </c>
      <c r="H1154">
        <v>6244.8607832088655</v>
      </c>
      <c r="I1154" s="1" t="s">
        <v>2789</v>
      </c>
      <c r="J1154" t="b">
        <v>1</v>
      </c>
      <c r="K1154" s="1">
        <f>TIME_AND_DATA_ps1__2[[#This Row],[hamiltonian_cycle_cost]]-TIME_AND_DATA_ps1__2[[#This Row],[optimal_cost]]</f>
        <v>0</v>
      </c>
      <c r="L1154" s="1">
        <f>(100*TIME_AND_DATA_ps1__2[[#This Row],[absolute_distance_error]])/TIME_AND_DATA_ps1__2[[#This Row],[optimal_cost]]</f>
        <v>0</v>
      </c>
      <c r="M1154" s="1" t="s">
        <v>2790</v>
      </c>
      <c r="N1154">
        <v>6244.8607832088655</v>
      </c>
      <c r="O1154" s="1" t="s">
        <v>22</v>
      </c>
      <c r="P1154" s="1" t="s">
        <v>23</v>
      </c>
      <c r="Q1154">
        <v>5.0816999999998003E-3</v>
      </c>
      <c r="R1154" s="1" t="s">
        <v>3390</v>
      </c>
      <c r="S1154" s="1" t="s">
        <v>3390</v>
      </c>
      <c r="T1154" s="1" t="s">
        <v>3390</v>
      </c>
      <c r="U1154" s="1" t="s">
        <v>3390</v>
      </c>
      <c r="V1154" s="1" t="s">
        <v>3390</v>
      </c>
      <c r="W1154" s="1" t="s">
        <v>3390</v>
      </c>
    </row>
    <row r="1155" spans="1:23" x14ac:dyDescent="0.25">
      <c r="A1155">
        <v>1153</v>
      </c>
      <c r="B1155">
        <v>15</v>
      </c>
      <c r="C1155">
        <v>53</v>
      </c>
      <c r="D1155" s="1" t="s">
        <v>2791</v>
      </c>
      <c r="E1155" s="1" t="s">
        <v>18</v>
      </c>
      <c r="F1155" s="1" t="s">
        <v>19</v>
      </c>
      <c r="G1155">
        <v>6401.5967781216277</v>
      </c>
      <c r="H1155">
        <v>6401.5967781216268</v>
      </c>
      <c r="I1155" s="1" t="s">
        <v>2792</v>
      </c>
      <c r="J1155" t="b">
        <v>1</v>
      </c>
      <c r="K1155" s="1">
        <f>TIME_AND_DATA_ps1__2[[#This Row],[hamiltonian_cycle_cost]]-TIME_AND_DATA_ps1__2[[#This Row],[optimal_cost]]</f>
        <v>0</v>
      </c>
      <c r="L1155" s="1">
        <f>(100*TIME_AND_DATA_ps1__2[[#This Row],[absolute_distance_error]])/TIME_AND_DATA_ps1__2[[#This Row],[optimal_cost]]</f>
        <v>0</v>
      </c>
      <c r="M1155" s="1" t="s">
        <v>2793</v>
      </c>
      <c r="N1155">
        <v>6401.5967781216286</v>
      </c>
      <c r="O1155" s="1" t="s">
        <v>22</v>
      </c>
      <c r="P1155" s="1" t="s">
        <v>23</v>
      </c>
      <c r="Q1155">
        <v>6.1203000000000004E-3</v>
      </c>
      <c r="R1155" s="1" t="s">
        <v>3390</v>
      </c>
      <c r="S1155" s="1" t="s">
        <v>3390</v>
      </c>
      <c r="T1155" s="1" t="s">
        <v>3390</v>
      </c>
      <c r="U1155" s="1" t="s">
        <v>3390</v>
      </c>
      <c r="V1155" s="1" t="s">
        <v>3390</v>
      </c>
      <c r="W1155" s="1" t="s">
        <v>3390</v>
      </c>
    </row>
    <row r="1156" spans="1:23" x14ac:dyDescent="0.25">
      <c r="A1156">
        <v>1154</v>
      </c>
      <c r="B1156">
        <v>15</v>
      </c>
      <c r="C1156">
        <v>54</v>
      </c>
      <c r="D1156" s="1" t="s">
        <v>2794</v>
      </c>
      <c r="E1156" s="1" t="s">
        <v>18</v>
      </c>
      <c r="F1156" s="1" t="s">
        <v>19</v>
      </c>
      <c r="G1156">
        <v>8030.2815946339688</v>
      </c>
      <c r="H1156">
        <v>8030.2815946339688</v>
      </c>
      <c r="I1156" s="1" t="s">
        <v>2795</v>
      </c>
      <c r="J1156" t="b">
        <v>0</v>
      </c>
      <c r="K1156" s="1">
        <f>TIME_AND_DATA_ps1__2[[#This Row],[hamiltonian_cycle_cost]]-TIME_AND_DATA_ps1__2[[#This Row],[optimal_cost]]</f>
        <v>113.62694901992836</v>
      </c>
      <c r="L1156" s="1">
        <f>(100*TIME_AND_DATA_ps1__2[[#This Row],[absolute_distance_error]])/TIME_AND_DATA_ps1__2[[#This Row],[optimal_cost]]</f>
        <v>1.4352899565080763</v>
      </c>
      <c r="M1156" s="1" t="s">
        <v>2796</v>
      </c>
      <c r="N1156">
        <v>7916.6546456140404</v>
      </c>
      <c r="O1156" s="1" t="s">
        <v>22</v>
      </c>
      <c r="P1156" s="1" t="s">
        <v>23</v>
      </c>
      <c r="Q1156">
        <v>4.9147000000000001E-3</v>
      </c>
      <c r="R1156" s="1" t="s">
        <v>3390</v>
      </c>
      <c r="S1156" s="1" t="s">
        <v>3390</v>
      </c>
      <c r="T1156" s="1" t="s">
        <v>3390</v>
      </c>
      <c r="U1156" s="1" t="s">
        <v>3390</v>
      </c>
      <c r="V1156" s="1" t="s">
        <v>3390</v>
      </c>
      <c r="W1156" s="1" t="s">
        <v>3390</v>
      </c>
    </row>
    <row r="1157" spans="1:23" x14ac:dyDescent="0.25">
      <c r="A1157">
        <v>1155</v>
      </c>
      <c r="B1157">
        <v>15</v>
      </c>
      <c r="C1157">
        <v>55</v>
      </c>
      <c r="D1157" s="1" t="s">
        <v>2797</v>
      </c>
      <c r="E1157" s="1" t="s">
        <v>18</v>
      </c>
      <c r="F1157" s="1" t="s">
        <v>19</v>
      </c>
      <c r="G1157">
        <v>6584.2831436732213</v>
      </c>
      <c r="H1157">
        <v>6584.2831436732213</v>
      </c>
      <c r="I1157" s="1" t="s">
        <v>2798</v>
      </c>
      <c r="J1157" t="b">
        <v>0</v>
      </c>
      <c r="K1157" s="1">
        <f>TIME_AND_DATA_ps1__2[[#This Row],[hamiltonian_cycle_cost]]-TIME_AND_DATA_ps1__2[[#This Row],[optimal_cost]]</f>
        <v>294.8102481974438</v>
      </c>
      <c r="L1157" s="1">
        <f>(100*TIME_AND_DATA_ps1__2[[#This Row],[absolute_distance_error]])/TIME_AND_DATA_ps1__2[[#This Row],[optimal_cost]]</f>
        <v>4.6873601825919371</v>
      </c>
      <c r="M1157" s="1" t="s">
        <v>2799</v>
      </c>
      <c r="N1157">
        <v>6289.4728954757775</v>
      </c>
      <c r="O1157" s="1" t="s">
        <v>22</v>
      </c>
      <c r="P1157" s="1" t="s">
        <v>23</v>
      </c>
      <c r="Q1157">
        <v>4.5261999999998996E-3</v>
      </c>
      <c r="R1157" s="1" t="s">
        <v>3390</v>
      </c>
      <c r="S1157" s="1" t="s">
        <v>3390</v>
      </c>
      <c r="T1157" s="1" t="s">
        <v>3390</v>
      </c>
      <c r="U1157" s="1" t="s">
        <v>3390</v>
      </c>
      <c r="V1157" s="1" t="s">
        <v>3390</v>
      </c>
      <c r="W1157" s="1" t="s">
        <v>3390</v>
      </c>
    </row>
    <row r="1158" spans="1:23" x14ac:dyDescent="0.25">
      <c r="A1158">
        <v>1156</v>
      </c>
      <c r="B1158">
        <v>15</v>
      </c>
      <c r="C1158">
        <v>56</v>
      </c>
      <c r="D1158" s="1" t="s">
        <v>2800</v>
      </c>
      <c r="E1158" s="1" t="s">
        <v>18</v>
      </c>
      <c r="F1158" s="1" t="s">
        <v>19</v>
      </c>
      <c r="G1158">
        <v>6853.2921604635176</v>
      </c>
      <c r="H1158">
        <v>6853.2921604635194</v>
      </c>
      <c r="I1158" s="1" t="s">
        <v>2801</v>
      </c>
      <c r="J1158" t="b">
        <v>0</v>
      </c>
      <c r="K1158" s="1">
        <f>TIME_AND_DATA_ps1__2[[#This Row],[hamiltonian_cycle_cost]]-TIME_AND_DATA_ps1__2[[#This Row],[optimal_cost]]</f>
        <v>345.51888022090316</v>
      </c>
      <c r="L1158" s="1">
        <f>(100*TIME_AND_DATA_ps1__2[[#This Row],[absolute_distance_error]])/TIME_AND_DATA_ps1__2[[#This Row],[optimal_cost]]</f>
        <v>5.3093257146785833</v>
      </c>
      <c r="M1158" s="1" t="s">
        <v>2802</v>
      </c>
      <c r="N1158">
        <v>6507.7732802426162</v>
      </c>
      <c r="O1158" s="1" t="s">
        <v>22</v>
      </c>
      <c r="P1158" s="1" t="s">
        <v>23</v>
      </c>
      <c r="Q1158">
        <v>1.0285300000000001E-2</v>
      </c>
      <c r="R1158" s="1" t="s">
        <v>3390</v>
      </c>
      <c r="S1158" s="1" t="s">
        <v>3390</v>
      </c>
      <c r="T1158" s="1" t="s">
        <v>3390</v>
      </c>
      <c r="U1158" s="1" t="s">
        <v>3390</v>
      </c>
      <c r="V1158" s="1" t="s">
        <v>3390</v>
      </c>
      <c r="W1158" s="1" t="s">
        <v>3390</v>
      </c>
    </row>
    <row r="1159" spans="1:23" x14ac:dyDescent="0.25">
      <c r="A1159">
        <v>1157</v>
      </c>
      <c r="B1159">
        <v>15</v>
      </c>
      <c r="C1159">
        <v>57</v>
      </c>
      <c r="D1159" s="1" t="s">
        <v>2803</v>
      </c>
      <c r="E1159" s="1" t="s">
        <v>18</v>
      </c>
      <c r="F1159" s="1" t="s">
        <v>19</v>
      </c>
      <c r="G1159">
        <v>8067.134616368261</v>
      </c>
      <c r="H1159">
        <v>8067.134616368261</v>
      </c>
      <c r="I1159" s="1" t="s">
        <v>2804</v>
      </c>
      <c r="J1159" t="b">
        <v>0</v>
      </c>
      <c r="K1159" s="1">
        <f>TIME_AND_DATA_ps1__2[[#This Row],[hamiltonian_cycle_cost]]-TIME_AND_DATA_ps1__2[[#This Row],[optimal_cost]]</f>
        <v>366.88467381369173</v>
      </c>
      <c r="L1159" s="1">
        <f>(100*TIME_AND_DATA_ps1__2[[#This Row],[absolute_distance_error]])/TIME_AND_DATA_ps1__2[[#This Row],[optimal_cost]]</f>
        <v>4.7645813649001791</v>
      </c>
      <c r="M1159" s="1" t="s">
        <v>2805</v>
      </c>
      <c r="N1159">
        <v>7700.2499425545693</v>
      </c>
      <c r="O1159" s="1" t="s">
        <v>22</v>
      </c>
      <c r="P1159" s="1" t="s">
        <v>23</v>
      </c>
      <c r="Q1159">
        <v>9.1763000000000001E-3</v>
      </c>
      <c r="R1159" s="1" t="s">
        <v>3390</v>
      </c>
      <c r="S1159" s="1" t="s">
        <v>3390</v>
      </c>
      <c r="T1159" s="1" t="s">
        <v>3390</v>
      </c>
      <c r="U1159" s="1" t="s">
        <v>3390</v>
      </c>
      <c r="V1159" s="1" t="s">
        <v>3390</v>
      </c>
      <c r="W1159" s="1" t="s">
        <v>3390</v>
      </c>
    </row>
    <row r="1160" spans="1:23" x14ac:dyDescent="0.25">
      <c r="A1160">
        <v>1158</v>
      </c>
      <c r="B1160">
        <v>15</v>
      </c>
      <c r="C1160">
        <v>58</v>
      </c>
      <c r="D1160" s="1" t="s">
        <v>2806</v>
      </c>
      <c r="E1160" s="1" t="s">
        <v>18</v>
      </c>
      <c r="F1160" s="1" t="s">
        <v>19</v>
      </c>
      <c r="G1160">
        <v>7094.2024469640528</v>
      </c>
      <c r="H1160">
        <v>7094.2024469640528</v>
      </c>
      <c r="I1160" s="1" t="s">
        <v>2807</v>
      </c>
      <c r="J1160" t="b">
        <v>0</v>
      </c>
      <c r="K1160" s="1">
        <f>TIME_AND_DATA_ps1__2[[#This Row],[hamiltonian_cycle_cost]]-TIME_AND_DATA_ps1__2[[#This Row],[optimal_cost]]</f>
        <v>214.93883774833012</v>
      </c>
      <c r="L1160" s="1">
        <f>(100*TIME_AND_DATA_ps1__2[[#This Row],[absolute_distance_error]])/TIME_AND_DATA_ps1__2[[#This Row],[optimal_cost]]</f>
        <v>3.1244454342524377</v>
      </c>
      <c r="M1160" s="1" t="s">
        <v>2808</v>
      </c>
      <c r="N1160">
        <v>6879.2636092157227</v>
      </c>
      <c r="O1160" s="1" t="s">
        <v>22</v>
      </c>
      <c r="P1160" s="1" t="s">
        <v>23</v>
      </c>
      <c r="Q1160">
        <v>6.2934000000001E-3</v>
      </c>
      <c r="R1160" s="1" t="s">
        <v>3390</v>
      </c>
      <c r="S1160" s="1" t="s">
        <v>3390</v>
      </c>
      <c r="T1160" s="1" t="s">
        <v>3390</v>
      </c>
      <c r="U1160" s="1" t="s">
        <v>3390</v>
      </c>
      <c r="V1160" s="1" t="s">
        <v>3390</v>
      </c>
      <c r="W1160" s="1" t="s">
        <v>3390</v>
      </c>
    </row>
    <row r="1161" spans="1:23" x14ac:dyDescent="0.25">
      <c r="A1161">
        <v>1159</v>
      </c>
      <c r="B1161">
        <v>15</v>
      </c>
      <c r="C1161">
        <v>59</v>
      </c>
      <c r="D1161" s="1" t="s">
        <v>2809</v>
      </c>
      <c r="E1161" s="1" t="s">
        <v>18</v>
      </c>
      <c r="F1161" s="1" t="s">
        <v>19</v>
      </c>
      <c r="G1161">
        <v>6241.1817445487732</v>
      </c>
      <c r="H1161">
        <v>6241.1817445487732</v>
      </c>
      <c r="I1161" s="1" t="s">
        <v>2810</v>
      </c>
      <c r="J1161" t="b">
        <v>0</v>
      </c>
      <c r="K1161" s="1">
        <f>TIME_AND_DATA_ps1__2[[#This Row],[hamiltonian_cycle_cost]]-TIME_AND_DATA_ps1__2[[#This Row],[optimal_cost]]</f>
        <v>25.487150854085485</v>
      </c>
      <c r="L1161" s="1">
        <f>(100*TIME_AND_DATA_ps1__2[[#This Row],[absolute_distance_error]])/TIME_AND_DATA_ps1__2[[#This Row],[optimal_cost]]</f>
        <v>0.4100450958439964</v>
      </c>
      <c r="M1161" s="1" t="s">
        <v>2811</v>
      </c>
      <c r="N1161">
        <v>6215.6945936946877</v>
      </c>
      <c r="O1161" s="1" t="s">
        <v>22</v>
      </c>
      <c r="P1161" s="1" t="s">
        <v>23</v>
      </c>
      <c r="Q1161">
        <v>5.4229999999999001E-3</v>
      </c>
      <c r="R1161" s="1" t="s">
        <v>3390</v>
      </c>
      <c r="S1161" s="1" t="s">
        <v>3390</v>
      </c>
      <c r="T1161" s="1" t="s">
        <v>3390</v>
      </c>
      <c r="U1161" s="1" t="s">
        <v>3390</v>
      </c>
      <c r="V1161" s="1" t="s">
        <v>3390</v>
      </c>
      <c r="W1161" s="1" t="s">
        <v>3390</v>
      </c>
    </row>
    <row r="1162" spans="1:23" x14ac:dyDescent="0.25">
      <c r="A1162">
        <v>1160</v>
      </c>
      <c r="B1162">
        <v>15</v>
      </c>
      <c r="C1162">
        <v>60</v>
      </c>
      <c r="D1162" s="1" t="s">
        <v>2812</v>
      </c>
      <c r="E1162" s="1" t="s">
        <v>18</v>
      </c>
      <c r="F1162" s="1" t="s">
        <v>19</v>
      </c>
      <c r="G1162">
        <v>6576.7054676007738</v>
      </c>
      <c r="H1162">
        <v>6576.7054676007738</v>
      </c>
      <c r="I1162" s="1" t="s">
        <v>2813</v>
      </c>
      <c r="J1162" t="b">
        <v>1</v>
      </c>
      <c r="K1162" s="1">
        <f>TIME_AND_DATA_ps1__2[[#This Row],[hamiltonian_cycle_cost]]-TIME_AND_DATA_ps1__2[[#This Row],[optimal_cost]]</f>
        <v>0</v>
      </c>
      <c r="L1162" s="1">
        <f>(100*TIME_AND_DATA_ps1__2[[#This Row],[absolute_distance_error]])/TIME_AND_DATA_ps1__2[[#This Row],[optimal_cost]]</f>
        <v>0</v>
      </c>
      <c r="M1162" s="1" t="s">
        <v>2814</v>
      </c>
      <c r="N1162">
        <v>6576.7054676007765</v>
      </c>
      <c r="O1162" s="1" t="s">
        <v>22</v>
      </c>
      <c r="P1162" s="1" t="s">
        <v>23</v>
      </c>
      <c r="Q1162">
        <v>6.1890000000000001E-3</v>
      </c>
      <c r="R1162" s="1" t="s">
        <v>3390</v>
      </c>
      <c r="S1162" s="1" t="s">
        <v>3390</v>
      </c>
      <c r="T1162" s="1" t="s">
        <v>3390</v>
      </c>
      <c r="U1162" s="1" t="s">
        <v>3390</v>
      </c>
      <c r="V1162" s="1" t="s">
        <v>3390</v>
      </c>
      <c r="W1162" s="1" t="s">
        <v>3390</v>
      </c>
    </row>
    <row r="1163" spans="1:23" x14ac:dyDescent="0.25">
      <c r="A1163">
        <v>1161</v>
      </c>
      <c r="B1163">
        <v>15</v>
      </c>
      <c r="C1163">
        <v>61</v>
      </c>
      <c r="D1163" s="1" t="s">
        <v>2815</v>
      </c>
      <c r="E1163" s="1" t="s">
        <v>18</v>
      </c>
      <c r="F1163" s="1" t="s">
        <v>19</v>
      </c>
      <c r="G1163">
        <v>7376.293301482855</v>
      </c>
      <c r="H1163">
        <v>7376.2933014828559</v>
      </c>
      <c r="I1163" s="1" t="s">
        <v>2816</v>
      </c>
      <c r="J1163" t="b">
        <v>0</v>
      </c>
      <c r="K1163" s="1">
        <f>TIME_AND_DATA_ps1__2[[#This Row],[hamiltonian_cycle_cost]]-TIME_AND_DATA_ps1__2[[#This Row],[optimal_cost]]</f>
        <v>180.23520555999949</v>
      </c>
      <c r="L1163" s="1">
        <f>(100*TIME_AND_DATA_ps1__2[[#This Row],[absolute_distance_error]])/TIME_AND_DATA_ps1__2[[#This Row],[optimal_cost]]</f>
        <v>2.5046379998254484</v>
      </c>
      <c r="M1163" s="1" t="s">
        <v>2817</v>
      </c>
      <c r="N1163">
        <v>7196.0580959228564</v>
      </c>
      <c r="O1163" s="1" t="s">
        <v>22</v>
      </c>
      <c r="P1163" s="1" t="s">
        <v>23</v>
      </c>
      <c r="Q1163">
        <v>4.3995999999996999E-3</v>
      </c>
      <c r="R1163" s="1" t="s">
        <v>3390</v>
      </c>
      <c r="S1163" s="1" t="s">
        <v>3390</v>
      </c>
      <c r="T1163" s="1" t="s">
        <v>3390</v>
      </c>
      <c r="U1163" s="1" t="s">
        <v>3390</v>
      </c>
      <c r="V1163" s="1" t="s">
        <v>3390</v>
      </c>
      <c r="W1163" s="1" t="s">
        <v>3390</v>
      </c>
    </row>
    <row r="1164" spans="1:23" x14ac:dyDescent="0.25">
      <c r="A1164">
        <v>1162</v>
      </c>
      <c r="B1164">
        <v>15</v>
      </c>
      <c r="C1164">
        <v>62</v>
      </c>
      <c r="D1164" s="1" t="s">
        <v>2818</v>
      </c>
      <c r="E1164" s="1" t="s">
        <v>18</v>
      </c>
      <c r="F1164" s="1" t="s">
        <v>19</v>
      </c>
      <c r="G1164">
        <v>6962.2945073121791</v>
      </c>
      <c r="H1164">
        <v>6962.2945073121791</v>
      </c>
      <c r="I1164" s="1" t="s">
        <v>2819</v>
      </c>
      <c r="J1164" t="b">
        <v>1</v>
      </c>
      <c r="K1164" s="1">
        <f>TIME_AND_DATA_ps1__2[[#This Row],[hamiltonian_cycle_cost]]-TIME_AND_DATA_ps1__2[[#This Row],[optimal_cost]]</f>
        <v>0</v>
      </c>
      <c r="L1164" s="1">
        <f>(100*TIME_AND_DATA_ps1__2[[#This Row],[absolute_distance_error]])/TIME_AND_DATA_ps1__2[[#This Row],[optimal_cost]]</f>
        <v>0</v>
      </c>
      <c r="M1164" s="1" t="s">
        <v>2820</v>
      </c>
      <c r="N1164">
        <v>6962.2945073121791</v>
      </c>
      <c r="O1164" s="1" t="s">
        <v>22</v>
      </c>
      <c r="P1164" s="1" t="s">
        <v>23</v>
      </c>
      <c r="Q1164">
        <v>7.2638999999997999E-3</v>
      </c>
      <c r="R1164" s="1" t="s">
        <v>3390</v>
      </c>
      <c r="S1164" s="1" t="s">
        <v>3390</v>
      </c>
      <c r="T1164" s="1" t="s">
        <v>3390</v>
      </c>
      <c r="U1164" s="1" t="s">
        <v>3390</v>
      </c>
      <c r="V1164" s="1" t="s">
        <v>3390</v>
      </c>
      <c r="W1164" s="1" t="s">
        <v>3390</v>
      </c>
    </row>
    <row r="1165" spans="1:23" x14ac:dyDescent="0.25">
      <c r="A1165">
        <v>1163</v>
      </c>
      <c r="B1165">
        <v>15</v>
      </c>
      <c r="C1165">
        <v>63</v>
      </c>
      <c r="D1165" s="1" t="s">
        <v>2821</v>
      </c>
      <c r="E1165" s="1" t="s">
        <v>18</v>
      </c>
      <c r="F1165" s="1" t="s">
        <v>19</v>
      </c>
      <c r="G1165">
        <v>6844.9470372418791</v>
      </c>
      <c r="H1165">
        <v>6844.94703724188</v>
      </c>
      <c r="I1165" s="1" t="s">
        <v>2822</v>
      </c>
      <c r="J1165" t="b">
        <v>0</v>
      </c>
      <c r="K1165" s="1">
        <f>TIME_AND_DATA_ps1__2[[#This Row],[hamiltonian_cycle_cost]]-TIME_AND_DATA_ps1__2[[#This Row],[optimal_cost]]</f>
        <v>109.63464388126249</v>
      </c>
      <c r="L1165" s="1">
        <f>(100*TIME_AND_DATA_ps1__2[[#This Row],[absolute_distance_error]])/TIME_AND_DATA_ps1__2[[#This Row],[optimal_cost]]</f>
        <v>1.6277588547984148</v>
      </c>
      <c r="M1165" s="1" t="s">
        <v>2823</v>
      </c>
      <c r="N1165">
        <v>6735.3123933606175</v>
      </c>
      <c r="O1165" s="1" t="s">
        <v>22</v>
      </c>
      <c r="P1165" s="1" t="s">
        <v>23</v>
      </c>
      <c r="Q1165">
        <v>5.2400999999999004E-3</v>
      </c>
      <c r="R1165" s="1" t="s">
        <v>3390</v>
      </c>
      <c r="S1165" s="1" t="s">
        <v>3390</v>
      </c>
      <c r="T1165" s="1" t="s">
        <v>3390</v>
      </c>
      <c r="U1165" s="1" t="s">
        <v>3390</v>
      </c>
      <c r="V1165" s="1" t="s">
        <v>3390</v>
      </c>
      <c r="W1165" s="1" t="s">
        <v>3390</v>
      </c>
    </row>
    <row r="1166" spans="1:23" x14ac:dyDescent="0.25">
      <c r="A1166">
        <v>1164</v>
      </c>
      <c r="B1166">
        <v>15</v>
      </c>
      <c r="C1166">
        <v>64</v>
      </c>
      <c r="D1166" s="1" t="s">
        <v>2824</v>
      </c>
      <c r="E1166" s="1" t="s">
        <v>18</v>
      </c>
      <c r="F1166" s="1" t="s">
        <v>19</v>
      </c>
      <c r="G1166">
        <v>8008.452822707507</v>
      </c>
      <c r="H1166">
        <v>8008.4528227075089</v>
      </c>
      <c r="I1166" s="1" t="s">
        <v>2825</v>
      </c>
      <c r="J1166" t="b">
        <v>0</v>
      </c>
      <c r="K1166" s="1">
        <f>TIME_AND_DATA_ps1__2[[#This Row],[hamiltonian_cycle_cost]]-TIME_AND_DATA_ps1__2[[#This Row],[optimal_cost]]</f>
        <v>98.782832991483701</v>
      </c>
      <c r="L1166" s="1">
        <f>(100*TIME_AND_DATA_ps1__2[[#This Row],[absolute_distance_error]])/TIME_AND_DATA_ps1__2[[#This Row],[optimal_cost]]</f>
        <v>1.2488869083023555</v>
      </c>
      <c r="M1166" s="1" t="s">
        <v>2826</v>
      </c>
      <c r="N1166">
        <v>7909.6699897160252</v>
      </c>
      <c r="O1166" s="1" t="s">
        <v>22</v>
      </c>
      <c r="P1166" s="1" t="s">
        <v>23</v>
      </c>
      <c r="Q1166">
        <v>6.7753999999999003E-3</v>
      </c>
      <c r="R1166" s="1" t="s">
        <v>3390</v>
      </c>
      <c r="S1166" s="1" t="s">
        <v>3390</v>
      </c>
      <c r="T1166" s="1" t="s">
        <v>3390</v>
      </c>
      <c r="U1166" s="1" t="s">
        <v>3390</v>
      </c>
      <c r="V1166" s="1" t="s">
        <v>3390</v>
      </c>
      <c r="W1166" s="1" t="s">
        <v>3390</v>
      </c>
    </row>
    <row r="1167" spans="1:23" x14ac:dyDescent="0.25">
      <c r="A1167">
        <v>1165</v>
      </c>
      <c r="B1167">
        <v>15</v>
      </c>
      <c r="C1167">
        <v>65</v>
      </c>
      <c r="D1167" s="1" t="s">
        <v>2827</v>
      </c>
      <c r="E1167" s="1" t="s">
        <v>18</v>
      </c>
      <c r="F1167" s="1" t="s">
        <v>19</v>
      </c>
      <c r="G1167">
        <v>6891.7438810533231</v>
      </c>
      <c r="H1167">
        <v>6891.7438810533231</v>
      </c>
      <c r="I1167" s="1" t="s">
        <v>2828</v>
      </c>
      <c r="J1167" t="b">
        <v>0</v>
      </c>
      <c r="K1167" s="1">
        <f>TIME_AND_DATA_ps1__2[[#This Row],[hamiltonian_cycle_cost]]-TIME_AND_DATA_ps1__2[[#This Row],[optimal_cost]]</f>
        <v>64.35624392142654</v>
      </c>
      <c r="L1167" s="1">
        <f>(100*TIME_AND_DATA_ps1__2[[#This Row],[absolute_distance_error]])/TIME_AND_DATA_ps1__2[[#This Row],[optimal_cost]]</f>
        <v>0.94261886598344402</v>
      </c>
      <c r="M1167" s="1" t="s">
        <v>2829</v>
      </c>
      <c r="N1167">
        <v>6827.3876371318966</v>
      </c>
      <c r="O1167" s="1" t="s">
        <v>22</v>
      </c>
      <c r="P1167" s="1" t="s">
        <v>23</v>
      </c>
      <c r="Q1167">
        <v>5.7257999999999996E-3</v>
      </c>
      <c r="R1167" s="1" t="s">
        <v>3390</v>
      </c>
      <c r="S1167" s="1" t="s">
        <v>3390</v>
      </c>
      <c r="T1167" s="1" t="s">
        <v>3390</v>
      </c>
      <c r="U1167" s="1" t="s">
        <v>3390</v>
      </c>
      <c r="V1167" s="1" t="s">
        <v>3390</v>
      </c>
      <c r="W1167" s="1" t="s">
        <v>3390</v>
      </c>
    </row>
    <row r="1168" spans="1:23" x14ac:dyDescent="0.25">
      <c r="A1168">
        <v>1166</v>
      </c>
      <c r="B1168">
        <v>15</v>
      </c>
      <c r="C1168">
        <v>66</v>
      </c>
      <c r="D1168" s="1" t="s">
        <v>2830</v>
      </c>
      <c r="E1168" s="1" t="s">
        <v>18</v>
      </c>
      <c r="F1168" s="1" t="s">
        <v>19</v>
      </c>
      <c r="G1168">
        <v>7562.992568029993</v>
      </c>
      <c r="H1168">
        <v>7562.992568029993</v>
      </c>
      <c r="I1168" s="1" t="s">
        <v>2831</v>
      </c>
      <c r="J1168" t="b">
        <v>0</v>
      </c>
      <c r="K1168" s="1">
        <f>TIME_AND_DATA_ps1__2[[#This Row],[hamiltonian_cycle_cost]]-TIME_AND_DATA_ps1__2[[#This Row],[optimal_cost]]</f>
        <v>103.7385453084089</v>
      </c>
      <c r="L1168" s="1">
        <f>(100*TIME_AND_DATA_ps1__2[[#This Row],[absolute_distance_error]])/TIME_AND_DATA_ps1__2[[#This Row],[optimal_cost]]</f>
        <v>1.3907361914798935</v>
      </c>
      <c r="M1168" s="1" t="s">
        <v>2832</v>
      </c>
      <c r="N1168">
        <v>7459.2540227215841</v>
      </c>
      <c r="O1168" s="1" t="s">
        <v>22</v>
      </c>
      <c r="P1168" s="1" t="s">
        <v>23</v>
      </c>
      <c r="Q1168">
        <v>8.5717999999999003E-3</v>
      </c>
      <c r="R1168" s="1" t="s">
        <v>3390</v>
      </c>
      <c r="S1168" s="1" t="s">
        <v>3390</v>
      </c>
      <c r="T1168" s="1" t="s">
        <v>3390</v>
      </c>
      <c r="U1168" s="1" t="s">
        <v>3390</v>
      </c>
      <c r="V1168" s="1" t="s">
        <v>3390</v>
      </c>
      <c r="W1168" s="1" t="s">
        <v>3390</v>
      </c>
    </row>
    <row r="1169" spans="1:23" x14ac:dyDescent="0.25">
      <c r="A1169">
        <v>1167</v>
      </c>
      <c r="B1169">
        <v>15</v>
      </c>
      <c r="C1169">
        <v>67</v>
      </c>
      <c r="D1169" s="1" t="s">
        <v>2833</v>
      </c>
      <c r="E1169" s="1" t="s">
        <v>18</v>
      </c>
      <c r="F1169" s="1" t="s">
        <v>19</v>
      </c>
      <c r="G1169">
        <v>7092.4180837601534</v>
      </c>
      <c r="H1169">
        <v>7092.4180837601534</v>
      </c>
      <c r="I1169" s="1" t="s">
        <v>2834</v>
      </c>
      <c r="J1169" t="b">
        <v>1</v>
      </c>
      <c r="K1169" s="1">
        <f>TIME_AND_DATA_ps1__2[[#This Row],[hamiltonian_cycle_cost]]-TIME_AND_DATA_ps1__2[[#This Row],[optimal_cost]]</f>
        <v>0</v>
      </c>
      <c r="L1169" s="1">
        <f>(100*TIME_AND_DATA_ps1__2[[#This Row],[absolute_distance_error]])/TIME_AND_DATA_ps1__2[[#This Row],[optimal_cost]]</f>
        <v>0</v>
      </c>
      <c r="M1169" s="1" t="s">
        <v>2835</v>
      </c>
      <c r="N1169">
        <v>7092.4180837601534</v>
      </c>
      <c r="O1169" s="1" t="s">
        <v>22</v>
      </c>
      <c r="P1169" s="1" t="s">
        <v>23</v>
      </c>
      <c r="Q1169">
        <v>6.6414999999996997E-3</v>
      </c>
      <c r="R1169" s="1" t="s">
        <v>3390</v>
      </c>
      <c r="S1169" s="1" t="s">
        <v>3390</v>
      </c>
      <c r="T1169" s="1" t="s">
        <v>3390</v>
      </c>
      <c r="U1169" s="1" t="s">
        <v>3390</v>
      </c>
      <c r="V1169" s="1" t="s">
        <v>3390</v>
      </c>
      <c r="W1169" s="1" t="s">
        <v>3390</v>
      </c>
    </row>
    <row r="1170" spans="1:23" x14ac:dyDescent="0.25">
      <c r="A1170">
        <v>1168</v>
      </c>
      <c r="B1170">
        <v>15</v>
      </c>
      <c r="C1170">
        <v>68</v>
      </c>
      <c r="D1170" s="1" t="s">
        <v>2836</v>
      </c>
      <c r="E1170" s="1" t="s">
        <v>18</v>
      </c>
      <c r="F1170" s="1" t="s">
        <v>19</v>
      </c>
      <c r="G1170">
        <v>8120.7123847351049</v>
      </c>
      <c r="H1170">
        <v>8120.7123847351058</v>
      </c>
      <c r="I1170" s="1" t="s">
        <v>2837</v>
      </c>
      <c r="J1170" t="b">
        <v>0</v>
      </c>
      <c r="K1170" s="1">
        <f>TIME_AND_DATA_ps1__2[[#This Row],[hamiltonian_cycle_cost]]-TIME_AND_DATA_ps1__2[[#This Row],[optimal_cost]]</f>
        <v>119.21830947556464</v>
      </c>
      <c r="L1170" s="1">
        <f>(100*TIME_AND_DATA_ps1__2[[#This Row],[absolute_distance_error]])/TIME_AND_DATA_ps1__2[[#This Row],[optimal_cost]]</f>
        <v>1.4899506061522341</v>
      </c>
      <c r="M1170" s="1" t="s">
        <v>2838</v>
      </c>
      <c r="N1170">
        <v>8001.4940752595412</v>
      </c>
      <c r="O1170" s="1" t="s">
        <v>22</v>
      </c>
      <c r="P1170" s="1" t="s">
        <v>23</v>
      </c>
      <c r="Q1170">
        <v>6.3390999999998997E-3</v>
      </c>
      <c r="R1170" s="1" t="s">
        <v>3390</v>
      </c>
      <c r="S1170" s="1" t="s">
        <v>3390</v>
      </c>
      <c r="T1170" s="1" t="s">
        <v>3390</v>
      </c>
      <c r="U1170" s="1" t="s">
        <v>3390</v>
      </c>
      <c r="V1170" s="1" t="s">
        <v>3390</v>
      </c>
      <c r="W1170" s="1" t="s">
        <v>3390</v>
      </c>
    </row>
    <row r="1171" spans="1:23" x14ac:dyDescent="0.25">
      <c r="A1171">
        <v>1169</v>
      </c>
      <c r="B1171">
        <v>15</v>
      </c>
      <c r="C1171">
        <v>69</v>
      </c>
      <c r="D1171" s="1" t="s">
        <v>2839</v>
      </c>
      <c r="E1171" s="1" t="s">
        <v>18</v>
      </c>
      <c r="F1171" s="1" t="s">
        <v>19</v>
      </c>
      <c r="G1171">
        <v>8311.92408638499</v>
      </c>
      <c r="H1171">
        <v>8311.92408638499</v>
      </c>
      <c r="I1171" s="1" t="s">
        <v>2840</v>
      </c>
      <c r="J1171" t="b">
        <v>0</v>
      </c>
      <c r="K1171" s="1">
        <f>TIME_AND_DATA_ps1__2[[#This Row],[hamiltonian_cycle_cost]]-TIME_AND_DATA_ps1__2[[#This Row],[optimal_cost]]</f>
        <v>482.91372341859642</v>
      </c>
      <c r="L1171" s="1">
        <f>(100*TIME_AND_DATA_ps1__2[[#This Row],[absolute_distance_error]])/TIME_AND_DATA_ps1__2[[#This Row],[optimal_cost]]</f>
        <v>6.1682601124520868</v>
      </c>
      <c r="M1171" s="1" t="s">
        <v>2841</v>
      </c>
      <c r="N1171">
        <v>7829.0103629663936</v>
      </c>
      <c r="O1171" s="1" t="s">
        <v>22</v>
      </c>
      <c r="P1171" s="1" t="s">
        <v>23</v>
      </c>
      <c r="Q1171">
        <v>4.9331999999998998E-3</v>
      </c>
      <c r="R1171" s="1" t="s">
        <v>3390</v>
      </c>
      <c r="S1171" s="1" t="s">
        <v>3390</v>
      </c>
      <c r="T1171" s="1" t="s">
        <v>3390</v>
      </c>
      <c r="U1171" s="1" t="s">
        <v>3390</v>
      </c>
      <c r="V1171" s="1" t="s">
        <v>3390</v>
      </c>
      <c r="W1171" s="1" t="s">
        <v>3390</v>
      </c>
    </row>
    <row r="1172" spans="1:23" x14ac:dyDescent="0.25">
      <c r="A1172">
        <v>1170</v>
      </c>
      <c r="B1172">
        <v>15</v>
      </c>
      <c r="C1172">
        <v>70</v>
      </c>
      <c r="D1172" s="1" t="s">
        <v>2842</v>
      </c>
      <c r="E1172" s="1" t="s">
        <v>18</v>
      </c>
      <c r="F1172" s="1" t="s">
        <v>19</v>
      </c>
      <c r="G1172">
        <v>6418.0177483467087</v>
      </c>
      <c r="H1172">
        <v>6418.0177483467087</v>
      </c>
      <c r="I1172" s="1" t="s">
        <v>2843</v>
      </c>
      <c r="J1172" t="b">
        <v>1</v>
      </c>
      <c r="K1172" s="1">
        <f>TIME_AND_DATA_ps1__2[[#This Row],[hamiltonian_cycle_cost]]-TIME_AND_DATA_ps1__2[[#This Row],[optimal_cost]]</f>
        <v>0</v>
      </c>
      <c r="L1172" s="1">
        <f>(100*TIME_AND_DATA_ps1__2[[#This Row],[absolute_distance_error]])/TIME_AND_DATA_ps1__2[[#This Row],[optimal_cost]]</f>
        <v>0</v>
      </c>
      <c r="M1172" s="1" t="s">
        <v>2843</v>
      </c>
      <c r="N1172">
        <v>6418.0177483467087</v>
      </c>
      <c r="O1172" s="1" t="s">
        <v>22</v>
      </c>
      <c r="P1172" s="1" t="s">
        <v>23</v>
      </c>
      <c r="Q1172">
        <v>4.6273999999998996E-3</v>
      </c>
      <c r="R1172" s="1" t="s">
        <v>3390</v>
      </c>
      <c r="S1172" s="1" t="s">
        <v>3390</v>
      </c>
      <c r="T1172" s="1" t="s">
        <v>3390</v>
      </c>
      <c r="U1172" s="1" t="s">
        <v>3390</v>
      </c>
      <c r="V1172" s="1" t="s">
        <v>3390</v>
      </c>
      <c r="W1172" s="1" t="s">
        <v>3390</v>
      </c>
    </row>
    <row r="1173" spans="1:23" x14ac:dyDescent="0.25">
      <c r="A1173">
        <v>1171</v>
      </c>
      <c r="B1173">
        <v>15</v>
      </c>
      <c r="C1173">
        <v>71</v>
      </c>
      <c r="D1173" s="1" t="s">
        <v>2844</v>
      </c>
      <c r="E1173" s="1" t="s">
        <v>18</v>
      </c>
      <c r="F1173" s="1" t="s">
        <v>19</v>
      </c>
      <c r="G1173">
        <v>6638.7075987091321</v>
      </c>
      <c r="H1173">
        <v>6638.7075987091321</v>
      </c>
      <c r="I1173" s="1" t="s">
        <v>2845</v>
      </c>
      <c r="J1173" t="b">
        <v>0</v>
      </c>
      <c r="K1173" s="1">
        <f>TIME_AND_DATA_ps1__2[[#This Row],[hamiltonian_cycle_cost]]-TIME_AND_DATA_ps1__2[[#This Row],[optimal_cost]]</f>
        <v>67.822133642704102</v>
      </c>
      <c r="L1173" s="1">
        <f>(100*TIME_AND_DATA_ps1__2[[#This Row],[absolute_distance_error]])/TIME_AND_DATA_ps1__2[[#This Row],[optimal_cost]]</f>
        <v>1.0321612513758593</v>
      </c>
      <c r="M1173" s="1" t="s">
        <v>2846</v>
      </c>
      <c r="N1173">
        <v>6570.885465066428</v>
      </c>
      <c r="O1173" s="1" t="s">
        <v>22</v>
      </c>
      <c r="P1173" s="1" t="s">
        <v>23</v>
      </c>
      <c r="Q1173">
        <v>3.4686999999999002E-3</v>
      </c>
      <c r="R1173" s="1" t="s">
        <v>3390</v>
      </c>
      <c r="S1173" s="1" t="s">
        <v>3390</v>
      </c>
      <c r="T1173" s="1" t="s">
        <v>3390</v>
      </c>
      <c r="U1173" s="1" t="s">
        <v>3390</v>
      </c>
      <c r="V1173" s="1" t="s">
        <v>3390</v>
      </c>
      <c r="W1173" s="1" t="s">
        <v>3390</v>
      </c>
    </row>
    <row r="1174" spans="1:23" x14ac:dyDescent="0.25">
      <c r="A1174">
        <v>1172</v>
      </c>
      <c r="B1174">
        <v>15</v>
      </c>
      <c r="C1174">
        <v>72</v>
      </c>
      <c r="D1174" s="1" t="s">
        <v>2847</v>
      </c>
      <c r="E1174" s="1" t="s">
        <v>18</v>
      </c>
      <c r="F1174" s="1" t="s">
        <v>19</v>
      </c>
      <c r="G1174">
        <v>7464.2896715961533</v>
      </c>
      <c r="H1174">
        <v>7464.2896715961533</v>
      </c>
      <c r="I1174" s="1" t="s">
        <v>2848</v>
      </c>
      <c r="J1174" t="b">
        <v>0</v>
      </c>
      <c r="K1174" s="1">
        <f>TIME_AND_DATA_ps1__2[[#This Row],[hamiltonian_cycle_cost]]-TIME_AND_DATA_ps1__2[[#This Row],[optimal_cost]]</f>
        <v>173.08834922310143</v>
      </c>
      <c r="L1174" s="1">
        <f>(100*TIME_AND_DATA_ps1__2[[#This Row],[absolute_distance_error]])/TIME_AND_DATA_ps1__2[[#This Row],[optimal_cost]]</f>
        <v>2.3739345763499879</v>
      </c>
      <c r="M1174" s="1" t="s">
        <v>2849</v>
      </c>
      <c r="N1174">
        <v>7291.2013223730519</v>
      </c>
      <c r="O1174" s="1" t="s">
        <v>22</v>
      </c>
      <c r="P1174" s="1" t="s">
        <v>23</v>
      </c>
      <c r="Q1174">
        <v>7.4453000000000002E-3</v>
      </c>
      <c r="R1174" s="1" t="s">
        <v>3390</v>
      </c>
      <c r="S1174" s="1" t="s">
        <v>3390</v>
      </c>
      <c r="T1174" s="1" t="s">
        <v>3390</v>
      </c>
      <c r="U1174" s="1" t="s">
        <v>3390</v>
      </c>
      <c r="V1174" s="1" t="s">
        <v>3390</v>
      </c>
      <c r="W1174" s="1" t="s">
        <v>3390</v>
      </c>
    </row>
    <row r="1175" spans="1:23" x14ac:dyDescent="0.25">
      <c r="A1175">
        <v>1173</v>
      </c>
      <c r="B1175">
        <v>15</v>
      </c>
      <c r="C1175">
        <v>73</v>
      </c>
      <c r="D1175" s="1" t="s">
        <v>2850</v>
      </c>
      <c r="E1175" s="1" t="s">
        <v>18</v>
      </c>
      <c r="F1175" s="1" t="s">
        <v>19</v>
      </c>
      <c r="G1175">
        <v>6494.3625925829383</v>
      </c>
      <c r="H1175">
        <v>6494.3625925829383</v>
      </c>
      <c r="I1175" s="1" t="s">
        <v>2851</v>
      </c>
      <c r="J1175" t="b">
        <v>1</v>
      </c>
      <c r="K1175" s="1">
        <f>TIME_AND_DATA_ps1__2[[#This Row],[hamiltonian_cycle_cost]]-TIME_AND_DATA_ps1__2[[#This Row],[optimal_cost]]</f>
        <v>0</v>
      </c>
      <c r="L1175" s="1">
        <f>(100*TIME_AND_DATA_ps1__2[[#This Row],[absolute_distance_error]])/TIME_AND_DATA_ps1__2[[#This Row],[optimal_cost]]</f>
        <v>0</v>
      </c>
      <c r="M1175" s="1" t="s">
        <v>2852</v>
      </c>
      <c r="N1175">
        <v>6494.3625925829392</v>
      </c>
      <c r="O1175" s="1" t="s">
        <v>22</v>
      </c>
      <c r="P1175" s="1" t="s">
        <v>23</v>
      </c>
      <c r="Q1175">
        <v>6.6504999999996003E-3</v>
      </c>
      <c r="R1175" s="1" t="s">
        <v>3390</v>
      </c>
      <c r="S1175" s="1" t="s">
        <v>3390</v>
      </c>
      <c r="T1175" s="1" t="s">
        <v>3390</v>
      </c>
      <c r="U1175" s="1" t="s">
        <v>3390</v>
      </c>
      <c r="V1175" s="1" t="s">
        <v>3390</v>
      </c>
      <c r="W1175" s="1" t="s">
        <v>3390</v>
      </c>
    </row>
    <row r="1176" spans="1:23" x14ac:dyDescent="0.25">
      <c r="A1176">
        <v>1174</v>
      </c>
      <c r="B1176">
        <v>15</v>
      </c>
      <c r="C1176">
        <v>74</v>
      </c>
      <c r="D1176" s="1" t="s">
        <v>2853</v>
      </c>
      <c r="E1176" s="1" t="s">
        <v>18</v>
      </c>
      <c r="F1176" s="1" t="s">
        <v>19</v>
      </c>
      <c r="G1176">
        <v>7724.5282500443773</v>
      </c>
      <c r="H1176">
        <v>7724.5282500443773</v>
      </c>
      <c r="I1176" s="1" t="s">
        <v>2854</v>
      </c>
      <c r="J1176" t="b">
        <v>0</v>
      </c>
      <c r="K1176" s="1">
        <f>TIME_AND_DATA_ps1__2[[#This Row],[hamiltonian_cycle_cost]]-TIME_AND_DATA_ps1__2[[#This Row],[optimal_cost]]</f>
        <v>136.46479624520362</v>
      </c>
      <c r="L1176" s="1">
        <f>(100*TIME_AND_DATA_ps1__2[[#This Row],[absolute_distance_error]])/TIME_AND_DATA_ps1__2[[#This Row],[optimal_cost]]</f>
        <v>1.7984140100578461</v>
      </c>
      <c r="M1176" s="1" t="s">
        <v>2855</v>
      </c>
      <c r="N1176">
        <v>7588.0634537991737</v>
      </c>
      <c r="O1176" s="1" t="s">
        <v>22</v>
      </c>
      <c r="P1176" s="1" t="s">
        <v>23</v>
      </c>
      <c r="Q1176">
        <v>4.8304999999996996E-3</v>
      </c>
      <c r="R1176" s="1" t="s">
        <v>3390</v>
      </c>
      <c r="S1176" s="1" t="s">
        <v>3390</v>
      </c>
      <c r="T1176" s="1" t="s">
        <v>3390</v>
      </c>
      <c r="U1176" s="1" t="s">
        <v>3390</v>
      </c>
      <c r="V1176" s="1" t="s">
        <v>3390</v>
      </c>
      <c r="W1176" s="1" t="s">
        <v>3390</v>
      </c>
    </row>
    <row r="1177" spans="1:23" x14ac:dyDescent="0.25">
      <c r="A1177">
        <v>1175</v>
      </c>
      <c r="B1177">
        <v>15</v>
      </c>
      <c r="C1177">
        <v>75</v>
      </c>
      <c r="D1177" s="1" t="s">
        <v>2856</v>
      </c>
      <c r="E1177" s="1" t="s">
        <v>18</v>
      </c>
      <c r="F1177" s="1" t="s">
        <v>19</v>
      </c>
      <c r="G1177">
        <v>6686.939801021821</v>
      </c>
      <c r="H1177">
        <v>6686.939801021821</v>
      </c>
      <c r="I1177" s="1" t="s">
        <v>2857</v>
      </c>
      <c r="J1177" t="b">
        <v>1</v>
      </c>
      <c r="K1177" s="1">
        <f>TIME_AND_DATA_ps1__2[[#This Row],[hamiltonian_cycle_cost]]-TIME_AND_DATA_ps1__2[[#This Row],[optimal_cost]]</f>
        <v>0</v>
      </c>
      <c r="L1177" s="1">
        <f>(100*TIME_AND_DATA_ps1__2[[#This Row],[absolute_distance_error]])/TIME_AND_DATA_ps1__2[[#This Row],[optimal_cost]]</f>
        <v>0</v>
      </c>
      <c r="M1177" s="1" t="s">
        <v>2857</v>
      </c>
      <c r="N1177">
        <v>6686.939801021821</v>
      </c>
      <c r="O1177" s="1" t="s">
        <v>22</v>
      </c>
      <c r="P1177" s="1" t="s">
        <v>23</v>
      </c>
      <c r="Q1177">
        <v>5.2891999999999002E-3</v>
      </c>
      <c r="R1177" s="1" t="s">
        <v>3390</v>
      </c>
      <c r="S1177" s="1" t="s">
        <v>3390</v>
      </c>
      <c r="T1177" s="1" t="s">
        <v>3390</v>
      </c>
      <c r="U1177" s="1" t="s">
        <v>3390</v>
      </c>
      <c r="V1177" s="1" t="s">
        <v>3390</v>
      </c>
      <c r="W1177" s="1" t="s">
        <v>3390</v>
      </c>
    </row>
    <row r="1178" spans="1:23" x14ac:dyDescent="0.25">
      <c r="A1178">
        <v>1176</v>
      </c>
      <c r="B1178">
        <v>15</v>
      </c>
      <c r="C1178">
        <v>76</v>
      </c>
      <c r="D1178" s="1" t="s">
        <v>2858</v>
      </c>
      <c r="E1178" s="1" t="s">
        <v>18</v>
      </c>
      <c r="F1178" s="1" t="s">
        <v>19</v>
      </c>
      <c r="G1178">
        <v>7349.5103623505856</v>
      </c>
      <c r="H1178">
        <v>7349.5103623505847</v>
      </c>
      <c r="I1178" s="1" t="s">
        <v>2859</v>
      </c>
      <c r="J1178" t="b">
        <v>0</v>
      </c>
      <c r="K1178" s="1">
        <f>TIME_AND_DATA_ps1__2[[#This Row],[hamiltonian_cycle_cost]]-TIME_AND_DATA_ps1__2[[#This Row],[optimal_cost]]</f>
        <v>70.447498388159147</v>
      </c>
      <c r="L1178" s="1">
        <f>(100*TIME_AND_DATA_ps1__2[[#This Row],[absolute_distance_error]])/TIME_AND_DATA_ps1__2[[#This Row],[optimal_cost]]</f>
        <v>0.96781000116009985</v>
      </c>
      <c r="M1178" s="1" t="s">
        <v>2860</v>
      </c>
      <c r="N1178">
        <v>7279.0628639624256</v>
      </c>
      <c r="O1178" s="1" t="s">
        <v>22</v>
      </c>
      <c r="P1178" s="1" t="s">
        <v>23</v>
      </c>
      <c r="Q1178">
        <v>6.0180999999998996E-3</v>
      </c>
      <c r="R1178" s="1" t="s">
        <v>3390</v>
      </c>
      <c r="S1178" s="1" t="s">
        <v>3390</v>
      </c>
      <c r="T1178" s="1" t="s">
        <v>3390</v>
      </c>
      <c r="U1178" s="1" t="s">
        <v>3390</v>
      </c>
      <c r="V1178" s="1" t="s">
        <v>3390</v>
      </c>
      <c r="W1178" s="1" t="s">
        <v>3390</v>
      </c>
    </row>
    <row r="1179" spans="1:23" x14ac:dyDescent="0.25">
      <c r="A1179">
        <v>1177</v>
      </c>
      <c r="B1179">
        <v>15</v>
      </c>
      <c r="C1179">
        <v>77</v>
      </c>
      <c r="D1179" s="1" t="s">
        <v>2861</v>
      </c>
      <c r="E1179" s="1" t="s">
        <v>18</v>
      </c>
      <c r="F1179" s="1" t="s">
        <v>19</v>
      </c>
      <c r="G1179">
        <v>6249.201645680505</v>
      </c>
      <c r="H1179">
        <v>6249.201645680505</v>
      </c>
      <c r="I1179" s="1" t="s">
        <v>2862</v>
      </c>
      <c r="J1179" t="b">
        <v>1</v>
      </c>
      <c r="K1179" s="1">
        <f>TIME_AND_DATA_ps1__2[[#This Row],[hamiltonian_cycle_cost]]-TIME_AND_DATA_ps1__2[[#This Row],[optimal_cost]]</f>
        <v>0</v>
      </c>
      <c r="L1179" s="1">
        <f>(100*TIME_AND_DATA_ps1__2[[#This Row],[absolute_distance_error]])/TIME_AND_DATA_ps1__2[[#This Row],[optimal_cost]]</f>
        <v>0</v>
      </c>
      <c r="M1179" s="1" t="s">
        <v>2863</v>
      </c>
      <c r="N1179">
        <v>6249.201645680505</v>
      </c>
      <c r="O1179" s="1" t="s">
        <v>22</v>
      </c>
      <c r="P1179" s="1" t="s">
        <v>23</v>
      </c>
      <c r="Q1179">
        <v>4.1469999999995998E-3</v>
      </c>
      <c r="R1179" s="1" t="s">
        <v>3390</v>
      </c>
      <c r="S1179" s="1" t="s">
        <v>3390</v>
      </c>
      <c r="T1179" s="1" t="s">
        <v>3390</v>
      </c>
      <c r="U1179" s="1" t="s">
        <v>3390</v>
      </c>
      <c r="V1179" s="1" t="s">
        <v>3390</v>
      </c>
      <c r="W1179" s="1" t="s">
        <v>3390</v>
      </c>
    </row>
    <row r="1180" spans="1:23" x14ac:dyDescent="0.25">
      <c r="A1180">
        <v>1178</v>
      </c>
      <c r="B1180">
        <v>15</v>
      </c>
      <c r="C1180">
        <v>78</v>
      </c>
      <c r="D1180" s="1" t="s">
        <v>2864</v>
      </c>
      <c r="E1180" s="1" t="s">
        <v>18</v>
      </c>
      <c r="F1180" s="1" t="s">
        <v>19</v>
      </c>
      <c r="G1180">
        <v>7151.7619331544447</v>
      </c>
      <c r="H1180">
        <v>7151.7619331544447</v>
      </c>
      <c r="I1180" s="1" t="s">
        <v>2865</v>
      </c>
      <c r="J1180" t="b">
        <v>1</v>
      </c>
      <c r="K1180" s="1">
        <f>TIME_AND_DATA_ps1__2[[#This Row],[hamiltonian_cycle_cost]]-TIME_AND_DATA_ps1__2[[#This Row],[optimal_cost]]</f>
        <v>0</v>
      </c>
      <c r="L1180" s="1">
        <f>(100*TIME_AND_DATA_ps1__2[[#This Row],[absolute_distance_error]])/TIME_AND_DATA_ps1__2[[#This Row],[optimal_cost]]</f>
        <v>0</v>
      </c>
      <c r="M1180" s="1" t="s">
        <v>2866</v>
      </c>
      <c r="N1180">
        <v>7151.7619331544474</v>
      </c>
      <c r="O1180" s="1" t="s">
        <v>22</v>
      </c>
      <c r="P1180" s="1" t="s">
        <v>23</v>
      </c>
      <c r="Q1180">
        <v>7.0706999999997997E-3</v>
      </c>
      <c r="R1180" s="1" t="s">
        <v>3390</v>
      </c>
      <c r="S1180" s="1" t="s">
        <v>3390</v>
      </c>
      <c r="T1180" s="1" t="s">
        <v>3390</v>
      </c>
      <c r="U1180" s="1" t="s">
        <v>3390</v>
      </c>
      <c r="V1180" s="1" t="s">
        <v>3390</v>
      </c>
      <c r="W1180" s="1" t="s">
        <v>3390</v>
      </c>
    </row>
    <row r="1181" spans="1:23" x14ac:dyDescent="0.25">
      <c r="A1181">
        <v>1179</v>
      </c>
      <c r="B1181">
        <v>15</v>
      </c>
      <c r="C1181">
        <v>79</v>
      </c>
      <c r="D1181" s="1" t="s">
        <v>2867</v>
      </c>
      <c r="E1181" s="1" t="s">
        <v>18</v>
      </c>
      <c r="F1181" s="1" t="s">
        <v>19</v>
      </c>
      <c r="G1181">
        <v>7292.5222601169826</v>
      </c>
      <c r="H1181">
        <v>7292.5222601169826</v>
      </c>
      <c r="I1181" s="1" t="s">
        <v>2868</v>
      </c>
      <c r="J1181" t="b">
        <v>0</v>
      </c>
      <c r="K1181" s="1">
        <f>TIME_AND_DATA_ps1__2[[#This Row],[hamiltonian_cycle_cost]]-TIME_AND_DATA_ps1__2[[#This Row],[optimal_cost]]</f>
        <v>20.471923573701133</v>
      </c>
      <c r="L1181" s="1">
        <f>(100*TIME_AND_DATA_ps1__2[[#This Row],[absolute_distance_error]])/TIME_AND_DATA_ps1__2[[#This Row],[optimal_cost]]</f>
        <v>0.28151515220991058</v>
      </c>
      <c r="M1181" s="1" t="s">
        <v>2869</v>
      </c>
      <c r="N1181">
        <v>7272.0503365432814</v>
      </c>
      <c r="O1181" s="1" t="s">
        <v>22</v>
      </c>
      <c r="P1181" s="1" t="s">
        <v>23</v>
      </c>
      <c r="Q1181">
        <v>6.0530000000000002E-3</v>
      </c>
      <c r="R1181" s="1" t="s">
        <v>3390</v>
      </c>
      <c r="S1181" s="1" t="s">
        <v>3390</v>
      </c>
      <c r="T1181" s="1" t="s">
        <v>3390</v>
      </c>
      <c r="U1181" s="1" t="s">
        <v>3390</v>
      </c>
      <c r="V1181" s="1" t="s">
        <v>3390</v>
      </c>
      <c r="W1181" s="1" t="s">
        <v>3390</v>
      </c>
    </row>
    <row r="1182" spans="1:23" x14ac:dyDescent="0.25">
      <c r="A1182">
        <v>1180</v>
      </c>
      <c r="B1182">
        <v>15</v>
      </c>
      <c r="C1182">
        <v>80</v>
      </c>
      <c r="D1182" s="1" t="s">
        <v>2870</v>
      </c>
      <c r="E1182" s="1" t="s">
        <v>18</v>
      </c>
      <c r="F1182" s="1" t="s">
        <v>19</v>
      </c>
      <c r="G1182">
        <v>7014.4565562099897</v>
      </c>
      <c r="H1182">
        <v>7014.4565562099897</v>
      </c>
      <c r="I1182" s="1" t="s">
        <v>2871</v>
      </c>
      <c r="J1182" t="b">
        <v>1</v>
      </c>
      <c r="K1182" s="1">
        <f>TIME_AND_DATA_ps1__2[[#This Row],[hamiltonian_cycle_cost]]-TIME_AND_DATA_ps1__2[[#This Row],[optimal_cost]]</f>
        <v>0</v>
      </c>
      <c r="L1182" s="1">
        <f>(100*TIME_AND_DATA_ps1__2[[#This Row],[absolute_distance_error]])/TIME_AND_DATA_ps1__2[[#This Row],[optimal_cost]]</f>
        <v>0</v>
      </c>
      <c r="M1182" s="1" t="s">
        <v>2871</v>
      </c>
      <c r="N1182">
        <v>7014.4565562099906</v>
      </c>
      <c r="O1182" s="1" t="s">
        <v>22</v>
      </c>
      <c r="P1182" s="1" t="s">
        <v>23</v>
      </c>
      <c r="Q1182">
        <v>7.3292000000000001E-3</v>
      </c>
      <c r="R1182" s="1" t="s">
        <v>3390</v>
      </c>
      <c r="S1182" s="1" t="s">
        <v>3390</v>
      </c>
      <c r="T1182" s="1" t="s">
        <v>3390</v>
      </c>
      <c r="U1182" s="1" t="s">
        <v>3390</v>
      </c>
      <c r="V1182" s="1" t="s">
        <v>3390</v>
      </c>
      <c r="W1182" s="1" t="s">
        <v>3390</v>
      </c>
    </row>
    <row r="1183" spans="1:23" x14ac:dyDescent="0.25">
      <c r="A1183">
        <v>1181</v>
      </c>
      <c r="B1183">
        <v>15</v>
      </c>
      <c r="C1183">
        <v>81</v>
      </c>
      <c r="D1183" s="1" t="s">
        <v>2872</v>
      </c>
      <c r="E1183" s="1" t="s">
        <v>18</v>
      </c>
      <c r="F1183" s="1" t="s">
        <v>19</v>
      </c>
      <c r="G1183">
        <v>7045.1890858733541</v>
      </c>
      <c r="H1183">
        <v>7045.1890858733559</v>
      </c>
      <c r="I1183" s="1" t="s">
        <v>2873</v>
      </c>
      <c r="J1183" t="b">
        <v>0</v>
      </c>
      <c r="K1183" s="1">
        <f>TIME_AND_DATA_ps1__2[[#This Row],[hamiltonian_cycle_cost]]-TIME_AND_DATA_ps1__2[[#This Row],[optimal_cost]]</f>
        <v>313.78244433963482</v>
      </c>
      <c r="L1183" s="1">
        <f>(100*TIME_AND_DATA_ps1__2[[#This Row],[absolute_distance_error]])/TIME_AND_DATA_ps1__2[[#This Row],[optimal_cost]]</f>
        <v>4.6614691556970165</v>
      </c>
      <c r="M1183" s="1" t="s">
        <v>2874</v>
      </c>
      <c r="N1183">
        <v>6731.4066415337211</v>
      </c>
      <c r="O1183" s="1" t="s">
        <v>22</v>
      </c>
      <c r="P1183" s="1" t="s">
        <v>23</v>
      </c>
      <c r="Q1183">
        <v>5.4584999999999998E-3</v>
      </c>
      <c r="R1183" s="1" t="s">
        <v>3390</v>
      </c>
      <c r="S1183" s="1" t="s">
        <v>3390</v>
      </c>
      <c r="T1183" s="1" t="s">
        <v>3390</v>
      </c>
      <c r="U1183" s="1" t="s">
        <v>3390</v>
      </c>
      <c r="V1183" s="1" t="s">
        <v>3390</v>
      </c>
      <c r="W1183" s="1" t="s">
        <v>3390</v>
      </c>
    </row>
    <row r="1184" spans="1:23" x14ac:dyDescent="0.25">
      <c r="A1184">
        <v>1182</v>
      </c>
      <c r="B1184">
        <v>15</v>
      </c>
      <c r="C1184">
        <v>82</v>
      </c>
      <c r="D1184" s="1" t="s">
        <v>2875</v>
      </c>
      <c r="E1184" s="1" t="s">
        <v>18</v>
      </c>
      <c r="F1184" s="1" t="s">
        <v>19</v>
      </c>
      <c r="G1184">
        <v>5998.1060593332304</v>
      </c>
      <c r="H1184">
        <v>5998.1060593332322</v>
      </c>
      <c r="I1184" s="1" t="s">
        <v>2876</v>
      </c>
      <c r="J1184" t="b">
        <v>0</v>
      </c>
      <c r="K1184" s="1">
        <f>TIME_AND_DATA_ps1__2[[#This Row],[hamiltonian_cycle_cost]]-TIME_AND_DATA_ps1__2[[#This Row],[optimal_cost]]</f>
        <v>4.7922685092198662</v>
      </c>
      <c r="L1184" s="1">
        <f>(100*TIME_AND_DATA_ps1__2[[#This Row],[absolute_distance_error]])/TIME_AND_DATA_ps1__2[[#This Row],[optimal_cost]]</f>
        <v>7.9960246976505861E-2</v>
      </c>
      <c r="M1184" s="1" t="s">
        <v>2877</v>
      </c>
      <c r="N1184">
        <v>5993.3137908240124</v>
      </c>
      <c r="O1184" s="1" t="s">
        <v>22</v>
      </c>
      <c r="P1184" s="1" t="s">
        <v>23</v>
      </c>
      <c r="Q1184">
        <v>6.2612999999997997E-3</v>
      </c>
      <c r="R1184" s="1" t="s">
        <v>3390</v>
      </c>
      <c r="S1184" s="1" t="s">
        <v>3390</v>
      </c>
      <c r="T1184" s="1" t="s">
        <v>3390</v>
      </c>
      <c r="U1184" s="1" t="s">
        <v>3390</v>
      </c>
      <c r="V1184" s="1" t="s">
        <v>3390</v>
      </c>
      <c r="W1184" s="1" t="s">
        <v>3390</v>
      </c>
    </row>
    <row r="1185" spans="1:23" x14ac:dyDescent="0.25">
      <c r="A1185">
        <v>1183</v>
      </c>
      <c r="B1185">
        <v>15</v>
      </c>
      <c r="C1185">
        <v>83</v>
      </c>
      <c r="D1185" s="1" t="s">
        <v>2878</v>
      </c>
      <c r="E1185" s="1" t="s">
        <v>18</v>
      </c>
      <c r="F1185" s="1" t="s">
        <v>19</v>
      </c>
      <c r="G1185">
        <v>7369.3207473761904</v>
      </c>
      <c r="H1185">
        <v>7369.3207473761904</v>
      </c>
      <c r="I1185" s="1" t="s">
        <v>2879</v>
      </c>
      <c r="J1185" t="b">
        <v>0</v>
      </c>
      <c r="K1185" s="1">
        <f>TIME_AND_DATA_ps1__2[[#This Row],[hamiltonian_cycle_cost]]-TIME_AND_DATA_ps1__2[[#This Row],[optimal_cost]]</f>
        <v>142.85094448970085</v>
      </c>
      <c r="L1185" s="1">
        <f>(100*TIME_AND_DATA_ps1__2[[#This Row],[absolute_distance_error]])/TIME_AND_DATA_ps1__2[[#This Row],[optimal_cost]]</f>
        <v>1.9767735614510074</v>
      </c>
      <c r="M1185" s="1" t="s">
        <v>2880</v>
      </c>
      <c r="N1185">
        <v>7226.4698028864896</v>
      </c>
      <c r="O1185" s="1" t="s">
        <v>22</v>
      </c>
      <c r="P1185" s="1" t="s">
        <v>23</v>
      </c>
      <c r="Q1185">
        <v>7.1660999999999999E-3</v>
      </c>
      <c r="R1185" s="1" t="s">
        <v>3390</v>
      </c>
      <c r="S1185" s="1" t="s">
        <v>3390</v>
      </c>
      <c r="T1185" s="1" t="s">
        <v>3390</v>
      </c>
      <c r="U1185" s="1" t="s">
        <v>3390</v>
      </c>
      <c r="V1185" s="1" t="s">
        <v>3390</v>
      </c>
      <c r="W1185" s="1" t="s">
        <v>3390</v>
      </c>
    </row>
    <row r="1186" spans="1:23" x14ac:dyDescent="0.25">
      <c r="A1186">
        <v>1184</v>
      </c>
      <c r="B1186">
        <v>15</v>
      </c>
      <c r="C1186">
        <v>84</v>
      </c>
      <c r="D1186" s="1" t="s">
        <v>2881</v>
      </c>
      <c r="E1186" s="1" t="s">
        <v>18</v>
      </c>
      <c r="F1186" s="1" t="s">
        <v>19</v>
      </c>
      <c r="G1186">
        <v>7444.2890086308589</v>
      </c>
      <c r="H1186">
        <v>7444.2890086308589</v>
      </c>
      <c r="I1186" s="1" t="s">
        <v>2882</v>
      </c>
      <c r="J1186" t="b">
        <v>1</v>
      </c>
      <c r="K1186" s="1">
        <f>TIME_AND_DATA_ps1__2[[#This Row],[hamiltonian_cycle_cost]]-TIME_AND_DATA_ps1__2[[#This Row],[optimal_cost]]</f>
        <v>0</v>
      </c>
      <c r="L1186" s="1">
        <f>(100*TIME_AND_DATA_ps1__2[[#This Row],[absolute_distance_error]])/TIME_AND_DATA_ps1__2[[#This Row],[optimal_cost]]</f>
        <v>0</v>
      </c>
      <c r="M1186" s="1" t="s">
        <v>2883</v>
      </c>
      <c r="N1186">
        <v>7444.2890086308598</v>
      </c>
      <c r="O1186" s="1" t="s">
        <v>22</v>
      </c>
      <c r="P1186" s="1" t="s">
        <v>23</v>
      </c>
      <c r="Q1186">
        <v>6.5889999999998996E-3</v>
      </c>
      <c r="R1186" s="1" t="s">
        <v>3390</v>
      </c>
      <c r="S1186" s="1" t="s">
        <v>3390</v>
      </c>
      <c r="T1186" s="1" t="s">
        <v>3390</v>
      </c>
      <c r="U1186" s="1" t="s">
        <v>3390</v>
      </c>
      <c r="V1186" s="1" t="s">
        <v>3390</v>
      </c>
      <c r="W1186" s="1" t="s">
        <v>3390</v>
      </c>
    </row>
    <row r="1187" spans="1:23" x14ac:dyDescent="0.25">
      <c r="A1187">
        <v>1185</v>
      </c>
      <c r="B1187">
        <v>15</v>
      </c>
      <c r="C1187">
        <v>85</v>
      </c>
      <c r="D1187" s="1" t="s">
        <v>2884</v>
      </c>
      <c r="E1187" s="1" t="s">
        <v>18</v>
      </c>
      <c r="F1187" s="1" t="s">
        <v>19</v>
      </c>
      <c r="G1187">
        <v>7144.1023279959818</v>
      </c>
      <c r="H1187">
        <v>7144.1023279959818</v>
      </c>
      <c r="I1187" s="1" t="s">
        <v>2885</v>
      </c>
      <c r="J1187" t="b">
        <v>0</v>
      </c>
      <c r="K1187" s="1">
        <f>TIME_AND_DATA_ps1__2[[#This Row],[hamiltonian_cycle_cost]]-TIME_AND_DATA_ps1__2[[#This Row],[optimal_cost]]</f>
        <v>40.508781840134361</v>
      </c>
      <c r="L1187" s="1">
        <f>(100*TIME_AND_DATA_ps1__2[[#This Row],[absolute_distance_error]])/TIME_AND_DATA_ps1__2[[#This Row],[optimal_cost]]</f>
        <v>0.57025759676320353</v>
      </c>
      <c r="M1187" s="1" t="s">
        <v>2886</v>
      </c>
      <c r="N1187">
        <v>7103.5935461558474</v>
      </c>
      <c r="O1187" s="1" t="s">
        <v>22</v>
      </c>
      <c r="P1187" s="1" t="s">
        <v>23</v>
      </c>
      <c r="Q1187">
        <v>8.1454999999998993E-3</v>
      </c>
      <c r="R1187" s="1" t="s">
        <v>3390</v>
      </c>
      <c r="S1187" s="1" t="s">
        <v>3390</v>
      </c>
      <c r="T1187" s="1" t="s">
        <v>3390</v>
      </c>
      <c r="U1187" s="1" t="s">
        <v>3390</v>
      </c>
      <c r="V1187" s="1" t="s">
        <v>3390</v>
      </c>
      <c r="W1187" s="1" t="s">
        <v>3390</v>
      </c>
    </row>
    <row r="1188" spans="1:23" x14ac:dyDescent="0.25">
      <c r="A1188">
        <v>1186</v>
      </c>
      <c r="B1188">
        <v>15</v>
      </c>
      <c r="C1188">
        <v>86</v>
      </c>
      <c r="D1188" s="1" t="s">
        <v>2887</v>
      </c>
      <c r="E1188" s="1" t="s">
        <v>18</v>
      </c>
      <c r="F1188" s="1" t="s">
        <v>19</v>
      </c>
      <c r="G1188">
        <v>7337.5598111830323</v>
      </c>
      <c r="H1188">
        <v>7337.5598111830323</v>
      </c>
      <c r="I1188" s="1" t="s">
        <v>2888</v>
      </c>
      <c r="J1188" t="b">
        <v>0</v>
      </c>
      <c r="K1188" s="1">
        <f>TIME_AND_DATA_ps1__2[[#This Row],[hamiltonian_cycle_cost]]-TIME_AND_DATA_ps1__2[[#This Row],[optimal_cost]]</f>
        <v>98.874787431718687</v>
      </c>
      <c r="L1188" s="1">
        <f>(100*TIME_AND_DATA_ps1__2[[#This Row],[absolute_distance_error]])/TIME_AND_DATA_ps1__2[[#This Row],[optimal_cost]]</f>
        <v>1.3659219472500086</v>
      </c>
      <c r="M1188" s="1" t="s">
        <v>2889</v>
      </c>
      <c r="N1188">
        <v>7238.6850237513136</v>
      </c>
      <c r="O1188" s="1" t="s">
        <v>22</v>
      </c>
      <c r="P1188" s="1" t="s">
        <v>23</v>
      </c>
      <c r="Q1188">
        <v>4.6449999999999998E-3</v>
      </c>
      <c r="R1188" s="1" t="s">
        <v>3390</v>
      </c>
      <c r="S1188" s="1" t="s">
        <v>3390</v>
      </c>
      <c r="T1188" s="1" t="s">
        <v>3390</v>
      </c>
      <c r="U1188" s="1" t="s">
        <v>3390</v>
      </c>
      <c r="V1188" s="1" t="s">
        <v>3390</v>
      </c>
      <c r="W1188" s="1" t="s">
        <v>3390</v>
      </c>
    </row>
    <row r="1189" spans="1:23" x14ac:dyDescent="0.25">
      <c r="A1189">
        <v>1187</v>
      </c>
      <c r="B1189">
        <v>15</v>
      </c>
      <c r="C1189">
        <v>87</v>
      </c>
      <c r="D1189" s="1" t="s">
        <v>2890</v>
      </c>
      <c r="E1189" s="1" t="s">
        <v>18</v>
      </c>
      <c r="F1189" s="1" t="s">
        <v>19</v>
      </c>
      <c r="G1189">
        <v>7132.4705747454809</v>
      </c>
      <c r="H1189">
        <v>7132.47057474548</v>
      </c>
      <c r="I1189" s="1" t="s">
        <v>2891</v>
      </c>
      <c r="J1189" t="b">
        <v>1</v>
      </c>
      <c r="K1189" s="1">
        <f>TIME_AND_DATA_ps1__2[[#This Row],[hamiltonian_cycle_cost]]-TIME_AND_DATA_ps1__2[[#This Row],[optimal_cost]]</f>
        <v>0</v>
      </c>
      <c r="L1189" s="1">
        <f>(100*TIME_AND_DATA_ps1__2[[#This Row],[absolute_distance_error]])/TIME_AND_DATA_ps1__2[[#This Row],[optimal_cost]]</f>
        <v>0</v>
      </c>
      <c r="M1189" s="1" t="s">
        <v>2892</v>
      </c>
      <c r="N1189">
        <v>7132.4705747454809</v>
      </c>
      <c r="O1189" s="1" t="s">
        <v>22</v>
      </c>
      <c r="P1189" s="1" t="s">
        <v>23</v>
      </c>
      <c r="Q1189">
        <v>3.8865999999998999E-3</v>
      </c>
      <c r="R1189" s="1" t="s">
        <v>3390</v>
      </c>
      <c r="S1189" s="1" t="s">
        <v>3390</v>
      </c>
      <c r="T1189" s="1" t="s">
        <v>3390</v>
      </c>
      <c r="U1189" s="1" t="s">
        <v>3390</v>
      </c>
      <c r="V1189" s="1" t="s">
        <v>3390</v>
      </c>
      <c r="W1189" s="1" t="s">
        <v>3390</v>
      </c>
    </row>
    <row r="1190" spans="1:23" x14ac:dyDescent="0.25">
      <c r="A1190">
        <v>1188</v>
      </c>
      <c r="B1190">
        <v>15</v>
      </c>
      <c r="C1190">
        <v>88</v>
      </c>
      <c r="D1190" s="1" t="s">
        <v>2893</v>
      </c>
      <c r="E1190" s="1" t="s">
        <v>18</v>
      </c>
      <c r="F1190" s="1" t="s">
        <v>19</v>
      </c>
      <c r="G1190">
        <v>6438.9245337634302</v>
      </c>
      <c r="H1190">
        <v>6438.9245337634302</v>
      </c>
      <c r="I1190" s="1" t="s">
        <v>2894</v>
      </c>
      <c r="J1190" t="b">
        <v>0</v>
      </c>
      <c r="K1190" s="1">
        <f>TIME_AND_DATA_ps1__2[[#This Row],[hamiltonian_cycle_cost]]-TIME_AND_DATA_ps1__2[[#This Row],[optimal_cost]]</f>
        <v>326.37698253594954</v>
      </c>
      <c r="L1190" s="1">
        <f>(100*TIME_AND_DATA_ps1__2[[#This Row],[absolute_distance_error]])/TIME_AND_DATA_ps1__2[[#This Row],[optimal_cost]]</f>
        <v>5.3394591993056757</v>
      </c>
      <c r="M1190" s="1" t="s">
        <v>2895</v>
      </c>
      <c r="N1190">
        <v>6112.5475512274807</v>
      </c>
      <c r="O1190" s="1" t="s">
        <v>22</v>
      </c>
      <c r="P1190" s="1" t="s">
        <v>23</v>
      </c>
      <c r="Q1190">
        <v>7.3788000000001002E-3</v>
      </c>
      <c r="R1190" s="1" t="s">
        <v>3390</v>
      </c>
      <c r="S1190" s="1" t="s">
        <v>3390</v>
      </c>
      <c r="T1190" s="1" t="s">
        <v>3390</v>
      </c>
      <c r="U1190" s="1" t="s">
        <v>3390</v>
      </c>
      <c r="V1190" s="1" t="s">
        <v>3390</v>
      </c>
      <c r="W1190" s="1" t="s">
        <v>3390</v>
      </c>
    </row>
    <row r="1191" spans="1:23" x14ac:dyDescent="0.25">
      <c r="A1191">
        <v>1189</v>
      </c>
      <c r="B1191">
        <v>15</v>
      </c>
      <c r="C1191">
        <v>89</v>
      </c>
      <c r="D1191" s="1" t="s">
        <v>2896</v>
      </c>
      <c r="E1191" s="1" t="s">
        <v>18</v>
      </c>
      <c r="F1191" s="1" t="s">
        <v>19</v>
      </c>
      <c r="G1191">
        <v>6841.3745978165443</v>
      </c>
      <c r="H1191">
        <v>6841.3745978165434</v>
      </c>
      <c r="I1191" s="1" t="s">
        <v>2897</v>
      </c>
      <c r="J1191" t="b">
        <v>0</v>
      </c>
      <c r="K1191" s="1">
        <f>TIME_AND_DATA_ps1__2[[#This Row],[hamiltonian_cycle_cost]]-TIME_AND_DATA_ps1__2[[#This Row],[optimal_cost]]</f>
        <v>76.420100258347702</v>
      </c>
      <c r="L1191" s="1">
        <f>(100*TIME_AND_DATA_ps1__2[[#This Row],[absolute_distance_error]])/TIME_AND_DATA_ps1__2[[#This Row],[optimal_cost]]</f>
        <v>1.1296469220292829</v>
      </c>
      <c r="M1191" s="1" t="s">
        <v>2898</v>
      </c>
      <c r="N1191">
        <v>6764.9544975581957</v>
      </c>
      <c r="O1191" s="1" t="s">
        <v>22</v>
      </c>
      <c r="P1191" s="1" t="s">
        <v>23</v>
      </c>
      <c r="Q1191">
        <v>6.1507999999998999E-3</v>
      </c>
      <c r="R1191" s="1" t="s">
        <v>3390</v>
      </c>
      <c r="S1191" s="1" t="s">
        <v>3390</v>
      </c>
      <c r="T1191" s="1" t="s">
        <v>3390</v>
      </c>
      <c r="U1191" s="1" t="s">
        <v>3390</v>
      </c>
      <c r="V1191" s="1" t="s">
        <v>3390</v>
      </c>
      <c r="W1191" s="1" t="s">
        <v>3390</v>
      </c>
    </row>
    <row r="1192" spans="1:23" x14ac:dyDescent="0.25">
      <c r="A1192">
        <v>1190</v>
      </c>
      <c r="B1192">
        <v>15</v>
      </c>
      <c r="C1192">
        <v>90</v>
      </c>
      <c r="D1192" s="1" t="s">
        <v>2899</v>
      </c>
      <c r="E1192" s="1" t="s">
        <v>18</v>
      </c>
      <c r="F1192" s="1" t="s">
        <v>19</v>
      </c>
      <c r="G1192">
        <v>7806.5579036142417</v>
      </c>
      <c r="H1192">
        <v>7806.5579036142417</v>
      </c>
      <c r="I1192" s="1" t="s">
        <v>2900</v>
      </c>
      <c r="J1192" t="b">
        <v>1</v>
      </c>
      <c r="K1192" s="1">
        <f>TIME_AND_DATA_ps1__2[[#This Row],[hamiltonian_cycle_cost]]-TIME_AND_DATA_ps1__2[[#This Row],[optimal_cost]]</f>
        <v>0</v>
      </c>
      <c r="L1192" s="1">
        <f>(100*TIME_AND_DATA_ps1__2[[#This Row],[absolute_distance_error]])/TIME_AND_DATA_ps1__2[[#This Row],[optimal_cost]]</f>
        <v>0</v>
      </c>
      <c r="M1192" s="1" t="s">
        <v>2901</v>
      </c>
      <c r="N1192">
        <v>7806.5579036142435</v>
      </c>
      <c r="O1192" s="1" t="s">
        <v>22</v>
      </c>
      <c r="P1192" s="1" t="s">
        <v>23</v>
      </c>
      <c r="Q1192">
        <v>4.4145000000002004E-3</v>
      </c>
      <c r="R1192" s="1" t="s">
        <v>3390</v>
      </c>
      <c r="S1192" s="1" t="s">
        <v>3390</v>
      </c>
      <c r="T1192" s="1" t="s">
        <v>3390</v>
      </c>
      <c r="U1192" s="1" t="s">
        <v>3390</v>
      </c>
      <c r="V1192" s="1" t="s">
        <v>3390</v>
      </c>
      <c r="W1192" s="1" t="s">
        <v>3390</v>
      </c>
    </row>
    <row r="1193" spans="1:23" x14ac:dyDescent="0.25">
      <c r="A1193">
        <v>1191</v>
      </c>
      <c r="B1193">
        <v>15</v>
      </c>
      <c r="C1193">
        <v>91</v>
      </c>
      <c r="D1193" s="1" t="s">
        <v>2902</v>
      </c>
      <c r="E1193" s="1" t="s">
        <v>18</v>
      </c>
      <c r="F1193" s="1" t="s">
        <v>19</v>
      </c>
      <c r="G1193">
        <v>6726.2065080732746</v>
      </c>
      <c r="H1193">
        <v>6726.2065080732746</v>
      </c>
      <c r="I1193" s="1" t="s">
        <v>2903</v>
      </c>
      <c r="J1193" t="b">
        <v>1</v>
      </c>
      <c r="K1193" s="1">
        <f>TIME_AND_DATA_ps1__2[[#This Row],[hamiltonian_cycle_cost]]-TIME_AND_DATA_ps1__2[[#This Row],[optimal_cost]]</f>
        <v>0</v>
      </c>
      <c r="L1193" s="1">
        <f>(100*TIME_AND_DATA_ps1__2[[#This Row],[absolute_distance_error]])/TIME_AND_DATA_ps1__2[[#This Row],[optimal_cost]]</f>
        <v>0</v>
      </c>
      <c r="M1193" s="1" t="s">
        <v>2903</v>
      </c>
      <c r="N1193">
        <v>6726.2065080732764</v>
      </c>
      <c r="O1193" s="1" t="s">
        <v>22</v>
      </c>
      <c r="P1193" s="1" t="s">
        <v>23</v>
      </c>
      <c r="Q1193">
        <v>6.0538999999999003E-3</v>
      </c>
      <c r="R1193" s="1" t="s">
        <v>3390</v>
      </c>
      <c r="S1193" s="1" t="s">
        <v>3390</v>
      </c>
      <c r="T1193" s="1" t="s">
        <v>3390</v>
      </c>
      <c r="U1193" s="1" t="s">
        <v>3390</v>
      </c>
      <c r="V1193" s="1" t="s">
        <v>3390</v>
      </c>
      <c r="W1193" s="1" t="s">
        <v>3390</v>
      </c>
    </row>
    <row r="1194" spans="1:23" x14ac:dyDescent="0.25">
      <c r="A1194">
        <v>1192</v>
      </c>
      <c r="B1194">
        <v>15</v>
      </c>
      <c r="C1194">
        <v>92</v>
      </c>
      <c r="D1194" s="1" t="s">
        <v>2904</v>
      </c>
      <c r="E1194" s="1" t="s">
        <v>18</v>
      </c>
      <c r="F1194" s="1" t="s">
        <v>19</v>
      </c>
      <c r="G1194">
        <v>8286.0175650125511</v>
      </c>
      <c r="H1194">
        <v>8286.0175650125511</v>
      </c>
      <c r="I1194" s="1" t="s">
        <v>2905</v>
      </c>
      <c r="J1194" t="b">
        <v>0</v>
      </c>
      <c r="K1194" s="1">
        <f>TIME_AND_DATA_ps1__2[[#This Row],[hamiltonian_cycle_cost]]-TIME_AND_DATA_ps1__2[[#This Row],[optimal_cost]]</f>
        <v>351.92293408122168</v>
      </c>
      <c r="L1194" s="1">
        <f>(100*TIME_AND_DATA_ps1__2[[#This Row],[absolute_distance_error]])/TIME_AND_DATA_ps1__2[[#This Row],[optimal_cost]]</f>
        <v>4.4355777243850678</v>
      </c>
      <c r="M1194" s="1" t="s">
        <v>2906</v>
      </c>
      <c r="N1194">
        <v>7934.0946309313294</v>
      </c>
      <c r="O1194" s="1" t="s">
        <v>22</v>
      </c>
      <c r="P1194" s="1" t="s">
        <v>23</v>
      </c>
      <c r="Q1194">
        <v>6.7036999999999999E-3</v>
      </c>
      <c r="R1194" s="1" t="s">
        <v>3390</v>
      </c>
      <c r="S1194" s="1" t="s">
        <v>3390</v>
      </c>
      <c r="T1194" s="1" t="s">
        <v>3390</v>
      </c>
      <c r="U1194" s="1" t="s">
        <v>3390</v>
      </c>
      <c r="V1194" s="1" t="s">
        <v>3390</v>
      </c>
      <c r="W1194" s="1" t="s">
        <v>3390</v>
      </c>
    </row>
    <row r="1195" spans="1:23" x14ac:dyDescent="0.25">
      <c r="A1195">
        <v>1193</v>
      </c>
      <c r="B1195">
        <v>15</v>
      </c>
      <c r="C1195">
        <v>93</v>
      </c>
      <c r="D1195" s="1" t="s">
        <v>2907</v>
      </c>
      <c r="E1195" s="1" t="s">
        <v>18</v>
      </c>
      <c r="F1195" s="1" t="s">
        <v>19</v>
      </c>
      <c r="G1195">
        <v>7419.881393564945</v>
      </c>
      <c r="H1195">
        <v>7419.881393564945</v>
      </c>
      <c r="I1195" s="1" t="s">
        <v>2908</v>
      </c>
      <c r="J1195" t="b">
        <v>0</v>
      </c>
      <c r="K1195" s="1">
        <f>TIME_AND_DATA_ps1__2[[#This Row],[hamiltonian_cycle_cost]]-TIME_AND_DATA_ps1__2[[#This Row],[optimal_cost]]</f>
        <v>399.53402046141764</v>
      </c>
      <c r="L1195" s="1">
        <f>(100*TIME_AND_DATA_ps1__2[[#This Row],[absolute_distance_error]])/TIME_AND_DATA_ps1__2[[#This Row],[optimal_cost]]</f>
        <v>5.6910861988413721</v>
      </c>
      <c r="M1195" s="1" t="s">
        <v>2909</v>
      </c>
      <c r="N1195">
        <v>7020.3473731035274</v>
      </c>
      <c r="O1195" s="1" t="s">
        <v>22</v>
      </c>
      <c r="P1195" s="1" t="s">
        <v>23</v>
      </c>
      <c r="Q1195">
        <v>6.9139000000002001E-3</v>
      </c>
      <c r="R1195" s="1" t="s">
        <v>3390</v>
      </c>
      <c r="S1195" s="1" t="s">
        <v>3390</v>
      </c>
      <c r="T1195" s="1" t="s">
        <v>3390</v>
      </c>
      <c r="U1195" s="1" t="s">
        <v>3390</v>
      </c>
      <c r="V1195" s="1" t="s">
        <v>3390</v>
      </c>
      <c r="W1195" s="1" t="s">
        <v>3390</v>
      </c>
    </row>
    <row r="1196" spans="1:23" x14ac:dyDescent="0.25">
      <c r="A1196">
        <v>1194</v>
      </c>
      <c r="B1196">
        <v>15</v>
      </c>
      <c r="C1196">
        <v>94</v>
      </c>
      <c r="D1196" s="1" t="s">
        <v>2910</v>
      </c>
      <c r="E1196" s="1" t="s">
        <v>18</v>
      </c>
      <c r="F1196" s="1" t="s">
        <v>19</v>
      </c>
      <c r="G1196">
        <v>7442.2635474658546</v>
      </c>
      <c r="H1196">
        <v>7442.2635474658546</v>
      </c>
      <c r="I1196" s="1" t="s">
        <v>2911</v>
      </c>
      <c r="J1196" t="b">
        <v>0</v>
      </c>
      <c r="K1196" s="1">
        <f>TIME_AND_DATA_ps1__2[[#This Row],[hamiltonian_cycle_cost]]-TIME_AND_DATA_ps1__2[[#This Row],[optimal_cost]]</f>
        <v>980.72301033476651</v>
      </c>
      <c r="L1196" s="1">
        <f>(100*TIME_AND_DATA_ps1__2[[#This Row],[absolute_distance_error]])/TIME_AND_DATA_ps1__2[[#This Row],[optimal_cost]]</f>
        <v>15.177851236853893</v>
      </c>
      <c r="M1196" s="1" t="s">
        <v>2912</v>
      </c>
      <c r="N1196">
        <v>6461.5405371310881</v>
      </c>
      <c r="O1196" s="1" t="s">
        <v>22</v>
      </c>
      <c r="P1196" s="1" t="s">
        <v>23</v>
      </c>
      <c r="Q1196">
        <v>6.7166999999996001E-3</v>
      </c>
      <c r="R1196" s="1" t="s">
        <v>3390</v>
      </c>
      <c r="S1196" s="1" t="s">
        <v>3390</v>
      </c>
      <c r="T1196" s="1" t="s">
        <v>3390</v>
      </c>
      <c r="U1196" s="1" t="s">
        <v>3390</v>
      </c>
      <c r="V1196" s="1" t="s">
        <v>3390</v>
      </c>
      <c r="W1196" s="1" t="s">
        <v>3390</v>
      </c>
    </row>
    <row r="1197" spans="1:23" x14ac:dyDescent="0.25">
      <c r="A1197">
        <v>1195</v>
      </c>
      <c r="B1197">
        <v>15</v>
      </c>
      <c r="C1197">
        <v>95</v>
      </c>
      <c r="D1197" s="1" t="s">
        <v>2913</v>
      </c>
      <c r="E1197" s="1" t="s">
        <v>18</v>
      </c>
      <c r="F1197" s="1" t="s">
        <v>19</v>
      </c>
      <c r="G1197">
        <v>6380.8570469366532</v>
      </c>
      <c r="H1197">
        <v>6380.8570469366532</v>
      </c>
      <c r="I1197" s="1" t="s">
        <v>2914</v>
      </c>
      <c r="J1197" t="b">
        <v>0</v>
      </c>
      <c r="K1197" s="1">
        <f>TIME_AND_DATA_ps1__2[[#This Row],[hamiltonian_cycle_cost]]-TIME_AND_DATA_ps1__2[[#This Row],[optimal_cost]]</f>
        <v>259.92161664040577</v>
      </c>
      <c r="L1197" s="1">
        <f>(100*TIME_AND_DATA_ps1__2[[#This Row],[absolute_distance_error]])/TIME_AND_DATA_ps1__2[[#This Row],[optimal_cost]]</f>
        <v>4.2464361795730596</v>
      </c>
      <c r="M1197" s="1" t="s">
        <v>2915</v>
      </c>
      <c r="N1197">
        <v>6120.9354302962474</v>
      </c>
      <c r="O1197" s="1" t="s">
        <v>22</v>
      </c>
      <c r="P1197" s="1" t="s">
        <v>23</v>
      </c>
      <c r="Q1197">
        <v>7.3617000000001003E-3</v>
      </c>
      <c r="R1197" s="1" t="s">
        <v>3390</v>
      </c>
      <c r="S1197" s="1" t="s">
        <v>3390</v>
      </c>
      <c r="T1197" s="1" t="s">
        <v>3390</v>
      </c>
      <c r="U1197" s="1" t="s">
        <v>3390</v>
      </c>
      <c r="V1197" s="1" t="s">
        <v>3390</v>
      </c>
      <c r="W1197" s="1" t="s">
        <v>3390</v>
      </c>
    </row>
    <row r="1198" spans="1:23" x14ac:dyDescent="0.25">
      <c r="A1198">
        <v>1196</v>
      </c>
      <c r="B1198">
        <v>15</v>
      </c>
      <c r="C1198">
        <v>96</v>
      </c>
      <c r="D1198" s="1" t="s">
        <v>2916</v>
      </c>
      <c r="E1198" s="1" t="s">
        <v>18</v>
      </c>
      <c r="F1198" s="1" t="s">
        <v>19</v>
      </c>
      <c r="G1198">
        <v>6267.2930026163222</v>
      </c>
      <c r="H1198">
        <v>6267.2930026163222</v>
      </c>
      <c r="I1198" s="1" t="s">
        <v>2917</v>
      </c>
      <c r="J1198" t="b">
        <v>0</v>
      </c>
      <c r="K1198" s="1">
        <f>TIME_AND_DATA_ps1__2[[#This Row],[hamiltonian_cycle_cost]]-TIME_AND_DATA_ps1__2[[#This Row],[optimal_cost]]</f>
        <v>546.60067791231722</v>
      </c>
      <c r="L1198" s="1">
        <f>(100*TIME_AND_DATA_ps1__2[[#This Row],[absolute_distance_error]])/TIME_AND_DATA_ps1__2[[#This Row],[optimal_cost]]</f>
        <v>9.5547994348848135</v>
      </c>
      <c r="M1198" s="1" t="s">
        <v>2918</v>
      </c>
      <c r="N1198">
        <v>5720.6923247040049</v>
      </c>
      <c r="O1198" s="1" t="s">
        <v>22</v>
      </c>
      <c r="P1198" s="1" t="s">
        <v>23</v>
      </c>
      <c r="Q1198">
        <v>8.0628000000001997E-3</v>
      </c>
      <c r="R1198" s="1" t="s">
        <v>3390</v>
      </c>
      <c r="S1198" s="1" t="s">
        <v>3390</v>
      </c>
      <c r="T1198" s="1" t="s">
        <v>3390</v>
      </c>
      <c r="U1198" s="1" t="s">
        <v>3390</v>
      </c>
      <c r="V1198" s="1" t="s">
        <v>3390</v>
      </c>
      <c r="W1198" s="1" t="s">
        <v>3390</v>
      </c>
    </row>
    <row r="1199" spans="1:23" x14ac:dyDescent="0.25">
      <c r="A1199">
        <v>1197</v>
      </c>
      <c r="B1199">
        <v>15</v>
      </c>
      <c r="C1199">
        <v>97</v>
      </c>
      <c r="D1199" s="1" t="s">
        <v>2919</v>
      </c>
      <c r="E1199" s="1" t="s">
        <v>18</v>
      </c>
      <c r="F1199" s="1" t="s">
        <v>19</v>
      </c>
      <c r="G1199">
        <v>7148.0538045927142</v>
      </c>
      <c r="H1199">
        <v>7148.0538045927142</v>
      </c>
      <c r="I1199" s="1" t="s">
        <v>2920</v>
      </c>
      <c r="J1199" t="b">
        <v>0</v>
      </c>
      <c r="K1199" s="1">
        <f>TIME_AND_DATA_ps1__2[[#This Row],[hamiltonian_cycle_cost]]-TIME_AND_DATA_ps1__2[[#This Row],[optimal_cost]]</f>
        <v>181.72021154756567</v>
      </c>
      <c r="L1199" s="1">
        <f>(100*TIME_AND_DATA_ps1__2[[#This Row],[absolute_distance_error]])/TIME_AND_DATA_ps1__2[[#This Row],[optimal_cost]]</f>
        <v>2.6085488029023813</v>
      </c>
      <c r="M1199" s="1" t="s">
        <v>2921</v>
      </c>
      <c r="N1199">
        <v>6966.3335930451485</v>
      </c>
      <c r="O1199" s="1" t="s">
        <v>22</v>
      </c>
      <c r="P1199" s="1" t="s">
        <v>23</v>
      </c>
      <c r="Q1199">
        <v>5.9208999999999998E-3</v>
      </c>
      <c r="R1199" s="1" t="s">
        <v>3390</v>
      </c>
      <c r="S1199" s="1" t="s">
        <v>3390</v>
      </c>
      <c r="T1199" s="1" t="s">
        <v>3390</v>
      </c>
      <c r="U1199" s="1" t="s">
        <v>3390</v>
      </c>
      <c r="V1199" s="1" t="s">
        <v>3390</v>
      </c>
      <c r="W1199" s="1" t="s">
        <v>3390</v>
      </c>
    </row>
    <row r="1200" spans="1:23" x14ac:dyDescent="0.25">
      <c r="A1200">
        <v>1198</v>
      </c>
      <c r="B1200">
        <v>15</v>
      </c>
      <c r="C1200">
        <v>98</v>
      </c>
      <c r="D1200" s="1" t="s">
        <v>2922</v>
      </c>
      <c r="E1200" s="1" t="s">
        <v>18</v>
      </c>
      <c r="F1200" s="1" t="s">
        <v>19</v>
      </c>
      <c r="G1200">
        <v>6145.4696610517867</v>
      </c>
      <c r="H1200">
        <v>6145.4696610517867</v>
      </c>
      <c r="I1200" s="1" t="s">
        <v>2923</v>
      </c>
      <c r="J1200" t="b">
        <v>0</v>
      </c>
      <c r="K1200" s="1">
        <f>TIME_AND_DATA_ps1__2[[#This Row],[hamiltonian_cycle_cost]]-TIME_AND_DATA_ps1__2[[#This Row],[optimal_cost]]</f>
        <v>443.94858146279057</v>
      </c>
      <c r="L1200" s="1">
        <f>(100*TIME_AND_DATA_ps1__2[[#This Row],[absolute_distance_error]])/TIME_AND_DATA_ps1__2[[#This Row],[optimal_cost]]</f>
        <v>7.7864937315077576</v>
      </c>
      <c r="M1200" s="1" t="s">
        <v>2924</v>
      </c>
      <c r="N1200">
        <v>5701.5210795889961</v>
      </c>
      <c r="O1200" s="1" t="s">
        <v>22</v>
      </c>
      <c r="P1200" s="1" t="s">
        <v>23</v>
      </c>
      <c r="Q1200">
        <v>3.6307999999998001E-3</v>
      </c>
      <c r="R1200" s="1" t="s">
        <v>3390</v>
      </c>
      <c r="S1200" s="1" t="s">
        <v>3390</v>
      </c>
      <c r="T1200" s="1" t="s">
        <v>3390</v>
      </c>
      <c r="U1200" s="1" t="s">
        <v>3390</v>
      </c>
      <c r="V1200" s="1" t="s">
        <v>3390</v>
      </c>
      <c r="W1200" s="1" t="s">
        <v>3390</v>
      </c>
    </row>
    <row r="1201" spans="1:23" x14ac:dyDescent="0.25">
      <c r="A1201">
        <v>1199</v>
      </c>
      <c r="B1201">
        <v>15</v>
      </c>
      <c r="C1201">
        <v>99</v>
      </c>
      <c r="D1201" s="1" t="s">
        <v>2925</v>
      </c>
      <c r="E1201" s="1" t="s">
        <v>18</v>
      </c>
      <c r="F1201" s="1" t="s">
        <v>19</v>
      </c>
      <c r="G1201">
        <v>7563.8055093279409</v>
      </c>
      <c r="H1201">
        <v>7563.8055093279409</v>
      </c>
      <c r="I1201" s="1" t="s">
        <v>2926</v>
      </c>
      <c r="J1201" t="b">
        <v>0</v>
      </c>
      <c r="K1201" s="1">
        <f>TIME_AND_DATA_ps1__2[[#This Row],[hamiltonian_cycle_cost]]-TIME_AND_DATA_ps1__2[[#This Row],[optimal_cost]]</f>
        <v>146.28626159552641</v>
      </c>
      <c r="L1201" s="1">
        <f>(100*TIME_AND_DATA_ps1__2[[#This Row],[absolute_distance_error]])/TIME_AND_DATA_ps1__2[[#This Row],[optimal_cost]]</f>
        <v>1.972172322171555</v>
      </c>
      <c r="M1201" s="1" t="s">
        <v>2927</v>
      </c>
      <c r="N1201">
        <v>7417.5192477324144</v>
      </c>
      <c r="O1201" s="1" t="s">
        <v>22</v>
      </c>
      <c r="P1201" s="1" t="s">
        <v>23</v>
      </c>
      <c r="Q1201">
        <v>5.5056999999999997E-3</v>
      </c>
      <c r="R1201" s="1" t="s">
        <v>3390</v>
      </c>
      <c r="S1201" s="1" t="s">
        <v>3390</v>
      </c>
      <c r="T1201" s="1" t="s">
        <v>3390</v>
      </c>
      <c r="U1201" s="1" t="s">
        <v>3390</v>
      </c>
      <c r="V1201" s="1" t="s">
        <v>3390</v>
      </c>
      <c r="W1201" s="1" t="s">
        <v>3390</v>
      </c>
    </row>
    <row r="1203" spans="1:23" x14ac:dyDescent="0.25">
      <c r="E1203" s="6"/>
      <c r="F1203" s="6"/>
      <c r="G1203" s="6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6"/>
    </row>
    <row r="1204" spans="1:23" x14ac:dyDescent="0.25"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</row>
    <row r="1205" spans="1:23" x14ac:dyDescent="0.25">
      <c r="E1205" s="6"/>
      <c r="F1205" s="6"/>
      <c r="G1205" s="6"/>
      <c r="H1205" s="6"/>
      <c r="I1205" s="6"/>
      <c r="J1205" s="6"/>
      <c r="K1205" s="6"/>
      <c r="L1205" s="6"/>
      <c r="M1205" s="6"/>
      <c r="N1205" s="7"/>
      <c r="O1205" s="7"/>
      <c r="P1205" s="7"/>
      <c r="Q1205" s="6"/>
      <c r="R1205" s="6"/>
      <c r="S1205" s="6"/>
      <c r="T1205" s="6"/>
    </row>
    <row r="1206" spans="1:23" x14ac:dyDescent="0.25">
      <c r="E1206" s="6"/>
      <c r="F1206" s="6"/>
      <c r="G1206" s="6"/>
      <c r="H1206" s="6"/>
      <c r="I1206" s="6"/>
      <c r="J1206" s="6"/>
      <c r="K1206" s="6"/>
      <c r="L1206" s="6"/>
      <c r="M1206" s="6"/>
      <c r="N1206" s="7"/>
      <c r="O1206" s="7"/>
      <c r="P1206" s="7"/>
      <c r="Q1206" s="6"/>
      <c r="R1206" s="6"/>
      <c r="S1206" s="6"/>
      <c r="T1206" s="6"/>
    </row>
    <row r="1207" spans="1:23" x14ac:dyDescent="0.25">
      <c r="E1207" s="6"/>
      <c r="F1207" s="6"/>
      <c r="G1207" s="6"/>
      <c r="H1207" s="6"/>
      <c r="I1207" s="6"/>
      <c r="J1207" s="6"/>
      <c r="K1207" s="6"/>
      <c r="L1207" s="6"/>
      <c r="M1207" s="6"/>
      <c r="N1207" s="7"/>
      <c r="O1207" s="7"/>
      <c r="P1207" s="7"/>
      <c r="Q1207" s="6"/>
      <c r="R1207" s="6"/>
      <c r="S1207" s="6"/>
      <c r="T1207" s="6"/>
    </row>
    <row r="1208" spans="1:23" x14ac:dyDescent="0.25">
      <c r="E1208" s="6"/>
      <c r="F1208" s="6"/>
      <c r="G1208" s="6"/>
      <c r="H1208" s="6"/>
      <c r="I1208" s="6"/>
      <c r="J1208" s="6"/>
      <c r="K1208" s="6"/>
      <c r="L1208" s="6"/>
      <c r="M1208" s="6"/>
      <c r="N1208" s="7"/>
      <c r="O1208" s="7"/>
      <c r="P1208" s="7"/>
      <c r="Q1208" s="6"/>
      <c r="R1208" s="6"/>
      <c r="S1208" s="6"/>
      <c r="T1208" s="6"/>
    </row>
    <row r="1209" spans="1:23" x14ac:dyDescent="0.25">
      <c r="E1209" s="6"/>
      <c r="F1209" s="6"/>
      <c r="G1209" s="6"/>
      <c r="H1209" s="6"/>
      <c r="I1209" s="6"/>
      <c r="J1209" s="6"/>
      <c r="K1209" s="6"/>
      <c r="L1209" s="6"/>
      <c r="M1209" s="6"/>
      <c r="N1209" s="7"/>
      <c r="O1209" s="7"/>
      <c r="P1209" s="7"/>
      <c r="Q1209" s="6"/>
      <c r="R1209" s="6"/>
      <c r="S1209" s="6"/>
      <c r="T1209" s="6"/>
    </row>
    <row r="1210" spans="1:23" x14ac:dyDescent="0.25">
      <c r="E1210" s="6"/>
      <c r="F1210" s="6"/>
      <c r="G1210" s="6"/>
      <c r="H1210" s="6"/>
      <c r="I1210" s="6"/>
      <c r="J1210" s="6"/>
      <c r="K1210" s="6"/>
      <c r="L1210" s="6"/>
      <c r="M1210" s="6"/>
      <c r="N1210" s="7"/>
      <c r="O1210" s="7"/>
      <c r="P1210" s="7"/>
      <c r="Q1210" s="6"/>
      <c r="R1210" s="6"/>
      <c r="S1210" s="6"/>
      <c r="T1210" s="6"/>
    </row>
    <row r="1211" spans="1:23" x14ac:dyDescent="0.25">
      <c r="E1211" s="6"/>
      <c r="F1211" s="6"/>
      <c r="G1211" s="6"/>
      <c r="H1211" s="6"/>
      <c r="I1211" s="6"/>
      <c r="J1211" s="6"/>
      <c r="K1211" s="6"/>
      <c r="L1211" s="6"/>
      <c r="M1211" s="6"/>
      <c r="N1211" s="7"/>
      <c r="O1211" s="7"/>
      <c r="P1211" s="7"/>
      <c r="Q1211" s="6"/>
      <c r="R1211" s="6"/>
      <c r="S1211" s="6"/>
      <c r="T1211" s="6"/>
    </row>
    <row r="1212" spans="1:23" x14ac:dyDescent="0.25">
      <c r="E1212" s="6"/>
      <c r="F1212" s="6"/>
      <c r="G1212" s="6"/>
      <c r="H1212" s="6"/>
      <c r="I1212" s="6"/>
      <c r="J1212" s="6"/>
      <c r="K1212" s="6"/>
      <c r="L1212" s="6"/>
      <c r="M1212" s="6"/>
      <c r="N1212" s="7"/>
      <c r="O1212" s="7"/>
      <c r="P1212" s="7"/>
      <c r="Q1212" s="6"/>
      <c r="R1212" s="6"/>
      <c r="S1212" s="6"/>
      <c r="T1212" s="6"/>
    </row>
    <row r="1213" spans="1:23" x14ac:dyDescent="0.25">
      <c r="E1213" s="6"/>
      <c r="F1213" s="6"/>
      <c r="G1213" s="6"/>
      <c r="H1213" s="6"/>
      <c r="I1213" s="6"/>
      <c r="J1213" s="6"/>
      <c r="K1213" s="6"/>
      <c r="L1213" s="6"/>
      <c r="M1213" s="6"/>
      <c r="N1213" s="7"/>
      <c r="O1213" s="7"/>
      <c r="P1213" s="7"/>
      <c r="Q1213" s="6"/>
      <c r="R1213" s="6"/>
      <c r="S1213" s="6"/>
      <c r="T1213" s="6"/>
    </row>
    <row r="1214" spans="1:23" x14ac:dyDescent="0.25">
      <c r="E1214" s="6"/>
      <c r="F1214" s="6"/>
      <c r="G1214" s="6"/>
      <c r="H1214" s="6"/>
      <c r="I1214" s="6"/>
      <c r="J1214" s="6"/>
      <c r="K1214" s="6"/>
      <c r="L1214" s="6"/>
      <c r="M1214" s="6"/>
      <c r="N1214" s="7"/>
      <c r="O1214" s="7"/>
      <c r="P1214" s="7"/>
      <c r="Q1214" s="6"/>
      <c r="R1214" s="6"/>
      <c r="S1214" s="6"/>
      <c r="T1214" s="6"/>
    </row>
    <row r="1215" spans="1:23" x14ac:dyDescent="0.25">
      <c r="E1215" s="6"/>
      <c r="F1215" s="6"/>
      <c r="G1215" s="6"/>
      <c r="H1215" s="6"/>
      <c r="I1215" s="6"/>
      <c r="J1215" s="6"/>
      <c r="K1215" s="6"/>
      <c r="L1215" s="6"/>
      <c r="M1215" s="6"/>
      <c r="N1215" s="7"/>
      <c r="O1215" s="7"/>
      <c r="P1215" s="7"/>
      <c r="Q1215" s="6"/>
      <c r="R1215" s="6"/>
      <c r="S1215" s="6"/>
      <c r="T1215" s="6"/>
    </row>
    <row r="1216" spans="1:23" x14ac:dyDescent="0.25">
      <c r="E1216" s="6"/>
      <c r="F1216" s="6"/>
      <c r="G1216" s="6"/>
      <c r="H1216" s="6"/>
      <c r="I1216" s="6"/>
      <c r="J1216" s="6"/>
      <c r="K1216" s="6"/>
      <c r="L1216" s="6"/>
      <c r="M1216" s="6"/>
      <c r="N1216" s="7"/>
      <c r="O1216" s="7"/>
      <c r="P1216" s="7"/>
      <c r="Q1216" s="6"/>
      <c r="R1216" s="6"/>
      <c r="S1216" s="6"/>
      <c r="T1216" s="6"/>
    </row>
    <row r="1217" spans="5:20" x14ac:dyDescent="0.25"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</row>
  </sheetData>
  <mergeCells count="1">
    <mergeCell ref="H1203:S120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4B4E-F6E3-4869-BD35-7181272754B1}">
  <dimension ref="A1:R1201"/>
  <sheetViews>
    <sheetView topLeftCell="I187" workbookViewId="0">
      <selection activeCell="L2" sqref="L2"/>
    </sheetView>
  </sheetViews>
  <sheetFormatPr defaultRowHeight="15" x14ac:dyDescent="0.25"/>
  <cols>
    <col min="1" max="1" width="11.140625" bestFit="1" customWidth="1"/>
    <col min="2" max="2" width="19" bestFit="1" customWidth="1"/>
    <col min="3" max="3" width="18.7109375" bestFit="1" customWidth="1"/>
    <col min="4" max="4" width="27.7109375" bestFit="1" customWidth="1"/>
    <col min="5" max="5" width="24" bestFit="1" customWidth="1"/>
    <col min="6" max="6" width="35.7109375" bestFit="1" customWidth="1"/>
    <col min="7" max="7" width="12" bestFit="1" customWidth="1"/>
    <col min="8" max="8" width="24.42578125" bestFit="1" customWidth="1"/>
    <col min="9" max="9" width="39.42578125" bestFit="1" customWidth="1"/>
    <col min="10" max="10" width="22.28515625" bestFit="1" customWidth="1"/>
    <col min="11" max="11" width="25.28515625" bestFit="1" customWidth="1"/>
    <col min="12" max="12" width="24.42578125" bestFit="1" customWidth="1"/>
    <col min="13" max="13" width="39.42578125" bestFit="1" customWidth="1"/>
    <col min="14" max="14" width="14.7109375" bestFit="1" customWidth="1"/>
    <col min="15" max="15" width="8.28515625" bestFit="1" customWidth="1"/>
    <col min="16" max="16" width="40" bestFit="1" customWidth="1"/>
    <col min="17" max="17" width="16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4617</v>
      </c>
    </row>
    <row r="2" spans="1:18" x14ac:dyDescent="0.25">
      <c r="A2">
        <v>0</v>
      </c>
      <c r="B2">
        <v>4</v>
      </c>
      <c r="C2">
        <v>0</v>
      </c>
      <c r="D2" s="1" t="s">
        <v>17</v>
      </c>
      <c r="E2" s="1" t="s">
        <v>18</v>
      </c>
      <c r="F2" s="1" t="s">
        <v>19</v>
      </c>
      <c r="G2">
        <v>1935.208175927314</v>
      </c>
      <c r="H2">
        <v>1935.208175927314</v>
      </c>
      <c r="I2" s="1" t="s">
        <v>20</v>
      </c>
      <c r="J2" t="b">
        <v>1</v>
      </c>
      <c r="K2">
        <f>TIME_AND_DATA_ps2[[#This Row],[hamiltonian_cycle_cost]]-TIME_AND_DATA_ps2[[#This Row],[optimal_cost]]</f>
        <v>0</v>
      </c>
      <c r="L2">
        <f>(100*TIME_AND_DATA_ps2[[#This Row],[absolute_distance_error]])/TIME_AND_DATA_ps2[[#This Row],[optimal_cost]]</f>
        <v>0</v>
      </c>
      <c r="M2" s="1" t="s">
        <v>21</v>
      </c>
      <c r="N2">
        <v>1935.2081759273144</v>
      </c>
      <c r="O2" s="1" t="s">
        <v>2928</v>
      </c>
      <c r="P2" s="1" t="s">
        <v>2929</v>
      </c>
      <c r="Q2">
        <v>2.6809999999989999E-4</v>
      </c>
      <c r="R2" s="1"/>
    </row>
    <row r="3" spans="1:18" x14ac:dyDescent="0.25">
      <c r="A3">
        <v>1</v>
      </c>
      <c r="B3">
        <v>4</v>
      </c>
      <c r="C3">
        <v>1</v>
      </c>
      <c r="D3" s="1" t="s">
        <v>24</v>
      </c>
      <c r="E3" s="1" t="s">
        <v>18</v>
      </c>
      <c r="F3" s="1" t="s">
        <v>19</v>
      </c>
      <c r="G3">
        <v>2849.9642032488559</v>
      </c>
      <c r="H3">
        <v>2849.9642032488559</v>
      </c>
      <c r="I3" s="1" t="s">
        <v>26</v>
      </c>
      <c r="J3" t="b">
        <v>1</v>
      </c>
      <c r="K3">
        <f>TIME_AND_DATA_ps2[[#This Row],[hamiltonian_cycle_cost]]-TIME_AND_DATA_ps2[[#This Row],[optimal_cost]]</f>
        <v>0</v>
      </c>
      <c r="L3">
        <f>(100*TIME_AND_DATA_ps2[[#This Row],[absolute_distance_error]])/TIME_AND_DATA_ps2[[#This Row],[optimal_cost]]</f>
        <v>0</v>
      </c>
      <c r="M3" s="1" t="s">
        <v>26</v>
      </c>
      <c r="N3">
        <v>2849.9642032488564</v>
      </c>
      <c r="O3" s="1" t="s">
        <v>2928</v>
      </c>
      <c r="P3" s="1" t="s">
        <v>2929</v>
      </c>
      <c r="Q3">
        <v>2.412999999998E-4</v>
      </c>
      <c r="R3" s="1"/>
    </row>
    <row r="4" spans="1:18" x14ac:dyDescent="0.25">
      <c r="A4">
        <v>2</v>
      </c>
      <c r="B4">
        <v>4</v>
      </c>
      <c r="C4">
        <v>2</v>
      </c>
      <c r="D4" s="1" t="s">
        <v>27</v>
      </c>
      <c r="E4" s="1" t="s">
        <v>18</v>
      </c>
      <c r="F4" s="1" t="s">
        <v>19</v>
      </c>
      <c r="G4">
        <v>2672.7839220249462</v>
      </c>
      <c r="H4">
        <v>2672.7839220249462</v>
      </c>
      <c r="I4" s="1" t="s">
        <v>28</v>
      </c>
      <c r="J4" t="b">
        <v>1</v>
      </c>
      <c r="K4">
        <f>TIME_AND_DATA_ps2[[#This Row],[hamiltonian_cycle_cost]]-TIME_AND_DATA_ps2[[#This Row],[optimal_cost]]</f>
        <v>0</v>
      </c>
      <c r="L4">
        <f>(100*TIME_AND_DATA_ps2[[#This Row],[absolute_distance_error]])/TIME_AND_DATA_ps2[[#This Row],[optimal_cost]]</f>
        <v>0</v>
      </c>
      <c r="M4" s="1" t="s">
        <v>29</v>
      </c>
      <c r="N4">
        <v>2672.7839220249462</v>
      </c>
      <c r="O4" s="1" t="s">
        <v>2928</v>
      </c>
      <c r="P4" s="1" t="s">
        <v>2929</v>
      </c>
      <c r="Q4">
        <v>2.1979999999990001E-4</v>
      </c>
      <c r="R4" s="1"/>
    </row>
    <row r="5" spans="1:18" x14ac:dyDescent="0.25">
      <c r="A5">
        <v>3</v>
      </c>
      <c r="B5">
        <v>4</v>
      </c>
      <c r="C5">
        <v>3</v>
      </c>
      <c r="D5" s="1" t="s">
        <v>30</v>
      </c>
      <c r="E5" s="1" t="s">
        <v>18</v>
      </c>
      <c r="F5" s="1" t="s">
        <v>19</v>
      </c>
      <c r="G5">
        <v>2088.938557724558</v>
      </c>
      <c r="H5">
        <v>2088.9385577245598</v>
      </c>
      <c r="I5" s="1" t="s">
        <v>21</v>
      </c>
      <c r="J5" t="b">
        <v>1</v>
      </c>
      <c r="K5">
        <f>TIME_AND_DATA_ps2[[#This Row],[hamiltonian_cycle_cost]]-TIME_AND_DATA_ps2[[#This Row],[optimal_cost]]</f>
        <v>0</v>
      </c>
      <c r="L5">
        <f>(100*TIME_AND_DATA_ps2[[#This Row],[absolute_distance_error]])/TIME_AND_DATA_ps2[[#This Row],[optimal_cost]]</f>
        <v>0</v>
      </c>
      <c r="M5" s="1" t="s">
        <v>21</v>
      </c>
      <c r="N5">
        <v>2088.938557724558</v>
      </c>
      <c r="O5" s="1" t="s">
        <v>2928</v>
      </c>
      <c r="P5" s="1" t="s">
        <v>2929</v>
      </c>
      <c r="Q5">
        <v>3.4729999999999999E-4</v>
      </c>
      <c r="R5" s="1"/>
    </row>
    <row r="6" spans="1:18" x14ac:dyDescent="0.25">
      <c r="A6">
        <v>4</v>
      </c>
      <c r="B6">
        <v>4</v>
      </c>
      <c r="C6">
        <v>4</v>
      </c>
      <c r="D6" s="1" t="s">
        <v>31</v>
      </c>
      <c r="E6" s="1" t="s">
        <v>18</v>
      </c>
      <c r="F6" s="1" t="s">
        <v>19</v>
      </c>
      <c r="G6">
        <v>2138.4694210788257</v>
      </c>
      <c r="H6">
        <v>2138.4694210788257</v>
      </c>
      <c r="I6" s="1" t="s">
        <v>20</v>
      </c>
      <c r="J6" t="b">
        <v>1</v>
      </c>
      <c r="K6">
        <f>TIME_AND_DATA_ps2[[#This Row],[hamiltonian_cycle_cost]]-TIME_AND_DATA_ps2[[#This Row],[optimal_cost]]</f>
        <v>0</v>
      </c>
      <c r="L6">
        <f>(100*TIME_AND_DATA_ps2[[#This Row],[absolute_distance_error]])/TIME_AND_DATA_ps2[[#This Row],[optimal_cost]]</f>
        <v>0</v>
      </c>
      <c r="M6" s="1" t="s">
        <v>21</v>
      </c>
      <c r="N6">
        <v>2138.4694210788248</v>
      </c>
      <c r="O6" s="1" t="s">
        <v>2928</v>
      </c>
      <c r="P6" s="1" t="s">
        <v>2929</v>
      </c>
      <c r="Q6">
        <v>3.1079999999979998E-4</v>
      </c>
      <c r="R6" s="1"/>
    </row>
    <row r="7" spans="1:18" x14ac:dyDescent="0.25">
      <c r="A7">
        <v>5</v>
      </c>
      <c r="B7">
        <v>4</v>
      </c>
      <c r="C7">
        <v>5</v>
      </c>
      <c r="D7" s="1" t="s">
        <v>32</v>
      </c>
      <c r="E7" s="1" t="s">
        <v>18</v>
      </c>
      <c r="F7" s="1" t="s">
        <v>19</v>
      </c>
      <c r="G7">
        <v>3284.0709064010971</v>
      </c>
      <c r="H7">
        <v>3284.0709064010971</v>
      </c>
      <c r="I7" s="1" t="s">
        <v>25</v>
      </c>
      <c r="J7" t="b">
        <v>1</v>
      </c>
      <c r="K7">
        <f>TIME_AND_DATA_ps2[[#This Row],[hamiltonian_cycle_cost]]-TIME_AND_DATA_ps2[[#This Row],[optimal_cost]]</f>
        <v>0</v>
      </c>
      <c r="L7">
        <f>(100*TIME_AND_DATA_ps2[[#This Row],[absolute_distance_error]])/TIME_AND_DATA_ps2[[#This Row],[optimal_cost]]</f>
        <v>0</v>
      </c>
      <c r="M7" s="1" t="s">
        <v>26</v>
      </c>
      <c r="N7">
        <v>3284.0709064010966</v>
      </c>
      <c r="O7" s="1" t="s">
        <v>2928</v>
      </c>
      <c r="P7" s="1" t="s">
        <v>2929</v>
      </c>
      <c r="Q7">
        <v>3.3269999999989999E-4</v>
      </c>
      <c r="R7" s="1"/>
    </row>
    <row r="8" spans="1:18" x14ac:dyDescent="0.25">
      <c r="A8">
        <v>6</v>
      </c>
      <c r="B8">
        <v>4</v>
      </c>
      <c r="C8">
        <v>6</v>
      </c>
      <c r="D8" s="1" t="s">
        <v>33</v>
      </c>
      <c r="E8" s="1" t="s">
        <v>18</v>
      </c>
      <c r="F8" s="1" t="s">
        <v>19</v>
      </c>
      <c r="G8">
        <v>2812.7855103589191</v>
      </c>
      <c r="H8">
        <v>2812.7855103589191</v>
      </c>
      <c r="I8" s="1" t="s">
        <v>21</v>
      </c>
      <c r="J8" t="b">
        <v>1</v>
      </c>
      <c r="K8">
        <f>TIME_AND_DATA_ps2[[#This Row],[hamiltonian_cycle_cost]]-TIME_AND_DATA_ps2[[#This Row],[optimal_cost]]</f>
        <v>0</v>
      </c>
      <c r="L8">
        <f>(100*TIME_AND_DATA_ps2[[#This Row],[absolute_distance_error]])/TIME_AND_DATA_ps2[[#This Row],[optimal_cost]]</f>
        <v>0</v>
      </c>
      <c r="M8" s="1" t="s">
        <v>21</v>
      </c>
      <c r="N8">
        <v>2812.7855103589191</v>
      </c>
      <c r="O8" s="1" t="s">
        <v>2928</v>
      </c>
      <c r="P8" s="1" t="s">
        <v>2929</v>
      </c>
      <c r="Q8">
        <v>2.5870000000019998E-4</v>
      </c>
      <c r="R8" s="1"/>
    </row>
    <row r="9" spans="1:18" x14ac:dyDescent="0.25">
      <c r="A9">
        <v>7</v>
      </c>
      <c r="B9">
        <v>4</v>
      </c>
      <c r="C9">
        <v>7</v>
      </c>
      <c r="D9" s="1" t="s">
        <v>34</v>
      </c>
      <c r="E9" s="1" t="s">
        <v>18</v>
      </c>
      <c r="F9" s="1" t="s">
        <v>19</v>
      </c>
      <c r="G9">
        <v>4483.7269369072819</v>
      </c>
      <c r="H9">
        <v>4483.7269369072819</v>
      </c>
      <c r="I9" s="1" t="s">
        <v>29</v>
      </c>
      <c r="J9" t="b">
        <v>1</v>
      </c>
      <c r="K9">
        <f>TIME_AND_DATA_ps2[[#This Row],[hamiltonian_cycle_cost]]-TIME_AND_DATA_ps2[[#This Row],[optimal_cost]]</f>
        <v>0</v>
      </c>
      <c r="L9">
        <f>(100*TIME_AND_DATA_ps2[[#This Row],[absolute_distance_error]])/TIME_AND_DATA_ps2[[#This Row],[optimal_cost]]</f>
        <v>0</v>
      </c>
      <c r="M9" s="1" t="s">
        <v>28</v>
      </c>
      <c r="N9">
        <v>4483.7269369072828</v>
      </c>
      <c r="O9" s="1" t="s">
        <v>2928</v>
      </c>
      <c r="P9" s="1" t="s">
        <v>2929</v>
      </c>
      <c r="Q9">
        <v>4.1189999999999998E-4</v>
      </c>
      <c r="R9" s="1"/>
    </row>
    <row r="10" spans="1:18" x14ac:dyDescent="0.25">
      <c r="A10">
        <v>8</v>
      </c>
      <c r="B10">
        <v>4</v>
      </c>
      <c r="C10">
        <v>8</v>
      </c>
      <c r="D10" s="1" t="s">
        <v>35</v>
      </c>
      <c r="E10" s="1" t="s">
        <v>18</v>
      </c>
      <c r="F10" s="1" t="s">
        <v>19</v>
      </c>
      <c r="G10">
        <v>2642.7348505288392</v>
      </c>
      <c r="H10">
        <v>2642.7348505288392</v>
      </c>
      <c r="I10" s="1" t="s">
        <v>28</v>
      </c>
      <c r="J10" t="b">
        <v>1</v>
      </c>
      <c r="K10">
        <f>TIME_AND_DATA_ps2[[#This Row],[hamiltonian_cycle_cost]]-TIME_AND_DATA_ps2[[#This Row],[optimal_cost]]</f>
        <v>0</v>
      </c>
      <c r="L10">
        <f>(100*TIME_AND_DATA_ps2[[#This Row],[absolute_distance_error]])/TIME_AND_DATA_ps2[[#This Row],[optimal_cost]]</f>
        <v>0</v>
      </c>
      <c r="M10" s="1" t="s">
        <v>29</v>
      </c>
      <c r="N10">
        <v>2642.7348505288392</v>
      </c>
      <c r="O10" s="1" t="s">
        <v>2928</v>
      </c>
      <c r="P10" s="1" t="s">
        <v>2929</v>
      </c>
      <c r="Q10">
        <v>2.7320000000000003E-4</v>
      </c>
      <c r="R10" s="1"/>
    </row>
    <row r="11" spans="1:18" x14ac:dyDescent="0.25">
      <c r="A11">
        <v>9</v>
      </c>
      <c r="B11">
        <v>4</v>
      </c>
      <c r="C11">
        <v>9</v>
      </c>
      <c r="D11" s="1" t="s">
        <v>36</v>
      </c>
      <c r="E11" s="1" t="s">
        <v>18</v>
      </c>
      <c r="F11" s="1" t="s">
        <v>19</v>
      </c>
      <c r="G11">
        <v>3900.0750156221911</v>
      </c>
      <c r="H11">
        <v>3900.0750156221911</v>
      </c>
      <c r="I11" s="1" t="s">
        <v>26</v>
      </c>
      <c r="J11" t="b">
        <v>1</v>
      </c>
      <c r="K11">
        <f>TIME_AND_DATA_ps2[[#This Row],[hamiltonian_cycle_cost]]-TIME_AND_DATA_ps2[[#This Row],[optimal_cost]]</f>
        <v>0</v>
      </c>
      <c r="L11">
        <f>(100*TIME_AND_DATA_ps2[[#This Row],[absolute_distance_error]])/TIME_AND_DATA_ps2[[#This Row],[optimal_cost]]</f>
        <v>0</v>
      </c>
      <c r="M11" s="1" t="s">
        <v>26</v>
      </c>
      <c r="N11">
        <v>3900.0750156221911</v>
      </c>
      <c r="O11" s="1" t="s">
        <v>2928</v>
      </c>
      <c r="P11" s="1" t="s">
        <v>2929</v>
      </c>
      <c r="Q11">
        <v>3.1619999999980001E-4</v>
      </c>
      <c r="R11" s="1"/>
    </row>
    <row r="12" spans="1:18" x14ac:dyDescent="0.25">
      <c r="A12">
        <v>10</v>
      </c>
      <c r="B12">
        <v>4</v>
      </c>
      <c r="C12">
        <v>10</v>
      </c>
      <c r="D12" s="1" t="s">
        <v>37</v>
      </c>
      <c r="E12" s="1" t="s">
        <v>18</v>
      </c>
      <c r="F12" s="1" t="s">
        <v>19</v>
      </c>
      <c r="G12">
        <v>2611.1585930675278</v>
      </c>
      <c r="H12">
        <v>2611.1585930675278</v>
      </c>
      <c r="I12" s="1" t="s">
        <v>25</v>
      </c>
      <c r="J12" t="b">
        <v>1</v>
      </c>
      <c r="K12">
        <f>TIME_AND_DATA_ps2[[#This Row],[hamiltonian_cycle_cost]]-TIME_AND_DATA_ps2[[#This Row],[optimal_cost]]</f>
        <v>0</v>
      </c>
      <c r="L12">
        <f>(100*TIME_AND_DATA_ps2[[#This Row],[absolute_distance_error]])/TIME_AND_DATA_ps2[[#This Row],[optimal_cost]]</f>
        <v>0</v>
      </c>
      <c r="M12" s="1" t="s">
        <v>26</v>
      </c>
      <c r="N12">
        <v>2611.1585930675283</v>
      </c>
      <c r="O12" s="1" t="s">
        <v>2928</v>
      </c>
      <c r="P12" s="1" t="s">
        <v>2929</v>
      </c>
      <c r="Q12">
        <v>2.5669999999989999E-4</v>
      </c>
      <c r="R12" s="1"/>
    </row>
    <row r="13" spans="1:18" x14ac:dyDescent="0.25">
      <c r="A13">
        <v>11</v>
      </c>
      <c r="B13">
        <v>4</v>
      </c>
      <c r="C13">
        <v>11</v>
      </c>
      <c r="D13" s="1" t="s">
        <v>38</v>
      </c>
      <c r="E13" s="1" t="s">
        <v>18</v>
      </c>
      <c r="F13" s="1" t="s">
        <v>19</v>
      </c>
      <c r="G13">
        <v>2793.5172835567319</v>
      </c>
      <c r="H13">
        <v>2793.5172835567319</v>
      </c>
      <c r="I13" s="1" t="s">
        <v>28</v>
      </c>
      <c r="J13" t="b">
        <v>1</v>
      </c>
      <c r="K13">
        <f>TIME_AND_DATA_ps2[[#This Row],[hamiltonian_cycle_cost]]-TIME_AND_DATA_ps2[[#This Row],[optimal_cost]]</f>
        <v>0</v>
      </c>
      <c r="L13">
        <f>(100*TIME_AND_DATA_ps2[[#This Row],[absolute_distance_error]])/TIME_AND_DATA_ps2[[#This Row],[optimal_cost]]</f>
        <v>0</v>
      </c>
      <c r="M13" s="1" t="s">
        <v>29</v>
      </c>
      <c r="N13">
        <v>2793.5172835567328</v>
      </c>
      <c r="O13" s="1" t="s">
        <v>2928</v>
      </c>
      <c r="P13" s="1" t="s">
        <v>2929</v>
      </c>
      <c r="Q13">
        <v>2.7869999999989998E-4</v>
      </c>
      <c r="R13" s="1"/>
    </row>
    <row r="14" spans="1:18" x14ac:dyDescent="0.25">
      <c r="A14">
        <v>12</v>
      </c>
      <c r="B14">
        <v>4</v>
      </c>
      <c r="C14">
        <v>12</v>
      </c>
      <c r="D14" s="1" t="s">
        <v>39</v>
      </c>
      <c r="E14" s="1" t="s">
        <v>18</v>
      </c>
      <c r="F14" s="1" t="s">
        <v>19</v>
      </c>
      <c r="G14">
        <v>3540.006955380778</v>
      </c>
      <c r="H14">
        <v>3540.006955380778</v>
      </c>
      <c r="I14" s="1" t="s">
        <v>29</v>
      </c>
      <c r="J14" t="b">
        <v>1</v>
      </c>
      <c r="K14">
        <f>TIME_AND_DATA_ps2[[#This Row],[hamiltonian_cycle_cost]]-TIME_AND_DATA_ps2[[#This Row],[optimal_cost]]</f>
        <v>0</v>
      </c>
      <c r="L14">
        <f>(100*TIME_AND_DATA_ps2[[#This Row],[absolute_distance_error]])/TIME_AND_DATA_ps2[[#This Row],[optimal_cost]]</f>
        <v>0</v>
      </c>
      <c r="M14" s="1" t="s">
        <v>28</v>
      </c>
      <c r="N14">
        <v>3540.0069553807789</v>
      </c>
      <c r="O14" s="1" t="s">
        <v>2928</v>
      </c>
      <c r="P14" s="1" t="s">
        <v>2929</v>
      </c>
      <c r="Q14">
        <v>3.0939999999990002E-4</v>
      </c>
      <c r="R14" s="1"/>
    </row>
    <row r="15" spans="1:18" x14ac:dyDescent="0.25">
      <c r="A15">
        <v>13</v>
      </c>
      <c r="B15">
        <v>4</v>
      </c>
      <c r="C15">
        <v>13</v>
      </c>
      <c r="D15" s="1" t="s">
        <v>40</v>
      </c>
      <c r="E15" s="1" t="s">
        <v>18</v>
      </c>
      <c r="F15" s="1" t="s">
        <v>19</v>
      </c>
      <c r="G15">
        <v>4162.84504878398</v>
      </c>
      <c r="H15">
        <v>4162.84504878398</v>
      </c>
      <c r="I15" s="1" t="s">
        <v>20</v>
      </c>
      <c r="J15" t="b">
        <v>1</v>
      </c>
      <c r="K15">
        <f>TIME_AND_DATA_ps2[[#This Row],[hamiltonian_cycle_cost]]-TIME_AND_DATA_ps2[[#This Row],[optimal_cost]]</f>
        <v>0</v>
      </c>
      <c r="L15">
        <f>(100*TIME_AND_DATA_ps2[[#This Row],[absolute_distance_error]])/TIME_AND_DATA_ps2[[#This Row],[optimal_cost]]</f>
        <v>0</v>
      </c>
      <c r="M15" s="1" t="s">
        <v>21</v>
      </c>
      <c r="N15">
        <v>4162.8450487839791</v>
      </c>
      <c r="O15" s="1" t="s">
        <v>2928</v>
      </c>
      <c r="P15" s="1" t="s">
        <v>2929</v>
      </c>
      <c r="Q15">
        <v>3.3450000000010002E-4</v>
      </c>
      <c r="R15" s="1"/>
    </row>
    <row r="16" spans="1:18" x14ac:dyDescent="0.25">
      <c r="A16">
        <v>14</v>
      </c>
      <c r="B16">
        <v>4</v>
      </c>
      <c r="C16">
        <v>14</v>
      </c>
      <c r="D16" s="1" t="s">
        <v>41</v>
      </c>
      <c r="E16" s="1" t="s">
        <v>18</v>
      </c>
      <c r="F16" s="1" t="s">
        <v>19</v>
      </c>
      <c r="G16">
        <v>2593.8172114763024</v>
      </c>
      <c r="H16">
        <v>2593.8172114763024</v>
      </c>
      <c r="I16" s="1" t="s">
        <v>25</v>
      </c>
      <c r="J16" t="b">
        <v>1</v>
      </c>
      <c r="K16">
        <f>TIME_AND_DATA_ps2[[#This Row],[hamiltonian_cycle_cost]]-TIME_AND_DATA_ps2[[#This Row],[optimal_cost]]</f>
        <v>0</v>
      </c>
      <c r="L16">
        <f>(100*TIME_AND_DATA_ps2[[#This Row],[absolute_distance_error]])/TIME_AND_DATA_ps2[[#This Row],[optimal_cost]]</f>
        <v>0</v>
      </c>
      <c r="M16" s="1" t="s">
        <v>26</v>
      </c>
      <c r="N16">
        <v>2593.8172114763024</v>
      </c>
      <c r="O16" s="1" t="s">
        <v>2928</v>
      </c>
      <c r="P16" s="1" t="s">
        <v>2929</v>
      </c>
      <c r="Q16">
        <v>3.486999999999E-4</v>
      </c>
      <c r="R16" s="1"/>
    </row>
    <row r="17" spans="1:18" x14ac:dyDescent="0.25">
      <c r="A17">
        <v>15</v>
      </c>
      <c r="B17">
        <v>4</v>
      </c>
      <c r="C17">
        <v>15</v>
      </c>
      <c r="D17" s="1" t="s">
        <v>42</v>
      </c>
      <c r="E17" s="1" t="s">
        <v>18</v>
      </c>
      <c r="F17" s="1" t="s">
        <v>19</v>
      </c>
      <c r="G17">
        <v>1743.3912064237177</v>
      </c>
      <c r="H17">
        <v>1743.3912064237177</v>
      </c>
      <c r="I17" s="1" t="s">
        <v>20</v>
      </c>
      <c r="J17" t="b">
        <v>1</v>
      </c>
      <c r="K17">
        <f>TIME_AND_DATA_ps2[[#This Row],[hamiltonian_cycle_cost]]-TIME_AND_DATA_ps2[[#This Row],[optimal_cost]]</f>
        <v>0</v>
      </c>
      <c r="L17">
        <f>(100*TIME_AND_DATA_ps2[[#This Row],[absolute_distance_error]])/TIME_AND_DATA_ps2[[#This Row],[optimal_cost]]</f>
        <v>0</v>
      </c>
      <c r="M17" s="1" t="s">
        <v>21</v>
      </c>
      <c r="N17">
        <v>1743.3912064237177</v>
      </c>
      <c r="O17" s="1" t="s">
        <v>2928</v>
      </c>
      <c r="P17" s="1" t="s">
        <v>2929</v>
      </c>
      <c r="Q17">
        <v>2.6409999999979999E-4</v>
      </c>
      <c r="R17" s="1"/>
    </row>
    <row r="18" spans="1:18" x14ac:dyDescent="0.25">
      <c r="A18">
        <v>16</v>
      </c>
      <c r="B18">
        <v>4</v>
      </c>
      <c r="C18">
        <v>16</v>
      </c>
      <c r="D18" s="1" t="s">
        <v>43</v>
      </c>
      <c r="E18" s="1" t="s">
        <v>18</v>
      </c>
      <c r="F18" s="1" t="s">
        <v>19</v>
      </c>
      <c r="G18">
        <v>3244.5262399743824</v>
      </c>
      <c r="H18">
        <v>3244.5262399743824</v>
      </c>
      <c r="I18" s="1" t="s">
        <v>21</v>
      </c>
      <c r="J18" t="b">
        <v>1</v>
      </c>
      <c r="K18">
        <f>TIME_AND_DATA_ps2[[#This Row],[hamiltonian_cycle_cost]]-TIME_AND_DATA_ps2[[#This Row],[optimal_cost]]</f>
        <v>0</v>
      </c>
      <c r="L18">
        <f>(100*TIME_AND_DATA_ps2[[#This Row],[absolute_distance_error]])/TIME_AND_DATA_ps2[[#This Row],[optimal_cost]]</f>
        <v>0</v>
      </c>
      <c r="M18" s="1" t="s">
        <v>21</v>
      </c>
      <c r="N18">
        <v>3244.5262399743824</v>
      </c>
      <c r="O18" s="1" t="s">
        <v>2928</v>
      </c>
      <c r="P18" s="1" t="s">
        <v>2929</v>
      </c>
      <c r="Q18">
        <v>2.3339999999989999E-4</v>
      </c>
      <c r="R18" s="1"/>
    </row>
    <row r="19" spans="1:18" x14ac:dyDescent="0.25">
      <c r="A19">
        <v>17</v>
      </c>
      <c r="B19">
        <v>4</v>
      </c>
      <c r="C19">
        <v>17</v>
      </c>
      <c r="D19" s="1" t="s">
        <v>44</v>
      </c>
      <c r="E19" s="1" t="s">
        <v>18</v>
      </c>
      <c r="F19" s="1" t="s">
        <v>19</v>
      </c>
      <c r="G19">
        <v>5264.211583678567</v>
      </c>
      <c r="H19">
        <v>5264.211583678567</v>
      </c>
      <c r="I19" s="1" t="s">
        <v>25</v>
      </c>
      <c r="J19" t="b">
        <v>1</v>
      </c>
      <c r="K19">
        <f>TIME_AND_DATA_ps2[[#This Row],[hamiltonian_cycle_cost]]-TIME_AND_DATA_ps2[[#This Row],[optimal_cost]]</f>
        <v>0</v>
      </c>
      <c r="L19">
        <f>(100*TIME_AND_DATA_ps2[[#This Row],[absolute_distance_error]])/TIME_AND_DATA_ps2[[#This Row],[optimal_cost]]</f>
        <v>0</v>
      </c>
      <c r="M19" s="1" t="s">
        <v>26</v>
      </c>
      <c r="N19">
        <v>5264.2115836785679</v>
      </c>
      <c r="O19" s="1" t="s">
        <v>2928</v>
      </c>
      <c r="P19" s="1" t="s">
        <v>2929</v>
      </c>
      <c r="Q19">
        <v>2.7080000000000002E-4</v>
      </c>
      <c r="R19" s="1"/>
    </row>
    <row r="20" spans="1:18" x14ac:dyDescent="0.25">
      <c r="A20">
        <v>18</v>
      </c>
      <c r="B20">
        <v>4</v>
      </c>
      <c r="C20">
        <v>18</v>
      </c>
      <c r="D20" s="1" t="s">
        <v>45</v>
      </c>
      <c r="E20" s="1" t="s">
        <v>18</v>
      </c>
      <c r="F20" s="1" t="s">
        <v>19</v>
      </c>
      <c r="G20">
        <v>3896.436039942133</v>
      </c>
      <c r="H20">
        <v>3896.436039942133</v>
      </c>
      <c r="I20" s="1" t="s">
        <v>21</v>
      </c>
      <c r="J20" t="b">
        <v>1</v>
      </c>
      <c r="K20">
        <f>TIME_AND_DATA_ps2[[#This Row],[hamiltonian_cycle_cost]]-TIME_AND_DATA_ps2[[#This Row],[optimal_cost]]</f>
        <v>0</v>
      </c>
      <c r="L20">
        <f>(100*TIME_AND_DATA_ps2[[#This Row],[absolute_distance_error]])/TIME_AND_DATA_ps2[[#This Row],[optimal_cost]]</f>
        <v>0</v>
      </c>
      <c r="M20" s="1" t="s">
        <v>21</v>
      </c>
      <c r="N20">
        <v>3896.436039942133</v>
      </c>
      <c r="O20" s="1" t="s">
        <v>2928</v>
      </c>
      <c r="P20" s="1" t="s">
        <v>2929</v>
      </c>
      <c r="Q20">
        <v>4.4329999999969999E-4</v>
      </c>
      <c r="R20" s="1"/>
    </row>
    <row r="21" spans="1:18" x14ac:dyDescent="0.25">
      <c r="A21">
        <v>19</v>
      </c>
      <c r="B21">
        <v>4</v>
      </c>
      <c r="C21">
        <v>19</v>
      </c>
      <c r="D21" s="1" t="s">
        <v>46</v>
      </c>
      <c r="E21" s="1" t="s">
        <v>18</v>
      </c>
      <c r="F21" s="1" t="s">
        <v>19</v>
      </c>
      <c r="G21">
        <v>2688.1673562607248</v>
      </c>
      <c r="H21">
        <v>2688.1673562607248</v>
      </c>
      <c r="I21" s="1" t="s">
        <v>28</v>
      </c>
      <c r="J21" t="b">
        <v>1</v>
      </c>
      <c r="K21">
        <f>TIME_AND_DATA_ps2[[#This Row],[hamiltonian_cycle_cost]]-TIME_AND_DATA_ps2[[#This Row],[optimal_cost]]</f>
        <v>0</v>
      </c>
      <c r="L21">
        <f>(100*TIME_AND_DATA_ps2[[#This Row],[absolute_distance_error]])/TIME_AND_DATA_ps2[[#This Row],[optimal_cost]]</f>
        <v>0</v>
      </c>
      <c r="M21" s="1" t="s">
        <v>29</v>
      </c>
      <c r="N21">
        <v>2688.1673562607248</v>
      </c>
      <c r="O21" s="1" t="s">
        <v>2928</v>
      </c>
      <c r="P21" s="1" t="s">
        <v>2929</v>
      </c>
      <c r="Q21">
        <v>2.898E-4</v>
      </c>
      <c r="R21" s="1"/>
    </row>
    <row r="22" spans="1:18" x14ac:dyDescent="0.25">
      <c r="A22">
        <v>20</v>
      </c>
      <c r="B22">
        <v>4</v>
      </c>
      <c r="C22">
        <v>20</v>
      </c>
      <c r="D22" s="1" t="s">
        <v>47</v>
      </c>
      <c r="E22" s="1" t="s">
        <v>18</v>
      </c>
      <c r="F22" s="1" t="s">
        <v>19</v>
      </c>
      <c r="G22">
        <v>4329.4187413678446</v>
      </c>
      <c r="H22">
        <v>4329.4187413678446</v>
      </c>
      <c r="I22" s="1" t="s">
        <v>26</v>
      </c>
      <c r="J22" t="b">
        <v>1</v>
      </c>
      <c r="K22">
        <f>TIME_AND_DATA_ps2[[#This Row],[hamiltonian_cycle_cost]]-TIME_AND_DATA_ps2[[#This Row],[optimal_cost]]</f>
        <v>0</v>
      </c>
      <c r="L22">
        <f>(100*TIME_AND_DATA_ps2[[#This Row],[absolute_distance_error]])/TIME_AND_DATA_ps2[[#This Row],[optimal_cost]]</f>
        <v>0</v>
      </c>
      <c r="M22" s="1" t="s">
        <v>25</v>
      </c>
      <c r="N22">
        <v>4329.4187413678455</v>
      </c>
      <c r="O22" s="1" t="s">
        <v>2928</v>
      </c>
      <c r="P22" s="1" t="s">
        <v>2929</v>
      </c>
      <c r="Q22">
        <v>4.3450000000029999E-4</v>
      </c>
      <c r="R22" s="1"/>
    </row>
    <row r="23" spans="1:18" x14ac:dyDescent="0.25">
      <c r="A23">
        <v>21</v>
      </c>
      <c r="B23">
        <v>4</v>
      </c>
      <c r="C23">
        <v>21</v>
      </c>
      <c r="D23" s="1" t="s">
        <v>48</v>
      </c>
      <c r="E23" s="1" t="s">
        <v>18</v>
      </c>
      <c r="F23" s="1" t="s">
        <v>19</v>
      </c>
      <c r="G23">
        <v>3863.8166808924393</v>
      </c>
      <c r="H23">
        <v>3863.8166808924393</v>
      </c>
      <c r="I23" s="1" t="s">
        <v>20</v>
      </c>
      <c r="J23" t="b">
        <v>1</v>
      </c>
      <c r="K23">
        <f>TIME_AND_DATA_ps2[[#This Row],[hamiltonian_cycle_cost]]-TIME_AND_DATA_ps2[[#This Row],[optimal_cost]]</f>
        <v>0</v>
      </c>
      <c r="L23">
        <f>(100*TIME_AND_DATA_ps2[[#This Row],[absolute_distance_error]])/TIME_AND_DATA_ps2[[#This Row],[optimal_cost]]</f>
        <v>0</v>
      </c>
      <c r="M23" s="1" t="s">
        <v>21</v>
      </c>
      <c r="N23">
        <v>3863.8166808924402</v>
      </c>
      <c r="O23" s="1" t="s">
        <v>2928</v>
      </c>
      <c r="P23" s="1" t="s">
        <v>2929</v>
      </c>
      <c r="Q23">
        <v>4.202000000002E-4</v>
      </c>
      <c r="R23" s="1"/>
    </row>
    <row r="24" spans="1:18" x14ac:dyDescent="0.25">
      <c r="A24">
        <v>22</v>
      </c>
      <c r="B24">
        <v>4</v>
      </c>
      <c r="C24">
        <v>22</v>
      </c>
      <c r="D24" s="1" t="s">
        <v>49</v>
      </c>
      <c r="E24" s="1" t="s">
        <v>18</v>
      </c>
      <c r="F24" s="1" t="s">
        <v>19</v>
      </c>
      <c r="G24">
        <v>3788.7703176913783</v>
      </c>
      <c r="H24">
        <v>3788.7703176913783</v>
      </c>
      <c r="I24" s="1" t="s">
        <v>28</v>
      </c>
      <c r="J24" t="b">
        <v>1</v>
      </c>
      <c r="K24">
        <f>TIME_AND_DATA_ps2[[#This Row],[hamiltonian_cycle_cost]]-TIME_AND_DATA_ps2[[#This Row],[optimal_cost]]</f>
        <v>0</v>
      </c>
      <c r="L24">
        <f>(100*TIME_AND_DATA_ps2[[#This Row],[absolute_distance_error]])/TIME_AND_DATA_ps2[[#This Row],[optimal_cost]]</f>
        <v>0</v>
      </c>
      <c r="M24" s="1" t="s">
        <v>29</v>
      </c>
      <c r="N24">
        <v>3788.7703176913774</v>
      </c>
      <c r="O24" s="1" t="s">
        <v>2928</v>
      </c>
      <c r="P24" s="1" t="s">
        <v>2929</v>
      </c>
      <c r="Q24">
        <v>2.6459999999990002E-4</v>
      </c>
      <c r="R24" s="1"/>
    </row>
    <row r="25" spans="1:18" x14ac:dyDescent="0.25">
      <c r="A25">
        <v>23</v>
      </c>
      <c r="B25">
        <v>4</v>
      </c>
      <c r="C25">
        <v>23</v>
      </c>
      <c r="D25" s="1" t="s">
        <v>50</v>
      </c>
      <c r="E25" s="1" t="s">
        <v>18</v>
      </c>
      <c r="F25" s="1" t="s">
        <v>19</v>
      </c>
      <c r="G25">
        <v>3278.303049058874</v>
      </c>
      <c r="H25">
        <v>3278.303049058874</v>
      </c>
      <c r="I25" s="1" t="s">
        <v>28</v>
      </c>
      <c r="J25" t="b">
        <v>1</v>
      </c>
      <c r="K25">
        <f>TIME_AND_DATA_ps2[[#This Row],[hamiltonian_cycle_cost]]-TIME_AND_DATA_ps2[[#This Row],[optimal_cost]]</f>
        <v>0</v>
      </c>
      <c r="L25">
        <f>(100*TIME_AND_DATA_ps2[[#This Row],[absolute_distance_error]])/TIME_AND_DATA_ps2[[#This Row],[optimal_cost]]</f>
        <v>0</v>
      </c>
      <c r="M25" s="1" t="s">
        <v>29</v>
      </c>
      <c r="N25">
        <v>3278.3030490588744</v>
      </c>
      <c r="O25" s="1" t="s">
        <v>2928</v>
      </c>
      <c r="P25" s="1" t="s">
        <v>2929</v>
      </c>
      <c r="Q25">
        <v>2.682000000002E-4</v>
      </c>
      <c r="R25" s="1"/>
    </row>
    <row r="26" spans="1:18" x14ac:dyDescent="0.25">
      <c r="A26">
        <v>24</v>
      </c>
      <c r="B26">
        <v>4</v>
      </c>
      <c r="C26">
        <v>24</v>
      </c>
      <c r="D26" s="1" t="s">
        <v>51</v>
      </c>
      <c r="E26" s="1" t="s">
        <v>18</v>
      </c>
      <c r="F26" s="1" t="s">
        <v>19</v>
      </c>
      <c r="G26">
        <v>4242.3451255650698</v>
      </c>
      <c r="H26">
        <v>4242.3451255650698</v>
      </c>
      <c r="I26" s="1" t="s">
        <v>26</v>
      </c>
      <c r="J26" t="b">
        <v>1</v>
      </c>
      <c r="K26">
        <f>TIME_AND_DATA_ps2[[#This Row],[hamiltonian_cycle_cost]]-TIME_AND_DATA_ps2[[#This Row],[optimal_cost]]</f>
        <v>0</v>
      </c>
      <c r="L26">
        <f>(100*TIME_AND_DATA_ps2[[#This Row],[absolute_distance_error]])/TIME_AND_DATA_ps2[[#This Row],[optimal_cost]]</f>
        <v>0</v>
      </c>
      <c r="M26" s="1" t="s">
        <v>25</v>
      </c>
      <c r="N26">
        <v>4242.3451255650707</v>
      </c>
      <c r="O26" s="1" t="s">
        <v>2928</v>
      </c>
      <c r="P26" s="1" t="s">
        <v>2929</v>
      </c>
      <c r="Q26">
        <v>2.661999999999E-4</v>
      </c>
      <c r="R26" s="1"/>
    </row>
    <row r="27" spans="1:18" x14ac:dyDescent="0.25">
      <c r="A27">
        <v>25</v>
      </c>
      <c r="B27">
        <v>4</v>
      </c>
      <c r="C27">
        <v>25</v>
      </c>
      <c r="D27" s="1" t="s">
        <v>52</v>
      </c>
      <c r="E27" s="1" t="s">
        <v>18</v>
      </c>
      <c r="F27" s="1" t="s">
        <v>19</v>
      </c>
      <c r="G27">
        <v>2793.5835646049409</v>
      </c>
      <c r="H27">
        <v>2793.5835646049409</v>
      </c>
      <c r="I27" s="1" t="s">
        <v>20</v>
      </c>
      <c r="J27" t="b">
        <v>1</v>
      </c>
      <c r="K27">
        <f>TIME_AND_DATA_ps2[[#This Row],[hamiltonian_cycle_cost]]-TIME_AND_DATA_ps2[[#This Row],[optimal_cost]]</f>
        <v>0</v>
      </c>
      <c r="L27">
        <f>(100*TIME_AND_DATA_ps2[[#This Row],[absolute_distance_error]])/TIME_AND_DATA_ps2[[#This Row],[optimal_cost]]</f>
        <v>0</v>
      </c>
      <c r="M27" s="1" t="s">
        <v>21</v>
      </c>
      <c r="N27">
        <v>2793.5835646049409</v>
      </c>
      <c r="O27" s="1" t="s">
        <v>2928</v>
      </c>
      <c r="P27" s="1" t="s">
        <v>2929</v>
      </c>
      <c r="Q27">
        <v>2.253999999997E-4</v>
      </c>
      <c r="R27" s="1"/>
    </row>
    <row r="28" spans="1:18" x14ac:dyDescent="0.25">
      <c r="A28">
        <v>26</v>
      </c>
      <c r="B28">
        <v>4</v>
      </c>
      <c r="C28">
        <v>26</v>
      </c>
      <c r="D28" s="1" t="s">
        <v>53</v>
      </c>
      <c r="E28" s="1" t="s">
        <v>18</v>
      </c>
      <c r="F28" s="1" t="s">
        <v>19</v>
      </c>
      <c r="G28">
        <v>2017.3640236308008</v>
      </c>
      <c r="H28">
        <v>2017.3640236308008</v>
      </c>
      <c r="I28" s="1" t="s">
        <v>25</v>
      </c>
      <c r="J28" t="b">
        <v>1</v>
      </c>
      <c r="K28">
        <f>TIME_AND_DATA_ps2[[#This Row],[hamiltonian_cycle_cost]]-TIME_AND_DATA_ps2[[#This Row],[optimal_cost]]</f>
        <v>0</v>
      </c>
      <c r="L28">
        <f>(100*TIME_AND_DATA_ps2[[#This Row],[absolute_distance_error]])/TIME_AND_DATA_ps2[[#This Row],[optimal_cost]]</f>
        <v>0</v>
      </c>
      <c r="M28" s="1" t="s">
        <v>26</v>
      </c>
      <c r="N28">
        <v>2017.3640236308008</v>
      </c>
      <c r="O28" s="1" t="s">
        <v>2928</v>
      </c>
      <c r="P28" s="1" t="s">
        <v>2929</v>
      </c>
      <c r="Q28">
        <v>2.5339999999999998E-4</v>
      </c>
      <c r="R28" s="1"/>
    </row>
    <row r="29" spans="1:18" x14ac:dyDescent="0.25">
      <c r="A29">
        <v>27</v>
      </c>
      <c r="B29">
        <v>4</v>
      </c>
      <c r="C29">
        <v>27</v>
      </c>
      <c r="D29" s="1" t="s">
        <v>54</v>
      </c>
      <c r="E29" s="1" t="s">
        <v>18</v>
      </c>
      <c r="F29" s="1" t="s">
        <v>19</v>
      </c>
      <c r="G29">
        <v>4189.5607109835328</v>
      </c>
      <c r="H29">
        <v>4189.5607109835328</v>
      </c>
      <c r="I29" s="1" t="s">
        <v>20</v>
      </c>
      <c r="J29" t="b">
        <v>1</v>
      </c>
      <c r="K29">
        <f>TIME_AND_DATA_ps2[[#This Row],[hamiltonian_cycle_cost]]-TIME_AND_DATA_ps2[[#This Row],[optimal_cost]]</f>
        <v>0</v>
      </c>
      <c r="L29">
        <f>(100*TIME_AND_DATA_ps2[[#This Row],[absolute_distance_error]])/TIME_AND_DATA_ps2[[#This Row],[optimal_cost]]</f>
        <v>0</v>
      </c>
      <c r="M29" s="1" t="s">
        <v>21</v>
      </c>
      <c r="N29">
        <v>4189.5607109835328</v>
      </c>
      <c r="O29" s="1" t="s">
        <v>2928</v>
      </c>
      <c r="P29" s="1" t="s">
        <v>2929</v>
      </c>
      <c r="Q29">
        <v>2.2829999999980001E-4</v>
      </c>
      <c r="R29" s="1"/>
    </row>
    <row r="30" spans="1:18" x14ac:dyDescent="0.25">
      <c r="A30">
        <v>28</v>
      </c>
      <c r="B30">
        <v>4</v>
      </c>
      <c r="C30">
        <v>28</v>
      </c>
      <c r="D30" s="1" t="s">
        <v>55</v>
      </c>
      <c r="E30" s="1" t="s">
        <v>18</v>
      </c>
      <c r="F30" s="1" t="s">
        <v>19</v>
      </c>
      <c r="G30">
        <v>4934.1564621742127</v>
      </c>
      <c r="H30">
        <v>4934.1564621742127</v>
      </c>
      <c r="I30" s="1" t="s">
        <v>29</v>
      </c>
      <c r="J30" t="b">
        <v>1</v>
      </c>
      <c r="K30">
        <f>TIME_AND_DATA_ps2[[#This Row],[hamiltonian_cycle_cost]]-TIME_AND_DATA_ps2[[#This Row],[optimal_cost]]</f>
        <v>0</v>
      </c>
      <c r="L30">
        <f>(100*TIME_AND_DATA_ps2[[#This Row],[absolute_distance_error]])/TIME_AND_DATA_ps2[[#This Row],[optimal_cost]]</f>
        <v>0</v>
      </c>
      <c r="M30" s="1" t="s">
        <v>29</v>
      </c>
      <c r="N30">
        <v>4934.1564621742136</v>
      </c>
      <c r="O30" s="1" t="s">
        <v>2928</v>
      </c>
      <c r="P30" s="1" t="s">
        <v>2929</v>
      </c>
      <c r="Q30">
        <v>2.645000000001E-4</v>
      </c>
      <c r="R30" s="1"/>
    </row>
    <row r="31" spans="1:18" x14ac:dyDescent="0.25">
      <c r="A31">
        <v>29</v>
      </c>
      <c r="B31">
        <v>4</v>
      </c>
      <c r="C31">
        <v>29</v>
      </c>
      <c r="D31" s="1" t="s">
        <v>56</v>
      </c>
      <c r="E31" s="1" t="s">
        <v>18</v>
      </c>
      <c r="F31" s="1" t="s">
        <v>19</v>
      </c>
      <c r="G31">
        <v>3948.1945968774812</v>
      </c>
      <c r="H31">
        <v>3948.1945968774812</v>
      </c>
      <c r="I31" s="1" t="s">
        <v>20</v>
      </c>
      <c r="J31" t="b">
        <v>1</v>
      </c>
      <c r="K31">
        <f>TIME_AND_DATA_ps2[[#This Row],[hamiltonian_cycle_cost]]-TIME_AND_DATA_ps2[[#This Row],[optimal_cost]]</f>
        <v>0</v>
      </c>
      <c r="L31">
        <f>(100*TIME_AND_DATA_ps2[[#This Row],[absolute_distance_error]])/TIME_AND_DATA_ps2[[#This Row],[optimal_cost]]</f>
        <v>0</v>
      </c>
      <c r="M31" s="1" t="s">
        <v>21</v>
      </c>
      <c r="N31">
        <v>3948.1945968774817</v>
      </c>
      <c r="O31" s="1" t="s">
        <v>2928</v>
      </c>
      <c r="P31" s="1" t="s">
        <v>2929</v>
      </c>
      <c r="Q31">
        <v>2.9550000000000003E-4</v>
      </c>
      <c r="R31" s="1"/>
    </row>
    <row r="32" spans="1:18" x14ac:dyDescent="0.25">
      <c r="A32">
        <v>30</v>
      </c>
      <c r="B32">
        <v>4</v>
      </c>
      <c r="C32">
        <v>30</v>
      </c>
      <c r="D32" s="1" t="s">
        <v>57</v>
      </c>
      <c r="E32" s="1" t="s">
        <v>18</v>
      </c>
      <c r="F32" s="1" t="s">
        <v>19</v>
      </c>
      <c r="G32">
        <v>2203.656198291435</v>
      </c>
      <c r="H32">
        <v>2203.656198291435</v>
      </c>
      <c r="I32" s="1" t="s">
        <v>28</v>
      </c>
      <c r="J32" t="b">
        <v>1</v>
      </c>
      <c r="K32">
        <f>TIME_AND_DATA_ps2[[#This Row],[hamiltonian_cycle_cost]]-TIME_AND_DATA_ps2[[#This Row],[optimal_cost]]</f>
        <v>0</v>
      </c>
      <c r="L32">
        <f>(100*TIME_AND_DATA_ps2[[#This Row],[absolute_distance_error]])/TIME_AND_DATA_ps2[[#This Row],[optimal_cost]]</f>
        <v>0</v>
      </c>
      <c r="M32" s="1" t="s">
        <v>29</v>
      </c>
      <c r="N32">
        <v>2203.656198291435</v>
      </c>
      <c r="O32" s="1" t="s">
        <v>2928</v>
      </c>
      <c r="P32" s="1" t="s">
        <v>2929</v>
      </c>
      <c r="Q32">
        <v>2.867999999995E-4</v>
      </c>
      <c r="R32" s="1"/>
    </row>
    <row r="33" spans="1:18" x14ac:dyDescent="0.25">
      <c r="A33">
        <v>31</v>
      </c>
      <c r="B33">
        <v>4</v>
      </c>
      <c r="C33">
        <v>31</v>
      </c>
      <c r="D33" s="1" t="s">
        <v>58</v>
      </c>
      <c r="E33" s="1" t="s">
        <v>18</v>
      </c>
      <c r="F33" s="1" t="s">
        <v>19</v>
      </c>
      <c r="G33">
        <v>3168.4961574705453</v>
      </c>
      <c r="H33">
        <v>3168.4961574705453</v>
      </c>
      <c r="I33" s="1" t="s">
        <v>25</v>
      </c>
      <c r="J33" t="b">
        <v>1</v>
      </c>
      <c r="K33">
        <f>TIME_AND_DATA_ps2[[#This Row],[hamiltonian_cycle_cost]]-TIME_AND_DATA_ps2[[#This Row],[optimal_cost]]</f>
        <v>0</v>
      </c>
      <c r="L33">
        <f>(100*TIME_AND_DATA_ps2[[#This Row],[absolute_distance_error]])/TIME_AND_DATA_ps2[[#This Row],[optimal_cost]]</f>
        <v>0</v>
      </c>
      <c r="M33" s="1" t="s">
        <v>26</v>
      </c>
      <c r="N33">
        <v>3168.4961574705458</v>
      </c>
      <c r="O33" s="1" t="s">
        <v>2928</v>
      </c>
      <c r="P33" s="1" t="s">
        <v>2929</v>
      </c>
      <c r="Q33">
        <v>2.5690000000009997E-4</v>
      </c>
      <c r="R33" s="1"/>
    </row>
    <row r="34" spans="1:18" x14ac:dyDescent="0.25">
      <c r="A34">
        <v>32</v>
      </c>
      <c r="B34">
        <v>4</v>
      </c>
      <c r="C34">
        <v>32</v>
      </c>
      <c r="D34" s="1" t="s">
        <v>59</v>
      </c>
      <c r="E34" s="1" t="s">
        <v>18</v>
      </c>
      <c r="F34" s="1" t="s">
        <v>19</v>
      </c>
      <c r="G34">
        <v>4092.6609579683718</v>
      </c>
      <c r="H34">
        <v>4092.6609579683718</v>
      </c>
      <c r="I34" s="1" t="s">
        <v>20</v>
      </c>
      <c r="J34" t="b">
        <v>1</v>
      </c>
      <c r="K34">
        <f>TIME_AND_DATA_ps2[[#This Row],[hamiltonian_cycle_cost]]-TIME_AND_DATA_ps2[[#This Row],[optimal_cost]]</f>
        <v>0</v>
      </c>
      <c r="L34">
        <f>(100*TIME_AND_DATA_ps2[[#This Row],[absolute_distance_error]])/TIME_AND_DATA_ps2[[#This Row],[optimal_cost]]</f>
        <v>0</v>
      </c>
      <c r="M34" s="1" t="s">
        <v>21</v>
      </c>
      <c r="N34">
        <v>4092.6609579683718</v>
      </c>
      <c r="O34" s="1" t="s">
        <v>2928</v>
      </c>
      <c r="P34" s="1" t="s">
        <v>2929</v>
      </c>
      <c r="Q34">
        <v>2.312999999998E-4</v>
      </c>
      <c r="R34" s="1"/>
    </row>
    <row r="35" spans="1:18" x14ac:dyDescent="0.25">
      <c r="A35">
        <v>33</v>
      </c>
      <c r="B35">
        <v>4</v>
      </c>
      <c r="C35">
        <v>33</v>
      </c>
      <c r="D35" s="1" t="s">
        <v>60</v>
      </c>
      <c r="E35" s="1" t="s">
        <v>18</v>
      </c>
      <c r="F35" s="1" t="s">
        <v>19</v>
      </c>
      <c r="G35">
        <v>3685.2488994747496</v>
      </c>
      <c r="H35">
        <v>3685.2488994747496</v>
      </c>
      <c r="I35" s="1" t="s">
        <v>26</v>
      </c>
      <c r="J35" t="b">
        <v>1</v>
      </c>
      <c r="K35">
        <f>TIME_AND_DATA_ps2[[#This Row],[hamiltonian_cycle_cost]]-TIME_AND_DATA_ps2[[#This Row],[optimal_cost]]</f>
        <v>0</v>
      </c>
      <c r="L35">
        <f>(100*TIME_AND_DATA_ps2[[#This Row],[absolute_distance_error]])/TIME_AND_DATA_ps2[[#This Row],[optimal_cost]]</f>
        <v>0</v>
      </c>
      <c r="M35" s="1" t="s">
        <v>26</v>
      </c>
      <c r="N35">
        <v>3685.2488994747496</v>
      </c>
      <c r="O35" s="1" t="s">
        <v>2928</v>
      </c>
      <c r="P35" s="1" t="s">
        <v>2929</v>
      </c>
      <c r="Q35">
        <v>2.8139999999989999E-4</v>
      </c>
      <c r="R35" s="1"/>
    </row>
    <row r="36" spans="1:18" x14ac:dyDescent="0.25">
      <c r="A36">
        <v>34</v>
      </c>
      <c r="B36">
        <v>4</v>
      </c>
      <c r="C36">
        <v>34</v>
      </c>
      <c r="D36" s="1" t="s">
        <v>61</v>
      </c>
      <c r="E36" s="1" t="s">
        <v>18</v>
      </c>
      <c r="F36" s="1" t="s">
        <v>19</v>
      </c>
      <c r="G36">
        <v>4787.7534823007136</v>
      </c>
      <c r="H36">
        <v>4787.7534823007136</v>
      </c>
      <c r="I36" s="1" t="s">
        <v>20</v>
      </c>
      <c r="J36" t="b">
        <v>1</v>
      </c>
      <c r="K36">
        <f>TIME_AND_DATA_ps2[[#This Row],[hamiltonian_cycle_cost]]-TIME_AND_DATA_ps2[[#This Row],[optimal_cost]]</f>
        <v>0</v>
      </c>
      <c r="L36">
        <f>(100*TIME_AND_DATA_ps2[[#This Row],[absolute_distance_error]])/TIME_AND_DATA_ps2[[#This Row],[optimal_cost]]</f>
        <v>0</v>
      </c>
      <c r="M36" s="1" t="s">
        <v>21</v>
      </c>
      <c r="N36">
        <v>4787.7534823007145</v>
      </c>
      <c r="O36" s="1" t="s">
        <v>2928</v>
      </c>
      <c r="P36" s="1" t="s">
        <v>2929</v>
      </c>
      <c r="Q36">
        <v>4.778999999999E-4</v>
      </c>
      <c r="R36" s="1"/>
    </row>
    <row r="37" spans="1:18" x14ac:dyDescent="0.25">
      <c r="A37">
        <v>35</v>
      </c>
      <c r="B37">
        <v>4</v>
      </c>
      <c r="C37">
        <v>35</v>
      </c>
      <c r="D37" s="1" t="s">
        <v>62</v>
      </c>
      <c r="E37" s="1" t="s">
        <v>18</v>
      </c>
      <c r="F37" s="1" t="s">
        <v>19</v>
      </c>
      <c r="G37">
        <v>1913.9356629072061</v>
      </c>
      <c r="H37">
        <v>1913.9356629072061</v>
      </c>
      <c r="I37" s="1" t="s">
        <v>21</v>
      </c>
      <c r="J37" t="b">
        <v>1</v>
      </c>
      <c r="K37">
        <f>TIME_AND_DATA_ps2[[#This Row],[hamiltonian_cycle_cost]]-TIME_AND_DATA_ps2[[#This Row],[optimal_cost]]</f>
        <v>0</v>
      </c>
      <c r="L37">
        <f>(100*TIME_AND_DATA_ps2[[#This Row],[absolute_distance_error]])/TIME_AND_DATA_ps2[[#This Row],[optimal_cost]]</f>
        <v>0</v>
      </c>
      <c r="M37" s="1" t="s">
        <v>20</v>
      </c>
      <c r="N37">
        <v>1913.9356629072065</v>
      </c>
      <c r="O37" s="1" t="s">
        <v>2928</v>
      </c>
      <c r="P37" s="1" t="s">
        <v>2929</v>
      </c>
      <c r="Q37">
        <v>2.3989999999990001E-4</v>
      </c>
      <c r="R37" s="1"/>
    </row>
    <row r="38" spans="1:18" x14ac:dyDescent="0.25">
      <c r="A38">
        <v>36</v>
      </c>
      <c r="B38">
        <v>4</v>
      </c>
      <c r="C38">
        <v>36</v>
      </c>
      <c r="D38" s="1" t="s">
        <v>63</v>
      </c>
      <c r="E38" s="1" t="s">
        <v>18</v>
      </c>
      <c r="F38" s="1" t="s">
        <v>19</v>
      </c>
      <c r="G38">
        <v>3214.4233488551345</v>
      </c>
      <c r="H38">
        <v>3214.4233488551345</v>
      </c>
      <c r="I38" s="1" t="s">
        <v>29</v>
      </c>
      <c r="J38" t="b">
        <v>1</v>
      </c>
      <c r="K38">
        <f>TIME_AND_DATA_ps2[[#This Row],[hamiltonian_cycle_cost]]-TIME_AND_DATA_ps2[[#This Row],[optimal_cost]]</f>
        <v>0</v>
      </c>
      <c r="L38">
        <f>(100*TIME_AND_DATA_ps2[[#This Row],[absolute_distance_error]])/TIME_AND_DATA_ps2[[#This Row],[optimal_cost]]</f>
        <v>0</v>
      </c>
      <c r="M38" s="1" t="s">
        <v>29</v>
      </c>
      <c r="N38">
        <v>3214.4233488551345</v>
      </c>
      <c r="O38" s="1" t="s">
        <v>2928</v>
      </c>
      <c r="P38" s="1" t="s">
        <v>2929</v>
      </c>
      <c r="Q38">
        <v>2.303000000001E-4</v>
      </c>
      <c r="R38" s="1"/>
    </row>
    <row r="39" spans="1:18" x14ac:dyDescent="0.25">
      <c r="A39">
        <v>37</v>
      </c>
      <c r="B39">
        <v>4</v>
      </c>
      <c r="C39">
        <v>37</v>
      </c>
      <c r="D39" s="1" t="s">
        <v>64</v>
      </c>
      <c r="E39" s="1" t="s">
        <v>18</v>
      </c>
      <c r="F39" s="1" t="s">
        <v>19</v>
      </c>
      <c r="G39">
        <v>1570.5869190048461</v>
      </c>
      <c r="H39">
        <v>1570.5869190048461</v>
      </c>
      <c r="I39" s="1" t="s">
        <v>25</v>
      </c>
      <c r="J39" t="b">
        <v>1</v>
      </c>
      <c r="K39">
        <f>TIME_AND_DATA_ps2[[#This Row],[hamiltonian_cycle_cost]]-TIME_AND_DATA_ps2[[#This Row],[optimal_cost]]</f>
        <v>0</v>
      </c>
      <c r="L39">
        <f>(100*TIME_AND_DATA_ps2[[#This Row],[absolute_distance_error]])/TIME_AND_DATA_ps2[[#This Row],[optimal_cost]]</f>
        <v>0</v>
      </c>
      <c r="M39" s="1" t="s">
        <v>26</v>
      </c>
      <c r="N39">
        <v>1570.5869190048461</v>
      </c>
      <c r="O39" s="1" t="s">
        <v>2928</v>
      </c>
      <c r="P39" s="1" t="s">
        <v>2929</v>
      </c>
      <c r="Q39">
        <v>5.8850000000010001E-4</v>
      </c>
      <c r="R39" s="1"/>
    </row>
    <row r="40" spans="1:18" x14ac:dyDescent="0.25">
      <c r="A40">
        <v>38</v>
      </c>
      <c r="B40">
        <v>4</v>
      </c>
      <c r="C40">
        <v>38</v>
      </c>
      <c r="D40" s="1" t="s">
        <v>65</v>
      </c>
      <c r="E40" s="1" t="s">
        <v>18</v>
      </c>
      <c r="F40" s="1" t="s">
        <v>19</v>
      </c>
      <c r="G40">
        <v>1776.5202747579369</v>
      </c>
      <c r="H40">
        <v>1776.5202747579369</v>
      </c>
      <c r="I40" s="1" t="s">
        <v>25</v>
      </c>
      <c r="J40" t="b">
        <v>1</v>
      </c>
      <c r="K40">
        <f>TIME_AND_DATA_ps2[[#This Row],[hamiltonian_cycle_cost]]-TIME_AND_DATA_ps2[[#This Row],[optimal_cost]]</f>
        <v>0</v>
      </c>
      <c r="L40">
        <f>(100*TIME_AND_DATA_ps2[[#This Row],[absolute_distance_error]])/TIME_AND_DATA_ps2[[#This Row],[optimal_cost]]</f>
        <v>0</v>
      </c>
      <c r="M40" s="1" t="s">
        <v>26</v>
      </c>
      <c r="N40">
        <v>1776.5202747579369</v>
      </c>
      <c r="O40" s="1" t="s">
        <v>2928</v>
      </c>
      <c r="P40" s="1" t="s">
        <v>2929</v>
      </c>
      <c r="Q40">
        <v>3.3790000000030003E-4</v>
      </c>
      <c r="R40" s="1"/>
    </row>
    <row r="41" spans="1:18" x14ac:dyDescent="0.25">
      <c r="A41">
        <v>39</v>
      </c>
      <c r="B41">
        <v>4</v>
      </c>
      <c r="C41">
        <v>39</v>
      </c>
      <c r="D41" s="1" t="s">
        <v>66</v>
      </c>
      <c r="E41" s="1" t="s">
        <v>18</v>
      </c>
      <c r="F41" s="1" t="s">
        <v>19</v>
      </c>
      <c r="G41">
        <v>4803.0884988672969</v>
      </c>
      <c r="H41">
        <v>4803.0884988672969</v>
      </c>
      <c r="I41" s="1" t="s">
        <v>29</v>
      </c>
      <c r="J41" t="b">
        <v>1</v>
      </c>
      <c r="K41">
        <f>TIME_AND_DATA_ps2[[#This Row],[hamiltonian_cycle_cost]]-TIME_AND_DATA_ps2[[#This Row],[optimal_cost]]</f>
        <v>0</v>
      </c>
      <c r="L41">
        <f>(100*TIME_AND_DATA_ps2[[#This Row],[absolute_distance_error]])/TIME_AND_DATA_ps2[[#This Row],[optimal_cost]]</f>
        <v>0</v>
      </c>
      <c r="M41" s="1" t="s">
        <v>29</v>
      </c>
      <c r="N41">
        <v>4803.0884988672969</v>
      </c>
      <c r="O41" s="1" t="s">
        <v>2928</v>
      </c>
      <c r="P41" s="1" t="s">
        <v>2929</v>
      </c>
      <c r="Q41">
        <v>2.2020000000019999E-4</v>
      </c>
      <c r="R41" s="1"/>
    </row>
    <row r="42" spans="1:18" x14ac:dyDescent="0.25">
      <c r="A42">
        <v>40</v>
      </c>
      <c r="B42">
        <v>4</v>
      </c>
      <c r="C42">
        <v>40</v>
      </c>
      <c r="D42" s="1" t="s">
        <v>67</v>
      </c>
      <c r="E42" s="1" t="s">
        <v>18</v>
      </c>
      <c r="F42" s="1" t="s">
        <v>19</v>
      </c>
      <c r="G42">
        <v>2481.6044058548623</v>
      </c>
      <c r="H42">
        <v>2481.6044058548623</v>
      </c>
      <c r="I42" s="1" t="s">
        <v>29</v>
      </c>
      <c r="J42" t="b">
        <v>1</v>
      </c>
      <c r="K42">
        <f>TIME_AND_DATA_ps2[[#This Row],[hamiltonian_cycle_cost]]-TIME_AND_DATA_ps2[[#This Row],[optimal_cost]]</f>
        <v>0</v>
      </c>
      <c r="L42">
        <f>(100*TIME_AND_DATA_ps2[[#This Row],[absolute_distance_error]])/TIME_AND_DATA_ps2[[#This Row],[optimal_cost]]</f>
        <v>0</v>
      </c>
      <c r="M42" s="1" t="s">
        <v>28</v>
      </c>
      <c r="N42">
        <v>2481.6044058548628</v>
      </c>
      <c r="O42" s="1" t="s">
        <v>2928</v>
      </c>
      <c r="P42" s="1" t="s">
        <v>2929</v>
      </c>
      <c r="Q42">
        <v>2.5179999999950001E-4</v>
      </c>
      <c r="R42" s="1"/>
    </row>
    <row r="43" spans="1:18" x14ac:dyDescent="0.25">
      <c r="A43">
        <v>41</v>
      </c>
      <c r="B43">
        <v>4</v>
      </c>
      <c r="C43">
        <v>41</v>
      </c>
      <c r="D43" s="1" t="s">
        <v>68</v>
      </c>
      <c r="E43" s="1" t="s">
        <v>18</v>
      </c>
      <c r="F43" s="1" t="s">
        <v>19</v>
      </c>
      <c r="G43">
        <v>3016.9101256332078</v>
      </c>
      <c r="H43">
        <v>3016.9101256332078</v>
      </c>
      <c r="I43" s="1" t="s">
        <v>20</v>
      </c>
      <c r="J43" t="b">
        <v>1</v>
      </c>
      <c r="K43">
        <f>TIME_AND_DATA_ps2[[#This Row],[hamiltonian_cycle_cost]]-TIME_AND_DATA_ps2[[#This Row],[optimal_cost]]</f>
        <v>0</v>
      </c>
      <c r="L43">
        <f>(100*TIME_AND_DATA_ps2[[#This Row],[absolute_distance_error]])/TIME_AND_DATA_ps2[[#This Row],[optimal_cost]]</f>
        <v>0</v>
      </c>
      <c r="M43" s="1" t="s">
        <v>21</v>
      </c>
      <c r="N43">
        <v>3016.9101256332087</v>
      </c>
      <c r="O43" s="1" t="s">
        <v>2928</v>
      </c>
      <c r="P43" s="1" t="s">
        <v>2929</v>
      </c>
      <c r="Q43">
        <v>2.831999999997E-4</v>
      </c>
      <c r="R43" s="1"/>
    </row>
    <row r="44" spans="1:18" x14ac:dyDescent="0.25">
      <c r="A44">
        <v>42</v>
      </c>
      <c r="B44">
        <v>4</v>
      </c>
      <c r="C44">
        <v>42</v>
      </c>
      <c r="D44" s="1" t="s">
        <v>69</v>
      </c>
      <c r="E44" s="1" t="s">
        <v>18</v>
      </c>
      <c r="F44" s="1" t="s">
        <v>19</v>
      </c>
      <c r="G44">
        <v>2324.9325458364742</v>
      </c>
      <c r="H44">
        <v>2324.9325458364742</v>
      </c>
      <c r="I44" s="1" t="s">
        <v>28</v>
      </c>
      <c r="J44" t="b">
        <v>1</v>
      </c>
      <c r="K44">
        <f>TIME_AND_DATA_ps2[[#This Row],[hamiltonian_cycle_cost]]-TIME_AND_DATA_ps2[[#This Row],[optimal_cost]]</f>
        <v>0</v>
      </c>
      <c r="L44">
        <f>(100*TIME_AND_DATA_ps2[[#This Row],[absolute_distance_error]])/TIME_AND_DATA_ps2[[#This Row],[optimal_cost]]</f>
        <v>0</v>
      </c>
      <c r="M44" s="1" t="s">
        <v>29</v>
      </c>
      <c r="N44">
        <v>2324.9325458364751</v>
      </c>
      <c r="O44" s="1" t="s">
        <v>2928</v>
      </c>
      <c r="P44" s="1" t="s">
        <v>2929</v>
      </c>
      <c r="Q44">
        <v>2.4170000000010001E-4</v>
      </c>
      <c r="R44" s="1"/>
    </row>
    <row r="45" spans="1:18" x14ac:dyDescent="0.25">
      <c r="A45">
        <v>43</v>
      </c>
      <c r="B45">
        <v>4</v>
      </c>
      <c r="C45">
        <v>43</v>
      </c>
      <c r="D45" s="1" t="s">
        <v>70</v>
      </c>
      <c r="E45" s="1" t="s">
        <v>18</v>
      </c>
      <c r="F45" s="1" t="s">
        <v>19</v>
      </c>
      <c r="G45">
        <v>3478.0777394268425</v>
      </c>
      <c r="H45">
        <v>3478.0777394268425</v>
      </c>
      <c r="I45" s="1" t="s">
        <v>29</v>
      </c>
      <c r="J45" t="b">
        <v>1</v>
      </c>
      <c r="K45">
        <f>TIME_AND_DATA_ps2[[#This Row],[hamiltonian_cycle_cost]]-TIME_AND_DATA_ps2[[#This Row],[optimal_cost]]</f>
        <v>0</v>
      </c>
      <c r="L45">
        <f>(100*TIME_AND_DATA_ps2[[#This Row],[absolute_distance_error]])/TIME_AND_DATA_ps2[[#This Row],[optimal_cost]]</f>
        <v>0</v>
      </c>
      <c r="M45" s="1" t="s">
        <v>29</v>
      </c>
      <c r="N45">
        <v>3478.0777394268425</v>
      </c>
      <c r="O45" s="1" t="s">
        <v>2928</v>
      </c>
      <c r="P45" s="1" t="s">
        <v>2929</v>
      </c>
      <c r="Q45">
        <v>2.9240000000010002E-4</v>
      </c>
      <c r="R45" s="1"/>
    </row>
    <row r="46" spans="1:18" x14ac:dyDescent="0.25">
      <c r="A46">
        <v>44</v>
      </c>
      <c r="B46">
        <v>4</v>
      </c>
      <c r="C46">
        <v>44</v>
      </c>
      <c r="D46" s="1" t="s">
        <v>71</v>
      </c>
      <c r="E46" s="1" t="s">
        <v>18</v>
      </c>
      <c r="F46" s="1" t="s">
        <v>19</v>
      </c>
      <c r="G46">
        <v>3657.7270431102038</v>
      </c>
      <c r="H46">
        <v>3657.7270431102038</v>
      </c>
      <c r="I46" s="1" t="s">
        <v>21</v>
      </c>
      <c r="J46" t="b">
        <v>1</v>
      </c>
      <c r="K46">
        <f>TIME_AND_DATA_ps2[[#This Row],[hamiltonian_cycle_cost]]-TIME_AND_DATA_ps2[[#This Row],[optimal_cost]]</f>
        <v>0</v>
      </c>
      <c r="L46">
        <f>(100*TIME_AND_DATA_ps2[[#This Row],[absolute_distance_error]])/TIME_AND_DATA_ps2[[#This Row],[optimal_cost]]</f>
        <v>0</v>
      </c>
      <c r="M46" s="1" t="s">
        <v>21</v>
      </c>
      <c r="N46">
        <v>3657.7270431102038</v>
      </c>
      <c r="O46" s="1" t="s">
        <v>2928</v>
      </c>
      <c r="P46" s="1" t="s">
        <v>2929</v>
      </c>
      <c r="Q46">
        <v>2.312999999998E-4</v>
      </c>
      <c r="R46" s="1"/>
    </row>
    <row r="47" spans="1:18" x14ac:dyDescent="0.25">
      <c r="A47">
        <v>45</v>
      </c>
      <c r="B47">
        <v>4</v>
      </c>
      <c r="C47">
        <v>45</v>
      </c>
      <c r="D47" s="1" t="s">
        <v>72</v>
      </c>
      <c r="E47" s="1" t="s">
        <v>18</v>
      </c>
      <c r="F47" s="1" t="s">
        <v>19</v>
      </c>
      <c r="G47">
        <v>2553.4438972963931</v>
      </c>
      <c r="H47">
        <v>2553.4438972963931</v>
      </c>
      <c r="I47" s="1" t="s">
        <v>21</v>
      </c>
      <c r="J47" t="b">
        <v>1</v>
      </c>
      <c r="K47">
        <f>TIME_AND_DATA_ps2[[#This Row],[hamiltonian_cycle_cost]]-TIME_AND_DATA_ps2[[#This Row],[optimal_cost]]</f>
        <v>0</v>
      </c>
      <c r="L47">
        <f>(100*TIME_AND_DATA_ps2[[#This Row],[absolute_distance_error]])/TIME_AND_DATA_ps2[[#This Row],[optimal_cost]]</f>
        <v>0</v>
      </c>
      <c r="M47" s="1" t="s">
        <v>20</v>
      </c>
      <c r="N47">
        <v>2553.4438972963931</v>
      </c>
      <c r="O47" s="1" t="s">
        <v>2928</v>
      </c>
      <c r="P47" s="1" t="s">
        <v>2929</v>
      </c>
      <c r="Q47">
        <v>3.1030000000019999E-4</v>
      </c>
      <c r="R47" s="1"/>
    </row>
    <row r="48" spans="1:18" x14ac:dyDescent="0.25">
      <c r="A48">
        <v>46</v>
      </c>
      <c r="B48">
        <v>4</v>
      </c>
      <c r="C48">
        <v>46</v>
      </c>
      <c r="D48" s="1" t="s">
        <v>73</v>
      </c>
      <c r="E48" s="1" t="s">
        <v>18</v>
      </c>
      <c r="F48" s="1" t="s">
        <v>19</v>
      </c>
      <c r="G48">
        <v>2826.3871367225165</v>
      </c>
      <c r="H48">
        <v>2826.3871367225165</v>
      </c>
      <c r="I48" s="1" t="s">
        <v>21</v>
      </c>
      <c r="J48" t="b">
        <v>1</v>
      </c>
      <c r="K48">
        <f>TIME_AND_DATA_ps2[[#This Row],[hamiltonian_cycle_cost]]-TIME_AND_DATA_ps2[[#This Row],[optimal_cost]]</f>
        <v>0</v>
      </c>
      <c r="L48">
        <f>(100*TIME_AND_DATA_ps2[[#This Row],[absolute_distance_error]])/TIME_AND_DATA_ps2[[#This Row],[optimal_cost]]</f>
        <v>0</v>
      </c>
      <c r="M48" s="1" t="s">
        <v>21</v>
      </c>
      <c r="N48">
        <v>2826.3871367225165</v>
      </c>
      <c r="O48" s="1" t="s">
        <v>2928</v>
      </c>
      <c r="P48" s="1" t="s">
        <v>2929</v>
      </c>
      <c r="Q48">
        <v>3.3500000000009997E-4</v>
      </c>
      <c r="R48" s="1"/>
    </row>
    <row r="49" spans="1:18" x14ac:dyDescent="0.25">
      <c r="A49">
        <v>47</v>
      </c>
      <c r="B49">
        <v>4</v>
      </c>
      <c r="C49">
        <v>47</v>
      </c>
      <c r="D49" s="1" t="s">
        <v>74</v>
      </c>
      <c r="E49" s="1" t="s">
        <v>18</v>
      </c>
      <c r="F49" s="1" t="s">
        <v>19</v>
      </c>
      <c r="G49">
        <v>2719.9462490799096</v>
      </c>
      <c r="H49">
        <v>2719.9462490799096</v>
      </c>
      <c r="I49" s="1" t="s">
        <v>28</v>
      </c>
      <c r="J49" t="b">
        <v>1</v>
      </c>
      <c r="K49">
        <f>TIME_AND_DATA_ps2[[#This Row],[hamiltonian_cycle_cost]]-TIME_AND_DATA_ps2[[#This Row],[optimal_cost]]</f>
        <v>0</v>
      </c>
      <c r="L49">
        <f>(100*TIME_AND_DATA_ps2[[#This Row],[absolute_distance_error]])/TIME_AND_DATA_ps2[[#This Row],[optimal_cost]]</f>
        <v>0</v>
      </c>
      <c r="M49" s="1" t="s">
        <v>29</v>
      </c>
      <c r="N49">
        <v>2719.9462490799101</v>
      </c>
      <c r="O49" s="1" t="s">
        <v>2928</v>
      </c>
      <c r="P49" s="1" t="s">
        <v>2929</v>
      </c>
      <c r="Q49">
        <v>3.3199999999969999E-4</v>
      </c>
      <c r="R49" s="1"/>
    </row>
    <row r="50" spans="1:18" x14ac:dyDescent="0.25">
      <c r="A50">
        <v>48</v>
      </c>
      <c r="B50">
        <v>4</v>
      </c>
      <c r="C50">
        <v>48</v>
      </c>
      <c r="D50" s="1" t="s">
        <v>75</v>
      </c>
      <c r="E50" s="1" t="s">
        <v>18</v>
      </c>
      <c r="F50" s="1" t="s">
        <v>19</v>
      </c>
      <c r="G50">
        <v>2750.9417222781208</v>
      </c>
      <c r="H50">
        <v>2750.9417222781208</v>
      </c>
      <c r="I50" s="1" t="s">
        <v>26</v>
      </c>
      <c r="J50" t="b">
        <v>1</v>
      </c>
      <c r="K50">
        <f>TIME_AND_DATA_ps2[[#This Row],[hamiltonian_cycle_cost]]-TIME_AND_DATA_ps2[[#This Row],[optimal_cost]]</f>
        <v>0</v>
      </c>
      <c r="L50">
        <f>(100*TIME_AND_DATA_ps2[[#This Row],[absolute_distance_error]])/TIME_AND_DATA_ps2[[#This Row],[optimal_cost]]</f>
        <v>0</v>
      </c>
      <c r="M50" s="1" t="s">
        <v>25</v>
      </c>
      <c r="N50">
        <v>2750.9417222781208</v>
      </c>
      <c r="O50" s="1" t="s">
        <v>2928</v>
      </c>
      <c r="P50" s="1" t="s">
        <v>2929</v>
      </c>
      <c r="Q50">
        <v>2.7210000000010002E-4</v>
      </c>
      <c r="R50" s="1"/>
    </row>
    <row r="51" spans="1:18" x14ac:dyDescent="0.25">
      <c r="A51">
        <v>49</v>
      </c>
      <c r="B51">
        <v>4</v>
      </c>
      <c r="C51">
        <v>49</v>
      </c>
      <c r="D51" s="1" t="s">
        <v>76</v>
      </c>
      <c r="E51" s="1" t="s">
        <v>18</v>
      </c>
      <c r="F51" s="1" t="s">
        <v>19</v>
      </c>
      <c r="G51">
        <v>4856.6866881972092</v>
      </c>
      <c r="H51">
        <v>4856.6866881972092</v>
      </c>
      <c r="I51" s="1" t="s">
        <v>21</v>
      </c>
      <c r="J51" t="b">
        <v>1</v>
      </c>
      <c r="K51">
        <f>TIME_AND_DATA_ps2[[#This Row],[hamiltonian_cycle_cost]]-TIME_AND_DATA_ps2[[#This Row],[optimal_cost]]</f>
        <v>0</v>
      </c>
      <c r="L51">
        <f>(100*TIME_AND_DATA_ps2[[#This Row],[absolute_distance_error]])/TIME_AND_DATA_ps2[[#This Row],[optimal_cost]]</f>
        <v>0</v>
      </c>
      <c r="M51" s="1" t="s">
        <v>21</v>
      </c>
      <c r="N51">
        <v>4856.6866881972092</v>
      </c>
      <c r="O51" s="1" t="s">
        <v>2928</v>
      </c>
      <c r="P51" s="1" t="s">
        <v>2929</v>
      </c>
      <c r="Q51">
        <v>3.1419999999999999E-4</v>
      </c>
      <c r="R51" s="1"/>
    </row>
    <row r="52" spans="1:18" x14ac:dyDescent="0.25">
      <c r="A52">
        <v>50</v>
      </c>
      <c r="B52">
        <v>4</v>
      </c>
      <c r="C52">
        <v>50</v>
      </c>
      <c r="D52" s="1" t="s">
        <v>77</v>
      </c>
      <c r="E52" s="1" t="s">
        <v>18</v>
      </c>
      <c r="F52" s="1" t="s">
        <v>19</v>
      </c>
      <c r="G52">
        <v>3174.5350739365281</v>
      </c>
      <c r="H52">
        <v>3174.5350739365281</v>
      </c>
      <c r="I52" s="1" t="s">
        <v>25</v>
      </c>
      <c r="J52" t="b">
        <v>1</v>
      </c>
      <c r="K52">
        <f>TIME_AND_DATA_ps2[[#This Row],[hamiltonian_cycle_cost]]-TIME_AND_DATA_ps2[[#This Row],[optimal_cost]]</f>
        <v>0</v>
      </c>
      <c r="L52">
        <f>(100*TIME_AND_DATA_ps2[[#This Row],[absolute_distance_error]])/TIME_AND_DATA_ps2[[#This Row],[optimal_cost]]</f>
        <v>0</v>
      </c>
      <c r="M52" s="1" t="s">
        <v>26</v>
      </c>
      <c r="N52">
        <v>3174.5350739365281</v>
      </c>
      <c r="O52" s="1" t="s">
        <v>2928</v>
      </c>
      <c r="P52" s="1" t="s">
        <v>2929</v>
      </c>
      <c r="Q52">
        <v>2.3250000000000001E-4</v>
      </c>
      <c r="R52" s="1"/>
    </row>
    <row r="53" spans="1:18" x14ac:dyDescent="0.25">
      <c r="A53">
        <v>51</v>
      </c>
      <c r="B53">
        <v>4</v>
      </c>
      <c r="C53">
        <v>51</v>
      </c>
      <c r="D53" s="1" t="s">
        <v>78</v>
      </c>
      <c r="E53" s="1" t="s">
        <v>18</v>
      </c>
      <c r="F53" s="1" t="s">
        <v>19</v>
      </c>
      <c r="G53">
        <v>2187.953979280815</v>
      </c>
      <c r="H53">
        <v>2187.953979280815</v>
      </c>
      <c r="I53" s="1" t="s">
        <v>28</v>
      </c>
      <c r="J53" t="b">
        <v>1</v>
      </c>
      <c r="K53">
        <f>TIME_AND_DATA_ps2[[#This Row],[hamiltonian_cycle_cost]]-TIME_AND_DATA_ps2[[#This Row],[optimal_cost]]</f>
        <v>0</v>
      </c>
      <c r="L53">
        <f>(100*TIME_AND_DATA_ps2[[#This Row],[absolute_distance_error]])/TIME_AND_DATA_ps2[[#This Row],[optimal_cost]]</f>
        <v>0</v>
      </c>
      <c r="M53" s="1" t="s">
        <v>29</v>
      </c>
      <c r="N53">
        <v>2187.953979280815</v>
      </c>
      <c r="O53" s="1" t="s">
        <v>2928</v>
      </c>
      <c r="P53" s="1" t="s">
        <v>2929</v>
      </c>
      <c r="Q53">
        <v>2.5840000000029999E-4</v>
      </c>
      <c r="R53" s="1"/>
    </row>
    <row r="54" spans="1:18" x14ac:dyDescent="0.25">
      <c r="A54">
        <v>52</v>
      </c>
      <c r="B54">
        <v>4</v>
      </c>
      <c r="C54">
        <v>52</v>
      </c>
      <c r="D54" s="1" t="s">
        <v>79</v>
      </c>
      <c r="E54" s="1" t="s">
        <v>18</v>
      </c>
      <c r="F54" s="1" t="s">
        <v>19</v>
      </c>
      <c r="G54">
        <v>3205.4935696008361</v>
      </c>
      <c r="H54">
        <v>3205.4935696008361</v>
      </c>
      <c r="I54" s="1" t="s">
        <v>28</v>
      </c>
      <c r="J54" t="b">
        <v>1</v>
      </c>
      <c r="K54">
        <f>TIME_AND_DATA_ps2[[#This Row],[hamiltonian_cycle_cost]]-TIME_AND_DATA_ps2[[#This Row],[optimal_cost]]</f>
        <v>0</v>
      </c>
      <c r="L54">
        <f>(100*TIME_AND_DATA_ps2[[#This Row],[absolute_distance_error]])/TIME_AND_DATA_ps2[[#This Row],[optimal_cost]]</f>
        <v>0</v>
      </c>
      <c r="M54" s="1" t="s">
        <v>29</v>
      </c>
      <c r="N54">
        <v>3205.4935696008361</v>
      </c>
      <c r="O54" s="1" t="s">
        <v>2928</v>
      </c>
      <c r="P54" s="1" t="s">
        <v>2929</v>
      </c>
      <c r="Q54">
        <v>2.318999999997E-4</v>
      </c>
      <c r="R54" s="1"/>
    </row>
    <row r="55" spans="1:18" x14ac:dyDescent="0.25">
      <c r="A55">
        <v>53</v>
      </c>
      <c r="B55">
        <v>4</v>
      </c>
      <c r="C55">
        <v>53</v>
      </c>
      <c r="D55" s="1" t="s">
        <v>80</v>
      </c>
      <c r="E55" s="1" t="s">
        <v>18</v>
      </c>
      <c r="F55" s="1" t="s">
        <v>19</v>
      </c>
      <c r="G55">
        <v>3245.4381103495525</v>
      </c>
      <c r="H55">
        <v>3245.4381103495525</v>
      </c>
      <c r="I55" s="1" t="s">
        <v>28</v>
      </c>
      <c r="J55" t="b">
        <v>1</v>
      </c>
      <c r="K55">
        <f>TIME_AND_DATA_ps2[[#This Row],[hamiltonian_cycle_cost]]-TIME_AND_DATA_ps2[[#This Row],[optimal_cost]]</f>
        <v>0</v>
      </c>
      <c r="L55">
        <f>(100*TIME_AND_DATA_ps2[[#This Row],[absolute_distance_error]])/TIME_AND_DATA_ps2[[#This Row],[optimal_cost]]</f>
        <v>0</v>
      </c>
      <c r="M55" s="1" t="s">
        <v>29</v>
      </c>
      <c r="N55">
        <v>3245.4381103495525</v>
      </c>
      <c r="O55" s="1" t="s">
        <v>2928</v>
      </c>
      <c r="P55" s="1" t="s">
        <v>2929</v>
      </c>
      <c r="Q55">
        <v>2.9799999999990002E-4</v>
      </c>
      <c r="R55" s="1"/>
    </row>
    <row r="56" spans="1:18" x14ac:dyDescent="0.25">
      <c r="A56">
        <v>54</v>
      </c>
      <c r="B56">
        <v>4</v>
      </c>
      <c r="C56">
        <v>54</v>
      </c>
      <c r="D56" s="1" t="s">
        <v>81</v>
      </c>
      <c r="E56" s="1" t="s">
        <v>18</v>
      </c>
      <c r="F56" s="1" t="s">
        <v>19</v>
      </c>
      <c r="G56">
        <v>3151.78658653803</v>
      </c>
      <c r="H56">
        <v>3151.78658653803</v>
      </c>
      <c r="I56" s="1" t="s">
        <v>28</v>
      </c>
      <c r="J56" t="b">
        <v>1</v>
      </c>
      <c r="K56">
        <f>TIME_AND_DATA_ps2[[#This Row],[hamiltonian_cycle_cost]]-TIME_AND_DATA_ps2[[#This Row],[optimal_cost]]</f>
        <v>0</v>
      </c>
      <c r="L56">
        <f>(100*TIME_AND_DATA_ps2[[#This Row],[absolute_distance_error]])/TIME_AND_DATA_ps2[[#This Row],[optimal_cost]]</f>
        <v>0</v>
      </c>
      <c r="M56" s="1" t="s">
        <v>29</v>
      </c>
      <c r="N56">
        <v>3151.78658653803</v>
      </c>
      <c r="O56" s="1" t="s">
        <v>2928</v>
      </c>
      <c r="P56" s="1" t="s">
        <v>2929</v>
      </c>
      <c r="Q56">
        <v>2.3799999999989999E-4</v>
      </c>
      <c r="R56" s="1"/>
    </row>
    <row r="57" spans="1:18" x14ac:dyDescent="0.25">
      <c r="A57">
        <v>55</v>
      </c>
      <c r="B57">
        <v>4</v>
      </c>
      <c r="C57">
        <v>55</v>
      </c>
      <c r="D57" s="1" t="s">
        <v>82</v>
      </c>
      <c r="E57" s="1" t="s">
        <v>18</v>
      </c>
      <c r="F57" s="1" t="s">
        <v>19</v>
      </c>
      <c r="G57">
        <v>4042.9216729680452</v>
      </c>
      <c r="H57">
        <v>4042.9216729680452</v>
      </c>
      <c r="I57" s="1" t="s">
        <v>29</v>
      </c>
      <c r="J57" t="b">
        <v>1</v>
      </c>
      <c r="K57">
        <f>TIME_AND_DATA_ps2[[#This Row],[hamiltonian_cycle_cost]]-TIME_AND_DATA_ps2[[#This Row],[optimal_cost]]</f>
        <v>0</v>
      </c>
      <c r="L57">
        <f>(100*TIME_AND_DATA_ps2[[#This Row],[absolute_distance_error]])/TIME_AND_DATA_ps2[[#This Row],[optimal_cost]]</f>
        <v>0</v>
      </c>
      <c r="M57" s="1" t="s">
        <v>28</v>
      </c>
      <c r="N57">
        <v>4042.9216729680456</v>
      </c>
      <c r="O57" s="1" t="s">
        <v>2928</v>
      </c>
      <c r="P57" s="1" t="s">
        <v>2929</v>
      </c>
      <c r="Q57">
        <v>2.6880000000009999E-4</v>
      </c>
      <c r="R57" s="1"/>
    </row>
    <row r="58" spans="1:18" x14ac:dyDescent="0.25">
      <c r="A58">
        <v>56</v>
      </c>
      <c r="B58">
        <v>4</v>
      </c>
      <c r="C58">
        <v>56</v>
      </c>
      <c r="D58" s="1" t="s">
        <v>83</v>
      </c>
      <c r="E58" s="1" t="s">
        <v>18</v>
      </c>
      <c r="F58" s="1" t="s">
        <v>19</v>
      </c>
      <c r="G58">
        <v>3139.9278404240281</v>
      </c>
      <c r="H58">
        <v>3139.9278404240281</v>
      </c>
      <c r="I58" s="1" t="s">
        <v>29</v>
      </c>
      <c r="J58" t="b">
        <v>1</v>
      </c>
      <c r="K58">
        <f>TIME_AND_DATA_ps2[[#This Row],[hamiltonian_cycle_cost]]-TIME_AND_DATA_ps2[[#This Row],[optimal_cost]]</f>
        <v>0</v>
      </c>
      <c r="L58">
        <f>(100*TIME_AND_DATA_ps2[[#This Row],[absolute_distance_error]])/TIME_AND_DATA_ps2[[#This Row],[optimal_cost]]</f>
        <v>0</v>
      </c>
      <c r="M58" s="1" t="s">
        <v>29</v>
      </c>
      <c r="N58">
        <v>3139.9278404240281</v>
      </c>
      <c r="O58" s="1" t="s">
        <v>2928</v>
      </c>
      <c r="P58" s="1" t="s">
        <v>2929</v>
      </c>
      <c r="Q58">
        <v>2.268999999999E-4</v>
      </c>
      <c r="R58" s="1"/>
    </row>
    <row r="59" spans="1:18" x14ac:dyDescent="0.25">
      <c r="A59">
        <v>57</v>
      </c>
      <c r="B59">
        <v>4</v>
      </c>
      <c r="C59">
        <v>57</v>
      </c>
      <c r="D59" s="1" t="s">
        <v>84</v>
      </c>
      <c r="E59" s="1" t="s">
        <v>18</v>
      </c>
      <c r="F59" s="1" t="s">
        <v>19</v>
      </c>
      <c r="G59">
        <v>2888.393291254044</v>
      </c>
      <c r="H59">
        <v>2888.393291254044</v>
      </c>
      <c r="I59" s="1" t="s">
        <v>28</v>
      </c>
      <c r="J59" t="b">
        <v>1</v>
      </c>
      <c r="K59">
        <f>TIME_AND_DATA_ps2[[#This Row],[hamiltonian_cycle_cost]]-TIME_AND_DATA_ps2[[#This Row],[optimal_cost]]</f>
        <v>0</v>
      </c>
      <c r="L59">
        <f>(100*TIME_AND_DATA_ps2[[#This Row],[absolute_distance_error]])/TIME_AND_DATA_ps2[[#This Row],[optimal_cost]]</f>
        <v>0</v>
      </c>
      <c r="M59" s="1" t="s">
        <v>29</v>
      </c>
      <c r="N59">
        <v>2888.393291254044</v>
      </c>
      <c r="O59" s="1" t="s">
        <v>2928</v>
      </c>
      <c r="P59" s="1" t="s">
        <v>2929</v>
      </c>
      <c r="Q59">
        <v>2.167000000001E-4</v>
      </c>
      <c r="R59" s="1"/>
    </row>
    <row r="60" spans="1:18" x14ac:dyDescent="0.25">
      <c r="A60">
        <v>58</v>
      </c>
      <c r="B60">
        <v>4</v>
      </c>
      <c r="C60">
        <v>58</v>
      </c>
      <c r="D60" s="1" t="s">
        <v>85</v>
      </c>
      <c r="E60" s="1" t="s">
        <v>18</v>
      </c>
      <c r="F60" s="1" t="s">
        <v>19</v>
      </c>
      <c r="G60">
        <v>4325.1903697499247</v>
      </c>
      <c r="H60">
        <v>4325.1903697499247</v>
      </c>
      <c r="I60" s="1" t="s">
        <v>29</v>
      </c>
      <c r="J60" t="b">
        <v>1</v>
      </c>
      <c r="K60">
        <f>TIME_AND_DATA_ps2[[#This Row],[hamiltonian_cycle_cost]]-TIME_AND_DATA_ps2[[#This Row],[optimal_cost]]</f>
        <v>0</v>
      </c>
      <c r="L60">
        <f>(100*TIME_AND_DATA_ps2[[#This Row],[absolute_distance_error]])/TIME_AND_DATA_ps2[[#This Row],[optimal_cost]]</f>
        <v>0</v>
      </c>
      <c r="M60" s="1" t="s">
        <v>29</v>
      </c>
      <c r="N60">
        <v>4325.1903697499247</v>
      </c>
      <c r="O60" s="1" t="s">
        <v>2928</v>
      </c>
      <c r="P60" s="1" t="s">
        <v>2929</v>
      </c>
      <c r="Q60">
        <v>2.154E-4</v>
      </c>
      <c r="R60" s="1"/>
    </row>
    <row r="61" spans="1:18" x14ac:dyDescent="0.25">
      <c r="A61">
        <v>59</v>
      </c>
      <c r="B61">
        <v>4</v>
      </c>
      <c r="C61">
        <v>59</v>
      </c>
      <c r="D61" s="1" t="s">
        <v>86</v>
      </c>
      <c r="E61" s="1" t="s">
        <v>18</v>
      </c>
      <c r="F61" s="1" t="s">
        <v>19</v>
      </c>
      <c r="G61">
        <v>2114.685716402872</v>
      </c>
      <c r="H61">
        <v>2114.685716402872</v>
      </c>
      <c r="I61" s="1" t="s">
        <v>26</v>
      </c>
      <c r="J61" t="b">
        <v>1</v>
      </c>
      <c r="K61">
        <f>TIME_AND_DATA_ps2[[#This Row],[hamiltonian_cycle_cost]]-TIME_AND_DATA_ps2[[#This Row],[optimal_cost]]</f>
        <v>0</v>
      </c>
      <c r="L61">
        <f>(100*TIME_AND_DATA_ps2[[#This Row],[absolute_distance_error]])/TIME_AND_DATA_ps2[[#This Row],[optimal_cost]]</f>
        <v>0</v>
      </c>
      <c r="M61" s="1" t="s">
        <v>26</v>
      </c>
      <c r="N61">
        <v>2114.685716402872</v>
      </c>
      <c r="O61" s="1" t="s">
        <v>2928</v>
      </c>
      <c r="P61" s="1" t="s">
        <v>2929</v>
      </c>
      <c r="Q61">
        <v>2.6180000000000002E-4</v>
      </c>
      <c r="R61" s="1"/>
    </row>
    <row r="62" spans="1:18" x14ac:dyDescent="0.25">
      <c r="A62">
        <v>60</v>
      </c>
      <c r="B62">
        <v>4</v>
      </c>
      <c r="C62">
        <v>60</v>
      </c>
      <c r="D62" s="1" t="s">
        <v>87</v>
      </c>
      <c r="E62" s="1" t="s">
        <v>18</v>
      </c>
      <c r="F62" s="1" t="s">
        <v>19</v>
      </c>
      <c r="G62">
        <v>3276.4409921975302</v>
      </c>
      <c r="H62">
        <v>3276.4409921975302</v>
      </c>
      <c r="I62" s="1" t="s">
        <v>26</v>
      </c>
      <c r="J62" t="b">
        <v>1</v>
      </c>
      <c r="K62">
        <f>TIME_AND_DATA_ps2[[#This Row],[hamiltonian_cycle_cost]]-TIME_AND_DATA_ps2[[#This Row],[optimal_cost]]</f>
        <v>0</v>
      </c>
      <c r="L62">
        <f>(100*TIME_AND_DATA_ps2[[#This Row],[absolute_distance_error]])/TIME_AND_DATA_ps2[[#This Row],[optimal_cost]]</f>
        <v>0</v>
      </c>
      <c r="M62" s="1" t="s">
        <v>26</v>
      </c>
      <c r="N62">
        <v>3276.4409921975307</v>
      </c>
      <c r="O62" s="1" t="s">
        <v>2928</v>
      </c>
      <c r="P62" s="1" t="s">
        <v>2929</v>
      </c>
      <c r="Q62">
        <v>2.7310000000020001E-4</v>
      </c>
      <c r="R62" s="1"/>
    </row>
    <row r="63" spans="1:18" x14ac:dyDescent="0.25">
      <c r="A63">
        <v>61</v>
      </c>
      <c r="B63">
        <v>4</v>
      </c>
      <c r="C63">
        <v>61</v>
      </c>
      <c r="D63" s="1" t="s">
        <v>88</v>
      </c>
      <c r="E63" s="1" t="s">
        <v>18</v>
      </c>
      <c r="F63" s="1" t="s">
        <v>19</v>
      </c>
      <c r="G63">
        <v>3246.7105429575035</v>
      </c>
      <c r="H63">
        <v>3246.7105429575035</v>
      </c>
      <c r="I63" s="1" t="s">
        <v>29</v>
      </c>
      <c r="J63" t="b">
        <v>1</v>
      </c>
      <c r="K63">
        <f>TIME_AND_DATA_ps2[[#This Row],[hamiltonian_cycle_cost]]-TIME_AND_DATA_ps2[[#This Row],[optimal_cost]]</f>
        <v>0</v>
      </c>
      <c r="L63">
        <f>(100*TIME_AND_DATA_ps2[[#This Row],[absolute_distance_error]])/TIME_AND_DATA_ps2[[#This Row],[optimal_cost]]</f>
        <v>0</v>
      </c>
      <c r="M63" s="1" t="s">
        <v>29</v>
      </c>
      <c r="N63">
        <v>3246.7105429575035</v>
      </c>
      <c r="O63" s="1" t="s">
        <v>2928</v>
      </c>
      <c r="P63" s="1" t="s">
        <v>2929</v>
      </c>
      <c r="Q63">
        <v>3.2680000000020001E-4</v>
      </c>
      <c r="R63" s="1"/>
    </row>
    <row r="64" spans="1:18" x14ac:dyDescent="0.25">
      <c r="A64">
        <v>62</v>
      </c>
      <c r="B64">
        <v>4</v>
      </c>
      <c r="C64">
        <v>62</v>
      </c>
      <c r="D64" s="1" t="s">
        <v>89</v>
      </c>
      <c r="E64" s="1" t="s">
        <v>18</v>
      </c>
      <c r="F64" s="1" t="s">
        <v>19</v>
      </c>
      <c r="G64">
        <v>3919.8223778512615</v>
      </c>
      <c r="H64">
        <v>3919.8223778512615</v>
      </c>
      <c r="I64" s="1" t="s">
        <v>21</v>
      </c>
      <c r="J64" t="b">
        <v>1</v>
      </c>
      <c r="K64">
        <f>TIME_AND_DATA_ps2[[#This Row],[hamiltonian_cycle_cost]]-TIME_AND_DATA_ps2[[#This Row],[optimal_cost]]</f>
        <v>0</v>
      </c>
      <c r="L64">
        <f>(100*TIME_AND_DATA_ps2[[#This Row],[absolute_distance_error]])/TIME_AND_DATA_ps2[[#This Row],[optimal_cost]]</f>
        <v>0</v>
      </c>
      <c r="M64" s="1" t="s">
        <v>21</v>
      </c>
      <c r="N64">
        <v>3919.8223778512615</v>
      </c>
      <c r="O64" s="1" t="s">
        <v>2928</v>
      </c>
      <c r="P64" s="1" t="s">
        <v>2929</v>
      </c>
      <c r="Q64">
        <v>2.3130000000019999E-4</v>
      </c>
      <c r="R64" s="1"/>
    </row>
    <row r="65" spans="1:18" x14ac:dyDescent="0.25">
      <c r="A65">
        <v>63</v>
      </c>
      <c r="B65">
        <v>4</v>
      </c>
      <c r="C65">
        <v>63</v>
      </c>
      <c r="D65" s="1" t="s">
        <v>90</v>
      </c>
      <c r="E65" s="1" t="s">
        <v>18</v>
      </c>
      <c r="F65" s="1" t="s">
        <v>19</v>
      </c>
      <c r="G65">
        <v>1971.1503279184135</v>
      </c>
      <c r="H65">
        <v>1971.1503279184135</v>
      </c>
      <c r="I65" s="1" t="s">
        <v>26</v>
      </c>
      <c r="J65" t="b">
        <v>1</v>
      </c>
      <c r="K65">
        <f>TIME_AND_DATA_ps2[[#This Row],[hamiltonian_cycle_cost]]-TIME_AND_DATA_ps2[[#This Row],[optimal_cost]]</f>
        <v>0</v>
      </c>
      <c r="L65">
        <f>(100*TIME_AND_DATA_ps2[[#This Row],[absolute_distance_error]])/TIME_AND_DATA_ps2[[#This Row],[optimal_cost]]</f>
        <v>0</v>
      </c>
      <c r="M65" s="1" t="s">
        <v>26</v>
      </c>
      <c r="N65">
        <v>1971.1503279184133</v>
      </c>
      <c r="O65" s="1" t="s">
        <v>2928</v>
      </c>
      <c r="P65" s="1" t="s">
        <v>2929</v>
      </c>
      <c r="Q65">
        <v>2.4420000000000003E-4</v>
      </c>
      <c r="R65" s="1"/>
    </row>
    <row r="66" spans="1:18" x14ac:dyDescent="0.25">
      <c r="A66">
        <v>64</v>
      </c>
      <c r="B66">
        <v>4</v>
      </c>
      <c r="C66">
        <v>64</v>
      </c>
      <c r="D66" s="1" t="s">
        <v>91</v>
      </c>
      <c r="E66" s="1" t="s">
        <v>18</v>
      </c>
      <c r="F66" s="1" t="s">
        <v>19</v>
      </c>
      <c r="G66">
        <v>5144.6491502931021</v>
      </c>
      <c r="H66">
        <v>5144.6491502931021</v>
      </c>
      <c r="I66" s="1" t="s">
        <v>20</v>
      </c>
      <c r="J66" t="b">
        <v>1</v>
      </c>
      <c r="K66">
        <f>TIME_AND_DATA_ps2[[#This Row],[hamiltonian_cycle_cost]]-TIME_AND_DATA_ps2[[#This Row],[optimal_cost]]</f>
        <v>0</v>
      </c>
      <c r="L66">
        <f>(100*TIME_AND_DATA_ps2[[#This Row],[absolute_distance_error]])/TIME_AND_DATA_ps2[[#This Row],[optimal_cost]]</f>
        <v>0</v>
      </c>
      <c r="M66" s="1" t="s">
        <v>21</v>
      </c>
      <c r="N66">
        <v>5144.6491502931021</v>
      </c>
      <c r="O66" s="1" t="s">
        <v>2928</v>
      </c>
      <c r="P66" s="1" t="s">
        <v>2929</v>
      </c>
      <c r="Q66">
        <v>2.2110000000000001E-4</v>
      </c>
      <c r="R66" s="1"/>
    </row>
    <row r="67" spans="1:18" x14ac:dyDescent="0.25">
      <c r="A67">
        <v>65</v>
      </c>
      <c r="B67">
        <v>4</v>
      </c>
      <c r="C67">
        <v>65</v>
      </c>
      <c r="D67" s="1" t="s">
        <v>92</v>
      </c>
      <c r="E67" s="1" t="s">
        <v>18</v>
      </c>
      <c r="F67" s="1" t="s">
        <v>19</v>
      </c>
      <c r="G67">
        <v>4624.4565206652014</v>
      </c>
      <c r="H67">
        <v>4624.4565206652014</v>
      </c>
      <c r="I67" s="1" t="s">
        <v>26</v>
      </c>
      <c r="J67" t="b">
        <v>1</v>
      </c>
      <c r="K67">
        <f>TIME_AND_DATA_ps2[[#This Row],[hamiltonian_cycle_cost]]-TIME_AND_DATA_ps2[[#This Row],[optimal_cost]]</f>
        <v>0</v>
      </c>
      <c r="L67">
        <f>(100*TIME_AND_DATA_ps2[[#This Row],[absolute_distance_error]])/TIME_AND_DATA_ps2[[#This Row],[optimal_cost]]</f>
        <v>0</v>
      </c>
      <c r="M67" s="1" t="s">
        <v>26</v>
      </c>
      <c r="N67">
        <v>4624.4565206652005</v>
      </c>
      <c r="O67" s="1" t="s">
        <v>2928</v>
      </c>
      <c r="P67" s="1" t="s">
        <v>2929</v>
      </c>
      <c r="Q67">
        <v>3.2159999999989999E-4</v>
      </c>
      <c r="R67" s="1"/>
    </row>
    <row r="68" spans="1:18" x14ac:dyDescent="0.25">
      <c r="A68">
        <v>66</v>
      </c>
      <c r="B68">
        <v>4</v>
      </c>
      <c r="C68">
        <v>66</v>
      </c>
      <c r="D68" s="1" t="s">
        <v>93</v>
      </c>
      <c r="E68" s="1" t="s">
        <v>18</v>
      </c>
      <c r="F68" s="1" t="s">
        <v>19</v>
      </c>
      <c r="G68">
        <v>2520.5783328278321</v>
      </c>
      <c r="H68">
        <v>2520.5783328278321</v>
      </c>
      <c r="I68" s="1" t="s">
        <v>21</v>
      </c>
      <c r="J68" t="b">
        <v>1</v>
      </c>
      <c r="K68">
        <f>TIME_AND_DATA_ps2[[#This Row],[hamiltonian_cycle_cost]]-TIME_AND_DATA_ps2[[#This Row],[optimal_cost]]</f>
        <v>0</v>
      </c>
      <c r="L68">
        <f>(100*TIME_AND_DATA_ps2[[#This Row],[absolute_distance_error]])/TIME_AND_DATA_ps2[[#This Row],[optimal_cost]]</f>
        <v>0</v>
      </c>
      <c r="M68" s="1" t="s">
        <v>20</v>
      </c>
      <c r="N68">
        <v>2520.5783328278321</v>
      </c>
      <c r="O68" s="1" t="s">
        <v>2928</v>
      </c>
      <c r="P68" s="1" t="s">
        <v>2929</v>
      </c>
      <c r="Q68">
        <v>5.8760000000020001E-4</v>
      </c>
      <c r="R68" s="1"/>
    </row>
    <row r="69" spans="1:18" x14ac:dyDescent="0.25">
      <c r="A69">
        <v>67</v>
      </c>
      <c r="B69">
        <v>4</v>
      </c>
      <c r="C69">
        <v>67</v>
      </c>
      <c r="D69" s="1" t="s">
        <v>94</v>
      </c>
      <c r="E69" s="1" t="s">
        <v>18</v>
      </c>
      <c r="F69" s="1" t="s">
        <v>19</v>
      </c>
      <c r="G69">
        <v>2510.3233505067819</v>
      </c>
      <c r="H69">
        <v>2510.3233505067819</v>
      </c>
      <c r="I69" s="1" t="s">
        <v>29</v>
      </c>
      <c r="J69" t="b">
        <v>1</v>
      </c>
      <c r="K69">
        <f>TIME_AND_DATA_ps2[[#This Row],[hamiltonian_cycle_cost]]-TIME_AND_DATA_ps2[[#This Row],[optimal_cost]]</f>
        <v>0</v>
      </c>
      <c r="L69">
        <f>(100*TIME_AND_DATA_ps2[[#This Row],[absolute_distance_error]])/TIME_AND_DATA_ps2[[#This Row],[optimal_cost]]</f>
        <v>0</v>
      </c>
      <c r="M69" s="1" t="s">
        <v>29</v>
      </c>
      <c r="N69">
        <v>2510.3233505067819</v>
      </c>
      <c r="O69" s="1" t="s">
        <v>2928</v>
      </c>
      <c r="P69" s="1" t="s">
        <v>2929</v>
      </c>
      <c r="Q69">
        <v>2.7229999999970001E-4</v>
      </c>
      <c r="R69" s="1"/>
    </row>
    <row r="70" spans="1:18" x14ac:dyDescent="0.25">
      <c r="A70">
        <v>68</v>
      </c>
      <c r="B70">
        <v>4</v>
      </c>
      <c r="C70">
        <v>68</v>
      </c>
      <c r="D70" s="1" t="s">
        <v>95</v>
      </c>
      <c r="E70" s="1" t="s">
        <v>18</v>
      </c>
      <c r="F70" s="1" t="s">
        <v>19</v>
      </c>
      <c r="G70">
        <v>3766.4478917703686</v>
      </c>
      <c r="H70">
        <v>3766.4478917703686</v>
      </c>
      <c r="I70" s="1" t="s">
        <v>21</v>
      </c>
      <c r="J70" t="b">
        <v>1</v>
      </c>
      <c r="K70">
        <f>TIME_AND_DATA_ps2[[#This Row],[hamiltonian_cycle_cost]]-TIME_AND_DATA_ps2[[#This Row],[optimal_cost]]</f>
        <v>0</v>
      </c>
      <c r="L70">
        <f>(100*TIME_AND_DATA_ps2[[#This Row],[absolute_distance_error]])/TIME_AND_DATA_ps2[[#This Row],[optimal_cost]]</f>
        <v>0</v>
      </c>
      <c r="M70" s="1" t="s">
        <v>20</v>
      </c>
      <c r="N70">
        <v>3766.4478917703691</v>
      </c>
      <c r="O70" s="1" t="s">
        <v>2928</v>
      </c>
      <c r="P70" s="1" t="s">
        <v>2929</v>
      </c>
      <c r="Q70">
        <v>2.7540000000000003E-4</v>
      </c>
      <c r="R70" s="1"/>
    </row>
    <row r="71" spans="1:18" x14ac:dyDescent="0.25">
      <c r="A71">
        <v>69</v>
      </c>
      <c r="B71">
        <v>4</v>
      </c>
      <c r="C71">
        <v>69</v>
      </c>
      <c r="D71" s="1" t="s">
        <v>96</v>
      </c>
      <c r="E71" s="1" t="s">
        <v>18</v>
      </c>
      <c r="F71" s="1" t="s">
        <v>19</v>
      </c>
      <c r="G71">
        <v>1876.6675444540847</v>
      </c>
      <c r="H71">
        <v>1876.6675444540847</v>
      </c>
      <c r="I71" s="1" t="s">
        <v>20</v>
      </c>
      <c r="J71" t="b">
        <v>1</v>
      </c>
      <c r="K71">
        <f>TIME_AND_DATA_ps2[[#This Row],[hamiltonian_cycle_cost]]-TIME_AND_DATA_ps2[[#This Row],[optimal_cost]]</f>
        <v>0</v>
      </c>
      <c r="L71">
        <f>(100*TIME_AND_DATA_ps2[[#This Row],[absolute_distance_error]])/TIME_AND_DATA_ps2[[#This Row],[optimal_cost]]</f>
        <v>0</v>
      </c>
      <c r="M71" s="1" t="s">
        <v>21</v>
      </c>
      <c r="N71">
        <v>1876.6675444540847</v>
      </c>
      <c r="O71" s="1" t="s">
        <v>2928</v>
      </c>
      <c r="P71" s="1" t="s">
        <v>2929</v>
      </c>
      <c r="Q71">
        <v>2.4019999999989999E-4</v>
      </c>
      <c r="R71" s="1"/>
    </row>
    <row r="72" spans="1:18" x14ac:dyDescent="0.25">
      <c r="A72">
        <v>70</v>
      </c>
      <c r="B72">
        <v>4</v>
      </c>
      <c r="C72">
        <v>70</v>
      </c>
      <c r="D72" s="1" t="s">
        <v>97</v>
      </c>
      <c r="E72" s="1" t="s">
        <v>18</v>
      </c>
      <c r="F72" s="1" t="s">
        <v>19</v>
      </c>
      <c r="G72">
        <v>3625.7279297186001</v>
      </c>
      <c r="H72">
        <v>3625.7279297186001</v>
      </c>
      <c r="I72" s="1" t="s">
        <v>20</v>
      </c>
      <c r="J72" t="b">
        <v>1</v>
      </c>
      <c r="K72">
        <f>TIME_AND_DATA_ps2[[#This Row],[hamiltonian_cycle_cost]]-TIME_AND_DATA_ps2[[#This Row],[optimal_cost]]</f>
        <v>0</v>
      </c>
      <c r="L72">
        <f>(100*TIME_AND_DATA_ps2[[#This Row],[absolute_distance_error]])/TIME_AND_DATA_ps2[[#This Row],[optimal_cost]]</f>
        <v>0</v>
      </c>
      <c r="M72" s="1" t="s">
        <v>21</v>
      </c>
      <c r="N72">
        <v>3625.727929718601</v>
      </c>
      <c r="O72" s="1" t="s">
        <v>2928</v>
      </c>
      <c r="P72" s="1" t="s">
        <v>2929</v>
      </c>
      <c r="Q72">
        <v>2.824000000001E-4</v>
      </c>
      <c r="R72" s="1"/>
    </row>
    <row r="73" spans="1:18" x14ac:dyDescent="0.25">
      <c r="A73">
        <v>71</v>
      </c>
      <c r="B73">
        <v>4</v>
      </c>
      <c r="C73">
        <v>71</v>
      </c>
      <c r="D73" s="1" t="s">
        <v>98</v>
      </c>
      <c r="E73" s="1" t="s">
        <v>18</v>
      </c>
      <c r="F73" s="1" t="s">
        <v>19</v>
      </c>
      <c r="G73">
        <v>4417.4866118777472</v>
      </c>
      <c r="H73">
        <v>4417.4866118777472</v>
      </c>
      <c r="I73" s="1" t="s">
        <v>29</v>
      </c>
      <c r="J73" t="b">
        <v>1</v>
      </c>
      <c r="K73">
        <f>TIME_AND_DATA_ps2[[#This Row],[hamiltonian_cycle_cost]]-TIME_AND_DATA_ps2[[#This Row],[optimal_cost]]</f>
        <v>0</v>
      </c>
      <c r="L73">
        <f>(100*TIME_AND_DATA_ps2[[#This Row],[absolute_distance_error]])/TIME_AND_DATA_ps2[[#This Row],[optimal_cost]]</f>
        <v>0</v>
      </c>
      <c r="M73" s="1" t="s">
        <v>29</v>
      </c>
      <c r="N73">
        <v>4417.4866118777472</v>
      </c>
      <c r="O73" s="1" t="s">
        <v>2928</v>
      </c>
      <c r="P73" s="1" t="s">
        <v>2929</v>
      </c>
      <c r="Q73">
        <v>2.7120000000020001E-4</v>
      </c>
      <c r="R73" s="1"/>
    </row>
    <row r="74" spans="1:18" x14ac:dyDescent="0.25">
      <c r="A74">
        <v>72</v>
      </c>
      <c r="B74">
        <v>4</v>
      </c>
      <c r="C74">
        <v>72</v>
      </c>
      <c r="D74" s="1" t="s">
        <v>99</v>
      </c>
      <c r="E74" s="1" t="s">
        <v>18</v>
      </c>
      <c r="F74" s="1" t="s">
        <v>19</v>
      </c>
      <c r="G74">
        <v>3118.2902953389462</v>
      </c>
      <c r="H74">
        <v>3118.2902953389462</v>
      </c>
      <c r="I74" s="1" t="s">
        <v>28</v>
      </c>
      <c r="J74" t="b">
        <v>1</v>
      </c>
      <c r="K74">
        <f>TIME_AND_DATA_ps2[[#This Row],[hamiltonian_cycle_cost]]-TIME_AND_DATA_ps2[[#This Row],[optimal_cost]]</f>
        <v>0</v>
      </c>
      <c r="L74">
        <f>(100*TIME_AND_DATA_ps2[[#This Row],[absolute_distance_error]])/TIME_AND_DATA_ps2[[#This Row],[optimal_cost]]</f>
        <v>0</v>
      </c>
      <c r="M74" s="1" t="s">
        <v>29</v>
      </c>
      <c r="N74">
        <v>3118.2902953389457</v>
      </c>
      <c r="O74" s="1" t="s">
        <v>2928</v>
      </c>
      <c r="P74" s="1" t="s">
        <v>2929</v>
      </c>
      <c r="Q74">
        <v>3.4079999999999999E-4</v>
      </c>
      <c r="R74" s="1"/>
    </row>
    <row r="75" spans="1:18" x14ac:dyDescent="0.25">
      <c r="A75">
        <v>73</v>
      </c>
      <c r="B75">
        <v>4</v>
      </c>
      <c r="C75">
        <v>73</v>
      </c>
      <c r="D75" s="1" t="s">
        <v>100</v>
      </c>
      <c r="E75" s="1" t="s">
        <v>18</v>
      </c>
      <c r="F75" s="1" t="s">
        <v>19</v>
      </c>
      <c r="G75">
        <v>2959.1598314096145</v>
      </c>
      <c r="H75">
        <v>2959.1598314096145</v>
      </c>
      <c r="I75" s="1" t="s">
        <v>25</v>
      </c>
      <c r="J75" t="b">
        <v>1</v>
      </c>
      <c r="K75">
        <f>TIME_AND_DATA_ps2[[#This Row],[hamiltonian_cycle_cost]]-TIME_AND_DATA_ps2[[#This Row],[optimal_cost]]</f>
        <v>0</v>
      </c>
      <c r="L75">
        <f>(100*TIME_AND_DATA_ps2[[#This Row],[absolute_distance_error]])/TIME_AND_DATA_ps2[[#This Row],[optimal_cost]]</f>
        <v>0</v>
      </c>
      <c r="M75" s="1" t="s">
        <v>26</v>
      </c>
      <c r="N75">
        <v>2959.1598314096141</v>
      </c>
      <c r="O75" s="1" t="s">
        <v>2928</v>
      </c>
      <c r="P75" s="1" t="s">
        <v>2929</v>
      </c>
      <c r="Q75">
        <v>2.8609999999979998E-4</v>
      </c>
      <c r="R75" s="1"/>
    </row>
    <row r="76" spans="1:18" x14ac:dyDescent="0.25">
      <c r="A76">
        <v>74</v>
      </c>
      <c r="B76">
        <v>4</v>
      </c>
      <c r="C76">
        <v>74</v>
      </c>
      <c r="D76" s="1" t="s">
        <v>101</v>
      </c>
      <c r="E76" s="1" t="s">
        <v>18</v>
      </c>
      <c r="F76" s="1" t="s">
        <v>19</v>
      </c>
      <c r="G76">
        <v>3602.4613049292311</v>
      </c>
      <c r="H76">
        <v>3602.4613049292311</v>
      </c>
      <c r="I76" s="1" t="s">
        <v>21</v>
      </c>
      <c r="J76" t="b">
        <v>1</v>
      </c>
      <c r="K76">
        <f>TIME_AND_DATA_ps2[[#This Row],[hamiltonian_cycle_cost]]-TIME_AND_DATA_ps2[[#This Row],[optimal_cost]]</f>
        <v>0</v>
      </c>
      <c r="L76">
        <f>(100*TIME_AND_DATA_ps2[[#This Row],[absolute_distance_error]])/TIME_AND_DATA_ps2[[#This Row],[optimal_cost]]</f>
        <v>0</v>
      </c>
      <c r="M76" s="1" t="s">
        <v>21</v>
      </c>
      <c r="N76">
        <v>3602.4613049292311</v>
      </c>
      <c r="O76" s="1" t="s">
        <v>2928</v>
      </c>
      <c r="P76" s="1" t="s">
        <v>2929</v>
      </c>
      <c r="Q76">
        <v>2.283000000002E-4</v>
      </c>
      <c r="R76" s="1"/>
    </row>
    <row r="77" spans="1:18" x14ac:dyDescent="0.25">
      <c r="A77">
        <v>75</v>
      </c>
      <c r="B77">
        <v>4</v>
      </c>
      <c r="C77">
        <v>75</v>
      </c>
      <c r="D77" s="1" t="s">
        <v>102</v>
      </c>
      <c r="E77" s="1" t="s">
        <v>18</v>
      </c>
      <c r="F77" s="1" t="s">
        <v>19</v>
      </c>
      <c r="G77">
        <v>2834.3782037209867</v>
      </c>
      <c r="H77">
        <v>2834.3782037209867</v>
      </c>
      <c r="I77" s="1" t="s">
        <v>20</v>
      </c>
      <c r="J77" t="b">
        <v>1</v>
      </c>
      <c r="K77">
        <f>TIME_AND_DATA_ps2[[#This Row],[hamiltonian_cycle_cost]]-TIME_AND_DATA_ps2[[#This Row],[optimal_cost]]</f>
        <v>0</v>
      </c>
      <c r="L77">
        <f>(100*TIME_AND_DATA_ps2[[#This Row],[absolute_distance_error]])/TIME_AND_DATA_ps2[[#This Row],[optimal_cost]]</f>
        <v>0</v>
      </c>
      <c r="M77" s="1" t="s">
        <v>21</v>
      </c>
      <c r="N77">
        <v>2834.3782037209871</v>
      </c>
      <c r="O77" s="1" t="s">
        <v>2928</v>
      </c>
      <c r="P77" s="1" t="s">
        <v>2929</v>
      </c>
      <c r="Q77">
        <v>3.7430000000020003E-4</v>
      </c>
      <c r="R77" s="1"/>
    </row>
    <row r="78" spans="1:18" x14ac:dyDescent="0.25">
      <c r="A78">
        <v>76</v>
      </c>
      <c r="B78">
        <v>4</v>
      </c>
      <c r="C78">
        <v>76</v>
      </c>
      <c r="D78" s="1" t="s">
        <v>103</v>
      </c>
      <c r="E78" s="1" t="s">
        <v>18</v>
      </c>
      <c r="F78" s="1" t="s">
        <v>19</v>
      </c>
      <c r="G78">
        <v>3204.9359979058577</v>
      </c>
      <c r="H78">
        <v>3204.9359979058577</v>
      </c>
      <c r="I78" s="1" t="s">
        <v>21</v>
      </c>
      <c r="J78" t="b">
        <v>1</v>
      </c>
      <c r="K78">
        <f>TIME_AND_DATA_ps2[[#This Row],[hamiltonian_cycle_cost]]-TIME_AND_DATA_ps2[[#This Row],[optimal_cost]]</f>
        <v>0</v>
      </c>
      <c r="L78">
        <f>(100*TIME_AND_DATA_ps2[[#This Row],[absolute_distance_error]])/TIME_AND_DATA_ps2[[#This Row],[optimal_cost]]</f>
        <v>0</v>
      </c>
      <c r="M78" s="1" t="s">
        <v>21</v>
      </c>
      <c r="N78">
        <v>3204.9359979058577</v>
      </c>
      <c r="O78" s="1" t="s">
        <v>2928</v>
      </c>
      <c r="P78" s="1" t="s">
        <v>2929</v>
      </c>
      <c r="Q78">
        <v>2.1899999999989999E-4</v>
      </c>
      <c r="R78" s="1"/>
    </row>
    <row r="79" spans="1:18" x14ac:dyDescent="0.25">
      <c r="A79">
        <v>77</v>
      </c>
      <c r="B79">
        <v>4</v>
      </c>
      <c r="C79">
        <v>77</v>
      </c>
      <c r="D79" s="1" t="s">
        <v>104</v>
      </c>
      <c r="E79" s="1" t="s">
        <v>18</v>
      </c>
      <c r="F79" s="1" t="s">
        <v>19</v>
      </c>
      <c r="G79">
        <v>4086.5630594977388</v>
      </c>
      <c r="H79">
        <v>4086.5630594977388</v>
      </c>
      <c r="I79" s="1" t="s">
        <v>29</v>
      </c>
      <c r="J79" t="b">
        <v>1</v>
      </c>
      <c r="K79">
        <f>TIME_AND_DATA_ps2[[#This Row],[hamiltonian_cycle_cost]]-TIME_AND_DATA_ps2[[#This Row],[optimal_cost]]</f>
        <v>0</v>
      </c>
      <c r="L79">
        <f>(100*TIME_AND_DATA_ps2[[#This Row],[absolute_distance_error]])/TIME_AND_DATA_ps2[[#This Row],[optimal_cost]]</f>
        <v>0</v>
      </c>
      <c r="M79" s="1" t="s">
        <v>28</v>
      </c>
      <c r="N79">
        <v>4086.5630594977392</v>
      </c>
      <c r="O79" s="1" t="s">
        <v>2928</v>
      </c>
      <c r="P79" s="1" t="s">
        <v>2929</v>
      </c>
      <c r="Q79">
        <v>2.9740000000000002E-4</v>
      </c>
      <c r="R79" s="1"/>
    </row>
    <row r="80" spans="1:18" x14ac:dyDescent="0.25">
      <c r="A80">
        <v>78</v>
      </c>
      <c r="B80">
        <v>4</v>
      </c>
      <c r="C80">
        <v>78</v>
      </c>
      <c r="D80" s="1" t="s">
        <v>105</v>
      </c>
      <c r="E80" s="1" t="s">
        <v>18</v>
      </c>
      <c r="F80" s="1" t="s">
        <v>19</v>
      </c>
      <c r="G80">
        <v>3144.4156220170707</v>
      </c>
      <c r="H80">
        <v>3144.4156220170707</v>
      </c>
      <c r="I80" s="1" t="s">
        <v>21</v>
      </c>
      <c r="J80" t="b">
        <v>1</v>
      </c>
      <c r="K80">
        <f>TIME_AND_DATA_ps2[[#This Row],[hamiltonian_cycle_cost]]-TIME_AND_DATA_ps2[[#This Row],[optimal_cost]]</f>
        <v>0</v>
      </c>
      <c r="L80">
        <f>(100*TIME_AND_DATA_ps2[[#This Row],[absolute_distance_error]])/TIME_AND_DATA_ps2[[#This Row],[optimal_cost]]</f>
        <v>0</v>
      </c>
      <c r="M80" s="1" t="s">
        <v>21</v>
      </c>
      <c r="N80">
        <v>3144.4156220170707</v>
      </c>
      <c r="O80" s="1" t="s">
        <v>2928</v>
      </c>
      <c r="P80" s="1" t="s">
        <v>2929</v>
      </c>
      <c r="Q80">
        <v>3.077E-4</v>
      </c>
      <c r="R80" s="1"/>
    </row>
    <row r="81" spans="1:18" x14ac:dyDescent="0.25">
      <c r="A81">
        <v>79</v>
      </c>
      <c r="B81">
        <v>4</v>
      </c>
      <c r="C81">
        <v>79</v>
      </c>
      <c r="D81" s="1" t="s">
        <v>106</v>
      </c>
      <c r="E81" s="1" t="s">
        <v>18</v>
      </c>
      <c r="F81" s="1" t="s">
        <v>19</v>
      </c>
      <c r="G81">
        <v>2404.4163466050541</v>
      </c>
      <c r="H81">
        <v>2404.4163466050541</v>
      </c>
      <c r="I81" s="1" t="s">
        <v>26</v>
      </c>
      <c r="J81" t="b">
        <v>1</v>
      </c>
      <c r="K81">
        <f>TIME_AND_DATA_ps2[[#This Row],[hamiltonian_cycle_cost]]-TIME_AND_DATA_ps2[[#This Row],[optimal_cost]]</f>
        <v>0</v>
      </c>
      <c r="L81">
        <f>(100*TIME_AND_DATA_ps2[[#This Row],[absolute_distance_error]])/TIME_AND_DATA_ps2[[#This Row],[optimal_cost]]</f>
        <v>0</v>
      </c>
      <c r="M81" s="1" t="s">
        <v>26</v>
      </c>
      <c r="N81">
        <v>2404.4163466050541</v>
      </c>
      <c r="O81" s="1" t="s">
        <v>2928</v>
      </c>
      <c r="P81" s="1" t="s">
        <v>2929</v>
      </c>
      <c r="Q81">
        <v>2.7669999999959999E-4</v>
      </c>
      <c r="R81" s="1"/>
    </row>
    <row r="82" spans="1:18" x14ac:dyDescent="0.25">
      <c r="A82">
        <v>80</v>
      </c>
      <c r="B82">
        <v>4</v>
      </c>
      <c r="C82">
        <v>80</v>
      </c>
      <c r="D82" s="1" t="s">
        <v>107</v>
      </c>
      <c r="E82" s="1" t="s">
        <v>18</v>
      </c>
      <c r="F82" s="1" t="s">
        <v>19</v>
      </c>
      <c r="G82">
        <v>5039.6357433079238</v>
      </c>
      <c r="H82">
        <v>5039.6357433079238</v>
      </c>
      <c r="I82" s="1" t="s">
        <v>28</v>
      </c>
      <c r="J82" t="b">
        <v>1</v>
      </c>
      <c r="K82">
        <f>TIME_AND_DATA_ps2[[#This Row],[hamiltonian_cycle_cost]]-TIME_AND_DATA_ps2[[#This Row],[optimal_cost]]</f>
        <v>0</v>
      </c>
      <c r="L82">
        <f>(100*TIME_AND_DATA_ps2[[#This Row],[absolute_distance_error]])/TIME_AND_DATA_ps2[[#This Row],[optimal_cost]]</f>
        <v>0</v>
      </c>
      <c r="M82" s="1" t="s">
        <v>29</v>
      </c>
      <c r="N82">
        <v>5039.6357433079247</v>
      </c>
      <c r="O82" s="1" t="s">
        <v>2928</v>
      </c>
      <c r="P82" s="1" t="s">
        <v>2929</v>
      </c>
      <c r="Q82">
        <v>2.1750000000020001E-4</v>
      </c>
      <c r="R82" s="1"/>
    </row>
    <row r="83" spans="1:18" x14ac:dyDescent="0.25">
      <c r="A83">
        <v>81</v>
      </c>
      <c r="B83">
        <v>4</v>
      </c>
      <c r="C83">
        <v>81</v>
      </c>
      <c r="D83" s="1" t="s">
        <v>108</v>
      </c>
      <c r="E83" s="1" t="s">
        <v>18</v>
      </c>
      <c r="F83" s="1" t="s">
        <v>19</v>
      </c>
      <c r="G83">
        <v>3774.8613650660782</v>
      </c>
      <c r="H83">
        <v>3774.8613650660782</v>
      </c>
      <c r="I83" s="1" t="s">
        <v>28</v>
      </c>
      <c r="J83" t="b">
        <v>1</v>
      </c>
      <c r="K83">
        <f>TIME_AND_DATA_ps2[[#This Row],[hamiltonian_cycle_cost]]-TIME_AND_DATA_ps2[[#This Row],[optimal_cost]]</f>
        <v>0</v>
      </c>
      <c r="L83">
        <f>(100*TIME_AND_DATA_ps2[[#This Row],[absolute_distance_error]])/TIME_AND_DATA_ps2[[#This Row],[optimal_cost]]</f>
        <v>0</v>
      </c>
      <c r="M83" s="1" t="s">
        <v>29</v>
      </c>
      <c r="N83">
        <v>3774.8613650660791</v>
      </c>
      <c r="O83" s="1" t="s">
        <v>2928</v>
      </c>
      <c r="P83" s="1" t="s">
        <v>2929</v>
      </c>
      <c r="Q83">
        <v>3.248999999998E-4</v>
      </c>
      <c r="R83" s="1"/>
    </row>
    <row r="84" spans="1:18" x14ac:dyDescent="0.25">
      <c r="A84">
        <v>82</v>
      </c>
      <c r="B84">
        <v>4</v>
      </c>
      <c r="C84">
        <v>82</v>
      </c>
      <c r="D84" s="1" t="s">
        <v>109</v>
      </c>
      <c r="E84" s="1" t="s">
        <v>18</v>
      </c>
      <c r="F84" s="1" t="s">
        <v>19</v>
      </c>
      <c r="G84">
        <v>3502.463990544325</v>
      </c>
      <c r="H84">
        <v>3502.463990544325</v>
      </c>
      <c r="I84" s="1" t="s">
        <v>21</v>
      </c>
      <c r="J84" t="b">
        <v>1</v>
      </c>
      <c r="K84">
        <f>TIME_AND_DATA_ps2[[#This Row],[hamiltonian_cycle_cost]]-TIME_AND_DATA_ps2[[#This Row],[optimal_cost]]</f>
        <v>0</v>
      </c>
      <c r="L84">
        <f>(100*TIME_AND_DATA_ps2[[#This Row],[absolute_distance_error]])/TIME_AND_DATA_ps2[[#This Row],[optimal_cost]]</f>
        <v>0</v>
      </c>
      <c r="M84" s="1" t="s">
        <v>21</v>
      </c>
      <c r="N84">
        <v>3502.463990544325</v>
      </c>
      <c r="O84" s="1" t="s">
        <v>2928</v>
      </c>
      <c r="P84" s="1" t="s">
        <v>2929</v>
      </c>
      <c r="Q84">
        <v>2.6239999999990002E-4</v>
      </c>
      <c r="R84" s="1"/>
    </row>
    <row r="85" spans="1:18" x14ac:dyDescent="0.25">
      <c r="A85">
        <v>83</v>
      </c>
      <c r="B85">
        <v>4</v>
      </c>
      <c r="C85">
        <v>83</v>
      </c>
      <c r="D85" s="1" t="s">
        <v>110</v>
      </c>
      <c r="E85" s="1" t="s">
        <v>18</v>
      </c>
      <c r="F85" s="1" t="s">
        <v>19</v>
      </c>
      <c r="G85">
        <v>3463.8642769474013</v>
      </c>
      <c r="H85">
        <v>3463.8642769474013</v>
      </c>
      <c r="I85" s="1" t="s">
        <v>20</v>
      </c>
      <c r="J85" t="b">
        <v>1</v>
      </c>
      <c r="K85">
        <f>TIME_AND_DATA_ps2[[#This Row],[hamiltonian_cycle_cost]]-TIME_AND_DATA_ps2[[#This Row],[optimal_cost]]</f>
        <v>0</v>
      </c>
      <c r="L85">
        <f>(100*TIME_AND_DATA_ps2[[#This Row],[absolute_distance_error]])/TIME_AND_DATA_ps2[[#This Row],[optimal_cost]]</f>
        <v>0</v>
      </c>
      <c r="M85" s="1" t="s">
        <v>21</v>
      </c>
      <c r="N85">
        <v>3463.8642769474013</v>
      </c>
      <c r="O85" s="1" t="s">
        <v>2928</v>
      </c>
      <c r="P85" s="1" t="s">
        <v>2929</v>
      </c>
      <c r="Q85">
        <v>2.2369999999980001E-4</v>
      </c>
      <c r="R85" s="1"/>
    </row>
    <row r="86" spans="1:18" x14ac:dyDescent="0.25">
      <c r="A86">
        <v>84</v>
      </c>
      <c r="B86">
        <v>4</v>
      </c>
      <c r="C86">
        <v>84</v>
      </c>
      <c r="D86" s="1" t="s">
        <v>111</v>
      </c>
      <c r="E86" s="1" t="s">
        <v>18</v>
      </c>
      <c r="F86" s="1" t="s">
        <v>19</v>
      </c>
      <c r="G86">
        <v>2726.5372301645411</v>
      </c>
      <c r="H86">
        <v>2726.5372301645411</v>
      </c>
      <c r="I86" s="1" t="s">
        <v>26</v>
      </c>
      <c r="J86" t="b">
        <v>1</v>
      </c>
      <c r="K86">
        <f>TIME_AND_DATA_ps2[[#This Row],[hamiltonian_cycle_cost]]-TIME_AND_DATA_ps2[[#This Row],[optimal_cost]]</f>
        <v>0</v>
      </c>
      <c r="L86">
        <f>(100*TIME_AND_DATA_ps2[[#This Row],[absolute_distance_error]])/TIME_AND_DATA_ps2[[#This Row],[optimal_cost]]</f>
        <v>0</v>
      </c>
      <c r="M86" s="1" t="s">
        <v>26</v>
      </c>
      <c r="N86">
        <v>2726.5372301645411</v>
      </c>
      <c r="O86" s="1" t="s">
        <v>2928</v>
      </c>
      <c r="P86" s="1" t="s">
        <v>2929</v>
      </c>
      <c r="Q86">
        <v>2.5689999999959999E-4</v>
      </c>
      <c r="R86" s="1"/>
    </row>
    <row r="87" spans="1:18" x14ac:dyDescent="0.25">
      <c r="A87">
        <v>85</v>
      </c>
      <c r="B87">
        <v>4</v>
      </c>
      <c r="C87">
        <v>85</v>
      </c>
      <c r="D87" s="1" t="s">
        <v>112</v>
      </c>
      <c r="E87" s="1" t="s">
        <v>18</v>
      </c>
      <c r="F87" s="1" t="s">
        <v>19</v>
      </c>
      <c r="G87">
        <v>4410.8432026635046</v>
      </c>
      <c r="H87">
        <v>4410.8432026635046</v>
      </c>
      <c r="I87" s="1" t="s">
        <v>26</v>
      </c>
      <c r="J87" t="b">
        <v>1</v>
      </c>
      <c r="K87">
        <f>TIME_AND_DATA_ps2[[#This Row],[hamiltonian_cycle_cost]]-TIME_AND_DATA_ps2[[#This Row],[optimal_cost]]</f>
        <v>0</v>
      </c>
      <c r="L87">
        <f>(100*TIME_AND_DATA_ps2[[#This Row],[absolute_distance_error]])/TIME_AND_DATA_ps2[[#This Row],[optimal_cost]]</f>
        <v>0</v>
      </c>
      <c r="M87" s="1" t="s">
        <v>26</v>
      </c>
      <c r="N87">
        <v>4410.8432026635055</v>
      </c>
      <c r="O87" s="1" t="s">
        <v>2928</v>
      </c>
      <c r="P87" s="1" t="s">
        <v>2929</v>
      </c>
      <c r="Q87">
        <v>2.2070000000020001E-4</v>
      </c>
      <c r="R87" s="1"/>
    </row>
    <row r="88" spans="1:18" x14ac:dyDescent="0.25">
      <c r="A88">
        <v>86</v>
      </c>
      <c r="B88">
        <v>4</v>
      </c>
      <c r="C88">
        <v>86</v>
      </c>
      <c r="D88" s="1" t="s">
        <v>113</v>
      </c>
      <c r="E88" s="1" t="s">
        <v>18</v>
      </c>
      <c r="F88" s="1" t="s">
        <v>19</v>
      </c>
      <c r="G88">
        <v>3729.3061159577569</v>
      </c>
      <c r="H88">
        <v>3729.3061159577569</v>
      </c>
      <c r="I88" s="1" t="s">
        <v>20</v>
      </c>
      <c r="J88" t="b">
        <v>1</v>
      </c>
      <c r="K88">
        <f>TIME_AND_DATA_ps2[[#This Row],[hamiltonian_cycle_cost]]-TIME_AND_DATA_ps2[[#This Row],[optimal_cost]]</f>
        <v>0</v>
      </c>
      <c r="L88">
        <f>(100*TIME_AND_DATA_ps2[[#This Row],[absolute_distance_error]])/TIME_AND_DATA_ps2[[#This Row],[optimal_cost]]</f>
        <v>0</v>
      </c>
      <c r="M88" s="1" t="s">
        <v>21</v>
      </c>
      <c r="N88">
        <v>3729.3061159577569</v>
      </c>
      <c r="O88" s="1" t="s">
        <v>2928</v>
      </c>
      <c r="P88" s="1" t="s">
        <v>2929</v>
      </c>
      <c r="Q88">
        <v>2.6720000000010001E-4</v>
      </c>
      <c r="R88" s="1"/>
    </row>
    <row r="89" spans="1:18" x14ac:dyDescent="0.25">
      <c r="A89">
        <v>87</v>
      </c>
      <c r="B89">
        <v>4</v>
      </c>
      <c r="C89">
        <v>87</v>
      </c>
      <c r="D89" s="1" t="s">
        <v>114</v>
      </c>
      <c r="E89" s="1" t="s">
        <v>18</v>
      </c>
      <c r="F89" s="1" t="s">
        <v>19</v>
      </c>
      <c r="G89">
        <v>3907.622152234308</v>
      </c>
      <c r="H89">
        <v>3907.622152234308</v>
      </c>
      <c r="I89" s="1" t="s">
        <v>26</v>
      </c>
      <c r="J89" t="b">
        <v>1</v>
      </c>
      <c r="K89">
        <f>TIME_AND_DATA_ps2[[#This Row],[hamiltonian_cycle_cost]]-TIME_AND_DATA_ps2[[#This Row],[optimal_cost]]</f>
        <v>0</v>
      </c>
      <c r="L89">
        <f>(100*TIME_AND_DATA_ps2[[#This Row],[absolute_distance_error]])/TIME_AND_DATA_ps2[[#This Row],[optimal_cost]]</f>
        <v>0</v>
      </c>
      <c r="M89" s="1" t="s">
        <v>26</v>
      </c>
      <c r="N89">
        <v>3907.622152234308</v>
      </c>
      <c r="O89" s="1" t="s">
        <v>2928</v>
      </c>
      <c r="P89" s="1" t="s">
        <v>2929</v>
      </c>
      <c r="Q89">
        <v>2.9439999999950002E-4</v>
      </c>
      <c r="R89" s="1"/>
    </row>
    <row r="90" spans="1:18" x14ac:dyDescent="0.25">
      <c r="A90">
        <v>88</v>
      </c>
      <c r="B90">
        <v>4</v>
      </c>
      <c r="C90">
        <v>88</v>
      </c>
      <c r="D90" s="1" t="s">
        <v>115</v>
      </c>
      <c r="E90" s="1" t="s">
        <v>18</v>
      </c>
      <c r="F90" s="1" t="s">
        <v>19</v>
      </c>
      <c r="G90">
        <v>2412.3497734633761</v>
      </c>
      <c r="H90">
        <v>2412.3497734633761</v>
      </c>
      <c r="I90" s="1" t="s">
        <v>28</v>
      </c>
      <c r="J90" t="b">
        <v>1</v>
      </c>
      <c r="K90">
        <f>TIME_AND_DATA_ps2[[#This Row],[hamiltonian_cycle_cost]]-TIME_AND_DATA_ps2[[#This Row],[optimal_cost]]</f>
        <v>0</v>
      </c>
      <c r="L90">
        <f>(100*TIME_AND_DATA_ps2[[#This Row],[absolute_distance_error]])/TIME_AND_DATA_ps2[[#This Row],[optimal_cost]]</f>
        <v>0</v>
      </c>
      <c r="M90" s="1" t="s">
        <v>29</v>
      </c>
      <c r="N90">
        <v>2412.3497734633761</v>
      </c>
      <c r="O90" s="1" t="s">
        <v>2928</v>
      </c>
      <c r="P90" s="1" t="s">
        <v>2929</v>
      </c>
      <c r="Q90">
        <v>4.743999999998E-4</v>
      </c>
      <c r="R90" s="1"/>
    </row>
    <row r="91" spans="1:18" x14ac:dyDescent="0.25">
      <c r="A91">
        <v>89</v>
      </c>
      <c r="B91">
        <v>4</v>
      </c>
      <c r="C91">
        <v>89</v>
      </c>
      <c r="D91" s="1" t="s">
        <v>116</v>
      </c>
      <c r="E91" s="1" t="s">
        <v>18</v>
      </c>
      <c r="F91" s="1" t="s">
        <v>19</v>
      </c>
      <c r="G91">
        <v>4056.2138797633361</v>
      </c>
      <c r="H91">
        <v>4056.2138797633361</v>
      </c>
      <c r="I91" s="1" t="s">
        <v>21</v>
      </c>
      <c r="J91" t="b">
        <v>1</v>
      </c>
      <c r="K91">
        <f>TIME_AND_DATA_ps2[[#This Row],[hamiltonian_cycle_cost]]-TIME_AND_DATA_ps2[[#This Row],[optimal_cost]]</f>
        <v>0</v>
      </c>
      <c r="L91">
        <f>(100*TIME_AND_DATA_ps2[[#This Row],[absolute_distance_error]])/TIME_AND_DATA_ps2[[#This Row],[optimal_cost]]</f>
        <v>0</v>
      </c>
      <c r="M91" s="1" t="s">
        <v>21</v>
      </c>
      <c r="N91">
        <v>4056.2138797633361</v>
      </c>
      <c r="O91" s="1" t="s">
        <v>2928</v>
      </c>
      <c r="P91" s="1" t="s">
        <v>2929</v>
      </c>
      <c r="Q91">
        <v>2.5389999999959998E-4</v>
      </c>
      <c r="R91" s="1"/>
    </row>
    <row r="92" spans="1:18" x14ac:dyDescent="0.25">
      <c r="A92">
        <v>90</v>
      </c>
      <c r="B92">
        <v>4</v>
      </c>
      <c r="C92">
        <v>90</v>
      </c>
      <c r="D92" s="1" t="s">
        <v>117</v>
      </c>
      <c r="E92" s="1" t="s">
        <v>18</v>
      </c>
      <c r="F92" s="1" t="s">
        <v>19</v>
      </c>
      <c r="G92">
        <v>3845.2561158582898</v>
      </c>
      <c r="H92">
        <v>3845.2561158582898</v>
      </c>
      <c r="I92" s="1" t="s">
        <v>28</v>
      </c>
      <c r="J92" t="b">
        <v>1</v>
      </c>
      <c r="K92">
        <f>TIME_AND_DATA_ps2[[#This Row],[hamiltonian_cycle_cost]]-TIME_AND_DATA_ps2[[#This Row],[optimal_cost]]</f>
        <v>0</v>
      </c>
      <c r="L92">
        <f>(100*TIME_AND_DATA_ps2[[#This Row],[absolute_distance_error]])/TIME_AND_DATA_ps2[[#This Row],[optimal_cost]]</f>
        <v>0</v>
      </c>
      <c r="M92" s="1" t="s">
        <v>29</v>
      </c>
      <c r="N92">
        <v>3845.2561158582898</v>
      </c>
      <c r="O92" s="1" t="s">
        <v>2928</v>
      </c>
      <c r="P92" s="1" t="s">
        <v>2929</v>
      </c>
      <c r="Q92">
        <v>2.374E-4</v>
      </c>
      <c r="R92" s="1"/>
    </row>
    <row r="93" spans="1:18" x14ac:dyDescent="0.25">
      <c r="A93">
        <v>91</v>
      </c>
      <c r="B93">
        <v>4</v>
      </c>
      <c r="C93">
        <v>91</v>
      </c>
      <c r="D93" s="1" t="s">
        <v>118</v>
      </c>
      <c r="E93" s="1" t="s">
        <v>18</v>
      </c>
      <c r="F93" s="1" t="s">
        <v>19</v>
      </c>
      <c r="G93">
        <v>3324.9340513676498</v>
      </c>
      <c r="H93">
        <v>3324.9340513676498</v>
      </c>
      <c r="I93" s="1" t="s">
        <v>20</v>
      </c>
      <c r="J93" t="b">
        <v>1</v>
      </c>
      <c r="K93">
        <f>TIME_AND_DATA_ps2[[#This Row],[hamiltonian_cycle_cost]]-TIME_AND_DATA_ps2[[#This Row],[optimal_cost]]</f>
        <v>0</v>
      </c>
      <c r="L93">
        <f>(100*TIME_AND_DATA_ps2[[#This Row],[absolute_distance_error]])/TIME_AND_DATA_ps2[[#This Row],[optimal_cost]]</f>
        <v>0</v>
      </c>
      <c r="M93" s="1" t="s">
        <v>21</v>
      </c>
      <c r="N93">
        <v>3324.9340513676507</v>
      </c>
      <c r="O93" s="1" t="s">
        <v>2928</v>
      </c>
      <c r="P93" s="1" t="s">
        <v>2929</v>
      </c>
      <c r="Q93">
        <v>2.8600000000000001E-4</v>
      </c>
      <c r="R93" s="1"/>
    </row>
    <row r="94" spans="1:18" x14ac:dyDescent="0.25">
      <c r="A94">
        <v>92</v>
      </c>
      <c r="B94">
        <v>4</v>
      </c>
      <c r="C94">
        <v>92</v>
      </c>
      <c r="D94" s="1" t="s">
        <v>119</v>
      </c>
      <c r="E94" s="1" t="s">
        <v>18</v>
      </c>
      <c r="F94" s="1" t="s">
        <v>19</v>
      </c>
      <c r="G94">
        <v>3530.9779956842717</v>
      </c>
      <c r="H94">
        <v>3530.9779956842717</v>
      </c>
      <c r="I94" s="1" t="s">
        <v>26</v>
      </c>
      <c r="J94" t="b">
        <v>1</v>
      </c>
      <c r="K94">
        <f>TIME_AND_DATA_ps2[[#This Row],[hamiltonian_cycle_cost]]-TIME_AND_DATA_ps2[[#This Row],[optimal_cost]]</f>
        <v>0</v>
      </c>
      <c r="L94">
        <f>(100*TIME_AND_DATA_ps2[[#This Row],[absolute_distance_error]])/TIME_AND_DATA_ps2[[#This Row],[optimal_cost]]</f>
        <v>0</v>
      </c>
      <c r="M94" s="1" t="s">
        <v>25</v>
      </c>
      <c r="N94">
        <v>3530.9779956842722</v>
      </c>
      <c r="O94" s="1" t="s">
        <v>2928</v>
      </c>
      <c r="P94" s="1" t="s">
        <v>2929</v>
      </c>
      <c r="Q94">
        <v>3.0279999999999999E-4</v>
      </c>
      <c r="R94" s="1"/>
    </row>
    <row r="95" spans="1:18" x14ac:dyDescent="0.25">
      <c r="A95">
        <v>93</v>
      </c>
      <c r="B95">
        <v>4</v>
      </c>
      <c r="C95">
        <v>93</v>
      </c>
      <c r="D95" s="1" t="s">
        <v>120</v>
      </c>
      <c r="E95" s="1" t="s">
        <v>18</v>
      </c>
      <c r="F95" s="1" t="s">
        <v>19</v>
      </c>
      <c r="G95">
        <v>3444.2995948476928</v>
      </c>
      <c r="H95">
        <v>3444.2995948476928</v>
      </c>
      <c r="I95" s="1" t="s">
        <v>29</v>
      </c>
      <c r="J95" t="b">
        <v>1</v>
      </c>
      <c r="K95">
        <f>TIME_AND_DATA_ps2[[#This Row],[hamiltonian_cycle_cost]]-TIME_AND_DATA_ps2[[#This Row],[optimal_cost]]</f>
        <v>0</v>
      </c>
      <c r="L95">
        <f>(100*TIME_AND_DATA_ps2[[#This Row],[absolute_distance_error]])/TIME_AND_DATA_ps2[[#This Row],[optimal_cost]]</f>
        <v>0</v>
      </c>
      <c r="M95" s="1" t="s">
        <v>29</v>
      </c>
      <c r="N95">
        <v>3444.2995948476928</v>
      </c>
      <c r="O95" s="1" t="s">
        <v>2928</v>
      </c>
      <c r="P95" s="1" t="s">
        <v>2929</v>
      </c>
      <c r="Q95">
        <v>2.4340000000000001E-4</v>
      </c>
      <c r="R95" s="1"/>
    </row>
    <row r="96" spans="1:18" x14ac:dyDescent="0.25">
      <c r="A96">
        <v>94</v>
      </c>
      <c r="B96">
        <v>4</v>
      </c>
      <c r="C96">
        <v>94</v>
      </c>
      <c r="D96" s="1" t="s">
        <v>121</v>
      </c>
      <c r="E96" s="1" t="s">
        <v>18</v>
      </c>
      <c r="F96" s="1" t="s">
        <v>19</v>
      </c>
      <c r="G96">
        <v>3695.6598711273059</v>
      </c>
      <c r="H96">
        <v>3695.6598711273059</v>
      </c>
      <c r="I96" s="1" t="s">
        <v>28</v>
      </c>
      <c r="J96" t="b">
        <v>1</v>
      </c>
      <c r="K96">
        <f>TIME_AND_DATA_ps2[[#This Row],[hamiltonian_cycle_cost]]-TIME_AND_DATA_ps2[[#This Row],[optimal_cost]]</f>
        <v>0</v>
      </c>
      <c r="L96">
        <f>(100*TIME_AND_DATA_ps2[[#This Row],[absolute_distance_error]])/TIME_AND_DATA_ps2[[#This Row],[optimal_cost]]</f>
        <v>0</v>
      </c>
      <c r="M96" s="1" t="s">
        <v>29</v>
      </c>
      <c r="N96">
        <v>3695.6598711273059</v>
      </c>
      <c r="O96" s="1" t="s">
        <v>2928</v>
      </c>
      <c r="P96" s="1" t="s">
        <v>2929</v>
      </c>
      <c r="Q96">
        <v>2.7310000000020001E-4</v>
      </c>
      <c r="R96" s="1"/>
    </row>
    <row r="97" spans="1:18" x14ac:dyDescent="0.25">
      <c r="A97">
        <v>95</v>
      </c>
      <c r="B97">
        <v>4</v>
      </c>
      <c r="C97">
        <v>95</v>
      </c>
      <c r="D97" s="1" t="s">
        <v>122</v>
      </c>
      <c r="E97" s="1" t="s">
        <v>18</v>
      </c>
      <c r="F97" s="1" t="s">
        <v>19</v>
      </c>
      <c r="G97">
        <v>3321.5692394701459</v>
      </c>
      <c r="H97">
        <v>3321.5692394701459</v>
      </c>
      <c r="I97" s="1" t="s">
        <v>21</v>
      </c>
      <c r="J97" t="b">
        <v>1</v>
      </c>
      <c r="K97">
        <f>TIME_AND_DATA_ps2[[#This Row],[hamiltonian_cycle_cost]]-TIME_AND_DATA_ps2[[#This Row],[optimal_cost]]</f>
        <v>0</v>
      </c>
      <c r="L97">
        <f>(100*TIME_AND_DATA_ps2[[#This Row],[absolute_distance_error]])/TIME_AND_DATA_ps2[[#This Row],[optimal_cost]]</f>
        <v>0</v>
      </c>
      <c r="M97" s="1" t="s">
        <v>21</v>
      </c>
      <c r="N97">
        <v>3321.5692394701459</v>
      </c>
      <c r="O97" s="1" t="s">
        <v>2928</v>
      </c>
      <c r="P97" s="1" t="s">
        <v>2929</v>
      </c>
      <c r="Q97">
        <v>2.9480000000019999E-4</v>
      </c>
      <c r="R97" s="1"/>
    </row>
    <row r="98" spans="1:18" x14ac:dyDescent="0.25">
      <c r="A98">
        <v>96</v>
      </c>
      <c r="B98">
        <v>4</v>
      </c>
      <c r="C98">
        <v>96</v>
      </c>
      <c r="D98" s="1" t="s">
        <v>123</v>
      </c>
      <c r="E98" s="1" t="s">
        <v>18</v>
      </c>
      <c r="F98" s="1" t="s">
        <v>19</v>
      </c>
      <c r="G98">
        <v>3355.2861615174497</v>
      </c>
      <c r="H98">
        <v>3355.2861615174497</v>
      </c>
      <c r="I98" s="1" t="s">
        <v>25</v>
      </c>
      <c r="J98" t="b">
        <v>1</v>
      </c>
      <c r="K98">
        <f>TIME_AND_DATA_ps2[[#This Row],[hamiltonian_cycle_cost]]-TIME_AND_DATA_ps2[[#This Row],[optimal_cost]]</f>
        <v>0</v>
      </c>
      <c r="L98">
        <f>(100*TIME_AND_DATA_ps2[[#This Row],[absolute_distance_error]])/TIME_AND_DATA_ps2[[#This Row],[optimal_cost]]</f>
        <v>0</v>
      </c>
      <c r="M98" s="1" t="s">
        <v>26</v>
      </c>
      <c r="N98">
        <v>3355.2861615174493</v>
      </c>
      <c r="O98" s="1" t="s">
        <v>2928</v>
      </c>
      <c r="P98" s="1" t="s">
        <v>2929</v>
      </c>
      <c r="Q98">
        <v>2.8949999999999999E-4</v>
      </c>
      <c r="R98" s="1"/>
    </row>
    <row r="99" spans="1:18" x14ac:dyDescent="0.25">
      <c r="A99">
        <v>97</v>
      </c>
      <c r="B99">
        <v>4</v>
      </c>
      <c r="C99">
        <v>97</v>
      </c>
      <c r="D99" s="1" t="s">
        <v>124</v>
      </c>
      <c r="E99" s="1" t="s">
        <v>18</v>
      </c>
      <c r="F99" s="1" t="s">
        <v>19</v>
      </c>
      <c r="G99">
        <v>3806.7104518977126</v>
      </c>
      <c r="H99">
        <v>3806.7104518977126</v>
      </c>
      <c r="I99" s="1" t="s">
        <v>25</v>
      </c>
      <c r="J99" t="b">
        <v>1</v>
      </c>
      <c r="K99">
        <f>TIME_AND_DATA_ps2[[#This Row],[hamiltonian_cycle_cost]]-TIME_AND_DATA_ps2[[#This Row],[optimal_cost]]</f>
        <v>0</v>
      </c>
      <c r="L99">
        <f>(100*TIME_AND_DATA_ps2[[#This Row],[absolute_distance_error]])/TIME_AND_DATA_ps2[[#This Row],[optimal_cost]]</f>
        <v>0</v>
      </c>
      <c r="M99" s="1" t="s">
        <v>26</v>
      </c>
      <c r="N99">
        <v>3806.710451897713</v>
      </c>
      <c r="O99" s="1" t="s">
        <v>2928</v>
      </c>
      <c r="P99" s="1" t="s">
        <v>2929</v>
      </c>
      <c r="Q99">
        <v>2.409E-4</v>
      </c>
      <c r="R99" s="1"/>
    </row>
    <row r="100" spans="1:18" x14ac:dyDescent="0.25">
      <c r="A100">
        <v>98</v>
      </c>
      <c r="B100">
        <v>4</v>
      </c>
      <c r="C100">
        <v>98</v>
      </c>
      <c r="D100" s="1" t="s">
        <v>125</v>
      </c>
      <c r="E100" s="1" t="s">
        <v>18</v>
      </c>
      <c r="F100" s="1" t="s">
        <v>19</v>
      </c>
      <c r="G100">
        <v>2890.3610421717835</v>
      </c>
      <c r="H100">
        <v>2890.3610421717835</v>
      </c>
      <c r="I100" s="1" t="s">
        <v>25</v>
      </c>
      <c r="J100" t="b">
        <v>1</v>
      </c>
      <c r="K100">
        <f>TIME_AND_DATA_ps2[[#This Row],[hamiltonian_cycle_cost]]-TIME_AND_DATA_ps2[[#This Row],[optimal_cost]]</f>
        <v>0</v>
      </c>
      <c r="L100">
        <f>(100*TIME_AND_DATA_ps2[[#This Row],[absolute_distance_error]])/TIME_AND_DATA_ps2[[#This Row],[optimal_cost]]</f>
        <v>0</v>
      </c>
      <c r="M100" s="1" t="s">
        <v>26</v>
      </c>
      <c r="N100">
        <v>2890.361042171784</v>
      </c>
      <c r="O100" s="1" t="s">
        <v>2928</v>
      </c>
      <c r="P100" s="1" t="s">
        <v>2929</v>
      </c>
      <c r="Q100">
        <v>2.800999999998E-4</v>
      </c>
      <c r="R100" s="1"/>
    </row>
    <row r="101" spans="1:18" x14ac:dyDescent="0.25">
      <c r="A101">
        <v>99</v>
      </c>
      <c r="B101">
        <v>4</v>
      </c>
      <c r="C101">
        <v>99</v>
      </c>
      <c r="D101" s="1" t="s">
        <v>126</v>
      </c>
      <c r="E101" s="1" t="s">
        <v>18</v>
      </c>
      <c r="F101" s="1" t="s">
        <v>19</v>
      </c>
      <c r="G101">
        <v>2288.0035004025481</v>
      </c>
      <c r="H101">
        <v>2288.0035004025481</v>
      </c>
      <c r="I101" s="1" t="s">
        <v>26</v>
      </c>
      <c r="J101" t="b">
        <v>1</v>
      </c>
      <c r="K101">
        <f>TIME_AND_DATA_ps2[[#This Row],[hamiltonian_cycle_cost]]-TIME_AND_DATA_ps2[[#This Row],[optimal_cost]]</f>
        <v>0</v>
      </c>
      <c r="L101">
        <f>(100*TIME_AND_DATA_ps2[[#This Row],[absolute_distance_error]])/TIME_AND_DATA_ps2[[#This Row],[optimal_cost]]</f>
        <v>0</v>
      </c>
      <c r="M101" s="1" t="s">
        <v>25</v>
      </c>
      <c r="N101">
        <v>2288.0035004025481</v>
      </c>
      <c r="O101" s="1" t="s">
        <v>2928</v>
      </c>
      <c r="P101" s="1" t="s">
        <v>2929</v>
      </c>
      <c r="Q101">
        <v>3.4059999999990002E-4</v>
      </c>
      <c r="R101" s="1"/>
    </row>
    <row r="102" spans="1:18" x14ac:dyDescent="0.25">
      <c r="A102">
        <v>100</v>
      </c>
      <c r="B102">
        <v>5</v>
      </c>
      <c r="C102">
        <v>0</v>
      </c>
      <c r="D102" s="1" t="s">
        <v>127</v>
      </c>
      <c r="E102" s="1" t="s">
        <v>18</v>
      </c>
      <c r="F102" s="1" t="s">
        <v>19</v>
      </c>
      <c r="G102">
        <v>5247.0026949505336</v>
      </c>
      <c r="H102">
        <v>5247.0026949505336</v>
      </c>
      <c r="I102" s="1" t="s">
        <v>128</v>
      </c>
      <c r="J102" t="b">
        <v>1</v>
      </c>
      <c r="K102">
        <f>TIME_AND_DATA_ps2[[#This Row],[hamiltonian_cycle_cost]]-TIME_AND_DATA_ps2[[#This Row],[optimal_cost]]</f>
        <v>0</v>
      </c>
      <c r="L102">
        <f>(100*TIME_AND_DATA_ps2[[#This Row],[absolute_distance_error]])/TIME_AND_DATA_ps2[[#This Row],[optimal_cost]]</f>
        <v>0</v>
      </c>
      <c r="M102" s="1" t="s">
        <v>128</v>
      </c>
      <c r="N102">
        <v>5247.0026949505336</v>
      </c>
      <c r="O102" s="1" t="s">
        <v>2928</v>
      </c>
      <c r="P102" s="1" t="s">
        <v>2929</v>
      </c>
      <c r="Q102">
        <v>3.924999999997E-4</v>
      </c>
      <c r="R102" s="1"/>
    </row>
    <row r="103" spans="1:18" x14ac:dyDescent="0.25">
      <c r="A103">
        <v>101</v>
      </c>
      <c r="B103">
        <v>5</v>
      </c>
      <c r="C103">
        <v>1</v>
      </c>
      <c r="D103" s="1" t="s">
        <v>129</v>
      </c>
      <c r="E103" s="1" t="s">
        <v>18</v>
      </c>
      <c r="F103" s="1" t="s">
        <v>19</v>
      </c>
      <c r="G103">
        <v>5610.8162389483623</v>
      </c>
      <c r="H103">
        <v>5610.8162389483623</v>
      </c>
      <c r="I103" s="1" t="s">
        <v>131</v>
      </c>
      <c r="J103" t="b">
        <v>1</v>
      </c>
      <c r="K103">
        <f>TIME_AND_DATA_ps2[[#This Row],[hamiltonian_cycle_cost]]-TIME_AND_DATA_ps2[[#This Row],[optimal_cost]]</f>
        <v>0</v>
      </c>
      <c r="L103">
        <f>(100*TIME_AND_DATA_ps2[[#This Row],[absolute_distance_error]])/TIME_AND_DATA_ps2[[#This Row],[optimal_cost]]</f>
        <v>0</v>
      </c>
      <c r="M103" s="1" t="s">
        <v>131</v>
      </c>
      <c r="N103">
        <v>5610.8162389483614</v>
      </c>
      <c r="O103" s="1" t="s">
        <v>2928</v>
      </c>
      <c r="P103" s="1" t="s">
        <v>2929</v>
      </c>
      <c r="Q103">
        <v>3.0449999999990001E-4</v>
      </c>
      <c r="R103" s="1"/>
    </row>
    <row r="104" spans="1:18" x14ac:dyDescent="0.25">
      <c r="A104">
        <v>102</v>
      </c>
      <c r="B104">
        <v>5</v>
      </c>
      <c r="C104">
        <v>2</v>
      </c>
      <c r="D104" s="1" t="s">
        <v>132</v>
      </c>
      <c r="E104" s="1" t="s">
        <v>18</v>
      </c>
      <c r="F104" s="1" t="s">
        <v>19</v>
      </c>
      <c r="G104">
        <v>3245.177303203217</v>
      </c>
      <c r="H104">
        <v>3245.177303203217</v>
      </c>
      <c r="I104" s="1" t="s">
        <v>133</v>
      </c>
      <c r="J104" t="b">
        <v>1</v>
      </c>
      <c r="K104">
        <f>TIME_AND_DATA_ps2[[#This Row],[hamiltonian_cycle_cost]]-TIME_AND_DATA_ps2[[#This Row],[optimal_cost]]</f>
        <v>0</v>
      </c>
      <c r="L104">
        <f>(100*TIME_AND_DATA_ps2[[#This Row],[absolute_distance_error]])/TIME_AND_DATA_ps2[[#This Row],[optimal_cost]]</f>
        <v>0</v>
      </c>
      <c r="M104" s="1" t="s">
        <v>133</v>
      </c>
      <c r="N104">
        <v>3245.177303203217</v>
      </c>
      <c r="O104" s="1" t="s">
        <v>2928</v>
      </c>
      <c r="P104" s="1" t="s">
        <v>2929</v>
      </c>
      <c r="Q104">
        <v>3.4169999999979998E-4</v>
      </c>
      <c r="R104" s="1"/>
    </row>
    <row r="105" spans="1:18" x14ac:dyDescent="0.25">
      <c r="A105">
        <v>103</v>
      </c>
      <c r="B105">
        <v>5</v>
      </c>
      <c r="C105">
        <v>3</v>
      </c>
      <c r="D105" s="1" t="s">
        <v>134</v>
      </c>
      <c r="E105" s="1" t="s">
        <v>18</v>
      </c>
      <c r="F105" s="1" t="s">
        <v>19</v>
      </c>
      <c r="G105">
        <v>4065.570992540409</v>
      </c>
      <c r="H105">
        <v>4065.570992540409</v>
      </c>
      <c r="I105" s="1" t="s">
        <v>130</v>
      </c>
      <c r="J105" t="b">
        <v>1</v>
      </c>
      <c r="K105">
        <f>TIME_AND_DATA_ps2[[#This Row],[hamiltonian_cycle_cost]]-TIME_AND_DATA_ps2[[#This Row],[optimal_cost]]</f>
        <v>0</v>
      </c>
      <c r="L105">
        <f>(100*TIME_AND_DATA_ps2[[#This Row],[absolute_distance_error]])/TIME_AND_DATA_ps2[[#This Row],[optimal_cost]]</f>
        <v>0</v>
      </c>
      <c r="M105" s="1" t="s">
        <v>131</v>
      </c>
      <c r="N105">
        <v>4065.5709925404094</v>
      </c>
      <c r="O105" s="1" t="s">
        <v>2928</v>
      </c>
      <c r="P105" s="1" t="s">
        <v>2929</v>
      </c>
      <c r="Q105">
        <v>5.1460000000019997E-4</v>
      </c>
      <c r="R105" s="1"/>
    </row>
    <row r="106" spans="1:18" x14ac:dyDescent="0.25">
      <c r="A106">
        <v>104</v>
      </c>
      <c r="B106">
        <v>5</v>
      </c>
      <c r="C106">
        <v>4</v>
      </c>
      <c r="D106" s="1" t="s">
        <v>135</v>
      </c>
      <c r="E106" s="1" t="s">
        <v>18</v>
      </c>
      <c r="F106" s="1" t="s">
        <v>19</v>
      </c>
      <c r="G106">
        <v>4188.1483305650636</v>
      </c>
      <c r="H106">
        <v>4188.1483305650636</v>
      </c>
      <c r="I106" s="1" t="s">
        <v>137</v>
      </c>
      <c r="J106" t="b">
        <v>1</v>
      </c>
      <c r="K106">
        <f>TIME_AND_DATA_ps2[[#This Row],[hamiltonian_cycle_cost]]-TIME_AND_DATA_ps2[[#This Row],[optimal_cost]]</f>
        <v>0</v>
      </c>
      <c r="L106">
        <f>(100*TIME_AND_DATA_ps2[[#This Row],[absolute_distance_error]])/TIME_AND_DATA_ps2[[#This Row],[optimal_cost]]</f>
        <v>0</v>
      </c>
      <c r="M106" s="1" t="s">
        <v>137</v>
      </c>
      <c r="N106">
        <v>4188.1483305650645</v>
      </c>
      <c r="O106" s="1" t="s">
        <v>2928</v>
      </c>
      <c r="P106" s="1" t="s">
        <v>2929</v>
      </c>
      <c r="Q106">
        <v>3.1740000000009998E-4</v>
      </c>
      <c r="R106" s="1"/>
    </row>
    <row r="107" spans="1:18" x14ac:dyDescent="0.25">
      <c r="A107">
        <v>105</v>
      </c>
      <c r="B107">
        <v>5</v>
      </c>
      <c r="C107">
        <v>5</v>
      </c>
      <c r="D107" s="1" t="s">
        <v>138</v>
      </c>
      <c r="E107" s="1" t="s">
        <v>18</v>
      </c>
      <c r="F107" s="1" t="s">
        <v>19</v>
      </c>
      <c r="G107">
        <v>4834.9772984536858</v>
      </c>
      <c r="H107">
        <v>4834.9772984536858</v>
      </c>
      <c r="I107" s="1" t="s">
        <v>139</v>
      </c>
      <c r="J107" t="b">
        <v>1</v>
      </c>
      <c r="K107">
        <f>TIME_AND_DATA_ps2[[#This Row],[hamiltonian_cycle_cost]]-TIME_AND_DATA_ps2[[#This Row],[optimal_cost]]</f>
        <v>0</v>
      </c>
      <c r="L107">
        <f>(100*TIME_AND_DATA_ps2[[#This Row],[absolute_distance_error]])/TIME_AND_DATA_ps2[[#This Row],[optimal_cost]]</f>
        <v>0</v>
      </c>
      <c r="M107" s="1" t="s">
        <v>140</v>
      </c>
      <c r="N107">
        <v>4834.9772984536876</v>
      </c>
      <c r="O107" s="1" t="s">
        <v>2928</v>
      </c>
      <c r="P107" s="1" t="s">
        <v>2929</v>
      </c>
      <c r="Q107">
        <v>3.3159999999990002E-4</v>
      </c>
      <c r="R107" s="1"/>
    </row>
    <row r="108" spans="1:18" x14ac:dyDescent="0.25">
      <c r="A108">
        <v>106</v>
      </c>
      <c r="B108">
        <v>5</v>
      </c>
      <c r="C108">
        <v>6</v>
      </c>
      <c r="D108" s="1" t="s">
        <v>141</v>
      </c>
      <c r="E108" s="1" t="s">
        <v>18</v>
      </c>
      <c r="F108" s="1" t="s">
        <v>19</v>
      </c>
      <c r="G108">
        <v>5480.3780423222079</v>
      </c>
      <c r="H108">
        <v>5480.3780423222079</v>
      </c>
      <c r="I108" s="1" t="s">
        <v>142</v>
      </c>
      <c r="J108" t="b">
        <v>1</v>
      </c>
      <c r="K108">
        <f>TIME_AND_DATA_ps2[[#This Row],[hamiltonian_cycle_cost]]-TIME_AND_DATA_ps2[[#This Row],[optimal_cost]]</f>
        <v>0</v>
      </c>
      <c r="L108">
        <f>(100*TIME_AND_DATA_ps2[[#This Row],[absolute_distance_error]])/TIME_AND_DATA_ps2[[#This Row],[optimal_cost]]</f>
        <v>0</v>
      </c>
      <c r="M108" s="1" t="s">
        <v>143</v>
      </c>
      <c r="N108">
        <v>5480.3780423222088</v>
      </c>
      <c r="O108" s="1" t="s">
        <v>2928</v>
      </c>
      <c r="P108" s="1" t="s">
        <v>2929</v>
      </c>
      <c r="Q108">
        <v>3.8400000000030001E-4</v>
      </c>
      <c r="R108" s="1"/>
    </row>
    <row r="109" spans="1:18" x14ac:dyDescent="0.25">
      <c r="A109">
        <v>107</v>
      </c>
      <c r="B109">
        <v>5</v>
      </c>
      <c r="C109">
        <v>7</v>
      </c>
      <c r="D109" s="1" t="s">
        <v>144</v>
      </c>
      <c r="E109" s="1" t="s">
        <v>18</v>
      </c>
      <c r="F109" s="1" t="s">
        <v>19</v>
      </c>
      <c r="G109">
        <v>3991.2252653709679</v>
      </c>
      <c r="H109">
        <v>3991.2252653709679</v>
      </c>
      <c r="I109" s="1" t="s">
        <v>145</v>
      </c>
      <c r="J109" t="b">
        <v>1</v>
      </c>
      <c r="K109">
        <f>TIME_AND_DATA_ps2[[#This Row],[hamiltonian_cycle_cost]]-TIME_AND_DATA_ps2[[#This Row],[optimal_cost]]</f>
        <v>0</v>
      </c>
      <c r="L109">
        <f>(100*TIME_AND_DATA_ps2[[#This Row],[absolute_distance_error]])/TIME_AND_DATA_ps2[[#This Row],[optimal_cost]]</f>
        <v>0</v>
      </c>
      <c r="M109" s="1" t="s">
        <v>146</v>
      </c>
      <c r="N109">
        <v>3991.2252653709679</v>
      </c>
      <c r="O109" s="1" t="s">
        <v>2928</v>
      </c>
      <c r="P109" s="1" t="s">
        <v>2929</v>
      </c>
      <c r="Q109">
        <v>4.6609999999959998E-4</v>
      </c>
      <c r="R109" s="1"/>
    </row>
    <row r="110" spans="1:18" x14ac:dyDescent="0.25">
      <c r="A110">
        <v>108</v>
      </c>
      <c r="B110">
        <v>5</v>
      </c>
      <c r="C110">
        <v>8</v>
      </c>
      <c r="D110" s="1" t="s">
        <v>147</v>
      </c>
      <c r="E110" s="1" t="s">
        <v>18</v>
      </c>
      <c r="F110" s="1" t="s">
        <v>19</v>
      </c>
      <c r="G110">
        <v>4884.9846197511251</v>
      </c>
      <c r="H110">
        <v>4884.9846197511251</v>
      </c>
      <c r="I110" s="1" t="s">
        <v>148</v>
      </c>
      <c r="J110" t="b">
        <v>1</v>
      </c>
      <c r="K110">
        <f>TIME_AND_DATA_ps2[[#This Row],[hamiltonian_cycle_cost]]-TIME_AND_DATA_ps2[[#This Row],[optimal_cost]]</f>
        <v>0</v>
      </c>
      <c r="L110">
        <f>(100*TIME_AND_DATA_ps2[[#This Row],[absolute_distance_error]])/TIME_AND_DATA_ps2[[#This Row],[optimal_cost]]</f>
        <v>0</v>
      </c>
      <c r="M110" s="1" t="s">
        <v>149</v>
      </c>
      <c r="N110">
        <v>4884.984619751126</v>
      </c>
      <c r="O110" s="1" t="s">
        <v>2928</v>
      </c>
      <c r="P110" s="1" t="s">
        <v>2929</v>
      </c>
      <c r="Q110">
        <v>5.1300000000020004E-4</v>
      </c>
      <c r="R110" s="1"/>
    </row>
    <row r="111" spans="1:18" x14ac:dyDescent="0.25">
      <c r="A111">
        <v>109</v>
      </c>
      <c r="B111">
        <v>5</v>
      </c>
      <c r="C111">
        <v>9</v>
      </c>
      <c r="D111" s="1" t="s">
        <v>150</v>
      </c>
      <c r="E111" s="1" t="s">
        <v>18</v>
      </c>
      <c r="F111" s="1" t="s">
        <v>19</v>
      </c>
      <c r="G111">
        <v>5222.9515861092877</v>
      </c>
      <c r="H111">
        <v>5222.9515861092877</v>
      </c>
      <c r="I111" s="1" t="s">
        <v>136</v>
      </c>
      <c r="J111" t="b">
        <v>1</v>
      </c>
      <c r="K111">
        <f>TIME_AND_DATA_ps2[[#This Row],[hamiltonian_cycle_cost]]-TIME_AND_DATA_ps2[[#This Row],[optimal_cost]]</f>
        <v>0</v>
      </c>
      <c r="L111">
        <f>(100*TIME_AND_DATA_ps2[[#This Row],[absolute_distance_error]])/TIME_AND_DATA_ps2[[#This Row],[optimal_cost]]</f>
        <v>0</v>
      </c>
      <c r="M111" s="1" t="s">
        <v>137</v>
      </c>
      <c r="N111">
        <v>5222.9515861092877</v>
      </c>
      <c r="O111" s="1" t="s">
        <v>2928</v>
      </c>
      <c r="P111" s="1" t="s">
        <v>2929</v>
      </c>
      <c r="Q111">
        <v>7.3540000000029998E-4</v>
      </c>
      <c r="R111" s="1"/>
    </row>
    <row r="112" spans="1:18" x14ac:dyDescent="0.25">
      <c r="A112">
        <v>110</v>
      </c>
      <c r="B112">
        <v>5</v>
      </c>
      <c r="C112">
        <v>10</v>
      </c>
      <c r="D112" s="1" t="s">
        <v>151</v>
      </c>
      <c r="E112" s="1" t="s">
        <v>18</v>
      </c>
      <c r="F112" s="1" t="s">
        <v>19</v>
      </c>
      <c r="G112">
        <v>3174.0128722731847</v>
      </c>
      <c r="H112">
        <v>3174.0128722731847</v>
      </c>
      <c r="I112" s="1" t="s">
        <v>153</v>
      </c>
      <c r="J112" t="b">
        <v>1</v>
      </c>
      <c r="K112">
        <f>TIME_AND_DATA_ps2[[#This Row],[hamiltonian_cycle_cost]]-TIME_AND_DATA_ps2[[#This Row],[optimal_cost]]</f>
        <v>0</v>
      </c>
      <c r="L112">
        <f>(100*TIME_AND_DATA_ps2[[#This Row],[absolute_distance_error]])/TIME_AND_DATA_ps2[[#This Row],[optimal_cost]]</f>
        <v>0</v>
      </c>
      <c r="M112" s="1" t="s">
        <v>153</v>
      </c>
      <c r="N112">
        <v>3174.0128722731847</v>
      </c>
      <c r="O112" s="1" t="s">
        <v>2928</v>
      </c>
      <c r="P112" s="1" t="s">
        <v>2929</v>
      </c>
      <c r="Q112">
        <v>7.2129999999989995E-4</v>
      </c>
      <c r="R112" s="1"/>
    </row>
    <row r="113" spans="1:18" x14ac:dyDescent="0.25">
      <c r="A113">
        <v>111</v>
      </c>
      <c r="B113">
        <v>5</v>
      </c>
      <c r="C113">
        <v>11</v>
      </c>
      <c r="D113" s="1" t="s">
        <v>154</v>
      </c>
      <c r="E113" s="1" t="s">
        <v>18</v>
      </c>
      <c r="F113" s="1" t="s">
        <v>19</v>
      </c>
      <c r="G113">
        <v>3433.6724290376342</v>
      </c>
      <c r="H113">
        <v>3433.6724290376342</v>
      </c>
      <c r="I113" s="1" t="s">
        <v>156</v>
      </c>
      <c r="J113" t="b">
        <v>1</v>
      </c>
      <c r="K113">
        <f>TIME_AND_DATA_ps2[[#This Row],[hamiltonian_cycle_cost]]-TIME_AND_DATA_ps2[[#This Row],[optimal_cost]]</f>
        <v>0</v>
      </c>
      <c r="L113">
        <f>(100*TIME_AND_DATA_ps2[[#This Row],[absolute_distance_error]])/TIME_AND_DATA_ps2[[#This Row],[optimal_cost]]</f>
        <v>0</v>
      </c>
      <c r="M113" s="1" t="s">
        <v>156</v>
      </c>
      <c r="N113">
        <v>3433.6724290376342</v>
      </c>
      <c r="O113" s="1" t="s">
        <v>2928</v>
      </c>
      <c r="P113" s="1" t="s">
        <v>2929</v>
      </c>
      <c r="Q113">
        <v>3.359999999998E-4</v>
      </c>
      <c r="R113" s="1"/>
    </row>
    <row r="114" spans="1:18" x14ac:dyDescent="0.25">
      <c r="A114">
        <v>112</v>
      </c>
      <c r="B114">
        <v>5</v>
      </c>
      <c r="C114">
        <v>12</v>
      </c>
      <c r="D114" s="1" t="s">
        <v>157</v>
      </c>
      <c r="E114" s="1" t="s">
        <v>18</v>
      </c>
      <c r="F114" s="1" t="s">
        <v>19</v>
      </c>
      <c r="G114">
        <v>4966.0897239539772</v>
      </c>
      <c r="H114">
        <v>4966.0897239539772</v>
      </c>
      <c r="I114" s="1" t="s">
        <v>148</v>
      </c>
      <c r="J114" t="b">
        <v>1</v>
      </c>
      <c r="K114">
        <f>TIME_AND_DATA_ps2[[#This Row],[hamiltonian_cycle_cost]]-TIME_AND_DATA_ps2[[#This Row],[optimal_cost]]</f>
        <v>0</v>
      </c>
      <c r="L114">
        <f>(100*TIME_AND_DATA_ps2[[#This Row],[absolute_distance_error]])/TIME_AND_DATA_ps2[[#This Row],[optimal_cost]]</f>
        <v>0</v>
      </c>
      <c r="M114" s="1" t="s">
        <v>149</v>
      </c>
      <c r="N114">
        <v>4966.0897239539772</v>
      </c>
      <c r="O114" s="1" t="s">
        <v>2928</v>
      </c>
      <c r="P114" s="1" t="s">
        <v>2929</v>
      </c>
      <c r="Q114">
        <v>4.2870000000000001E-4</v>
      </c>
      <c r="R114" s="1"/>
    </row>
    <row r="115" spans="1:18" x14ac:dyDescent="0.25">
      <c r="A115">
        <v>113</v>
      </c>
      <c r="B115">
        <v>5</v>
      </c>
      <c r="C115">
        <v>13</v>
      </c>
      <c r="D115" s="1" t="s">
        <v>158</v>
      </c>
      <c r="E115" s="1" t="s">
        <v>18</v>
      </c>
      <c r="F115" s="1" t="s">
        <v>19</v>
      </c>
      <c r="G115">
        <v>4513.5478658753927</v>
      </c>
      <c r="H115">
        <v>4513.5478658753927</v>
      </c>
      <c r="I115" s="1" t="s">
        <v>152</v>
      </c>
      <c r="J115" t="b">
        <v>1</v>
      </c>
      <c r="K115">
        <f>TIME_AND_DATA_ps2[[#This Row],[hamiltonian_cycle_cost]]-TIME_AND_DATA_ps2[[#This Row],[optimal_cost]]</f>
        <v>0</v>
      </c>
      <c r="L115">
        <f>(100*TIME_AND_DATA_ps2[[#This Row],[absolute_distance_error]])/TIME_AND_DATA_ps2[[#This Row],[optimal_cost]]</f>
        <v>0</v>
      </c>
      <c r="M115" s="1" t="s">
        <v>153</v>
      </c>
      <c r="N115">
        <v>4513.5478658753927</v>
      </c>
      <c r="O115" s="1" t="s">
        <v>2928</v>
      </c>
      <c r="P115" s="1" t="s">
        <v>2929</v>
      </c>
      <c r="Q115">
        <v>3.436000000003E-4</v>
      </c>
      <c r="R115" s="1"/>
    </row>
    <row r="116" spans="1:18" x14ac:dyDescent="0.25">
      <c r="A116">
        <v>114</v>
      </c>
      <c r="B116">
        <v>5</v>
      </c>
      <c r="C116">
        <v>14</v>
      </c>
      <c r="D116" s="1" t="s">
        <v>159</v>
      </c>
      <c r="E116" s="1" t="s">
        <v>18</v>
      </c>
      <c r="F116" s="1" t="s">
        <v>19</v>
      </c>
      <c r="G116">
        <v>4446.1756438363773</v>
      </c>
      <c r="H116">
        <v>4446.1756438363773</v>
      </c>
      <c r="I116" s="1" t="s">
        <v>137</v>
      </c>
      <c r="J116" t="b">
        <v>1</v>
      </c>
      <c r="K116">
        <f>TIME_AND_DATA_ps2[[#This Row],[hamiltonian_cycle_cost]]-TIME_AND_DATA_ps2[[#This Row],[optimal_cost]]</f>
        <v>0</v>
      </c>
      <c r="L116">
        <f>(100*TIME_AND_DATA_ps2[[#This Row],[absolute_distance_error]])/TIME_AND_DATA_ps2[[#This Row],[optimal_cost]]</f>
        <v>0</v>
      </c>
      <c r="M116" s="1" t="s">
        <v>137</v>
      </c>
      <c r="N116">
        <v>4446.1756438363773</v>
      </c>
      <c r="O116" s="1" t="s">
        <v>2928</v>
      </c>
      <c r="P116" s="1" t="s">
        <v>2929</v>
      </c>
      <c r="Q116">
        <v>3.9399999999999998E-4</v>
      </c>
      <c r="R116" s="1"/>
    </row>
    <row r="117" spans="1:18" x14ac:dyDescent="0.25">
      <c r="A117">
        <v>115</v>
      </c>
      <c r="B117">
        <v>5</v>
      </c>
      <c r="C117">
        <v>15</v>
      </c>
      <c r="D117" s="1" t="s">
        <v>160</v>
      </c>
      <c r="E117" s="1" t="s">
        <v>18</v>
      </c>
      <c r="F117" s="1" t="s">
        <v>19</v>
      </c>
      <c r="G117">
        <v>3834.0148108863918</v>
      </c>
      <c r="H117">
        <v>3834.0148108863918</v>
      </c>
      <c r="I117" s="1" t="s">
        <v>153</v>
      </c>
      <c r="J117" t="b">
        <v>1</v>
      </c>
      <c r="K117">
        <f>TIME_AND_DATA_ps2[[#This Row],[hamiltonian_cycle_cost]]-TIME_AND_DATA_ps2[[#This Row],[optimal_cost]]</f>
        <v>0</v>
      </c>
      <c r="L117">
        <f>(100*TIME_AND_DATA_ps2[[#This Row],[absolute_distance_error]])/TIME_AND_DATA_ps2[[#This Row],[optimal_cost]]</f>
        <v>0</v>
      </c>
      <c r="M117" s="1" t="s">
        <v>152</v>
      </c>
      <c r="N117">
        <v>3834.0148108863918</v>
      </c>
      <c r="O117" s="1" t="s">
        <v>2928</v>
      </c>
      <c r="P117" s="1" t="s">
        <v>2929</v>
      </c>
      <c r="Q117">
        <v>4.1399999999960002E-4</v>
      </c>
      <c r="R117" s="1"/>
    </row>
    <row r="118" spans="1:18" x14ac:dyDescent="0.25">
      <c r="A118">
        <v>116</v>
      </c>
      <c r="B118">
        <v>5</v>
      </c>
      <c r="C118">
        <v>16</v>
      </c>
      <c r="D118" s="1" t="s">
        <v>161</v>
      </c>
      <c r="E118" s="1" t="s">
        <v>18</v>
      </c>
      <c r="F118" s="1" t="s">
        <v>19</v>
      </c>
      <c r="G118">
        <v>4289.4498437264738</v>
      </c>
      <c r="H118">
        <v>4289.4498437264738</v>
      </c>
      <c r="I118" s="1" t="s">
        <v>131</v>
      </c>
      <c r="J118" t="b">
        <v>1</v>
      </c>
      <c r="K118">
        <f>TIME_AND_DATA_ps2[[#This Row],[hamiltonian_cycle_cost]]-TIME_AND_DATA_ps2[[#This Row],[optimal_cost]]</f>
        <v>0</v>
      </c>
      <c r="L118">
        <f>(100*TIME_AND_DATA_ps2[[#This Row],[absolute_distance_error]])/TIME_AND_DATA_ps2[[#This Row],[optimal_cost]]</f>
        <v>0</v>
      </c>
      <c r="M118" s="1" t="s">
        <v>131</v>
      </c>
      <c r="N118">
        <v>4289.4498437264738</v>
      </c>
      <c r="O118" s="1" t="s">
        <v>2928</v>
      </c>
      <c r="P118" s="1" t="s">
        <v>2929</v>
      </c>
      <c r="Q118">
        <v>3.1530000000000002E-4</v>
      </c>
      <c r="R118" s="1"/>
    </row>
    <row r="119" spans="1:18" x14ac:dyDescent="0.25">
      <c r="A119">
        <v>117</v>
      </c>
      <c r="B119">
        <v>5</v>
      </c>
      <c r="C119">
        <v>17</v>
      </c>
      <c r="D119" s="1" t="s">
        <v>162</v>
      </c>
      <c r="E119" s="1" t="s">
        <v>18</v>
      </c>
      <c r="F119" s="1" t="s">
        <v>19</v>
      </c>
      <c r="G119">
        <v>5795.2173220513569</v>
      </c>
      <c r="H119">
        <v>5795.2173220513569</v>
      </c>
      <c r="I119" s="1" t="s">
        <v>185</v>
      </c>
      <c r="J119" t="b">
        <v>1</v>
      </c>
      <c r="K119">
        <f>TIME_AND_DATA_ps2[[#This Row],[hamiltonian_cycle_cost]]-TIME_AND_DATA_ps2[[#This Row],[optimal_cost]]</f>
        <v>0</v>
      </c>
      <c r="L119">
        <f>(100*TIME_AND_DATA_ps2[[#This Row],[absolute_distance_error]])/TIME_AND_DATA_ps2[[#This Row],[optimal_cost]]</f>
        <v>0</v>
      </c>
      <c r="M119" s="1" t="s">
        <v>163</v>
      </c>
      <c r="N119">
        <v>5795.2173220513578</v>
      </c>
      <c r="O119" s="1" t="s">
        <v>2928</v>
      </c>
      <c r="P119" s="1" t="s">
        <v>2929</v>
      </c>
      <c r="Q119">
        <v>4.0260000000009999E-4</v>
      </c>
      <c r="R119" s="1"/>
    </row>
    <row r="120" spans="1:18" x14ac:dyDescent="0.25">
      <c r="A120">
        <v>118</v>
      </c>
      <c r="B120">
        <v>5</v>
      </c>
      <c r="C120">
        <v>18</v>
      </c>
      <c r="D120" s="1" t="s">
        <v>164</v>
      </c>
      <c r="E120" s="1" t="s">
        <v>18</v>
      </c>
      <c r="F120" s="1" t="s">
        <v>19</v>
      </c>
      <c r="G120">
        <v>3907.5989736276879</v>
      </c>
      <c r="H120">
        <v>3907.5989736276879</v>
      </c>
      <c r="I120" s="1" t="s">
        <v>131</v>
      </c>
      <c r="J120" t="b">
        <v>1</v>
      </c>
      <c r="K120">
        <f>TIME_AND_DATA_ps2[[#This Row],[hamiltonian_cycle_cost]]-TIME_AND_DATA_ps2[[#This Row],[optimal_cost]]</f>
        <v>0</v>
      </c>
      <c r="L120">
        <f>(100*TIME_AND_DATA_ps2[[#This Row],[absolute_distance_error]])/TIME_AND_DATA_ps2[[#This Row],[optimal_cost]]</f>
        <v>0</v>
      </c>
      <c r="M120" s="1" t="s">
        <v>131</v>
      </c>
      <c r="N120">
        <v>3907.5989736276879</v>
      </c>
      <c r="O120" s="1" t="s">
        <v>2928</v>
      </c>
      <c r="P120" s="1" t="s">
        <v>2929</v>
      </c>
      <c r="Q120">
        <v>3.7369999999990001E-4</v>
      </c>
      <c r="R120" s="1"/>
    </row>
    <row r="121" spans="1:18" x14ac:dyDescent="0.25">
      <c r="A121">
        <v>119</v>
      </c>
      <c r="B121">
        <v>5</v>
      </c>
      <c r="C121">
        <v>19</v>
      </c>
      <c r="D121" s="1" t="s">
        <v>165</v>
      </c>
      <c r="E121" s="1" t="s">
        <v>18</v>
      </c>
      <c r="F121" s="1" t="s">
        <v>19</v>
      </c>
      <c r="G121">
        <v>4416.1716160589149</v>
      </c>
      <c r="H121">
        <v>4416.1716160589149</v>
      </c>
      <c r="I121" s="1" t="s">
        <v>149</v>
      </c>
      <c r="J121" t="b">
        <v>1</v>
      </c>
      <c r="K121">
        <f>TIME_AND_DATA_ps2[[#This Row],[hamiltonian_cycle_cost]]-TIME_AND_DATA_ps2[[#This Row],[optimal_cost]]</f>
        <v>0</v>
      </c>
      <c r="L121">
        <f>(100*TIME_AND_DATA_ps2[[#This Row],[absolute_distance_error]])/TIME_AND_DATA_ps2[[#This Row],[optimal_cost]]</f>
        <v>0</v>
      </c>
      <c r="M121" s="1" t="s">
        <v>149</v>
      </c>
      <c r="N121">
        <v>4416.1716160589149</v>
      </c>
      <c r="O121" s="1" t="s">
        <v>2928</v>
      </c>
      <c r="P121" s="1" t="s">
        <v>2929</v>
      </c>
      <c r="Q121">
        <v>3.5879999999980001E-4</v>
      </c>
      <c r="R121" s="1"/>
    </row>
    <row r="122" spans="1:18" x14ac:dyDescent="0.25">
      <c r="A122">
        <v>120</v>
      </c>
      <c r="B122">
        <v>5</v>
      </c>
      <c r="C122">
        <v>20</v>
      </c>
      <c r="D122" s="1" t="s">
        <v>166</v>
      </c>
      <c r="E122" s="1" t="s">
        <v>18</v>
      </c>
      <c r="F122" s="1" t="s">
        <v>19</v>
      </c>
      <c r="G122">
        <v>2491.636565534493</v>
      </c>
      <c r="H122">
        <v>2491.636565534493</v>
      </c>
      <c r="I122" s="1" t="s">
        <v>167</v>
      </c>
      <c r="J122" t="b">
        <v>1</v>
      </c>
      <c r="K122">
        <f>TIME_AND_DATA_ps2[[#This Row],[hamiltonian_cycle_cost]]-TIME_AND_DATA_ps2[[#This Row],[optimal_cost]]</f>
        <v>0</v>
      </c>
      <c r="L122">
        <f>(100*TIME_AND_DATA_ps2[[#This Row],[absolute_distance_error]])/TIME_AND_DATA_ps2[[#This Row],[optimal_cost]]</f>
        <v>0</v>
      </c>
      <c r="M122" s="1" t="s">
        <v>133</v>
      </c>
      <c r="N122">
        <v>2491.636565534493</v>
      </c>
      <c r="O122" s="1" t="s">
        <v>2928</v>
      </c>
      <c r="P122" s="1" t="s">
        <v>2929</v>
      </c>
      <c r="Q122">
        <v>6.3300000000009995E-4</v>
      </c>
      <c r="R122" s="1"/>
    </row>
    <row r="123" spans="1:18" x14ac:dyDescent="0.25">
      <c r="A123">
        <v>121</v>
      </c>
      <c r="B123">
        <v>5</v>
      </c>
      <c r="C123">
        <v>21</v>
      </c>
      <c r="D123" s="1" t="s">
        <v>168</v>
      </c>
      <c r="E123" s="1" t="s">
        <v>18</v>
      </c>
      <c r="F123" s="1" t="s">
        <v>19</v>
      </c>
      <c r="G123">
        <v>4083.7677346223736</v>
      </c>
      <c r="H123">
        <v>4083.7677346223736</v>
      </c>
      <c r="I123" s="1" t="s">
        <v>139</v>
      </c>
      <c r="J123" t="b">
        <v>1</v>
      </c>
      <c r="K123">
        <f>TIME_AND_DATA_ps2[[#This Row],[hamiltonian_cycle_cost]]-TIME_AND_DATA_ps2[[#This Row],[optimal_cost]]</f>
        <v>0</v>
      </c>
      <c r="L123">
        <f>(100*TIME_AND_DATA_ps2[[#This Row],[absolute_distance_error]])/TIME_AND_DATA_ps2[[#This Row],[optimal_cost]]</f>
        <v>0</v>
      </c>
      <c r="M123" s="1" t="s">
        <v>139</v>
      </c>
      <c r="N123">
        <v>4083.7677346223736</v>
      </c>
      <c r="O123" s="1" t="s">
        <v>2928</v>
      </c>
      <c r="P123" s="1" t="s">
        <v>2929</v>
      </c>
      <c r="Q123">
        <v>3.1870000000019998E-4</v>
      </c>
      <c r="R123" s="1"/>
    </row>
    <row r="124" spans="1:18" x14ac:dyDescent="0.25">
      <c r="A124">
        <v>122</v>
      </c>
      <c r="B124">
        <v>5</v>
      </c>
      <c r="C124">
        <v>22</v>
      </c>
      <c r="D124" s="1" t="s">
        <v>169</v>
      </c>
      <c r="E124" s="1" t="s">
        <v>18</v>
      </c>
      <c r="F124" s="1" t="s">
        <v>19</v>
      </c>
      <c r="G124">
        <v>2855.8264240916001</v>
      </c>
      <c r="H124">
        <v>2855.8264240916001</v>
      </c>
      <c r="I124" s="1" t="s">
        <v>130</v>
      </c>
      <c r="J124" t="b">
        <v>1</v>
      </c>
      <c r="K124">
        <f>TIME_AND_DATA_ps2[[#This Row],[hamiltonian_cycle_cost]]-TIME_AND_DATA_ps2[[#This Row],[optimal_cost]]</f>
        <v>0</v>
      </c>
      <c r="L124">
        <f>(100*TIME_AND_DATA_ps2[[#This Row],[absolute_distance_error]])/TIME_AND_DATA_ps2[[#This Row],[optimal_cost]]</f>
        <v>0</v>
      </c>
      <c r="M124" s="1" t="s">
        <v>131</v>
      </c>
      <c r="N124">
        <v>2855.8264240916005</v>
      </c>
      <c r="O124" s="1" t="s">
        <v>2928</v>
      </c>
      <c r="P124" s="1" t="s">
        <v>2929</v>
      </c>
      <c r="Q124">
        <v>4.2379999999959998E-4</v>
      </c>
      <c r="R124" s="1"/>
    </row>
    <row r="125" spans="1:18" x14ac:dyDescent="0.25">
      <c r="A125">
        <v>123</v>
      </c>
      <c r="B125">
        <v>5</v>
      </c>
      <c r="C125">
        <v>23</v>
      </c>
      <c r="D125" s="1" t="s">
        <v>170</v>
      </c>
      <c r="E125" s="1" t="s">
        <v>18</v>
      </c>
      <c r="F125" s="1" t="s">
        <v>19</v>
      </c>
      <c r="G125">
        <v>4429.5500985899316</v>
      </c>
      <c r="H125">
        <v>4429.5500985899316</v>
      </c>
      <c r="I125" s="1" t="s">
        <v>167</v>
      </c>
      <c r="J125" t="b">
        <v>1</v>
      </c>
      <c r="K125">
        <f>TIME_AND_DATA_ps2[[#This Row],[hamiltonian_cycle_cost]]-TIME_AND_DATA_ps2[[#This Row],[optimal_cost]]</f>
        <v>0</v>
      </c>
      <c r="L125">
        <f>(100*TIME_AND_DATA_ps2[[#This Row],[absolute_distance_error]])/TIME_AND_DATA_ps2[[#This Row],[optimal_cost]]</f>
        <v>0</v>
      </c>
      <c r="M125" s="1" t="s">
        <v>133</v>
      </c>
      <c r="N125">
        <v>4429.5500985899325</v>
      </c>
      <c r="O125" s="1" t="s">
        <v>2928</v>
      </c>
      <c r="P125" s="1" t="s">
        <v>2929</v>
      </c>
      <c r="Q125">
        <v>5.1790000000010003E-4</v>
      </c>
      <c r="R125" s="1"/>
    </row>
    <row r="126" spans="1:18" x14ac:dyDescent="0.25">
      <c r="A126">
        <v>124</v>
      </c>
      <c r="B126">
        <v>5</v>
      </c>
      <c r="C126">
        <v>24</v>
      </c>
      <c r="D126" s="1" t="s">
        <v>171</v>
      </c>
      <c r="E126" s="1" t="s">
        <v>18</v>
      </c>
      <c r="F126" s="1" t="s">
        <v>19</v>
      </c>
      <c r="G126">
        <v>4415.9932858740576</v>
      </c>
      <c r="H126">
        <v>4415.9932858740576</v>
      </c>
      <c r="I126" s="1" t="s">
        <v>140</v>
      </c>
      <c r="J126" t="b">
        <v>1</v>
      </c>
      <c r="K126">
        <f>TIME_AND_DATA_ps2[[#This Row],[hamiltonian_cycle_cost]]-TIME_AND_DATA_ps2[[#This Row],[optimal_cost]]</f>
        <v>0</v>
      </c>
      <c r="L126">
        <f>(100*TIME_AND_DATA_ps2[[#This Row],[absolute_distance_error]])/TIME_AND_DATA_ps2[[#This Row],[optimal_cost]]</f>
        <v>0</v>
      </c>
      <c r="M126" s="1" t="s">
        <v>139</v>
      </c>
      <c r="N126">
        <v>4415.9932858740585</v>
      </c>
      <c r="O126" s="1" t="s">
        <v>2928</v>
      </c>
      <c r="P126" s="1" t="s">
        <v>2929</v>
      </c>
      <c r="Q126">
        <v>3.5379999999999998E-4</v>
      </c>
      <c r="R126" s="1"/>
    </row>
    <row r="127" spans="1:18" x14ac:dyDescent="0.25">
      <c r="A127">
        <v>125</v>
      </c>
      <c r="B127">
        <v>5</v>
      </c>
      <c r="C127">
        <v>25</v>
      </c>
      <c r="D127" s="1" t="s">
        <v>172</v>
      </c>
      <c r="E127" s="1" t="s">
        <v>18</v>
      </c>
      <c r="F127" s="1" t="s">
        <v>19</v>
      </c>
      <c r="G127">
        <v>4464.339766156485</v>
      </c>
      <c r="H127">
        <v>4464.339766156485</v>
      </c>
      <c r="I127" s="1" t="s">
        <v>203</v>
      </c>
      <c r="J127" t="b">
        <v>1</v>
      </c>
      <c r="K127">
        <f>TIME_AND_DATA_ps2[[#This Row],[hamiltonian_cycle_cost]]-TIME_AND_DATA_ps2[[#This Row],[optimal_cost]]</f>
        <v>0</v>
      </c>
      <c r="L127">
        <f>(100*TIME_AND_DATA_ps2[[#This Row],[absolute_distance_error]])/TIME_AND_DATA_ps2[[#This Row],[optimal_cost]]</f>
        <v>0</v>
      </c>
      <c r="M127" s="1" t="s">
        <v>128</v>
      </c>
      <c r="N127">
        <v>4464.339766156485</v>
      </c>
      <c r="O127" s="1" t="s">
        <v>2928</v>
      </c>
      <c r="P127" s="1" t="s">
        <v>2929</v>
      </c>
      <c r="Q127">
        <v>3.955999999996E-4</v>
      </c>
      <c r="R127" s="1"/>
    </row>
    <row r="128" spans="1:18" x14ac:dyDescent="0.25">
      <c r="A128">
        <v>126</v>
      </c>
      <c r="B128">
        <v>5</v>
      </c>
      <c r="C128">
        <v>26</v>
      </c>
      <c r="D128" s="1" t="s">
        <v>173</v>
      </c>
      <c r="E128" s="1" t="s">
        <v>18</v>
      </c>
      <c r="F128" s="1" t="s">
        <v>19</v>
      </c>
      <c r="G128">
        <v>3601.0651520029323</v>
      </c>
      <c r="H128">
        <v>3601.0651520029323</v>
      </c>
      <c r="I128" s="1" t="s">
        <v>148</v>
      </c>
      <c r="J128" t="b">
        <v>1</v>
      </c>
      <c r="K128">
        <f>TIME_AND_DATA_ps2[[#This Row],[hamiltonian_cycle_cost]]-TIME_AND_DATA_ps2[[#This Row],[optimal_cost]]</f>
        <v>0</v>
      </c>
      <c r="L128">
        <f>(100*TIME_AND_DATA_ps2[[#This Row],[absolute_distance_error]])/TIME_AND_DATA_ps2[[#This Row],[optimal_cost]]</f>
        <v>0</v>
      </c>
      <c r="M128" s="1" t="s">
        <v>149</v>
      </c>
      <c r="N128">
        <v>3601.0651520029328</v>
      </c>
      <c r="O128" s="1" t="s">
        <v>2928</v>
      </c>
      <c r="P128" s="1" t="s">
        <v>2929</v>
      </c>
      <c r="Q128">
        <v>4.0789999999989998E-4</v>
      </c>
      <c r="R128" s="1"/>
    </row>
    <row r="129" spans="1:18" x14ac:dyDescent="0.25">
      <c r="A129">
        <v>127</v>
      </c>
      <c r="B129">
        <v>5</v>
      </c>
      <c r="C129">
        <v>27</v>
      </c>
      <c r="D129" s="1" t="s">
        <v>174</v>
      </c>
      <c r="E129" s="1" t="s">
        <v>18</v>
      </c>
      <c r="F129" s="1" t="s">
        <v>19</v>
      </c>
      <c r="G129">
        <v>4570.0581084773858</v>
      </c>
      <c r="H129">
        <v>4570.0581084773858</v>
      </c>
      <c r="I129" s="1" t="s">
        <v>180</v>
      </c>
      <c r="J129" t="b">
        <v>1</v>
      </c>
      <c r="K129">
        <f>TIME_AND_DATA_ps2[[#This Row],[hamiltonian_cycle_cost]]-TIME_AND_DATA_ps2[[#This Row],[optimal_cost]]</f>
        <v>0</v>
      </c>
      <c r="L129">
        <f>(100*TIME_AND_DATA_ps2[[#This Row],[absolute_distance_error]])/TIME_AND_DATA_ps2[[#This Row],[optimal_cost]]</f>
        <v>0</v>
      </c>
      <c r="M129" s="1" t="s">
        <v>175</v>
      </c>
      <c r="N129">
        <v>4570.0581084773858</v>
      </c>
      <c r="O129" s="1" t="s">
        <v>2928</v>
      </c>
      <c r="P129" s="1" t="s">
        <v>2929</v>
      </c>
      <c r="Q129">
        <v>4.3220000000010001E-4</v>
      </c>
      <c r="R129" s="1"/>
    </row>
    <row r="130" spans="1:18" x14ac:dyDescent="0.25">
      <c r="A130">
        <v>128</v>
      </c>
      <c r="B130">
        <v>5</v>
      </c>
      <c r="C130">
        <v>28</v>
      </c>
      <c r="D130" s="1" t="s">
        <v>176</v>
      </c>
      <c r="E130" s="1" t="s">
        <v>18</v>
      </c>
      <c r="F130" s="1" t="s">
        <v>19</v>
      </c>
      <c r="G130">
        <v>2611.529519738885</v>
      </c>
      <c r="H130">
        <v>2611.529519738885</v>
      </c>
      <c r="I130" s="1" t="s">
        <v>152</v>
      </c>
      <c r="J130" t="b">
        <v>1</v>
      </c>
      <c r="K130">
        <f>TIME_AND_DATA_ps2[[#This Row],[hamiltonian_cycle_cost]]-TIME_AND_DATA_ps2[[#This Row],[optimal_cost]]</f>
        <v>0</v>
      </c>
      <c r="L130">
        <f>(100*TIME_AND_DATA_ps2[[#This Row],[absolute_distance_error]])/TIME_AND_DATA_ps2[[#This Row],[optimal_cost]]</f>
        <v>0</v>
      </c>
      <c r="M130" s="1" t="s">
        <v>153</v>
      </c>
      <c r="N130">
        <v>2611.529519738885</v>
      </c>
      <c r="O130" s="1" t="s">
        <v>2928</v>
      </c>
      <c r="P130" s="1" t="s">
        <v>2929</v>
      </c>
      <c r="Q130">
        <v>4.3899999999999999E-4</v>
      </c>
      <c r="R130" s="1"/>
    </row>
    <row r="131" spans="1:18" x14ac:dyDescent="0.25">
      <c r="A131">
        <v>129</v>
      </c>
      <c r="B131">
        <v>5</v>
      </c>
      <c r="C131">
        <v>29</v>
      </c>
      <c r="D131" s="1" t="s">
        <v>177</v>
      </c>
      <c r="E131" s="1" t="s">
        <v>18</v>
      </c>
      <c r="F131" s="1" t="s">
        <v>19</v>
      </c>
      <c r="G131">
        <v>4622.9197344988133</v>
      </c>
      <c r="H131">
        <v>4622.9197344988133</v>
      </c>
      <c r="I131" s="1" t="s">
        <v>128</v>
      </c>
      <c r="J131" t="b">
        <v>1</v>
      </c>
      <c r="K131">
        <f>TIME_AND_DATA_ps2[[#This Row],[hamiltonian_cycle_cost]]-TIME_AND_DATA_ps2[[#This Row],[optimal_cost]]</f>
        <v>0</v>
      </c>
      <c r="L131">
        <f>(100*TIME_AND_DATA_ps2[[#This Row],[absolute_distance_error]])/TIME_AND_DATA_ps2[[#This Row],[optimal_cost]]</f>
        <v>0</v>
      </c>
      <c r="M131" s="1" t="s">
        <v>128</v>
      </c>
      <c r="N131">
        <v>4622.9197344988124</v>
      </c>
      <c r="O131" s="1" t="s">
        <v>2928</v>
      </c>
      <c r="P131" s="1" t="s">
        <v>2929</v>
      </c>
      <c r="Q131">
        <v>8.721E-4</v>
      </c>
      <c r="R131" s="1"/>
    </row>
    <row r="132" spans="1:18" x14ac:dyDescent="0.25">
      <c r="A132">
        <v>130</v>
      </c>
      <c r="B132">
        <v>5</v>
      </c>
      <c r="C132">
        <v>30</v>
      </c>
      <c r="D132" s="1" t="s">
        <v>178</v>
      </c>
      <c r="E132" s="1" t="s">
        <v>18</v>
      </c>
      <c r="F132" s="1" t="s">
        <v>19</v>
      </c>
      <c r="G132">
        <v>3512.4862871999053</v>
      </c>
      <c r="H132">
        <v>3512.4862871999053</v>
      </c>
      <c r="I132" s="1" t="s">
        <v>133</v>
      </c>
      <c r="J132" t="b">
        <v>1</v>
      </c>
      <c r="K132">
        <f>TIME_AND_DATA_ps2[[#This Row],[hamiltonian_cycle_cost]]-TIME_AND_DATA_ps2[[#This Row],[optimal_cost]]</f>
        <v>0</v>
      </c>
      <c r="L132">
        <f>(100*TIME_AND_DATA_ps2[[#This Row],[absolute_distance_error]])/TIME_AND_DATA_ps2[[#This Row],[optimal_cost]]</f>
        <v>0</v>
      </c>
      <c r="M132" s="1" t="s">
        <v>133</v>
      </c>
      <c r="N132">
        <v>3512.4862871999048</v>
      </c>
      <c r="O132" s="1" t="s">
        <v>2928</v>
      </c>
      <c r="P132" s="1" t="s">
        <v>2929</v>
      </c>
      <c r="Q132">
        <v>3.8499999999999998E-4</v>
      </c>
      <c r="R132" s="1"/>
    </row>
    <row r="133" spans="1:18" x14ac:dyDescent="0.25">
      <c r="A133">
        <v>131</v>
      </c>
      <c r="B133">
        <v>5</v>
      </c>
      <c r="C133">
        <v>31</v>
      </c>
      <c r="D133" s="1" t="s">
        <v>179</v>
      </c>
      <c r="E133" s="1" t="s">
        <v>18</v>
      </c>
      <c r="F133" s="1" t="s">
        <v>19</v>
      </c>
      <c r="G133">
        <v>5070.636086622927</v>
      </c>
      <c r="H133">
        <v>5070.636086622927</v>
      </c>
      <c r="I133" s="1" t="s">
        <v>180</v>
      </c>
      <c r="J133" t="b">
        <v>1</v>
      </c>
      <c r="K133">
        <f>TIME_AND_DATA_ps2[[#This Row],[hamiltonian_cycle_cost]]-TIME_AND_DATA_ps2[[#This Row],[optimal_cost]]</f>
        <v>0</v>
      </c>
      <c r="L133">
        <f>(100*TIME_AND_DATA_ps2[[#This Row],[absolute_distance_error]])/TIME_AND_DATA_ps2[[#This Row],[optimal_cost]]</f>
        <v>0</v>
      </c>
      <c r="M133" s="1" t="s">
        <v>175</v>
      </c>
      <c r="N133">
        <v>5070.636086622927</v>
      </c>
      <c r="O133" s="1" t="s">
        <v>2928</v>
      </c>
      <c r="P133" s="1" t="s">
        <v>2929</v>
      </c>
      <c r="Q133">
        <v>4.7819999999979999E-4</v>
      </c>
      <c r="R133" s="1"/>
    </row>
    <row r="134" spans="1:18" x14ac:dyDescent="0.25">
      <c r="A134">
        <v>132</v>
      </c>
      <c r="B134">
        <v>5</v>
      </c>
      <c r="C134">
        <v>32</v>
      </c>
      <c r="D134" s="1" t="s">
        <v>181</v>
      </c>
      <c r="E134" s="1" t="s">
        <v>18</v>
      </c>
      <c r="F134" s="1" t="s">
        <v>19</v>
      </c>
      <c r="G134">
        <v>3667.7036924908234</v>
      </c>
      <c r="H134">
        <v>3667.7036924908234</v>
      </c>
      <c r="I134" s="1" t="s">
        <v>180</v>
      </c>
      <c r="J134" t="b">
        <v>1</v>
      </c>
      <c r="K134">
        <f>TIME_AND_DATA_ps2[[#This Row],[hamiltonian_cycle_cost]]-TIME_AND_DATA_ps2[[#This Row],[optimal_cost]]</f>
        <v>0</v>
      </c>
      <c r="L134">
        <f>(100*TIME_AND_DATA_ps2[[#This Row],[absolute_distance_error]])/TIME_AND_DATA_ps2[[#This Row],[optimal_cost]]</f>
        <v>0</v>
      </c>
      <c r="M134" s="1" t="s">
        <v>175</v>
      </c>
      <c r="N134">
        <v>3667.7036924908239</v>
      </c>
      <c r="O134" s="1" t="s">
        <v>2928</v>
      </c>
      <c r="P134" s="1" t="s">
        <v>2929</v>
      </c>
      <c r="Q134">
        <v>3.8159999999980002E-4</v>
      </c>
      <c r="R134" s="1"/>
    </row>
    <row r="135" spans="1:18" x14ac:dyDescent="0.25">
      <c r="A135">
        <v>133</v>
      </c>
      <c r="B135">
        <v>5</v>
      </c>
      <c r="C135">
        <v>33</v>
      </c>
      <c r="D135" s="1" t="s">
        <v>182</v>
      </c>
      <c r="E135" s="1" t="s">
        <v>18</v>
      </c>
      <c r="F135" s="1" t="s">
        <v>19</v>
      </c>
      <c r="G135">
        <v>4331.6382807182208</v>
      </c>
      <c r="H135">
        <v>4331.6382807182208</v>
      </c>
      <c r="I135" s="1" t="s">
        <v>149</v>
      </c>
      <c r="J135" t="b">
        <v>1</v>
      </c>
      <c r="K135">
        <f>TIME_AND_DATA_ps2[[#This Row],[hamiltonian_cycle_cost]]-TIME_AND_DATA_ps2[[#This Row],[optimal_cost]]</f>
        <v>0</v>
      </c>
      <c r="L135">
        <f>(100*TIME_AND_DATA_ps2[[#This Row],[absolute_distance_error]])/TIME_AND_DATA_ps2[[#This Row],[optimal_cost]]</f>
        <v>0</v>
      </c>
      <c r="M135" s="1" t="s">
        <v>149</v>
      </c>
      <c r="N135">
        <v>4331.6382807182208</v>
      </c>
      <c r="O135" s="1" t="s">
        <v>2928</v>
      </c>
      <c r="P135" s="1" t="s">
        <v>2929</v>
      </c>
      <c r="Q135">
        <v>3.9869999999980001E-4</v>
      </c>
      <c r="R135" s="1"/>
    </row>
    <row r="136" spans="1:18" x14ac:dyDescent="0.25">
      <c r="A136">
        <v>134</v>
      </c>
      <c r="B136">
        <v>5</v>
      </c>
      <c r="C136">
        <v>34</v>
      </c>
      <c r="D136" s="1" t="s">
        <v>183</v>
      </c>
      <c r="E136" s="1" t="s">
        <v>18</v>
      </c>
      <c r="F136" s="1" t="s">
        <v>19</v>
      </c>
      <c r="G136">
        <v>3134.6565431848662</v>
      </c>
      <c r="H136">
        <v>3134.6565431848662</v>
      </c>
      <c r="I136" s="1" t="s">
        <v>128</v>
      </c>
      <c r="J136" t="b">
        <v>1</v>
      </c>
      <c r="K136">
        <f>TIME_AND_DATA_ps2[[#This Row],[hamiltonian_cycle_cost]]-TIME_AND_DATA_ps2[[#This Row],[optimal_cost]]</f>
        <v>0</v>
      </c>
      <c r="L136">
        <f>(100*TIME_AND_DATA_ps2[[#This Row],[absolute_distance_error]])/TIME_AND_DATA_ps2[[#This Row],[optimal_cost]]</f>
        <v>0</v>
      </c>
      <c r="M136" s="1" t="s">
        <v>128</v>
      </c>
      <c r="N136">
        <v>3134.6565431848658</v>
      </c>
      <c r="O136" s="1" t="s">
        <v>2928</v>
      </c>
      <c r="P136" s="1" t="s">
        <v>2929</v>
      </c>
      <c r="Q136">
        <v>3.2979999999980001E-4</v>
      </c>
      <c r="R136" s="1"/>
    </row>
    <row r="137" spans="1:18" x14ac:dyDescent="0.25">
      <c r="A137">
        <v>135</v>
      </c>
      <c r="B137">
        <v>5</v>
      </c>
      <c r="C137">
        <v>35</v>
      </c>
      <c r="D137" s="1" t="s">
        <v>184</v>
      </c>
      <c r="E137" s="1" t="s">
        <v>18</v>
      </c>
      <c r="F137" s="1" t="s">
        <v>19</v>
      </c>
      <c r="G137">
        <v>3925.1993649581855</v>
      </c>
      <c r="H137">
        <v>3925.1993649581855</v>
      </c>
      <c r="I137" s="1" t="s">
        <v>163</v>
      </c>
      <c r="J137" t="b">
        <v>1</v>
      </c>
      <c r="K137">
        <f>TIME_AND_DATA_ps2[[#This Row],[hamiltonian_cycle_cost]]-TIME_AND_DATA_ps2[[#This Row],[optimal_cost]]</f>
        <v>0</v>
      </c>
      <c r="L137">
        <f>(100*TIME_AND_DATA_ps2[[#This Row],[absolute_distance_error]])/TIME_AND_DATA_ps2[[#This Row],[optimal_cost]]</f>
        <v>0</v>
      </c>
      <c r="M137" s="1" t="s">
        <v>163</v>
      </c>
      <c r="N137">
        <v>3925.1993649581855</v>
      </c>
      <c r="O137" s="1" t="s">
        <v>2928</v>
      </c>
      <c r="P137" s="1" t="s">
        <v>2929</v>
      </c>
      <c r="Q137">
        <v>3.6440000000000002E-4</v>
      </c>
      <c r="R137" s="1"/>
    </row>
    <row r="138" spans="1:18" x14ac:dyDescent="0.25">
      <c r="A138">
        <v>136</v>
      </c>
      <c r="B138">
        <v>5</v>
      </c>
      <c r="C138">
        <v>36</v>
      </c>
      <c r="D138" s="1" t="s">
        <v>186</v>
      </c>
      <c r="E138" s="1" t="s">
        <v>18</v>
      </c>
      <c r="F138" s="1" t="s">
        <v>19</v>
      </c>
      <c r="G138">
        <v>2677.7455067555197</v>
      </c>
      <c r="H138">
        <v>2677.7455067555197</v>
      </c>
      <c r="I138" s="1" t="s">
        <v>145</v>
      </c>
      <c r="J138" t="b">
        <v>1</v>
      </c>
      <c r="K138">
        <f>TIME_AND_DATA_ps2[[#This Row],[hamiltonian_cycle_cost]]-TIME_AND_DATA_ps2[[#This Row],[optimal_cost]]</f>
        <v>0</v>
      </c>
      <c r="L138">
        <f>(100*TIME_AND_DATA_ps2[[#This Row],[absolute_distance_error]])/TIME_AND_DATA_ps2[[#This Row],[optimal_cost]]</f>
        <v>0</v>
      </c>
      <c r="M138" s="1" t="s">
        <v>146</v>
      </c>
      <c r="N138">
        <v>2677.7455067555202</v>
      </c>
      <c r="O138" s="1" t="s">
        <v>2928</v>
      </c>
      <c r="P138" s="1" t="s">
        <v>2929</v>
      </c>
      <c r="Q138">
        <v>3.3320000000000002E-4</v>
      </c>
      <c r="R138" s="1"/>
    </row>
    <row r="139" spans="1:18" x14ac:dyDescent="0.25">
      <c r="A139">
        <v>137</v>
      </c>
      <c r="B139">
        <v>5</v>
      </c>
      <c r="C139">
        <v>37</v>
      </c>
      <c r="D139" s="1" t="s">
        <v>187</v>
      </c>
      <c r="E139" s="1" t="s">
        <v>18</v>
      </c>
      <c r="F139" s="1" t="s">
        <v>19</v>
      </c>
      <c r="G139">
        <v>3536.1325763546029</v>
      </c>
      <c r="H139">
        <v>3536.1325763546029</v>
      </c>
      <c r="I139" s="1" t="s">
        <v>156</v>
      </c>
      <c r="J139" t="b">
        <v>1</v>
      </c>
      <c r="K139">
        <f>TIME_AND_DATA_ps2[[#This Row],[hamiltonian_cycle_cost]]-TIME_AND_DATA_ps2[[#This Row],[optimal_cost]]</f>
        <v>0</v>
      </c>
      <c r="L139">
        <f>(100*TIME_AND_DATA_ps2[[#This Row],[absolute_distance_error]])/TIME_AND_DATA_ps2[[#This Row],[optimal_cost]]</f>
        <v>0</v>
      </c>
      <c r="M139" s="1" t="s">
        <v>155</v>
      </c>
      <c r="N139">
        <v>3536.1325763546042</v>
      </c>
      <c r="O139" s="1" t="s">
        <v>2928</v>
      </c>
      <c r="P139" s="1" t="s">
        <v>2929</v>
      </c>
      <c r="Q139">
        <v>6.5999999999979996E-4</v>
      </c>
      <c r="R139" s="1"/>
    </row>
    <row r="140" spans="1:18" x14ac:dyDescent="0.25">
      <c r="A140">
        <v>138</v>
      </c>
      <c r="B140">
        <v>5</v>
      </c>
      <c r="C140">
        <v>38</v>
      </c>
      <c r="D140" s="1" t="s">
        <v>188</v>
      </c>
      <c r="E140" s="1" t="s">
        <v>18</v>
      </c>
      <c r="F140" s="1" t="s">
        <v>19</v>
      </c>
      <c r="G140">
        <v>3210.3393493900062</v>
      </c>
      <c r="H140">
        <v>3210.3393493900062</v>
      </c>
      <c r="I140" s="1" t="s">
        <v>203</v>
      </c>
      <c r="J140" t="b">
        <v>1</v>
      </c>
      <c r="K140">
        <f>TIME_AND_DATA_ps2[[#This Row],[hamiltonian_cycle_cost]]-TIME_AND_DATA_ps2[[#This Row],[optimal_cost]]</f>
        <v>0</v>
      </c>
      <c r="L140">
        <f>(100*TIME_AND_DATA_ps2[[#This Row],[absolute_distance_error]])/TIME_AND_DATA_ps2[[#This Row],[optimal_cost]]</f>
        <v>0</v>
      </c>
      <c r="M140" s="1" t="s">
        <v>128</v>
      </c>
      <c r="N140">
        <v>3210.3393493900062</v>
      </c>
      <c r="O140" s="1" t="s">
        <v>2928</v>
      </c>
      <c r="P140" s="1" t="s">
        <v>2929</v>
      </c>
      <c r="Q140">
        <v>3.5950000000000001E-4</v>
      </c>
      <c r="R140" s="1"/>
    </row>
    <row r="141" spans="1:18" x14ac:dyDescent="0.25">
      <c r="A141">
        <v>139</v>
      </c>
      <c r="B141">
        <v>5</v>
      </c>
      <c r="C141">
        <v>39</v>
      </c>
      <c r="D141" s="1" t="s">
        <v>189</v>
      </c>
      <c r="E141" s="1" t="s">
        <v>18</v>
      </c>
      <c r="F141" s="1" t="s">
        <v>19</v>
      </c>
      <c r="G141">
        <v>4603.5449373023484</v>
      </c>
      <c r="H141">
        <v>4603.5449373023484</v>
      </c>
      <c r="I141" s="1" t="s">
        <v>133</v>
      </c>
      <c r="J141" t="b">
        <v>1</v>
      </c>
      <c r="K141">
        <f>TIME_AND_DATA_ps2[[#This Row],[hamiltonian_cycle_cost]]-TIME_AND_DATA_ps2[[#This Row],[optimal_cost]]</f>
        <v>0</v>
      </c>
      <c r="L141">
        <f>(100*TIME_AND_DATA_ps2[[#This Row],[absolute_distance_error]])/TIME_AND_DATA_ps2[[#This Row],[optimal_cost]]</f>
        <v>0</v>
      </c>
      <c r="M141" s="1" t="s">
        <v>133</v>
      </c>
      <c r="N141">
        <v>4603.5449373023484</v>
      </c>
      <c r="O141" s="1" t="s">
        <v>2928</v>
      </c>
      <c r="P141" s="1" t="s">
        <v>2929</v>
      </c>
      <c r="Q141">
        <v>3.457E-4</v>
      </c>
      <c r="R141" s="1"/>
    </row>
    <row r="142" spans="1:18" x14ac:dyDescent="0.25">
      <c r="A142">
        <v>140</v>
      </c>
      <c r="B142">
        <v>5</v>
      </c>
      <c r="C142">
        <v>40</v>
      </c>
      <c r="D142" s="1" t="s">
        <v>190</v>
      </c>
      <c r="E142" s="1" t="s">
        <v>18</v>
      </c>
      <c r="F142" s="1" t="s">
        <v>19</v>
      </c>
      <c r="G142">
        <v>3667.6429210501246</v>
      </c>
      <c r="H142">
        <v>3667.6429210501246</v>
      </c>
      <c r="I142" s="1" t="s">
        <v>167</v>
      </c>
      <c r="J142" t="b">
        <v>1</v>
      </c>
      <c r="K142">
        <f>TIME_AND_DATA_ps2[[#This Row],[hamiltonian_cycle_cost]]-TIME_AND_DATA_ps2[[#This Row],[optimal_cost]]</f>
        <v>0</v>
      </c>
      <c r="L142">
        <f>(100*TIME_AND_DATA_ps2[[#This Row],[absolute_distance_error]])/TIME_AND_DATA_ps2[[#This Row],[optimal_cost]]</f>
        <v>0</v>
      </c>
      <c r="M142" s="1" t="s">
        <v>133</v>
      </c>
      <c r="N142">
        <v>3667.6429210501251</v>
      </c>
      <c r="O142" s="1" t="s">
        <v>2928</v>
      </c>
      <c r="P142" s="1" t="s">
        <v>2929</v>
      </c>
      <c r="Q142">
        <v>4.5950000000019998E-4</v>
      </c>
      <c r="R142" s="1"/>
    </row>
    <row r="143" spans="1:18" x14ac:dyDescent="0.25">
      <c r="A143">
        <v>141</v>
      </c>
      <c r="B143">
        <v>5</v>
      </c>
      <c r="C143">
        <v>41</v>
      </c>
      <c r="D143" s="1" t="s">
        <v>191</v>
      </c>
      <c r="E143" s="1" t="s">
        <v>18</v>
      </c>
      <c r="F143" s="1" t="s">
        <v>19</v>
      </c>
      <c r="G143">
        <v>3874.1253895549935</v>
      </c>
      <c r="H143">
        <v>3874.1253895549935</v>
      </c>
      <c r="I143" s="1" t="s">
        <v>145</v>
      </c>
      <c r="J143" t="b">
        <v>1</v>
      </c>
      <c r="K143">
        <f>TIME_AND_DATA_ps2[[#This Row],[hamiltonian_cycle_cost]]-TIME_AND_DATA_ps2[[#This Row],[optimal_cost]]</f>
        <v>0</v>
      </c>
      <c r="L143">
        <f>(100*TIME_AND_DATA_ps2[[#This Row],[absolute_distance_error]])/TIME_AND_DATA_ps2[[#This Row],[optimal_cost]]</f>
        <v>0</v>
      </c>
      <c r="M143" s="1" t="s">
        <v>146</v>
      </c>
      <c r="N143">
        <v>3874.1253895549953</v>
      </c>
      <c r="O143" s="1" t="s">
        <v>2928</v>
      </c>
      <c r="P143" s="1" t="s">
        <v>2929</v>
      </c>
      <c r="Q143">
        <v>4.7600000000030002E-4</v>
      </c>
      <c r="R143" s="1"/>
    </row>
    <row r="144" spans="1:18" x14ac:dyDescent="0.25">
      <c r="A144">
        <v>142</v>
      </c>
      <c r="B144">
        <v>5</v>
      </c>
      <c r="C144">
        <v>42</v>
      </c>
      <c r="D144" s="1" t="s">
        <v>192</v>
      </c>
      <c r="E144" s="1" t="s">
        <v>18</v>
      </c>
      <c r="F144" s="1" t="s">
        <v>19</v>
      </c>
      <c r="G144">
        <v>2300.1055568890401</v>
      </c>
      <c r="H144">
        <v>2300.1055568890401</v>
      </c>
      <c r="I144" s="1" t="s">
        <v>131</v>
      </c>
      <c r="J144" t="b">
        <v>1</v>
      </c>
      <c r="K144">
        <f>TIME_AND_DATA_ps2[[#This Row],[hamiltonian_cycle_cost]]-TIME_AND_DATA_ps2[[#This Row],[optimal_cost]]</f>
        <v>0</v>
      </c>
      <c r="L144">
        <f>(100*TIME_AND_DATA_ps2[[#This Row],[absolute_distance_error]])/TIME_AND_DATA_ps2[[#This Row],[optimal_cost]]</f>
        <v>0</v>
      </c>
      <c r="M144" s="1" t="s">
        <v>130</v>
      </c>
      <c r="N144">
        <v>2300.1055568890401</v>
      </c>
      <c r="O144" s="1" t="s">
        <v>2928</v>
      </c>
      <c r="P144" s="1" t="s">
        <v>2929</v>
      </c>
      <c r="Q144">
        <v>4.7329999999979998E-4</v>
      </c>
      <c r="R144" s="1"/>
    </row>
    <row r="145" spans="1:18" x14ac:dyDescent="0.25">
      <c r="A145">
        <v>143</v>
      </c>
      <c r="B145">
        <v>5</v>
      </c>
      <c r="C145">
        <v>43</v>
      </c>
      <c r="D145" s="1" t="s">
        <v>193</v>
      </c>
      <c r="E145" s="1" t="s">
        <v>18</v>
      </c>
      <c r="F145" s="1" t="s">
        <v>19</v>
      </c>
      <c r="G145">
        <v>2595.3948282648362</v>
      </c>
      <c r="H145">
        <v>2595.3948282648362</v>
      </c>
      <c r="I145" s="1" t="s">
        <v>185</v>
      </c>
      <c r="J145" t="b">
        <v>1</v>
      </c>
      <c r="K145">
        <f>TIME_AND_DATA_ps2[[#This Row],[hamiltonian_cycle_cost]]-TIME_AND_DATA_ps2[[#This Row],[optimal_cost]]</f>
        <v>0</v>
      </c>
      <c r="L145">
        <f>(100*TIME_AND_DATA_ps2[[#This Row],[absolute_distance_error]])/TIME_AND_DATA_ps2[[#This Row],[optimal_cost]]</f>
        <v>0</v>
      </c>
      <c r="M145" s="1" t="s">
        <v>163</v>
      </c>
      <c r="N145">
        <v>2595.3948282648362</v>
      </c>
      <c r="O145" s="1" t="s">
        <v>2928</v>
      </c>
      <c r="P145" s="1" t="s">
        <v>2929</v>
      </c>
      <c r="Q145">
        <v>3.6369999999980002E-4</v>
      </c>
      <c r="R145" s="1"/>
    </row>
    <row r="146" spans="1:18" x14ac:dyDescent="0.25">
      <c r="A146">
        <v>144</v>
      </c>
      <c r="B146">
        <v>5</v>
      </c>
      <c r="C146">
        <v>44</v>
      </c>
      <c r="D146" s="1" t="s">
        <v>194</v>
      </c>
      <c r="E146" s="1" t="s">
        <v>18</v>
      </c>
      <c r="F146" s="1" t="s">
        <v>19</v>
      </c>
      <c r="G146">
        <v>2936.3642931379254</v>
      </c>
      <c r="H146">
        <v>2936.3642931379254</v>
      </c>
      <c r="I146" s="1" t="s">
        <v>136</v>
      </c>
      <c r="J146" t="b">
        <v>1</v>
      </c>
      <c r="K146">
        <f>TIME_AND_DATA_ps2[[#This Row],[hamiltonian_cycle_cost]]-TIME_AND_DATA_ps2[[#This Row],[optimal_cost]]</f>
        <v>0</v>
      </c>
      <c r="L146">
        <f>(100*TIME_AND_DATA_ps2[[#This Row],[absolute_distance_error]])/TIME_AND_DATA_ps2[[#This Row],[optimal_cost]]</f>
        <v>0</v>
      </c>
      <c r="M146" s="1" t="s">
        <v>137</v>
      </c>
      <c r="N146">
        <v>2936.364293137925</v>
      </c>
      <c r="O146" s="1" t="s">
        <v>2928</v>
      </c>
      <c r="P146" s="1" t="s">
        <v>2929</v>
      </c>
      <c r="Q146">
        <v>3.4819999999989999E-4</v>
      </c>
      <c r="R146" s="1"/>
    </row>
    <row r="147" spans="1:18" x14ac:dyDescent="0.25">
      <c r="A147">
        <v>145</v>
      </c>
      <c r="B147">
        <v>5</v>
      </c>
      <c r="C147">
        <v>45</v>
      </c>
      <c r="D147" s="1" t="s">
        <v>195</v>
      </c>
      <c r="E147" s="1" t="s">
        <v>18</v>
      </c>
      <c r="F147" s="1" t="s">
        <v>19</v>
      </c>
      <c r="G147">
        <v>4603.7346978895312</v>
      </c>
      <c r="H147">
        <v>4603.7346978895312</v>
      </c>
      <c r="I147" s="1" t="s">
        <v>153</v>
      </c>
      <c r="J147" t="b">
        <v>1</v>
      </c>
      <c r="K147">
        <f>TIME_AND_DATA_ps2[[#This Row],[hamiltonian_cycle_cost]]-TIME_AND_DATA_ps2[[#This Row],[optimal_cost]]</f>
        <v>0</v>
      </c>
      <c r="L147">
        <f>(100*TIME_AND_DATA_ps2[[#This Row],[absolute_distance_error]])/TIME_AND_DATA_ps2[[#This Row],[optimal_cost]]</f>
        <v>0</v>
      </c>
      <c r="M147" s="1" t="s">
        <v>153</v>
      </c>
      <c r="N147">
        <v>4603.7346978895312</v>
      </c>
      <c r="O147" s="1" t="s">
        <v>2928</v>
      </c>
      <c r="P147" s="1" t="s">
        <v>2929</v>
      </c>
      <c r="Q147">
        <v>1.0826999999999001E-3</v>
      </c>
      <c r="R147" s="1"/>
    </row>
    <row r="148" spans="1:18" x14ac:dyDescent="0.25">
      <c r="A148">
        <v>146</v>
      </c>
      <c r="B148">
        <v>5</v>
      </c>
      <c r="C148">
        <v>46</v>
      </c>
      <c r="D148" s="1" t="s">
        <v>196</v>
      </c>
      <c r="E148" s="1" t="s">
        <v>18</v>
      </c>
      <c r="F148" s="1" t="s">
        <v>19</v>
      </c>
      <c r="G148">
        <v>4427.2481942570903</v>
      </c>
      <c r="H148">
        <v>4427.2481942570903</v>
      </c>
      <c r="I148" s="1" t="s">
        <v>133</v>
      </c>
      <c r="J148" t="b">
        <v>1</v>
      </c>
      <c r="K148">
        <f>TIME_AND_DATA_ps2[[#This Row],[hamiltonian_cycle_cost]]-TIME_AND_DATA_ps2[[#This Row],[optimal_cost]]</f>
        <v>0</v>
      </c>
      <c r="L148">
        <f>(100*TIME_AND_DATA_ps2[[#This Row],[absolute_distance_error]])/TIME_AND_DATA_ps2[[#This Row],[optimal_cost]]</f>
        <v>0</v>
      </c>
      <c r="M148" s="1" t="s">
        <v>133</v>
      </c>
      <c r="N148">
        <v>4427.2481942570903</v>
      </c>
      <c r="O148" s="1" t="s">
        <v>2928</v>
      </c>
      <c r="P148" s="1" t="s">
        <v>2929</v>
      </c>
      <c r="Q148">
        <v>3.5330000000000002E-4</v>
      </c>
      <c r="R148" s="1"/>
    </row>
    <row r="149" spans="1:18" x14ac:dyDescent="0.25">
      <c r="A149">
        <v>147</v>
      </c>
      <c r="B149">
        <v>5</v>
      </c>
      <c r="C149">
        <v>47</v>
      </c>
      <c r="D149" s="1" t="s">
        <v>197</v>
      </c>
      <c r="E149" s="1" t="s">
        <v>18</v>
      </c>
      <c r="F149" s="1" t="s">
        <v>19</v>
      </c>
      <c r="G149">
        <v>4428.864794282802</v>
      </c>
      <c r="H149">
        <v>4428.864794282802</v>
      </c>
      <c r="I149" s="1" t="s">
        <v>130</v>
      </c>
      <c r="J149" t="b">
        <v>1</v>
      </c>
      <c r="K149">
        <f>TIME_AND_DATA_ps2[[#This Row],[hamiltonian_cycle_cost]]-TIME_AND_DATA_ps2[[#This Row],[optimal_cost]]</f>
        <v>0</v>
      </c>
      <c r="L149">
        <f>(100*TIME_AND_DATA_ps2[[#This Row],[absolute_distance_error]])/TIME_AND_DATA_ps2[[#This Row],[optimal_cost]]</f>
        <v>0</v>
      </c>
      <c r="M149" s="1" t="s">
        <v>131</v>
      </c>
      <c r="N149">
        <v>4428.864794282802</v>
      </c>
      <c r="O149" s="1" t="s">
        <v>2928</v>
      </c>
      <c r="P149" s="1" t="s">
        <v>2929</v>
      </c>
      <c r="Q149">
        <v>4.7889999999999999E-4</v>
      </c>
      <c r="R149" s="1"/>
    </row>
    <row r="150" spans="1:18" x14ac:dyDescent="0.25">
      <c r="A150">
        <v>148</v>
      </c>
      <c r="B150">
        <v>5</v>
      </c>
      <c r="C150">
        <v>48</v>
      </c>
      <c r="D150" s="1" t="s">
        <v>198</v>
      </c>
      <c r="E150" s="1" t="s">
        <v>18</v>
      </c>
      <c r="F150" s="1" t="s">
        <v>19</v>
      </c>
      <c r="G150">
        <v>5135.8494885439031</v>
      </c>
      <c r="H150">
        <v>5135.8494885439031</v>
      </c>
      <c r="I150" s="1" t="s">
        <v>152</v>
      </c>
      <c r="J150" t="b">
        <v>0</v>
      </c>
      <c r="K150">
        <f>TIME_AND_DATA_ps2[[#This Row],[hamiltonian_cycle_cost]]-TIME_AND_DATA_ps2[[#This Row],[optimal_cost]]</f>
        <v>304.28989915852071</v>
      </c>
      <c r="L150">
        <f>(100*TIME_AND_DATA_ps2[[#This Row],[absolute_distance_error]])/TIME_AND_DATA_ps2[[#This Row],[optimal_cost]]</f>
        <v>6.2979643224731312</v>
      </c>
      <c r="M150" s="1" t="s">
        <v>149</v>
      </c>
      <c r="N150">
        <v>4831.5595893853824</v>
      </c>
      <c r="O150" s="1" t="s">
        <v>2928</v>
      </c>
      <c r="P150" s="1" t="s">
        <v>2929</v>
      </c>
      <c r="Q150">
        <v>2.661999999999E-4</v>
      </c>
      <c r="R150" s="1"/>
    </row>
    <row r="151" spans="1:18" x14ac:dyDescent="0.25">
      <c r="A151">
        <v>149</v>
      </c>
      <c r="B151">
        <v>5</v>
      </c>
      <c r="C151">
        <v>49</v>
      </c>
      <c r="D151" s="1" t="s">
        <v>199</v>
      </c>
      <c r="E151" s="1" t="s">
        <v>18</v>
      </c>
      <c r="F151" s="1" t="s">
        <v>19</v>
      </c>
      <c r="G151">
        <v>4152.0087367562146</v>
      </c>
      <c r="H151">
        <v>4152.0087367562146</v>
      </c>
      <c r="I151" s="1" t="s">
        <v>167</v>
      </c>
      <c r="J151" t="b">
        <v>1</v>
      </c>
      <c r="K151">
        <f>TIME_AND_DATA_ps2[[#This Row],[hamiltonian_cycle_cost]]-TIME_AND_DATA_ps2[[#This Row],[optimal_cost]]</f>
        <v>0</v>
      </c>
      <c r="L151">
        <f>(100*TIME_AND_DATA_ps2[[#This Row],[absolute_distance_error]])/TIME_AND_DATA_ps2[[#This Row],[optimal_cost]]</f>
        <v>0</v>
      </c>
      <c r="M151" s="1" t="s">
        <v>133</v>
      </c>
      <c r="N151">
        <v>4152.0087367562164</v>
      </c>
      <c r="O151" s="1" t="s">
        <v>2928</v>
      </c>
      <c r="P151" s="1" t="s">
        <v>2929</v>
      </c>
      <c r="Q151">
        <v>3.1479999999989999E-4</v>
      </c>
      <c r="R151" s="1"/>
    </row>
    <row r="152" spans="1:18" x14ac:dyDescent="0.25">
      <c r="A152">
        <v>150</v>
      </c>
      <c r="B152">
        <v>5</v>
      </c>
      <c r="C152">
        <v>50</v>
      </c>
      <c r="D152" s="1" t="s">
        <v>200</v>
      </c>
      <c r="E152" s="1" t="s">
        <v>18</v>
      </c>
      <c r="F152" s="1" t="s">
        <v>19</v>
      </c>
      <c r="G152">
        <v>5544.3789618010132</v>
      </c>
      <c r="H152">
        <v>5544.3789618010132</v>
      </c>
      <c r="I152" s="1" t="s">
        <v>142</v>
      </c>
      <c r="J152" t="b">
        <v>1</v>
      </c>
      <c r="K152">
        <f>TIME_AND_DATA_ps2[[#This Row],[hamiltonian_cycle_cost]]-TIME_AND_DATA_ps2[[#This Row],[optimal_cost]]</f>
        <v>0</v>
      </c>
      <c r="L152">
        <f>(100*TIME_AND_DATA_ps2[[#This Row],[absolute_distance_error]])/TIME_AND_DATA_ps2[[#This Row],[optimal_cost]]</f>
        <v>0</v>
      </c>
      <c r="M152" s="1" t="s">
        <v>143</v>
      </c>
      <c r="N152">
        <v>5544.3789618010142</v>
      </c>
      <c r="O152" s="1" t="s">
        <v>2928</v>
      </c>
      <c r="P152" s="1" t="s">
        <v>2929</v>
      </c>
      <c r="Q152">
        <v>8.4229999999989996E-4</v>
      </c>
      <c r="R152" s="1"/>
    </row>
    <row r="153" spans="1:18" x14ac:dyDescent="0.25">
      <c r="A153">
        <v>151</v>
      </c>
      <c r="B153">
        <v>5</v>
      </c>
      <c r="C153">
        <v>51</v>
      </c>
      <c r="D153" s="1" t="s">
        <v>201</v>
      </c>
      <c r="E153" s="1" t="s">
        <v>18</v>
      </c>
      <c r="F153" s="1" t="s">
        <v>19</v>
      </c>
      <c r="G153">
        <v>2949.0429668155821</v>
      </c>
      <c r="H153">
        <v>2949.0429668155821</v>
      </c>
      <c r="I153" s="1" t="s">
        <v>143</v>
      </c>
      <c r="J153" t="b">
        <v>1</v>
      </c>
      <c r="K153">
        <f>TIME_AND_DATA_ps2[[#This Row],[hamiltonian_cycle_cost]]-TIME_AND_DATA_ps2[[#This Row],[optimal_cost]]</f>
        <v>0</v>
      </c>
      <c r="L153">
        <f>(100*TIME_AND_DATA_ps2[[#This Row],[absolute_distance_error]])/TIME_AND_DATA_ps2[[#This Row],[optimal_cost]]</f>
        <v>0</v>
      </c>
      <c r="M153" s="1" t="s">
        <v>143</v>
      </c>
      <c r="N153">
        <v>2949.0429668155821</v>
      </c>
      <c r="O153" s="1" t="s">
        <v>2928</v>
      </c>
      <c r="P153" s="1" t="s">
        <v>2929</v>
      </c>
      <c r="Q153">
        <v>4.2650000000009998E-4</v>
      </c>
      <c r="R153" s="1"/>
    </row>
    <row r="154" spans="1:18" x14ac:dyDescent="0.25">
      <c r="A154">
        <v>152</v>
      </c>
      <c r="B154">
        <v>5</v>
      </c>
      <c r="C154">
        <v>52</v>
      </c>
      <c r="D154" s="1" t="s">
        <v>202</v>
      </c>
      <c r="E154" s="1" t="s">
        <v>18</v>
      </c>
      <c r="F154" s="1" t="s">
        <v>19</v>
      </c>
      <c r="G154">
        <v>3744.5611275990327</v>
      </c>
      <c r="H154">
        <v>3744.5611275990327</v>
      </c>
      <c r="I154" s="1" t="s">
        <v>203</v>
      </c>
      <c r="J154" t="b">
        <v>1</v>
      </c>
      <c r="K154">
        <f>TIME_AND_DATA_ps2[[#This Row],[hamiltonian_cycle_cost]]-TIME_AND_DATA_ps2[[#This Row],[optimal_cost]]</f>
        <v>0</v>
      </c>
      <c r="L154">
        <f>(100*TIME_AND_DATA_ps2[[#This Row],[absolute_distance_error]])/TIME_AND_DATA_ps2[[#This Row],[optimal_cost]]</f>
        <v>0</v>
      </c>
      <c r="M154" s="1" t="s">
        <v>128</v>
      </c>
      <c r="N154">
        <v>3744.5611275990332</v>
      </c>
      <c r="O154" s="1" t="s">
        <v>2928</v>
      </c>
      <c r="P154" s="1" t="s">
        <v>2929</v>
      </c>
      <c r="Q154">
        <v>3.7289999999979998E-4</v>
      </c>
      <c r="R154" s="1"/>
    </row>
    <row r="155" spans="1:18" x14ac:dyDescent="0.25">
      <c r="A155">
        <v>153</v>
      </c>
      <c r="B155">
        <v>5</v>
      </c>
      <c r="C155">
        <v>53</v>
      </c>
      <c r="D155" s="1" t="s">
        <v>204</v>
      </c>
      <c r="E155" s="1" t="s">
        <v>18</v>
      </c>
      <c r="F155" s="1" t="s">
        <v>19</v>
      </c>
      <c r="G155">
        <v>3647.3406593153368</v>
      </c>
      <c r="H155">
        <v>3647.3406593153368</v>
      </c>
      <c r="I155" s="1" t="s">
        <v>145</v>
      </c>
      <c r="J155" t="b">
        <v>1</v>
      </c>
      <c r="K155">
        <f>TIME_AND_DATA_ps2[[#This Row],[hamiltonian_cycle_cost]]-TIME_AND_DATA_ps2[[#This Row],[optimal_cost]]</f>
        <v>0</v>
      </c>
      <c r="L155">
        <f>(100*TIME_AND_DATA_ps2[[#This Row],[absolute_distance_error]])/TIME_AND_DATA_ps2[[#This Row],[optimal_cost]]</f>
        <v>0</v>
      </c>
      <c r="M155" s="1" t="s">
        <v>146</v>
      </c>
      <c r="N155">
        <v>3647.3406593153368</v>
      </c>
      <c r="O155" s="1" t="s">
        <v>2928</v>
      </c>
      <c r="P155" s="1" t="s">
        <v>2929</v>
      </c>
      <c r="Q155">
        <v>2.9969999999970002E-4</v>
      </c>
      <c r="R155" s="1"/>
    </row>
    <row r="156" spans="1:18" x14ac:dyDescent="0.25">
      <c r="A156">
        <v>154</v>
      </c>
      <c r="B156">
        <v>5</v>
      </c>
      <c r="C156">
        <v>54</v>
      </c>
      <c r="D156" s="1" t="s">
        <v>205</v>
      </c>
      <c r="E156" s="1" t="s">
        <v>18</v>
      </c>
      <c r="F156" s="1" t="s">
        <v>19</v>
      </c>
      <c r="G156">
        <v>4855.0212855907048</v>
      </c>
      <c r="H156">
        <v>4855.0212855907048</v>
      </c>
      <c r="I156" s="1" t="s">
        <v>152</v>
      </c>
      <c r="J156" t="b">
        <v>1</v>
      </c>
      <c r="K156">
        <f>TIME_AND_DATA_ps2[[#This Row],[hamiltonian_cycle_cost]]-TIME_AND_DATA_ps2[[#This Row],[optimal_cost]]</f>
        <v>0</v>
      </c>
      <c r="L156">
        <f>(100*TIME_AND_DATA_ps2[[#This Row],[absolute_distance_error]])/TIME_AND_DATA_ps2[[#This Row],[optimal_cost]]</f>
        <v>0</v>
      </c>
      <c r="M156" s="1" t="s">
        <v>153</v>
      </c>
      <c r="N156">
        <v>4855.0212855907048</v>
      </c>
      <c r="O156" s="1" t="s">
        <v>2928</v>
      </c>
      <c r="P156" s="1" t="s">
        <v>2929</v>
      </c>
      <c r="Q156">
        <v>3.747E-4</v>
      </c>
      <c r="R156" s="1"/>
    </row>
    <row r="157" spans="1:18" x14ac:dyDescent="0.25">
      <c r="A157">
        <v>155</v>
      </c>
      <c r="B157">
        <v>5</v>
      </c>
      <c r="C157">
        <v>55</v>
      </c>
      <c r="D157" s="1" t="s">
        <v>206</v>
      </c>
      <c r="E157" s="1" t="s">
        <v>18</v>
      </c>
      <c r="F157" s="1" t="s">
        <v>19</v>
      </c>
      <c r="G157">
        <v>3697.8476594890972</v>
      </c>
      <c r="H157">
        <v>3697.8476594890972</v>
      </c>
      <c r="I157" s="1" t="s">
        <v>163</v>
      </c>
      <c r="J157" t="b">
        <v>1</v>
      </c>
      <c r="K157">
        <f>TIME_AND_DATA_ps2[[#This Row],[hamiltonian_cycle_cost]]-TIME_AND_DATA_ps2[[#This Row],[optimal_cost]]</f>
        <v>0</v>
      </c>
      <c r="L157">
        <f>(100*TIME_AND_DATA_ps2[[#This Row],[absolute_distance_error]])/TIME_AND_DATA_ps2[[#This Row],[optimal_cost]]</f>
        <v>0</v>
      </c>
      <c r="M157" s="1" t="s">
        <v>163</v>
      </c>
      <c r="N157">
        <v>3697.8476594890972</v>
      </c>
      <c r="O157" s="1" t="s">
        <v>2928</v>
      </c>
      <c r="P157" s="1" t="s">
        <v>2929</v>
      </c>
      <c r="Q157">
        <v>3.4909999999969998E-4</v>
      </c>
      <c r="R157" s="1"/>
    </row>
    <row r="158" spans="1:18" x14ac:dyDescent="0.25">
      <c r="A158">
        <v>156</v>
      </c>
      <c r="B158">
        <v>5</v>
      </c>
      <c r="C158">
        <v>56</v>
      </c>
      <c r="D158" s="1" t="s">
        <v>207</v>
      </c>
      <c r="E158" s="1" t="s">
        <v>18</v>
      </c>
      <c r="F158" s="1" t="s">
        <v>19</v>
      </c>
      <c r="G158">
        <v>3294.2856535526862</v>
      </c>
      <c r="H158">
        <v>3294.2856535526862</v>
      </c>
      <c r="I158" s="1" t="s">
        <v>137</v>
      </c>
      <c r="J158" t="b">
        <v>0</v>
      </c>
      <c r="K158">
        <f>TIME_AND_DATA_ps2[[#This Row],[hamiltonian_cycle_cost]]-TIME_AND_DATA_ps2[[#This Row],[optimal_cost]]</f>
        <v>14.626438716505163</v>
      </c>
      <c r="L158">
        <f>(100*TIME_AND_DATA_ps2[[#This Row],[absolute_distance_error]])/TIME_AND_DATA_ps2[[#This Row],[optimal_cost]]</f>
        <v>0.44597434545453996</v>
      </c>
      <c r="M158" s="1" t="s">
        <v>146</v>
      </c>
      <c r="N158">
        <v>3279.659214836181</v>
      </c>
      <c r="O158" s="1" t="s">
        <v>2928</v>
      </c>
      <c r="P158" s="1" t="s">
        <v>2929</v>
      </c>
      <c r="Q158">
        <v>3.3190000000029999E-4</v>
      </c>
      <c r="R158" s="1"/>
    </row>
    <row r="159" spans="1:18" x14ac:dyDescent="0.25">
      <c r="A159">
        <v>157</v>
      </c>
      <c r="B159">
        <v>5</v>
      </c>
      <c r="C159">
        <v>57</v>
      </c>
      <c r="D159" s="1" t="s">
        <v>208</v>
      </c>
      <c r="E159" s="1" t="s">
        <v>18</v>
      </c>
      <c r="F159" s="1" t="s">
        <v>19</v>
      </c>
      <c r="G159">
        <v>2684.043680801326</v>
      </c>
      <c r="H159">
        <v>2684.043680801326</v>
      </c>
      <c r="I159" s="1" t="s">
        <v>148</v>
      </c>
      <c r="J159" t="b">
        <v>1</v>
      </c>
      <c r="K159">
        <f>TIME_AND_DATA_ps2[[#This Row],[hamiltonian_cycle_cost]]-TIME_AND_DATA_ps2[[#This Row],[optimal_cost]]</f>
        <v>0</v>
      </c>
      <c r="L159">
        <f>(100*TIME_AND_DATA_ps2[[#This Row],[absolute_distance_error]])/TIME_AND_DATA_ps2[[#This Row],[optimal_cost]]</f>
        <v>0</v>
      </c>
      <c r="M159" s="1" t="s">
        <v>149</v>
      </c>
      <c r="N159">
        <v>2684.043680801326</v>
      </c>
      <c r="O159" s="1" t="s">
        <v>2928</v>
      </c>
      <c r="P159" s="1" t="s">
        <v>2929</v>
      </c>
      <c r="Q159">
        <v>3.2770000000010001E-4</v>
      </c>
      <c r="R159" s="1"/>
    </row>
    <row r="160" spans="1:18" x14ac:dyDescent="0.25">
      <c r="A160">
        <v>158</v>
      </c>
      <c r="B160">
        <v>5</v>
      </c>
      <c r="C160">
        <v>58</v>
      </c>
      <c r="D160" s="1" t="s">
        <v>209</v>
      </c>
      <c r="E160" s="1" t="s">
        <v>18</v>
      </c>
      <c r="F160" s="1" t="s">
        <v>19</v>
      </c>
      <c r="G160">
        <v>3266.1437116875891</v>
      </c>
      <c r="H160">
        <v>3266.1437116875891</v>
      </c>
      <c r="I160" s="1" t="s">
        <v>175</v>
      </c>
      <c r="J160" t="b">
        <v>1</v>
      </c>
      <c r="K160">
        <f>TIME_AND_DATA_ps2[[#This Row],[hamiltonian_cycle_cost]]-TIME_AND_DATA_ps2[[#This Row],[optimal_cost]]</f>
        <v>0</v>
      </c>
      <c r="L160">
        <f>(100*TIME_AND_DATA_ps2[[#This Row],[absolute_distance_error]])/TIME_AND_DATA_ps2[[#This Row],[optimal_cost]]</f>
        <v>0</v>
      </c>
      <c r="M160" s="1" t="s">
        <v>180</v>
      </c>
      <c r="N160">
        <v>3266.1437116875891</v>
      </c>
      <c r="O160" s="1" t="s">
        <v>2928</v>
      </c>
      <c r="P160" s="1" t="s">
        <v>2929</v>
      </c>
      <c r="Q160">
        <v>4.2070000000020002E-4</v>
      </c>
      <c r="R160" s="1"/>
    </row>
    <row r="161" spans="1:18" x14ac:dyDescent="0.25">
      <c r="A161">
        <v>159</v>
      </c>
      <c r="B161">
        <v>5</v>
      </c>
      <c r="C161">
        <v>59</v>
      </c>
      <c r="D161" s="1" t="s">
        <v>210</v>
      </c>
      <c r="E161" s="1" t="s">
        <v>18</v>
      </c>
      <c r="F161" s="1" t="s">
        <v>19</v>
      </c>
      <c r="G161">
        <v>3401.7123918925645</v>
      </c>
      <c r="H161">
        <v>3401.7123918925645</v>
      </c>
      <c r="I161" s="1" t="s">
        <v>142</v>
      </c>
      <c r="J161" t="b">
        <v>1</v>
      </c>
      <c r="K161">
        <f>TIME_AND_DATA_ps2[[#This Row],[hamiltonian_cycle_cost]]-TIME_AND_DATA_ps2[[#This Row],[optimal_cost]]</f>
        <v>0</v>
      </c>
      <c r="L161">
        <f>(100*TIME_AND_DATA_ps2[[#This Row],[absolute_distance_error]])/TIME_AND_DATA_ps2[[#This Row],[optimal_cost]]</f>
        <v>0</v>
      </c>
      <c r="M161" s="1" t="s">
        <v>143</v>
      </c>
      <c r="N161">
        <v>3401.7123918925645</v>
      </c>
      <c r="O161" s="1" t="s">
        <v>2928</v>
      </c>
      <c r="P161" s="1" t="s">
        <v>2929</v>
      </c>
      <c r="Q161">
        <v>3.7359999999999997E-4</v>
      </c>
      <c r="R161" s="1"/>
    </row>
    <row r="162" spans="1:18" x14ac:dyDescent="0.25">
      <c r="A162">
        <v>160</v>
      </c>
      <c r="B162">
        <v>5</v>
      </c>
      <c r="C162">
        <v>60</v>
      </c>
      <c r="D162" s="1" t="s">
        <v>211</v>
      </c>
      <c r="E162" s="1" t="s">
        <v>18</v>
      </c>
      <c r="F162" s="1" t="s">
        <v>19</v>
      </c>
      <c r="G162">
        <v>3410.9038367514854</v>
      </c>
      <c r="H162">
        <v>3410.9038367514854</v>
      </c>
      <c r="I162" s="1" t="s">
        <v>133</v>
      </c>
      <c r="J162" t="b">
        <v>1</v>
      </c>
      <c r="K162">
        <f>TIME_AND_DATA_ps2[[#This Row],[hamiltonian_cycle_cost]]-TIME_AND_DATA_ps2[[#This Row],[optimal_cost]]</f>
        <v>0</v>
      </c>
      <c r="L162">
        <f>(100*TIME_AND_DATA_ps2[[#This Row],[absolute_distance_error]])/TIME_AND_DATA_ps2[[#This Row],[optimal_cost]]</f>
        <v>0</v>
      </c>
      <c r="M162" s="1" t="s">
        <v>167</v>
      </c>
      <c r="N162">
        <v>3410.9038367514863</v>
      </c>
      <c r="O162" s="1" t="s">
        <v>2928</v>
      </c>
      <c r="P162" s="1" t="s">
        <v>2929</v>
      </c>
      <c r="Q162">
        <v>3.3589999999960002E-4</v>
      </c>
      <c r="R162" s="1"/>
    </row>
    <row r="163" spans="1:18" x14ac:dyDescent="0.25">
      <c r="A163">
        <v>161</v>
      </c>
      <c r="B163">
        <v>5</v>
      </c>
      <c r="C163">
        <v>61</v>
      </c>
      <c r="D163" s="1" t="s">
        <v>212</v>
      </c>
      <c r="E163" s="1" t="s">
        <v>18</v>
      </c>
      <c r="F163" s="1" t="s">
        <v>19</v>
      </c>
      <c r="G163">
        <v>4231.6035560045066</v>
      </c>
      <c r="H163">
        <v>4231.6035560045066</v>
      </c>
      <c r="I163" s="1" t="s">
        <v>167</v>
      </c>
      <c r="J163" t="b">
        <v>1</v>
      </c>
      <c r="K163">
        <f>TIME_AND_DATA_ps2[[#This Row],[hamiltonian_cycle_cost]]-TIME_AND_DATA_ps2[[#This Row],[optimal_cost]]</f>
        <v>0</v>
      </c>
      <c r="L163">
        <f>(100*TIME_AND_DATA_ps2[[#This Row],[absolute_distance_error]])/TIME_AND_DATA_ps2[[#This Row],[optimal_cost]]</f>
        <v>0</v>
      </c>
      <c r="M163" s="1" t="s">
        <v>133</v>
      </c>
      <c r="N163">
        <v>4231.6035560045066</v>
      </c>
      <c r="O163" s="1" t="s">
        <v>2928</v>
      </c>
      <c r="P163" s="1" t="s">
        <v>2929</v>
      </c>
      <c r="Q163">
        <v>3.7510000000019999E-4</v>
      </c>
      <c r="R163" s="1"/>
    </row>
    <row r="164" spans="1:18" x14ac:dyDescent="0.25">
      <c r="A164">
        <v>162</v>
      </c>
      <c r="B164">
        <v>5</v>
      </c>
      <c r="C164">
        <v>62</v>
      </c>
      <c r="D164" s="1" t="s">
        <v>213</v>
      </c>
      <c r="E164" s="1" t="s">
        <v>18</v>
      </c>
      <c r="F164" s="1" t="s">
        <v>19</v>
      </c>
      <c r="G164">
        <v>3279.9296626321407</v>
      </c>
      <c r="H164">
        <v>3279.9296626321407</v>
      </c>
      <c r="I164" s="1" t="s">
        <v>153</v>
      </c>
      <c r="J164" t="b">
        <v>1</v>
      </c>
      <c r="K164">
        <f>TIME_AND_DATA_ps2[[#This Row],[hamiltonian_cycle_cost]]-TIME_AND_DATA_ps2[[#This Row],[optimal_cost]]</f>
        <v>0</v>
      </c>
      <c r="L164">
        <f>(100*TIME_AND_DATA_ps2[[#This Row],[absolute_distance_error]])/TIME_AND_DATA_ps2[[#This Row],[optimal_cost]]</f>
        <v>0</v>
      </c>
      <c r="M164" s="1" t="s">
        <v>152</v>
      </c>
      <c r="N164">
        <v>3279.9296626321411</v>
      </c>
      <c r="O164" s="1" t="s">
        <v>2928</v>
      </c>
      <c r="P164" s="1" t="s">
        <v>2929</v>
      </c>
      <c r="Q164">
        <v>5.2820000000019997E-4</v>
      </c>
      <c r="R164" s="1"/>
    </row>
    <row r="165" spans="1:18" x14ac:dyDescent="0.25">
      <c r="A165">
        <v>163</v>
      </c>
      <c r="B165">
        <v>5</v>
      </c>
      <c r="C165">
        <v>63</v>
      </c>
      <c r="D165" s="1" t="s">
        <v>214</v>
      </c>
      <c r="E165" s="1" t="s">
        <v>18</v>
      </c>
      <c r="F165" s="1" t="s">
        <v>19</v>
      </c>
      <c r="G165">
        <v>5619.5629901817674</v>
      </c>
      <c r="H165">
        <v>5619.5629901817674</v>
      </c>
      <c r="I165" s="1" t="s">
        <v>131</v>
      </c>
      <c r="J165" t="b">
        <v>1</v>
      </c>
      <c r="K165">
        <f>TIME_AND_DATA_ps2[[#This Row],[hamiltonian_cycle_cost]]-TIME_AND_DATA_ps2[[#This Row],[optimal_cost]]</f>
        <v>0</v>
      </c>
      <c r="L165">
        <f>(100*TIME_AND_DATA_ps2[[#This Row],[absolute_distance_error]])/TIME_AND_DATA_ps2[[#This Row],[optimal_cost]]</f>
        <v>0</v>
      </c>
      <c r="M165" s="1" t="s">
        <v>131</v>
      </c>
      <c r="N165">
        <v>5619.5629901817674</v>
      </c>
      <c r="O165" s="1" t="s">
        <v>2928</v>
      </c>
      <c r="P165" s="1" t="s">
        <v>2929</v>
      </c>
      <c r="Q165">
        <v>3.4190000000000002E-4</v>
      </c>
      <c r="R165" s="1"/>
    </row>
    <row r="166" spans="1:18" x14ac:dyDescent="0.25">
      <c r="A166">
        <v>164</v>
      </c>
      <c r="B166">
        <v>5</v>
      </c>
      <c r="C166">
        <v>64</v>
      </c>
      <c r="D166" s="1" t="s">
        <v>215</v>
      </c>
      <c r="E166" s="1" t="s">
        <v>18</v>
      </c>
      <c r="F166" s="1" t="s">
        <v>19</v>
      </c>
      <c r="G166">
        <v>4542.1403509710226</v>
      </c>
      <c r="H166">
        <v>4542.1403509710226</v>
      </c>
      <c r="I166" s="1" t="s">
        <v>137</v>
      </c>
      <c r="J166" t="b">
        <v>1</v>
      </c>
      <c r="K166">
        <f>TIME_AND_DATA_ps2[[#This Row],[hamiltonian_cycle_cost]]-TIME_AND_DATA_ps2[[#This Row],[optimal_cost]]</f>
        <v>0</v>
      </c>
      <c r="L166">
        <f>(100*TIME_AND_DATA_ps2[[#This Row],[absolute_distance_error]])/TIME_AND_DATA_ps2[[#This Row],[optimal_cost]]</f>
        <v>0</v>
      </c>
      <c r="M166" s="1" t="s">
        <v>137</v>
      </c>
      <c r="N166">
        <v>4542.1403509710226</v>
      </c>
      <c r="O166" s="1" t="s">
        <v>2928</v>
      </c>
      <c r="P166" s="1" t="s">
        <v>2929</v>
      </c>
      <c r="Q166">
        <v>3.381999999998E-4</v>
      </c>
      <c r="R166" s="1"/>
    </row>
    <row r="167" spans="1:18" x14ac:dyDescent="0.25">
      <c r="A167">
        <v>165</v>
      </c>
      <c r="B167">
        <v>5</v>
      </c>
      <c r="C167">
        <v>65</v>
      </c>
      <c r="D167" s="1" t="s">
        <v>216</v>
      </c>
      <c r="E167" s="1" t="s">
        <v>18</v>
      </c>
      <c r="F167" s="1" t="s">
        <v>19</v>
      </c>
      <c r="G167">
        <v>4678.3361762453351</v>
      </c>
      <c r="H167">
        <v>4678.3361762453351</v>
      </c>
      <c r="I167" s="1" t="s">
        <v>146</v>
      </c>
      <c r="J167" t="b">
        <v>1</v>
      </c>
      <c r="K167">
        <f>TIME_AND_DATA_ps2[[#This Row],[hamiltonian_cycle_cost]]-TIME_AND_DATA_ps2[[#This Row],[optimal_cost]]</f>
        <v>0</v>
      </c>
      <c r="L167">
        <f>(100*TIME_AND_DATA_ps2[[#This Row],[absolute_distance_error]])/TIME_AND_DATA_ps2[[#This Row],[optimal_cost]]</f>
        <v>0</v>
      </c>
      <c r="M167" s="1" t="s">
        <v>146</v>
      </c>
      <c r="N167">
        <v>4678.3361762453351</v>
      </c>
      <c r="O167" s="1" t="s">
        <v>2928</v>
      </c>
      <c r="P167" s="1" t="s">
        <v>2929</v>
      </c>
      <c r="Q167">
        <v>5.753999999997E-4</v>
      </c>
      <c r="R167" s="1"/>
    </row>
    <row r="168" spans="1:18" x14ac:dyDescent="0.25">
      <c r="A168">
        <v>166</v>
      </c>
      <c r="B168">
        <v>5</v>
      </c>
      <c r="C168">
        <v>66</v>
      </c>
      <c r="D168" s="1" t="s">
        <v>217</v>
      </c>
      <c r="E168" s="1" t="s">
        <v>18</v>
      </c>
      <c r="F168" s="1" t="s">
        <v>19</v>
      </c>
      <c r="G168">
        <v>3205.8102566151733</v>
      </c>
      <c r="H168">
        <v>3205.8102566151733</v>
      </c>
      <c r="I168" s="1" t="s">
        <v>185</v>
      </c>
      <c r="J168" t="b">
        <v>1</v>
      </c>
      <c r="K168">
        <f>TIME_AND_DATA_ps2[[#This Row],[hamiltonian_cycle_cost]]-TIME_AND_DATA_ps2[[#This Row],[optimal_cost]]</f>
        <v>0</v>
      </c>
      <c r="L168">
        <f>(100*TIME_AND_DATA_ps2[[#This Row],[absolute_distance_error]])/TIME_AND_DATA_ps2[[#This Row],[optimal_cost]]</f>
        <v>0</v>
      </c>
      <c r="M168" s="1" t="s">
        <v>163</v>
      </c>
      <c r="N168">
        <v>3205.8102566151729</v>
      </c>
      <c r="O168" s="1" t="s">
        <v>2928</v>
      </c>
      <c r="P168" s="1" t="s">
        <v>2929</v>
      </c>
      <c r="Q168">
        <v>3.2120000000010002E-4</v>
      </c>
      <c r="R168" s="1"/>
    </row>
    <row r="169" spans="1:18" x14ac:dyDescent="0.25">
      <c r="A169">
        <v>167</v>
      </c>
      <c r="B169">
        <v>5</v>
      </c>
      <c r="C169">
        <v>67</v>
      </c>
      <c r="D169" s="1" t="s">
        <v>218</v>
      </c>
      <c r="E169" s="1" t="s">
        <v>18</v>
      </c>
      <c r="F169" s="1" t="s">
        <v>19</v>
      </c>
      <c r="G169">
        <v>4837.8530155090211</v>
      </c>
      <c r="H169">
        <v>4837.8530155090211</v>
      </c>
      <c r="I169" s="1" t="s">
        <v>149</v>
      </c>
      <c r="J169" t="b">
        <v>1</v>
      </c>
      <c r="K169">
        <f>TIME_AND_DATA_ps2[[#This Row],[hamiltonian_cycle_cost]]-TIME_AND_DATA_ps2[[#This Row],[optimal_cost]]</f>
        <v>0</v>
      </c>
      <c r="L169">
        <f>(100*TIME_AND_DATA_ps2[[#This Row],[absolute_distance_error]])/TIME_AND_DATA_ps2[[#This Row],[optimal_cost]]</f>
        <v>0</v>
      </c>
      <c r="M169" s="1" t="s">
        <v>149</v>
      </c>
      <c r="N169">
        <v>4837.8530155090211</v>
      </c>
      <c r="O169" s="1" t="s">
        <v>2928</v>
      </c>
      <c r="P169" s="1" t="s">
        <v>2929</v>
      </c>
      <c r="Q169">
        <v>3.3850000000020002E-4</v>
      </c>
      <c r="R169" s="1"/>
    </row>
    <row r="170" spans="1:18" x14ac:dyDescent="0.25">
      <c r="A170">
        <v>168</v>
      </c>
      <c r="B170">
        <v>5</v>
      </c>
      <c r="C170">
        <v>68</v>
      </c>
      <c r="D170" s="1" t="s">
        <v>219</v>
      </c>
      <c r="E170" s="1" t="s">
        <v>18</v>
      </c>
      <c r="F170" s="1" t="s">
        <v>19</v>
      </c>
      <c r="G170">
        <v>5371.2930664721407</v>
      </c>
      <c r="H170">
        <v>5371.2930664721407</v>
      </c>
      <c r="I170" s="1" t="s">
        <v>155</v>
      </c>
      <c r="J170" t="b">
        <v>1</v>
      </c>
      <c r="K170">
        <f>TIME_AND_DATA_ps2[[#This Row],[hamiltonian_cycle_cost]]-TIME_AND_DATA_ps2[[#This Row],[optimal_cost]]</f>
        <v>0</v>
      </c>
      <c r="L170">
        <f>(100*TIME_AND_DATA_ps2[[#This Row],[absolute_distance_error]])/TIME_AND_DATA_ps2[[#This Row],[optimal_cost]]</f>
        <v>0</v>
      </c>
      <c r="M170" s="1" t="s">
        <v>156</v>
      </c>
      <c r="N170">
        <v>5371.2930664721407</v>
      </c>
      <c r="O170" s="1" t="s">
        <v>2928</v>
      </c>
      <c r="P170" s="1" t="s">
        <v>2929</v>
      </c>
      <c r="Q170">
        <v>3.4010000000020001E-4</v>
      </c>
      <c r="R170" s="1"/>
    </row>
    <row r="171" spans="1:18" x14ac:dyDescent="0.25">
      <c r="A171">
        <v>169</v>
      </c>
      <c r="B171">
        <v>5</v>
      </c>
      <c r="C171">
        <v>69</v>
      </c>
      <c r="D171" s="1" t="s">
        <v>220</v>
      </c>
      <c r="E171" s="1" t="s">
        <v>18</v>
      </c>
      <c r="F171" s="1" t="s">
        <v>19</v>
      </c>
      <c r="G171">
        <v>3888.6224227021926</v>
      </c>
      <c r="H171">
        <v>3888.6224227021926</v>
      </c>
      <c r="I171" s="1" t="s">
        <v>167</v>
      </c>
      <c r="J171" t="b">
        <v>1</v>
      </c>
      <c r="K171">
        <f>TIME_AND_DATA_ps2[[#This Row],[hamiltonian_cycle_cost]]-TIME_AND_DATA_ps2[[#This Row],[optimal_cost]]</f>
        <v>0</v>
      </c>
      <c r="L171">
        <f>(100*TIME_AND_DATA_ps2[[#This Row],[absolute_distance_error]])/TIME_AND_DATA_ps2[[#This Row],[optimal_cost]]</f>
        <v>0</v>
      </c>
      <c r="M171" s="1" t="s">
        <v>133</v>
      </c>
      <c r="N171">
        <v>3888.622422702193</v>
      </c>
      <c r="O171" s="1" t="s">
        <v>2928</v>
      </c>
      <c r="P171" s="1" t="s">
        <v>2929</v>
      </c>
      <c r="Q171">
        <v>4.6009999999970002E-4</v>
      </c>
      <c r="R171" s="1"/>
    </row>
    <row r="172" spans="1:18" x14ac:dyDescent="0.25">
      <c r="A172">
        <v>170</v>
      </c>
      <c r="B172">
        <v>5</v>
      </c>
      <c r="C172">
        <v>70</v>
      </c>
      <c r="D172" s="1" t="s">
        <v>221</v>
      </c>
      <c r="E172" s="1" t="s">
        <v>18</v>
      </c>
      <c r="F172" s="1" t="s">
        <v>19</v>
      </c>
      <c r="G172">
        <v>3067.2728895885884</v>
      </c>
      <c r="H172">
        <v>3067.2728895885884</v>
      </c>
      <c r="I172" s="1" t="s">
        <v>167</v>
      </c>
      <c r="J172" t="b">
        <v>1</v>
      </c>
      <c r="K172">
        <f>TIME_AND_DATA_ps2[[#This Row],[hamiltonian_cycle_cost]]-TIME_AND_DATA_ps2[[#This Row],[optimal_cost]]</f>
        <v>0</v>
      </c>
      <c r="L172">
        <f>(100*TIME_AND_DATA_ps2[[#This Row],[absolute_distance_error]])/TIME_AND_DATA_ps2[[#This Row],[optimal_cost]]</f>
        <v>0</v>
      </c>
      <c r="M172" s="1" t="s">
        <v>133</v>
      </c>
      <c r="N172">
        <v>3067.2728895885889</v>
      </c>
      <c r="O172" s="1" t="s">
        <v>2928</v>
      </c>
      <c r="P172" s="1" t="s">
        <v>2929</v>
      </c>
      <c r="Q172">
        <v>3.1100000000030002E-4</v>
      </c>
      <c r="R172" s="1"/>
    </row>
    <row r="173" spans="1:18" x14ac:dyDescent="0.25">
      <c r="A173">
        <v>171</v>
      </c>
      <c r="B173">
        <v>5</v>
      </c>
      <c r="C173">
        <v>71</v>
      </c>
      <c r="D173" s="1" t="s">
        <v>222</v>
      </c>
      <c r="E173" s="1" t="s">
        <v>18</v>
      </c>
      <c r="F173" s="1" t="s">
        <v>19</v>
      </c>
      <c r="G173">
        <v>4289.8965223866981</v>
      </c>
      <c r="H173">
        <v>4289.8965223866981</v>
      </c>
      <c r="I173" s="1" t="s">
        <v>185</v>
      </c>
      <c r="J173" t="b">
        <v>1</v>
      </c>
      <c r="K173">
        <f>TIME_AND_DATA_ps2[[#This Row],[hamiltonian_cycle_cost]]-TIME_AND_DATA_ps2[[#This Row],[optimal_cost]]</f>
        <v>0</v>
      </c>
      <c r="L173">
        <f>(100*TIME_AND_DATA_ps2[[#This Row],[absolute_distance_error]])/TIME_AND_DATA_ps2[[#This Row],[optimal_cost]]</f>
        <v>0</v>
      </c>
      <c r="M173" s="1" t="s">
        <v>163</v>
      </c>
      <c r="N173">
        <v>4289.896522386699</v>
      </c>
      <c r="O173" s="1" t="s">
        <v>2928</v>
      </c>
      <c r="P173" s="1" t="s">
        <v>2929</v>
      </c>
      <c r="Q173">
        <v>3.8439999999970002E-4</v>
      </c>
      <c r="R173" s="1"/>
    </row>
    <row r="174" spans="1:18" x14ac:dyDescent="0.25">
      <c r="A174">
        <v>172</v>
      </c>
      <c r="B174">
        <v>5</v>
      </c>
      <c r="C174">
        <v>72</v>
      </c>
      <c r="D174" s="1" t="s">
        <v>223</v>
      </c>
      <c r="E174" s="1" t="s">
        <v>18</v>
      </c>
      <c r="F174" s="1" t="s">
        <v>19</v>
      </c>
      <c r="G174">
        <v>2218.7802539511681</v>
      </c>
      <c r="H174">
        <v>2218.7802539511681</v>
      </c>
      <c r="I174" s="1" t="s">
        <v>152</v>
      </c>
      <c r="J174" t="b">
        <v>1</v>
      </c>
      <c r="K174">
        <f>TIME_AND_DATA_ps2[[#This Row],[hamiltonian_cycle_cost]]-TIME_AND_DATA_ps2[[#This Row],[optimal_cost]]</f>
        <v>0</v>
      </c>
      <c r="L174">
        <f>(100*TIME_AND_DATA_ps2[[#This Row],[absolute_distance_error]])/TIME_AND_DATA_ps2[[#This Row],[optimal_cost]]</f>
        <v>0</v>
      </c>
      <c r="M174" s="1" t="s">
        <v>153</v>
      </c>
      <c r="N174">
        <v>2218.7802539511681</v>
      </c>
      <c r="O174" s="1" t="s">
        <v>2928</v>
      </c>
      <c r="P174" s="1" t="s">
        <v>2929</v>
      </c>
      <c r="Q174">
        <v>3.6240000000020001E-4</v>
      </c>
      <c r="R174" s="1"/>
    </row>
    <row r="175" spans="1:18" x14ac:dyDescent="0.25">
      <c r="A175">
        <v>173</v>
      </c>
      <c r="B175">
        <v>5</v>
      </c>
      <c r="C175">
        <v>73</v>
      </c>
      <c r="D175" s="1" t="s">
        <v>224</v>
      </c>
      <c r="E175" s="1" t="s">
        <v>18</v>
      </c>
      <c r="F175" s="1" t="s">
        <v>19</v>
      </c>
      <c r="G175">
        <v>4062.159160908348</v>
      </c>
      <c r="H175">
        <v>4062.159160908348</v>
      </c>
      <c r="I175" s="1" t="s">
        <v>136</v>
      </c>
      <c r="J175" t="b">
        <v>1</v>
      </c>
      <c r="K175">
        <f>TIME_AND_DATA_ps2[[#This Row],[hamiltonian_cycle_cost]]-TIME_AND_DATA_ps2[[#This Row],[optimal_cost]]</f>
        <v>0</v>
      </c>
      <c r="L175">
        <f>(100*TIME_AND_DATA_ps2[[#This Row],[absolute_distance_error]])/TIME_AND_DATA_ps2[[#This Row],[optimal_cost]]</f>
        <v>0</v>
      </c>
      <c r="M175" s="1" t="s">
        <v>137</v>
      </c>
      <c r="N175">
        <v>4062.159160908348</v>
      </c>
      <c r="O175" s="1" t="s">
        <v>2928</v>
      </c>
      <c r="P175" s="1" t="s">
        <v>2929</v>
      </c>
      <c r="Q175">
        <v>3.948E-4</v>
      </c>
      <c r="R175" s="1"/>
    </row>
    <row r="176" spans="1:18" x14ac:dyDescent="0.25">
      <c r="A176">
        <v>174</v>
      </c>
      <c r="B176">
        <v>5</v>
      </c>
      <c r="C176">
        <v>74</v>
      </c>
      <c r="D176" s="1" t="s">
        <v>225</v>
      </c>
      <c r="E176" s="1" t="s">
        <v>18</v>
      </c>
      <c r="F176" s="1" t="s">
        <v>19</v>
      </c>
      <c r="G176">
        <v>5026.5677039333377</v>
      </c>
      <c r="H176">
        <v>5026.5677039333377</v>
      </c>
      <c r="I176" s="1" t="s">
        <v>140</v>
      </c>
      <c r="J176" t="b">
        <v>1</v>
      </c>
      <c r="K176">
        <f>TIME_AND_DATA_ps2[[#This Row],[hamiltonian_cycle_cost]]-TIME_AND_DATA_ps2[[#This Row],[optimal_cost]]</f>
        <v>0</v>
      </c>
      <c r="L176">
        <f>(100*TIME_AND_DATA_ps2[[#This Row],[absolute_distance_error]])/TIME_AND_DATA_ps2[[#This Row],[optimal_cost]]</f>
        <v>0</v>
      </c>
      <c r="M176" s="1" t="s">
        <v>139</v>
      </c>
      <c r="N176">
        <v>5026.5677039333405</v>
      </c>
      <c r="O176" s="1" t="s">
        <v>2928</v>
      </c>
      <c r="P176" s="1" t="s">
        <v>2929</v>
      </c>
      <c r="Q176">
        <v>2.9229999999989999E-4</v>
      </c>
      <c r="R176" s="1"/>
    </row>
    <row r="177" spans="1:18" x14ac:dyDescent="0.25">
      <c r="A177">
        <v>175</v>
      </c>
      <c r="B177">
        <v>5</v>
      </c>
      <c r="C177">
        <v>75</v>
      </c>
      <c r="D177" s="1" t="s">
        <v>226</v>
      </c>
      <c r="E177" s="1" t="s">
        <v>18</v>
      </c>
      <c r="F177" s="1" t="s">
        <v>19</v>
      </c>
      <c r="G177">
        <v>3218.5128990581165</v>
      </c>
      <c r="H177">
        <v>3218.5128990581165</v>
      </c>
      <c r="I177" s="1" t="s">
        <v>142</v>
      </c>
      <c r="J177" t="b">
        <v>1</v>
      </c>
      <c r="K177">
        <f>TIME_AND_DATA_ps2[[#This Row],[hamiltonian_cycle_cost]]-TIME_AND_DATA_ps2[[#This Row],[optimal_cost]]</f>
        <v>0</v>
      </c>
      <c r="L177">
        <f>(100*TIME_AND_DATA_ps2[[#This Row],[absolute_distance_error]])/TIME_AND_DATA_ps2[[#This Row],[optimal_cost]]</f>
        <v>0</v>
      </c>
      <c r="M177" s="1" t="s">
        <v>143</v>
      </c>
      <c r="N177">
        <v>3218.5128990581165</v>
      </c>
      <c r="O177" s="1" t="s">
        <v>2928</v>
      </c>
      <c r="P177" s="1" t="s">
        <v>2929</v>
      </c>
      <c r="Q177">
        <v>3.5489999999959999E-4</v>
      </c>
      <c r="R177" s="1"/>
    </row>
    <row r="178" spans="1:18" x14ac:dyDescent="0.25">
      <c r="A178">
        <v>176</v>
      </c>
      <c r="B178">
        <v>5</v>
      </c>
      <c r="C178">
        <v>76</v>
      </c>
      <c r="D178" s="1" t="s">
        <v>227</v>
      </c>
      <c r="E178" s="1" t="s">
        <v>18</v>
      </c>
      <c r="F178" s="1" t="s">
        <v>19</v>
      </c>
      <c r="G178">
        <v>4175.4807008491398</v>
      </c>
      <c r="H178">
        <v>4175.4807008491398</v>
      </c>
      <c r="I178" s="1" t="s">
        <v>148</v>
      </c>
      <c r="J178" t="b">
        <v>1</v>
      </c>
      <c r="K178">
        <f>TIME_AND_DATA_ps2[[#This Row],[hamiltonian_cycle_cost]]-TIME_AND_DATA_ps2[[#This Row],[optimal_cost]]</f>
        <v>0</v>
      </c>
      <c r="L178">
        <f>(100*TIME_AND_DATA_ps2[[#This Row],[absolute_distance_error]])/TIME_AND_DATA_ps2[[#This Row],[optimal_cost]]</f>
        <v>0</v>
      </c>
      <c r="M178" s="1" t="s">
        <v>149</v>
      </c>
      <c r="N178">
        <v>4175.4807008491398</v>
      </c>
      <c r="O178" s="1" t="s">
        <v>2928</v>
      </c>
      <c r="P178" s="1" t="s">
        <v>2929</v>
      </c>
      <c r="Q178">
        <v>4.3459999999969999E-4</v>
      </c>
      <c r="R178" s="1"/>
    </row>
    <row r="179" spans="1:18" x14ac:dyDescent="0.25">
      <c r="A179">
        <v>177</v>
      </c>
      <c r="B179">
        <v>5</v>
      </c>
      <c r="C179">
        <v>77</v>
      </c>
      <c r="D179" s="1" t="s">
        <v>228</v>
      </c>
      <c r="E179" s="1" t="s">
        <v>18</v>
      </c>
      <c r="F179" s="1" t="s">
        <v>19</v>
      </c>
      <c r="G179">
        <v>3057.2073811262439</v>
      </c>
      <c r="H179">
        <v>3057.2073811262439</v>
      </c>
      <c r="I179" s="1" t="s">
        <v>146</v>
      </c>
      <c r="J179" t="b">
        <v>1</v>
      </c>
      <c r="K179">
        <f>TIME_AND_DATA_ps2[[#This Row],[hamiltonian_cycle_cost]]-TIME_AND_DATA_ps2[[#This Row],[optimal_cost]]</f>
        <v>0</v>
      </c>
      <c r="L179">
        <f>(100*TIME_AND_DATA_ps2[[#This Row],[absolute_distance_error]])/TIME_AND_DATA_ps2[[#This Row],[optimal_cost]]</f>
        <v>0</v>
      </c>
      <c r="M179" s="1" t="s">
        <v>145</v>
      </c>
      <c r="N179">
        <v>3057.2073811262444</v>
      </c>
      <c r="O179" s="1" t="s">
        <v>2928</v>
      </c>
      <c r="P179" s="1" t="s">
        <v>2929</v>
      </c>
      <c r="Q179">
        <v>3.6849999999989999E-4</v>
      </c>
      <c r="R179" s="1"/>
    </row>
    <row r="180" spans="1:18" x14ac:dyDescent="0.25">
      <c r="A180">
        <v>178</v>
      </c>
      <c r="B180">
        <v>5</v>
      </c>
      <c r="C180">
        <v>78</v>
      </c>
      <c r="D180" s="1" t="s">
        <v>229</v>
      </c>
      <c r="E180" s="1" t="s">
        <v>18</v>
      </c>
      <c r="F180" s="1" t="s">
        <v>19</v>
      </c>
      <c r="G180">
        <v>3406.9553745819576</v>
      </c>
      <c r="H180">
        <v>3406.9553745819576</v>
      </c>
      <c r="I180" s="1" t="s">
        <v>185</v>
      </c>
      <c r="J180" t="b">
        <v>1</v>
      </c>
      <c r="K180">
        <f>TIME_AND_DATA_ps2[[#This Row],[hamiltonian_cycle_cost]]-TIME_AND_DATA_ps2[[#This Row],[optimal_cost]]</f>
        <v>0</v>
      </c>
      <c r="L180">
        <f>(100*TIME_AND_DATA_ps2[[#This Row],[absolute_distance_error]])/TIME_AND_DATA_ps2[[#This Row],[optimal_cost]]</f>
        <v>0</v>
      </c>
      <c r="M180" s="1" t="s">
        <v>163</v>
      </c>
      <c r="N180">
        <v>3406.9553745819576</v>
      </c>
      <c r="O180" s="1" t="s">
        <v>2928</v>
      </c>
      <c r="P180" s="1" t="s">
        <v>2929</v>
      </c>
      <c r="Q180">
        <v>2.8730000000010001E-4</v>
      </c>
      <c r="R180" s="1"/>
    </row>
    <row r="181" spans="1:18" x14ac:dyDescent="0.25">
      <c r="A181">
        <v>179</v>
      </c>
      <c r="B181">
        <v>5</v>
      </c>
      <c r="C181">
        <v>79</v>
      </c>
      <c r="D181" s="1" t="s">
        <v>230</v>
      </c>
      <c r="E181" s="1" t="s">
        <v>18</v>
      </c>
      <c r="F181" s="1" t="s">
        <v>19</v>
      </c>
      <c r="G181">
        <v>3434.5843960197999</v>
      </c>
      <c r="H181">
        <v>3434.5843960197999</v>
      </c>
      <c r="I181" s="1" t="s">
        <v>146</v>
      </c>
      <c r="J181" t="b">
        <v>1</v>
      </c>
      <c r="K181">
        <f>TIME_AND_DATA_ps2[[#This Row],[hamiltonian_cycle_cost]]-TIME_AND_DATA_ps2[[#This Row],[optimal_cost]]</f>
        <v>0</v>
      </c>
      <c r="L181">
        <f>(100*TIME_AND_DATA_ps2[[#This Row],[absolute_distance_error]])/TIME_AND_DATA_ps2[[#This Row],[optimal_cost]]</f>
        <v>0</v>
      </c>
      <c r="M181" s="1" t="s">
        <v>145</v>
      </c>
      <c r="N181">
        <v>3434.5843960198004</v>
      </c>
      <c r="O181" s="1" t="s">
        <v>2928</v>
      </c>
      <c r="P181" s="1" t="s">
        <v>2929</v>
      </c>
      <c r="Q181">
        <v>3.2289999999999999E-4</v>
      </c>
      <c r="R181" s="1"/>
    </row>
    <row r="182" spans="1:18" x14ac:dyDescent="0.25">
      <c r="A182">
        <v>180</v>
      </c>
      <c r="B182">
        <v>5</v>
      </c>
      <c r="C182">
        <v>80</v>
      </c>
      <c r="D182" s="1" t="s">
        <v>231</v>
      </c>
      <c r="E182" s="1" t="s">
        <v>18</v>
      </c>
      <c r="F182" s="1" t="s">
        <v>19</v>
      </c>
      <c r="G182">
        <v>3113.1318396804386</v>
      </c>
      <c r="H182">
        <v>3113.1318396804386</v>
      </c>
      <c r="I182" s="1" t="s">
        <v>185</v>
      </c>
      <c r="J182" t="b">
        <v>1</v>
      </c>
      <c r="K182">
        <f>TIME_AND_DATA_ps2[[#This Row],[hamiltonian_cycle_cost]]-TIME_AND_DATA_ps2[[#This Row],[optimal_cost]]</f>
        <v>0</v>
      </c>
      <c r="L182">
        <f>(100*TIME_AND_DATA_ps2[[#This Row],[absolute_distance_error]])/TIME_AND_DATA_ps2[[#This Row],[optimal_cost]]</f>
        <v>0</v>
      </c>
      <c r="M182" s="1" t="s">
        <v>163</v>
      </c>
      <c r="N182">
        <v>3113.1318396804381</v>
      </c>
      <c r="O182" s="1" t="s">
        <v>2928</v>
      </c>
      <c r="P182" s="1" t="s">
        <v>2929</v>
      </c>
      <c r="Q182">
        <v>6.5490000000019996E-4</v>
      </c>
      <c r="R182" s="1"/>
    </row>
    <row r="183" spans="1:18" x14ac:dyDescent="0.25">
      <c r="A183">
        <v>181</v>
      </c>
      <c r="B183">
        <v>5</v>
      </c>
      <c r="C183">
        <v>81</v>
      </c>
      <c r="D183" s="1" t="s">
        <v>232</v>
      </c>
      <c r="E183" s="1" t="s">
        <v>18</v>
      </c>
      <c r="F183" s="1" t="s">
        <v>19</v>
      </c>
      <c r="G183">
        <v>1971.6097357164811</v>
      </c>
      <c r="H183">
        <v>1971.6097357164811</v>
      </c>
      <c r="I183" s="1" t="s">
        <v>137</v>
      </c>
      <c r="J183" t="b">
        <v>1</v>
      </c>
      <c r="K183">
        <f>TIME_AND_DATA_ps2[[#This Row],[hamiltonian_cycle_cost]]-TIME_AND_DATA_ps2[[#This Row],[optimal_cost]]</f>
        <v>0</v>
      </c>
      <c r="L183">
        <f>(100*TIME_AND_DATA_ps2[[#This Row],[absolute_distance_error]])/TIME_AND_DATA_ps2[[#This Row],[optimal_cost]]</f>
        <v>0</v>
      </c>
      <c r="M183" s="1" t="s">
        <v>137</v>
      </c>
      <c r="N183">
        <v>1971.6097357164811</v>
      </c>
      <c r="O183" s="1" t="s">
        <v>2928</v>
      </c>
      <c r="P183" s="1" t="s">
        <v>2929</v>
      </c>
      <c r="Q183">
        <v>5.4509999999999997E-4</v>
      </c>
      <c r="R183" s="1"/>
    </row>
    <row r="184" spans="1:18" x14ac:dyDescent="0.25">
      <c r="A184">
        <v>182</v>
      </c>
      <c r="B184">
        <v>5</v>
      </c>
      <c r="C184">
        <v>82</v>
      </c>
      <c r="D184" s="1" t="s">
        <v>233</v>
      </c>
      <c r="E184" s="1" t="s">
        <v>18</v>
      </c>
      <c r="F184" s="1" t="s">
        <v>19</v>
      </c>
      <c r="G184">
        <v>4732.8140283728535</v>
      </c>
      <c r="H184">
        <v>4732.8140283728535</v>
      </c>
      <c r="I184" s="1" t="s">
        <v>203</v>
      </c>
      <c r="J184" t="b">
        <v>1</v>
      </c>
      <c r="K184">
        <f>TIME_AND_DATA_ps2[[#This Row],[hamiltonian_cycle_cost]]-TIME_AND_DATA_ps2[[#This Row],[optimal_cost]]</f>
        <v>0</v>
      </c>
      <c r="L184">
        <f>(100*TIME_AND_DATA_ps2[[#This Row],[absolute_distance_error]])/TIME_AND_DATA_ps2[[#This Row],[optimal_cost]]</f>
        <v>0</v>
      </c>
      <c r="M184" s="1" t="s">
        <v>128</v>
      </c>
      <c r="N184">
        <v>4732.8140283728544</v>
      </c>
      <c r="O184" s="1" t="s">
        <v>2928</v>
      </c>
      <c r="P184" s="1" t="s">
        <v>2929</v>
      </c>
      <c r="Q184">
        <v>4.2900000000000002E-4</v>
      </c>
      <c r="R184" s="1"/>
    </row>
    <row r="185" spans="1:18" x14ac:dyDescent="0.25">
      <c r="A185">
        <v>183</v>
      </c>
      <c r="B185">
        <v>5</v>
      </c>
      <c r="C185">
        <v>83</v>
      </c>
      <c r="D185" s="1" t="s">
        <v>234</v>
      </c>
      <c r="E185" s="1" t="s">
        <v>18</v>
      </c>
      <c r="F185" s="1" t="s">
        <v>19</v>
      </c>
      <c r="G185">
        <v>3113.7466031087056</v>
      </c>
      <c r="H185">
        <v>3113.7466031087056</v>
      </c>
      <c r="I185" s="1" t="s">
        <v>185</v>
      </c>
      <c r="J185" t="b">
        <v>1</v>
      </c>
      <c r="K185">
        <f>TIME_AND_DATA_ps2[[#This Row],[hamiltonian_cycle_cost]]-TIME_AND_DATA_ps2[[#This Row],[optimal_cost]]</f>
        <v>0</v>
      </c>
      <c r="L185">
        <f>(100*TIME_AND_DATA_ps2[[#This Row],[absolute_distance_error]])/TIME_AND_DATA_ps2[[#This Row],[optimal_cost]]</f>
        <v>0</v>
      </c>
      <c r="M185" s="1" t="s">
        <v>163</v>
      </c>
      <c r="N185">
        <v>3113.7466031087056</v>
      </c>
      <c r="O185" s="1" t="s">
        <v>2928</v>
      </c>
      <c r="P185" s="1" t="s">
        <v>2929</v>
      </c>
      <c r="Q185">
        <v>2.9240000000010002E-4</v>
      </c>
      <c r="R185" s="1"/>
    </row>
    <row r="186" spans="1:18" x14ac:dyDescent="0.25">
      <c r="A186">
        <v>184</v>
      </c>
      <c r="B186">
        <v>5</v>
      </c>
      <c r="C186">
        <v>84</v>
      </c>
      <c r="D186" s="1" t="s">
        <v>235</v>
      </c>
      <c r="E186" s="1" t="s">
        <v>18</v>
      </c>
      <c r="F186" s="1" t="s">
        <v>19</v>
      </c>
      <c r="G186">
        <v>3757.5624509081754</v>
      </c>
      <c r="H186">
        <v>3757.5624509081754</v>
      </c>
      <c r="I186" s="1" t="s">
        <v>149</v>
      </c>
      <c r="J186" t="b">
        <v>1</v>
      </c>
      <c r="K186">
        <f>TIME_AND_DATA_ps2[[#This Row],[hamiltonian_cycle_cost]]-TIME_AND_DATA_ps2[[#This Row],[optimal_cost]]</f>
        <v>0</v>
      </c>
      <c r="L186">
        <f>(100*TIME_AND_DATA_ps2[[#This Row],[absolute_distance_error]])/TIME_AND_DATA_ps2[[#This Row],[optimal_cost]]</f>
        <v>0</v>
      </c>
      <c r="M186" s="1" t="s">
        <v>148</v>
      </c>
      <c r="N186">
        <v>3757.5624509081749</v>
      </c>
      <c r="O186" s="1" t="s">
        <v>2928</v>
      </c>
      <c r="P186" s="1" t="s">
        <v>2929</v>
      </c>
      <c r="Q186">
        <v>3.7940000000030001E-4</v>
      </c>
      <c r="R186" s="1"/>
    </row>
    <row r="187" spans="1:18" x14ac:dyDescent="0.25">
      <c r="A187">
        <v>185</v>
      </c>
      <c r="B187">
        <v>5</v>
      </c>
      <c r="C187">
        <v>85</v>
      </c>
      <c r="D187" s="1" t="s">
        <v>236</v>
      </c>
      <c r="E187" s="1" t="s">
        <v>18</v>
      </c>
      <c r="F187" s="1" t="s">
        <v>19</v>
      </c>
      <c r="G187">
        <v>3561.6133236516425</v>
      </c>
      <c r="H187">
        <v>3561.6133236516425</v>
      </c>
      <c r="I187" s="1" t="s">
        <v>142</v>
      </c>
      <c r="J187" t="b">
        <v>1</v>
      </c>
      <c r="K187">
        <f>TIME_AND_DATA_ps2[[#This Row],[hamiltonian_cycle_cost]]-TIME_AND_DATA_ps2[[#This Row],[optimal_cost]]</f>
        <v>0</v>
      </c>
      <c r="L187">
        <f>(100*TIME_AND_DATA_ps2[[#This Row],[absolute_distance_error]])/TIME_AND_DATA_ps2[[#This Row],[optimal_cost]]</f>
        <v>0</v>
      </c>
      <c r="M187" s="1" t="s">
        <v>143</v>
      </c>
      <c r="N187">
        <v>3561.613323651643</v>
      </c>
      <c r="O187" s="1" t="s">
        <v>2928</v>
      </c>
      <c r="P187" s="1" t="s">
        <v>2929</v>
      </c>
      <c r="Q187">
        <v>4.0620000000000001E-4</v>
      </c>
      <c r="R187" s="1"/>
    </row>
    <row r="188" spans="1:18" x14ac:dyDescent="0.25">
      <c r="A188">
        <v>186</v>
      </c>
      <c r="B188">
        <v>5</v>
      </c>
      <c r="C188">
        <v>86</v>
      </c>
      <c r="D188" s="1" t="s">
        <v>237</v>
      </c>
      <c r="E188" s="1" t="s">
        <v>18</v>
      </c>
      <c r="F188" s="1" t="s">
        <v>19</v>
      </c>
      <c r="G188">
        <v>2836.0045540554065</v>
      </c>
      <c r="H188">
        <v>2836.0045540554065</v>
      </c>
      <c r="I188" s="1" t="s">
        <v>185</v>
      </c>
      <c r="J188" t="b">
        <v>1</v>
      </c>
      <c r="K188">
        <f>TIME_AND_DATA_ps2[[#This Row],[hamiltonian_cycle_cost]]-TIME_AND_DATA_ps2[[#This Row],[optimal_cost]]</f>
        <v>0</v>
      </c>
      <c r="L188">
        <f>(100*TIME_AND_DATA_ps2[[#This Row],[absolute_distance_error]])/TIME_AND_DATA_ps2[[#This Row],[optimal_cost]]</f>
        <v>0</v>
      </c>
      <c r="M188" s="1" t="s">
        <v>163</v>
      </c>
      <c r="N188">
        <v>2836.0045540554065</v>
      </c>
      <c r="O188" s="1" t="s">
        <v>2928</v>
      </c>
      <c r="P188" s="1" t="s">
        <v>2929</v>
      </c>
      <c r="Q188">
        <v>3.2520000000020003E-4</v>
      </c>
      <c r="R188" s="1"/>
    </row>
    <row r="189" spans="1:18" x14ac:dyDescent="0.25">
      <c r="A189">
        <v>187</v>
      </c>
      <c r="B189">
        <v>5</v>
      </c>
      <c r="C189">
        <v>87</v>
      </c>
      <c r="D189" s="1" t="s">
        <v>238</v>
      </c>
      <c r="E189" s="1" t="s">
        <v>18</v>
      </c>
      <c r="F189" s="1" t="s">
        <v>19</v>
      </c>
      <c r="G189">
        <v>3837.6881630611019</v>
      </c>
      <c r="H189">
        <v>3837.6881630611019</v>
      </c>
      <c r="I189" s="1" t="s">
        <v>143</v>
      </c>
      <c r="J189" t="b">
        <v>1</v>
      </c>
      <c r="K189">
        <f>TIME_AND_DATA_ps2[[#This Row],[hamiltonian_cycle_cost]]-TIME_AND_DATA_ps2[[#This Row],[optimal_cost]]</f>
        <v>0</v>
      </c>
      <c r="L189">
        <f>(100*TIME_AND_DATA_ps2[[#This Row],[absolute_distance_error]])/TIME_AND_DATA_ps2[[#This Row],[optimal_cost]]</f>
        <v>0</v>
      </c>
      <c r="M189" s="1" t="s">
        <v>143</v>
      </c>
      <c r="N189">
        <v>3837.6881630611024</v>
      </c>
      <c r="O189" s="1" t="s">
        <v>2928</v>
      </c>
      <c r="P189" s="1" t="s">
        <v>2929</v>
      </c>
      <c r="Q189">
        <v>3.3489999999989999E-4</v>
      </c>
      <c r="R189" s="1"/>
    </row>
    <row r="190" spans="1:18" x14ac:dyDescent="0.25">
      <c r="A190">
        <v>188</v>
      </c>
      <c r="B190">
        <v>5</v>
      </c>
      <c r="C190">
        <v>88</v>
      </c>
      <c r="D190" s="1" t="s">
        <v>239</v>
      </c>
      <c r="E190" s="1" t="s">
        <v>18</v>
      </c>
      <c r="F190" s="1" t="s">
        <v>19</v>
      </c>
      <c r="G190">
        <v>3243.4774461342345</v>
      </c>
      <c r="H190">
        <v>3243.4774461342345</v>
      </c>
      <c r="I190" s="1" t="s">
        <v>152</v>
      </c>
      <c r="J190" t="b">
        <v>1</v>
      </c>
      <c r="K190">
        <f>TIME_AND_DATA_ps2[[#This Row],[hamiltonian_cycle_cost]]-TIME_AND_DATA_ps2[[#This Row],[optimal_cost]]</f>
        <v>0</v>
      </c>
      <c r="L190">
        <f>(100*TIME_AND_DATA_ps2[[#This Row],[absolute_distance_error]])/TIME_AND_DATA_ps2[[#This Row],[optimal_cost]]</f>
        <v>0</v>
      </c>
      <c r="M190" s="1" t="s">
        <v>153</v>
      </c>
      <c r="N190">
        <v>3243.4774461342354</v>
      </c>
      <c r="O190" s="1" t="s">
        <v>2928</v>
      </c>
      <c r="P190" s="1" t="s">
        <v>2929</v>
      </c>
      <c r="Q190">
        <v>3.5330000000000002E-4</v>
      </c>
      <c r="R190" s="1"/>
    </row>
    <row r="191" spans="1:18" x14ac:dyDescent="0.25">
      <c r="A191">
        <v>189</v>
      </c>
      <c r="B191">
        <v>5</v>
      </c>
      <c r="C191">
        <v>89</v>
      </c>
      <c r="D191" s="1" t="s">
        <v>240</v>
      </c>
      <c r="E191" s="1" t="s">
        <v>18</v>
      </c>
      <c r="F191" s="1" t="s">
        <v>19</v>
      </c>
      <c r="G191">
        <v>4677.0749187765405</v>
      </c>
      <c r="H191">
        <v>4677.0749187765405</v>
      </c>
      <c r="I191" s="1" t="s">
        <v>145</v>
      </c>
      <c r="J191" t="b">
        <v>1</v>
      </c>
      <c r="K191">
        <f>TIME_AND_DATA_ps2[[#This Row],[hamiltonian_cycle_cost]]-TIME_AND_DATA_ps2[[#This Row],[optimal_cost]]</f>
        <v>0</v>
      </c>
      <c r="L191">
        <f>(100*TIME_AND_DATA_ps2[[#This Row],[absolute_distance_error]])/TIME_AND_DATA_ps2[[#This Row],[optimal_cost]]</f>
        <v>0</v>
      </c>
      <c r="M191" s="1" t="s">
        <v>146</v>
      </c>
      <c r="N191">
        <v>4677.0749187765414</v>
      </c>
      <c r="O191" s="1" t="s">
        <v>2928</v>
      </c>
      <c r="P191" s="1" t="s">
        <v>2929</v>
      </c>
      <c r="Q191">
        <v>4.4759999999969998E-4</v>
      </c>
      <c r="R191" s="1"/>
    </row>
    <row r="192" spans="1:18" x14ac:dyDescent="0.25">
      <c r="A192">
        <v>190</v>
      </c>
      <c r="B192">
        <v>5</v>
      </c>
      <c r="C192">
        <v>90</v>
      </c>
      <c r="D192" s="1" t="s">
        <v>241</v>
      </c>
      <c r="E192" s="1" t="s">
        <v>18</v>
      </c>
      <c r="F192" s="1" t="s">
        <v>19</v>
      </c>
      <c r="G192">
        <v>3824.9566998193609</v>
      </c>
      <c r="H192">
        <v>3824.9566998193609</v>
      </c>
      <c r="I192" s="1" t="s">
        <v>156</v>
      </c>
      <c r="J192" t="b">
        <v>1</v>
      </c>
      <c r="K192">
        <f>TIME_AND_DATA_ps2[[#This Row],[hamiltonian_cycle_cost]]-TIME_AND_DATA_ps2[[#This Row],[optimal_cost]]</f>
        <v>0</v>
      </c>
      <c r="L192">
        <f>(100*TIME_AND_DATA_ps2[[#This Row],[absolute_distance_error]])/TIME_AND_DATA_ps2[[#This Row],[optimal_cost]]</f>
        <v>0</v>
      </c>
      <c r="M192" s="1" t="s">
        <v>155</v>
      </c>
      <c r="N192">
        <v>3824.9566998193618</v>
      </c>
      <c r="O192" s="1" t="s">
        <v>2928</v>
      </c>
      <c r="P192" s="1" t="s">
        <v>2929</v>
      </c>
      <c r="Q192">
        <v>4.856000000001E-4</v>
      </c>
      <c r="R192" s="1"/>
    </row>
    <row r="193" spans="1:18" x14ac:dyDescent="0.25">
      <c r="A193">
        <v>191</v>
      </c>
      <c r="B193">
        <v>5</v>
      </c>
      <c r="C193">
        <v>91</v>
      </c>
      <c r="D193" s="1" t="s">
        <v>242</v>
      </c>
      <c r="E193" s="1" t="s">
        <v>18</v>
      </c>
      <c r="F193" s="1" t="s">
        <v>19</v>
      </c>
      <c r="G193">
        <v>4641.4716508601668</v>
      </c>
      <c r="H193">
        <v>4641.4716508601668</v>
      </c>
      <c r="I193" s="1" t="s">
        <v>143</v>
      </c>
      <c r="J193" t="b">
        <v>1</v>
      </c>
      <c r="K193">
        <f>TIME_AND_DATA_ps2[[#This Row],[hamiltonian_cycle_cost]]-TIME_AND_DATA_ps2[[#This Row],[optimal_cost]]</f>
        <v>0</v>
      </c>
      <c r="L193">
        <f>(100*TIME_AND_DATA_ps2[[#This Row],[absolute_distance_error]])/TIME_AND_DATA_ps2[[#This Row],[optimal_cost]]</f>
        <v>0</v>
      </c>
      <c r="M193" s="1" t="s">
        <v>142</v>
      </c>
      <c r="N193">
        <v>4641.4716508601678</v>
      </c>
      <c r="O193" s="1" t="s">
        <v>2928</v>
      </c>
      <c r="P193" s="1" t="s">
        <v>2929</v>
      </c>
      <c r="Q193">
        <v>4.8349999999999999E-4</v>
      </c>
      <c r="R193" s="1"/>
    </row>
    <row r="194" spans="1:18" x14ac:dyDescent="0.25">
      <c r="A194">
        <v>192</v>
      </c>
      <c r="B194">
        <v>5</v>
      </c>
      <c r="C194">
        <v>92</v>
      </c>
      <c r="D194" s="1" t="s">
        <v>243</v>
      </c>
      <c r="E194" s="1" t="s">
        <v>18</v>
      </c>
      <c r="F194" s="1" t="s">
        <v>19</v>
      </c>
      <c r="G194">
        <v>3506.8614310795497</v>
      </c>
      <c r="H194">
        <v>3506.8614310795497</v>
      </c>
      <c r="I194" s="1" t="s">
        <v>131</v>
      </c>
      <c r="J194" t="b">
        <v>0</v>
      </c>
      <c r="K194">
        <f>TIME_AND_DATA_ps2[[#This Row],[hamiltonian_cycle_cost]]-TIME_AND_DATA_ps2[[#This Row],[optimal_cost]]</f>
        <v>14.898042418788464</v>
      </c>
      <c r="L194">
        <f>(100*TIME_AND_DATA_ps2[[#This Row],[absolute_distance_error]])/TIME_AND_DATA_ps2[[#This Row],[optimal_cost]]</f>
        <v>0.42663799016810899</v>
      </c>
      <c r="M194" s="1" t="s">
        <v>128</v>
      </c>
      <c r="N194">
        <v>3491.9633886607612</v>
      </c>
      <c r="O194" s="1" t="s">
        <v>2928</v>
      </c>
      <c r="P194" s="1" t="s">
        <v>2929</v>
      </c>
      <c r="Q194">
        <v>3.9240000000040001E-4</v>
      </c>
      <c r="R194" s="1"/>
    </row>
    <row r="195" spans="1:18" x14ac:dyDescent="0.25">
      <c r="A195">
        <v>193</v>
      </c>
      <c r="B195">
        <v>5</v>
      </c>
      <c r="C195">
        <v>93</v>
      </c>
      <c r="D195" s="1" t="s">
        <v>244</v>
      </c>
      <c r="E195" s="1" t="s">
        <v>18</v>
      </c>
      <c r="F195" s="1" t="s">
        <v>19</v>
      </c>
      <c r="G195">
        <v>2638.4850325084394</v>
      </c>
      <c r="H195">
        <v>2638.4850325084394</v>
      </c>
      <c r="I195" s="1" t="s">
        <v>203</v>
      </c>
      <c r="J195" t="b">
        <v>1</v>
      </c>
      <c r="K195">
        <f>TIME_AND_DATA_ps2[[#This Row],[hamiltonian_cycle_cost]]-TIME_AND_DATA_ps2[[#This Row],[optimal_cost]]</f>
        <v>0</v>
      </c>
      <c r="L195">
        <f>(100*TIME_AND_DATA_ps2[[#This Row],[absolute_distance_error]])/TIME_AND_DATA_ps2[[#This Row],[optimal_cost]]</f>
        <v>0</v>
      </c>
      <c r="M195" s="1" t="s">
        <v>128</v>
      </c>
      <c r="N195">
        <v>2638.4850325084399</v>
      </c>
      <c r="O195" s="1" t="s">
        <v>2928</v>
      </c>
      <c r="P195" s="1" t="s">
        <v>2929</v>
      </c>
      <c r="Q195">
        <v>3.4890000000000002E-4</v>
      </c>
      <c r="R195" s="1"/>
    </row>
    <row r="196" spans="1:18" x14ac:dyDescent="0.25">
      <c r="A196">
        <v>194</v>
      </c>
      <c r="B196">
        <v>5</v>
      </c>
      <c r="C196">
        <v>94</v>
      </c>
      <c r="D196" s="1" t="s">
        <v>245</v>
      </c>
      <c r="E196" s="1" t="s">
        <v>18</v>
      </c>
      <c r="F196" s="1" t="s">
        <v>19</v>
      </c>
      <c r="G196">
        <v>4975.0243799330165</v>
      </c>
      <c r="H196">
        <v>4975.0243799330165</v>
      </c>
      <c r="I196" s="1" t="s">
        <v>142</v>
      </c>
      <c r="J196" t="b">
        <v>1</v>
      </c>
      <c r="K196">
        <f>TIME_AND_DATA_ps2[[#This Row],[hamiltonian_cycle_cost]]-TIME_AND_DATA_ps2[[#This Row],[optimal_cost]]</f>
        <v>0</v>
      </c>
      <c r="L196">
        <f>(100*TIME_AND_DATA_ps2[[#This Row],[absolute_distance_error]])/TIME_AND_DATA_ps2[[#This Row],[optimal_cost]]</f>
        <v>0</v>
      </c>
      <c r="M196" s="1" t="s">
        <v>143</v>
      </c>
      <c r="N196">
        <v>4975.0243799330174</v>
      </c>
      <c r="O196" s="1" t="s">
        <v>2928</v>
      </c>
      <c r="P196" s="1" t="s">
        <v>2929</v>
      </c>
      <c r="Q196">
        <v>3.4660000000030002E-4</v>
      </c>
      <c r="R196" s="1"/>
    </row>
    <row r="197" spans="1:18" x14ac:dyDescent="0.25">
      <c r="A197">
        <v>195</v>
      </c>
      <c r="B197">
        <v>5</v>
      </c>
      <c r="C197">
        <v>95</v>
      </c>
      <c r="D197" s="1" t="s">
        <v>246</v>
      </c>
      <c r="E197" s="1" t="s">
        <v>18</v>
      </c>
      <c r="F197" s="1" t="s">
        <v>19</v>
      </c>
      <c r="G197">
        <v>6021.1154377830317</v>
      </c>
      <c r="H197">
        <v>6021.1154377830317</v>
      </c>
      <c r="I197" s="1" t="s">
        <v>140</v>
      </c>
      <c r="J197" t="b">
        <v>1</v>
      </c>
      <c r="K197">
        <f>TIME_AND_DATA_ps2[[#This Row],[hamiltonian_cycle_cost]]-TIME_AND_DATA_ps2[[#This Row],[optimal_cost]]</f>
        <v>0</v>
      </c>
      <c r="L197">
        <f>(100*TIME_AND_DATA_ps2[[#This Row],[absolute_distance_error]])/TIME_AND_DATA_ps2[[#This Row],[optimal_cost]]</f>
        <v>0</v>
      </c>
      <c r="M197" s="1" t="s">
        <v>139</v>
      </c>
      <c r="N197">
        <v>6021.1154377830335</v>
      </c>
      <c r="O197" s="1" t="s">
        <v>2928</v>
      </c>
      <c r="P197" s="1" t="s">
        <v>2929</v>
      </c>
      <c r="Q197">
        <v>3.8389999999959999E-4</v>
      </c>
      <c r="R197" s="1"/>
    </row>
    <row r="198" spans="1:18" x14ac:dyDescent="0.25">
      <c r="A198">
        <v>196</v>
      </c>
      <c r="B198">
        <v>5</v>
      </c>
      <c r="C198">
        <v>96</v>
      </c>
      <c r="D198" s="1" t="s">
        <v>247</v>
      </c>
      <c r="E198" s="1" t="s">
        <v>18</v>
      </c>
      <c r="F198" s="1" t="s">
        <v>19</v>
      </c>
      <c r="G198">
        <v>4645.2480707467184</v>
      </c>
      <c r="H198">
        <v>4645.2480707467184</v>
      </c>
      <c r="I198" s="1" t="s">
        <v>143</v>
      </c>
      <c r="J198" t="b">
        <v>1</v>
      </c>
      <c r="K198">
        <f>TIME_AND_DATA_ps2[[#This Row],[hamiltonian_cycle_cost]]-TIME_AND_DATA_ps2[[#This Row],[optimal_cost]]</f>
        <v>0</v>
      </c>
      <c r="L198">
        <f>(100*TIME_AND_DATA_ps2[[#This Row],[absolute_distance_error]])/TIME_AND_DATA_ps2[[#This Row],[optimal_cost]]</f>
        <v>0</v>
      </c>
      <c r="M198" s="1" t="s">
        <v>143</v>
      </c>
      <c r="N198">
        <v>4645.2480707467184</v>
      </c>
      <c r="O198" s="1" t="s">
        <v>2928</v>
      </c>
      <c r="P198" s="1" t="s">
        <v>2929</v>
      </c>
      <c r="Q198">
        <v>3.4979999999989997E-4</v>
      </c>
      <c r="R198" s="1"/>
    </row>
    <row r="199" spans="1:18" x14ac:dyDescent="0.25">
      <c r="A199">
        <v>197</v>
      </c>
      <c r="B199">
        <v>5</v>
      </c>
      <c r="C199">
        <v>97</v>
      </c>
      <c r="D199" s="1" t="s">
        <v>248</v>
      </c>
      <c r="E199" s="1" t="s">
        <v>18</v>
      </c>
      <c r="F199" s="1" t="s">
        <v>19</v>
      </c>
      <c r="G199">
        <v>2978.1288097705669</v>
      </c>
      <c r="H199">
        <v>2978.1288097705669</v>
      </c>
      <c r="I199" s="1" t="s">
        <v>149</v>
      </c>
      <c r="J199" t="b">
        <v>1</v>
      </c>
      <c r="K199">
        <f>TIME_AND_DATA_ps2[[#This Row],[hamiltonian_cycle_cost]]-TIME_AND_DATA_ps2[[#This Row],[optimal_cost]]</f>
        <v>0</v>
      </c>
      <c r="L199">
        <f>(100*TIME_AND_DATA_ps2[[#This Row],[absolute_distance_error]])/TIME_AND_DATA_ps2[[#This Row],[optimal_cost]]</f>
        <v>0</v>
      </c>
      <c r="M199" s="1" t="s">
        <v>149</v>
      </c>
      <c r="N199">
        <v>2978.1288097705669</v>
      </c>
      <c r="O199" s="1" t="s">
        <v>2928</v>
      </c>
      <c r="P199" s="1" t="s">
        <v>2929</v>
      </c>
      <c r="Q199">
        <v>5.0949999999969997E-4</v>
      </c>
      <c r="R199" s="1"/>
    </row>
    <row r="200" spans="1:18" x14ac:dyDescent="0.25">
      <c r="A200">
        <v>198</v>
      </c>
      <c r="B200">
        <v>5</v>
      </c>
      <c r="C200">
        <v>98</v>
      </c>
      <c r="D200" s="1" t="s">
        <v>249</v>
      </c>
      <c r="E200" s="1" t="s">
        <v>18</v>
      </c>
      <c r="F200" s="1" t="s">
        <v>19</v>
      </c>
      <c r="G200">
        <v>4230.9212123335274</v>
      </c>
      <c r="H200">
        <v>4230.9212123335274</v>
      </c>
      <c r="I200" s="1" t="s">
        <v>152</v>
      </c>
      <c r="J200" t="b">
        <v>1</v>
      </c>
      <c r="K200">
        <f>TIME_AND_DATA_ps2[[#This Row],[hamiltonian_cycle_cost]]-TIME_AND_DATA_ps2[[#This Row],[optimal_cost]]</f>
        <v>0</v>
      </c>
      <c r="L200">
        <f>(100*TIME_AND_DATA_ps2[[#This Row],[absolute_distance_error]])/TIME_AND_DATA_ps2[[#This Row],[optimal_cost]]</f>
        <v>0</v>
      </c>
      <c r="M200" s="1" t="s">
        <v>153</v>
      </c>
      <c r="N200">
        <v>4230.9212123335274</v>
      </c>
      <c r="O200" s="1" t="s">
        <v>2928</v>
      </c>
      <c r="P200" s="1" t="s">
        <v>2929</v>
      </c>
      <c r="Q200">
        <v>2.7480000000009998E-4</v>
      </c>
      <c r="R200" s="1"/>
    </row>
    <row r="201" spans="1:18" x14ac:dyDescent="0.25">
      <c r="A201">
        <v>199</v>
      </c>
      <c r="B201">
        <v>5</v>
      </c>
      <c r="C201">
        <v>99</v>
      </c>
      <c r="D201" s="1" t="s">
        <v>250</v>
      </c>
      <c r="E201" s="1" t="s">
        <v>18</v>
      </c>
      <c r="F201" s="1" t="s">
        <v>19</v>
      </c>
      <c r="G201">
        <v>4319.832288202022</v>
      </c>
      <c r="H201">
        <v>4319.832288202022</v>
      </c>
      <c r="I201" s="1" t="s">
        <v>130</v>
      </c>
      <c r="J201" t="b">
        <v>1</v>
      </c>
      <c r="K201">
        <f>TIME_AND_DATA_ps2[[#This Row],[hamiltonian_cycle_cost]]-TIME_AND_DATA_ps2[[#This Row],[optimal_cost]]</f>
        <v>0</v>
      </c>
      <c r="L201">
        <f>(100*TIME_AND_DATA_ps2[[#This Row],[absolute_distance_error]])/TIME_AND_DATA_ps2[[#This Row],[optimal_cost]]</f>
        <v>0</v>
      </c>
      <c r="M201" s="1" t="s">
        <v>131</v>
      </c>
      <c r="N201">
        <v>4319.832288202022</v>
      </c>
      <c r="O201" s="1" t="s">
        <v>2928</v>
      </c>
      <c r="P201" s="1" t="s">
        <v>2929</v>
      </c>
      <c r="Q201">
        <v>3.4109999999989998E-4</v>
      </c>
      <c r="R201" s="1"/>
    </row>
    <row r="202" spans="1:18" x14ac:dyDescent="0.25">
      <c r="A202">
        <v>200</v>
      </c>
      <c r="B202">
        <v>6</v>
      </c>
      <c r="C202">
        <v>0</v>
      </c>
      <c r="D202" s="1" t="s">
        <v>251</v>
      </c>
      <c r="E202" s="1" t="s">
        <v>18</v>
      </c>
      <c r="F202" s="1" t="s">
        <v>19</v>
      </c>
      <c r="G202">
        <v>3656.6080284225118</v>
      </c>
      <c r="H202">
        <v>3656.6080284225118</v>
      </c>
      <c r="I202" s="1" t="s">
        <v>252</v>
      </c>
      <c r="J202" t="b">
        <v>1</v>
      </c>
      <c r="K202">
        <f>TIME_AND_DATA_ps2[[#This Row],[hamiltonian_cycle_cost]]-TIME_AND_DATA_ps2[[#This Row],[optimal_cost]]</f>
        <v>0</v>
      </c>
      <c r="L202">
        <f>(100*TIME_AND_DATA_ps2[[#This Row],[absolute_distance_error]])/TIME_AND_DATA_ps2[[#This Row],[optimal_cost]]</f>
        <v>0</v>
      </c>
      <c r="M202" s="1" t="s">
        <v>253</v>
      </c>
      <c r="N202">
        <v>3656.6080284225127</v>
      </c>
      <c r="O202" s="1" t="s">
        <v>2928</v>
      </c>
      <c r="P202" s="1" t="s">
        <v>2929</v>
      </c>
      <c r="Q202">
        <v>4.2920000000009999E-4</v>
      </c>
      <c r="R202" s="1"/>
    </row>
    <row r="203" spans="1:18" x14ac:dyDescent="0.25">
      <c r="A203">
        <v>201</v>
      </c>
      <c r="B203">
        <v>6</v>
      </c>
      <c r="C203">
        <v>1</v>
      </c>
      <c r="D203" s="1" t="s">
        <v>254</v>
      </c>
      <c r="E203" s="1" t="s">
        <v>18</v>
      </c>
      <c r="F203" s="1" t="s">
        <v>19</v>
      </c>
      <c r="G203">
        <v>4857.1595809445207</v>
      </c>
      <c r="H203">
        <v>4857.1595809445207</v>
      </c>
      <c r="I203" s="1" t="s">
        <v>312</v>
      </c>
      <c r="J203" t="b">
        <v>1</v>
      </c>
      <c r="K203">
        <f>TIME_AND_DATA_ps2[[#This Row],[hamiltonian_cycle_cost]]-TIME_AND_DATA_ps2[[#This Row],[optimal_cost]]</f>
        <v>0</v>
      </c>
      <c r="L203">
        <f>(100*TIME_AND_DATA_ps2[[#This Row],[absolute_distance_error]])/TIME_AND_DATA_ps2[[#This Row],[optimal_cost]]</f>
        <v>0</v>
      </c>
      <c r="M203" s="1" t="s">
        <v>255</v>
      </c>
      <c r="N203">
        <v>4857.1595809445207</v>
      </c>
      <c r="O203" s="1" t="s">
        <v>2928</v>
      </c>
      <c r="P203" s="1" t="s">
        <v>2929</v>
      </c>
      <c r="Q203">
        <v>4.7130000000000002E-4</v>
      </c>
      <c r="R203" s="1"/>
    </row>
    <row r="204" spans="1:18" x14ac:dyDescent="0.25">
      <c r="A204">
        <v>202</v>
      </c>
      <c r="B204">
        <v>6</v>
      </c>
      <c r="C204">
        <v>2</v>
      </c>
      <c r="D204" s="1" t="s">
        <v>256</v>
      </c>
      <c r="E204" s="1" t="s">
        <v>18</v>
      </c>
      <c r="F204" s="1" t="s">
        <v>19</v>
      </c>
      <c r="G204">
        <v>6271.719575183869</v>
      </c>
      <c r="H204">
        <v>6271.719575183869</v>
      </c>
      <c r="I204" s="1" t="s">
        <v>257</v>
      </c>
      <c r="J204" t="b">
        <v>1</v>
      </c>
      <c r="K204">
        <f>TIME_AND_DATA_ps2[[#This Row],[hamiltonian_cycle_cost]]-TIME_AND_DATA_ps2[[#This Row],[optimal_cost]]</f>
        <v>0</v>
      </c>
      <c r="L204">
        <f>(100*TIME_AND_DATA_ps2[[#This Row],[absolute_distance_error]])/TIME_AND_DATA_ps2[[#This Row],[optimal_cost]]</f>
        <v>0</v>
      </c>
      <c r="M204" s="1" t="s">
        <v>258</v>
      </c>
      <c r="N204">
        <v>6271.7195751838708</v>
      </c>
      <c r="O204" s="1" t="s">
        <v>2928</v>
      </c>
      <c r="P204" s="1" t="s">
        <v>2929</v>
      </c>
      <c r="Q204">
        <v>6.5159999999979997E-4</v>
      </c>
      <c r="R204" s="1"/>
    </row>
    <row r="205" spans="1:18" x14ac:dyDescent="0.25">
      <c r="A205">
        <v>203</v>
      </c>
      <c r="B205">
        <v>6</v>
      </c>
      <c r="C205">
        <v>3</v>
      </c>
      <c r="D205" s="1" t="s">
        <v>259</v>
      </c>
      <c r="E205" s="1" t="s">
        <v>18</v>
      </c>
      <c r="F205" s="1" t="s">
        <v>19</v>
      </c>
      <c r="G205">
        <v>5285.1140803943508</v>
      </c>
      <c r="H205">
        <v>5285.1140803943508</v>
      </c>
      <c r="I205" s="1" t="s">
        <v>260</v>
      </c>
      <c r="J205" t="b">
        <v>1</v>
      </c>
      <c r="K205">
        <f>TIME_AND_DATA_ps2[[#This Row],[hamiltonian_cycle_cost]]-TIME_AND_DATA_ps2[[#This Row],[optimal_cost]]</f>
        <v>0</v>
      </c>
      <c r="L205">
        <f>(100*TIME_AND_DATA_ps2[[#This Row],[absolute_distance_error]])/TIME_AND_DATA_ps2[[#This Row],[optimal_cost]]</f>
        <v>0</v>
      </c>
      <c r="M205" s="1" t="s">
        <v>260</v>
      </c>
      <c r="N205">
        <v>5285.1140803943508</v>
      </c>
      <c r="O205" s="1" t="s">
        <v>2928</v>
      </c>
      <c r="P205" s="1" t="s">
        <v>2929</v>
      </c>
      <c r="Q205">
        <v>4.8219999999989999E-4</v>
      </c>
      <c r="R205" s="1"/>
    </row>
    <row r="206" spans="1:18" x14ac:dyDescent="0.25">
      <c r="A206">
        <v>204</v>
      </c>
      <c r="B206">
        <v>6</v>
      </c>
      <c r="C206">
        <v>4</v>
      </c>
      <c r="D206" s="1" t="s">
        <v>261</v>
      </c>
      <c r="E206" s="1" t="s">
        <v>18</v>
      </c>
      <c r="F206" s="1" t="s">
        <v>19</v>
      </c>
      <c r="G206">
        <v>4340.6170434860769</v>
      </c>
      <c r="H206">
        <v>4340.6170434860769</v>
      </c>
      <c r="I206" s="1" t="s">
        <v>262</v>
      </c>
      <c r="J206" t="b">
        <v>1</v>
      </c>
      <c r="K206">
        <f>TIME_AND_DATA_ps2[[#This Row],[hamiltonian_cycle_cost]]-TIME_AND_DATA_ps2[[#This Row],[optimal_cost]]</f>
        <v>0</v>
      </c>
      <c r="L206">
        <f>(100*TIME_AND_DATA_ps2[[#This Row],[absolute_distance_error]])/TIME_AND_DATA_ps2[[#This Row],[optimal_cost]]</f>
        <v>0</v>
      </c>
      <c r="M206" s="1" t="s">
        <v>263</v>
      </c>
      <c r="N206">
        <v>4340.6170434860778</v>
      </c>
      <c r="O206" s="1" t="s">
        <v>2928</v>
      </c>
      <c r="P206" s="1" t="s">
        <v>2929</v>
      </c>
      <c r="Q206">
        <v>7.0009999999989998E-4</v>
      </c>
      <c r="R206" s="1"/>
    </row>
    <row r="207" spans="1:18" x14ac:dyDescent="0.25">
      <c r="A207">
        <v>205</v>
      </c>
      <c r="B207">
        <v>6</v>
      </c>
      <c r="C207">
        <v>5</v>
      </c>
      <c r="D207" s="1" t="s">
        <v>264</v>
      </c>
      <c r="E207" s="1" t="s">
        <v>18</v>
      </c>
      <c r="F207" s="1" t="s">
        <v>19</v>
      </c>
      <c r="G207">
        <v>4191.5355542337584</v>
      </c>
      <c r="H207">
        <v>4191.5355542337584</v>
      </c>
      <c r="I207" s="1" t="s">
        <v>265</v>
      </c>
      <c r="J207" t="b">
        <v>1</v>
      </c>
      <c r="K207">
        <f>TIME_AND_DATA_ps2[[#This Row],[hamiltonian_cycle_cost]]-TIME_AND_DATA_ps2[[#This Row],[optimal_cost]]</f>
        <v>0</v>
      </c>
      <c r="L207">
        <f>(100*TIME_AND_DATA_ps2[[#This Row],[absolute_distance_error]])/TIME_AND_DATA_ps2[[#This Row],[optimal_cost]]</f>
        <v>0</v>
      </c>
      <c r="M207" s="1" t="s">
        <v>266</v>
      </c>
      <c r="N207">
        <v>4191.5355542337593</v>
      </c>
      <c r="O207" s="1" t="s">
        <v>2928</v>
      </c>
      <c r="P207" s="1" t="s">
        <v>2929</v>
      </c>
      <c r="Q207">
        <v>8.1379999999989998E-4</v>
      </c>
      <c r="R207" s="1"/>
    </row>
    <row r="208" spans="1:18" x14ac:dyDescent="0.25">
      <c r="A208">
        <v>206</v>
      </c>
      <c r="B208">
        <v>6</v>
      </c>
      <c r="C208">
        <v>6</v>
      </c>
      <c r="D208" s="1" t="s">
        <v>267</v>
      </c>
      <c r="E208" s="1" t="s">
        <v>18</v>
      </c>
      <c r="F208" s="1" t="s">
        <v>19</v>
      </c>
      <c r="G208">
        <v>3425.6171090937542</v>
      </c>
      <c r="H208">
        <v>3425.6171090937542</v>
      </c>
      <c r="I208" s="1" t="s">
        <v>268</v>
      </c>
      <c r="J208" t="b">
        <v>1</v>
      </c>
      <c r="K208">
        <f>TIME_AND_DATA_ps2[[#This Row],[hamiltonian_cycle_cost]]-TIME_AND_DATA_ps2[[#This Row],[optimal_cost]]</f>
        <v>0</v>
      </c>
      <c r="L208">
        <f>(100*TIME_AND_DATA_ps2[[#This Row],[absolute_distance_error]])/TIME_AND_DATA_ps2[[#This Row],[optimal_cost]]</f>
        <v>0</v>
      </c>
      <c r="M208" s="1" t="s">
        <v>269</v>
      </c>
      <c r="N208">
        <v>3425.6171090937542</v>
      </c>
      <c r="O208" s="1" t="s">
        <v>2928</v>
      </c>
      <c r="P208" s="1" t="s">
        <v>2929</v>
      </c>
      <c r="Q208">
        <v>5.9419999999959995E-4</v>
      </c>
      <c r="R208" s="1"/>
    </row>
    <row r="209" spans="1:18" x14ac:dyDescent="0.25">
      <c r="A209">
        <v>207</v>
      </c>
      <c r="B209">
        <v>6</v>
      </c>
      <c r="C209">
        <v>7</v>
      </c>
      <c r="D209" s="1" t="s">
        <v>270</v>
      </c>
      <c r="E209" s="1" t="s">
        <v>18</v>
      </c>
      <c r="F209" s="1" t="s">
        <v>19</v>
      </c>
      <c r="G209">
        <v>4615.7860972769104</v>
      </c>
      <c r="H209">
        <v>4615.7860972769104</v>
      </c>
      <c r="I209" s="1" t="s">
        <v>328</v>
      </c>
      <c r="J209" t="b">
        <v>1</v>
      </c>
      <c r="K209">
        <f>TIME_AND_DATA_ps2[[#This Row],[hamiltonian_cycle_cost]]-TIME_AND_DATA_ps2[[#This Row],[optimal_cost]]</f>
        <v>0</v>
      </c>
      <c r="L209">
        <f>(100*TIME_AND_DATA_ps2[[#This Row],[absolute_distance_error]])/TIME_AND_DATA_ps2[[#This Row],[optimal_cost]]</f>
        <v>0</v>
      </c>
      <c r="M209" s="1" t="s">
        <v>271</v>
      </c>
      <c r="N209">
        <v>4615.7860972769104</v>
      </c>
      <c r="O209" s="1" t="s">
        <v>2928</v>
      </c>
      <c r="P209" s="1" t="s">
        <v>2929</v>
      </c>
      <c r="Q209">
        <v>4.5549999999970001E-4</v>
      </c>
      <c r="R209" s="1"/>
    </row>
    <row r="210" spans="1:18" x14ac:dyDescent="0.25">
      <c r="A210">
        <v>208</v>
      </c>
      <c r="B210">
        <v>6</v>
      </c>
      <c r="C210">
        <v>8</v>
      </c>
      <c r="D210" s="1" t="s">
        <v>272</v>
      </c>
      <c r="E210" s="1" t="s">
        <v>18</v>
      </c>
      <c r="F210" s="1" t="s">
        <v>19</v>
      </c>
      <c r="G210">
        <v>5165.3940775991341</v>
      </c>
      <c r="H210">
        <v>5165.3940775991341</v>
      </c>
      <c r="I210" s="1" t="s">
        <v>274</v>
      </c>
      <c r="J210" t="b">
        <v>1</v>
      </c>
      <c r="K210">
        <f>TIME_AND_DATA_ps2[[#This Row],[hamiltonian_cycle_cost]]-TIME_AND_DATA_ps2[[#This Row],[optimal_cost]]</f>
        <v>0</v>
      </c>
      <c r="L210">
        <f>(100*TIME_AND_DATA_ps2[[#This Row],[absolute_distance_error]])/TIME_AND_DATA_ps2[[#This Row],[optimal_cost]]</f>
        <v>0</v>
      </c>
      <c r="M210" s="1" t="s">
        <v>274</v>
      </c>
      <c r="N210">
        <v>5165.3940775991341</v>
      </c>
      <c r="O210" s="1" t="s">
        <v>2928</v>
      </c>
      <c r="P210" s="1" t="s">
        <v>2929</v>
      </c>
      <c r="Q210">
        <v>5.4909999999969996E-4</v>
      </c>
      <c r="R210" s="1"/>
    </row>
    <row r="211" spans="1:18" x14ac:dyDescent="0.25">
      <c r="A211">
        <v>209</v>
      </c>
      <c r="B211">
        <v>6</v>
      </c>
      <c r="C211">
        <v>9</v>
      </c>
      <c r="D211" s="1" t="s">
        <v>275</v>
      </c>
      <c r="E211" s="1" t="s">
        <v>18</v>
      </c>
      <c r="F211" s="1" t="s">
        <v>19</v>
      </c>
      <c r="G211">
        <v>5328.5247958647924</v>
      </c>
      <c r="H211">
        <v>5328.5247958647924</v>
      </c>
      <c r="I211" s="1" t="s">
        <v>276</v>
      </c>
      <c r="J211" t="b">
        <v>1</v>
      </c>
      <c r="K211">
        <f>TIME_AND_DATA_ps2[[#This Row],[hamiltonian_cycle_cost]]-TIME_AND_DATA_ps2[[#This Row],[optimal_cost]]</f>
        <v>0</v>
      </c>
      <c r="L211">
        <f>(100*TIME_AND_DATA_ps2[[#This Row],[absolute_distance_error]])/TIME_AND_DATA_ps2[[#This Row],[optimal_cost]]</f>
        <v>0</v>
      </c>
      <c r="M211" s="1" t="s">
        <v>277</v>
      </c>
      <c r="N211">
        <v>5328.5247958647924</v>
      </c>
      <c r="O211" s="1" t="s">
        <v>2928</v>
      </c>
      <c r="P211" s="1" t="s">
        <v>2929</v>
      </c>
      <c r="Q211">
        <v>4.8959999999980005E-4</v>
      </c>
      <c r="R211" s="1"/>
    </row>
    <row r="212" spans="1:18" x14ac:dyDescent="0.25">
      <c r="A212">
        <v>210</v>
      </c>
      <c r="B212">
        <v>6</v>
      </c>
      <c r="C212">
        <v>10</v>
      </c>
      <c r="D212" s="1" t="s">
        <v>278</v>
      </c>
      <c r="E212" s="1" t="s">
        <v>18</v>
      </c>
      <c r="F212" s="1" t="s">
        <v>19</v>
      </c>
      <c r="G212">
        <v>4609.7030617510809</v>
      </c>
      <c r="H212">
        <v>4609.7030617510809</v>
      </c>
      <c r="I212" s="1" t="s">
        <v>279</v>
      </c>
      <c r="J212" t="b">
        <v>1</v>
      </c>
      <c r="K212">
        <f>TIME_AND_DATA_ps2[[#This Row],[hamiltonian_cycle_cost]]-TIME_AND_DATA_ps2[[#This Row],[optimal_cost]]</f>
        <v>0</v>
      </c>
      <c r="L212">
        <f>(100*TIME_AND_DATA_ps2[[#This Row],[absolute_distance_error]])/TIME_AND_DATA_ps2[[#This Row],[optimal_cost]]</f>
        <v>0</v>
      </c>
      <c r="M212" s="1" t="s">
        <v>280</v>
      </c>
      <c r="N212">
        <v>4609.7030617510818</v>
      </c>
      <c r="O212" s="1" t="s">
        <v>2928</v>
      </c>
      <c r="P212" s="1" t="s">
        <v>2929</v>
      </c>
      <c r="Q212">
        <v>9.7050000000020004E-4</v>
      </c>
      <c r="R212" s="1"/>
    </row>
    <row r="213" spans="1:18" x14ac:dyDescent="0.25">
      <c r="A213">
        <v>211</v>
      </c>
      <c r="B213">
        <v>6</v>
      </c>
      <c r="C213">
        <v>11</v>
      </c>
      <c r="D213" s="1" t="s">
        <v>281</v>
      </c>
      <c r="E213" s="1" t="s">
        <v>18</v>
      </c>
      <c r="F213" s="1" t="s">
        <v>19</v>
      </c>
      <c r="G213">
        <v>4972.2731340190358</v>
      </c>
      <c r="H213">
        <v>4972.2731340190358</v>
      </c>
      <c r="I213" s="1" t="s">
        <v>283</v>
      </c>
      <c r="J213" t="b">
        <v>1</v>
      </c>
      <c r="K213">
        <f>TIME_AND_DATA_ps2[[#This Row],[hamiltonian_cycle_cost]]-TIME_AND_DATA_ps2[[#This Row],[optimal_cost]]</f>
        <v>0</v>
      </c>
      <c r="L213">
        <f>(100*TIME_AND_DATA_ps2[[#This Row],[absolute_distance_error]])/TIME_AND_DATA_ps2[[#This Row],[optimal_cost]]</f>
        <v>0</v>
      </c>
      <c r="M213" s="1" t="s">
        <v>283</v>
      </c>
      <c r="N213">
        <v>4972.2731340190367</v>
      </c>
      <c r="O213" s="1" t="s">
        <v>2928</v>
      </c>
      <c r="P213" s="1" t="s">
        <v>2929</v>
      </c>
      <c r="Q213">
        <v>5.7140000000009997E-4</v>
      </c>
      <c r="R213" s="1"/>
    </row>
    <row r="214" spans="1:18" x14ac:dyDescent="0.25">
      <c r="A214">
        <v>212</v>
      </c>
      <c r="B214">
        <v>6</v>
      </c>
      <c r="C214">
        <v>12</v>
      </c>
      <c r="D214" s="1" t="s">
        <v>284</v>
      </c>
      <c r="E214" s="1" t="s">
        <v>18</v>
      </c>
      <c r="F214" s="1" t="s">
        <v>19</v>
      </c>
      <c r="G214">
        <v>4559.1197486445571</v>
      </c>
      <c r="H214">
        <v>4559.1197486445571</v>
      </c>
      <c r="I214" s="1" t="s">
        <v>257</v>
      </c>
      <c r="J214" t="b">
        <v>1</v>
      </c>
      <c r="K214">
        <f>TIME_AND_DATA_ps2[[#This Row],[hamiltonian_cycle_cost]]-TIME_AND_DATA_ps2[[#This Row],[optimal_cost]]</f>
        <v>0</v>
      </c>
      <c r="L214">
        <f>(100*TIME_AND_DATA_ps2[[#This Row],[absolute_distance_error]])/TIME_AND_DATA_ps2[[#This Row],[optimal_cost]]</f>
        <v>0</v>
      </c>
      <c r="M214" s="1" t="s">
        <v>258</v>
      </c>
      <c r="N214">
        <v>4559.1197486445571</v>
      </c>
      <c r="O214" s="1" t="s">
        <v>2928</v>
      </c>
      <c r="P214" s="1" t="s">
        <v>2929</v>
      </c>
      <c r="Q214">
        <v>5.9869999999980004E-4</v>
      </c>
      <c r="R214" s="1"/>
    </row>
    <row r="215" spans="1:18" x14ac:dyDescent="0.25">
      <c r="A215">
        <v>213</v>
      </c>
      <c r="B215">
        <v>6</v>
      </c>
      <c r="C215">
        <v>13</v>
      </c>
      <c r="D215" s="1" t="s">
        <v>285</v>
      </c>
      <c r="E215" s="1" t="s">
        <v>18</v>
      </c>
      <c r="F215" s="1" t="s">
        <v>19</v>
      </c>
      <c r="G215">
        <v>4062.5346145627891</v>
      </c>
      <c r="H215">
        <v>4062.5346145627891</v>
      </c>
      <c r="I215" s="1" t="s">
        <v>286</v>
      </c>
      <c r="J215" t="b">
        <v>1</v>
      </c>
      <c r="K215">
        <f>TIME_AND_DATA_ps2[[#This Row],[hamiltonian_cycle_cost]]-TIME_AND_DATA_ps2[[#This Row],[optimal_cost]]</f>
        <v>0</v>
      </c>
      <c r="L215">
        <f>(100*TIME_AND_DATA_ps2[[#This Row],[absolute_distance_error]])/TIME_AND_DATA_ps2[[#This Row],[optimal_cost]]</f>
        <v>0</v>
      </c>
      <c r="M215" s="1" t="s">
        <v>287</v>
      </c>
      <c r="N215">
        <v>4062.53461456279</v>
      </c>
      <c r="O215" s="1" t="s">
        <v>2928</v>
      </c>
      <c r="P215" s="1" t="s">
        <v>2929</v>
      </c>
      <c r="Q215">
        <v>5.7619999999979998E-4</v>
      </c>
      <c r="R215" s="1"/>
    </row>
    <row r="216" spans="1:18" x14ac:dyDescent="0.25">
      <c r="A216">
        <v>214</v>
      </c>
      <c r="B216">
        <v>6</v>
      </c>
      <c r="C216">
        <v>14</v>
      </c>
      <c r="D216" s="1" t="s">
        <v>288</v>
      </c>
      <c r="E216" s="1" t="s">
        <v>18</v>
      </c>
      <c r="F216" s="1" t="s">
        <v>19</v>
      </c>
      <c r="G216">
        <v>4519.5122974177439</v>
      </c>
      <c r="H216">
        <v>4519.5122974177439</v>
      </c>
      <c r="I216" s="1" t="s">
        <v>420</v>
      </c>
      <c r="J216" t="b">
        <v>1</v>
      </c>
      <c r="K216">
        <f>TIME_AND_DATA_ps2[[#This Row],[hamiltonian_cycle_cost]]-TIME_AND_DATA_ps2[[#This Row],[optimal_cost]]</f>
        <v>0</v>
      </c>
      <c r="L216">
        <f>(100*TIME_AND_DATA_ps2[[#This Row],[absolute_distance_error]])/TIME_AND_DATA_ps2[[#This Row],[optimal_cost]]</f>
        <v>0</v>
      </c>
      <c r="M216" s="1" t="s">
        <v>289</v>
      </c>
      <c r="N216">
        <v>4519.5122974177439</v>
      </c>
      <c r="O216" s="1" t="s">
        <v>2928</v>
      </c>
      <c r="P216" s="1" t="s">
        <v>2929</v>
      </c>
      <c r="Q216">
        <v>3.7179999999990002E-4</v>
      </c>
      <c r="R216" s="1"/>
    </row>
    <row r="217" spans="1:18" x14ac:dyDescent="0.25">
      <c r="A217">
        <v>215</v>
      </c>
      <c r="B217">
        <v>6</v>
      </c>
      <c r="C217">
        <v>15</v>
      </c>
      <c r="D217" s="1" t="s">
        <v>290</v>
      </c>
      <c r="E217" s="1" t="s">
        <v>18</v>
      </c>
      <c r="F217" s="1" t="s">
        <v>19</v>
      </c>
      <c r="G217">
        <v>4084.4532500814457</v>
      </c>
      <c r="H217">
        <v>4084.4532500814457</v>
      </c>
      <c r="I217" s="1" t="s">
        <v>291</v>
      </c>
      <c r="J217" t="b">
        <v>1</v>
      </c>
      <c r="K217">
        <f>TIME_AND_DATA_ps2[[#This Row],[hamiltonian_cycle_cost]]-TIME_AND_DATA_ps2[[#This Row],[optimal_cost]]</f>
        <v>0</v>
      </c>
      <c r="L217">
        <f>(100*TIME_AND_DATA_ps2[[#This Row],[absolute_distance_error]])/TIME_AND_DATA_ps2[[#This Row],[optimal_cost]]</f>
        <v>0</v>
      </c>
      <c r="M217" s="1" t="s">
        <v>292</v>
      </c>
      <c r="N217">
        <v>4084.4532500814457</v>
      </c>
      <c r="O217" s="1" t="s">
        <v>2928</v>
      </c>
      <c r="P217" s="1" t="s">
        <v>2929</v>
      </c>
      <c r="Q217">
        <v>7.6519999999999995E-4</v>
      </c>
      <c r="R217" s="1"/>
    </row>
    <row r="218" spans="1:18" x14ac:dyDescent="0.25">
      <c r="A218">
        <v>216</v>
      </c>
      <c r="B218">
        <v>6</v>
      </c>
      <c r="C218">
        <v>16</v>
      </c>
      <c r="D218" s="1" t="s">
        <v>293</v>
      </c>
      <c r="E218" s="1" t="s">
        <v>18</v>
      </c>
      <c r="F218" s="1" t="s">
        <v>19</v>
      </c>
      <c r="G218">
        <v>3327.5805971105056</v>
      </c>
      <c r="H218">
        <v>3327.5805971105056</v>
      </c>
      <c r="I218" s="1" t="s">
        <v>294</v>
      </c>
      <c r="J218" t="b">
        <v>1</v>
      </c>
      <c r="K218">
        <f>TIME_AND_DATA_ps2[[#This Row],[hamiltonian_cycle_cost]]-TIME_AND_DATA_ps2[[#This Row],[optimal_cost]]</f>
        <v>0</v>
      </c>
      <c r="L218">
        <f>(100*TIME_AND_DATA_ps2[[#This Row],[absolute_distance_error]])/TIME_AND_DATA_ps2[[#This Row],[optimal_cost]]</f>
        <v>0</v>
      </c>
      <c r="M218" s="1" t="s">
        <v>295</v>
      </c>
      <c r="N218">
        <v>3327.580597110506</v>
      </c>
      <c r="O218" s="1" t="s">
        <v>2928</v>
      </c>
      <c r="P218" s="1" t="s">
        <v>2929</v>
      </c>
      <c r="Q218">
        <v>5.8799999999999998E-4</v>
      </c>
      <c r="R218" s="1"/>
    </row>
    <row r="219" spans="1:18" x14ac:dyDescent="0.25">
      <c r="A219">
        <v>217</v>
      </c>
      <c r="B219">
        <v>6</v>
      </c>
      <c r="C219">
        <v>17</v>
      </c>
      <c r="D219" s="1" t="s">
        <v>296</v>
      </c>
      <c r="E219" s="1" t="s">
        <v>18</v>
      </c>
      <c r="F219" s="1" t="s">
        <v>19</v>
      </c>
      <c r="G219">
        <v>4692.5228361757254</v>
      </c>
      <c r="H219">
        <v>4692.5228361757254</v>
      </c>
      <c r="I219" s="1" t="s">
        <v>269</v>
      </c>
      <c r="J219" t="b">
        <v>0</v>
      </c>
      <c r="K219">
        <f>TIME_AND_DATA_ps2[[#This Row],[hamiltonian_cycle_cost]]-TIME_AND_DATA_ps2[[#This Row],[optimal_cost]]</f>
        <v>4.1816354961601974</v>
      </c>
      <c r="L219">
        <f>(100*TIME_AND_DATA_ps2[[#This Row],[absolute_distance_error]])/TIME_AND_DATA_ps2[[#This Row],[optimal_cost]]</f>
        <v>8.9192217826511391E-2</v>
      </c>
      <c r="M219" s="1" t="s">
        <v>298</v>
      </c>
      <c r="N219">
        <v>4688.3412006795652</v>
      </c>
      <c r="O219" s="1" t="s">
        <v>2928</v>
      </c>
      <c r="P219" s="1" t="s">
        <v>2929</v>
      </c>
      <c r="Q219">
        <v>4.7369999999960001E-4</v>
      </c>
      <c r="R219" s="1"/>
    </row>
    <row r="220" spans="1:18" x14ac:dyDescent="0.25">
      <c r="A220">
        <v>218</v>
      </c>
      <c r="B220">
        <v>6</v>
      </c>
      <c r="C220">
        <v>18</v>
      </c>
      <c r="D220" s="1" t="s">
        <v>299</v>
      </c>
      <c r="E220" s="1" t="s">
        <v>18</v>
      </c>
      <c r="F220" s="1" t="s">
        <v>19</v>
      </c>
      <c r="G220">
        <v>5008.4737919752461</v>
      </c>
      <c r="H220">
        <v>5008.4737919752461</v>
      </c>
      <c r="I220" s="1" t="s">
        <v>2930</v>
      </c>
      <c r="J220" t="b">
        <v>1</v>
      </c>
      <c r="K220">
        <f>TIME_AND_DATA_ps2[[#This Row],[hamiltonian_cycle_cost]]-TIME_AND_DATA_ps2[[#This Row],[optimal_cost]]</f>
        <v>0</v>
      </c>
      <c r="L220">
        <f>(100*TIME_AND_DATA_ps2[[#This Row],[absolute_distance_error]])/TIME_AND_DATA_ps2[[#This Row],[optimal_cost]]</f>
        <v>0</v>
      </c>
      <c r="M220" s="1" t="s">
        <v>300</v>
      </c>
      <c r="N220">
        <v>5008.4737919752461</v>
      </c>
      <c r="O220" s="1" t="s">
        <v>2928</v>
      </c>
      <c r="P220" s="1" t="s">
        <v>2929</v>
      </c>
      <c r="Q220">
        <v>4.8749999999969998E-4</v>
      </c>
      <c r="R220" s="1"/>
    </row>
    <row r="221" spans="1:18" x14ac:dyDescent="0.25">
      <c r="A221">
        <v>219</v>
      </c>
      <c r="B221">
        <v>6</v>
      </c>
      <c r="C221">
        <v>19</v>
      </c>
      <c r="D221" s="1" t="s">
        <v>301</v>
      </c>
      <c r="E221" s="1" t="s">
        <v>18</v>
      </c>
      <c r="F221" s="1" t="s">
        <v>19</v>
      </c>
      <c r="G221">
        <v>3746.8104127397119</v>
      </c>
      <c r="H221">
        <v>3746.8104127397119</v>
      </c>
      <c r="I221" s="1" t="s">
        <v>302</v>
      </c>
      <c r="J221" t="b">
        <v>1</v>
      </c>
      <c r="K221">
        <f>TIME_AND_DATA_ps2[[#This Row],[hamiltonian_cycle_cost]]-TIME_AND_DATA_ps2[[#This Row],[optimal_cost]]</f>
        <v>0</v>
      </c>
      <c r="L221">
        <f>(100*TIME_AND_DATA_ps2[[#This Row],[absolute_distance_error]])/TIME_AND_DATA_ps2[[#This Row],[optimal_cost]]</f>
        <v>0</v>
      </c>
      <c r="M221" s="1" t="s">
        <v>303</v>
      </c>
      <c r="N221">
        <v>3746.8104127397119</v>
      </c>
      <c r="O221" s="1" t="s">
        <v>2928</v>
      </c>
      <c r="P221" s="1" t="s">
        <v>2929</v>
      </c>
      <c r="Q221">
        <v>1.2069999999999E-3</v>
      </c>
      <c r="R221" s="1"/>
    </row>
    <row r="222" spans="1:18" x14ac:dyDescent="0.25">
      <c r="A222">
        <v>220</v>
      </c>
      <c r="B222">
        <v>6</v>
      </c>
      <c r="C222">
        <v>20</v>
      </c>
      <c r="D222" s="1" t="s">
        <v>304</v>
      </c>
      <c r="E222" s="1" t="s">
        <v>18</v>
      </c>
      <c r="F222" s="1" t="s">
        <v>19</v>
      </c>
      <c r="G222">
        <v>3897.9346877889502</v>
      </c>
      <c r="H222">
        <v>3897.9346877889502</v>
      </c>
      <c r="I222" s="1" t="s">
        <v>305</v>
      </c>
      <c r="J222" t="b">
        <v>0</v>
      </c>
      <c r="K222">
        <f>TIME_AND_DATA_ps2[[#This Row],[hamiltonian_cycle_cost]]-TIME_AND_DATA_ps2[[#This Row],[optimal_cost]]</f>
        <v>94.449365272084378</v>
      </c>
      <c r="L222">
        <f>(100*TIME_AND_DATA_ps2[[#This Row],[absolute_distance_error]])/TIME_AND_DATA_ps2[[#This Row],[optimal_cost]]</f>
        <v>2.4832320165122854</v>
      </c>
      <c r="M222" s="1" t="s">
        <v>306</v>
      </c>
      <c r="N222">
        <v>3803.4853225168658</v>
      </c>
      <c r="O222" s="1" t="s">
        <v>2928</v>
      </c>
      <c r="P222" s="1" t="s">
        <v>2929</v>
      </c>
      <c r="Q222">
        <v>4.3700000000019998E-4</v>
      </c>
      <c r="R222" s="1"/>
    </row>
    <row r="223" spans="1:18" x14ac:dyDescent="0.25">
      <c r="A223">
        <v>221</v>
      </c>
      <c r="B223">
        <v>6</v>
      </c>
      <c r="C223">
        <v>21</v>
      </c>
      <c r="D223" s="1" t="s">
        <v>307</v>
      </c>
      <c r="E223" s="1" t="s">
        <v>18</v>
      </c>
      <c r="F223" s="1" t="s">
        <v>19</v>
      </c>
      <c r="G223">
        <v>5122.9939898578314</v>
      </c>
      <c r="H223">
        <v>5122.9939898578314</v>
      </c>
      <c r="I223" s="1" t="s">
        <v>308</v>
      </c>
      <c r="J223" t="b">
        <v>1</v>
      </c>
      <c r="K223">
        <f>TIME_AND_DATA_ps2[[#This Row],[hamiltonian_cycle_cost]]-TIME_AND_DATA_ps2[[#This Row],[optimal_cost]]</f>
        <v>0</v>
      </c>
      <c r="L223">
        <f>(100*TIME_AND_DATA_ps2[[#This Row],[absolute_distance_error]])/TIME_AND_DATA_ps2[[#This Row],[optimal_cost]]</f>
        <v>0</v>
      </c>
      <c r="M223" s="1" t="s">
        <v>308</v>
      </c>
      <c r="N223">
        <v>5122.9939898578314</v>
      </c>
      <c r="O223" s="1" t="s">
        <v>2928</v>
      </c>
      <c r="P223" s="1" t="s">
        <v>2929</v>
      </c>
      <c r="Q223">
        <v>5.2709999999969997E-4</v>
      </c>
      <c r="R223" s="1"/>
    </row>
    <row r="224" spans="1:18" x14ac:dyDescent="0.25">
      <c r="A224">
        <v>222</v>
      </c>
      <c r="B224">
        <v>6</v>
      </c>
      <c r="C224">
        <v>22</v>
      </c>
      <c r="D224" s="1" t="s">
        <v>309</v>
      </c>
      <c r="E224" s="1" t="s">
        <v>18</v>
      </c>
      <c r="F224" s="1" t="s">
        <v>19</v>
      </c>
      <c r="G224">
        <v>6065.0901368753493</v>
      </c>
      <c r="H224">
        <v>6065.0901368753493</v>
      </c>
      <c r="I224" s="1" t="s">
        <v>306</v>
      </c>
      <c r="J224" t="b">
        <v>1</v>
      </c>
      <c r="K224">
        <f>TIME_AND_DATA_ps2[[#This Row],[hamiltonian_cycle_cost]]-TIME_AND_DATA_ps2[[#This Row],[optimal_cost]]</f>
        <v>0</v>
      </c>
      <c r="L224">
        <f>(100*TIME_AND_DATA_ps2[[#This Row],[absolute_distance_error]])/TIME_AND_DATA_ps2[[#This Row],[optimal_cost]]</f>
        <v>0</v>
      </c>
      <c r="M224" s="1" t="s">
        <v>306</v>
      </c>
      <c r="N224">
        <v>6065.0901368753493</v>
      </c>
      <c r="O224" s="1" t="s">
        <v>2928</v>
      </c>
      <c r="P224" s="1" t="s">
        <v>2929</v>
      </c>
      <c r="Q224">
        <v>4.7290000000010002E-4</v>
      </c>
      <c r="R224" s="1"/>
    </row>
    <row r="225" spans="1:18" x14ac:dyDescent="0.25">
      <c r="A225">
        <v>223</v>
      </c>
      <c r="B225">
        <v>6</v>
      </c>
      <c r="C225">
        <v>23</v>
      </c>
      <c r="D225" s="1" t="s">
        <v>311</v>
      </c>
      <c r="E225" s="1" t="s">
        <v>18</v>
      </c>
      <c r="F225" s="1" t="s">
        <v>19</v>
      </c>
      <c r="G225">
        <v>3742.0449614997119</v>
      </c>
      <c r="H225">
        <v>3742.0449614997119</v>
      </c>
      <c r="I225" s="1" t="s">
        <v>312</v>
      </c>
      <c r="J225" t="b">
        <v>1</v>
      </c>
      <c r="K225">
        <f>TIME_AND_DATA_ps2[[#This Row],[hamiltonian_cycle_cost]]-TIME_AND_DATA_ps2[[#This Row],[optimal_cost]]</f>
        <v>0</v>
      </c>
      <c r="L225">
        <f>(100*TIME_AND_DATA_ps2[[#This Row],[absolute_distance_error]])/TIME_AND_DATA_ps2[[#This Row],[optimal_cost]]</f>
        <v>0</v>
      </c>
      <c r="M225" s="1" t="s">
        <v>255</v>
      </c>
      <c r="N225">
        <v>3742.0449614997119</v>
      </c>
      <c r="O225" s="1" t="s">
        <v>2928</v>
      </c>
      <c r="P225" s="1" t="s">
        <v>2929</v>
      </c>
      <c r="Q225">
        <v>4.5979999999970001E-4</v>
      </c>
      <c r="R225" s="1"/>
    </row>
    <row r="226" spans="1:18" x14ac:dyDescent="0.25">
      <c r="A226">
        <v>224</v>
      </c>
      <c r="B226">
        <v>6</v>
      </c>
      <c r="C226">
        <v>24</v>
      </c>
      <c r="D226" s="1" t="s">
        <v>313</v>
      </c>
      <c r="E226" s="1" t="s">
        <v>18</v>
      </c>
      <c r="F226" s="1" t="s">
        <v>19</v>
      </c>
      <c r="G226">
        <v>4095.5358767745774</v>
      </c>
      <c r="H226">
        <v>4095.5358767745774</v>
      </c>
      <c r="I226" s="1" t="s">
        <v>314</v>
      </c>
      <c r="J226" t="b">
        <v>1</v>
      </c>
      <c r="K226">
        <f>TIME_AND_DATA_ps2[[#This Row],[hamiltonian_cycle_cost]]-TIME_AND_DATA_ps2[[#This Row],[optimal_cost]]</f>
        <v>0</v>
      </c>
      <c r="L226">
        <f>(100*TIME_AND_DATA_ps2[[#This Row],[absolute_distance_error]])/TIME_AND_DATA_ps2[[#This Row],[optimal_cost]]</f>
        <v>0</v>
      </c>
      <c r="M226" s="1" t="s">
        <v>314</v>
      </c>
      <c r="N226">
        <v>4095.5358767745774</v>
      </c>
      <c r="O226" s="1" t="s">
        <v>2928</v>
      </c>
      <c r="P226" s="1" t="s">
        <v>2929</v>
      </c>
      <c r="Q226">
        <v>3.741000000001E-4</v>
      </c>
      <c r="R226" s="1"/>
    </row>
    <row r="227" spans="1:18" x14ac:dyDescent="0.25">
      <c r="A227">
        <v>225</v>
      </c>
      <c r="B227">
        <v>6</v>
      </c>
      <c r="C227">
        <v>25</v>
      </c>
      <c r="D227" s="1" t="s">
        <v>315</v>
      </c>
      <c r="E227" s="1" t="s">
        <v>18</v>
      </c>
      <c r="F227" s="1" t="s">
        <v>19</v>
      </c>
      <c r="G227">
        <v>4884.3101804046482</v>
      </c>
      <c r="H227">
        <v>4884.3101804046482</v>
      </c>
      <c r="I227" s="1" t="s">
        <v>316</v>
      </c>
      <c r="J227" t="b">
        <v>1</v>
      </c>
      <c r="K227">
        <f>TIME_AND_DATA_ps2[[#This Row],[hamiltonian_cycle_cost]]-TIME_AND_DATA_ps2[[#This Row],[optimal_cost]]</f>
        <v>0</v>
      </c>
      <c r="L227">
        <f>(100*TIME_AND_DATA_ps2[[#This Row],[absolute_distance_error]])/TIME_AND_DATA_ps2[[#This Row],[optimal_cost]]</f>
        <v>0</v>
      </c>
      <c r="M227" s="1" t="s">
        <v>317</v>
      </c>
      <c r="N227">
        <v>4884.3101804046491</v>
      </c>
      <c r="O227" s="1" t="s">
        <v>2928</v>
      </c>
      <c r="P227" s="1" t="s">
        <v>2929</v>
      </c>
      <c r="Q227">
        <v>6.4630000000000004E-4</v>
      </c>
      <c r="R227" s="1"/>
    </row>
    <row r="228" spans="1:18" x14ac:dyDescent="0.25">
      <c r="A228">
        <v>226</v>
      </c>
      <c r="B228">
        <v>6</v>
      </c>
      <c r="C228">
        <v>26</v>
      </c>
      <c r="D228" s="1" t="s">
        <v>318</v>
      </c>
      <c r="E228" s="1" t="s">
        <v>18</v>
      </c>
      <c r="F228" s="1" t="s">
        <v>19</v>
      </c>
      <c r="G228">
        <v>4546.1095670278664</v>
      </c>
      <c r="H228">
        <v>4546.1095670278664</v>
      </c>
      <c r="I228" s="1" t="s">
        <v>414</v>
      </c>
      <c r="J228" t="b">
        <v>1</v>
      </c>
      <c r="K228">
        <f>TIME_AND_DATA_ps2[[#This Row],[hamiltonian_cycle_cost]]-TIME_AND_DATA_ps2[[#This Row],[optimal_cost]]</f>
        <v>0</v>
      </c>
      <c r="L228">
        <f>(100*TIME_AND_DATA_ps2[[#This Row],[absolute_distance_error]])/TIME_AND_DATA_ps2[[#This Row],[optimal_cost]]</f>
        <v>0</v>
      </c>
      <c r="M228" s="1" t="s">
        <v>319</v>
      </c>
      <c r="N228">
        <v>4546.1095670278664</v>
      </c>
      <c r="O228" s="1" t="s">
        <v>2928</v>
      </c>
      <c r="P228" s="1" t="s">
        <v>2929</v>
      </c>
      <c r="Q228">
        <v>4.3480000000019998E-4</v>
      </c>
      <c r="R228" s="1"/>
    </row>
    <row r="229" spans="1:18" x14ac:dyDescent="0.25">
      <c r="A229">
        <v>227</v>
      </c>
      <c r="B229">
        <v>6</v>
      </c>
      <c r="C229">
        <v>27</v>
      </c>
      <c r="D229" s="1" t="s">
        <v>320</v>
      </c>
      <c r="E229" s="1" t="s">
        <v>18</v>
      </c>
      <c r="F229" s="1" t="s">
        <v>19</v>
      </c>
      <c r="G229">
        <v>4462.9115973272264</v>
      </c>
      <c r="H229">
        <v>4462.9115973272264</v>
      </c>
      <c r="I229" s="1" t="s">
        <v>314</v>
      </c>
      <c r="J229" t="b">
        <v>0</v>
      </c>
      <c r="K229">
        <f>TIME_AND_DATA_ps2[[#This Row],[hamiltonian_cycle_cost]]-TIME_AND_DATA_ps2[[#This Row],[optimal_cost]]</f>
        <v>49.753731370030437</v>
      </c>
      <c r="L229">
        <f>(100*TIME_AND_DATA_ps2[[#This Row],[absolute_distance_error]])/TIME_AND_DATA_ps2[[#This Row],[optimal_cost]]</f>
        <v>1.1273952321947824</v>
      </c>
      <c r="M229" s="1" t="s">
        <v>308</v>
      </c>
      <c r="N229">
        <v>4413.157865957196</v>
      </c>
      <c r="O229" s="1" t="s">
        <v>2928</v>
      </c>
      <c r="P229" s="1" t="s">
        <v>2929</v>
      </c>
      <c r="Q229">
        <v>4.9780000000019999E-4</v>
      </c>
      <c r="R229" s="1"/>
    </row>
    <row r="230" spans="1:18" x14ac:dyDescent="0.25">
      <c r="A230">
        <v>228</v>
      </c>
      <c r="B230">
        <v>6</v>
      </c>
      <c r="C230">
        <v>28</v>
      </c>
      <c r="D230" s="1" t="s">
        <v>322</v>
      </c>
      <c r="E230" s="1" t="s">
        <v>18</v>
      </c>
      <c r="F230" s="1" t="s">
        <v>19</v>
      </c>
      <c r="G230">
        <v>3785.1490511069128</v>
      </c>
      <c r="H230">
        <v>3785.1490511069128</v>
      </c>
      <c r="I230" s="1" t="s">
        <v>269</v>
      </c>
      <c r="J230" t="b">
        <v>1</v>
      </c>
      <c r="K230">
        <f>TIME_AND_DATA_ps2[[#This Row],[hamiltonian_cycle_cost]]-TIME_AND_DATA_ps2[[#This Row],[optimal_cost]]</f>
        <v>0</v>
      </c>
      <c r="L230">
        <f>(100*TIME_AND_DATA_ps2[[#This Row],[absolute_distance_error]])/TIME_AND_DATA_ps2[[#This Row],[optimal_cost]]</f>
        <v>0</v>
      </c>
      <c r="M230" s="1" t="s">
        <v>268</v>
      </c>
      <c r="N230">
        <v>3785.1490511069128</v>
      </c>
      <c r="O230" s="1" t="s">
        <v>2928</v>
      </c>
      <c r="P230" s="1" t="s">
        <v>2929</v>
      </c>
      <c r="Q230">
        <v>4.0089999999980001E-4</v>
      </c>
      <c r="R230" s="1"/>
    </row>
    <row r="231" spans="1:18" x14ac:dyDescent="0.25">
      <c r="A231">
        <v>229</v>
      </c>
      <c r="B231">
        <v>6</v>
      </c>
      <c r="C231">
        <v>29</v>
      </c>
      <c r="D231" s="1" t="s">
        <v>324</v>
      </c>
      <c r="E231" s="1" t="s">
        <v>18</v>
      </c>
      <c r="F231" s="1" t="s">
        <v>19</v>
      </c>
      <c r="G231">
        <v>4866.0139689441366</v>
      </c>
      <c r="H231">
        <v>4866.0139689441366</v>
      </c>
      <c r="I231" s="1" t="s">
        <v>325</v>
      </c>
      <c r="J231" t="b">
        <v>1</v>
      </c>
      <c r="K231">
        <f>TIME_AND_DATA_ps2[[#This Row],[hamiltonian_cycle_cost]]-TIME_AND_DATA_ps2[[#This Row],[optimal_cost]]</f>
        <v>0</v>
      </c>
      <c r="L231">
        <f>(100*TIME_AND_DATA_ps2[[#This Row],[absolute_distance_error]])/TIME_AND_DATA_ps2[[#This Row],[optimal_cost]]</f>
        <v>0</v>
      </c>
      <c r="M231" s="1" t="s">
        <v>326</v>
      </c>
      <c r="N231">
        <v>4866.0139689441366</v>
      </c>
      <c r="O231" s="1" t="s">
        <v>2928</v>
      </c>
      <c r="P231" s="1" t="s">
        <v>2929</v>
      </c>
      <c r="Q231">
        <v>1.3809E-3</v>
      </c>
      <c r="R231" s="1"/>
    </row>
    <row r="232" spans="1:18" x14ac:dyDescent="0.25">
      <c r="A232">
        <v>230</v>
      </c>
      <c r="B232">
        <v>6</v>
      </c>
      <c r="C232">
        <v>30</v>
      </c>
      <c r="D232" s="1" t="s">
        <v>327</v>
      </c>
      <c r="E232" s="1" t="s">
        <v>18</v>
      </c>
      <c r="F232" s="1" t="s">
        <v>19</v>
      </c>
      <c r="G232">
        <v>3996.8442500959727</v>
      </c>
      <c r="H232">
        <v>3996.8442500959727</v>
      </c>
      <c r="I232" s="1" t="s">
        <v>328</v>
      </c>
      <c r="J232" t="b">
        <v>1</v>
      </c>
      <c r="K232">
        <f>TIME_AND_DATA_ps2[[#This Row],[hamiltonian_cycle_cost]]-TIME_AND_DATA_ps2[[#This Row],[optimal_cost]]</f>
        <v>0</v>
      </c>
      <c r="L232">
        <f>(100*TIME_AND_DATA_ps2[[#This Row],[absolute_distance_error]])/TIME_AND_DATA_ps2[[#This Row],[optimal_cost]]</f>
        <v>0</v>
      </c>
      <c r="M232" s="1" t="s">
        <v>271</v>
      </c>
      <c r="N232">
        <v>3996.8442500959727</v>
      </c>
      <c r="O232" s="1" t="s">
        <v>2928</v>
      </c>
      <c r="P232" s="1" t="s">
        <v>2929</v>
      </c>
      <c r="Q232">
        <v>6.897999999999E-4</v>
      </c>
      <c r="R232" s="1"/>
    </row>
    <row r="233" spans="1:18" x14ac:dyDescent="0.25">
      <c r="A233">
        <v>231</v>
      </c>
      <c r="B233">
        <v>6</v>
      </c>
      <c r="C233">
        <v>31</v>
      </c>
      <c r="D233" s="1" t="s">
        <v>329</v>
      </c>
      <c r="E233" s="1" t="s">
        <v>18</v>
      </c>
      <c r="F233" s="1" t="s">
        <v>19</v>
      </c>
      <c r="G233">
        <v>4924.1202922465263</v>
      </c>
      <c r="H233">
        <v>4924.1202922465263</v>
      </c>
      <c r="I233" s="1" t="s">
        <v>359</v>
      </c>
      <c r="J233" t="b">
        <v>1</v>
      </c>
      <c r="K233">
        <f>TIME_AND_DATA_ps2[[#This Row],[hamiltonian_cycle_cost]]-TIME_AND_DATA_ps2[[#This Row],[optimal_cost]]</f>
        <v>0</v>
      </c>
      <c r="L233">
        <f>(100*TIME_AND_DATA_ps2[[#This Row],[absolute_distance_error]])/TIME_AND_DATA_ps2[[#This Row],[optimal_cost]]</f>
        <v>0</v>
      </c>
      <c r="M233" s="1" t="s">
        <v>330</v>
      </c>
      <c r="N233">
        <v>4924.1202922465263</v>
      </c>
      <c r="O233" s="1" t="s">
        <v>2928</v>
      </c>
      <c r="P233" s="1" t="s">
        <v>2929</v>
      </c>
      <c r="Q233">
        <v>8.0480000000000005E-4</v>
      </c>
      <c r="R233" s="1"/>
    </row>
    <row r="234" spans="1:18" x14ac:dyDescent="0.25">
      <c r="A234">
        <v>232</v>
      </c>
      <c r="B234">
        <v>6</v>
      </c>
      <c r="C234">
        <v>32</v>
      </c>
      <c r="D234" s="1" t="s">
        <v>331</v>
      </c>
      <c r="E234" s="1" t="s">
        <v>18</v>
      </c>
      <c r="F234" s="1" t="s">
        <v>19</v>
      </c>
      <c r="G234">
        <v>2175.4254085255743</v>
      </c>
      <c r="H234">
        <v>2175.4254085255743</v>
      </c>
      <c r="I234" s="1" t="s">
        <v>297</v>
      </c>
      <c r="J234" t="b">
        <v>1</v>
      </c>
      <c r="K234">
        <f>TIME_AND_DATA_ps2[[#This Row],[hamiltonian_cycle_cost]]-TIME_AND_DATA_ps2[[#This Row],[optimal_cost]]</f>
        <v>0</v>
      </c>
      <c r="L234">
        <f>(100*TIME_AND_DATA_ps2[[#This Row],[absolute_distance_error]])/TIME_AND_DATA_ps2[[#This Row],[optimal_cost]]</f>
        <v>0</v>
      </c>
      <c r="M234" s="1" t="s">
        <v>298</v>
      </c>
      <c r="N234">
        <v>2175.4254085255748</v>
      </c>
      <c r="O234" s="1" t="s">
        <v>2928</v>
      </c>
      <c r="P234" s="1" t="s">
        <v>2929</v>
      </c>
      <c r="Q234">
        <v>5.649999999999E-4</v>
      </c>
      <c r="R234" s="1"/>
    </row>
    <row r="235" spans="1:18" x14ac:dyDescent="0.25">
      <c r="A235">
        <v>233</v>
      </c>
      <c r="B235">
        <v>6</v>
      </c>
      <c r="C235">
        <v>33</v>
      </c>
      <c r="D235" s="1" t="s">
        <v>332</v>
      </c>
      <c r="E235" s="1" t="s">
        <v>18</v>
      </c>
      <c r="F235" s="1" t="s">
        <v>19</v>
      </c>
      <c r="G235">
        <v>3646.5547536725994</v>
      </c>
      <c r="H235">
        <v>3646.5547536725994</v>
      </c>
      <c r="I235" s="1" t="s">
        <v>258</v>
      </c>
      <c r="J235" t="b">
        <v>1</v>
      </c>
      <c r="K235">
        <f>TIME_AND_DATA_ps2[[#This Row],[hamiltonian_cycle_cost]]-TIME_AND_DATA_ps2[[#This Row],[optimal_cost]]</f>
        <v>0</v>
      </c>
      <c r="L235">
        <f>(100*TIME_AND_DATA_ps2[[#This Row],[absolute_distance_error]])/TIME_AND_DATA_ps2[[#This Row],[optimal_cost]]</f>
        <v>0</v>
      </c>
      <c r="M235" s="1" t="s">
        <v>258</v>
      </c>
      <c r="N235">
        <v>3646.5547536725999</v>
      </c>
      <c r="O235" s="1" t="s">
        <v>2928</v>
      </c>
      <c r="P235" s="1" t="s">
        <v>2929</v>
      </c>
      <c r="Q235">
        <v>4.1740000000030001E-4</v>
      </c>
      <c r="R235" s="1"/>
    </row>
    <row r="236" spans="1:18" x14ac:dyDescent="0.25">
      <c r="A236">
        <v>234</v>
      </c>
      <c r="B236">
        <v>6</v>
      </c>
      <c r="C236">
        <v>34</v>
      </c>
      <c r="D236" s="1" t="s">
        <v>333</v>
      </c>
      <c r="E236" s="1" t="s">
        <v>18</v>
      </c>
      <c r="F236" s="1" t="s">
        <v>19</v>
      </c>
      <c r="G236">
        <v>3946.5723165606651</v>
      </c>
      <c r="H236">
        <v>3946.5723165606651</v>
      </c>
      <c r="I236" s="1" t="s">
        <v>334</v>
      </c>
      <c r="J236" t="b">
        <v>1</v>
      </c>
      <c r="K236">
        <f>TIME_AND_DATA_ps2[[#This Row],[hamiltonian_cycle_cost]]-TIME_AND_DATA_ps2[[#This Row],[optimal_cost]]</f>
        <v>0</v>
      </c>
      <c r="L236">
        <f>(100*TIME_AND_DATA_ps2[[#This Row],[absolute_distance_error]])/TIME_AND_DATA_ps2[[#This Row],[optimal_cost]]</f>
        <v>0</v>
      </c>
      <c r="M236" s="1" t="s">
        <v>335</v>
      </c>
      <c r="N236">
        <v>3946.5723165606651</v>
      </c>
      <c r="O236" s="1" t="s">
        <v>2928</v>
      </c>
      <c r="P236" s="1" t="s">
        <v>2929</v>
      </c>
      <c r="Q236">
        <v>7.492E-4</v>
      </c>
      <c r="R236" s="1"/>
    </row>
    <row r="237" spans="1:18" x14ac:dyDescent="0.25">
      <c r="A237">
        <v>235</v>
      </c>
      <c r="B237">
        <v>6</v>
      </c>
      <c r="C237">
        <v>35</v>
      </c>
      <c r="D237" s="1" t="s">
        <v>336</v>
      </c>
      <c r="E237" s="1" t="s">
        <v>18</v>
      </c>
      <c r="F237" s="1" t="s">
        <v>19</v>
      </c>
      <c r="G237">
        <v>3687.1658835289659</v>
      </c>
      <c r="H237">
        <v>3687.1658835289659</v>
      </c>
      <c r="I237" s="1" t="s">
        <v>325</v>
      </c>
      <c r="J237" t="b">
        <v>1</v>
      </c>
      <c r="K237">
        <f>TIME_AND_DATA_ps2[[#This Row],[hamiltonian_cycle_cost]]-TIME_AND_DATA_ps2[[#This Row],[optimal_cost]]</f>
        <v>0</v>
      </c>
      <c r="L237">
        <f>(100*TIME_AND_DATA_ps2[[#This Row],[absolute_distance_error]])/TIME_AND_DATA_ps2[[#This Row],[optimal_cost]]</f>
        <v>0</v>
      </c>
      <c r="M237" s="1" t="s">
        <v>326</v>
      </c>
      <c r="N237">
        <v>3687.1658835289668</v>
      </c>
      <c r="O237" s="1" t="s">
        <v>2928</v>
      </c>
      <c r="P237" s="1" t="s">
        <v>2929</v>
      </c>
      <c r="Q237">
        <v>4.6690000000009998E-4</v>
      </c>
      <c r="R237" s="1"/>
    </row>
    <row r="238" spans="1:18" x14ac:dyDescent="0.25">
      <c r="A238">
        <v>236</v>
      </c>
      <c r="B238">
        <v>6</v>
      </c>
      <c r="C238">
        <v>36</v>
      </c>
      <c r="D238" s="1" t="s">
        <v>337</v>
      </c>
      <c r="E238" s="1" t="s">
        <v>18</v>
      </c>
      <c r="F238" s="1" t="s">
        <v>19</v>
      </c>
      <c r="G238">
        <v>4701.8517931746783</v>
      </c>
      <c r="H238">
        <v>4701.8517931746783</v>
      </c>
      <c r="I238" s="1" t="s">
        <v>338</v>
      </c>
      <c r="J238" t="b">
        <v>1</v>
      </c>
      <c r="K238">
        <f>TIME_AND_DATA_ps2[[#This Row],[hamiltonian_cycle_cost]]-TIME_AND_DATA_ps2[[#This Row],[optimal_cost]]</f>
        <v>0</v>
      </c>
      <c r="L238">
        <f>(100*TIME_AND_DATA_ps2[[#This Row],[absolute_distance_error]])/TIME_AND_DATA_ps2[[#This Row],[optimal_cost]]</f>
        <v>0</v>
      </c>
      <c r="M238" s="1" t="s">
        <v>339</v>
      </c>
      <c r="N238">
        <v>4701.8517931746792</v>
      </c>
      <c r="O238" s="1" t="s">
        <v>2928</v>
      </c>
      <c r="P238" s="1" t="s">
        <v>2929</v>
      </c>
      <c r="Q238">
        <v>6.3400000000020005E-4</v>
      </c>
      <c r="R238" s="1"/>
    </row>
    <row r="239" spans="1:18" x14ac:dyDescent="0.25">
      <c r="A239">
        <v>237</v>
      </c>
      <c r="B239">
        <v>6</v>
      </c>
      <c r="C239">
        <v>37</v>
      </c>
      <c r="D239" s="1" t="s">
        <v>340</v>
      </c>
      <c r="E239" s="1" t="s">
        <v>18</v>
      </c>
      <c r="F239" s="1" t="s">
        <v>19</v>
      </c>
      <c r="G239">
        <v>3807.1633723803889</v>
      </c>
      <c r="H239">
        <v>3807.1633723803889</v>
      </c>
      <c r="I239" s="1" t="s">
        <v>317</v>
      </c>
      <c r="J239" t="b">
        <v>1</v>
      </c>
      <c r="K239">
        <f>TIME_AND_DATA_ps2[[#This Row],[hamiltonian_cycle_cost]]-TIME_AND_DATA_ps2[[#This Row],[optimal_cost]]</f>
        <v>0</v>
      </c>
      <c r="L239">
        <f>(100*TIME_AND_DATA_ps2[[#This Row],[absolute_distance_error]])/TIME_AND_DATA_ps2[[#This Row],[optimal_cost]]</f>
        <v>0</v>
      </c>
      <c r="M239" s="1" t="s">
        <v>316</v>
      </c>
      <c r="N239">
        <v>3807.1633723803889</v>
      </c>
      <c r="O239" s="1" t="s">
        <v>2928</v>
      </c>
      <c r="P239" s="1" t="s">
        <v>2929</v>
      </c>
      <c r="Q239">
        <v>6.5550000000010001E-4</v>
      </c>
      <c r="R239" s="1"/>
    </row>
    <row r="240" spans="1:18" x14ac:dyDescent="0.25">
      <c r="A240">
        <v>238</v>
      </c>
      <c r="B240">
        <v>6</v>
      </c>
      <c r="C240">
        <v>38</v>
      </c>
      <c r="D240" s="1" t="s">
        <v>341</v>
      </c>
      <c r="E240" s="1" t="s">
        <v>18</v>
      </c>
      <c r="F240" s="1" t="s">
        <v>19</v>
      </c>
      <c r="G240">
        <v>5781.6980856577702</v>
      </c>
      <c r="H240">
        <v>5781.6980856577702</v>
      </c>
      <c r="I240" s="1" t="s">
        <v>342</v>
      </c>
      <c r="J240" t="b">
        <v>1</v>
      </c>
      <c r="K240">
        <f>TIME_AND_DATA_ps2[[#This Row],[hamiltonian_cycle_cost]]-TIME_AND_DATA_ps2[[#This Row],[optimal_cost]]</f>
        <v>0</v>
      </c>
      <c r="L240">
        <f>(100*TIME_AND_DATA_ps2[[#This Row],[absolute_distance_error]])/TIME_AND_DATA_ps2[[#This Row],[optimal_cost]]</f>
        <v>0</v>
      </c>
      <c r="M240" s="1" t="s">
        <v>343</v>
      </c>
      <c r="N240">
        <v>5781.6980856577711</v>
      </c>
      <c r="O240" s="1" t="s">
        <v>2928</v>
      </c>
      <c r="P240" s="1" t="s">
        <v>2929</v>
      </c>
      <c r="Q240">
        <v>6.087000000003E-4</v>
      </c>
      <c r="R240" s="1"/>
    </row>
    <row r="241" spans="1:18" x14ac:dyDescent="0.25">
      <c r="A241">
        <v>239</v>
      </c>
      <c r="B241">
        <v>6</v>
      </c>
      <c r="C241">
        <v>39</v>
      </c>
      <c r="D241" s="1" t="s">
        <v>344</v>
      </c>
      <c r="E241" s="1" t="s">
        <v>18</v>
      </c>
      <c r="F241" s="1" t="s">
        <v>19</v>
      </c>
      <c r="G241">
        <v>2772.6124454729934</v>
      </c>
      <c r="H241">
        <v>2772.6124454729934</v>
      </c>
      <c r="I241" s="1" t="s">
        <v>346</v>
      </c>
      <c r="J241" t="b">
        <v>1</v>
      </c>
      <c r="K241">
        <f>TIME_AND_DATA_ps2[[#This Row],[hamiltonian_cycle_cost]]-TIME_AND_DATA_ps2[[#This Row],[optimal_cost]]</f>
        <v>0</v>
      </c>
      <c r="L241">
        <f>(100*TIME_AND_DATA_ps2[[#This Row],[absolute_distance_error]])/TIME_AND_DATA_ps2[[#This Row],[optimal_cost]]</f>
        <v>0</v>
      </c>
      <c r="M241" s="1" t="s">
        <v>346</v>
      </c>
      <c r="N241">
        <v>2772.6124454729934</v>
      </c>
      <c r="O241" s="1" t="s">
        <v>2928</v>
      </c>
      <c r="P241" s="1" t="s">
        <v>2929</v>
      </c>
      <c r="Q241">
        <v>7.3660000000009998E-4</v>
      </c>
      <c r="R241" s="1"/>
    </row>
    <row r="242" spans="1:18" x14ac:dyDescent="0.25">
      <c r="A242">
        <v>240</v>
      </c>
      <c r="B242">
        <v>6</v>
      </c>
      <c r="C242">
        <v>40</v>
      </c>
      <c r="D242" s="1" t="s">
        <v>347</v>
      </c>
      <c r="E242" s="1" t="s">
        <v>18</v>
      </c>
      <c r="F242" s="1" t="s">
        <v>19</v>
      </c>
      <c r="G242">
        <v>3871.5695007920713</v>
      </c>
      <c r="H242">
        <v>3871.5695007920713</v>
      </c>
      <c r="I242" s="1" t="s">
        <v>328</v>
      </c>
      <c r="J242" t="b">
        <v>1</v>
      </c>
      <c r="K242">
        <f>TIME_AND_DATA_ps2[[#This Row],[hamiltonian_cycle_cost]]-TIME_AND_DATA_ps2[[#This Row],[optimal_cost]]</f>
        <v>0</v>
      </c>
      <c r="L242">
        <f>(100*TIME_AND_DATA_ps2[[#This Row],[absolute_distance_error]])/TIME_AND_DATA_ps2[[#This Row],[optimal_cost]]</f>
        <v>0</v>
      </c>
      <c r="M242" s="1" t="s">
        <v>271</v>
      </c>
      <c r="N242">
        <v>3871.5695007920708</v>
      </c>
      <c r="O242" s="1" t="s">
        <v>2928</v>
      </c>
      <c r="P242" s="1" t="s">
        <v>2929</v>
      </c>
      <c r="Q242">
        <v>5.7210000000020001E-4</v>
      </c>
      <c r="R242" s="1"/>
    </row>
    <row r="243" spans="1:18" x14ac:dyDescent="0.25">
      <c r="A243">
        <v>241</v>
      </c>
      <c r="B243">
        <v>6</v>
      </c>
      <c r="C243">
        <v>41</v>
      </c>
      <c r="D243" s="1" t="s">
        <v>348</v>
      </c>
      <c r="E243" s="1" t="s">
        <v>18</v>
      </c>
      <c r="F243" s="1" t="s">
        <v>19</v>
      </c>
      <c r="G243">
        <v>4192.2188195036406</v>
      </c>
      <c r="H243">
        <v>4192.2188195036406</v>
      </c>
      <c r="I243" s="1" t="s">
        <v>349</v>
      </c>
      <c r="J243" t="b">
        <v>1</v>
      </c>
      <c r="K243">
        <f>TIME_AND_DATA_ps2[[#This Row],[hamiltonian_cycle_cost]]-TIME_AND_DATA_ps2[[#This Row],[optimal_cost]]</f>
        <v>0</v>
      </c>
      <c r="L243">
        <f>(100*TIME_AND_DATA_ps2[[#This Row],[absolute_distance_error]])/TIME_AND_DATA_ps2[[#This Row],[optimal_cost]]</f>
        <v>0</v>
      </c>
      <c r="M243" s="1" t="s">
        <v>350</v>
      </c>
      <c r="N243">
        <v>4192.2188195036415</v>
      </c>
      <c r="O243" s="1" t="s">
        <v>2928</v>
      </c>
      <c r="P243" s="1" t="s">
        <v>2929</v>
      </c>
      <c r="Q243">
        <v>4.4010000000000002E-4</v>
      </c>
      <c r="R243" s="1"/>
    </row>
    <row r="244" spans="1:18" x14ac:dyDescent="0.25">
      <c r="A244">
        <v>242</v>
      </c>
      <c r="B244">
        <v>6</v>
      </c>
      <c r="C244">
        <v>42</v>
      </c>
      <c r="D244" s="1" t="s">
        <v>351</v>
      </c>
      <c r="E244" s="1" t="s">
        <v>18</v>
      </c>
      <c r="F244" s="1" t="s">
        <v>19</v>
      </c>
      <c r="G244">
        <v>4588.2830512740666</v>
      </c>
      <c r="H244">
        <v>4588.2830512740666</v>
      </c>
      <c r="I244" s="1" t="s">
        <v>352</v>
      </c>
      <c r="J244" t="b">
        <v>1</v>
      </c>
      <c r="K244">
        <f>TIME_AND_DATA_ps2[[#This Row],[hamiltonian_cycle_cost]]-TIME_AND_DATA_ps2[[#This Row],[optimal_cost]]</f>
        <v>0</v>
      </c>
      <c r="L244">
        <f>(100*TIME_AND_DATA_ps2[[#This Row],[absolute_distance_error]])/TIME_AND_DATA_ps2[[#This Row],[optimal_cost]]</f>
        <v>0</v>
      </c>
      <c r="M244" s="1" t="s">
        <v>353</v>
      </c>
      <c r="N244">
        <v>4588.2830512740666</v>
      </c>
      <c r="O244" s="1" t="s">
        <v>2928</v>
      </c>
      <c r="P244" s="1" t="s">
        <v>2929</v>
      </c>
      <c r="Q244">
        <v>5.2800000000000004E-4</v>
      </c>
      <c r="R244" s="1"/>
    </row>
    <row r="245" spans="1:18" x14ac:dyDescent="0.25">
      <c r="A245">
        <v>243</v>
      </c>
      <c r="B245">
        <v>6</v>
      </c>
      <c r="C245">
        <v>43</v>
      </c>
      <c r="D245" s="1" t="s">
        <v>354</v>
      </c>
      <c r="E245" s="1" t="s">
        <v>18</v>
      </c>
      <c r="F245" s="1" t="s">
        <v>19</v>
      </c>
      <c r="G245">
        <v>3915.0694022771313</v>
      </c>
      <c r="H245">
        <v>3915.0694022771313</v>
      </c>
      <c r="I245" s="1" t="s">
        <v>279</v>
      </c>
      <c r="J245" t="b">
        <v>1</v>
      </c>
      <c r="K245">
        <f>TIME_AND_DATA_ps2[[#This Row],[hamiltonian_cycle_cost]]-TIME_AND_DATA_ps2[[#This Row],[optimal_cost]]</f>
        <v>0</v>
      </c>
      <c r="L245">
        <f>(100*TIME_AND_DATA_ps2[[#This Row],[absolute_distance_error]])/TIME_AND_DATA_ps2[[#This Row],[optimal_cost]]</f>
        <v>0</v>
      </c>
      <c r="M245" s="1" t="s">
        <v>280</v>
      </c>
      <c r="N245">
        <v>3915.0694022771322</v>
      </c>
      <c r="O245" s="1" t="s">
        <v>2928</v>
      </c>
      <c r="P245" s="1" t="s">
        <v>2929</v>
      </c>
      <c r="Q245">
        <v>6.0780000000000003E-4</v>
      </c>
      <c r="R245" s="1"/>
    </row>
    <row r="246" spans="1:18" x14ac:dyDescent="0.25">
      <c r="A246">
        <v>244</v>
      </c>
      <c r="B246">
        <v>6</v>
      </c>
      <c r="C246">
        <v>44</v>
      </c>
      <c r="D246" s="1" t="s">
        <v>355</v>
      </c>
      <c r="E246" s="1" t="s">
        <v>18</v>
      </c>
      <c r="F246" s="1" t="s">
        <v>19</v>
      </c>
      <c r="G246">
        <v>5052.3035272691777</v>
      </c>
      <c r="H246">
        <v>5052.3035272691777</v>
      </c>
      <c r="I246" s="1" t="s">
        <v>397</v>
      </c>
      <c r="J246" t="b">
        <v>1</v>
      </c>
      <c r="K246">
        <f>TIME_AND_DATA_ps2[[#This Row],[hamiltonian_cycle_cost]]-TIME_AND_DATA_ps2[[#This Row],[optimal_cost]]</f>
        <v>0</v>
      </c>
      <c r="L246">
        <f>(100*TIME_AND_DATA_ps2[[#This Row],[absolute_distance_error]])/TIME_AND_DATA_ps2[[#This Row],[optimal_cost]]</f>
        <v>0</v>
      </c>
      <c r="M246" s="1" t="s">
        <v>356</v>
      </c>
      <c r="N246">
        <v>5052.3035272691777</v>
      </c>
      <c r="O246" s="1" t="s">
        <v>2928</v>
      </c>
      <c r="P246" s="1" t="s">
        <v>2929</v>
      </c>
      <c r="Q246">
        <v>3.8380000000019999E-4</v>
      </c>
      <c r="R246" s="1"/>
    </row>
    <row r="247" spans="1:18" x14ac:dyDescent="0.25">
      <c r="A247">
        <v>245</v>
      </c>
      <c r="B247">
        <v>6</v>
      </c>
      <c r="C247">
        <v>45</v>
      </c>
      <c r="D247" s="1" t="s">
        <v>357</v>
      </c>
      <c r="E247" s="1" t="s">
        <v>18</v>
      </c>
      <c r="F247" s="1" t="s">
        <v>19</v>
      </c>
      <c r="G247">
        <v>4324.7520115825237</v>
      </c>
      <c r="H247">
        <v>4324.7520115825237</v>
      </c>
      <c r="I247" s="1" t="s">
        <v>330</v>
      </c>
      <c r="J247" t="b">
        <v>1</v>
      </c>
      <c r="K247">
        <f>TIME_AND_DATA_ps2[[#This Row],[hamiltonian_cycle_cost]]-TIME_AND_DATA_ps2[[#This Row],[optimal_cost]]</f>
        <v>0</v>
      </c>
      <c r="L247">
        <f>(100*TIME_AND_DATA_ps2[[#This Row],[absolute_distance_error]])/TIME_AND_DATA_ps2[[#This Row],[optimal_cost]]</f>
        <v>0</v>
      </c>
      <c r="M247" s="1" t="s">
        <v>330</v>
      </c>
      <c r="N247">
        <v>4324.7520115825237</v>
      </c>
      <c r="O247" s="1" t="s">
        <v>2928</v>
      </c>
      <c r="P247" s="1" t="s">
        <v>2929</v>
      </c>
      <c r="Q247">
        <v>6.4119999999999997E-4</v>
      </c>
      <c r="R247" s="1"/>
    </row>
    <row r="248" spans="1:18" x14ac:dyDescent="0.25">
      <c r="A248">
        <v>246</v>
      </c>
      <c r="B248">
        <v>6</v>
      </c>
      <c r="C248">
        <v>46</v>
      </c>
      <c r="D248" s="1" t="s">
        <v>358</v>
      </c>
      <c r="E248" s="1" t="s">
        <v>18</v>
      </c>
      <c r="F248" s="1" t="s">
        <v>19</v>
      </c>
      <c r="G248">
        <v>3378.4534557044208</v>
      </c>
      <c r="H248">
        <v>3378.4534557044208</v>
      </c>
      <c r="I248" s="1" t="s">
        <v>359</v>
      </c>
      <c r="J248" t="b">
        <v>1</v>
      </c>
      <c r="K248">
        <f>TIME_AND_DATA_ps2[[#This Row],[hamiltonian_cycle_cost]]-TIME_AND_DATA_ps2[[#This Row],[optimal_cost]]</f>
        <v>0</v>
      </c>
      <c r="L248">
        <f>(100*TIME_AND_DATA_ps2[[#This Row],[absolute_distance_error]])/TIME_AND_DATA_ps2[[#This Row],[optimal_cost]]</f>
        <v>0</v>
      </c>
      <c r="M248" s="1" t="s">
        <v>330</v>
      </c>
      <c r="N248">
        <v>3378.4534557044208</v>
      </c>
      <c r="O248" s="1" t="s">
        <v>2928</v>
      </c>
      <c r="P248" s="1" t="s">
        <v>2929</v>
      </c>
      <c r="Q248">
        <v>5.6110000000000003E-4</v>
      </c>
      <c r="R248" s="1"/>
    </row>
    <row r="249" spans="1:18" x14ac:dyDescent="0.25">
      <c r="A249">
        <v>247</v>
      </c>
      <c r="B249">
        <v>6</v>
      </c>
      <c r="C249">
        <v>47</v>
      </c>
      <c r="D249" s="1" t="s">
        <v>360</v>
      </c>
      <c r="E249" s="1" t="s">
        <v>18</v>
      </c>
      <c r="F249" s="1" t="s">
        <v>19</v>
      </c>
      <c r="G249">
        <v>2964.377354898962</v>
      </c>
      <c r="H249">
        <v>2964.377354898962</v>
      </c>
      <c r="I249" s="1" t="s">
        <v>361</v>
      </c>
      <c r="J249" t="b">
        <v>1</v>
      </c>
      <c r="K249">
        <f>TIME_AND_DATA_ps2[[#This Row],[hamiltonian_cycle_cost]]-TIME_AND_DATA_ps2[[#This Row],[optimal_cost]]</f>
        <v>0</v>
      </c>
      <c r="L249">
        <f>(100*TIME_AND_DATA_ps2[[#This Row],[absolute_distance_error]])/TIME_AND_DATA_ps2[[#This Row],[optimal_cost]]</f>
        <v>0</v>
      </c>
      <c r="M249" s="1" t="s">
        <v>362</v>
      </c>
      <c r="N249">
        <v>2964.3773548989625</v>
      </c>
      <c r="O249" s="1" t="s">
        <v>2928</v>
      </c>
      <c r="P249" s="1" t="s">
        <v>2929</v>
      </c>
      <c r="Q249">
        <v>8.466999999998E-4</v>
      </c>
      <c r="R249" s="1"/>
    </row>
    <row r="250" spans="1:18" x14ac:dyDescent="0.25">
      <c r="A250">
        <v>248</v>
      </c>
      <c r="B250">
        <v>6</v>
      </c>
      <c r="C250">
        <v>48</v>
      </c>
      <c r="D250" s="1" t="s">
        <v>363</v>
      </c>
      <c r="E250" s="1" t="s">
        <v>18</v>
      </c>
      <c r="F250" s="1" t="s">
        <v>19</v>
      </c>
      <c r="G250">
        <v>5247.8870603216319</v>
      </c>
      <c r="H250">
        <v>5247.8870603216319</v>
      </c>
      <c r="I250" s="1" t="s">
        <v>362</v>
      </c>
      <c r="J250" t="b">
        <v>1</v>
      </c>
      <c r="K250">
        <f>TIME_AND_DATA_ps2[[#This Row],[hamiltonian_cycle_cost]]-TIME_AND_DATA_ps2[[#This Row],[optimal_cost]]</f>
        <v>0</v>
      </c>
      <c r="L250">
        <f>(100*TIME_AND_DATA_ps2[[#This Row],[absolute_distance_error]])/TIME_AND_DATA_ps2[[#This Row],[optimal_cost]]</f>
        <v>0</v>
      </c>
      <c r="M250" s="1" t="s">
        <v>361</v>
      </c>
      <c r="N250">
        <v>5247.8870603216337</v>
      </c>
      <c r="O250" s="1" t="s">
        <v>2928</v>
      </c>
      <c r="P250" s="1" t="s">
        <v>2929</v>
      </c>
      <c r="Q250">
        <v>5.6229999999989999E-4</v>
      </c>
      <c r="R250" s="1"/>
    </row>
    <row r="251" spans="1:18" x14ac:dyDescent="0.25">
      <c r="A251">
        <v>249</v>
      </c>
      <c r="B251">
        <v>6</v>
      </c>
      <c r="C251">
        <v>49</v>
      </c>
      <c r="D251" s="1" t="s">
        <v>364</v>
      </c>
      <c r="E251" s="1" t="s">
        <v>18</v>
      </c>
      <c r="F251" s="1" t="s">
        <v>19</v>
      </c>
      <c r="G251">
        <v>3820.8064563615735</v>
      </c>
      <c r="H251">
        <v>3820.8064563615735</v>
      </c>
      <c r="I251" s="1" t="s">
        <v>263</v>
      </c>
      <c r="J251" t="b">
        <v>1</v>
      </c>
      <c r="K251">
        <f>TIME_AND_DATA_ps2[[#This Row],[hamiltonian_cycle_cost]]-TIME_AND_DATA_ps2[[#This Row],[optimal_cost]]</f>
        <v>0</v>
      </c>
      <c r="L251">
        <f>(100*TIME_AND_DATA_ps2[[#This Row],[absolute_distance_error]])/TIME_AND_DATA_ps2[[#This Row],[optimal_cost]]</f>
        <v>0</v>
      </c>
      <c r="M251" s="1" t="s">
        <v>262</v>
      </c>
      <c r="N251">
        <v>3820.8064563615735</v>
      </c>
      <c r="O251" s="1" t="s">
        <v>2928</v>
      </c>
      <c r="P251" s="1" t="s">
        <v>2929</v>
      </c>
      <c r="Q251">
        <v>5.4290000000009999E-4</v>
      </c>
      <c r="R251" s="1"/>
    </row>
    <row r="252" spans="1:18" x14ac:dyDescent="0.25">
      <c r="A252">
        <v>250</v>
      </c>
      <c r="B252">
        <v>6</v>
      </c>
      <c r="C252">
        <v>50</v>
      </c>
      <c r="D252" s="1" t="s">
        <v>365</v>
      </c>
      <c r="E252" s="1" t="s">
        <v>18</v>
      </c>
      <c r="F252" s="1" t="s">
        <v>19</v>
      </c>
      <c r="G252">
        <v>3902.0547819972908</v>
      </c>
      <c r="H252">
        <v>3902.0547819972908</v>
      </c>
      <c r="I252" s="1" t="s">
        <v>387</v>
      </c>
      <c r="J252" t="b">
        <v>0</v>
      </c>
      <c r="K252">
        <f>TIME_AND_DATA_ps2[[#This Row],[hamiltonian_cycle_cost]]-TIME_AND_DATA_ps2[[#This Row],[optimal_cost]]</f>
        <v>7.123377125614752</v>
      </c>
      <c r="L252">
        <f>(100*TIME_AND_DATA_ps2[[#This Row],[absolute_distance_error]])/TIME_AND_DATA_ps2[[#This Row],[optimal_cost]]</f>
        <v>0.18288838454780032</v>
      </c>
      <c r="M252" s="1" t="s">
        <v>361</v>
      </c>
      <c r="N252">
        <v>3894.931404871676</v>
      </c>
      <c r="O252" s="1" t="s">
        <v>2928</v>
      </c>
      <c r="P252" s="1" t="s">
        <v>2929</v>
      </c>
      <c r="Q252">
        <v>4.7500000000019998E-4</v>
      </c>
      <c r="R252" s="1"/>
    </row>
    <row r="253" spans="1:18" x14ac:dyDescent="0.25">
      <c r="A253">
        <v>251</v>
      </c>
      <c r="B253">
        <v>6</v>
      </c>
      <c r="C253">
        <v>51</v>
      </c>
      <c r="D253" s="1" t="s">
        <v>367</v>
      </c>
      <c r="E253" s="1" t="s">
        <v>18</v>
      </c>
      <c r="F253" s="1" t="s">
        <v>19</v>
      </c>
      <c r="G253">
        <v>4157.0779199106946</v>
      </c>
      <c r="H253">
        <v>4157.0779199106946</v>
      </c>
      <c r="I253" s="1" t="s">
        <v>368</v>
      </c>
      <c r="J253" t="b">
        <v>1</v>
      </c>
      <c r="K253">
        <f>TIME_AND_DATA_ps2[[#This Row],[hamiltonian_cycle_cost]]-TIME_AND_DATA_ps2[[#This Row],[optimal_cost]]</f>
        <v>0</v>
      </c>
      <c r="L253">
        <f>(100*TIME_AND_DATA_ps2[[#This Row],[absolute_distance_error]])/TIME_AND_DATA_ps2[[#This Row],[optimal_cost]]</f>
        <v>0</v>
      </c>
      <c r="M253" s="1" t="s">
        <v>369</v>
      </c>
      <c r="N253">
        <v>4157.0779199106964</v>
      </c>
      <c r="O253" s="1" t="s">
        <v>2928</v>
      </c>
      <c r="P253" s="1" t="s">
        <v>2929</v>
      </c>
      <c r="Q253">
        <v>9.5909999999969995E-4</v>
      </c>
      <c r="R253" s="1"/>
    </row>
    <row r="254" spans="1:18" x14ac:dyDescent="0.25">
      <c r="A254">
        <v>252</v>
      </c>
      <c r="B254">
        <v>6</v>
      </c>
      <c r="C254">
        <v>52</v>
      </c>
      <c r="D254" s="1" t="s">
        <v>370</v>
      </c>
      <c r="E254" s="1" t="s">
        <v>18</v>
      </c>
      <c r="F254" s="1" t="s">
        <v>19</v>
      </c>
      <c r="G254">
        <v>5036.049307766868</v>
      </c>
      <c r="H254">
        <v>5036.049307766868</v>
      </c>
      <c r="I254" s="1" t="s">
        <v>371</v>
      </c>
      <c r="J254" t="b">
        <v>1</v>
      </c>
      <c r="K254">
        <f>TIME_AND_DATA_ps2[[#This Row],[hamiltonian_cycle_cost]]-TIME_AND_DATA_ps2[[#This Row],[optimal_cost]]</f>
        <v>0</v>
      </c>
      <c r="L254">
        <f>(100*TIME_AND_DATA_ps2[[#This Row],[absolute_distance_error]])/TIME_AND_DATA_ps2[[#This Row],[optimal_cost]]</f>
        <v>0</v>
      </c>
      <c r="M254" s="1" t="s">
        <v>372</v>
      </c>
      <c r="N254">
        <v>5036.0493077668689</v>
      </c>
      <c r="O254" s="1" t="s">
        <v>2928</v>
      </c>
      <c r="P254" s="1" t="s">
        <v>2929</v>
      </c>
      <c r="Q254">
        <v>7.8310000000000001E-4</v>
      </c>
      <c r="R254" s="1"/>
    </row>
    <row r="255" spans="1:18" x14ac:dyDescent="0.25">
      <c r="A255">
        <v>253</v>
      </c>
      <c r="B255">
        <v>6</v>
      </c>
      <c r="C255">
        <v>53</v>
      </c>
      <c r="D255" s="1" t="s">
        <v>373</v>
      </c>
      <c r="E255" s="1" t="s">
        <v>18</v>
      </c>
      <c r="F255" s="1" t="s">
        <v>19</v>
      </c>
      <c r="G255">
        <v>3212.2290669285803</v>
      </c>
      <c r="H255">
        <v>3212.2290669285803</v>
      </c>
      <c r="I255" s="1" t="s">
        <v>374</v>
      </c>
      <c r="J255" t="b">
        <v>1</v>
      </c>
      <c r="K255">
        <f>TIME_AND_DATA_ps2[[#This Row],[hamiltonian_cycle_cost]]-TIME_AND_DATA_ps2[[#This Row],[optimal_cost]]</f>
        <v>0</v>
      </c>
      <c r="L255">
        <f>(100*TIME_AND_DATA_ps2[[#This Row],[absolute_distance_error]])/TIME_AND_DATA_ps2[[#This Row],[optimal_cost]]</f>
        <v>0</v>
      </c>
      <c r="M255" s="1" t="s">
        <v>375</v>
      </c>
      <c r="N255">
        <v>3212.2290669285803</v>
      </c>
      <c r="O255" s="1" t="s">
        <v>2928</v>
      </c>
      <c r="P255" s="1" t="s">
        <v>2929</v>
      </c>
      <c r="Q255">
        <v>5.6829999999979995E-4</v>
      </c>
      <c r="R255" s="1"/>
    </row>
    <row r="256" spans="1:18" x14ac:dyDescent="0.25">
      <c r="A256">
        <v>254</v>
      </c>
      <c r="B256">
        <v>6</v>
      </c>
      <c r="C256">
        <v>54</v>
      </c>
      <c r="D256" s="1" t="s">
        <v>376</v>
      </c>
      <c r="E256" s="1" t="s">
        <v>18</v>
      </c>
      <c r="F256" s="1" t="s">
        <v>19</v>
      </c>
      <c r="G256">
        <v>4250.3294545944227</v>
      </c>
      <c r="H256">
        <v>4250.3294545944227</v>
      </c>
      <c r="I256" s="1" t="s">
        <v>369</v>
      </c>
      <c r="J256" t="b">
        <v>1</v>
      </c>
      <c r="K256">
        <f>TIME_AND_DATA_ps2[[#This Row],[hamiltonian_cycle_cost]]-TIME_AND_DATA_ps2[[#This Row],[optimal_cost]]</f>
        <v>0</v>
      </c>
      <c r="L256">
        <f>(100*TIME_AND_DATA_ps2[[#This Row],[absolute_distance_error]])/TIME_AND_DATA_ps2[[#This Row],[optimal_cost]]</f>
        <v>0</v>
      </c>
      <c r="M256" s="1" t="s">
        <v>369</v>
      </c>
      <c r="N256">
        <v>4250.3294545944236</v>
      </c>
      <c r="O256" s="1" t="s">
        <v>2928</v>
      </c>
      <c r="P256" s="1" t="s">
        <v>2929</v>
      </c>
      <c r="Q256">
        <v>5.0570000000009995E-4</v>
      </c>
      <c r="R256" s="1"/>
    </row>
    <row r="257" spans="1:18" x14ac:dyDescent="0.25">
      <c r="A257">
        <v>255</v>
      </c>
      <c r="B257">
        <v>6</v>
      </c>
      <c r="C257">
        <v>55</v>
      </c>
      <c r="D257" s="1" t="s">
        <v>377</v>
      </c>
      <c r="E257" s="1" t="s">
        <v>18</v>
      </c>
      <c r="F257" s="1" t="s">
        <v>19</v>
      </c>
      <c r="G257">
        <v>4037.6421858845688</v>
      </c>
      <c r="H257">
        <v>4037.6421858845688</v>
      </c>
      <c r="I257" s="1" t="s">
        <v>276</v>
      </c>
      <c r="J257" t="b">
        <v>1</v>
      </c>
      <c r="K257">
        <f>TIME_AND_DATA_ps2[[#This Row],[hamiltonian_cycle_cost]]-TIME_AND_DATA_ps2[[#This Row],[optimal_cost]]</f>
        <v>0</v>
      </c>
      <c r="L257">
        <f>(100*TIME_AND_DATA_ps2[[#This Row],[absolute_distance_error]])/TIME_AND_DATA_ps2[[#This Row],[optimal_cost]]</f>
        <v>0</v>
      </c>
      <c r="M257" s="1" t="s">
        <v>277</v>
      </c>
      <c r="N257">
        <v>4037.6421858845688</v>
      </c>
      <c r="O257" s="1" t="s">
        <v>2928</v>
      </c>
      <c r="P257" s="1" t="s">
        <v>2929</v>
      </c>
      <c r="Q257">
        <v>6.8579999999980005E-4</v>
      </c>
      <c r="R257" s="1"/>
    </row>
    <row r="258" spans="1:18" x14ac:dyDescent="0.25">
      <c r="A258">
        <v>256</v>
      </c>
      <c r="B258">
        <v>6</v>
      </c>
      <c r="C258">
        <v>56</v>
      </c>
      <c r="D258" s="1" t="s">
        <v>378</v>
      </c>
      <c r="E258" s="1" t="s">
        <v>18</v>
      </c>
      <c r="F258" s="1" t="s">
        <v>19</v>
      </c>
      <c r="G258">
        <v>3299.4454121822478</v>
      </c>
      <c r="H258">
        <v>3299.4454121822478</v>
      </c>
      <c r="I258" s="1" t="s">
        <v>384</v>
      </c>
      <c r="J258" t="b">
        <v>1</v>
      </c>
      <c r="K258">
        <f>TIME_AND_DATA_ps2[[#This Row],[hamiltonian_cycle_cost]]-TIME_AND_DATA_ps2[[#This Row],[optimal_cost]]</f>
        <v>0</v>
      </c>
      <c r="L258">
        <f>(100*TIME_AND_DATA_ps2[[#This Row],[absolute_distance_error]])/TIME_AND_DATA_ps2[[#This Row],[optimal_cost]]</f>
        <v>0</v>
      </c>
      <c r="M258" s="1" t="s">
        <v>379</v>
      </c>
      <c r="N258">
        <v>3299.4454121822482</v>
      </c>
      <c r="O258" s="1" t="s">
        <v>2928</v>
      </c>
      <c r="P258" s="1" t="s">
        <v>2929</v>
      </c>
      <c r="Q258">
        <v>4.4149999999989998E-4</v>
      </c>
      <c r="R258" s="1"/>
    </row>
    <row r="259" spans="1:18" x14ac:dyDescent="0.25">
      <c r="A259">
        <v>257</v>
      </c>
      <c r="B259">
        <v>6</v>
      </c>
      <c r="C259">
        <v>57</v>
      </c>
      <c r="D259" s="1" t="s">
        <v>380</v>
      </c>
      <c r="E259" s="1" t="s">
        <v>18</v>
      </c>
      <c r="F259" s="1" t="s">
        <v>19</v>
      </c>
      <c r="G259">
        <v>3231.0510293147449</v>
      </c>
      <c r="H259">
        <v>3231.0510293147449</v>
      </c>
      <c r="I259" s="1" t="s">
        <v>302</v>
      </c>
      <c r="J259" t="b">
        <v>1</v>
      </c>
      <c r="K259">
        <f>TIME_AND_DATA_ps2[[#This Row],[hamiltonian_cycle_cost]]-TIME_AND_DATA_ps2[[#This Row],[optimal_cost]]</f>
        <v>0</v>
      </c>
      <c r="L259">
        <f>(100*TIME_AND_DATA_ps2[[#This Row],[absolute_distance_error]])/TIME_AND_DATA_ps2[[#This Row],[optimal_cost]]</f>
        <v>0</v>
      </c>
      <c r="M259" s="1" t="s">
        <v>302</v>
      </c>
      <c r="N259">
        <v>3231.0510293147449</v>
      </c>
      <c r="O259" s="1" t="s">
        <v>2928</v>
      </c>
      <c r="P259" s="1" t="s">
        <v>2929</v>
      </c>
      <c r="Q259">
        <v>7.3509999999989996E-4</v>
      </c>
      <c r="R259" s="1"/>
    </row>
    <row r="260" spans="1:18" x14ac:dyDescent="0.25">
      <c r="A260">
        <v>258</v>
      </c>
      <c r="B260">
        <v>6</v>
      </c>
      <c r="C260">
        <v>58</v>
      </c>
      <c r="D260" s="1" t="s">
        <v>381</v>
      </c>
      <c r="E260" s="1" t="s">
        <v>18</v>
      </c>
      <c r="F260" s="1" t="s">
        <v>19</v>
      </c>
      <c r="G260">
        <v>3907.4029285628681</v>
      </c>
      <c r="H260">
        <v>3907.4029285628681</v>
      </c>
      <c r="I260" s="1" t="s">
        <v>2931</v>
      </c>
      <c r="J260" t="b">
        <v>1</v>
      </c>
      <c r="K260">
        <f>TIME_AND_DATA_ps2[[#This Row],[hamiltonian_cycle_cost]]-TIME_AND_DATA_ps2[[#This Row],[optimal_cost]]</f>
        <v>0</v>
      </c>
      <c r="L260">
        <f>(100*TIME_AND_DATA_ps2[[#This Row],[absolute_distance_error]])/TIME_AND_DATA_ps2[[#This Row],[optimal_cost]]</f>
        <v>0</v>
      </c>
      <c r="M260" s="1" t="s">
        <v>382</v>
      </c>
      <c r="N260">
        <v>3907.402928562869</v>
      </c>
      <c r="O260" s="1" t="s">
        <v>2928</v>
      </c>
      <c r="P260" s="1" t="s">
        <v>2929</v>
      </c>
      <c r="Q260">
        <v>5.5399999999970002E-4</v>
      </c>
      <c r="R260" s="1"/>
    </row>
    <row r="261" spans="1:18" x14ac:dyDescent="0.25">
      <c r="A261">
        <v>259</v>
      </c>
      <c r="B261">
        <v>6</v>
      </c>
      <c r="C261">
        <v>59</v>
      </c>
      <c r="D261" s="1" t="s">
        <v>383</v>
      </c>
      <c r="E261" s="1" t="s">
        <v>18</v>
      </c>
      <c r="F261" s="1" t="s">
        <v>19</v>
      </c>
      <c r="G261">
        <v>2880.2401034167988</v>
      </c>
      <c r="H261">
        <v>2880.2401034167988</v>
      </c>
      <c r="I261" s="1" t="s">
        <v>384</v>
      </c>
      <c r="J261" t="b">
        <v>1</v>
      </c>
      <c r="K261">
        <f>TIME_AND_DATA_ps2[[#This Row],[hamiltonian_cycle_cost]]-TIME_AND_DATA_ps2[[#This Row],[optimal_cost]]</f>
        <v>0</v>
      </c>
      <c r="L261">
        <f>(100*TIME_AND_DATA_ps2[[#This Row],[absolute_distance_error]])/TIME_AND_DATA_ps2[[#This Row],[optimal_cost]]</f>
        <v>0</v>
      </c>
      <c r="M261" s="1" t="s">
        <v>379</v>
      </c>
      <c r="N261">
        <v>2880.2401034167988</v>
      </c>
      <c r="O261" s="1" t="s">
        <v>2928</v>
      </c>
      <c r="P261" s="1" t="s">
        <v>2929</v>
      </c>
      <c r="Q261">
        <v>9.1139999999959997E-4</v>
      </c>
      <c r="R261" s="1"/>
    </row>
    <row r="262" spans="1:18" x14ac:dyDescent="0.25">
      <c r="A262">
        <v>260</v>
      </c>
      <c r="B262">
        <v>6</v>
      </c>
      <c r="C262">
        <v>60</v>
      </c>
      <c r="D262" s="1" t="s">
        <v>385</v>
      </c>
      <c r="E262" s="1" t="s">
        <v>18</v>
      </c>
      <c r="F262" s="1" t="s">
        <v>19</v>
      </c>
      <c r="G262">
        <v>2173.6312100666605</v>
      </c>
      <c r="H262">
        <v>2173.6312100666605</v>
      </c>
      <c r="I262" s="1" t="s">
        <v>2932</v>
      </c>
      <c r="J262" t="b">
        <v>1</v>
      </c>
      <c r="K262">
        <f>TIME_AND_DATA_ps2[[#This Row],[hamiltonian_cycle_cost]]-TIME_AND_DATA_ps2[[#This Row],[optimal_cost]]</f>
        <v>0</v>
      </c>
      <c r="L262">
        <f>(100*TIME_AND_DATA_ps2[[#This Row],[absolute_distance_error]])/TIME_AND_DATA_ps2[[#This Row],[optimal_cost]]</f>
        <v>0</v>
      </c>
      <c r="M262" s="1" t="s">
        <v>305</v>
      </c>
      <c r="N262">
        <v>2173.6312100666605</v>
      </c>
      <c r="O262" s="1" t="s">
        <v>2928</v>
      </c>
      <c r="P262" s="1" t="s">
        <v>2929</v>
      </c>
      <c r="Q262">
        <v>6.0490000000030001E-4</v>
      </c>
      <c r="R262" s="1"/>
    </row>
    <row r="263" spans="1:18" x14ac:dyDescent="0.25">
      <c r="A263">
        <v>261</v>
      </c>
      <c r="B263">
        <v>6</v>
      </c>
      <c r="C263">
        <v>61</v>
      </c>
      <c r="D263" s="1" t="s">
        <v>386</v>
      </c>
      <c r="E263" s="1" t="s">
        <v>18</v>
      </c>
      <c r="F263" s="1" t="s">
        <v>19</v>
      </c>
      <c r="G263">
        <v>3332.9579977411431</v>
      </c>
      <c r="H263">
        <v>3332.9579977411431</v>
      </c>
      <c r="I263" s="1" t="s">
        <v>402</v>
      </c>
      <c r="J263" t="b">
        <v>0</v>
      </c>
      <c r="K263">
        <f>TIME_AND_DATA_ps2[[#This Row],[hamiltonian_cycle_cost]]-TIME_AND_DATA_ps2[[#This Row],[optimal_cost]]</f>
        <v>24.044786677932279</v>
      </c>
      <c r="L263">
        <f>(100*TIME_AND_DATA_ps2[[#This Row],[absolute_distance_error]])/TIME_AND_DATA_ps2[[#This Row],[optimal_cost]]</f>
        <v>0.72666719083291631</v>
      </c>
      <c r="M263" s="1" t="s">
        <v>323</v>
      </c>
      <c r="N263">
        <v>3308.9132110632108</v>
      </c>
      <c r="O263" s="1" t="s">
        <v>2928</v>
      </c>
      <c r="P263" s="1" t="s">
        <v>2929</v>
      </c>
      <c r="Q263">
        <v>6.1370000000009997E-4</v>
      </c>
      <c r="R263" s="1"/>
    </row>
    <row r="264" spans="1:18" x14ac:dyDescent="0.25">
      <c r="A264">
        <v>262</v>
      </c>
      <c r="B264">
        <v>6</v>
      </c>
      <c r="C264">
        <v>62</v>
      </c>
      <c r="D264" s="1" t="s">
        <v>388</v>
      </c>
      <c r="E264" s="1" t="s">
        <v>18</v>
      </c>
      <c r="F264" s="1" t="s">
        <v>19</v>
      </c>
      <c r="G264">
        <v>4094.0476332187809</v>
      </c>
      <c r="H264">
        <v>4094.0476332187809</v>
      </c>
      <c r="I264" s="1" t="s">
        <v>265</v>
      </c>
      <c r="J264" t="b">
        <v>1</v>
      </c>
      <c r="K264">
        <f>TIME_AND_DATA_ps2[[#This Row],[hamiltonian_cycle_cost]]-TIME_AND_DATA_ps2[[#This Row],[optimal_cost]]</f>
        <v>0</v>
      </c>
      <c r="L264">
        <f>(100*TIME_AND_DATA_ps2[[#This Row],[absolute_distance_error]])/TIME_AND_DATA_ps2[[#This Row],[optimal_cost]]</f>
        <v>0</v>
      </c>
      <c r="M264" s="1" t="s">
        <v>265</v>
      </c>
      <c r="N264">
        <v>4094.0476332187809</v>
      </c>
      <c r="O264" s="1" t="s">
        <v>2928</v>
      </c>
      <c r="P264" s="1" t="s">
        <v>2929</v>
      </c>
      <c r="Q264">
        <v>4.3760000000009997E-4</v>
      </c>
      <c r="R264" s="1"/>
    </row>
    <row r="265" spans="1:18" x14ac:dyDescent="0.25">
      <c r="A265">
        <v>263</v>
      </c>
      <c r="B265">
        <v>6</v>
      </c>
      <c r="C265">
        <v>63</v>
      </c>
      <c r="D265" s="1" t="s">
        <v>389</v>
      </c>
      <c r="E265" s="1" t="s">
        <v>18</v>
      </c>
      <c r="F265" s="1" t="s">
        <v>19</v>
      </c>
      <c r="G265">
        <v>4194.178188723552</v>
      </c>
      <c r="H265">
        <v>4194.178188723552</v>
      </c>
      <c r="I265" s="1" t="s">
        <v>361</v>
      </c>
      <c r="J265" t="b">
        <v>0</v>
      </c>
      <c r="K265">
        <f>TIME_AND_DATA_ps2[[#This Row],[hamiltonian_cycle_cost]]-TIME_AND_DATA_ps2[[#This Row],[optimal_cost]]</f>
        <v>174.43692379173899</v>
      </c>
      <c r="L265">
        <f>(100*TIME_AND_DATA_ps2[[#This Row],[absolute_distance_error]])/TIME_AND_DATA_ps2[[#This Row],[optimal_cost]]</f>
        <v>4.3395062591098874</v>
      </c>
      <c r="M265" s="1" t="s">
        <v>390</v>
      </c>
      <c r="N265">
        <v>4019.741264931813</v>
      </c>
      <c r="O265" s="1" t="s">
        <v>2928</v>
      </c>
      <c r="P265" s="1" t="s">
        <v>2929</v>
      </c>
      <c r="Q265">
        <v>5.2679999999979998E-4</v>
      </c>
      <c r="R265" s="1"/>
    </row>
    <row r="266" spans="1:18" x14ac:dyDescent="0.25">
      <c r="A266">
        <v>264</v>
      </c>
      <c r="B266">
        <v>6</v>
      </c>
      <c r="C266">
        <v>64</v>
      </c>
      <c r="D266" s="1" t="s">
        <v>391</v>
      </c>
      <c r="E266" s="1" t="s">
        <v>18</v>
      </c>
      <c r="F266" s="1" t="s">
        <v>19</v>
      </c>
      <c r="G266">
        <v>4747.3540873055681</v>
      </c>
      <c r="H266">
        <v>4747.3540873055681</v>
      </c>
      <c r="I266" s="1" t="s">
        <v>314</v>
      </c>
      <c r="J266" t="b">
        <v>1</v>
      </c>
      <c r="K266">
        <f>TIME_AND_DATA_ps2[[#This Row],[hamiltonian_cycle_cost]]-TIME_AND_DATA_ps2[[#This Row],[optimal_cost]]</f>
        <v>0</v>
      </c>
      <c r="L266">
        <f>(100*TIME_AND_DATA_ps2[[#This Row],[absolute_distance_error]])/TIME_AND_DATA_ps2[[#This Row],[optimal_cost]]</f>
        <v>0</v>
      </c>
      <c r="M266" s="1" t="s">
        <v>314</v>
      </c>
      <c r="N266">
        <v>4747.3540873055681</v>
      </c>
      <c r="O266" s="1" t="s">
        <v>2928</v>
      </c>
      <c r="P266" s="1" t="s">
        <v>2929</v>
      </c>
      <c r="Q266">
        <v>7.8920000000020003E-4</v>
      </c>
      <c r="R266" s="1"/>
    </row>
    <row r="267" spans="1:18" x14ac:dyDescent="0.25">
      <c r="A267">
        <v>265</v>
      </c>
      <c r="B267">
        <v>6</v>
      </c>
      <c r="C267">
        <v>65</v>
      </c>
      <c r="D267" s="1" t="s">
        <v>392</v>
      </c>
      <c r="E267" s="1" t="s">
        <v>18</v>
      </c>
      <c r="F267" s="1" t="s">
        <v>19</v>
      </c>
      <c r="G267">
        <v>4290.4366614961054</v>
      </c>
      <c r="H267">
        <v>4290.4366614961054</v>
      </c>
      <c r="I267" s="1" t="s">
        <v>292</v>
      </c>
      <c r="J267" t="b">
        <v>1</v>
      </c>
      <c r="K267">
        <f>TIME_AND_DATA_ps2[[#This Row],[hamiltonian_cycle_cost]]-TIME_AND_DATA_ps2[[#This Row],[optimal_cost]]</f>
        <v>0</v>
      </c>
      <c r="L267">
        <f>(100*TIME_AND_DATA_ps2[[#This Row],[absolute_distance_error]])/TIME_AND_DATA_ps2[[#This Row],[optimal_cost]]</f>
        <v>0</v>
      </c>
      <c r="M267" s="1" t="s">
        <v>292</v>
      </c>
      <c r="N267">
        <v>4290.4366614961045</v>
      </c>
      <c r="O267" s="1" t="s">
        <v>2928</v>
      </c>
      <c r="P267" s="1" t="s">
        <v>2929</v>
      </c>
      <c r="Q267">
        <v>3.1999999999979999E-4</v>
      </c>
      <c r="R267" s="1"/>
    </row>
    <row r="268" spans="1:18" x14ac:dyDescent="0.25">
      <c r="A268">
        <v>266</v>
      </c>
      <c r="B268">
        <v>6</v>
      </c>
      <c r="C268">
        <v>66</v>
      </c>
      <c r="D268" s="1" t="s">
        <v>393</v>
      </c>
      <c r="E268" s="1" t="s">
        <v>18</v>
      </c>
      <c r="F268" s="1" t="s">
        <v>19</v>
      </c>
      <c r="G268">
        <v>5555.449786711727</v>
      </c>
      <c r="H268">
        <v>5555.449786711727</v>
      </c>
      <c r="I268" s="1" t="s">
        <v>394</v>
      </c>
      <c r="J268" t="b">
        <v>1</v>
      </c>
      <c r="K268">
        <f>TIME_AND_DATA_ps2[[#This Row],[hamiltonian_cycle_cost]]-TIME_AND_DATA_ps2[[#This Row],[optimal_cost]]</f>
        <v>0</v>
      </c>
      <c r="L268">
        <f>(100*TIME_AND_DATA_ps2[[#This Row],[absolute_distance_error]])/TIME_AND_DATA_ps2[[#This Row],[optimal_cost]]</f>
        <v>0</v>
      </c>
      <c r="M268" s="1" t="s">
        <v>395</v>
      </c>
      <c r="N268">
        <v>5555.4497867117288</v>
      </c>
      <c r="O268" s="1" t="s">
        <v>2928</v>
      </c>
      <c r="P268" s="1" t="s">
        <v>2929</v>
      </c>
      <c r="Q268">
        <v>4.5789999999970002E-4</v>
      </c>
      <c r="R268" s="1"/>
    </row>
    <row r="269" spans="1:18" x14ac:dyDescent="0.25">
      <c r="A269">
        <v>267</v>
      </c>
      <c r="B269">
        <v>6</v>
      </c>
      <c r="C269">
        <v>67</v>
      </c>
      <c r="D269" s="1" t="s">
        <v>396</v>
      </c>
      <c r="E269" s="1" t="s">
        <v>18</v>
      </c>
      <c r="F269" s="1" t="s">
        <v>19</v>
      </c>
      <c r="G269">
        <v>5036.5883117619042</v>
      </c>
      <c r="H269">
        <v>5036.5883117619042</v>
      </c>
      <c r="I269" s="1" t="s">
        <v>397</v>
      </c>
      <c r="J269" t="b">
        <v>1</v>
      </c>
      <c r="K269">
        <f>TIME_AND_DATA_ps2[[#This Row],[hamiltonian_cycle_cost]]-TIME_AND_DATA_ps2[[#This Row],[optimal_cost]]</f>
        <v>0</v>
      </c>
      <c r="L269">
        <f>(100*TIME_AND_DATA_ps2[[#This Row],[absolute_distance_error]])/TIME_AND_DATA_ps2[[#This Row],[optimal_cost]]</f>
        <v>0</v>
      </c>
      <c r="M269" s="1" t="s">
        <v>356</v>
      </c>
      <c r="N269">
        <v>5036.5883117619042</v>
      </c>
      <c r="O269" s="1" t="s">
        <v>2928</v>
      </c>
      <c r="P269" s="1" t="s">
        <v>2929</v>
      </c>
      <c r="Q269">
        <v>4.7929999999980001E-4</v>
      </c>
      <c r="R269" s="1"/>
    </row>
    <row r="270" spans="1:18" x14ac:dyDescent="0.25">
      <c r="A270">
        <v>268</v>
      </c>
      <c r="B270">
        <v>6</v>
      </c>
      <c r="C270">
        <v>68</v>
      </c>
      <c r="D270" s="1" t="s">
        <v>398</v>
      </c>
      <c r="E270" s="1" t="s">
        <v>18</v>
      </c>
      <c r="F270" s="1" t="s">
        <v>19</v>
      </c>
      <c r="G270">
        <v>3014.9093067070189</v>
      </c>
      <c r="H270">
        <v>3014.9093067070189</v>
      </c>
      <c r="I270" s="1" t="s">
        <v>399</v>
      </c>
      <c r="J270" t="b">
        <v>1</v>
      </c>
      <c r="K270">
        <f>TIME_AND_DATA_ps2[[#This Row],[hamiltonian_cycle_cost]]-TIME_AND_DATA_ps2[[#This Row],[optimal_cost]]</f>
        <v>0</v>
      </c>
      <c r="L270">
        <f>(100*TIME_AND_DATA_ps2[[#This Row],[absolute_distance_error]])/TIME_AND_DATA_ps2[[#This Row],[optimal_cost]]</f>
        <v>0</v>
      </c>
      <c r="M270" s="1" t="s">
        <v>399</v>
      </c>
      <c r="N270">
        <v>3014.9093067070189</v>
      </c>
      <c r="O270" s="1" t="s">
        <v>2928</v>
      </c>
      <c r="P270" s="1" t="s">
        <v>2929</v>
      </c>
      <c r="Q270">
        <v>5.5039999999980001E-4</v>
      </c>
      <c r="R270" s="1"/>
    </row>
    <row r="271" spans="1:18" x14ac:dyDescent="0.25">
      <c r="A271">
        <v>269</v>
      </c>
      <c r="B271">
        <v>6</v>
      </c>
      <c r="C271">
        <v>69</v>
      </c>
      <c r="D271" s="1" t="s">
        <v>400</v>
      </c>
      <c r="E271" s="1" t="s">
        <v>18</v>
      </c>
      <c r="F271" s="1" t="s">
        <v>19</v>
      </c>
      <c r="G271">
        <v>4431.5239072655959</v>
      </c>
      <c r="H271">
        <v>4431.5239072655959</v>
      </c>
      <c r="I271" s="1" t="s">
        <v>401</v>
      </c>
      <c r="J271" t="b">
        <v>1</v>
      </c>
      <c r="K271">
        <f>TIME_AND_DATA_ps2[[#This Row],[hamiltonian_cycle_cost]]-TIME_AND_DATA_ps2[[#This Row],[optimal_cost]]</f>
        <v>0</v>
      </c>
      <c r="L271">
        <f>(100*TIME_AND_DATA_ps2[[#This Row],[absolute_distance_error]])/TIME_AND_DATA_ps2[[#This Row],[optimal_cost]]</f>
        <v>0</v>
      </c>
      <c r="M271" s="1" t="s">
        <v>402</v>
      </c>
      <c r="N271">
        <v>4431.5239072655968</v>
      </c>
      <c r="O271" s="1" t="s">
        <v>2928</v>
      </c>
      <c r="P271" s="1" t="s">
        <v>2929</v>
      </c>
      <c r="Q271">
        <v>8.8829999999969996E-4</v>
      </c>
      <c r="R271" s="1"/>
    </row>
    <row r="272" spans="1:18" x14ac:dyDescent="0.25">
      <c r="A272">
        <v>270</v>
      </c>
      <c r="B272">
        <v>6</v>
      </c>
      <c r="C272">
        <v>70</v>
      </c>
      <c r="D272" s="1" t="s">
        <v>403</v>
      </c>
      <c r="E272" s="1" t="s">
        <v>18</v>
      </c>
      <c r="F272" s="1" t="s">
        <v>19</v>
      </c>
      <c r="G272">
        <v>5001.7112147600119</v>
      </c>
      <c r="H272">
        <v>5001.7112147600119</v>
      </c>
      <c r="I272" s="1" t="s">
        <v>404</v>
      </c>
      <c r="J272" t="b">
        <v>1</v>
      </c>
      <c r="K272">
        <f>TIME_AND_DATA_ps2[[#This Row],[hamiltonian_cycle_cost]]-TIME_AND_DATA_ps2[[#This Row],[optimal_cost]]</f>
        <v>0</v>
      </c>
      <c r="L272">
        <f>(100*TIME_AND_DATA_ps2[[#This Row],[absolute_distance_error]])/TIME_AND_DATA_ps2[[#This Row],[optimal_cost]]</f>
        <v>0</v>
      </c>
      <c r="M272" s="1" t="s">
        <v>405</v>
      </c>
      <c r="N272">
        <v>5001.7112147600128</v>
      </c>
      <c r="O272" s="1" t="s">
        <v>2928</v>
      </c>
      <c r="P272" s="1" t="s">
        <v>2929</v>
      </c>
      <c r="Q272">
        <v>4.2660000000030001E-4</v>
      </c>
      <c r="R272" s="1"/>
    </row>
    <row r="273" spans="1:18" x14ac:dyDescent="0.25">
      <c r="A273">
        <v>271</v>
      </c>
      <c r="B273">
        <v>6</v>
      </c>
      <c r="C273">
        <v>71</v>
      </c>
      <c r="D273" s="1" t="s">
        <v>406</v>
      </c>
      <c r="E273" s="1" t="s">
        <v>18</v>
      </c>
      <c r="F273" s="1" t="s">
        <v>19</v>
      </c>
      <c r="G273">
        <v>3301.5303028409412</v>
      </c>
      <c r="H273">
        <v>3301.5303028409412</v>
      </c>
      <c r="I273" s="1" t="s">
        <v>328</v>
      </c>
      <c r="J273" t="b">
        <v>1</v>
      </c>
      <c r="K273">
        <f>TIME_AND_DATA_ps2[[#This Row],[hamiltonian_cycle_cost]]-TIME_AND_DATA_ps2[[#This Row],[optimal_cost]]</f>
        <v>0</v>
      </c>
      <c r="L273">
        <f>(100*TIME_AND_DATA_ps2[[#This Row],[absolute_distance_error]])/TIME_AND_DATA_ps2[[#This Row],[optimal_cost]]</f>
        <v>0</v>
      </c>
      <c r="M273" s="1" t="s">
        <v>271</v>
      </c>
      <c r="N273">
        <v>3301.5303028409412</v>
      </c>
      <c r="O273" s="1" t="s">
        <v>2928</v>
      </c>
      <c r="P273" s="1" t="s">
        <v>2929</v>
      </c>
      <c r="Q273">
        <v>5.0220000000010003E-4</v>
      </c>
      <c r="R273" s="1"/>
    </row>
    <row r="274" spans="1:18" x14ac:dyDescent="0.25">
      <c r="A274">
        <v>272</v>
      </c>
      <c r="B274">
        <v>6</v>
      </c>
      <c r="C274">
        <v>72</v>
      </c>
      <c r="D274" s="1" t="s">
        <v>407</v>
      </c>
      <c r="E274" s="1" t="s">
        <v>18</v>
      </c>
      <c r="F274" s="1" t="s">
        <v>19</v>
      </c>
      <c r="G274">
        <v>4092.39391356342</v>
      </c>
      <c r="H274">
        <v>4092.39391356342</v>
      </c>
      <c r="I274" s="1" t="s">
        <v>408</v>
      </c>
      <c r="J274" t="b">
        <v>1</v>
      </c>
      <c r="K274">
        <f>TIME_AND_DATA_ps2[[#This Row],[hamiltonian_cycle_cost]]-TIME_AND_DATA_ps2[[#This Row],[optimal_cost]]</f>
        <v>0</v>
      </c>
      <c r="L274">
        <f>(100*TIME_AND_DATA_ps2[[#This Row],[absolute_distance_error]])/TIME_AND_DATA_ps2[[#This Row],[optimal_cost]]</f>
        <v>0</v>
      </c>
      <c r="M274" s="1" t="s">
        <v>314</v>
      </c>
      <c r="N274">
        <v>4092.3939135634209</v>
      </c>
      <c r="O274" s="1" t="s">
        <v>2928</v>
      </c>
      <c r="P274" s="1" t="s">
        <v>2929</v>
      </c>
      <c r="Q274">
        <v>5.4229999999970001E-4</v>
      </c>
      <c r="R274" s="1"/>
    </row>
    <row r="275" spans="1:18" x14ac:dyDescent="0.25">
      <c r="A275">
        <v>273</v>
      </c>
      <c r="B275">
        <v>6</v>
      </c>
      <c r="C275">
        <v>73</v>
      </c>
      <c r="D275" s="1" t="s">
        <v>409</v>
      </c>
      <c r="E275" s="1" t="s">
        <v>18</v>
      </c>
      <c r="F275" s="1" t="s">
        <v>19</v>
      </c>
      <c r="G275">
        <v>4480.8075380969385</v>
      </c>
      <c r="H275">
        <v>4480.8075380969385</v>
      </c>
      <c r="I275" s="1" t="s">
        <v>279</v>
      </c>
      <c r="J275" t="b">
        <v>1</v>
      </c>
      <c r="K275">
        <f>TIME_AND_DATA_ps2[[#This Row],[hamiltonian_cycle_cost]]-TIME_AND_DATA_ps2[[#This Row],[optimal_cost]]</f>
        <v>0</v>
      </c>
      <c r="L275">
        <f>(100*TIME_AND_DATA_ps2[[#This Row],[absolute_distance_error]])/TIME_AND_DATA_ps2[[#This Row],[optimal_cost]]</f>
        <v>0</v>
      </c>
      <c r="M275" s="1" t="s">
        <v>280</v>
      </c>
      <c r="N275">
        <v>4480.8075380969385</v>
      </c>
      <c r="O275" s="1" t="s">
        <v>2928</v>
      </c>
      <c r="P275" s="1" t="s">
        <v>2929</v>
      </c>
      <c r="Q275">
        <v>3.9720000000000001E-4</v>
      </c>
      <c r="R275" s="1"/>
    </row>
    <row r="276" spans="1:18" x14ac:dyDescent="0.25">
      <c r="A276">
        <v>274</v>
      </c>
      <c r="B276">
        <v>6</v>
      </c>
      <c r="C276">
        <v>74</v>
      </c>
      <c r="D276" s="1" t="s">
        <v>410</v>
      </c>
      <c r="E276" s="1" t="s">
        <v>18</v>
      </c>
      <c r="F276" s="1" t="s">
        <v>19</v>
      </c>
      <c r="G276">
        <v>4052.9928154549461</v>
      </c>
      <c r="H276">
        <v>4052.9928154549461</v>
      </c>
      <c r="I276" s="1" t="s">
        <v>411</v>
      </c>
      <c r="J276" t="b">
        <v>1</v>
      </c>
      <c r="K276">
        <f>TIME_AND_DATA_ps2[[#This Row],[hamiltonian_cycle_cost]]-TIME_AND_DATA_ps2[[#This Row],[optimal_cost]]</f>
        <v>0</v>
      </c>
      <c r="L276">
        <f>(100*TIME_AND_DATA_ps2[[#This Row],[absolute_distance_error]])/TIME_AND_DATA_ps2[[#This Row],[optimal_cost]]</f>
        <v>0</v>
      </c>
      <c r="M276" s="1" t="s">
        <v>412</v>
      </c>
      <c r="N276">
        <v>4052.9928154549461</v>
      </c>
      <c r="O276" s="1" t="s">
        <v>2928</v>
      </c>
      <c r="P276" s="1" t="s">
        <v>2929</v>
      </c>
      <c r="Q276">
        <v>4.466999999999E-4</v>
      </c>
      <c r="R276" s="1"/>
    </row>
    <row r="277" spans="1:18" x14ac:dyDescent="0.25">
      <c r="A277">
        <v>275</v>
      </c>
      <c r="B277">
        <v>6</v>
      </c>
      <c r="C277">
        <v>75</v>
      </c>
      <c r="D277" s="1" t="s">
        <v>413</v>
      </c>
      <c r="E277" s="1" t="s">
        <v>18</v>
      </c>
      <c r="F277" s="1" t="s">
        <v>19</v>
      </c>
      <c r="G277">
        <v>4280.9040581183372</v>
      </c>
      <c r="H277">
        <v>4280.9040581183372</v>
      </c>
      <c r="I277" s="1" t="s">
        <v>414</v>
      </c>
      <c r="J277" t="b">
        <v>1</v>
      </c>
      <c r="K277">
        <f>TIME_AND_DATA_ps2[[#This Row],[hamiltonian_cycle_cost]]-TIME_AND_DATA_ps2[[#This Row],[optimal_cost]]</f>
        <v>0</v>
      </c>
      <c r="L277">
        <f>(100*TIME_AND_DATA_ps2[[#This Row],[absolute_distance_error]])/TIME_AND_DATA_ps2[[#This Row],[optimal_cost]]</f>
        <v>0</v>
      </c>
      <c r="M277" s="1" t="s">
        <v>319</v>
      </c>
      <c r="N277">
        <v>4280.9040581183381</v>
      </c>
      <c r="O277" s="1" t="s">
        <v>2928</v>
      </c>
      <c r="P277" s="1" t="s">
        <v>2929</v>
      </c>
      <c r="Q277">
        <v>6.3710000000000004E-4</v>
      </c>
      <c r="R277" s="1"/>
    </row>
    <row r="278" spans="1:18" x14ac:dyDescent="0.25">
      <c r="A278">
        <v>276</v>
      </c>
      <c r="B278">
        <v>6</v>
      </c>
      <c r="C278">
        <v>76</v>
      </c>
      <c r="D278" s="1" t="s">
        <v>415</v>
      </c>
      <c r="E278" s="1" t="s">
        <v>18</v>
      </c>
      <c r="F278" s="1" t="s">
        <v>19</v>
      </c>
      <c r="G278">
        <v>5332.3869689301719</v>
      </c>
      <c r="H278">
        <v>5332.3869689301719</v>
      </c>
      <c r="I278" s="1" t="s">
        <v>387</v>
      </c>
      <c r="J278" t="b">
        <v>1</v>
      </c>
      <c r="K278">
        <f>TIME_AND_DATA_ps2[[#This Row],[hamiltonian_cycle_cost]]-TIME_AND_DATA_ps2[[#This Row],[optimal_cost]]</f>
        <v>0</v>
      </c>
      <c r="L278">
        <f>(100*TIME_AND_DATA_ps2[[#This Row],[absolute_distance_error]])/TIME_AND_DATA_ps2[[#This Row],[optimal_cost]]</f>
        <v>0</v>
      </c>
      <c r="M278" s="1" t="s">
        <v>387</v>
      </c>
      <c r="N278">
        <v>5332.3869689301719</v>
      </c>
      <c r="O278" s="1" t="s">
        <v>2928</v>
      </c>
      <c r="P278" s="1" t="s">
        <v>2929</v>
      </c>
      <c r="Q278">
        <v>5.7399999999980004E-4</v>
      </c>
      <c r="R278" s="1"/>
    </row>
    <row r="279" spans="1:18" x14ac:dyDescent="0.25">
      <c r="A279">
        <v>277</v>
      </c>
      <c r="B279">
        <v>6</v>
      </c>
      <c r="C279">
        <v>77</v>
      </c>
      <c r="D279" s="1" t="s">
        <v>416</v>
      </c>
      <c r="E279" s="1" t="s">
        <v>18</v>
      </c>
      <c r="F279" s="1" t="s">
        <v>19</v>
      </c>
      <c r="G279">
        <v>3984.3183913024441</v>
      </c>
      <c r="H279">
        <v>3984.3183913024441</v>
      </c>
      <c r="I279" s="1" t="s">
        <v>312</v>
      </c>
      <c r="J279" t="b">
        <v>1</v>
      </c>
      <c r="K279">
        <f>TIME_AND_DATA_ps2[[#This Row],[hamiltonian_cycle_cost]]-TIME_AND_DATA_ps2[[#This Row],[optimal_cost]]</f>
        <v>0</v>
      </c>
      <c r="L279">
        <f>(100*TIME_AND_DATA_ps2[[#This Row],[absolute_distance_error]])/TIME_AND_DATA_ps2[[#This Row],[optimal_cost]]</f>
        <v>0</v>
      </c>
      <c r="M279" s="1" t="s">
        <v>255</v>
      </c>
      <c r="N279">
        <v>3984.318391302445</v>
      </c>
      <c r="O279" s="1" t="s">
        <v>2928</v>
      </c>
      <c r="P279" s="1" t="s">
        <v>2929</v>
      </c>
      <c r="Q279">
        <v>8.4239999999969999E-4</v>
      </c>
      <c r="R279" s="1"/>
    </row>
    <row r="280" spans="1:18" x14ac:dyDescent="0.25">
      <c r="A280">
        <v>278</v>
      </c>
      <c r="B280">
        <v>6</v>
      </c>
      <c r="C280">
        <v>78</v>
      </c>
      <c r="D280" s="1" t="s">
        <v>417</v>
      </c>
      <c r="E280" s="1" t="s">
        <v>18</v>
      </c>
      <c r="F280" s="1" t="s">
        <v>19</v>
      </c>
      <c r="G280">
        <v>4669.6093996523487</v>
      </c>
      <c r="H280">
        <v>4669.6093996523487</v>
      </c>
      <c r="I280" s="1" t="s">
        <v>418</v>
      </c>
      <c r="J280" t="b">
        <v>1</v>
      </c>
      <c r="K280">
        <f>TIME_AND_DATA_ps2[[#This Row],[hamiltonian_cycle_cost]]-TIME_AND_DATA_ps2[[#This Row],[optimal_cost]]</f>
        <v>0</v>
      </c>
      <c r="L280">
        <f>(100*TIME_AND_DATA_ps2[[#This Row],[absolute_distance_error]])/TIME_AND_DATA_ps2[[#This Row],[optimal_cost]]</f>
        <v>0</v>
      </c>
      <c r="M280" s="1" t="s">
        <v>399</v>
      </c>
      <c r="N280">
        <v>4669.6093996523496</v>
      </c>
      <c r="O280" s="1" t="s">
        <v>2928</v>
      </c>
      <c r="P280" s="1" t="s">
        <v>2929</v>
      </c>
      <c r="Q280">
        <v>4.8250000000030002E-4</v>
      </c>
      <c r="R280" s="1"/>
    </row>
    <row r="281" spans="1:18" x14ac:dyDescent="0.25">
      <c r="A281">
        <v>279</v>
      </c>
      <c r="B281">
        <v>6</v>
      </c>
      <c r="C281">
        <v>79</v>
      </c>
      <c r="D281" s="1" t="s">
        <v>419</v>
      </c>
      <c r="E281" s="1" t="s">
        <v>18</v>
      </c>
      <c r="F281" s="1" t="s">
        <v>19</v>
      </c>
      <c r="G281">
        <v>4880.2139947324285</v>
      </c>
      <c r="H281">
        <v>4880.2139947324285</v>
      </c>
      <c r="I281" s="1" t="s">
        <v>420</v>
      </c>
      <c r="J281" t="b">
        <v>1</v>
      </c>
      <c r="K281">
        <f>TIME_AND_DATA_ps2[[#This Row],[hamiltonian_cycle_cost]]-TIME_AND_DATA_ps2[[#This Row],[optimal_cost]]</f>
        <v>0</v>
      </c>
      <c r="L281">
        <f>(100*TIME_AND_DATA_ps2[[#This Row],[absolute_distance_error]])/TIME_AND_DATA_ps2[[#This Row],[optimal_cost]]</f>
        <v>0</v>
      </c>
      <c r="M281" s="1" t="s">
        <v>289</v>
      </c>
      <c r="N281">
        <v>4880.2139947324295</v>
      </c>
      <c r="O281" s="1" t="s">
        <v>2928</v>
      </c>
      <c r="P281" s="1" t="s">
        <v>2929</v>
      </c>
      <c r="Q281">
        <v>3.8179999999989999E-4</v>
      </c>
      <c r="R281" s="1"/>
    </row>
    <row r="282" spans="1:18" x14ac:dyDescent="0.25">
      <c r="A282">
        <v>280</v>
      </c>
      <c r="B282">
        <v>6</v>
      </c>
      <c r="C282">
        <v>80</v>
      </c>
      <c r="D282" s="1" t="s">
        <v>421</v>
      </c>
      <c r="E282" s="1" t="s">
        <v>18</v>
      </c>
      <c r="F282" s="1" t="s">
        <v>19</v>
      </c>
      <c r="G282">
        <v>5437.8907792898926</v>
      </c>
      <c r="H282">
        <v>5437.8907792898926</v>
      </c>
      <c r="I282" s="1" t="s">
        <v>379</v>
      </c>
      <c r="J282" t="b">
        <v>1</v>
      </c>
      <c r="K282">
        <f>TIME_AND_DATA_ps2[[#This Row],[hamiltonian_cycle_cost]]-TIME_AND_DATA_ps2[[#This Row],[optimal_cost]]</f>
        <v>0</v>
      </c>
      <c r="L282">
        <f>(100*TIME_AND_DATA_ps2[[#This Row],[absolute_distance_error]])/TIME_AND_DATA_ps2[[#This Row],[optimal_cost]]</f>
        <v>0</v>
      </c>
      <c r="M282" s="1" t="s">
        <v>384</v>
      </c>
      <c r="N282">
        <v>5437.8907792898935</v>
      </c>
      <c r="O282" s="1" t="s">
        <v>2928</v>
      </c>
      <c r="P282" s="1" t="s">
        <v>2929</v>
      </c>
      <c r="Q282">
        <v>5.1990000000000001E-4</v>
      </c>
      <c r="R282" s="1"/>
    </row>
    <row r="283" spans="1:18" x14ac:dyDescent="0.25">
      <c r="A283">
        <v>281</v>
      </c>
      <c r="B283">
        <v>6</v>
      </c>
      <c r="C283">
        <v>81</v>
      </c>
      <c r="D283" s="1" t="s">
        <v>422</v>
      </c>
      <c r="E283" s="1" t="s">
        <v>18</v>
      </c>
      <c r="F283" s="1" t="s">
        <v>19</v>
      </c>
      <c r="G283">
        <v>5162.4300704061598</v>
      </c>
      <c r="H283">
        <v>5162.4300704061598</v>
      </c>
      <c r="I283" s="1" t="s">
        <v>310</v>
      </c>
      <c r="J283" t="b">
        <v>1</v>
      </c>
      <c r="K283">
        <f>TIME_AND_DATA_ps2[[#This Row],[hamiltonian_cycle_cost]]-TIME_AND_DATA_ps2[[#This Row],[optimal_cost]]</f>
        <v>0</v>
      </c>
      <c r="L283">
        <f>(100*TIME_AND_DATA_ps2[[#This Row],[absolute_distance_error]])/TIME_AND_DATA_ps2[[#This Row],[optimal_cost]]</f>
        <v>0</v>
      </c>
      <c r="M283" s="1" t="s">
        <v>306</v>
      </c>
      <c r="N283">
        <v>5162.4300704061607</v>
      </c>
      <c r="O283" s="1" t="s">
        <v>2928</v>
      </c>
      <c r="P283" s="1" t="s">
        <v>2929</v>
      </c>
      <c r="Q283">
        <v>4.9270000000009996E-4</v>
      </c>
      <c r="R283" s="1"/>
    </row>
    <row r="284" spans="1:18" x14ac:dyDescent="0.25">
      <c r="A284">
        <v>282</v>
      </c>
      <c r="B284">
        <v>6</v>
      </c>
      <c r="C284">
        <v>82</v>
      </c>
      <c r="D284" s="1" t="s">
        <v>423</v>
      </c>
      <c r="E284" s="1" t="s">
        <v>18</v>
      </c>
      <c r="F284" s="1" t="s">
        <v>19</v>
      </c>
      <c r="G284">
        <v>5305.4607509613561</v>
      </c>
      <c r="H284">
        <v>5305.4607509613561</v>
      </c>
      <c r="I284" s="1" t="s">
        <v>325</v>
      </c>
      <c r="J284" t="b">
        <v>1</v>
      </c>
      <c r="K284">
        <f>TIME_AND_DATA_ps2[[#This Row],[hamiltonian_cycle_cost]]-TIME_AND_DATA_ps2[[#This Row],[optimal_cost]]</f>
        <v>0</v>
      </c>
      <c r="L284">
        <f>(100*TIME_AND_DATA_ps2[[#This Row],[absolute_distance_error]])/TIME_AND_DATA_ps2[[#This Row],[optimal_cost]]</f>
        <v>0</v>
      </c>
      <c r="M284" s="1" t="s">
        <v>326</v>
      </c>
      <c r="N284">
        <v>5305.4607509613561</v>
      </c>
      <c r="O284" s="1" t="s">
        <v>2928</v>
      </c>
      <c r="P284" s="1" t="s">
        <v>2929</v>
      </c>
      <c r="Q284">
        <v>7.4940000000009996E-4</v>
      </c>
      <c r="R284" s="1"/>
    </row>
    <row r="285" spans="1:18" x14ac:dyDescent="0.25">
      <c r="A285">
        <v>283</v>
      </c>
      <c r="B285">
        <v>6</v>
      </c>
      <c r="C285">
        <v>83</v>
      </c>
      <c r="D285" s="1" t="s">
        <v>424</v>
      </c>
      <c r="E285" s="1" t="s">
        <v>18</v>
      </c>
      <c r="F285" s="1" t="s">
        <v>19</v>
      </c>
      <c r="G285">
        <v>3345.1510045011769</v>
      </c>
      <c r="H285">
        <v>3345.1510045011769</v>
      </c>
      <c r="I285" s="1" t="s">
        <v>418</v>
      </c>
      <c r="J285" t="b">
        <v>1</v>
      </c>
      <c r="K285">
        <f>TIME_AND_DATA_ps2[[#This Row],[hamiltonian_cycle_cost]]-TIME_AND_DATA_ps2[[#This Row],[optimal_cost]]</f>
        <v>0</v>
      </c>
      <c r="L285">
        <f>(100*TIME_AND_DATA_ps2[[#This Row],[absolute_distance_error]])/TIME_AND_DATA_ps2[[#This Row],[optimal_cost]]</f>
        <v>0</v>
      </c>
      <c r="M285" s="1" t="s">
        <v>399</v>
      </c>
      <c r="N285">
        <v>3345.1510045011769</v>
      </c>
      <c r="O285" s="1" t="s">
        <v>2928</v>
      </c>
      <c r="P285" s="1" t="s">
        <v>2929</v>
      </c>
      <c r="Q285">
        <v>6.9410000000000001E-4</v>
      </c>
      <c r="R285" s="1"/>
    </row>
    <row r="286" spans="1:18" x14ac:dyDescent="0.25">
      <c r="A286">
        <v>284</v>
      </c>
      <c r="B286">
        <v>6</v>
      </c>
      <c r="C286">
        <v>84</v>
      </c>
      <c r="D286" s="1" t="s">
        <v>425</v>
      </c>
      <c r="E286" s="1" t="s">
        <v>18</v>
      </c>
      <c r="F286" s="1" t="s">
        <v>19</v>
      </c>
      <c r="G286">
        <v>4728.6344193060522</v>
      </c>
      <c r="H286">
        <v>4728.6344193060522</v>
      </c>
      <c r="I286" s="1" t="s">
        <v>276</v>
      </c>
      <c r="J286" t="b">
        <v>0</v>
      </c>
      <c r="K286">
        <f>TIME_AND_DATA_ps2[[#This Row],[hamiltonian_cycle_cost]]-TIME_AND_DATA_ps2[[#This Row],[optimal_cost]]</f>
        <v>30.411847489407592</v>
      </c>
      <c r="L286">
        <f>(100*TIME_AND_DATA_ps2[[#This Row],[absolute_distance_error]])/TIME_AND_DATA_ps2[[#This Row],[optimal_cost]]</f>
        <v>0.64730538037597385</v>
      </c>
      <c r="M286" s="1" t="s">
        <v>305</v>
      </c>
      <c r="N286">
        <v>4698.2225718166446</v>
      </c>
      <c r="O286" s="1" t="s">
        <v>2928</v>
      </c>
      <c r="P286" s="1" t="s">
        <v>2929</v>
      </c>
      <c r="Q286">
        <v>5.1439999999959996E-4</v>
      </c>
      <c r="R286" s="1"/>
    </row>
    <row r="287" spans="1:18" x14ac:dyDescent="0.25">
      <c r="A287">
        <v>285</v>
      </c>
      <c r="B287">
        <v>6</v>
      </c>
      <c r="C287">
        <v>85</v>
      </c>
      <c r="D287" s="1" t="s">
        <v>426</v>
      </c>
      <c r="E287" s="1" t="s">
        <v>18</v>
      </c>
      <c r="F287" s="1" t="s">
        <v>19</v>
      </c>
      <c r="G287">
        <v>4552.3274197414958</v>
      </c>
      <c r="H287">
        <v>4552.3274197414958</v>
      </c>
      <c r="I287" s="1" t="s">
        <v>2933</v>
      </c>
      <c r="J287" t="b">
        <v>1</v>
      </c>
      <c r="K287">
        <f>TIME_AND_DATA_ps2[[#This Row],[hamiltonian_cycle_cost]]-TIME_AND_DATA_ps2[[#This Row],[optimal_cost]]</f>
        <v>0</v>
      </c>
      <c r="L287">
        <f>(100*TIME_AND_DATA_ps2[[#This Row],[absolute_distance_error]])/TIME_AND_DATA_ps2[[#This Row],[optimal_cost]]</f>
        <v>0</v>
      </c>
      <c r="M287" s="1" t="s">
        <v>427</v>
      </c>
      <c r="N287">
        <v>4552.3274197414958</v>
      </c>
      <c r="O287" s="1" t="s">
        <v>2928</v>
      </c>
      <c r="P287" s="1" t="s">
        <v>2929</v>
      </c>
      <c r="Q287">
        <v>5.0639999999989999E-4</v>
      </c>
      <c r="R287" s="1"/>
    </row>
    <row r="288" spans="1:18" x14ac:dyDescent="0.25">
      <c r="A288">
        <v>286</v>
      </c>
      <c r="B288">
        <v>6</v>
      </c>
      <c r="C288">
        <v>86</v>
      </c>
      <c r="D288" s="1" t="s">
        <v>428</v>
      </c>
      <c r="E288" s="1" t="s">
        <v>18</v>
      </c>
      <c r="F288" s="1" t="s">
        <v>19</v>
      </c>
      <c r="G288">
        <v>5707.4207591113336</v>
      </c>
      <c r="H288">
        <v>5707.4207591113336</v>
      </c>
      <c r="I288" s="1" t="s">
        <v>266</v>
      </c>
      <c r="J288" t="b">
        <v>1</v>
      </c>
      <c r="K288">
        <f>TIME_AND_DATA_ps2[[#This Row],[hamiltonian_cycle_cost]]-TIME_AND_DATA_ps2[[#This Row],[optimal_cost]]</f>
        <v>0</v>
      </c>
      <c r="L288">
        <f>(100*TIME_AND_DATA_ps2[[#This Row],[absolute_distance_error]])/TIME_AND_DATA_ps2[[#This Row],[optimal_cost]]</f>
        <v>0</v>
      </c>
      <c r="M288" s="1" t="s">
        <v>265</v>
      </c>
      <c r="N288">
        <v>5707.4207591113354</v>
      </c>
      <c r="O288" s="1" t="s">
        <v>2928</v>
      </c>
      <c r="P288" s="1" t="s">
        <v>2929</v>
      </c>
      <c r="Q288">
        <v>7.9269999999979999E-4</v>
      </c>
      <c r="R288" s="1"/>
    </row>
    <row r="289" spans="1:18" x14ac:dyDescent="0.25">
      <c r="A289">
        <v>287</v>
      </c>
      <c r="B289">
        <v>6</v>
      </c>
      <c r="C289">
        <v>87</v>
      </c>
      <c r="D289" s="1" t="s">
        <v>429</v>
      </c>
      <c r="E289" s="1" t="s">
        <v>18</v>
      </c>
      <c r="F289" s="1" t="s">
        <v>19</v>
      </c>
      <c r="G289">
        <v>3981.996947424102</v>
      </c>
      <c r="H289">
        <v>3981.996947424102</v>
      </c>
      <c r="I289" s="1" t="s">
        <v>414</v>
      </c>
      <c r="J289" t="b">
        <v>1</v>
      </c>
      <c r="K289">
        <f>TIME_AND_DATA_ps2[[#This Row],[hamiltonian_cycle_cost]]-TIME_AND_DATA_ps2[[#This Row],[optimal_cost]]</f>
        <v>0</v>
      </c>
      <c r="L289">
        <f>(100*TIME_AND_DATA_ps2[[#This Row],[absolute_distance_error]])/TIME_AND_DATA_ps2[[#This Row],[optimal_cost]]</f>
        <v>0</v>
      </c>
      <c r="M289" s="1" t="s">
        <v>319</v>
      </c>
      <c r="N289">
        <v>3981.9969474241038</v>
      </c>
      <c r="O289" s="1" t="s">
        <v>2928</v>
      </c>
      <c r="P289" s="1" t="s">
        <v>2929</v>
      </c>
      <c r="Q289">
        <v>7.0190000000009995E-4</v>
      </c>
      <c r="R289" s="1"/>
    </row>
    <row r="290" spans="1:18" x14ac:dyDescent="0.25">
      <c r="A290">
        <v>288</v>
      </c>
      <c r="B290">
        <v>6</v>
      </c>
      <c r="C290">
        <v>88</v>
      </c>
      <c r="D290" s="1" t="s">
        <v>430</v>
      </c>
      <c r="E290" s="1" t="s">
        <v>18</v>
      </c>
      <c r="F290" s="1" t="s">
        <v>19</v>
      </c>
      <c r="G290">
        <v>4721.466181217731</v>
      </c>
      <c r="H290">
        <v>4721.466181217731</v>
      </c>
      <c r="I290" s="1" t="s">
        <v>287</v>
      </c>
      <c r="J290" t="b">
        <v>1</v>
      </c>
      <c r="K290">
        <f>TIME_AND_DATA_ps2[[#This Row],[hamiltonian_cycle_cost]]-TIME_AND_DATA_ps2[[#This Row],[optimal_cost]]</f>
        <v>0</v>
      </c>
      <c r="L290">
        <f>(100*TIME_AND_DATA_ps2[[#This Row],[absolute_distance_error]])/TIME_AND_DATA_ps2[[#This Row],[optimal_cost]]</f>
        <v>0</v>
      </c>
      <c r="M290" s="1" t="s">
        <v>286</v>
      </c>
      <c r="N290">
        <v>4721.466181217731</v>
      </c>
      <c r="O290" s="1" t="s">
        <v>2928</v>
      </c>
      <c r="P290" s="1" t="s">
        <v>2929</v>
      </c>
      <c r="Q290">
        <v>4.882999999997E-4</v>
      </c>
      <c r="R290" s="1"/>
    </row>
    <row r="291" spans="1:18" x14ac:dyDescent="0.25">
      <c r="A291">
        <v>289</v>
      </c>
      <c r="B291">
        <v>6</v>
      </c>
      <c r="C291">
        <v>89</v>
      </c>
      <c r="D291" s="1" t="s">
        <v>431</v>
      </c>
      <c r="E291" s="1" t="s">
        <v>18</v>
      </c>
      <c r="F291" s="1" t="s">
        <v>19</v>
      </c>
      <c r="G291">
        <v>3815.9493088264958</v>
      </c>
      <c r="H291">
        <v>3815.9493088264958</v>
      </c>
      <c r="I291" s="1" t="s">
        <v>292</v>
      </c>
      <c r="J291" t="b">
        <v>1</v>
      </c>
      <c r="K291">
        <f>TIME_AND_DATA_ps2[[#This Row],[hamiltonian_cycle_cost]]-TIME_AND_DATA_ps2[[#This Row],[optimal_cost]]</f>
        <v>0</v>
      </c>
      <c r="L291">
        <f>(100*TIME_AND_DATA_ps2[[#This Row],[absolute_distance_error]])/TIME_AND_DATA_ps2[[#This Row],[optimal_cost]]</f>
        <v>0</v>
      </c>
      <c r="M291" s="1" t="s">
        <v>292</v>
      </c>
      <c r="N291">
        <v>3815.9493088264958</v>
      </c>
      <c r="O291" s="1" t="s">
        <v>2928</v>
      </c>
      <c r="P291" s="1" t="s">
        <v>2929</v>
      </c>
      <c r="Q291">
        <v>5.7679999999970004E-4</v>
      </c>
      <c r="R291" s="1"/>
    </row>
    <row r="292" spans="1:18" x14ac:dyDescent="0.25">
      <c r="A292">
        <v>290</v>
      </c>
      <c r="B292">
        <v>6</v>
      </c>
      <c r="C292">
        <v>90</v>
      </c>
      <c r="D292" s="1" t="s">
        <v>432</v>
      </c>
      <c r="E292" s="1" t="s">
        <v>18</v>
      </c>
      <c r="F292" s="1" t="s">
        <v>19</v>
      </c>
      <c r="G292">
        <v>4423.900809648062</v>
      </c>
      <c r="H292">
        <v>4423.900809648062</v>
      </c>
      <c r="I292" s="1" t="s">
        <v>411</v>
      </c>
      <c r="J292" t="b">
        <v>1</v>
      </c>
      <c r="K292">
        <f>TIME_AND_DATA_ps2[[#This Row],[hamiltonian_cycle_cost]]-TIME_AND_DATA_ps2[[#This Row],[optimal_cost]]</f>
        <v>0</v>
      </c>
      <c r="L292">
        <f>(100*TIME_AND_DATA_ps2[[#This Row],[absolute_distance_error]])/TIME_AND_DATA_ps2[[#This Row],[optimal_cost]]</f>
        <v>0</v>
      </c>
      <c r="M292" s="1" t="s">
        <v>411</v>
      </c>
      <c r="N292">
        <v>4423.900809648062</v>
      </c>
      <c r="O292" s="1" t="s">
        <v>2928</v>
      </c>
      <c r="P292" s="1" t="s">
        <v>2929</v>
      </c>
      <c r="Q292">
        <v>6.3789999999959998E-4</v>
      </c>
      <c r="R292" s="1"/>
    </row>
    <row r="293" spans="1:18" x14ac:dyDescent="0.25">
      <c r="A293">
        <v>291</v>
      </c>
      <c r="B293">
        <v>6</v>
      </c>
      <c r="C293">
        <v>91</v>
      </c>
      <c r="D293" s="1" t="s">
        <v>433</v>
      </c>
      <c r="E293" s="1" t="s">
        <v>18</v>
      </c>
      <c r="F293" s="1" t="s">
        <v>19</v>
      </c>
      <c r="G293">
        <v>3137.6498392078402</v>
      </c>
      <c r="H293">
        <v>3137.6498392078402</v>
      </c>
      <c r="I293" s="1" t="s">
        <v>279</v>
      </c>
      <c r="J293" t="b">
        <v>1</v>
      </c>
      <c r="K293">
        <f>TIME_AND_DATA_ps2[[#This Row],[hamiltonian_cycle_cost]]-TIME_AND_DATA_ps2[[#This Row],[optimal_cost]]</f>
        <v>0</v>
      </c>
      <c r="L293">
        <f>(100*TIME_AND_DATA_ps2[[#This Row],[absolute_distance_error]])/TIME_AND_DATA_ps2[[#This Row],[optimal_cost]]</f>
        <v>0</v>
      </c>
      <c r="M293" s="1" t="s">
        <v>280</v>
      </c>
      <c r="N293">
        <v>3137.6498392078402</v>
      </c>
      <c r="O293" s="1" t="s">
        <v>2928</v>
      </c>
      <c r="P293" s="1" t="s">
        <v>2929</v>
      </c>
      <c r="Q293">
        <v>5.2779999999989996E-4</v>
      </c>
      <c r="R293" s="1"/>
    </row>
    <row r="294" spans="1:18" x14ac:dyDescent="0.25">
      <c r="A294">
        <v>292</v>
      </c>
      <c r="B294">
        <v>6</v>
      </c>
      <c r="C294">
        <v>92</v>
      </c>
      <c r="D294" s="1" t="s">
        <v>434</v>
      </c>
      <c r="E294" s="1" t="s">
        <v>18</v>
      </c>
      <c r="F294" s="1" t="s">
        <v>19</v>
      </c>
      <c r="G294">
        <v>4134.1445056380398</v>
      </c>
      <c r="H294">
        <v>4134.1445056380398</v>
      </c>
      <c r="I294" s="1" t="s">
        <v>291</v>
      </c>
      <c r="J294" t="b">
        <v>1</v>
      </c>
      <c r="K294">
        <f>TIME_AND_DATA_ps2[[#This Row],[hamiltonian_cycle_cost]]-TIME_AND_DATA_ps2[[#This Row],[optimal_cost]]</f>
        <v>0</v>
      </c>
      <c r="L294">
        <f>(100*TIME_AND_DATA_ps2[[#This Row],[absolute_distance_error]])/TIME_AND_DATA_ps2[[#This Row],[optimal_cost]]</f>
        <v>0</v>
      </c>
      <c r="M294" s="1" t="s">
        <v>292</v>
      </c>
      <c r="N294">
        <v>4134.1445056380398</v>
      </c>
      <c r="O294" s="1" t="s">
        <v>2928</v>
      </c>
      <c r="P294" s="1" t="s">
        <v>2929</v>
      </c>
      <c r="Q294">
        <v>7.1019999999979999E-4</v>
      </c>
      <c r="R294" s="1"/>
    </row>
    <row r="295" spans="1:18" x14ac:dyDescent="0.25">
      <c r="A295">
        <v>293</v>
      </c>
      <c r="B295">
        <v>6</v>
      </c>
      <c r="C295">
        <v>93</v>
      </c>
      <c r="D295" s="1" t="s">
        <v>435</v>
      </c>
      <c r="E295" s="1" t="s">
        <v>18</v>
      </c>
      <c r="F295" s="1" t="s">
        <v>19</v>
      </c>
      <c r="G295">
        <v>3861.4896406103749</v>
      </c>
      <c r="H295">
        <v>3861.4896406103749</v>
      </c>
      <c r="I295" s="1" t="s">
        <v>375</v>
      </c>
      <c r="J295" t="b">
        <v>1</v>
      </c>
      <c r="K295">
        <f>TIME_AND_DATA_ps2[[#This Row],[hamiltonian_cycle_cost]]-TIME_AND_DATA_ps2[[#This Row],[optimal_cost]]</f>
        <v>0</v>
      </c>
      <c r="L295">
        <f>(100*TIME_AND_DATA_ps2[[#This Row],[absolute_distance_error]])/TIME_AND_DATA_ps2[[#This Row],[optimal_cost]]</f>
        <v>0</v>
      </c>
      <c r="M295" s="1" t="s">
        <v>375</v>
      </c>
      <c r="N295">
        <v>3861.4896406103749</v>
      </c>
      <c r="O295" s="1" t="s">
        <v>2928</v>
      </c>
      <c r="P295" s="1" t="s">
        <v>2929</v>
      </c>
      <c r="Q295">
        <v>4.5920000000029999E-4</v>
      </c>
      <c r="R295" s="1"/>
    </row>
    <row r="296" spans="1:18" x14ac:dyDescent="0.25">
      <c r="A296">
        <v>294</v>
      </c>
      <c r="B296">
        <v>6</v>
      </c>
      <c r="C296">
        <v>94</v>
      </c>
      <c r="D296" s="1" t="s">
        <v>436</v>
      </c>
      <c r="E296" s="1" t="s">
        <v>18</v>
      </c>
      <c r="F296" s="1" t="s">
        <v>19</v>
      </c>
      <c r="G296">
        <v>4110.4039827551796</v>
      </c>
      <c r="H296">
        <v>4110.4039827551796</v>
      </c>
      <c r="I296" s="1" t="s">
        <v>280</v>
      </c>
      <c r="J296" t="b">
        <v>1</v>
      </c>
      <c r="K296">
        <f>TIME_AND_DATA_ps2[[#This Row],[hamiltonian_cycle_cost]]-TIME_AND_DATA_ps2[[#This Row],[optimal_cost]]</f>
        <v>0</v>
      </c>
      <c r="L296">
        <f>(100*TIME_AND_DATA_ps2[[#This Row],[absolute_distance_error]])/TIME_AND_DATA_ps2[[#This Row],[optimal_cost]]</f>
        <v>0</v>
      </c>
      <c r="M296" s="1" t="s">
        <v>279</v>
      </c>
      <c r="N296">
        <v>4110.4039827551815</v>
      </c>
      <c r="O296" s="1" t="s">
        <v>2928</v>
      </c>
      <c r="P296" s="1" t="s">
        <v>2929</v>
      </c>
      <c r="Q296">
        <v>4.9829999999979999E-4</v>
      </c>
      <c r="R296" s="1"/>
    </row>
    <row r="297" spans="1:18" x14ac:dyDescent="0.25">
      <c r="A297">
        <v>295</v>
      </c>
      <c r="B297">
        <v>6</v>
      </c>
      <c r="C297">
        <v>95</v>
      </c>
      <c r="D297" s="1" t="s">
        <v>437</v>
      </c>
      <c r="E297" s="1" t="s">
        <v>18</v>
      </c>
      <c r="F297" s="1" t="s">
        <v>19</v>
      </c>
      <c r="G297">
        <v>4425.1305791244367</v>
      </c>
      <c r="H297">
        <v>4425.1305791244367</v>
      </c>
      <c r="I297" s="1" t="s">
        <v>439</v>
      </c>
      <c r="J297" t="b">
        <v>1</v>
      </c>
      <c r="K297">
        <f>TIME_AND_DATA_ps2[[#This Row],[hamiltonian_cycle_cost]]-TIME_AND_DATA_ps2[[#This Row],[optimal_cost]]</f>
        <v>0</v>
      </c>
      <c r="L297">
        <f>(100*TIME_AND_DATA_ps2[[#This Row],[absolute_distance_error]])/TIME_AND_DATA_ps2[[#This Row],[optimal_cost]]</f>
        <v>0</v>
      </c>
      <c r="M297" s="1" t="s">
        <v>439</v>
      </c>
      <c r="N297">
        <v>4425.1305791244376</v>
      </c>
      <c r="O297" s="1" t="s">
        <v>2928</v>
      </c>
      <c r="P297" s="1" t="s">
        <v>2929</v>
      </c>
      <c r="Q297">
        <v>3.9109999999979998E-4</v>
      </c>
      <c r="R297" s="1"/>
    </row>
    <row r="298" spans="1:18" x14ac:dyDescent="0.25">
      <c r="A298">
        <v>296</v>
      </c>
      <c r="B298">
        <v>6</v>
      </c>
      <c r="C298">
        <v>96</v>
      </c>
      <c r="D298" s="1" t="s">
        <v>440</v>
      </c>
      <c r="E298" s="1" t="s">
        <v>18</v>
      </c>
      <c r="F298" s="1" t="s">
        <v>19</v>
      </c>
      <c r="G298">
        <v>4366.4281027095321</v>
      </c>
      <c r="H298">
        <v>4366.4281027095321</v>
      </c>
      <c r="I298" s="1" t="s">
        <v>314</v>
      </c>
      <c r="J298" t="b">
        <v>1</v>
      </c>
      <c r="K298">
        <f>TIME_AND_DATA_ps2[[#This Row],[hamiltonian_cycle_cost]]-TIME_AND_DATA_ps2[[#This Row],[optimal_cost]]</f>
        <v>0</v>
      </c>
      <c r="L298">
        <f>(100*TIME_AND_DATA_ps2[[#This Row],[absolute_distance_error]])/TIME_AND_DATA_ps2[[#This Row],[optimal_cost]]</f>
        <v>0</v>
      </c>
      <c r="M298" s="1" t="s">
        <v>314</v>
      </c>
      <c r="N298">
        <v>4366.4281027095321</v>
      </c>
      <c r="O298" s="1" t="s">
        <v>2928</v>
      </c>
      <c r="P298" s="1" t="s">
        <v>2929</v>
      </c>
      <c r="Q298">
        <v>6.347999999998E-4</v>
      </c>
      <c r="R298" s="1"/>
    </row>
    <row r="299" spans="1:18" x14ac:dyDescent="0.25">
      <c r="A299">
        <v>297</v>
      </c>
      <c r="B299">
        <v>6</v>
      </c>
      <c r="C299">
        <v>97</v>
      </c>
      <c r="D299" s="1" t="s">
        <v>441</v>
      </c>
      <c r="E299" s="1" t="s">
        <v>18</v>
      </c>
      <c r="F299" s="1" t="s">
        <v>19</v>
      </c>
      <c r="G299">
        <v>6381.564188941712</v>
      </c>
      <c r="H299">
        <v>6381.564188941712</v>
      </c>
      <c r="I299" s="1" t="s">
        <v>291</v>
      </c>
      <c r="J299" t="b">
        <v>1</v>
      </c>
      <c r="K299">
        <f>TIME_AND_DATA_ps2[[#This Row],[hamiltonian_cycle_cost]]-TIME_AND_DATA_ps2[[#This Row],[optimal_cost]]</f>
        <v>0</v>
      </c>
      <c r="L299">
        <f>(100*TIME_AND_DATA_ps2[[#This Row],[absolute_distance_error]])/TIME_AND_DATA_ps2[[#This Row],[optimal_cost]]</f>
        <v>0</v>
      </c>
      <c r="M299" s="1" t="s">
        <v>292</v>
      </c>
      <c r="N299">
        <v>6381.5641889417111</v>
      </c>
      <c r="O299" s="1" t="s">
        <v>2928</v>
      </c>
      <c r="P299" s="1" t="s">
        <v>2929</v>
      </c>
      <c r="Q299">
        <v>5.6320000000019996E-4</v>
      </c>
      <c r="R299" s="1"/>
    </row>
    <row r="300" spans="1:18" x14ac:dyDescent="0.25">
      <c r="A300">
        <v>298</v>
      </c>
      <c r="B300">
        <v>6</v>
      </c>
      <c r="C300">
        <v>98</v>
      </c>
      <c r="D300" s="1" t="s">
        <v>442</v>
      </c>
      <c r="E300" s="1" t="s">
        <v>18</v>
      </c>
      <c r="F300" s="1" t="s">
        <v>19</v>
      </c>
      <c r="G300">
        <v>5415.7641200136923</v>
      </c>
      <c r="H300">
        <v>5415.7641200136923</v>
      </c>
      <c r="I300" s="1" t="s">
        <v>444</v>
      </c>
      <c r="J300" t="b">
        <v>1</v>
      </c>
      <c r="K300">
        <f>TIME_AND_DATA_ps2[[#This Row],[hamiltonian_cycle_cost]]-TIME_AND_DATA_ps2[[#This Row],[optimal_cost]]</f>
        <v>0</v>
      </c>
      <c r="L300">
        <f>(100*TIME_AND_DATA_ps2[[#This Row],[absolute_distance_error]])/TIME_AND_DATA_ps2[[#This Row],[optimal_cost]]</f>
        <v>0</v>
      </c>
      <c r="M300" s="1" t="s">
        <v>444</v>
      </c>
      <c r="N300">
        <v>5415.7641200136923</v>
      </c>
      <c r="O300" s="1" t="s">
        <v>2928</v>
      </c>
      <c r="P300" s="1" t="s">
        <v>2929</v>
      </c>
      <c r="Q300">
        <v>5.7119999999990004E-4</v>
      </c>
      <c r="R300" s="1"/>
    </row>
    <row r="301" spans="1:18" x14ac:dyDescent="0.25">
      <c r="A301">
        <v>299</v>
      </c>
      <c r="B301">
        <v>6</v>
      </c>
      <c r="C301">
        <v>99</v>
      </c>
      <c r="D301" s="1" t="s">
        <v>445</v>
      </c>
      <c r="E301" s="1" t="s">
        <v>18</v>
      </c>
      <c r="F301" s="1" t="s">
        <v>19</v>
      </c>
      <c r="G301">
        <v>3847.531563794636</v>
      </c>
      <c r="H301">
        <v>3847.531563794636</v>
      </c>
      <c r="I301" s="1" t="s">
        <v>402</v>
      </c>
      <c r="J301" t="b">
        <v>1</v>
      </c>
      <c r="K301">
        <f>TIME_AND_DATA_ps2[[#This Row],[hamiltonian_cycle_cost]]-TIME_AND_DATA_ps2[[#This Row],[optimal_cost]]</f>
        <v>0</v>
      </c>
      <c r="L301">
        <f>(100*TIME_AND_DATA_ps2[[#This Row],[absolute_distance_error]])/TIME_AND_DATA_ps2[[#This Row],[optimal_cost]]</f>
        <v>0</v>
      </c>
      <c r="M301" s="1" t="s">
        <v>401</v>
      </c>
      <c r="N301">
        <v>3847.5315637946369</v>
      </c>
      <c r="O301" s="1" t="s">
        <v>2928</v>
      </c>
      <c r="P301" s="1" t="s">
        <v>2929</v>
      </c>
      <c r="Q301">
        <v>5.5920000000000004E-4</v>
      </c>
      <c r="R301" s="1"/>
    </row>
    <row r="302" spans="1:18" x14ac:dyDescent="0.25">
      <c r="A302">
        <v>300</v>
      </c>
      <c r="B302">
        <v>7</v>
      </c>
      <c r="C302">
        <v>0</v>
      </c>
      <c r="D302" s="1" t="s">
        <v>446</v>
      </c>
      <c r="E302" s="1" t="s">
        <v>18</v>
      </c>
      <c r="F302" s="1" t="s">
        <v>19</v>
      </c>
      <c r="G302">
        <v>4633.4445049064152</v>
      </c>
      <c r="H302">
        <v>4633.4445049064152</v>
      </c>
      <c r="I302" s="1" t="s">
        <v>2934</v>
      </c>
      <c r="J302" t="b">
        <v>1</v>
      </c>
      <c r="K302">
        <f>TIME_AND_DATA_ps2[[#This Row],[hamiltonian_cycle_cost]]-TIME_AND_DATA_ps2[[#This Row],[optimal_cost]]</f>
        <v>0</v>
      </c>
      <c r="L302">
        <f>(100*TIME_AND_DATA_ps2[[#This Row],[absolute_distance_error]])/TIME_AND_DATA_ps2[[#This Row],[optimal_cost]]</f>
        <v>0</v>
      </c>
      <c r="M302" s="1" t="s">
        <v>448</v>
      </c>
      <c r="N302">
        <v>4633.4445049064152</v>
      </c>
      <c r="O302" s="1" t="s">
        <v>2928</v>
      </c>
      <c r="P302" s="1" t="s">
        <v>2929</v>
      </c>
      <c r="Q302">
        <v>9.957000000001999E-4</v>
      </c>
      <c r="R302" s="1"/>
    </row>
    <row r="303" spans="1:18" x14ac:dyDescent="0.25">
      <c r="A303">
        <v>301</v>
      </c>
      <c r="B303">
        <v>7</v>
      </c>
      <c r="C303">
        <v>1</v>
      </c>
      <c r="D303" s="1" t="s">
        <v>449</v>
      </c>
      <c r="E303" s="1" t="s">
        <v>18</v>
      </c>
      <c r="F303" s="1" t="s">
        <v>19</v>
      </c>
      <c r="G303">
        <v>3945.383087725937</v>
      </c>
      <c r="H303">
        <v>3945.383087725937</v>
      </c>
      <c r="I303" s="1" t="s">
        <v>450</v>
      </c>
      <c r="J303" t="b">
        <v>1</v>
      </c>
      <c r="K303">
        <f>TIME_AND_DATA_ps2[[#This Row],[hamiltonian_cycle_cost]]-TIME_AND_DATA_ps2[[#This Row],[optimal_cost]]</f>
        <v>0</v>
      </c>
      <c r="L303">
        <f>(100*TIME_AND_DATA_ps2[[#This Row],[absolute_distance_error]])/TIME_AND_DATA_ps2[[#This Row],[optimal_cost]]</f>
        <v>0</v>
      </c>
      <c r="M303" s="1" t="s">
        <v>451</v>
      </c>
      <c r="N303">
        <v>3945.3830877259375</v>
      </c>
      <c r="O303" s="1" t="s">
        <v>2928</v>
      </c>
      <c r="P303" s="1" t="s">
        <v>2929</v>
      </c>
      <c r="Q303">
        <v>6.9519999999999998E-4</v>
      </c>
      <c r="R303" s="1"/>
    </row>
    <row r="304" spans="1:18" x14ac:dyDescent="0.25">
      <c r="A304">
        <v>302</v>
      </c>
      <c r="B304">
        <v>7</v>
      </c>
      <c r="C304">
        <v>2</v>
      </c>
      <c r="D304" s="1" t="s">
        <v>452</v>
      </c>
      <c r="E304" s="1" t="s">
        <v>18</v>
      </c>
      <c r="F304" s="1" t="s">
        <v>19</v>
      </c>
      <c r="G304">
        <v>4324.5043328605198</v>
      </c>
      <c r="H304">
        <v>4324.5043328605198</v>
      </c>
      <c r="I304" s="1" t="s">
        <v>453</v>
      </c>
      <c r="J304" t="b">
        <v>1</v>
      </c>
      <c r="K304">
        <f>TIME_AND_DATA_ps2[[#This Row],[hamiltonian_cycle_cost]]-TIME_AND_DATA_ps2[[#This Row],[optimal_cost]]</f>
        <v>0</v>
      </c>
      <c r="L304">
        <f>(100*TIME_AND_DATA_ps2[[#This Row],[absolute_distance_error]])/TIME_AND_DATA_ps2[[#This Row],[optimal_cost]]</f>
        <v>0</v>
      </c>
      <c r="M304" s="1" t="s">
        <v>454</v>
      </c>
      <c r="N304">
        <v>4324.5043328605216</v>
      </c>
      <c r="O304" s="1" t="s">
        <v>2928</v>
      </c>
      <c r="P304" s="1" t="s">
        <v>2929</v>
      </c>
      <c r="Q304">
        <v>1.0267000000000999E-3</v>
      </c>
      <c r="R304" s="1"/>
    </row>
    <row r="305" spans="1:18" x14ac:dyDescent="0.25">
      <c r="A305">
        <v>303</v>
      </c>
      <c r="B305">
        <v>7</v>
      </c>
      <c r="C305">
        <v>3</v>
      </c>
      <c r="D305" s="1" t="s">
        <v>455</v>
      </c>
      <c r="E305" s="1" t="s">
        <v>18</v>
      </c>
      <c r="F305" s="1" t="s">
        <v>19</v>
      </c>
      <c r="G305">
        <v>4754.595165250118</v>
      </c>
      <c r="H305">
        <v>4754.595165250118</v>
      </c>
      <c r="I305" s="1" t="s">
        <v>2935</v>
      </c>
      <c r="J305" t="b">
        <v>0</v>
      </c>
      <c r="K305">
        <f>TIME_AND_DATA_ps2[[#This Row],[hamiltonian_cycle_cost]]-TIME_AND_DATA_ps2[[#This Row],[optimal_cost]]</f>
        <v>253.02060531366442</v>
      </c>
      <c r="L305">
        <f>(100*TIME_AND_DATA_ps2[[#This Row],[absolute_distance_error]])/TIME_AND_DATA_ps2[[#This Row],[optimal_cost]]</f>
        <v>5.620713418045356</v>
      </c>
      <c r="M305" s="1" t="s">
        <v>457</v>
      </c>
      <c r="N305">
        <v>4501.5745599364536</v>
      </c>
      <c r="O305" s="1" t="s">
        <v>2928</v>
      </c>
      <c r="P305" s="1" t="s">
        <v>2929</v>
      </c>
      <c r="Q305">
        <v>8.2490000000000005E-4</v>
      </c>
      <c r="R305" s="1"/>
    </row>
    <row r="306" spans="1:18" x14ac:dyDescent="0.25">
      <c r="A306">
        <v>304</v>
      </c>
      <c r="B306">
        <v>7</v>
      </c>
      <c r="C306">
        <v>4</v>
      </c>
      <c r="D306" s="1" t="s">
        <v>458</v>
      </c>
      <c r="E306" s="1" t="s">
        <v>18</v>
      </c>
      <c r="F306" s="1" t="s">
        <v>19</v>
      </c>
      <c r="G306">
        <v>4827.9474178592764</v>
      </c>
      <c r="H306">
        <v>4827.9474178592764</v>
      </c>
      <c r="I306" s="1" t="s">
        <v>459</v>
      </c>
      <c r="J306" t="b">
        <v>1</v>
      </c>
      <c r="K306">
        <f>TIME_AND_DATA_ps2[[#This Row],[hamiltonian_cycle_cost]]-TIME_AND_DATA_ps2[[#This Row],[optimal_cost]]</f>
        <v>0</v>
      </c>
      <c r="L306">
        <f>(100*TIME_AND_DATA_ps2[[#This Row],[absolute_distance_error]])/TIME_AND_DATA_ps2[[#This Row],[optimal_cost]]</f>
        <v>0</v>
      </c>
      <c r="M306" s="1" t="s">
        <v>460</v>
      </c>
      <c r="N306">
        <v>4827.9474178592764</v>
      </c>
      <c r="O306" s="1" t="s">
        <v>2928</v>
      </c>
      <c r="P306" s="1" t="s">
        <v>2929</v>
      </c>
      <c r="Q306">
        <v>7.0719999999989999E-4</v>
      </c>
      <c r="R306" s="1"/>
    </row>
    <row r="307" spans="1:18" x14ac:dyDescent="0.25">
      <c r="A307">
        <v>305</v>
      </c>
      <c r="B307">
        <v>7</v>
      </c>
      <c r="C307">
        <v>5</v>
      </c>
      <c r="D307" s="1" t="s">
        <v>461</v>
      </c>
      <c r="E307" s="1" t="s">
        <v>18</v>
      </c>
      <c r="F307" s="1" t="s">
        <v>19</v>
      </c>
      <c r="G307">
        <v>4742.2394980226809</v>
      </c>
      <c r="H307">
        <v>4742.2394980226809</v>
      </c>
      <c r="I307" s="1" t="s">
        <v>462</v>
      </c>
      <c r="J307" t="b">
        <v>1</v>
      </c>
      <c r="K307">
        <f>TIME_AND_DATA_ps2[[#This Row],[hamiltonian_cycle_cost]]-TIME_AND_DATA_ps2[[#This Row],[optimal_cost]]</f>
        <v>0</v>
      </c>
      <c r="L307">
        <f>(100*TIME_AND_DATA_ps2[[#This Row],[absolute_distance_error]])/TIME_AND_DATA_ps2[[#This Row],[optimal_cost]]</f>
        <v>0</v>
      </c>
      <c r="M307" s="1" t="s">
        <v>463</v>
      </c>
      <c r="N307">
        <v>4742.2394980226818</v>
      </c>
      <c r="O307" s="1" t="s">
        <v>2928</v>
      </c>
      <c r="P307" s="1" t="s">
        <v>2929</v>
      </c>
      <c r="Q307">
        <v>8.3480000000020005E-4</v>
      </c>
      <c r="R307" s="1"/>
    </row>
    <row r="308" spans="1:18" x14ac:dyDescent="0.25">
      <c r="A308">
        <v>306</v>
      </c>
      <c r="B308">
        <v>7</v>
      </c>
      <c r="C308">
        <v>6</v>
      </c>
      <c r="D308" s="1" t="s">
        <v>464</v>
      </c>
      <c r="E308" s="1" t="s">
        <v>18</v>
      </c>
      <c r="F308" s="1" t="s">
        <v>19</v>
      </c>
      <c r="G308">
        <v>3270.8845931612905</v>
      </c>
      <c r="H308">
        <v>3270.8845931612905</v>
      </c>
      <c r="I308" s="1" t="s">
        <v>2936</v>
      </c>
      <c r="J308" t="b">
        <v>1</v>
      </c>
      <c r="K308">
        <f>TIME_AND_DATA_ps2[[#This Row],[hamiltonian_cycle_cost]]-TIME_AND_DATA_ps2[[#This Row],[optimal_cost]]</f>
        <v>0</v>
      </c>
      <c r="L308">
        <f>(100*TIME_AND_DATA_ps2[[#This Row],[absolute_distance_error]])/TIME_AND_DATA_ps2[[#This Row],[optimal_cost]]</f>
        <v>0</v>
      </c>
      <c r="M308" s="1" t="s">
        <v>465</v>
      </c>
      <c r="N308">
        <v>3270.8845931612905</v>
      </c>
      <c r="O308" s="1" t="s">
        <v>2928</v>
      </c>
      <c r="P308" s="1" t="s">
        <v>2929</v>
      </c>
      <c r="Q308">
        <v>5.8360000000009995E-4</v>
      </c>
      <c r="R308" s="1"/>
    </row>
    <row r="309" spans="1:18" x14ac:dyDescent="0.25">
      <c r="A309">
        <v>307</v>
      </c>
      <c r="B309">
        <v>7</v>
      </c>
      <c r="C309">
        <v>7</v>
      </c>
      <c r="D309" s="1" t="s">
        <v>466</v>
      </c>
      <c r="E309" s="1" t="s">
        <v>18</v>
      </c>
      <c r="F309" s="1" t="s">
        <v>19</v>
      </c>
      <c r="G309">
        <v>5250.1386480619858</v>
      </c>
      <c r="H309">
        <v>5250.1386480619858</v>
      </c>
      <c r="I309" s="1" t="s">
        <v>468</v>
      </c>
      <c r="J309" t="b">
        <v>1</v>
      </c>
      <c r="K309">
        <f>TIME_AND_DATA_ps2[[#This Row],[hamiltonian_cycle_cost]]-TIME_AND_DATA_ps2[[#This Row],[optimal_cost]]</f>
        <v>0</v>
      </c>
      <c r="L309">
        <f>(100*TIME_AND_DATA_ps2[[#This Row],[absolute_distance_error]])/TIME_AND_DATA_ps2[[#This Row],[optimal_cost]]</f>
        <v>0</v>
      </c>
      <c r="M309" s="1" t="s">
        <v>468</v>
      </c>
      <c r="N309">
        <v>5250.1386480619858</v>
      </c>
      <c r="O309" s="1" t="s">
        <v>2928</v>
      </c>
      <c r="P309" s="1" t="s">
        <v>2929</v>
      </c>
      <c r="Q309">
        <v>7.6679999999999999E-4</v>
      </c>
      <c r="R309" s="1"/>
    </row>
    <row r="310" spans="1:18" x14ac:dyDescent="0.25">
      <c r="A310">
        <v>308</v>
      </c>
      <c r="B310">
        <v>7</v>
      </c>
      <c r="C310">
        <v>8</v>
      </c>
      <c r="D310" s="1" t="s">
        <v>469</v>
      </c>
      <c r="E310" s="1" t="s">
        <v>18</v>
      </c>
      <c r="F310" s="1" t="s">
        <v>19</v>
      </c>
      <c r="G310">
        <v>5443.6690150782124</v>
      </c>
      <c r="H310">
        <v>5443.6690150782124</v>
      </c>
      <c r="I310" s="1" t="s">
        <v>2937</v>
      </c>
      <c r="J310" t="b">
        <v>1</v>
      </c>
      <c r="K310">
        <f>TIME_AND_DATA_ps2[[#This Row],[hamiltonian_cycle_cost]]-TIME_AND_DATA_ps2[[#This Row],[optimal_cost]]</f>
        <v>0</v>
      </c>
      <c r="L310">
        <f>(100*TIME_AND_DATA_ps2[[#This Row],[absolute_distance_error]])/TIME_AND_DATA_ps2[[#This Row],[optimal_cost]]</f>
        <v>0</v>
      </c>
      <c r="M310" s="1" t="s">
        <v>470</v>
      </c>
      <c r="N310">
        <v>5443.6690150782124</v>
      </c>
      <c r="O310" s="1" t="s">
        <v>2928</v>
      </c>
      <c r="P310" s="1" t="s">
        <v>2929</v>
      </c>
      <c r="Q310">
        <v>1.0020999999999999E-3</v>
      </c>
      <c r="R310" s="1"/>
    </row>
    <row r="311" spans="1:18" x14ac:dyDescent="0.25">
      <c r="A311">
        <v>309</v>
      </c>
      <c r="B311">
        <v>7</v>
      </c>
      <c r="C311">
        <v>9</v>
      </c>
      <c r="D311" s="1" t="s">
        <v>471</v>
      </c>
      <c r="E311" s="1" t="s">
        <v>18</v>
      </c>
      <c r="F311" s="1" t="s">
        <v>19</v>
      </c>
      <c r="G311">
        <v>4274.2445310888525</v>
      </c>
      <c r="H311">
        <v>4274.2445310888525</v>
      </c>
      <c r="I311" s="1" t="s">
        <v>2938</v>
      </c>
      <c r="J311" t="b">
        <v>0</v>
      </c>
      <c r="K311">
        <f>TIME_AND_DATA_ps2[[#This Row],[hamiltonian_cycle_cost]]-TIME_AND_DATA_ps2[[#This Row],[optimal_cost]]</f>
        <v>38.852982255541065</v>
      </c>
      <c r="L311">
        <f>(100*TIME_AND_DATA_ps2[[#This Row],[absolute_distance_error]])/TIME_AND_DATA_ps2[[#This Row],[optimal_cost]]</f>
        <v>0.91734097798451664</v>
      </c>
      <c r="M311" s="1" t="s">
        <v>473</v>
      </c>
      <c r="N311">
        <v>4235.3915488333114</v>
      </c>
      <c r="O311" s="1" t="s">
        <v>2928</v>
      </c>
      <c r="P311" s="1" t="s">
        <v>2929</v>
      </c>
      <c r="Q311">
        <v>6.7809999999999995E-4</v>
      </c>
      <c r="R311" s="1"/>
    </row>
    <row r="312" spans="1:18" x14ac:dyDescent="0.25">
      <c r="A312">
        <v>310</v>
      </c>
      <c r="B312">
        <v>7</v>
      </c>
      <c r="C312">
        <v>10</v>
      </c>
      <c r="D312" s="1" t="s">
        <v>474</v>
      </c>
      <c r="E312" s="1" t="s">
        <v>18</v>
      </c>
      <c r="F312" s="1" t="s">
        <v>19</v>
      </c>
      <c r="G312">
        <v>5620.851373528526</v>
      </c>
      <c r="H312">
        <v>5620.851373528526</v>
      </c>
      <c r="I312" s="1" t="s">
        <v>475</v>
      </c>
      <c r="J312" t="b">
        <v>0</v>
      </c>
      <c r="K312">
        <f>TIME_AND_DATA_ps2[[#This Row],[hamiltonian_cycle_cost]]-TIME_AND_DATA_ps2[[#This Row],[optimal_cost]]</f>
        <v>40.105647301227691</v>
      </c>
      <c r="L312">
        <f>(100*TIME_AND_DATA_ps2[[#This Row],[absolute_distance_error]])/TIME_AND_DATA_ps2[[#This Row],[optimal_cost]]</f>
        <v>0.71864315753980701</v>
      </c>
      <c r="M312" s="1" t="s">
        <v>476</v>
      </c>
      <c r="N312">
        <v>5580.7457262272983</v>
      </c>
      <c r="O312" s="1" t="s">
        <v>2928</v>
      </c>
      <c r="P312" s="1" t="s">
        <v>2929</v>
      </c>
      <c r="Q312">
        <v>7.1039999999989996E-4</v>
      </c>
      <c r="R312" s="1"/>
    </row>
    <row r="313" spans="1:18" x14ac:dyDescent="0.25">
      <c r="A313">
        <v>311</v>
      </c>
      <c r="B313">
        <v>7</v>
      </c>
      <c r="C313">
        <v>11</v>
      </c>
      <c r="D313" s="1" t="s">
        <v>477</v>
      </c>
      <c r="E313" s="1" t="s">
        <v>18</v>
      </c>
      <c r="F313" s="1" t="s">
        <v>19</v>
      </c>
      <c r="G313">
        <v>5115.7847412831634</v>
      </c>
      <c r="H313">
        <v>5115.7847412831634</v>
      </c>
      <c r="I313" s="1" t="s">
        <v>478</v>
      </c>
      <c r="J313" t="b">
        <v>1</v>
      </c>
      <c r="K313">
        <f>TIME_AND_DATA_ps2[[#This Row],[hamiltonian_cycle_cost]]-TIME_AND_DATA_ps2[[#This Row],[optimal_cost]]</f>
        <v>0</v>
      </c>
      <c r="L313">
        <f>(100*TIME_AND_DATA_ps2[[#This Row],[absolute_distance_error]])/TIME_AND_DATA_ps2[[#This Row],[optimal_cost]]</f>
        <v>0</v>
      </c>
      <c r="M313" s="1" t="s">
        <v>479</v>
      </c>
      <c r="N313">
        <v>5115.7847412831643</v>
      </c>
      <c r="O313" s="1" t="s">
        <v>2928</v>
      </c>
      <c r="P313" s="1" t="s">
        <v>2929</v>
      </c>
      <c r="Q313">
        <v>1.1078000000002001E-3</v>
      </c>
      <c r="R313" s="1"/>
    </row>
    <row r="314" spans="1:18" x14ac:dyDescent="0.25">
      <c r="A314">
        <v>312</v>
      </c>
      <c r="B314">
        <v>7</v>
      </c>
      <c r="C314">
        <v>12</v>
      </c>
      <c r="D314" s="1" t="s">
        <v>480</v>
      </c>
      <c r="E314" s="1" t="s">
        <v>18</v>
      </c>
      <c r="F314" s="1" t="s">
        <v>19</v>
      </c>
      <c r="G314">
        <v>4347.0109406887932</v>
      </c>
      <c r="H314">
        <v>4347.0109406887932</v>
      </c>
      <c r="I314" s="1" t="s">
        <v>482</v>
      </c>
      <c r="J314" t="b">
        <v>1</v>
      </c>
      <c r="K314">
        <f>TIME_AND_DATA_ps2[[#This Row],[hamiltonian_cycle_cost]]-TIME_AND_DATA_ps2[[#This Row],[optimal_cost]]</f>
        <v>0</v>
      </c>
      <c r="L314">
        <f>(100*TIME_AND_DATA_ps2[[#This Row],[absolute_distance_error]])/TIME_AND_DATA_ps2[[#This Row],[optimal_cost]]</f>
        <v>0</v>
      </c>
      <c r="M314" s="1" t="s">
        <v>482</v>
      </c>
      <c r="N314">
        <v>4347.0109406887923</v>
      </c>
      <c r="O314" s="1" t="s">
        <v>2928</v>
      </c>
      <c r="P314" s="1" t="s">
        <v>2929</v>
      </c>
      <c r="Q314">
        <v>8.4170000000000002E-4</v>
      </c>
      <c r="R314" s="1"/>
    </row>
    <row r="315" spans="1:18" x14ac:dyDescent="0.25">
      <c r="A315">
        <v>313</v>
      </c>
      <c r="B315">
        <v>7</v>
      </c>
      <c r="C315">
        <v>13</v>
      </c>
      <c r="D315" s="1" t="s">
        <v>483</v>
      </c>
      <c r="E315" s="1" t="s">
        <v>18</v>
      </c>
      <c r="F315" s="1" t="s">
        <v>19</v>
      </c>
      <c r="G315">
        <v>4872.1102748979984</v>
      </c>
      <c r="H315">
        <v>4872.1102748979984</v>
      </c>
      <c r="I315" s="1" t="s">
        <v>632</v>
      </c>
      <c r="J315" t="b">
        <v>0</v>
      </c>
      <c r="K315">
        <f>TIME_AND_DATA_ps2[[#This Row],[hamiltonian_cycle_cost]]-TIME_AND_DATA_ps2[[#This Row],[optimal_cost]]</f>
        <v>154.9741345987577</v>
      </c>
      <c r="L315">
        <f>(100*TIME_AND_DATA_ps2[[#This Row],[absolute_distance_error]])/TIME_AND_DATA_ps2[[#This Row],[optimal_cost]]</f>
        <v>3.2853436913721685</v>
      </c>
      <c r="M315" s="1" t="s">
        <v>485</v>
      </c>
      <c r="N315">
        <v>4717.1361402992407</v>
      </c>
      <c r="O315" s="1" t="s">
        <v>2928</v>
      </c>
      <c r="P315" s="1" t="s">
        <v>2929</v>
      </c>
      <c r="Q315">
        <v>5.6259999999979998E-4</v>
      </c>
      <c r="R315" s="1"/>
    </row>
    <row r="316" spans="1:18" x14ac:dyDescent="0.25">
      <c r="A316">
        <v>314</v>
      </c>
      <c r="B316">
        <v>7</v>
      </c>
      <c r="C316">
        <v>14</v>
      </c>
      <c r="D316" s="1" t="s">
        <v>486</v>
      </c>
      <c r="E316" s="1" t="s">
        <v>18</v>
      </c>
      <c r="F316" s="1" t="s">
        <v>19</v>
      </c>
      <c r="G316">
        <v>4569.6429734609201</v>
      </c>
      <c r="H316">
        <v>4569.6429734609201</v>
      </c>
      <c r="I316" s="1" t="s">
        <v>487</v>
      </c>
      <c r="J316" t="b">
        <v>1</v>
      </c>
      <c r="K316">
        <f>TIME_AND_DATA_ps2[[#This Row],[hamiltonian_cycle_cost]]-TIME_AND_DATA_ps2[[#This Row],[optimal_cost]]</f>
        <v>0</v>
      </c>
      <c r="L316">
        <f>(100*TIME_AND_DATA_ps2[[#This Row],[absolute_distance_error]])/TIME_AND_DATA_ps2[[#This Row],[optimal_cost]]</f>
        <v>0</v>
      </c>
      <c r="M316" s="1" t="s">
        <v>487</v>
      </c>
      <c r="N316">
        <v>4569.6429734609201</v>
      </c>
      <c r="O316" s="1" t="s">
        <v>2928</v>
      </c>
      <c r="P316" s="1" t="s">
        <v>2929</v>
      </c>
      <c r="Q316">
        <v>1.1109999999998001E-3</v>
      </c>
      <c r="R316" s="1"/>
    </row>
    <row r="317" spans="1:18" x14ac:dyDescent="0.25">
      <c r="A317">
        <v>315</v>
      </c>
      <c r="B317">
        <v>7</v>
      </c>
      <c r="C317">
        <v>15</v>
      </c>
      <c r="D317" s="1" t="s">
        <v>488</v>
      </c>
      <c r="E317" s="1" t="s">
        <v>18</v>
      </c>
      <c r="F317" s="1" t="s">
        <v>19</v>
      </c>
      <c r="G317">
        <v>4606.3185048111673</v>
      </c>
      <c r="H317">
        <v>4606.3185048111673</v>
      </c>
      <c r="I317" s="1" t="s">
        <v>489</v>
      </c>
      <c r="J317" t="b">
        <v>1</v>
      </c>
      <c r="K317">
        <f>TIME_AND_DATA_ps2[[#This Row],[hamiltonian_cycle_cost]]-TIME_AND_DATA_ps2[[#This Row],[optimal_cost]]</f>
        <v>0</v>
      </c>
      <c r="L317">
        <f>(100*TIME_AND_DATA_ps2[[#This Row],[absolute_distance_error]])/TIME_AND_DATA_ps2[[#This Row],[optimal_cost]]</f>
        <v>0</v>
      </c>
      <c r="M317" s="1" t="s">
        <v>490</v>
      </c>
      <c r="N317">
        <v>4606.3185048111673</v>
      </c>
      <c r="O317" s="1" t="s">
        <v>2928</v>
      </c>
      <c r="P317" s="1" t="s">
        <v>2929</v>
      </c>
      <c r="Q317">
        <v>7.1359999999960004E-4</v>
      </c>
      <c r="R317" s="1"/>
    </row>
    <row r="318" spans="1:18" x14ac:dyDescent="0.25">
      <c r="A318">
        <v>316</v>
      </c>
      <c r="B318">
        <v>7</v>
      </c>
      <c r="C318">
        <v>16</v>
      </c>
      <c r="D318" s="1" t="s">
        <v>491</v>
      </c>
      <c r="E318" s="1" t="s">
        <v>18</v>
      </c>
      <c r="F318" s="1" t="s">
        <v>19</v>
      </c>
      <c r="G318">
        <v>3721.8864376379975</v>
      </c>
      <c r="H318">
        <v>3721.8864376379975</v>
      </c>
      <c r="I318" s="1" t="s">
        <v>492</v>
      </c>
      <c r="J318" t="b">
        <v>1</v>
      </c>
      <c r="K318">
        <f>TIME_AND_DATA_ps2[[#This Row],[hamiltonian_cycle_cost]]-TIME_AND_DATA_ps2[[#This Row],[optimal_cost]]</f>
        <v>0</v>
      </c>
      <c r="L318">
        <f>(100*TIME_AND_DATA_ps2[[#This Row],[absolute_distance_error]])/TIME_AND_DATA_ps2[[#This Row],[optimal_cost]]</f>
        <v>0</v>
      </c>
      <c r="M318" s="1" t="s">
        <v>493</v>
      </c>
      <c r="N318">
        <v>3721.8864376379979</v>
      </c>
      <c r="O318" s="1" t="s">
        <v>2928</v>
      </c>
      <c r="P318" s="1" t="s">
        <v>2929</v>
      </c>
      <c r="Q318">
        <v>8.0789999999980003E-4</v>
      </c>
      <c r="R318" s="1"/>
    </row>
    <row r="319" spans="1:18" x14ac:dyDescent="0.25">
      <c r="A319">
        <v>317</v>
      </c>
      <c r="B319">
        <v>7</v>
      </c>
      <c r="C319">
        <v>17</v>
      </c>
      <c r="D319" s="1" t="s">
        <v>494</v>
      </c>
      <c r="E319" s="1" t="s">
        <v>18</v>
      </c>
      <c r="F319" s="1" t="s">
        <v>19</v>
      </c>
      <c r="G319">
        <v>4995.5446952607672</v>
      </c>
      <c r="H319">
        <v>4995.5446952607672</v>
      </c>
      <c r="I319" s="1" t="s">
        <v>495</v>
      </c>
      <c r="J319" t="b">
        <v>1</v>
      </c>
      <c r="K319">
        <f>TIME_AND_DATA_ps2[[#This Row],[hamiltonian_cycle_cost]]-TIME_AND_DATA_ps2[[#This Row],[optimal_cost]]</f>
        <v>0</v>
      </c>
      <c r="L319">
        <f>(100*TIME_AND_DATA_ps2[[#This Row],[absolute_distance_error]])/TIME_AND_DATA_ps2[[#This Row],[optimal_cost]]</f>
        <v>0</v>
      </c>
      <c r="M319" s="1" t="s">
        <v>496</v>
      </c>
      <c r="N319">
        <v>4995.5446952607681</v>
      </c>
      <c r="O319" s="1" t="s">
        <v>2928</v>
      </c>
      <c r="P319" s="1" t="s">
        <v>2929</v>
      </c>
      <c r="Q319">
        <v>7.7870000000009997E-4</v>
      </c>
      <c r="R319" s="1"/>
    </row>
    <row r="320" spans="1:18" x14ac:dyDescent="0.25">
      <c r="A320">
        <v>318</v>
      </c>
      <c r="B320">
        <v>7</v>
      </c>
      <c r="C320">
        <v>18</v>
      </c>
      <c r="D320" s="1" t="s">
        <v>497</v>
      </c>
      <c r="E320" s="1" t="s">
        <v>18</v>
      </c>
      <c r="F320" s="1" t="s">
        <v>19</v>
      </c>
      <c r="G320">
        <v>4864.7500592545885</v>
      </c>
      <c r="H320">
        <v>4864.7500592545885</v>
      </c>
      <c r="I320" s="1" t="s">
        <v>498</v>
      </c>
      <c r="J320" t="b">
        <v>0</v>
      </c>
      <c r="K320">
        <f>TIME_AND_DATA_ps2[[#This Row],[hamiltonian_cycle_cost]]-TIME_AND_DATA_ps2[[#This Row],[optimal_cost]]</f>
        <v>15.332285935758591</v>
      </c>
      <c r="L320">
        <f>(100*TIME_AND_DATA_ps2[[#This Row],[absolute_distance_error]])/TIME_AND_DATA_ps2[[#This Row],[optimal_cost]]</f>
        <v>0.31616756180743588</v>
      </c>
      <c r="M320" s="1" t="s">
        <v>499</v>
      </c>
      <c r="N320">
        <v>4849.4177733188299</v>
      </c>
      <c r="O320" s="1" t="s">
        <v>2928</v>
      </c>
      <c r="P320" s="1" t="s">
        <v>2929</v>
      </c>
      <c r="Q320">
        <v>7.6009999999990003E-4</v>
      </c>
      <c r="R320" s="1"/>
    </row>
    <row r="321" spans="1:18" x14ac:dyDescent="0.25">
      <c r="A321">
        <v>319</v>
      </c>
      <c r="B321">
        <v>7</v>
      </c>
      <c r="C321">
        <v>19</v>
      </c>
      <c r="D321" s="1" t="s">
        <v>500</v>
      </c>
      <c r="E321" s="1" t="s">
        <v>18</v>
      </c>
      <c r="F321" s="1" t="s">
        <v>19</v>
      </c>
      <c r="G321">
        <v>2843.8453109181105</v>
      </c>
      <c r="H321">
        <v>2843.8453109181105</v>
      </c>
      <c r="I321" s="1" t="s">
        <v>2939</v>
      </c>
      <c r="J321" t="b">
        <v>0</v>
      </c>
      <c r="K321">
        <f>TIME_AND_DATA_ps2[[#This Row],[hamiltonian_cycle_cost]]-TIME_AND_DATA_ps2[[#This Row],[optimal_cost]]</f>
        <v>49.527136162373154</v>
      </c>
      <c r="L321">
        <f>(100*TIME_AND_DATA_ps2[[#This Row],[absolute_distance_error]])/TIME_AND_DATA_ps2[[#This Row],[optimal_cost]]</f>
        <v>1.7724229334299957</v>
      </c>
      <c r="M321" s="1" t="s">
        <v>502</v>
      </c>
      <c r="N321">
        <v>2794.3181747557373</v>
      </c>
      <c r="O321" s="1" t="s">
        <v>2928</v>
      </c>
      <c r="P321" s="1" t="s">
        <v>2929</v>
      </c>
      <c r="Q321">
        <v>8.407000000003E-4</v>
      </c>
      <c r="R321" s="1"/>
    </row>
    <row r="322" spans="1:18" x14ac:dyDescent="0.25">
      <c r="A322">
        <v>320</v>
      </c>
      <c r="B322">
        <v>7</v>
      </c>
      <c r="C322">
        <v>20</v>
      </c>
      <c r="D322" s="1" t="s">
        <v>503</v>
      </c>
      <c r="E322" s="1" t="s">
        <v>18</v>
      </c>
      <c r="F322" s="1" t="s">
        <v>19</v>
      </c>
      <c r="G322">
        <v>5217.2335931760581</v>
      </c>
      <c r="H322">
        <v>5217.2335931760581</v>
      </c>
      <c r="I322" s="1" t="s">
        <v>504</v>
      </c>
      <c r="J322" t="b">
        <v>0</v>
      </c>
      <c r="K322">
        <f>TIME_AND_DATA_ps2[[#This Row],[hamiltonian_cycle_cost]]-TIME_AND_DATA_ps2[[#This Row],[optimal_cost]]</f>
        <v>186.58761942698584</v>
      </c>
      <c r="L322">
        <f>(100*TIME_AND_DATA_ps2[[#This Row],[absolute_distance_error]])/TIME_AND_DATA_ps2[[#This Row],[optimal_cost]]</f>
        <v>3.709019088217254</v>
      </c>
      <c r="M322" s="1" t="s">
        <v>505</v>
      </c>
      <c r="N322">
        <v>5030.6459737490723</v>
      </c>
      <c r="O322" s="1" t="s">
        <v>2928</v>
      </c>
      <c r="P322" s="1" t="s">
        <v>2929</v>
      </c>
      <c r="Q322">
        <v>6.5109999999970005E-4</v>
      </c>
      <c r="R322" s="1"/>
    </row>
    <row r="323" spans="1:18" x14ac:dyDescent="0.25">
      <c r="A323">
        <v>321</v>
      </c>
      <c r="B323">
        <v>7</v>
      </c>
      <c r="C323">
        <v>21</v>
      </c>
      <c r="D323" s="1" t="s">
        <v>506</v>
      </c>
      <c r="E323" s="1" t="s">
        <v>18</v>
      </c>
      <c r="F323" s="1" t="s">
        <v>19</v>
      </c>
      <c r="G323">
        <v>4382.0103084879893</v>
      </c>
      <c r="H323">
        <v>4382.0103084879893</v>
      </c>
      <c r="I323" s="1" t="s">
        <v>507</v>
      </c>
      <c r="J323" t="b">
        <v>1</v>
      </c>
      <c r="K323">
        <f>TIME_AND_DATA_ps2[[#This Row],[hamiltonian_cycle_cost]]-TIME_AND_DATA_ps2[[#This Row],[optimal_cost]]</f>
        <v>0</v>
      </c>
      <c r="L323">
        <f>(100*TIME_AND_DATA_ps2[[#This Row],[absolute_distance_error]])/TIME_AND_DATA_ps2[[#This Row],[optimal_cost]]</f>
        <v>0</v>
      </c>
      <c r="M323" s="1" t="s">
        <v>507</v>
      </c>
      <c r="N323">
        <v>4382.0103084879893</v>
      </c>
      <c r="O323" s="1" t="s">
        <v>2928</v>
      </c>
      <c r="P323" s="1" t="s">
        <v>2929</v>
      </c>
      <c r="Q323">
        <v>9.7089999999989995E-4</v>
      </c>
      <c r="R323" s="1"/>
    </row>
    <row r="324" spans="1:18" x14ac:dyDescent="0.25">
      <c r="A324">
        <v>322</v>
      </c>
      <c r="B324">
        <v>7</v>
      </c>
      <c r="C324">
        <v>22</v>
      </c>
      <c r="D324" s="1" t="s">
        <v>508</v>
      </c>
      <c r="E324" s="1" t="s">
        <v>18</v>
      </c>
      <c r="F324" s="1" t="s">
        <v>19</v>
      </c>
      <c r="G324">
        <v>4511.1518279194406</v>
      </c>
      <c r="H324">
        <v>4511.1518279194406</v>
      </c>
      <c r="I324" s="1" t="s">
        <v>2940</v>
      </c>
      <c r="J324" t="b">
        <v>1</v>
      </c>
      <c r="K324">
        <f>TIME_AND_DATA_ps2[[#This Row],[hamiltonian_cycle_cost]]-TIME_AND_DATA_ps2[[#This Row],[optimal_cost]]</f>
        <v>0</v>
      </c>
      <c r="L324">
        <f>(100*TIME_AND_DATA_ps2[[#This Row],[absolute_distance_error]])/TIME_AND_DATA_ps2[[#This Row],[optimal_cost]]</f>
        <v>0</v>
      </c>
      <c r="M324" s="1" t="s">
        <v>509</v>
      </c>
      <c r="N324">
        <v>4511.1518279194406</v>
      </c>
      <c r="O324" s="1" t="s">
        <v>2928</v>
      </c>
      <c r="P324" s="1" t="s">
        <v>2929</v>
      </c>
      <c r="Q324">
        <v>1.2891000000001E-3</v>
      </c>
      <c r="R324" s="1"/>
    </row>
    <row r="325" spans="1:18" x14ac:dyDescent="0.25">
      <c r="A325">
        <v>323</v>
      </c>
      <c r="B325">
        <v>7</v>
      </c>
      <c r="C325">
        <v>23</v>
      </c>
      <c r="D325" s="1" t="s">
        <v>510</v>
      </c>
      <c r="E325" s="1" t="s">
        <v>18</v>
      </c>
      <c r="F325" s="1" t="s">
        <v>19</v>
      </c>
      <c r="G325">
        <v>5415.3279518540403</v>
      </c>
      <c r="H325">
        <v>5415.3279518540403</v>
      </c>
      <c r="I325" s="1" t="s">
        <v>581</v>
      </c>
      <c r="J325" t="b">
        <v>1</v>
      </c>
      <c r="K325">
        <f>TIME_AND_DATA_ps2[[#This Row],[hamiltonian_cycle_cost]]-TIME_AND_DATA_ps2[[#This Row],[optimal_cost]]</f>
        <v>0</v>
      </c>
      <c r="L325">
        <f>(100*TIME_AND_DATA_ps2[[#This Row],[absolute_distance_error]])/TIME_AND_DATA_ps2[[#This Row],[optimal_cost]]</f>
        <v>0</v>
      </c>
      <c r="M325" s="1" t="s">
        <v>511</v>
      </c>
      <c r="N325">
        <v>5415.3279518540403</v>
      </c>
      <c r="O325" s="1" t="s">
        <v>2928</v>
      </c>
      <c r="P325" s="1" t="s">
        <v>2929</v>
      </c>
      <c r="Q325">
        <v>5.1790000000010003E-4</v>
      </c>
      <c r="R325" s="1"/>
    </row>
    <row r="326" spans="1:18" x14ac:dyDescent="0.25">
      <c r="A326">
        <v>324</v>
      </c>
      <c r="B326">
        <v>7</v>
      </c>
      <c r="C326">
        <v>24</v>
      </c>
      <c r="D326" s="1" t="s">
        <v>512</v>
      </c>
      <c r="E326" s="1" t="s">
        <v>18</v>
      </c>
      <c r="F326" s="1" t="s">
        <v>19</v>
      </c>
      <c r="G326">
        <v>3935.0132235988572</v>
      </c>
      <c r="H326">
        <v>3935.0132235988572</v>
      </c>
      <c r="I326" s="1" t="s">
        <v>513</v>
      </c>
      <c r="J326" t="b">
        <v>1</v>
      </c>
      <c r="K326">
        <f>TIME_AND_DATA_ps2[[#This Row],[hamiltonian_cycle_cost]]-TIME_AND_DATA_ps2[[#This Row],[optimal_cost]]</f>
        <v>0</v>
      </c>
      <c r="L326">
        <f>(100*TIME_AND_DATA_ps2[[#This Row],[absolute_distance_error]])/TIME_AND_DATA_ps2[[#This Row],[optimal_cost]]</f>
        <v>0</v>
      </c>
      <c r="M326" s="1" t="s">
        <v>514</v>
      </c>
      <c r="N326">
        <v>3935.0132235988576</v>
      </c>
      <c r="O326" s="1" t="s">
        <v>2928</v>
      </c>
      <c r="P326" s="1" t="s">
        <v>2929</v>
      </c>
      <c r="Q326">
        <v>7.9639999999950003E-4</v>
      </c>
      <c r="R326" s="1"/>
    </row>
    <row r="327" spans="1:18" x14ac:dyDescent="0.25">
      <c r="A327">
        <v>325</v>
      </c>
      <c r="B327">
        <v>7</v>
      </c>
      <c r="C327">
        <v>25</v>
      </c>
      <c r="D327" s="1" t="s">
        <v>515</v>
      </c>
      <c r="E327" s="1" t="s">
        <v>18</v>
      </c>
      <c r="F327" s="1" t="s">
        <v>19</v>
      </c>
      <c r="G327">
        <v>5274.0384286081671</v>
      </c>
      <c r="H327">
        <v>5274.0384286081671</v>
      </c>
      <c r="I327" s="1" t="s">
        <v>516</v>
      </c>
      <c r="J327" t="b">
        <v>1</v>
      </c>
      <c r="K327">
        <f>TIME_AND_DATA_ps2[[#This Row],[hamiltonian_cycle_cost]]-TIME_AND_DATA_ps2[[#This Row],[optimal_cost]]</f>
        <v>0</v>
      </c>
      <c r="L327">
        <f>(100*TIME_AND_DATA_ps2[[#This Row],[absolute_distance_error]])/TIME_AND_DATA_ps2[[#This Row],[optimal_cost]]</f>
        <v>0</v>
      </c>
      <c r="M327" s="1" t="s">
        <v>517</v>
      </c>
      <c r="N327">
        <v>5274.0384286081671</v>
      </c>
      <c r="O327" s="1" t="s">
        <v>2928</v>
      </c>
      <c r="P327" s="1" t="s">
        <v>2929</v>
      </c>
      <c r="Q327">
        <v>1.0696999999999001E-3</v>
      </c>
      <c r="R327" s="1"/>
    </row>
    <row r="328" spans="1:18" x14ac:dyDescent="0.25">
      <c r="A328">
        <v>326</v>
      </c>
      <c r="B328">
        <v>7</v>
      </c>
      <c r="C328">
        <v>26</v>
      </c>
      <c r="D328" s="1" t="s">
        <v>518</v>
      </c>
      <c r="E328" s="1" t="s">
        <v>18</v>
      </c>
      <c r="F328" s="1" t="s">
        <v>19</v>
      </c>
      <c r="G328">
        <v>5336.1214378606892</v>
      </c>
      <c r="H328">
        <v>5336.1214378606892</v>
      </c>
      <c r="I328" s="1" t="s">
        <v>2941</v>
      </c>
      <c r="J328" t="b">
        <v>1</v>
      </c>
      <c r="K328">
        <f>TIME_AND_DATA_ps2[[#This Row],[hamiltonian_cycle_cost]]-TIME_AND_DATA_ps2[[#This Row],[optimal_cost]]</f>
        <v>0</v>
      </c>
      <c r="L328">
        <f>(100*TIME_AND_DATA_ps2[[#This Row],[absolute_distance_error]])/TIME_AND_DATA_ps2[[#This Row],[optimal_cost]]</f>
        <v>0</v>
      </c>
      <c r="M328" s="1" t="s">
        <v>520</v>
      </c>
      <c r="N328">
        <v>5336.1214378606901</v>
      </c>
      <c r="O328" s="1" t="s">
        <v>2928</v>
      </c>
      <c r="P328" s="1" t="s">
        <v>2929</v>
      </c>
      <c r="Q328">
        <v>7.1209999999979998E-4</v>
      </c>
      <c r="R328" s="1"/>
    </row>
    <row r="329" spans="1:18" x14ac:dyDescent="0.25">
      <c r="A329">
        <v>327</v>
      </c>
      <c r="B329">
        <v>7</v>
      </c>
      <c r="C329">
        <v>27</v>
      </c>
      <c r="D329" s="1" t="s">
        <v>521</v>
      </c>
      <c r="E329" s="1" t="s">
        <v>18</v>
      </c>
      <c r="F329" s="1" t="s">
        <v>19</v>
      </c>
      <c r="G329">
        <v>4684.8883399461938</v>
      </c>
      <c r="H329">
        <v>4684.8883399461938</v>
      </c>
      <c r="I329" s="1" t="s">
        <v>522</v>
      </c>
      <c r="J329" t="b">
        <v>1</v>
      </c>
      <c r="K329">
        <f>TIME_AND_DATA_ps2[[#This Row],[hamiltonian_cycle_cost]]-TIME_AND_DATA_ps2[[#This Row],[optimal_cost]]</f>
        <v>0</v>
      </c>
      <c r="L329">
        <f>(100*TIME_AND_DATA_ps2[[#This Row],[absolute_distance_error]])/TIME_AND_DATA_ps2[[#This Row],[optimal_cost]]</f>
        <v>0</v>
      </c>
      <c r="M329" s="1" t="s">
        <v>523</v>
      </c>
      <c r="N329">
        <v>4684.8883399461938</v>
      </c>
      <c r="O329" s="1" t="s">
        <v>2928</v>
      </c>
      <c r="P329" s="1" t="s">
        <v>2929</v>
      </c>
      <c r="Q329">
        <v>3.953999999999E-4</v>
      </c>
      <c r="R329" s="1"/>
    </row>
    <row r="330" spans="1:18" x14ac:dyDescent="0.25">
      <c r="A330">
        <v>328</v>
      </c>
      <c r="B330">
        <v>7</v>
      </c>
      <c r="C330">
        <v>28</v>
      </c>
      <c r="D330" s="1" t="s">
        <v>524</v>
      </c>
      <c r="E330" s="1" t="s">
        <v>18</v>
      </c>
      <c r="F330" s="1" t="s">
        <v>19</v>
      </c>
      <c r="G330">
        <v>4352.6224825944055</v>
      </c>
      <c r="H330">
        <v>4352.6224825944055</v>
      </c>
      <c r="I330" s="1" t="s">
        <v>526</v>
      </c>
      <c r="J330" t="b">
        <v>1</v>
      </c>
      <c r="K330">
        <f>TIME_AND_DATA_ps2[[#This Row],[hamiltonian_cycle_cost]]-TIME_AND_DATA_ps2[[#This Row],[optimal_cost]]</f>
        <v>0</v>
      </c>
      <c r="L330">
        <f>(100*TIME_AND_DATA_ps2[[#This Row],[absolute_distance_error]])/TIME_AND_DATA_ps2[[#This Row],[optimal_cost]]</f>
        <v>0</v>
      </c>
      <c r="M330" s="1" t="s">
        <v>526</v>
      </c>
      <c r="N330">
        <v>4352.6224825944055</v>
      </c>
      <c r="O330" s="1" t="s">
        <v>2928</v>
      </c>
      <c r="P330" s="1" t="s">
        <v>2929</v>
      </c>
      <c r="Q330">
        <v>9.3779999999989995E-4</v>
      </c>
      <c r="R330" s="1"/>
    </row>
    <row r="331" spans="1:18" x14ac:dyDescent="0.25">
      <c r="A331">
        <v>329</v>
      </c>
      <c r="B331">
        <v>7</v>
      </c>
      <c r="C331">
        <v>29</v>
      </c>
      <c r="D331" s="1" t="s">
        <v>527</v>
      </c>
      <c r="E331" s="1" t="s">
        <v>18</v>
      </c>
      <c r="F331" s="1" t="s">
        <v>19</v>
      </c>
      <c r="G331">
        <v>5328.8300685171798</v>
      </c>
      <c r="H331">
        <v>5328.8300685171798</v>
      </c>
      <c r="I331" s="1" t="s">
        <v>528</v>
      </c>
      <c r="J331" t="b">
        <v>1</v>
      </c>
      <c r="K331">
        <f>TIME_AND_DATA_ps2[[#This Row],[hamiltonian_cycle_cost]]-TIME_AND_DATA_ps2[[#This Row],[optimal_cost]]</f>
        <v>0</v>
      </c>
      <c r="L331">
        <f>(100*TIME_AND_DATA_ps2[[#This Row],[absolute_distance_error]])/TIME_AND_DATA_ps2[[#This Row],[optimal_cost]]</f>
        <v>0</v>
      </c>
      <c r="M331" s="1" t="s">
        <v>529</v>
      </c>
      <c r="N331">
        <v>5328.8300685171807</v>
      </c>
      <c r="O331" s="1" t="s">
        <v>2928</v>
      </c>
      <c r="P331" s="1" t="s">
        <v>2929</v>
      </c>
      <c r="Q331">
        <v>8.446000000001E-4</v>
      </c>
      <c r="R331" s="1"/>
    </row>
    <row r="332" spans="1:18" x14ac:dyDescent="0.25">
      <c r="A332">
        <v>330</v>
      </c>
      <c r="B332">
        <v>7</v>
      </c>
      <c r="C332">
        <v>30</v>
      </c>
      <c r="D332" s="1" t="s">
        <v>530</v>
      </c>
      <c r="E332" s="1" t="s">
        <v>18</v>
      </c>
      <c r="F332" s="1" t="s">
        <v>19</v>
      </c>
      <c r="G332">
        <v>4426.660429759103</v>
      </c>
      <c r="H332">
        <v>4426.660429759103</v>
      </c>
      <c r="I332" s="1" t="s">
        <v>2942</v>
      </c>
      <c r="J332" t="b">
        <v>1</v>
      </c>
      <c r="K332">
        <f>TIME_AND_DATA_ps2[[#This Row],[hamiltonian_cycle_cost]]-TIME_AND_DATA_ps2[[#This Row],[optimal_cost]]</f>
        <v>0</v>
      </c>
      <c r="L332">
        <f>(100*TIME_AND_DATA_ps2[[#This Row],[absolute_distance_error]])/TIME_AND_DATA_ps2[[#This Row],[optimal_cost]]</f>
        <v>0</v>
      </c>
      <c r="M332" s="1" t="s">
        <v>531</v>
      </c>
      <c r="N332">
        <v>4426.660429759103</v>
      </c>
      <c r="O332" s="1" t="s">
        <v>2928</v>
      </c>
      <c r="P332" s="1" t="s">
        <v>2929</v>
      </c>
      <c r="Q332">
        <v>7.6619999999969998E-4</v>
      </c>
      <c r="R332" s="1"/>
    </row>
    <row r="333" spans="1:18" x14ac:dyDescent="0.25">
      <c r="A333">
        <v>331</v>
      </c>
      <c r="B333">
        <v>7</v>
      </c>
      <c r="C333">
        <v>31</v>
      </c>
      <c r="D333" s="1" t="s">
        <v>532</v>
      </c>
      <c r="E333" s="1" t="s">
        <v>18</v>
      </c>
      <c r="F333" s="1" t="s">
        <v>19</v>
      </c>
      <c r="G333">
        <v>2913.5138208272301</v>
      </c>
      <c r="H333">
        <v>2913.5138208272301</v>
      </c>
      <c r="I333" s="1" t="s">
        <v>533</v>
      </c>
      <c r="J333" t="b">
        <v>1</v>
      </c>
      <c r="K333">
        <f>TIME_AND_DATA_ps2[[#This Row],[hamiltonian_cycle_cost]]-TIME_AND_DATA_ps2[[#This Row],[optimal_cost]]</f>
        <v>0</v>
      </c>
      <c r="L333">
        <f>(100*TIME_AND_DATA_ps2[[#This Row],[absolute_distance_error]])/TIME_AND_DATA_ps2[[#This Row],[optimal_cost]]</f>
        <v>0</v>
      </c>
      <c r="M333" s="1" t="s">
        <v>534</v>
      </c>
      <c r="N333">
        <v>2913.5138208272301</v>
      </c>
      <c r="O333" s="1" t="s">
        <v>2928</v>
      </c>
      <c r="P333" s="1" t="s">
        <v>2929</v>
      </c>
      <c r="Q333">
        <v>1.2013999999996999E-3</v>
      </c>
      <c r="R333" s="1"/>
    </row>
    <row r="334" spans="1:18" x14ac:dyDescent="0.25">
      <c r="A334">
        <v>332</v>
      </c>
      <c r="B334">
        <v>7</v>
      </c>
      <c r="C334">
        <v>32</v>
      </c>
      <c r="D334" s="1" t="s">
        <v>535</v>
      </c>
      <c r="E334" s="1" t="s">
        <v>18</v>
      </c>
      <c r="F334" s="1" t="s">
        <v>19</v>
      </c>
      <c r="G334">
        <v>4905.6280593336214</v>
      </c>
      <c r="H334">
        <v>4905.6280593336214</v>
      </c>
      <c r="I334" s="1" t="s">
        <v>536</v>
      </c>
      <c r="J334" t="b">
        <v>1</v>
      </c>
      <c r="K334">
        <f>TIME_AND_DATA_ps2[[#This Row],[hamiltonian_cycle_cost]]-TIME_AND_DATA_ps2[[#This Row],[optimal_cost]]</f>
        <v>0</v>
      </c>
      <c r="L334">
        <f>(100*TIME_AND_DATA_ps2[[#This Row],[absolute_distance_error]])/TIME_AND_DATA_ps2[[#This Row],[optimal_cost]]</f>
        <v>0</v>
      </c>
      <c r="M334" s="1" t="s">
        <v>537</v>
      </c>
      <c r="N334">
        <v>4905.6280593336214</v>
      </c>
      <c r="O334" s="1" t="s">
        <v>2928</v>
      </c>
      <c r="P334" s="1" t="s">
        <v>2929</v>
      </c>
      <c r="Q334">
        <v>9.726000000003E-4</v>
      </c>
      <c r="R334" s="1"/>
    </row>
    <row r="335" spans="1:18" x14ac:dyDescent="0.25">
      <c r="A335">
        <v>333</v>
      </c>
      <c r="B335">
        <v>7</v>
      </c>
      <c r="C335">
        <v>33</v>
      </c>
      <c r="D335" s="1" t="s">
        <v>538</v>
      </c>
      <c r="E335" s="1" t="s">
        <v>18</v>
      </c>
      <c r="F335" s="1" t="s">
        <v>19</v>
      </c>
      <c r="G335">
        <v>3912.8182936968642</v>
      </c>
      <c r="H335">
        <v>3912.8182936968642</v>
      </c>
      <c r="I335" s="1" t="s">
        <v>2943</v>
      </c>
      <c r="J335" t="b">
        <v>1</v>
      </c>
      <c r="K335">
        <f>TIME_AND_DATA_ps2[[#This Row],[hamiltonian_cycle_cost]]-TIME_AND_DATA_ps2[[#This Row],[optimal_cost]]</f>
        <v>0</v>
      </c>
      <c r="L335">
        <f>(100*TIME_AND_DATA_ps2[[#This Row],[absolute_distance_error]])/TIME_AND_DATA_ps2[[#This Row],[optimal_cost]]</f>
        <v>0</v>
      </c>
      <c r="M335" s="1" t="s">
        <v>539</v>
      </c>
      <c r="N335">
        <v>3912.8182936968642</v>
      </c>
      <c r="O335" s="1" t="s">
        <v>2928</v>
      </c>
      <c r="P335" s="1" t="s">
        <v>2929</v>
      </c>
      <c r="Q335">
        <v>5.1759999999970001E-4</v>
      </c>
      <c r="R335" s="1"/>
    </row>
    <row r="336" spans="1:18" x14ac:dyDescent="0.25">
      <c r="A336">
        <v>334</v>
      </c>
      <c r="B336">
        <v>7</v>
      </c>
      <c r="C336">
        <v>34</v>
      </c>
      <c r="D336" s="1" t="s">
        <v>540</v>
      </c>
      <c r="E336" s="1" t="s">
        <v>18</v>
      </c>
      <c r="F336" s="1" t="s">
        <v>19</v>
      </c>
      <c r="G336">
        <v>4676.7277890251507</v>
      </c>
      <c r="H336">
        <v>4676.7277890251507</v>
      </c>
      <c r="I336" s="1" t="s">
        <v>541</v>
      </c>
      <c r="J336" t="b">
        <v>1</v>
      </c>
      <c r="K336">
        <f>TIME_AND_DATA_ps2[[#This Row],[hamiltonian_cycle_cost]]-TIME_AND_DATA_ps2[[#This Row],[optimal_cost]]</f>
        <v>0</v>
      </c>
      <c r="L336">
        <f>(100*TIME_AND_DATA_ps2[[#This Row],[absolute_distance_error]])/TIME_AND_DATA_ps2[[#This Row],[optimal_cost]]</f>
        <v>0</v>
      </c>
      <c r="M336" s="1" t="s">
        <v>542</v>
      </c>
      <c r="N336">
        <v>4676.7277890251507</v>
      </c>
      <c r="O336" s="1" t="s">
        <v>2928</v>
      </c>
      <c r="P336" s="1" t="s">
        <v>2929</v>
      </c>
      <c r="Q336">
        <v>9.2300000000020003E-4</v>
      </c>
      <c r="R336" s="1"/>
    </row>
    <row r="337" spans="1:18" x14ac:dyDescent="0.25">
      <c r="A337">
        <v>335</v>
      </c>
      <c r="B337">
        <v>7</v>
      </c>
      <c r="C337">
        <v>35</v>
      </c>
      <c r="D337" s="1" t="s">
        <v>543</v>
      </c>
      <c r="E337" s="1" t="s">
        <v>18</v>
      </c>
      <c r="F337" s="1" t="s">
        <v>19</v>
      </c>
      <c r="G337">
        <v>4689.7741424067954</v>
      </c>
      <c r="H337">
        <v>4689.7741424067954</v>
      </c>
      <c r="I337" s="1" t="s">
        <v>544</v>
      </c>
      <c r="J337" t="b">
        <v>1</v>
      </c>
      <c r="K337">
        <f>TIME_AND_DATA_ps2[[#This Row],[hamiltonian_cycle_cost]]-TIME_AND_DATA_ps2[[#This Row],[optimal_cost]]</f>
        <v>0</v>
      </c>
      <c r="L337">
        <f>(100*TIME_AND_DATA_ps2[[#This Row],[absolute_distance_error]])/TIME_AND_DATA_ps2[[#This Row],[optimal_cost]]</f>
        <v>0</v>
      </c>
      <c r="M337" s="1" t="s">
        <v>545</v>
      </c>
      <c r="N337">
        <v>4689.7741424067954</v>
      </c>
      <c r="O337" s="1" t="s">
        <v>2928</v>
      </c>
      <c r="P337" s="1" t="s">
        <v>2929</v>
      </c>
      <c r="Q337">
        <v>5.9600000000019999E-4</v>
      </c>
      <c r="R337" s="1"/>
    </row>
    <row r="338" spans="1:18" x14ac:dyDescent="0.25">
      <c r="A338">
        <v>336</v>
      </c>
      <c r="B338">
        <v>7</v>
      </c>
      <c r="C338">
        <v>36</v>
      </c>
      <c r="D338" s="1" t="s">
        <v>546</v>
      </c>
      <c r="E338" s="1" t="s">
        <v>18</v>
      </c>
      <c r="F338" s="1" t="s">
        <v>19</v>
      </c>
      <c r="G338">
        <v>6660.6211995825624</v>
      </c>
      <c r="H338">
        <v>6660.6211995825624</v>
      </c>
      <c r="I338" s="1" t="s">
        <v>547</v>
      </c>
      <c r="J338" t="b">
        <v>1</v>
      </c>
      <c r="K338">
        <f>TIME_AND_DATA_ps2[[#This Row],[hamiltonian_cycle_cost]]-TIME_AND_DATA_ps2[[#This Row],[optimal_cost]]</f>
        <v>0</v>
      </c>
      <c r="L338">
        <f>(100*TIME_AND_DATA_ps2[[#This Row],[absolute_distance_error]])/TIME_AND_DATA_ps2[[#This Row],[optimal_cost]]</f>
        <v>0</v>
      </c>
      <c r="M338" s="1" t="s">
        <v>548</v>
      </c>
      <c r="N338">
        <v>6660.6211995825633</v>
      </c>
      <c r="O338" s="1" t="s">
        <v>2928</v>
      </c>
      <c r="P338" s="1" t="s">
        <v>2929</v>
      </c>
      <c r="Q338">
        <v>9.2129999999990004E-4</v>
      </c>
      <c r="R338" s="1"/>
    </row>
    <row r="339" spans="1:18" x14ac:dyDescent="0.25">
      <c r="A339">
        <v>337</v>
      </c>
      <c r="B339">
        <v>7</v>
      </c>
      <c r="C339">
        <v>37</v>
      </c>
      <c r="D339" s="1" t="s">
        <v>549</v>
      </c>
      <c r="E339" s="1" t="s">
        <v>18</v>
      </c>
      <c r="F339" s="1" t="s">
        <v>19</v>
      </c>
      <c r="G339">
        <v>5060.5056474383946</v>
      </c>
      <c r="H339">
        <v>5060.5056474383946</v>
      </c>
      <c r="I339" s="1" t="s">
        <v>550</v>
      </c>
      <c r="J339" t="b">
        <v>1</v>
      </c>
      <c r="K339">
        <f>TIME_AND_DATA_ps2[[#This Row],[hamiltonian_cycle_cost]]-TIME_AND_DATA_ps2[[#This Row],[optimal_cost]]</f>
        <v>0</v>
      </c>
      <c r="L339">
        <f>(100*TIME_AND_DATA_ps2[[#This Row],[absolute_distance_error]])/TIME_AND_DATA_ps2[[#This Row],[optimal_cost]]</f>
        <v>0</v>
      </c>
      <c r="M339" s="1" t="s">
        <v>551</v>
      </c>
      <c r="N339">
        <v>5060.5056474383946</v>
      </c>
      <c r="O339" s="1" t="s">
        <v>2928</v>
      </c>
      <c r="P339" s="1" t="s">
        <v>2929</v>
      </c>
      <c r="Q339">
        <v>6.0139999999979995E-4</v>
      </c>
      <c r="R339" s="1"/>
    </row>
    <row r="340" spans="1:18" x14ac:dyDescent="0.25">
      <c r="A340">
        <v>338</v>
      </c>
      <c r="B340">
        <v>7</v>
      </c>
      <c r="C340">
        <v>38</v>
      </c>
      <c r="D340" s="1" t="s">
        <v>552</v>
      </c>
      <c r="E340" s="1" t="s">
        <v>18</v>
      </c>
      <c r="F340" s="1" t="s">
        <v>19</v>
      </c>
      <c r="G340">
        <v>5133.9600326042801</v>
      </c>
      <c r="H340">
        <v>5133.9600326042801</v>
      </c>
      <c r="I340" s="1" t="s">
        <v>453</v>
      </c>
      <c r="J340" t="b">
        <v>1</v>
      </c>
      <c r="K340">
        <f>TIME_AND_DATA_ps2[[#This Row],[hamiltonian_cycle_cost]]-TIME_AND_DATA_ps2[[#This Row],[optimal_cost]]</f>
        <v>0</v>
      </c>
      <c r="L340">
        <f>(100*TIME_AND_DATA_ps2[[#This Row],[absolute_distance_error]])/TIME_AND_DATA_ps2[[#This Row],[optimal_cost]]</f>
        <v>0</v>
      </c>
      <c r="M340" s="1" t="s">
        <v>454</v>
      </c>
      <c r="N340">
        <v>5133.960032604281</v>
      </c>
      <c r="O340" s="1" t="s">
        <v>2928</v>
      </c>
      <c r="P340" s="1" t="s">
        <v>2929</v>
      </c>
      <c r="Q340">
        <v>1.0628999999998999E-3</v>
      </c>
      <c r="R340" s="1"/>
    </row>
    <row r="341" spans="1:18" x14ac:dyDescent="0.25">
      <c r="A341">
        <v>339</v>
      </c>
      <c r="B341">
        <v>7</v>
      </c>
      <c r="C341">
        <v>39</v>
      </c>
      <c r="D341" s="1" t="s">
        <v>553</v>
      </c>
      <c r="E341" s="1" t="s">
        <v>18</v>
      </c>
      <c r="F341" s="1" t="s">
        <v>19</v>
      </c>
      <c r="G341">
        <v>3718.5030967001499</v>
      </c>
      <c r="H341">
        <v>3718.5030967001499</v>
      </c>
      <c r="I341" s="1" t="s">
        <v>554</v>
      </c>
      <c r="J341" t="b">
        <v>1</v>
      </c>
      <c r="K341">
        <f>TIME_AND_DATA_ps2[[#This Row],[hamiltonian_cycle_cost]]-TIME_AND_DATA_ps2[[#This Row],[optimal_cost]]</f>
        <v>0</v>
      </c>
      <c r="L341">
        <f>(100*TIME_AND_DATA_ps2[[#This Row],[absolute_distance_error]])/TIME_AND_DATA_ps2[[#This Row],[optimal_cost]]</f>
        <v>0</v>
      </c>
      <c r="M341" s="1" t="s">
        <v>555</v>
      </c>
      <c r="N341">
        <v>3718.5030967001512</v>
      </c>
      <c r="O341" s="1" t="s">
        <v>2928</v>
      </c>
      <c r="P341" s="1" t="s">
        <v>2929</v>
      </c>
      <c r="Q341">
        <v>5.9509999999990003E-4</v>
      </c>
      <c r="R341" s="1"/>
    </row>
    <row r="342" spans="1:18" x14ac:dyDescent="0.25">
      <c r="A342">
        <v>340</v>
      </c>
      <c r="B342">
        <v>7</v>
      </c>
      <c r="C342">
        <v>40</v>
      </c>
      <c r="D342" s="1" t="s">
        <v>556</v>
      </c>
      <c r="E342" s="1" t="s">
        <v>18</v>
      </c>
      <c r="F342" s="1" t="s">
        <v>19</v>
      </c>
      <c r="G342">
        <v>4485.9310349245652</v>
      </c>
      <c r="H342">
        <v>4485.9310349245652</v>
      </c>
      <c r="I342" s="1" t="s">
        <v>2944</v>
      </c>
      <c r="J342" t="b">
        <v>1</v>
      </c>
      <c r="K342">
        <f>TIME_AND_DATA_ps2[[#This Row],[hamiltonian_cycle_cost]]-TIME_AND_DATA_ps2[[#This Row],[optimal_cost]]</f>
        <v>0</v>
      </c>
      <c r="L342">
        <f>(100*TIME_AND_DATA_ps2[[#This Row],[absolute_distance_error]])/TIME_AND_DATA_ps2[[#This Row],[optimal_cost]]</f>
        <v>0</v>
      </c>
      <c r="M342" s="1" t="s">
        <v>558</v>
      </c>
      <c r="N342">
        <v>4485.9310349245652</v>
      </c>
      <c r="O342" s="1" t="s">
        <v>2928</v>
      </c>
      <c r="P342" s="1" t="s">
        <v>2929</v>
      </c>
      <c r="Q342">
        <v>6.6640000000000004E-4</v>
      </c>
      <c r="R342" s="1"/>
    </row>
    <row r="343" spans="1:18" x14ac:dyDescent="0.25">
      <c r="A343">
        <v>341</v>
      </c>
      <c r="B343">
        <v>7</v>
      </c>
      <c r="C343">
        <v>41</v>
      </c>
      <c r="D343" s="1" t="s">
        <v>559</v>
      </c>
      <c r="E343" s="1" t="s">
        <v>18</v>
      </c>
      <c r="F343" s="1" t="s">
        <v>19</v>
      </c>
      <c r="G343">
        <v>5641.3597458066461</v>
      </c>
      <c r="H343">
        <v>5641.3597458066461</v>
      </c>
      <c r="I343" s="1" t="s">
        <v>499</v>
      </c>
      <c r="J343" t="b">
        <v>0</v>
      </c>
      <c r="K343">
        <f>TIME_AND_DATA_ps2[[#This Row],[hamiltonian_cycle_cost]]-TIME_AND_DATA_ps2[[#This Row],[optimal_cost]]</f>
        <v>106.20529117593651</v>
      </c>
      <c r="L343">
        <f>(100*TIME_AND_DATA_ps2[[#This Row],[absolute_distance_error]])/TIME_AND_DATA_ps2[[#This Row],[optimal_cost]]</f>
        <v>1.918741239227483</v>
      </c>
      <c r="M343" s="1" t="s">
        <v>561</v>
      </c>
      <c r="N343">
        <v>5535.1544546307096</v>
      </c>
      <c r="O343" s="1" t="s">
        <v>2928</v>
      </c>
      <c r="P343" s="1" t="s">
        <v>2929</v>
      </c>
      <c r="Q343">
        <v>7.0169999999949995E-4</v>
      </c>
      <c r="R343" s="1"/>
    </row>
    <row r="344" spans="1:18" x14ac:dyDescent="0.25">
      <c r="A344">
        <v>342</v>
      </c>
      <c r="B344">
        <v>7</v>
      </c>
      <c r="C344">
        <v>42</v>
      </c>
      <c r="D344" s="1" t="s">
        <v>562</v>
      </c>
      <c r="E344" s="1" t="s">
        <v>18</v>
      </c>
      <c r="F344" s="1" t="s">
        <v>19</v>
      </c>
      <c r="G344">
        <v>4573.7462738275208</v>
      </c>
      <c r="H344">
        <v>4573.7462738275208</v>
      </c>
      <c r="I344" s="1" t="s">
        <v>563</v>
      </c>
      <c r="J344" t="b">
        <v>1</v>
      </c>
      <c r="K344">
        <f>TIME_AND_DATA_ps2[[#This Row],[hamiltonian_cycle_cost]]-TIME_AND_DATA_ps2[[#This Row],[optimal_cost]]</f>
        <v>0</v>
      </c>
      <c r="L344">
        <f>(100*TIME_AND_DATA_ps2[[#This Row],[absolute_distance_error]])/TIME_AND_DATA_ps2[[#This Row],[optimal_cost]]</f>
        <v>0</v>
      </c>
      <c r="M344" s="1" t="s">
        <v>563</v>
      </c>
      <c r="N344">
        <v>4573.7462738275208</v>
      </c>
      <c r="O344" s="1" t="s">
        <v>2928</v>
      </c>
      <c r="P344" s="1" t="s">
        <v>2929</v>
      </c>
      <c r="Q344">
        <v>6.4829999999990002E-4</v>
      </c>
      <c r="R344" s="1"/>
    </row>
    <row r="345" spans="1:18" x14ac:dyDescent="0.25">
      <c r="A345">
        <v>343</v>
      </c>
      <c r="B345">
        <v>7</v>
      </c>
      <c r="C345">
        <v>43</v>
      </c>
      <c r="D345" s="1" t="s">
        <v>564</v>
      </c>
      <c r="E345" s="1" t="s">
        <v>18</v>
      </c>
      <c r="F345" s="1" t="s">
        <v>19</v>
      </c>
      <c r="G345">
        <v>4308.1421225016411</v>
      </c>
      <c r="H345">
        <v>4308.1421225016411</v>
      </c>
      <c r="I345" s="1" t="s">
        <v>565</v>
      </c>
      <c r="J345" t="b">
        <v>1</v>
      </c>
      <c r="K345">
        <f>TIME_AND_DATA_ps2[[#This Row],[hamiltonian_cycle_cost]]-TIME_AND_DATA_ps2[[#This Row],[optimal_cost]]</f>
        <v>0</v>
      </c>
      <c r="L345">
        <f>(100*TIME_AND_DATA_ps2[[#This Row],[absolute_distance_error]])/TIME_AND_DATA_ps2[[#This Row],[optimal_cost]]</f>
        <v>0</v>
      </c>
      <c r="M345" s="1" t="s">
        <v>566</v>
      </c>
      <c r="N345">
        <v>4308.1421225016411</v>
      </c>
      <c r="O345" s="1" t="s">
        <v>2928</v>
      </c>
      <c r="P345" s="1" t="s">
        <v>2929</v>
      </c>
      <c r="Q345">
        <v>1.0105999999998E-3</v>
      </c>
      <c r="R345" s="1"/>
    </row>
    <row r="346" spans="1:18" x14ac:dyDescent="0.25">
      <c r="A346">
        <v>344</v>
      </c>
      <c r="B346">
        <v>7</v>
      </c>
      <c r="C346">
        <v>44</v>
      </c>
      <c r="D346" s="1" t="s">
        <v>567</v>
      </c>
      <c r="E346" s="1" t="s">
        <v>18</v>
      </c>
      <c r="F346" s="1" t="s">
        <v>19</v>
      </c>
      <c r="G346">
        <v>4802.038384682528</v>
      </c>
      <c r="H346">
        <v>4802.038384682528</v>
      </c>
      <c r="I346" s="1" t="s">
        <v>568</v>
      </c>
      <c r="J346" t="b">
        <v>1</v>
      </c>
      <c r="K346">
        <f>TIME_AND_DATA_ps2[[#This Row],[hamiltonian_cycle_cost]]-TIME_AND_DATA_ps2[[#This Row],[optimal_cost]]</f>
        <v>0</v>
      </c>
      <c r="L346">
        <f>(100*TIME_AND_DATA_ps2[[#This Row],[absolute_distance_error]])/TIME_AND_DATA_ps2[[#This Row],[optimal_cost]]</f>
        <v>0</v>
      </c>
      <c r="M346" s="1" t="s">
        <v>569</v>
      </c>
      <c r="N346">
        <v>4802.0383846825289</v>
      </c>
      <c r="O346" s="1" t="s">
        <v>2928</v>
      </c>
      <c r="P346" s="1" t="s">
        <v>2929</v>
      </c>
      <c r="Q346">
        <v>8.3600000000000005E-4</v>
      </c>
      <c r="R346" s="1"/>
    </row>
    <row r="347" spans="1:18" x14ac:dyDescent="0.25">
      <c r="A347">
        <v>345</v>
      </c>
      <c r="B347">
        <v>7</v>
      </c>
      <c r="C347">
        <v>45</v>
      </c>
      <c r="D347" s="1" t="s">
        <v>570</v>
      </c>
      <c r="E347" s="1" t="s">
        <v>18</v>
      </c>
      <c r="F347" s="1" t="s">
        <v>19</v>
      </c>
      <c r="G347">
        <v>4198.2505756810215</v>
      </c>
      <c r="H347">
        <v>4198.2505756810215</v>
      </c>
      <c r="I347" s="1" t="s">
        <v>528</v>
      </c>
      <c r="J347" t="b">
        <v>1</v>
      </c>
      <c r="K347">
        <f>TIME_AND_DATA_ps2[[#This Row],[hamiltonian_cycle_cost]]-TIME_AND_DATA_ps2[[#This Row],[optimal_cost]]</f>
        <v>0</v>
      </c>
      <c r="L347">
        <f>(100*TIME_AND_DATA_ps2[[#This Row],[absolute_distance_error]])/TIME_AND_DATA_ps2[[#This Row],[optimal_cost]]</f>
        <v>0</v>
      </c>
      <c r="M347" s="1" t="s">
        <v>529</v>
      </c>
      <c r="N347">
        <v>4198.2505756810215</v>
      </c>
      <c r="O347" s="1" t="s">
        <v>2928</v>
      </c>
      <c r="P347" s="1" t="s">
        <v>2929</v>
      </c>
      <c r="Q347">
        <v>7.2539999999980003E-4</v>
      </c>
      <c r="R347" s="1"/>
    </row>
    <row r="348" spans="1:18" x14ac:dyDescent="0.25">
      <c r="A348">
        <v>346</v>
      </c>
      <c r="B348">
        <v>7</v>
      </c>
      <c r="C348">
        <v>46</v>
      </c>
      <c r="D348" s="1" t="s">
        <v>571</v>
      </c>
      <c r="E348" s="1" t="s">
        <v>18</v>
      </c>
      <c r="F348" s="1" t="s">
        <v>19</v>
      </c>
      <c r="G348">
        <v>4613.2207620889631</v>
      </c>
      <c r="H348">
        <v>4613.2207620889631</v>
      </c>
      <c r="I348" s="1" t="s">
        <v>695</v>
      </c>
      <c r="J348" t="b">
        <v>1</v>
      </c>
      <c r="K348">
        <f>TIME_AND_DATA_ps2[[#This Row],[hamiltonian_cycle_cost]]-TIME_AND_DATA_ps2[[#This Row],[optimal_cost]]</f>
        <v>0</v>
      </c>
      <c r="L348">
        <f>(100*TIME_AND_DATA_ps2[[#This Row],[absolute_distance_error]])/TIME_AND_DATA_ps2[[#This Row],[optimal_cost]]</f>
        <v>0</v>
      </c>
      <c r="M348" s="1" t="s">
        <v>573</v>
      </c>
      <c r="N348">
        <v>4613.2207620889631</v>
      </c>
      <c r="O348" s="1" t="s">
        <v>2928</v>
      </c>
      <c r="P348" s="1" t="s">
        <v>2929</v>
      </c>
      <c r="Q348">
        <v>4.6679999999979998E-4</v>
      </c>
      <c r="R348" s="1"/>
    </row>
    <row r="349" spans="1:18" x14ac:dyDescent="0.25">
      <c r="A349">
        <v>347</v>
      </c>
      <c r="B349">
        <v>7</v>
      </c>
      <c r="C349">
        <v>47</v>
      </c>
      <c r="D349" s="1" t="s">
        <v>574</v>
      </c>
      <c r="E349" s="1" t="s">
        <v>18</v>
      </c>
      <c r="F349" s="1" t="s">
        <v>19</v>
      </c>
      <c r="G349">
        <v>4722.6317382180314</v>
      </c>
      <c r="H349">
        <v>4722.6317382180314</v>
      </c>
      <c r="I349" s="1" t="s">
        <v>2945</v>
      </c>
      <c r="J349" t="b">
        <v>1</v>
      </c>
      <c r="K349">
        <f>TIME_AND_DATA_ps2[[#This Row],[hamiltonian_cycle_cost]]-TIME_AND_DATA_ps2[[#This Row],[optimal_cost]]</f>
        <v>0</v>
      </c>
      <c r="L349">
        <f>(100*TIME_AND_DATA_ps2[[#This Row],[absolute_distance_error]])/TIME_AND_DATA_ps2[[#This Row],[optimal_cost]]</f>
        <v>0</v>
      </c>
      <c r="M349" s="1" t="s">
        <v>447</v>
      </c>
      <c r="N349">
        <v>4722.6317382180314</v>
      </c>
      <c r="O349" s="1" t="s">
        <v>2928</v>
      </c>
      <c r="P349" s="1" t="s">
        <v>2929</v>
      </c>
      <c r="Q349">
        <v>6.6779999999990001E-4</v>
      </c>
      <c r="R349" s="1"/>
    </row>
    <row r="350" spans="1:18" x14ac:dyDescent="0.25">
      <c r="A350">
        <v>348</v>
      </c>
      <c r="B350">
        <v>7</v>
      </c>
      <c r="C350">
        <v>48</v>
      </c>
      <c r="D350" s="1" t="s">
        <v>575</v>
      </c>
      <c r="E350" s="1" t="s">
        <v>18</v>
      </c>
      <c r="F350" s="1" t="s">
        <v>19</v>
      </c>
      <c r="G350">
        <v>3942.5945545344648</v>
      </c>
      <c r="H350">
        <v>3942.5945545344648</v>
      </c>
      <c r="I350" s="1" t="s">
        <v>576</v>
      </c>
      <c r="J350" t="b">
        <v>1</v>
      </c>
      <c r="K350">
        <f>TIME_AND_DATA_ps2[[#This Row],[hamiltonian_cycle_cost]]-TIME_AND_DATA_ps2[[#This Row],[optimal_cost]]</f>
        <v>0</v>
      </c>
      <c r="L350">
        <f>(100*TIME_AND_DATA_ps2[[#This Row],[absolute_distance_error]])/TIME_AND_DATA_ps2[[#This Row],[optimal_cost]]</f>
        <v>0</v>
      </c>
      <c r="M350" s="1" t="s">
        <v>576</v>
      </c>
      <c r="N350">
        <v>3942.5945545344648</v>
      </c>
      <c r="O350" s="1" t="s">
        <v>2928</v>
      </c>
      <c r="P350" s="1" t="s">
        <v>2929</v>
      </c>
      <c r="Q350">
        <v>1.0432000000001999E-3</v>
      </c>
      <c r="R350" s="1"/>
    </row>
    <row r="351" spans="1:18" x14ac:dyDescent="0.25">
      <c r="A351">
        <v>349</v>
      </c>
      <c r="B351">
        <v>7</v>
      </c>
      <c r="C351">
        <v>49</v>
      </c>
      <c r="D351" s="1" t="s">
        <v>577</v>
      </c>
      <c r="E351" s="1" t="s">
        <v>18</v>
      </c>
      <c r="F351" s="1" t="s">
        <v>19</v>
      </c>
      <c r="G351">
        <v>4287.371467640146</v>
      </c>
      <c r="H351">
        <v>4287.371467640146</v>
      </c>
      <c r="I351" s="1" t="s">
        <v>531</v>
      </c>
      <c r="J351" t="b">
        <v>0</v>
      </c>
      <c r="K351">
        <f>TIME_AND_DATA_ps2[[#This Row],[hamiltonian_cycle_cost]]-TIME_AND_DATA_ps2[[#This Row],[optimal_cost]]</f>
        <v>19.400096060350734</v>
      </c>
      <c r="L351">
        <f>(100*TIME_AND_DATA_ps2[[#This Row],[absolute_distance_error]])/TIME_AND_DATA_ps2[[#This Row],[optimal_cost]]</f>
        <v>0.45455075424205021</v>
      </c>
      <c r="M351" s="1" t="s">
        <v>579</v>
      </c>
      <c r="N351">
        <v>4267.9713715797952</v>
      </c>
      <c r="O351" s="1" t="s">
        <v>2928</v>
      </c>
      <c r="P351" s="1" t="s">
        <v>2929</v>
      </c>
      <c r="Q351">
        <v>6.007999999999E-4</v>
      </c>
      <c r="R351" s="1"/>
    </row>
    <row r="352" spans="1:18" x14ac:dyDescent="0.25">
      <c r="A352">
        <v>350</v>
      </c>
      <c r="B352">
        <v>7</v>
      </c>
      <c r="C352">
        <v>50</v>
      </c>
      <c r="D352" s="1" t="s">
        <v>580</v>
      </c>
      <c r="E352" s="1" t="s">
        <v>18</v>
      </c>
      <c r="F352" s="1" t="s">
        <v>19</v>
      </c>
      <c r="G352">
        <v>3884.4939066925695</v>
      </c>
      <c r="H352">
        <v>3884.4939066925695</v>
      </c>
      <c r="I352" s="1" t="s">
        <v>581</v>
      </c>
      <c r="J352" t="b">
        <v>1</v>
      </c>
      <c r="K352">
        <f>TIME_AND_DATA_ps2[[#This Row],[hamiltonian_cycle_cost]]-TIME_AND_DATA_ps2[[#This Row],[optimal_cost]]</f>
        <v>0</v>
      </c>
      <c r="L352">
        <f>(100*TIME_AND_DATA_ps2[[#This Row],[absolute_distance_error]])/TIME_AND_DATA_ps2[[#This Row],[optimal_cost]]</f>
        <v>0</v>
      </c>
      <c r="M352" s="1" t="s">
        <v>511</v>
      </c>
      <c r="N352">
        <v>3884.4939066925708</v>
      </c>
      <c r="O352" s="1" t="s">
        <v>2928</v>
      </c>
      <c r="P352" s="1" t="s">
        <v>2929</v>
      </c>
      <c r="Q352">
        <v>1.0446000000001001E-3</v>
      </c>
      <c r="R352" s="1"/>
    </row>
    <row r="353" spans="1:18" x14ac:dyDescent="0.25">
      <c r="A353">
        <v>351</v>
      </c>
      <c r="B353">
        <v>7</v>
      </c>
      <c r="C353">
        <v>51</v>
      </c>
      <c r="D353" s="1" t="s">
        <v>582</v>
      </c>
      <c r="E353" s="1" t="s">
        <v>18</v>
      </c>
      <c r="F353" s="1" t="s">
        <v>19</v>
      </c>
      <c r="G353">
        <v>4768.4325870902694</v>
      </c>
      <c r="H353">
        <v>4768.4325870902694</v>
      </c>
      <c r="I353" s="1" t="s">
        <v>583</v>
      </c>
      <c r="J353" t="b">
        <v>1</v>
      </c>
      <c r="K353">
        <f>TIME_AND_DATA_ps2[[#This Row],[hamiltonian_cycle_cost]]-TIME_AND_DATA_ps2[[#This Row],[optimal_cost]]</f>
        <v>0</v>
      </c>
      <c r="L353">
        <f>(100*TIME_AND_DATA_ps2[[#This Row],[absolute_distance_error]])/TIME_AND_DATA_ps2[[#This Row],[optimal_cost]]</f>
        <v>0</v>
      </c>
      <c r="M353" s="1" t="s">
        <v>584</v>
      </c>
      <c r="N353">
        <v>4768.4325870902703</v>
      </c>
      <c r="O353" s="1" t="s">
        <v>2928</v>
      </c>
      <c r="P353" s="1" t="s">
        <v>2929</v>
      </c>
      <c r="Q353">
        <v>5.7909999999989996E-4</v>
      </c>
      <c r="R353" s="1"/>
    </row>
    <row r="354" spans="1:18" x14ac:dyDescent="0.25">
      <c r="A354">
        <v>352</v>
      </c>
      <c r="B354">
        <v>7</v>
      </c>
      <c r="C354">
        <v>52</v>
      </c>
      <c r="D354" s="1" t="s">
        <v>585</v>
      </c>
      <c r="E354" s="1" t="s">
        <v>18</v>
      </c>
      <c r="F354" s="1" t="s">
        <v>19</v>
      </c>
      <c r="G354">
        <v>3687.6031155341188</v>
      </c>
      <c r="H354">
        <v>3687.6031155341188</v>
      </c>
      <c r="I354" s="1" t="s">
        <v>586</v>
      </c>
      <c r="J354" t="b">
        <v>1</v>
      </c>
      <c r="K354">
        <f>TIME_AND_DATA_ps2[[#This Row],[hamiltonian_cycle_cost]]-TIME_AND_DATA_ps2[[#This Row],[optimal_cost]]</f>
        <v>0</v>
      </c>
      <c r="L354">
        <f>(100*TIME_AND_DATA_ps2[[#This Row],[absolute_distance_error]])/TIME_AND_DATA_ps2[[#This Row],[optimal_cost]]</f>
        <v>0</v>
      </c>
      <c r="M354" s="1" t="s">
        <v>587</v>
      </c>
      <c r="N354">
        <v>3687.6031155341193</v>
      </c>
      <c r="O354" s="1" t="s">
        <v>2928</v>
      </c>
      <c r="P354" s="1" t="s">
        <v>2929</v>
      </c>
      <c r="Q354">
        <v>6.7759999999990003E-4</v>
      </c>
      <c r="R354" s="1"/>
    </row>
    <row r="355" spans="1:18" x14ac:dyDescent="0.25">
      <c r="A355">
        <v>353</v>
      </c>
      <c r="B355">
        <v>7</v>
      </c>
      <c r="C355">
        <v>53</v>
      </c>
      <c r="D355" s="1" t="s">
        <v>588</v>
      </c>
      <c r="E355" s="1" t="s">
        <v>18</v>
      </c>
      <c r="F355" s="1" t="s">
        <v>19</v>
      </c>
      <c r="G355">
        <v>2559.4662862074456</v>
      </c>
      <c r="H355">
        <v>2559.4662862074456</v>
      </c>
      <c r="I355" s="1" t="s">
        <v>589</v>
      </c>
      <c r="J355" t="b">
        <v>1</v>
      </c>
      <c r="K355">
        <f>TIME_AND_DATA_ps2[[#This Row],[hamiltonian_cycle_cost]]-TIME_AND_DATA_ps2[[#This Row],[optimal_cost]]</f>
        <v>0</v>
      </c>
      <c r="L355">
        <f>(100*TIME_AND_DATA_ps2[[#This Row],[absolute_distance_error]])/TIME_AND_DATA_ps2[[#This Row],[optimal_cost]]</f>
        <v>0</v>
      </c>
      <c r="M355" s="1" t="s">
        <v>590</v>
      </c>
      <c r="N355">
        <v>2559.466286207446</v>
      </c>
      <c r="O355" s="1" t="s">
        <v>2928</v>
      </c>
      <c r="P355" s="1" t="s">
        <v>2929</v>
      </c>
      <c r="Q355">
        <v>7.6190000000000003E-4</v>
      </c>
      <c r="R355" s="1"/>
    </row>
    <row r="356" spans="1:18" x14ac:dyDescent="0.25">
      <c r="A356">
        <v>354</v>
      </c>
      <c r="B356">
        <v>7</v>
      </c>
      <c r="C356">
        <v>54</v>
      </c>
      <c r="D356" s="1" t="s">
        <v>591</v>
      </c>
      <c r="E356" s="1" t="s">
        <v>18</v>
      </c>
      <c r="F356" s="1" t="s">
        <v>19</v>
      </c>
      <c r="G356">
        <v>3822.1665643806159</v>
      </c>
      <c r="H356">
        <v>3822.1665643806159</v>
      </c>
      <c r="I356" s="1" t="s">
        <v>2946</v>
      </c>
      <c r="J356" t="b">
        <v>0</v>
      </c>
      <c r="K356">
        <f>TIME_AND_DATA_ps2[[#This Row],[hamiltonian_cycle_cost]]-TIME_AND_DATA_ps2[[#This Row],[optimal_cost]]</f>
        <v>3.3960154262208562</v>
      </c>
      <c r="L356">
        <f>(100*TIME_AND_DATA_ps2[[#This Row],[absolute_distance_error]])/TIME_AND_DATA_ps2[[#This Row],[optimal_cost]]</f>
        <v>8.8929548991905472E-2</v>
      </c>
      <c r="M356" s="1" t="s">
        <v>587</v>
      </c>
      <c r="N356">
        <v>3818.7705489543951</v>
      </c>
      <c r="O356" s="1" t="s">
        <v>2928</v>
      </c>
      <c r="P356" s="1" t="s">
        <v>2929</v>
      </c>
      <c r="Q356">
        <v>5.6469999999990005E-4</v>
      </c>
      <c r="R356" s="1"/>
    </row>
    <row r="357" spans="1:18" x14ac:dyDescent="0.25">
      <c r="A357">
        <v>355</v>
      </c>
      <c r="B357">
        <v>7</v>
      </c>
      <c r="C357">
        <v>55</v>
      </c>
      <c r="D357" s="1" t="s">
        <v>593</v>
      </c>
      <c r="E357" s="1" t="s">
        <v>18</v>
      </c>
      <c r="F357" s="1" t="s">
        <v>19</v>
      </c>
      <c r="G357">
        <v>5081.3368807793604</v>
      </c>
      <c r="H357">
        <v>5081.3368807793604</v>
      </c>
      <c r="I357" s="1" t="s">
        <v>595</v>
      </c>
      <c r="J357" t="b">
        <v>1</v>
      </c>
      <c r="K357">
        <f>TIME_AND_DATA_ps2[[#This Row],[hamiltonian_cycle_cost]]-TIME_AND_DATA_ps2[[#This Row],[optimal_cost]]</f>
        <v>0</v>
      </c>
      <c r="L357">
        <f>(100*TIME_AND_DATA_ps2[[#This Row],[absolute_distance_error]])/TIME_AND_DATA_ps2[[#This Row],[optimal_cost]]</f>
        <v>0</v>
      </c>
      <c r="M357" s="1" t="s">
        <v>595</v>
      </c>
      <c r="N357">
        <v>5081.3368807793604</v>
      </c>
      <c r="O357" s="1" t="s">
        <v>2928</v>
      </c>
      <c r="P357" s="1" t="s">
        <v>2929</v>
      </c>
      <c r="Q357">
        <v>7.4399999999999998E-4</v>
      </c>
      <c r="R357" s="1"/>
    </row>
    <row r="358" spans="1:18" x14ac:dyDescent="0.25">
      <c r="A358">
        <v>356</v>
      </c>
      <c r="B358">
        <v>7</v>
      </c>
      <c r="C358">
        <v>56</v>
      </c>
      <c r="D358" s="1" t="s">
        <v>596</v>
      </c>
      <c r="E358" s="1" t="s">
        <v>18</v>
      </c>
      <c r="F358" s="1" t="s">
        <v>19</v>
      </c>
      <c r="G358">
        <v>4355.7486559729496</v>
      </c>
      <c r="H358">
        <v>4355.7486559729496</v>
      </c>
      <c r="I358" s="1" t="s">
        <v>597</v>
      </c>
      <c r="J358" t="b">
        <v>1</v>
      </c>
      <c r="K358">
        <f>TIME_AND_DATA_ps2[[#This Row],[hamiltonian_cycle_cost]]-TIME_AND_DATA_ps2[[#This Row],[optimal_cost]]</f>
        <v>0</v>
      </c>
      <c r="L358">
        <f>(100*TIME_AND_DATA_ps2[[#This Row],[absolute_distance_error]])/TIME_AND_DATA_ps2[[#This Row],[optimal_cost]]</f>
        <v>0</v>
      </c>
      <c r="M358" s="1" t="s">
        <v>598</v>
      </c>
      <c r="N358">
        <v>4355.7486559729496</v>
      </c>
      <c r="O358" s="1" t="s">
        <v>2928</v>
      </c>
      <c r="P358" s="1" t="s">
        <v>2929</v>
      </c>
      <c r="Q358">
        <v>9.4549999999980002E-4</v>
      </c>
      <c r="R358" s="1"/>
    </row>
    <row r="359" spans="1:18" x14ac:dyDescent="0.25">
      <c r="A359">
        <v>357</v>
      </c>
      <c r="B359">
        <v>7</v>
      </c>
      <c r="C359">
        <v>57</v>
      </c>
      <c r="D359" s="1" t="s">
        <v>599</v>
      </c>
      <c r="E359" s="1" t="s">
        <v>18</v>
      </c>
      <c r="F359" s="1" t="s">
        <v>19</v>
      </c>
      <c r="G359">
        <v>4907.6107629009175</v>
      </c>
      <c r="H359">
        <v>4907.6107629009175</v>
      </c>
      <c r="I359" s="1" t="s">
        <v>600</v>
      </c>
      <c r="J359" t="b">
        <v>1</v>
      </c>
      <c r="K359">
        <f>TIME_AND_DATA_ps2[[#This Row],[hamiltonian_cycle_cost]]-TIME_AND_DATA_ps2[[#This Row],[optimal_cost]]</f>
        <v>0</v>
      </c>
      <c r="L359">
        <f>(100*TIME_AND_DATA_ps2[[#This Row],[absolute_distance_error]])/TIME_AND_DATA_ps2[[#This Row],[optimal_cost]]</f>
        <v>0</v>
      </c>
      <c r="M359" s="1" t="s">
        <v>600</v>
      </c>
      <c r="N359">
        <v>4907.6107629009184</v>
      </c>
      <c r="O359" s="1" t="s">
        <v>2928</v>
      </c>
      <c r="P359" s="1" t="s">
        <v>2929</v>
      </c>
      <c r="Q359">
        <v>7.5139999999989998E-4</v>
      </c>
      <c r="R359" s="1"/>
    </row>
    <row r="360" spans="1:18" x14ac:dyDescent="0.25">
      <c r="A360">
        <v>358</v>
      </c>
      <c r="B360">
        <v>7</v>
      </c>
      <c r="C360">
        <v>58</v>
      </c>
      <c r="D360" s="1" t="s">
        <v>601</v>
      </c>
      <c r="E360" s="1" t="s">
        <v>18</v>
      </c>
      <c r="F360" s="1" t="s">
        <v>19</v>
      </c>
      <c r="G360">
        <v>4156.7799695435742</v>
      </c>
      <c r="H360">
        <v>4156.7799695435742</v>
      </c>
      <c r="I360" s="1" t="s">
        <v>2947</v>
      </c>
      <c r="J360" t="b">
        <v>0</v>
      </c>
      <c r="K360">
        <f>TIME_AND_DATA_ps2[[#This Row],[hamiltonian_cycle_cost]]-TIME_AND_DATA_ps2[[#This Row],[optimal_cost]]</f>
        <v>77.464349380320527</v>
      </c>
      <c r="L360">
        <f>(100*TIME_AND_DATA_ps2[[#This Row],[absolute_distance_error]])/TIME_AND_DATA_ps2[[#This Row],[optimal_cost]]</f>
        <v>1.8989545451553076</v>
      </c>
      <c r="M360" s="1" t="s">
        <v>603</v>
      </c>
      <c r="N360">
        <v>4079.3156201632537</v>
      </c>
      <c r="O360" s="1" t="s">
        <v>2928</v>
      </c>
      <c r="P360" s="1" t="s">
        <v>2929</v>
      </c>
      <c r="Q360">
        <v>5.4610000000020003E-4</v>
      </c>
      <c r="R360" s="1"/>
    </row>
    <row r="361" spans="1:18" x14ac:dyDescent="0.25">
      <c r="A361">
        <v>359</v>
      </c>
      <c r="B361">
        <v>7</v>
      </c>
      <c r="C361">
        <v>59</v>
      </c>
      <c r="D361" s="1" t="s">
        <v>604</v>
      </c>
      <c r="E361" s="1" t="s">
        <v>18</v>
      </c>
      <c r="F361" s="1" t="s">
        <v>19</v>
      </c>
      <c r="G361">
        <v>5000.3211667349215</v>
      </c>
      <c r="H361">
        <v>5000.3211667349215</v>
      </c>
      <c r="I361" s="1" t="s">
        <v>2948</v>
      </c>
      <c r="J361" t="b">
        <v>0</v>
      </c>
      <c r="K361">
        <f>TIME_AND_DATA_ps2[[#This Row],[hamiltonian_cycle_cost]]-TIME_AND_DATA_ps2[[#This Row],[optimal_cost]]</f>
        <v>180.96905650320605</v>
      </c>
      <c r="L361">
        <f>(100*TIME_AND_DATA_ps2[[#This Row],[absolute_distance_error]])/TIME_AND_DATA_ps2[[#This Row],[optimal_cost]]</f>
        <v>3.7550494830830075</v>
      </c>
      <c r="M361" s="1" t="s">
        <v>605</v>
      </c>
      <c r="N361">
        <v>4819.3521102317154</v>
      </c>
      <c r="O361" s="1" t="s">
        <v>2928</v>
      </c>
      <c r="P361" s="1" t="s">
        <v>2929</v>
      </c>
      <c r="Q361">
        <v>8.8590000000009998E-4</v>
      </c>
      <c r="R361" s="1"/>
    </row>
    <row r="362" spans="1:18" x14ac:dyDescent="0.25">
      <c r="A362">
        <v>360</v>
      </c>
      <c r="B362">
        <v>7</v>
      </c>
      <c r="C362">
        <v>60</v>
      </c>
      <c r="D362" s="1" t="s">
        <v>606</v>
      </c>
      <c r="E362" s="1" t="s">
        <v>18</v>
      </c>
      <c r="F362" s="1" t="s">
        <v>19</v>
      </c>
      <c r="G362">
        <v>3775.4218204151139</v>
      </c>
      <c r="H362">
        <v>3775.4218204151139</v>
      </c>
      <c r="I362" s="1" t="s">
        <v>2949</v>
      </c>
      <c r="J362" t="b">
        <v>0</v>
      </c>
      <c r="K362">
        <f>TIME_AND_DATA_ps2[[#This Row],[hamiltonian_cycle_cost]]-TIME_AND_DATA_ps2[[#This Row],[optimal_cost]]</f>
        <v>2.5899917568767705</v>
      </c>
      <c r="L362">
        <f>(100*TIME_AND_DATA_ps2[[#This Row],[absolute_distance_error]])/TIME_AND_DATA_ps2[[#This Row],[optimal_cost]]</f>
        <v>6.8648481419270421E-2</v>
      </c>
      <c r="M362" s="1" t="s">
        <v>608</v>
      </c>
      <c r="N362">
        <v>3772.8318286582371</v>
      </c>
      <c r="O362" s="1" t="s">
        <v>2928</v>
      </c>
      <c r="P362" s="1" t="s">
        <v>2929</v>
      </c>
      <c r="Q362">
        <v>5.6510000000019995E-4</v>
      </c>
      <c r="R362" s="1"/>
    </row>
    <row r="363" spans="1:18" x14ac:dyDescent="0.25">
      <c r="A363">
        <v>361</v>
      </c>
      <c r="B363">
        <v>7</v>
      </c>
      <c r="C363">
        <v>61</v>
      </c>
      <c r="D363" s="1" t="s">
        <v>609</v>
      </c>
      <c r="E363" s="1" t="s">
        <v>18</v>
      </c>
      <c r="F363" s="1" t="s">
        <v>19</v>
      </c>
      <c r="G363">
        <v>4694.5282342431874</v>
      </c>
      <c r="H363">
        <v>4694.5282342431874</v>
      </c>
      <c r="I363" s="1" t="s">
        <v>611</v>
      </c>
      <c r="J363" t="b">
        <v>1</v>
      </c>
      <c r="K363">
        <f>TIME_AND_DATA_ps2[[#This Row],[hamiltonian_cycle_cost]]-TIME_AND_DATA_ps2[[#This Row],[optimal_cost]]</f>
        <v>0</v>
      </c>
      <c r="L363">
        <f>(100*TIME_AND_DATA_ps2[[#This Row],[absolute_distance_error]])/TIME_AND_DATA_ps2[[#This Row],[optimal_cost]]</f>
        <v>0</v>
      </c>
      <c r="M363" s="1" t="s">
        <v>611</v>
      </c>
      <c r="N363">
        <v>4694.5282342431874</v>
      </c>
      <c r="O363" s="1" t="s">
        <v>2928</v>
      </c>
      <c r="P363" s="1" t="s">
        <v>2929</v>
      </c>
      <c r="Q363">
        <v>9.1869999999970005E-4</v>
      </c>
      <c r="R363" s="1"/>
    </row>
    <row r="364" spans="1:18" x14ac:dyDescent="0.25">
      <c r="A364">
        <v>362</v>
      </c>
      <c r="B364">
        <v>7</v>
      </c>
      <c r="C364">
        <v>62</v>
      </c>
      <c r="D364" s="1" t="s">
        <v>612</v>
      </c>
      <c r="E364" s="1" t="s">
        <v>18</v>
      </c>
      <c r="F364" s="1" t="s">
        <v>19</v>
      </c>
      <c r="G364">
        <v>4912.8586991691027</v>
      </c>
      <c r="H364">
        <v>4912.8586991691027</v>
      </c>
      <c r="I364" s="1" t="s">
        <v>613</v>
      </c>
      <c r="J364" t="b">
        <v>1</v>
      </c>
      <c r="K364">
        <f>TIME_AND_DATA_ps2[[#This Row],[hamiltonian_cycle_cost]]-TIME_AND_DATA_ps2[[#This Row],[optimal_cost]]</f>
        <v>0</v>
      </c>
      <c r="L364">
        <f>(100*TIME_AND_DATA_ps2[[#This Row],[absolute_distance_error]])/TIME_AND_DATA_ps2[[#This Row],[optimal_cost]]</f>
        <v>0</v>
      </c>
      <c r="M364" s="1" t="s">
        <v>614</v>
      </c>
      <c r="N364">
        <v>4912.8586991691027</v>
      </c>
      <c r="O364" s="1" t="s">
        <v>2928</v>
      </c>
      <c r="P364" s="1" t="s">
        <v>2929</v>
      </c>
      <c r="Q364">
        <v>6.6170000000020002E-4</v>
      </c>
      <c r="R364" s="1"/>
    </row>
    <row r="365" spans="1:18" x14ac:dyDescent="0.25">
      <c r="A365">
        <v>363</v>
      </c>
      <c r="B365">
        <v>7</v>
      </c>
      <c r="C365">
        <v>63</v>
      </c>
      <c r="D365" s="1" t="s">
        <v>615</v>
      </c>
      <c r="E365" s="1" t="s">
        <v>18</v>
      </c>
      <c r="F365" s="1" t="s">
        <v>19</v>
      </c>
      <c r="G365">
        <v>4190.8497105750166</v>
      </c>
      <c r="H365">
        <v>4190.8497105750166</v>
      </c>
      <c r="I365" s="1" t="s">
        <v>616</v>
      </c>
      <c r="J365" t="b">
        <v>1</v>
      </c>
      <c r="K365">
        <f>TIME_AND_DATA_ps2[[#This Row],[hamiltonian_cycle_cost]]-TIME_AND_DATA_ps2[[#This Row],[optimal_cost]]</f>
        <v>0</v>
      </c>
      <c r="L365">
        <f>(100*TIME_AND_DATA_ps2[[#This Row],[absolute_distance_error]])/TIME_AND_DATA_ps2[[#This Row],[optimal_cost]]</f>
        <v>0</v>
      </c>
      <c r="M365" s="1" t="s">
        <v>616</v>
      </c>
      <c r="N365">
        <v>4190.8497105750175</v>
      </c>
      <c r="O365" s="1" t="s">
        <v>2928</v>
      </c>
      <c r="P365" s="1" t="s">
        <v>2929</v>
      </c>
      <c r="Q365">
        <v>7.8529999999989999E-4</v>
      </c>
      <c r="R365" s="1"/>
    </row>
    <row r="366" spans="1:18" x14ac:dyDescent="0.25">
      <c r="A366">
        <v>364</v>
      </c>
      <c r="B366">
        <v>7</v>
      </c>
      <c r="C366">
        <v>64</v>
      </c>
      <c r="D366" s="1" t="s">
        <v>617</v>
      </c>
      <c r="E366" s="1" t="s">
        <v>18</v>
      </c>
      <c r="F366" s="1" t="s">
        <v>19</v>
      </c>
      <c r="G366">
        <v>5202.5468118437329</v>
      </c>
      <c r="H366">
        <v>5202.5468118437329</v>
      </c>
      <c r="I366" s="1" t="s">
        <v>2950</v>
      </c>
      <c r="J366" t="b">
        <v>1</v>
      </c>
      <c r="K366">
        <f>TIME_AND_DATA_ps2[[#This Row],[hamiltonian_cycle_cost]]-TIME_AND_DATA_ps2[[#This Row],[optimal_cost]]</f>
        <v>0</v>
      </c>
      <c r="L366">
        <f>(100*TIME_AND_DATA_ps2[[#This Row],[absolute_distance_error]])/TIME_AND_DATA_ps2[[#This Row],[optimal_cost]]</f>
        <v>0</v>
      </c>
      <c r="M366" s="1" t="s">
        <v>618</v>
      </c>
      <c r="N366">
        <v>5202.5468118437329</v>
      </c>
      <c r="O366" s="1" t="s">
        <v>2928</v>
      </c>
      <c r="P366" s="1" t="s">
        <v>2929</v>
      </c>
      <c r="Q366">
        <v>9.665999999999E-4</v>
      </c>
      <c r="R366" s="1"/>
    </row>
    <row r="367" spans="1:18" x14ac:dyDescent="0.25">
      <c r="A367">
        <v>365</v>
      </c>
      <c r="B367">
        <v>7</v>
      </c>
      <c r="C367">
        <v>65</v>
      </c>
      <c r="D367" s="1" t="s">
        <v>619</v>
      </c>
      <c r="E367" s="1" t="s">
        <v>18</v>
      </c>
      <c r="F367" s="1" t="s">
        <v>19</v>
      </c>
      <c r="G367">
        <v>5253.1750027197404</v>
      </c>
      <c r="H367">
        <v>5253.1750027197404</v>
      </c>
      <c r="I367" s="1" t="s">
        <v>2951</v>
      </c>
      <c r="J367" t="b">
        <v>0</v>
      </c>
      <c r="K367">
        <f>TIME_AND_DATA_ps2[[#This Row],[hamiltonian_cycle_cost]]-TIME_AND_DATA_ps2[[#This Row],[optimal_cost]]</f>
        <v>55.250864996023665</v>
      </c>
      <c r="L367">
        <f>(100*TIME_AND_DATA_ps2[[#This Row],[absolute_distance_error]])/TIME_AND_DATA_ps2[[#This Row],[optimal_cost]]</f>
        <v>1.0629409651257282</v>
      </c>
      <c r="M367" s="1" t="s">
        <v>620</v>
      </c>
      <c r="N367">
        <v>5197.9241377237167</v>
      </c>
      <c r="O367" s="1" t="s">
        <v>2928</v>
      </c>
      <c r="P367" s="1" t="s">
        <v>2929</v>
      </c>
      <c r="Q367">
        <v>7.8479999999990003E-4</v>
      </c>
      <c r="R367" s="1"/>
    </row>
    <row r="368" spans="1:18" x14ac:dyDescent="0.25">
      <c r="A368">
        <v>366</v>
      </c>
      <c r="B368">
        <v>7</v>
      </c>
      <c r="C368">
        <v>66</v>
      </c>
      <c r="D368" s="1" t="s">
        <v>621</v>
      </c>
      <c r="E368" s="1" t="s">
        <v>18</v>
      </c>
      <c r="F368" s="1" t="s">
        <v>19</v>
      </c>
      <c r="G368">
        <v>4922.0909231329779</v>
      </c>
      <c r="H368">
        <v>4922.0909231329779</v>
      </c>
      <c r="I368" s="1" t="s">
        <v>551</v>
      </c>
      <c r="J368" t="b">
        <v>0</v>
      </c>
      <c r="K368">
        <f>TIME_AND_DATA_ps2[[#This Row],[hamiltonian_cycle_cost]]-TIME_AND_DATA_ps2[[#This Row],[optimal_cost]]</f>
        <v>343.88167230245926</v>
      </c>
      <c r="L368">
        <f>(100*TIME_AND_DATA_ps2[[#This Row],[absolute_distance_error]])/TIME_AND_DATA_ps2[[#This Row],[optimal_cost]]</f>
        <v>7.5112703125152427</v>
      </c>
      <c r="M368" s="1" t="s">
        <v>623</v>
      </c>
      <c r="N368">
        <v>4578.2092508305186</v>
      </c>
      <c r="O368" s="1" t="s">
        <v>2928</v>
      </c>
      <c r="P368" s="1" t="s">
        <v>2929</v>
      </c>
      <c r="Q368">
        <v>1.6703000000001999E-3</v>
      </c>
      <c r="R368" s="1"/>
    </row>
    <row r="369" spans="1:18" x14ac:dyDescent="0.25">
      <c r="A369">
        <v>367</v>
      </c>
      <c r="B369">
        <v>7</v>
      </c>
      <c r="C369">
        <v>67</v>
      </c>
      <c r="D369" s="1" t="s">
        <v>624</v>
      </c>
      <c r="E369" s="1" t="s">
        <v>18</v>
      </c>
      <c r="F369" s="1" t="s">
        <v>19</v>
      </c>
      <c r="G369">
        <v>4279.9547999202396</v>
      </c>
      <c r="H369">
        <v>4279.9547999202396</v>
      </c>
      <c r="I369" s="1" t="s">
        <v>625</v>
      </c>
      <c r="J369" t="b">
        <v>1</v>
      </c>
      <c r="K369">
        <f>TIME_AND_DATA_ps2[[#This Row],[hamiltonian_cycle_cost]]-TIME_AND_DATA_ps2[[#This Row],[optimal_cost]]</f>
        <v>0</v>
      </c>
      <c r="L369">
        <f>(100*TIME_AND_DATA_ps2[[#This Row],[absolute_distance_error]])/TIME_AND_DATA_ps2[[#This Row],[optimal_cost]]</f>
        <v>0</v>
      </c>
      <c r="M369" s="1" t="s">
        <v>625</v>
      </c>
      <c r="N369">
        <v>4279.9547999202396</v>
      </c>
      <c r="O369" s="1" t="s">
        <v>2928</v>
      </c>
      <c r="P369" s="1" t="s">
        <v>2929</v>
      </c>
      <c r="Q369">
        <v>9.1099999999979999E-4</v>
      </c>
      <c r="R369" s="1"/>
    </row>
    <row r="370" spans="1:18" x14ac:dyDescent="0.25">
      <c r="A370">
        <v>368</v>
      </c>
      <c r="B370">
        <v>7</v>
      </c>
      <c r="C370">
        <v>68</v>
      </c>
      <c r="D370" s="1" t="s">
        <v>626</v>
      </c>
      <c r="E370" s="1" t="s">
        <v>18</v>
      </c>
      <c r="F370" s="1" t="s">
        <v>19</v>
      </c>
      <c r="G370">
        <v>5422.1904058977289</v>
      </c>
      <c r="H370">
        <v>5422.1904058977289</v>
      </c>
      <c r="I370" s="1" t="s">
        <v>590</v>
      </c>
      <c r="J370" t="b">
        <v>1</v>
      </c>
      <c r="K370">
        <f>TIME_AND_DATA_ps2[[#This Row],[hamiltonian_cycle_cost]]-TIME_AND_DATA_ps2[[#This Row],[optimal_cost]]</f>
        <v>0</v>
      </c>
      <c r="L370">
        <f>(100*TIME_AND_DATA_ps2[[#This Row],[absolute_distance_error]])/TIME_AND_DATA_ps2[[#This Row],[optimal_cost]]</f>
        <v>0</v>
      </c>
      <c r="M370" s="1" t="s">
        <v>590</v>
      </c>
      <c r="N370">
        <v>5422.1904058977289</v>
      </c>
      <c r="O370" s="1" t="s">
        <v>2928</v>
      </c>
      <c r="P370" s="1" t="s">
        <v>2929</v>
      </c>
      <c r="Q370">
        <v>7.9229999999960005E-4</v>
      </c>
      <c r="R370" s="1"/>
    </row>
    <row r="371" spans="1:18" x14ac:dyDescent="0.25">
      <c r="A371">
        <v>369</v>
      </c>
      <c r="B371">
        <v>7</v>
      </c>
      <c r="C371">
        <v>69</v>
      </c>
      <c r="D371" s="1" t="s">
        <v>628</v>
      </c>
      <c r="E371" s="1" t="s">
        <v>18</v>
      </c>
      <c r="F371" s="1" t="s">
        <v>19</v>
      </c>
      <c r="G371">
        <v>7214.2491189644552</v>
      </c>
      <c r="H371">
        <v>7214.2491189644552</v>
      </c>
      <c r="I371" s="1" t="s">
        <v>2952</v>
      </c>
      <c r="J371" t="b">
        <v>0</v>
      </c>
      <c r="K371">
        <f>TIME_AND_DATA_ps2[[#This Row],[hamiltonian_cycle_cost]]-TIME_AND_DATA_ps2[[#This Row],[optimal_cost]]</f>
        <v>398.62665000838479</v>
      </c>
      <c r="L371">
        <f>(100*TIME_AND_DATA_ps2[[#This Row],[absolute_distance_error]])/TIME_AND_DATA_ps2[[#This Row],[optimal_cost]]</f>
        <v>5.8487196411488043</v>
      </c>
      <c r="M371" s="1" t="s">
        <v>630</v>
      </c>
      <c r="N371">
        <v>6815.6224689560704</v>
      </c>
      <c r="O371" s="1" t="s">
        <v>2928</v>
      </c>
      <c r="P371" s="1" t="s">
        <v>2929</v>
      </c>
      <c r="Q371">
        <v>5.999E-4</v>
      </c>
      <c r="R371" s="1"/>
    </row>
    <row r="372" spans="1:18" x14ac:dyDescent="0.25">
      <c r="A372">
        <v>370</v>
      </c>
      <c r="B372">
        <v>7</v>
      </c>
      <c r="C372">
        <v>70</v>
      </c>
      <c r="D372" s="1" t="s">
        <v>631</v>
      </c>
      <c r="E372" s="1" t="s">
        <v>18</v>
      </c>
      <c r="F372" s="1" t="s">
        <v>19</v>
      </c>
      <c r="G372">
        <v>4505.3102254828018</v>
      </c>
      <c r="H372">
        <v>4505.3102254828018</v>
      </c>
      <c r="I372" s="1" t="s">
        <v>484</v>
      </c>
      <c r="J372" t="b">
        <v>1</v>
      </c>
      <c r="K372">
        <f>TIME_AND_DATA_ps2[[#This Row],[hamiltonian_cycle_cost]]-TIME_AND_DATA_ps2[[#This Row],[optimal_cost]]</f>
        <v>0</v>
      </c>
      <c r="L372">
        <f>(100*TIME_AND_DATA_ps2[[#This Row],[absolute_distance_error]])/TIME_AND_DATA_ps2[[#This Row],[optimal_cost]]</f>
        <v>0</v>
      </c>
      <c r="M372" s="1" t="s">
        <v>632</v>
      </c>
      <c r="N372">
        <v>4505.3102254828027</v>
      </c>
      <c r="O372" s="1" t="s">
        <v>2928</v>
      </c>
      <c r="P372" s="1" t="s">
        <v>2929</v>
      </c>
      <c r="Q372">
        <v>7.7810000000020003E-4</v>
      </c>
      <c r="R372" s="1"/>
    </row>
    <row r="373" spans="1:18" x14ac:dyDescent="0.25">
      <c r="A373">
        <v>371</v>
      </c>
      <c r="B373">
        <v>7</v>
      </c>
      <c r="C373">
        <v>71</v>
      </c>
      <c r="D373" s="1" t="s">
        <v>633</v>
      </c>
      <c r="E373" s="1" t="s">
        <v>18</v>
      </c>
      <c r="F373" s="1" t="s">
        <v>19</v>
      </c>
      <c r="G373">
        <v>5217.1590513793162</v>
      </c>
      <c r="H373">
        <v>5217.1590513793162</v>
      </c>
      <c r="I373" s="1" t="s">
        <v>634</v>
      </c>
      <c r="J373" t="b">
        <v>1</v>
      </c>
      <c r="K373">
        <f>TIME_AND_DATA_ps2[[#This Row],[hamiltonian_cycle_cost]]-TIME_AND_DATA_ps2[[#This Row],[optimal_cost]]</f>
        <v>0</v>
      </c>
      <c r="L373">
        <f>(100*TIME_AND_DATA_ps2[[#This Row],[absolute_distance_error]])/TIME_AND_DATA_ps2[[#This Row],[optimal_cost]]</f>
        <v>0</v>
      </c>
      <c r="M373" s="1" t="s">
        <v>487</v>
      </c>
      <c r="N373">
        <v>5217.1590513793162</v>
      </c>
      <c r="O373" s="1" t="s">
        <v>2928</v>
      </c>
      <c r="P373" s="1" t="s">
        <v>2929</v>
      </c>
      <c r="Q373">
        <v>7.3829999999960004E-4</v>
      </c>
      <c r="R373" s="1"/>
    </row>
    <row r="374" spans="1:18" x14ac:dyDescent="0.25">
      <c r="A374">
        <v>372</v>
      </c>
      <c r="B374">
        <v>7</v>
      </c>
      <c r="C374">
        <v>72</v>
      </c>
      <c r="D374" s="1" t="s">
        <v>635</v>
      </c>
      <c r="E374" s="1" t="s">
        <v>18</v>
      </c>
      <c r="F374" s="1" t="s">
        <v>19</v>
      </c>
      <c r="G374">
        <v>3537.3229134249937</v>
      </c>
      <c r="H374">
        <v>3537.3229134249937</v>
      </c>
      <c r="I374" s="1" t="s">
        <v>636</v>
      </c>
      <c r="J374" t="b">
        <v>1</v>
      </c>
      <c r="K374">
        <f>TIME_AND_DATA_ps2[[#This Row],[hamiltonian_cycle_cost]]-TIME_AND_DATA_ps2[[#This Row],[optimal_cost]]</f>
        <v>0</v>
      </c>
      <c r="L374">
        <f>(100*TIME_AND_DATA_ps2[[#This Row],[absolute_distance_error]])/TIME_AND_DATA_ps2[[#This Row],[optimal_cost]]</f>
        <v>0</v>
      </c>
      <c r="M374" s="1" t="s">
        <v>637</v>
      </c>
      <c r="N374">
        <v>3537.3229134249932</v>
      </c>
      <c r="O374" s="1" t="s">
        <v>2928</v>
      </c>
      <c r="P374" s="1" t="s">
        <v>2929</v>
      </c>
      <c r="Q374">
        <v>7.6169999999989996E-4</v>
      </c>
      <c r="R374" s="1"/>
    </row>
    <row r="375" spans="1:18" x14ac:dyDescent="0.25">
      <c r="A375">
        <v>373</v>
      </c>
      <c r="B375">
        <v>7</v>
      </c>
      <c r="C375">
        <v>73</v>
      </c>
      <c r="D375" s="1" t="s">
        <v>638</v>
      </c>
      <c r="E375" s="1" t="s">
        <v>18</v>
      </c>
      <c r="F375" s="1" t="s">
        <v>19</v>
      </c>
      <c r="G375">
        <v>5756.0017215099288</v>
      </c>
      <c r="H375">
        <v>5756.0017215099288</v>
      </c>
      <c r="I375" s="1" t="s">
        <v>481</v>
      </c>
      <c r="J375" t="b">
        <v>1</v>
      </c>
      <c r="K375">
        <f>TIME_AND_DATA_ps2[[#This Row],[hamiltonian_cycle_cost]]-TIME_AND_DATA_ps2[[#This Row],[optimal_cost]]</f>
        <v>0</v>
      </c>
      <c r="L375">
        <f>(100*TIME_AND_DATA_ps2[[#This Row],[absolute_distance_error]])/TIME_AND_DATA_ps2[[#This Row],[optimal_cost]]</f>
        <v>0</v>
      </c>
      <c r="M375" s="1" t="s">
        <v>482</v>
      </c>
      <c r="N375">
        <v>5756.0017215099288</v>
      </c>
      <c r="O375" s="1" t="s">
        <v>2928</v>
      </c>
      <c r="P375" s="1" t="s">
        <v>2929</v>
      </c>
      <c r="Q375">
        <v>7.2010000000009996E-4</v>
      </c>
      <c r="R375" s="1"/>
    </row>
    <row r="376" spans="1:18" x14ac:dyDescent="0.25">
      <c r="A376">
        <v>374</v>
      </c>
      <c r="B376">
        <v>7</v>
      </c>
      <c r="C376">
        <v>74</v>
      </c>
      <c r="D376" s="1" t="s">
        <v>639</v>
      </c>
      <c r="E376" s="1" t="s">
        <v>18</v>
      </c>
      <c r="F376" s="1" t="s">
        <v>19</v>
      </c>
      <c r="G376">
        <v>3706.7035684633279</v>
      </c>
      <c r="H376">
        <v>3706.7035684633279</v>
      </c>
      <c r="I376" s="1" t="s">
        <v>2953</v>
      </c>
      <c r="J376" t="b">
        <v>0</v>
      </c>
      <c r="K376">
        <f>TIME_AND_DATA_ps2[[#This Row],[hamiltonian_cycle_cost]]-TIME_AND_DATA_ps2[[#This Row],[optimal_cost]]</f>
        <v>114.27853162815518</v>
      </c>
      <c r="L376">
        <f>(100*TIME_AND_DATA_ps2[[#This Row],[absolute_distance_error]])/TIME_AND_DATA_ps2[[#This Row],[optimal_cost]]</f>
        <v>3.1810971824434064</v>
      </c>
      <c r="M376" s="1" t="s">
        <v>641</v>
      </c>
      <c r="N376">
        <v>3592.4250368351727</v>
      </c>
      <c r="O376" s="1" t="s">
        <v>2928</v>
      </c>
      <c r="P376" s="1" t="s">
        <v>2929</v>
      </c>
      <c r="Q376">
        <v>9.8809999999980008E-4</v>
      </c>
      <c r="R376" s="1"/>
    </row>
    <row r="377" spans="1:18" x14ac:dyDescent="0.25">
      <c r="A377">
        <v>375</v>
      </c>
      <c r="B377">
        <v>7</v>
      </c>
      <c r="C377">
        <v>75</v>
      </c>
      <c r="D377" s="1" t="s">
        <v>642</v>
      </c>
      <c r="E377" s="1" t="s">
        <v>18</v>
      </c>
      <c r="F377" s="1" t="s">
        <v>19</v>
      </c>
      <c r="G377">
        <v>4292.7643165228619</v>
      </c>
      <c r="H377">
        <v>4292.7643165228619</v>
      </c>
      <c r="I377" s="1" t="s">
        <v>636</v>
      </c>
      <c r="J377" t="b">
        <v>1</v>
      </c>
      <c r="K377">
        <f>TIME_AND_DATA_ps2[[#This Row],[hamiltonian_cycle_cost]]-TIME_AND_DATA_ps2[[#This Row],[optimal_cost]]</f>
        <v>0</v>
      </c>
      <c r="L377">
        <f>(100*TIME_AND_DATA_ps2[[#This Row],[absolute_distance_error]])/TIME_AND_DATA_ps2[[#This Row],[optimal_cost]]</f>
        <v>0</v>
      </c>
      <c r="M377" s="1" t="s">
        <v>637</v>
      </c>
      <c r="N377">
        <v>4292.7643165228619</v>
      </c>
      <c r="O377" s="1" t="s">
        <v>2928</v>
      </c>
      <c r="P377" s="1" t="s">
        <v>2929</v>
      </c>
      <c r="Q377">
        <v>5.2129999999989997E-4</v>
      </c>
      <c r="R377" s="1"/>
    </row>
    <row r="378" spans="1:18" x14ac:dyDescent="0.25">
      <c r="A378">
        <v>376</v>
      </c>
      <c r="B378">
        <v>7</v>
      </c>
      <c r="C378">
        <v>76</v>
      </c>
      <c r="D378" s="1" t="s">
        <v>643</v>
      </c>
      <c r="E378" s="1" t="s">
        <v>18</v>
      </c>
      <c r="F378" s="1" t="s">
        <v>19</v>
      </c>
      <c r="G378">
        <v>5662.1546296552297</v>
      </c>
      <c r="H378">
        <v>5662.1546296552297</v>
      </c>
      <c r="I378" s="1" t="s">
        <v>644</v>
      </c>
      <c r="J378" t="b">
        <v>1</v>
      </c>
      <c r="K378">
        <f>TIME_AND_DATA_ps2[[#This Row],[hamiltonian_cycle_cost]]-TIME_AND_DATA_ps2[[#This Row],[optimal_cost]]</f>
        <v>0</v>
      </c>
      <c r="L378">
        <f>(100*TIME_AND_DATA_ps2[[#This Row],[absolute_distance_error]])/TIME_AND_DATA_ps2[[#This Row],[optimal_cost]]</f>
        <v>0</v>
      </c>
      <c r="M378" s="1" t="s">
        <v>644</v>
      </c>
      <c r="N378">
        <v>5662.1546296552297</v>
      </c>
      <c r="O378" s="1" t="s">
        <v>2928</v>
      </c>
      <c r="P378" s="1" t="s">
        <v>2929</v>
      </c>
      <c r="Q378">
        <v>1.0430000000001001E-3</v>
      </c>
      <c r="R378" s="1"/>
    </row>
    <row r="379" spans="1:18" x14ac:dyDescent="0.25">
      <c r="A379">
        <v>377</v>
      </c>
      <c r="B379">
        <v>7</v>
      </c>
      <c r="C379">
        <v>77</v>
      </c>
      <c r="D379" s="1" t="s">
        <v>645</v>
      </c>
      <c r="E379" s="1" t="s">
        <v>18</v>
      </c>
      <c r="F379" s="1" t="s">
        <v>19</v>
      </c>
      <c r="G379">
        <v>5712.7368251651224</v>
      </c>
      <c r="H379">
        <v>5712.7368251651224</v>
      </c>
      <c r="I379" s="1" t="s">
        <v>2954</v>
      </c>
      <c r="J379" t="b">
        <v>0</v>
      </c>
      <c r="K379">
        <f>TIME_AND_DATA_ps2[[#This Row],[hamiltonian_cycle_cost]]-TIME_AND_DATA_ps2[[#This Row],[optimal_cost]]</f>
        <v>99.399129629568961</v>
      </c>
      <c r="L379">
        <f>(100*TIME_AND_DATA_ps2[[#This Row],[absolute_distance_error]])/TIME_AND_DATA_ps2[[#This Row],[optimal_cost]]</f>
        <v>1.7707669664809924</v>
      </c>
      <c r="M379" s="1" t="s">
        <v>647</v>
      </c>
      <c r="N379">
        <v>5613.3376955355534</v>
      </c>
      <c r="O379" s="1" t="s">
        <v>2928</v>
      </c>
      <c r="P379" s="1" t="s">
        <v>2929</v>
      </c>
      <c r="Q379">
        <v>5.4690000000020005E-4</v>
      </c>
      <c r="R379" s="1"/>
    </row>
    <row r="380" spans="1:18" x14ac:dyDescent="0.25">
      <c r="A380">
        <v>378</v>
      </c>
      <c r="B380">
        <v>7</v>
      </c>
      <c r="C380">
        <v>78</v>
      </c>
      <c r="D380" s="1" t="s">
        <v>648</v>
      </c>
      <c r="E380" s="1" t="s">
        <v>18</v>
      </c>
      <c r="F380" s="1" t="s">
        <v>19</v>
      </c>
      <c r="G380">
        <v>3731.1639104315545</v>
      </c>
      <c r="H380">
        <v>3731.1639104315545</v>
      </c>
      <c r="I380" s="1" t="s">
        <v>590</v>
      </c>
      <c r="J380" t="b">
        <v>1</v>
      </c>
      <c r="K380">
        <f>TIME_AND_DATA_ps2[[#This Row],[hamiltonian_cycle_cost]]-TIME_AND_DATA_ps2[[#This Row],[optimal_cost]]</f>
        <v>0</v>
      </c>
      <c r="L380">
        <f>(100*TIME_AND_DATA_ps2[[#This Row],[absolute_distance_error]])/TIME_AND_DATA_ps2[[#This Row],[optimal_cost]]</f>
        <v>0</v>
      </c>
      <c r="M380" s="1" t="s">
        <v>590</v>
      </c>
      <c r="N380">
        <v>3731.1639104315545</v>
      </c>
      <c r="O380" s="1" t="s">
        <v>2928</v>
      </c>
      <c r="P380" s="1" t="s">
        <v>2929</v>
      </c>
      <c r="Q380">
        <v>9.7389999999990002E-4</v>
      </c>
      <c r="R380" s="1"/>
    </row>
    <row r="381" spans="1:18" x14ac:dyDescent="0.25">
      <c r="A381">
        <v>379</v>
      </c>
      <c r="B381">
        <v>7</v>
      </c>
      <c r="C381">
        <v>79</v>
      </c>
      <c r="D381" s="1" t="s">
        <v>649</v>
      </c>
      <c r="E381" s="1" t="s">
        <v>18</v>
      </c>
      <c r="F381" s="1" t="s">
        <v>19</v>
      </c>
      <c r="G381">
        <v>5177.548315000864</v>
      </c>
      <c r="H381">
        <v>5177.548315000864</v>
      </c>
      <c r="I381" s="1" t="s">
        <v>563</v>
      </c>
      <c r="J381" t="b">
        <v>0</v>
      </c>
      <c r="K381">
        <f>TIME_AND_DATA_ps2[[#This Row],[hamiltonian_cycle_cost]]-TIME_AND_DATA_ps2[[#This Row],[optimal_cost]]</f>
        <v>170.3057610376618</v>
      </c>
      <c r="L381">
        <f>(100*TIME_AND_DATA_ps2[[#This Row],[absolute_distance_error]])/TIME_AND_DATA_ps2[[#This Row],[optimal_cost]]</f>
        <v>3.4011885624127758</v>
      </c>
      <c r="M381" s="1" t="s">
        <v>650</v>
      </c>
      <c r="N381">
        <v>5007.2425539632022</v>
      </c>
      <c r="O381" s="1" t="s">
        <v>2928</v>
      </c>
      <c r="P381" s="1" t="s">
        <v>2929</v>
      </c>
      <c r="Q381">
        <v>8.482999999999E-4</v>
      </c>
      <c r="R381" s="1"/>
    </row>
    <row r="382" spans="1:18" x14ac:dyDescent="0.25">
      <c r="A382">
        <v>380</v>
      </c>
      <c r="B382">
        <v>7</v>
      </c>
      <c r="C382">
        <v>80</v>
      </c>
      <c r="D382" s="1" t="s">
        <v>651</v>
      </c>
      <c r="E382" s="1" t="s">
        <v>18</v>
      </c>
      <c r="F382" s="1" t="s">
        <v>19</v>
      </c>
      <c r="G382">
        <v>4447.6675914268708</v>
      </c>
      <c r="H382">
        <v>4447.6675914268708</v>
      </c>
      <c r="I382" s="1" t="s">
        <v>652</v>
      </c>
      <c r="J382" t="b">
        <v>1</v>
      </c>
      <c r="K382">
        <f>TIME_AND_DATA_ps2[[#This Row],[hamiltonian_cycle_cost]]-TIME_AND_DATA_ps2[[#This Row],[optimal_cost]]</f>
        <v>0</v>
      </c>
      <c r="L382">
        <f>(100*TIME_AND_DATA_ps2[[#This Row],[absolute_distance_error]])/TIME_AND_DATA_ps2[[#This Row],[optimal_cost]]</f>
        <v>0</v>
      </c>
      <c r="M382" s="1" t="s">
        <v>653</v>
      </c>
      <c r="N382">
        <v>4447.6675914268717</v>
      </c>
      <c r="O382" s="1" t="s">
        <v>2928</v>
      </c>
      <c r="P382" s="1" t="s">
        <v>2929</v>
      </c>
      <c r="Q382">
        <v>7.5730000000000003E-4</v>
      </c>
      <c r="R382" s="1"/>
    </row>
    <row r="383" spans="1:18" x14ac:dyDescent="0.25">
      <c r="A383">
        <v>381</v>
      </c>
      <c r="B383">
        <v>7</v>
      </c>
      <c r="C383">
        <v>81</v>
      </c>
      <c r="D383" s="1" t="s">
        <v>654</v>
      </c>
      <c r="E383" s="1" t="s">
        <v>18</v>
      </c>
      <c r="F383" s="1" t="s">
        <v>19</v>
      </c>
      <c r="G383">
        <v>4210.2090199319982</v>
      </c>
      <c r="H383">
        <v>4210.2090199319982</v>
      </c>
      <c r="I383" s="1" t="s">
        <v>2955</v>
      </c>
      <c r="J383" t="b">
        <v>1</v>
      </c>
      <c r="K383">
        <f>TIME_AND_DATA_ps2[[#This Row],[hamiltonian_cycle_cost]]-TIME_AND_DATA_ps2[[#This Row],[optimal_cost]]</f>
        <v>0</v>
      </c>
      <c r="L383">
        <f>(100*TIME_AND_DATA_ps2[[#This Row],[absolute_distance_error]])/TIME_AND_DATA_ps2[[#This Row],[optimal_cost]]</f>
        <v>0</v>
      </c>
      <c r="M383" s="1" t="s">
        <v>656</v>
      </c>
      <c r="N383">
        <v>4210.2090199319982</v>
      </c>
      <c r="O383" s="1" t="s">
        <v>2928</v>
      </c>
      <c r="P383" s="1" t="s">
        <v>2929</v>
      </c>
      <c r="Q383">
        <v>1.0410999999996E-3</v>
      </c>
      <c r="R383" s="1"/>
    </row>
    <row r="384" spans="1:18" x14ac:dyDescent="0.25">
      <c r="A384">
        <v>382</v>
      </c>
      <c r="B384">
        <v>7</v>
      </c>
      <c r="C384">
        <v>82</v>
      </c>
      <c r="D384" s="1" t="s">
        <v>657</v>
      </c>
      <c r="E384" s="1" t="s">
        <v>18</v>
      </c>
      <c r="F384" s="1" t="s">
        <v>19</v>
      </c>
      <c r="G384">
        <v>3025.3697150616331</v>
      </c>
      <c r="H384">
        <v>3025.3697150616331</v>
      </c>
      <c r="I384" s="1" t="s">
        <v>658</v>
      </c>
      <c r="J384" t="b">
        <v>1</v>
      </c>
      <c r="K384">
        <f>TIME_AND_DATA_ps2[[#This Row],[hamiltonian_cycle_cost]]-TIME_AND_DATA_ps2[[#This Row],[optimal_cost]]</f>
        <v>0</v>
      </c>
      <c r="L384">
        <f>(100*TIME_AND_DATA_ps2[[#This Row],[absolute_distance_error]])/TIME_AND_DATA_ps2[[#This Row],[optimal_cost]]</f>
        <v>0</v>
      </c>
      <c r="M384" s="1" t="s">
        <v>659</v>
      </c>
      <c r="N384">
        <v>3025.369715061634</v>
      </c>
      <c r="O384" s="1" t="s">
        <v>2928</v>
      </c>
      <c r="P384" s="1" t="s">
        <v>2929</v>
      </c>
      <c r="Q384">
        <v>5.6029999999960005E-4</v>
      </c>
      <c r="R384" s="1"/>
    </row>
    <row r="385" spans="1:18" x14ac:dyDescent="0.25">
      <c r="A385">
        <v>383</v>
      </c>
      <c r="B385">
        <v>7</v>
      </c>
      <c r="C385">
        <v>83</v>
      </c>
      <c r="D385" s="1" t="s">
        <v>660</v>
      </c>
      <c r="E385" s="1" t="s">
        <v>18</v>
      </c>
      <c r="F385" s="1" t="s">
        <v>19</v>
      </c>
      <c r="G385">
        <v>4946.2024944435625</v>
      </c>
      <c r="H385">
        <v>4946.2024944435625</v>
      </c>
      <c r="I385" s="1" t="s">
        <v>670</v>
      </c>
      <c r="J385" t="b">
        <v>1</v>
      </c>
      <c r="K385">
        <f>TIME_AND_DATA_ps2[[#This Row],[hamiltonian_cycle_cost]]-TIME_AND_DATA_ps2[[#This Row],[optimal_cost]]</f>
        <v>0</v>
      </c>
      <c r="L385">
        <f>(100*TIME_AND_DATA_ps2[[#This Row],[absolute_distance_error]])/TIME_AND_DATA_ps2[[#This Row],[optimal_cost]]</f>
        <v>0</v>
      </c>
      <c r="M385" s="1" t="s">
        <v>661</v>
      </c>
      <c r="N385">
        <v>4946.2024944435616</v>
      </c>
      <c r="O385" s="1" t="s">
        <v>2928</v>
      </c>
      <c r="P385" s="1" t="s">
        <v>2929</v>
      </c>
      <c r="Q385">
        <v>1.2235E-3</v>
      </c>
      <c r="R385" s="1"/>
    </row>
    <row r="386" spans="1:18" x14ac:dyDescent="0.25">
      <c r="A386">
        <v>384</v>
      </c>
      <c r="B386">
        <v>7</v>
      </c>
      <c r="C386">
        <v>84</v>
      </c>
      <c r="D386" s="1" t="s">
        <v>662</v>
      </c>
      <c r="E386" s="1" t="s">
        <v>18</v>
      </c>
      <c r="F386" s="1" t="s">
        <v>19</v>
      </c>
      <c r="G386">
        <v>3550.906286252804</v>
      </c>
      <c r="H386">
        <v>3550.906286252804</v>
      </c>
      <c r="I386" s="1" t="s">
        <v>663</v>
      </c>
      <c r="J386" t="b">
        <v>1</v>
      </c>
      <c r="K386">
        <f>TIME_AND_DATA_ps2[[#This Row],[hamiltonian_cycle_cost]]-TIME_AND_DATA_ps2[[#This Row],[optimal_cost]]</f>
        <v>0</v>
      </c>
      <c r="L386">
        <f>(100*TIME_AND_DATA_ps2[[#This Row],[absolute_distance_error]])/TIME_AND_DATA_ps2[[#This Row],[optimal_cost]]</f>
        <v>0</v>
      </c>
      <c r="M386" s="1" t="s">
        <v>664</v>
      </c>
      <c r="N386">
        <v>3550.9062862528044</v>
      </c>
      <c r="O386" s="1" t="s">
        <v>2928</v>
      </c>
      <c r="P386" s="1" t="s">
        <v>2929</v>
      </c>
      <c r="Q386">
        <v>6.5559999999990003E-4</v>
      </c>
      <c r="R386" s="1"/>
    </row>
    <row r="387" spans="1:18" x14ac:dyDescent="0.25">
      <c r="A387">
        <v>385</v>
      </c>
      <c r="B387">
        <v>7</v>
      </c>
      <c r="C387">
        <v>85</v>
      </c>
      <c r="D387" s="1" t="s">
        <v>665</v>
      </c>
      <c r="E387" s="1" t="s">
        <v>18</v>
      </c>
      <c r="F387" s="1" t="s">
        <v>19</v>
      </c>
      <c r="G387">
        <v>4732.2636190990033</v>
      </c>
      <c r="H387">
        <v>4732.2636190990033</v>
      </c>
      <c r="I387" s="1" t="s">
        <v>667</v>
      </c>
      <c r="J387" t="b">
        <v>1</v>
      </c>
      <c r="K387">
        <f>TIME_AND_DATA_ps2[[#This Row],[hamiltonian_cycle_cost]]-TIME_AND_DATA_ps2[[#This Row],[optimal_cost]]</f>
        <v>0</v>
      </c>
      <c r="L387">
        <f>(100*TIME_AND_DATA_ps2[[#This Row],[absolute_distance_error]])/TIME_AND_DATA_ps2[[#This Row],[optimal_cost]]</f>
        <v>0</v>
      </c>
      <c r="M387" s="1" t="s">
        <v>667</v>
      </c>
      <c r="N387">
        <v>4732.2636190990033</v>
      </c>
      <c r="O387" s="1" t="s">
        <v>2928</v>
      </c>
      <c r="P387" s="1" t="s">
        <v>2929</v>
      </c>
      <c r="Q387">
        <v>5.8019999999990004E-4</v>
      </c>
      <c r="R387" s="1"/>
    </row>
    <row r="388" spans="1:18" x14ac:dyDescent="0.25">
      <c r="A388">
        <v>386</v>
      </c>
      <c r="B388">
        <v>7</v>
      </c>
      <c r="C388">
        <v>86</v>
      </c>
      <c r="D388" s="1" t="s">
        <v>668</v>
      </c>
      <c r="E388" s="1" t="s">
        <v>18</v>
      </c>
      <c r="F388" s="1" t="s">
        <v>19</v>
      </c>
      <c r="G388">
        <v>5101.042921042841</v>
      </c>
      <c r="H388">
        <v>5101.042921042841</v>
      </c>
      <c r="I388" s="1" t="s">
        <v>511</v>
      </c>
      <c r="J388" t="b">
        <v>1</v>
      </c>
      <c r="K388">
        <f>TIME_AND_DATA_ps2[[#This Row],[hamiltonian_cycle_cost]]-TIME_AND_DATA_ps2[[#This Row],[optimal_cost]]</f>
        <v>0</v>
      </c>
      <c r="L388">
        <f>(100*TIME_AND_DATA_ps2[[#This Row],[absolute_distance_error]])/TIME_AND_DATA_ps2[[#This Row],[optimal_cost]]</f>
        <v>0</v>
      </c>
      <c r="M388" s="1" t="s">
        <v>581</v>
      </c>
      <c r="N388">
        <v>5101.042921042842</v>
      </c>
      <c r="O388" s="1" t="s">
        <v>2928</v>
      </c>
      <c r="P388" s="1" t="s">
        <v>2929</v>
      </c>
      <c r="Q388">
        <v>7.0140000000000003E-4</v>
      </c>
      <c r="R388" s="1"/>
    </row>
    <row r="389" spans="1:18" x14ac:dyDescent="0.25">
      <c r="A389">
        <v>387</v>
      </c>
      <c r="B389">
        <v>7</v>
      </c>
      <c r="C389">
        <v>87</v>
      </c>
      <c r="D389" s="1" t="s">
        <v>669</v>
      </c>
      <c r="E389" s="1" t="s">
        <v>18</v>
      </c>
      <c r="F389" s="1" t="s">
        <v>19</v>
      </c>
      <c r="G389">
        <v>5492.6096405392555</v>
      </c>
      <c r="H389">
        <v>5492.6096405392555</v>
      </c>
      <c r="I389" s="1" t="s">
        <v>661</v>
      </c>
      <c r="J389" t="b">
        <v>0</v>
      </c>
      <c r="K389">
        <f>TIME_AND_DATA_ps2[[#This Row],[hamiltonian_cycle_cost]]-TIME_AND_DATA_ps2[[#This Row],[optimal_cost]]</f>
        <v>52.380652989869304</v>
      </c>
      <c r="L389">
        <f>(100*TIME_AND_DATA_ps2[[#This Row],[absolute_distance_error]])/TIME_AND_DATA_ps2[[#This Row],[optimal_cost]]</f>
        <v>0.96283912147353878</v>
      </c>
      <c r="M389" s="1" t="s">
        <v>671</v>
      </c>
      <c r="N389">
        <v>5440.2289875493861</v>
      </c>
      <c r="O389" s="1" t="s">
        <v>2928</v>
      </c>
      <c r="P389" s="1" t="s">
        <v>2929</v>
      </c>
      <c r="Q389">
        <v>6.7569999999990004E-4</v>
      </c>
      <c r="R389" s="1"/>
    </row>
    <row r="390" spans="1:18" x14ac:dyDescent="0.25">
      <c r="A390">
        <v>388</v>
      </c>
      <c r="B390">
        <v>7</v>
      </c>
      <c r="C390">
        <v>88</v>
      </c>
      <c r="D390" s="1" t="s">
        <v>672</v>
      </c>
      <c r="E390" s="1" t="s">
        <v>18</v>
      </c>
      <c r="F390" s="1" t="s">
        <v>19</v>
      </c>
      <c r="G390">
        <v>4121.1589470158024</v>
      </c>
      <c r="H390">
        <v>4121.1589470158024</v>
      </c>
      <c r="I390" s="1" t="s">
        <v>457</v>
      </c>
      <c r="J390" t="b">
        <v>1</v>
      </c>
      <c r="K390">
        <f>TIME_AND_DATA_ps2[[#This Row],[hamiltonian_cycle_cost]]-TIME_AND_DATA_ps2[[#This Row],[optimal_cost]]</f>
        <v>0</v>
      </c>
      <c r="L390">
        <f>(100*TIME_AND_DATA_ps2[[#This Row],[absolute_distance_error]])/TIME_AND_DATA_ps2[[#This Row],[optimal_cost]]</f>
        <v>0</v>
      </c>
      <c r="M390" s="1" t="s">
        <v>457</v>
      </c>
      <c r="N390">
        <v>4121.1589470158024</v>
      </c>
      <c r="O390" s="1" t="s">
        <v>2928</v>
      </c>
      <c r="P390" s="1" t="s">
        <v>2929</v>
      </c>
      <c r="Q390">
        <v>7.2539999999980003E-4</v>
      </c>
      <c r="R390" s="1"/>
    </row>
    <row r="391" spans="1:18" x14ac:dyDescent="0.25">
      <c r="A391">
        <v>389</v>
      </c>
      <c r="B391">
        <v>7</v>
      </c>
      <c r="C391">
        <v>89</v>
      </c>
      <c r="D391" s="1" t="s">
        <v>673</v>
      </c>
      <c r="E391" s="1" t="s">
        <v>18</v>
      </c>
      <c r="F391" s="1" t="s">
        <v>19</v>
      </c>
      <c r="G391">
        <v>5041.973590981419</v>
      </c>
      <c r="H391">
        <v>5041.973590981419</v>
      </c>
      <c r="I391" s="1" t="s">
        <v>2956</v>
      </c>
      <c r="J391" t="b">
        <v>0</v>
      </c>
      <c r="K391">
        <f>TIME_AND_DATA_ps2[[#This Row],[hamiltonian_cycle_cost]]-TIME_AND_DATA_ps2[[#This Row],[optimal_cost]]</f>
        <v>45.404816799722539</v>
      </c>
      <c r="L391">
        <f>(100*TIME_AND_DATA_ps2[[#This Row],[absolute_distance_error]])/TIME_AND_DATA_ps2[[#This Row],[optimal_cost]]</f>
        <v>0.90871994065884998</v>
      </c>
      <c r="M391" s="1" t="s">
        <v>625</v>
      </c>
      <c r="N391">
        <v>4996.5687741816964</v>
      </c>
      <c r="O391" s="1" t="s">
        <v>2928</v>
      </c>
      <c r="P391" s="1" t="s">
        <v>2929</v>
      </c>
      <c r="Q391">
        <v>6.2670000000020004E-4</v>
      </c>
      <c r="R391" s="1"/>
    </row>
    <row r="392" spans="1:18" x14ac:dyDescent="0.25">
      <c r="A392">
        <v>390</v>
      </c>
      <c r="B392">
        <v>7</v>
      </c>
      <c r="C392">
        <v>90</v>
      </c>
      <c r="D392" s="1" t="s">
        <v>674</v>
      </c>
      <c r="E392" s="1" t="s">
        <v>18</v>
      </c>
      <c r="F392" s="1" t="s">
        <v>19</v>
      </c>
      <c r="G392">
        <v>4332.5207934161108</v>
      </c>
      <c r="H392">
        <v>4332.5207934161108</v>
      </c>
      <c r="I392" s="1" t="s">
        <v>511</v>
      </c>
      <c r="J392" t="b">
        <v>1</v>
      </c>
      <c r="K392">
        <f>TIME_AND_DATA_ps2[[#This Row],[hamiltonian_cycle_cost]]-TIME_AND_DATA_ps2[[#This Row],[optimal_cost]]</f>
        <v>0</v>
      </c>
      <c r="L392">
        <f>(100*TIME_AND_DATA_ps2[[#This Row],[absolute_distance_error]])/TIME_AND_DATA_ps2[[#This Row],[optimal_cost]]</f>
        <v>0</v>
      </c>
      <c r="M392" s="1" t="s">
        <v>581</v>
      </c>
      <c r="N392">
        <v>4332.5207934161117</v>
      </c>
      <c r="O392" s="1" t="s">
        <v>2928</v>
      </c>
      <c r="P392" s="1" t="s">
        <v>2929</v>
      </c>
      <c r="Q392">
        <v>7.2470000000009996E-4</v>
      </c>
      <c r="R392" s="1"/>
    </row>
    <row r="393" spans="1:18" x14ac:dyDescent="0.25">
      <c r="A393">
        <v>391</v>
      </c>
      <c r="B393">
        <v>7</v>
      </c>
      <c r="C393">
        <v>91</v>
      </c>
      <c r="D393" s="1" t="s">
        <v>675</v>
      </c>
      <c r="E393" s="1" t="s">
        <v>18</v>
      </c>
      <c r="F393" s="1" t="s">
        <v>19</v>
      </c>
      <c r="G393">
        <v>4949.6807356956797</v>
      </c>
      <c r="H393">
        <v>4949.6807356956797</v>
      </c>
      <c r="I393" s="1" t="s">
        <v>647</v>
      </c>
      <c r="J393" t="b">
        <v>1</v>
      </c>
      <c r="K393">
        <f>TIME_AND_DATA_ps2[[#This Row],[hamiltonian_cycle_cost]]-TIME_AND_DATA_ps2[[#This Row],[optimal_cost]]</f>
        <v>0</v>
      </c>
      <c r="L393">
        <f>(100*TIME_AND_DATA_ps2[[#This Row],[absolute_distance_error]])/TIME_AND_DATA_ps2[[#This Row],[optimal_cost]]</f>
        <v>0</v>
      </c>
      <c r="M393" s="1" t="s">
        <v>676</v>
      </c>
      <c r="N393">
        <v>4949.6807356956815</v>
      </c>
      <c r="O393" s="1" t="s">
        <v>2928</v>
      </c>
      <c r="P393" s="1" t="s">
        <v>2929</v>
      </c>
      <c r="Q393">
        <v>7.4830000000009999E-4</v>
      </c>
      <c r="R393" s="1"/>
    </row>
    <row r="394" spans="1:18" x14ac:dyDescent="0.25">
      <c r="A394">
        <v>392</v>
      </c>
      <c r="B394">
        <v>7</v>
      </c>
      <c r="C394">
        <v>92</v>
      </c>
      <c r="D394" s="1" t="s">
        <v>677</v>
      </c>
      <c r="E394" s="1" t="s">
        <v>18</v>
      </c>
      <c r="F394" s="1" t="s">
        <v>19</v>
      </c>
      <c r="G394">
        <v>4586.224135085401</v>
      </c>
      <c r="H394">
        <v>4586.224135085401</v>
      </c>
      <c r="I394" s="1" t="s">
        <v>2957</v>
      </c>
      <c r="J394" t="b">
        <v>1</v>
      </c>
      <c r="K394">
        <f>TIME_AND_DATA_ps2[[#This Row],[hamiltonian_cycle_cost]]-TIME_AND_DATA_ps2[[#This Row],[optimal_cost]]</f>
        <v>0</v>
      </c>
      <c r="L394">
        <f>(100*TIME_AND_DATA_ps2[[#This Row],[absolute_distance_error]])/TIME_AND_DATA_ps2[[#This Row],[optimal_cost]]</f>
        <v>0</v>
      </c>
      <c r="M394" s="1" t="s">
        <v>678</v>
      </c>
      <c r="N394">
        <v>4586.224135085401</v>
      </c>
      <c r="O394" s="1" t="s">
        <v>2928</v>
      </c>
      <c r="P394" s="1" t="s">
        <v>2929</v>
      </c>
      <c r="Q394">
        <v>9.5749999999970002E-4</v>
      </c>
      <c r="R394" s="1"/>
    </row>
    <row r="395" spans="1:18" x14ac:dyDescent="0.25">
      <c r="A395">
        <v>393</v>
      </c>
      <c r="B395">
        <v>7</v>
      </c>
      <c r="C395">
        <v>93</v>
      </c>
      <c r="D395" s="1" t="s">
        <v>679</v>
      </c>
      <c r="E395" s="1" t="s">
        <v>18</v>
      </c>
      <c r="F395" s="1" t="s">
        <v>19</v>
      </c>
      <c r="G395">
        <v>5931.1952257771854</v>
      </c>
      <c r="H395">
        <v>5931.1952257771854</v>
      </c>
      <c r="I395" s="1" t="s">
        <v>2958</v>
      </c>
      <c r="J395" t="b">
        <v>1</v>
      </c>
      <c r="K395">
        <f>TIME_AND_DATA_ps2[[#This Row],[hamiltonian_cycle_cost]]-TIME_AND_DATA_ps2[[#This Row],[optimal_cost]]</f>
        <v>0</v>
      </c>
      <c r="L395">
        <f>(100*TIME_AND_DATA_ps2[[#This Row],[absolute_distance_error]])/TIME_AND_DATA_ps2[[#This Row],[optimal_cost]]</f>
        <v>0</v>
      </c>
      <c r="M395" s="1" t="s">
        <v>680</v>
      </c>
      <c r="N395">
        <v>5931.1952257771854</v>
      </c>
      <c r="O395" s="1" t="s">
        <v>2928</v>
      </c>
      <c r="P395" s="1" t="s">
        <v>2929</v>
      </c>
      <c r="Q395">
        <v>1.2525999999999E-3</v>
      </c>
      <c r="R395" s="1"/>
    </row>
    <row r="396" spans="1:18" x14ac:dyDescent="0.25">
      <c r="A396">
        <v>394</v>
      </c>
      <c r="B396">
        <v>7</v>
      </c>
      <c r="C396">
        <v>94</v>
      </c>
      <c r="D396" s="1" t="s">
        <v>681</v>
      </c>
      <c r="E396" s="1" t="s">
        <v>18</v>
      </c>
      <c r="F396" s="1" t="s">
        <v>19</v>
      </c>
      <c r="G396">
        <v>5051.9893391960341</v>
      </c>
      <c r="H396">
        <v>5051.9893391960341</v>
      </c>
      <c r="I396" s="1" t="s">
        <v>2959</v>
      </c>
      <c r="J396" t="b">
        <v>1</v>
      </c>
      <c r="K396">
        <f>TIME_AND_DATA_ps2[[#This Row],[hamiltonian_cycle_cost]]-TIME_AND_DATA_ps2[[#This Row],[optimal_cost]]</f>
        <v>0</v>
      </c>
      <c r="L396">
        <f>(100*TIME_AND_DATA_ps2[[#This Row],[absolute_distance_error]])/TIME_AND_DATA_ps2[[#This Row],[optimal_cost]]</f>
        <v>0</v>
      </c>
      <c r="M396" s="1" t="s">
        <v>682</v>
      </c>
      <c r="N396">
        <v>5051.9893391960341</v>
      </c>
      <c r="O396" s="1" t="s">
        <v>2928</v>
      </c>
      <c r="P396" s="1" t="s">
        <v>2929</v>
      </c>
      <c r="Q396">
        <v>1.0031000000001E-3</v>
      </c>
      <c r="R396" s="1"/>
    </row>
    <row r="397" spans="1:18" x14ac:dyDescent="0.25">
      <c r="A397">
        <v>395</v>
      </c>
      <c r="B397">
        <v>7</v>
      </c>
      <c r="C397">
        <v>95</v>
      </c>
      <c r="D397" s="1" t="s">
        <v>683</v>
      </c>
      <c r="E397" s="1" t="s">
        <v>18</v>
      </c>
      <c r="F397" s="1" t="s">
        <v>19</v>
      </c>
      <c r="G397">
        <v>3884.8264208869296</v>
      </c>
      <c r="H397">
        <v>3884.8264208869296</v>
      </c>
      <c r="I397" s="1" t="s">
        <v>684</v>
      </c>
      <c r="J397" t="b">
        <v>1</v>
      </c>
      <c r="K397">
        <f>TIME_AND_DATA_ps2[[#This Row],[hamiltonian_cycle_cost]]-TIME_AND_DATA_ps2[[#This Row],[optimal_cost]]</f>
        <v>0</v>
      </c>
      <c r="L397">
        <f>(100*TIME_AND_DATA_ps2[[#This Row],[absolute_distance_error]])/TIME_AND_DATA_ps2[[#This Row],[optimal_cost]]</f>
        <v>0</v>
      </c>
      <c r="M397" s="1" t="s">
        <v>684</v>
      </c>
      <c r="N397">
        <v>3884.8264208869291</v>
      </c>
      <c r="O397" s="1" t="s">
        <v>2928</v>
      </c>
      <c r="P397" s="1" t="s">
        <v>2929</v>
      </c>
      <c r="Q397">
        <v>7.0070000000029995E-4</v>
      </c>
      <c r="R397" s="1"/>
    </row>
    <row r="398" spans="1:18" x14ac:dyDescent="0.25">
      <c r="A398">
        <v>396</v>
      </c>
      <c r="B398">
        <v>7</v>
      </c>
      <c r="C398">
        <v>96</v>
      </c>
      <c r="D398" s="1" t="s">
        <v>685</v>
      </c>
      <c r="E398" s="1" t="s">
        <v>18</v>
      </c>
      <c r="F398" s="1" t="s">
        <v>19</v>
      </c>
      <c r="G398">
        <v>4728.3821687646041</v>
      </c>
      <c r="H398">
        <v>4728.3821687646041</v>
      </c>
      <c r="I398" s="1" t="s">
        <v>2960</v>
      </c>
      <c r="J398" t="b">
        <v>0</v>
      </c>
      <c r="K398">
        <f>TIME_AND_DATA_ps2[[#This Row],[hamiltonian_cycle_cost]]-TIME_AND_DATA_ps2[[#This Row],[optimal_cost]]</f>
        <v>106.79490892819467</v>
      </c>
      <c r="L398">
        <f>(100*TIME_AND_DATA_ps2[[#This Row],[absolute_distance_error]])/TIME_AND_DATA_ps2[[#This Row],[optimal_cost]]</f>
        <v>2.3107842159832961</v>
      </c>
      <c r="M398" s="1" t="s">
        <v>687</v>
      </c>
      <c r="N398">
        <v>4621.5872598364094</v>
      </c>
      <c r="O398" s="1" t="s">
        <v>2928</v>
      </c>
      <c r="P398" s="1" t="s">
        <v>2929</v>
      </c>
      <c r="Q398">
        <v>6.2149999999979995E-4</v>
      </c>
      <c r="R398" s="1"/>
    </row>
    <row r="399" spans="1:18" x14ac:dyDescent="0.25">
      <c r="A399">
        <v>397</v>
      </c>
      <c r="B399">
        <v>7</v>
      </c>
      <c r="C399">
        <v>97</v>
      </c>
      <c r="D399" s="1" t="s">
        <v>688</v>
      </c>
      <c r="E399" s="1" t="s">
        <v>18</v>
      </c>
      <c r="F399" s="1" t="s">
        <v>19</v>
      </c>
      <c r="G399">
        <v>4302.294031490108</v>
      </c>
      <c r="H399">
        <v>4302.294031490108</v>
      </c>
      <c r="I399" s="1" t="s">
        <v>690</v>
      </c>
      <c r="J399" t="b">
        <v>1</v>
      </c>
      <c r="K399">
        <f>TIME_AND_DATA_ps2[[#This Row],[hamiltonian_cycle_cost]]-TIME_AND_DATA_ps2[[#This Row],[optimal_cost]]</f>
        <v>0</v>
      </c>
      <c r="L399">
        <f>(100*TIME_AND_DATA_ps2[[#This Row],[absolute_distance_error]])/TIME_AND_DATA_ps2[[#This Row],[optimal_cost]]</f>
        <v>0</v>
      </c>
      <c r="M399" s="1" t="s">
        <v>690</v>
      </c>
      <c r="N399">
        <v>4302.294031490108</v>
      </c>
      <c r="O399" s="1" t="s">
        <v>2928</v>
      </c>
      <c r="P399" s="1" t="s">
        <v>2929</v>
      </c>
      <c r="Q399">
        <v>9.6380000000000001E-4</v>
      </c>
      <c r="R399" s="1"/>
    </row>
    <row r="400" spans="1:18" x14ac:dyDescent="0.25">
      <c r="A400">
        <v>398</v>
      </c>
      <c r="B400">
        <v>7</v>
      </c>
      <c r="C400">
        <v>98</v>
      </c>
      <c r="D400" s="1" t="s">
        <v>691</v>
      </c>
      <c r="E400" s="1" t="s">
        <v>18</v>
      </c>
      <c r="F400" s="1" t="s">
        <v>19</v>
      </c>
      <c r="G400">
        <v>4084.9116833470971</v>
      </c>
      <c r="H400">
        <v>4084.9116833470971</v>
      </c>
      <c r="I400" s="1" t="s">
        <v>692</v>
      </c>
      <c r="J400" t="b">
        <v>1</v>
      </c>
      <c r="K400">
        <f>TIME_AND_DATA_ps2[[#This Row],[hamiltonian_cycle_cost]]-TIME_AND_DATA_ps2[[#This Row],[optimal_cost]]</f>
        <v>0</v>
      </c>
      <c r="L400">
        <f>(100*TIME_AND_DATA_ps2[[#This Row],[absolute_distance_error]])/TIME_AND_DATA_ps2[[#This Row],[optimal_cost]]</f>
        <v>0</v>
      </c>
      <c r="M400" s="1" t="s">
        <v>693</v>
      </c>
      <c r="N400">
        <v>4084.911683347098</v>
      </c>
      <c r="O400" s="1" t="s">
        <v>2928</v>
      </c>
      <c r="P400" s="1" t="s">
        <v>2929</v>
      </c>
      <c r="Q400">
        <v>9.2680000000020001E-4</v>
      </c>
      <c r="R400" s="1"/>
    </row>
    <row r="401" spans="1:18" x14ac:dyDescent="0.25">
      <c r="A401">
        <v>399</v>
      </c>
      <c r="B401">
        <v>7</v>
      </c>
      <c r="C401">
        <v>99</v>
      </c>
      <c r="D401" s="1" t="s">
        <v>694</v>
      </c>
      <c r="E401" s="1" t="s">
        <v>18</v>
      </c>
      <c r="F401" s="1" t="s">
        <v>19</v>
      </c>
      <c r="G401">
        <v>4179.0872586826144</v>
      </c>
      <c r="H401">
        <v>4179.0872586826144</v>
      </c>
      <c r="I401" s="1" t="s">
        <v>600</v>
      </c>
      <c r="J401" t="b">
        <v>0</v>
      </c>
      <c r="K401">
        <f>TIME_AND_DATA_ps2[[#This Row],[hamiltonian_cycle_cost]]-TIME_AND_DATA_ps2[[#This Row],[optimal_cost]]</f>
        <v>116.9574591393075</v>
      </c>
      <c r="L401">
        <f>(100*TIME_AND_DATA_ps2[[#This Row],[absolute_distance_error]])/TIME_AND_DATA_ps2[[#This Row],[optimal_cost]]</f>
        <v>2.8792152124842656</v>
      </c>
      <c r="M401" s="1" t="s">
        <v>573</v>
      </c>
      <c r="N401">
        <v>4062.1297995433069</v>
      </c>
      <c r="O401" s="1" t="s">
        <v>2928</v>
      </c>
      <c r="P401" s="1" t="s">
        <v>2929</v>
      </c>
      <c r="Q401">
        <v>5.395999999997E-4</v>
      </c>
      <c r="R401" s="1"/>
    </row>
    <row r="402" spans="1:18" x14ac:dyDescent="0.25">
      <c r="A402">
        <v>400</v>
      </c>
      <c r="B402">
        <v>8</v>
      </c>
      <c r="C402">
        <v>0</v>
      </c>
      <c r="D402" s="1" t="s">
        <v>696</v>
      </c>
      <c r="E402" s="1" t="s">
        <v>18</v>
      </c>
      <c r="F402" s="1" t="s">
        <v>19</v>
      </c>
      <c r="G402">
        <v>6086.3003145406165</v>
      </c>
      <c r="H402">
        <v>6086.3003145406165</v>
      </c>
      <c r="I402" s="1" t="s">
        <v>2961</v>
      </c>
      <c r="J402" t="b">
        <v>1</v>
      </c>
      <c r="K402">
        <f>TIME_AND_DATA_ps2[[#This Row],[hamiltonian_cycle_cost]]-TIME_AND_DATA_ps2[[#This Row],[optimal_cost]]</f>
        <v>0</v>
      </c>
      <c r="L402">
        <f>(100*TIME_AND_DATA_ps2[[#This Row],[absolute_distance_error]])/TIME_AND_DATA_ps2[[#This Row],[optimal_cost]]</f>
        <v>0</v>
      </c>
      <c r="M402" s="1" t="s">
        <v>698</v>
      </c>
      <c r="N402">
        <v>6086.3003145406165</v>
      </c>
      <c r="O402" s="1" t="s">
        <v>2928</v>
      </c>
      <c r="P402" s="1" t="s">
        <v>2929</v>
      </c>
      <c r="Q402">
        <v>8.3080000000009999E-4</v>
      </c>
      <c r="R402" s="1"/>
    </row>
    <row r="403" spans="1:18" x14ac:dyDescent="0.25">
      <c r="A403">
        <v>401</v>
      </c>
      <c r="B403">
        <v>8</v>
      </c>
      <c r="C403">
        <v>1</v>
      </c>
      <c r="D403" s="1" t="s">
        <v>699</v>
      </c>
      <c r="E403" s="1" t="s">
        <v>18</v>
      </c>
      <c r="F403" s="1" t="s">
        <v>19</v>
      </c>
      <c r="G403">
        <v>5530.5392893411727</v>
      </c>
      <c r="H403">
        <v>5530.5392893411727</v>
      </c>
      <c r="I403" s="1" t="s">
        <v>2962</v>
      </c>
      <c r="J403" t="b">
        <v>1</v>
      </c>
      <c r="K403">
        <f>TIME_AND_DATA_ps2[[#This Row],[hamiltonian_cycle_cost]]-TIME_AND_DATA_ps2[[#This Row],[optimal_cost]]</f>
        <v>0</v>
      </c>
      <c r="L403">
        <f>(100*TIME_AND_DATA_ps2[[#This Row],[absolute_distance_error]])/TIME_AND_DATA_ps2[[#This Row],[optimal_cost]]</f>
        <v>0</v>
      </c>
      <c r="M403" s="1" t="s">
        <v>700</v>
      </c>
      <c r="N403">
        <v>5530.5392893411727</v>
      </c>
      <c r="O403" s="1" t="s">
        <v>2928</v>
      </c>
      <c r="P403" s="1" t="s">
        <v>2929</v>
      </c>
      <c r="Q403">
        <v>8.7589999999999999E-4</v>
      </c>
      <c r="R403" s="1"/>
    </row>
    <row r="404" spans="1:18" x14ac:dyDescent="0.25">
      <c r="A404">
        <v>402</v>
      </c>
      <c r="B404">
        <v>8</v>
      </c>
      <c r="C404">
        <v>2</v>
      </c>
      <c r="D404" s="1" t="s">
        <v>701</v>
      </c>
      <c r="E404" s="1" t="s">
        <v>18</v>
      </c>
      <c r="F404" s="1" t="s">
        <v>19</v>
      </c>
      <c r="G404">
        <v>4134.7418241884961</v>
      </c>
      <c r="H404">
        <v>4134.7418241884961</v>
      </c>
      <c r="I404" s="1" t="s">
        <v>702</v>
      </c>
      <c r="J404" t="b">
        <v>1</v>
      </c>
      <c r="K404">
        <f>TIME_AND_DATA_ps2[[#This Row],[hamiltonian_cycle_cost]]-TIME_AND_DATA_ps2[[#This Row],[optimal_cost]]</f>
        <v>0</v>
      </c>
      <c r="L404">
        <f>(100*TIME_AND_DATA_ps2[[#This Row],[absolute_distance_error]])/TIME_AND_DATA_ps2[[#This Row],[optimal_cost]]</f>
        <v>0</v>
      </c>
      <c r="M404" s="1" t="s">
        <v>703</v>
      </c>
      <c r="N404">
        <v>4134.7418241884961</v>
      </c>
      <c r="O404" s="1" t="s">
        <v>2928</v>
      </c>
      <c r="P404" s="1" t="s">
        <v>2929</v>
      </c>
      <c r="Q404">
        <v>1.4771000000002E-3</v>
      </c>
      <c r="R404" s="1"/>
    </row>
    <row r="405" spans="1:18" x14ac:dyDescent="0.25">
      <c r="A405">
        <v>403</v>
      </c>
      <c r="B405">
        <v>8</v>
      </c>
      <c r="C405">
        <v>3</v>
      </c>
      <c r="D405" s="1" t="s">
        <v>704</v>
      </c>
      <c r="E405" s="1" t="s">
        <v>18</v>
      </c>
      <c r="F405" s="1" t="s">
        <v>19</v>
      </c>
      <c r="G405">
        <v>5356.7632432540659</v>
      </c>
      <c r="H405">
        <v>5356.7632432540659</v>
      </c>
      <c r="I405" s="1" t="s">
        <v>705</v>
      </c>
      <c r="J405" t="b">
        <v>1</v>
      </c>
      <c r="K405">
        <f>TIME_AND_DATA_ps2[[#This Row],[hamiltonian_cycle_cost]]-TIME_AND_DATA_ps2[[#This Row],[optimal_cost]]</f>
        <v>0</v>
      </c>
      <c r="L405">
        <f>(100*TIME_AND_DATA_ps2[[#This Row],[absolute_distance_error]])/TIME_AND_DATA_ps2[[#This Row],[optimal_cost]]</f>
        <v>0</v>
      </c>
      <c r="M405" s="1" t="s">
        <v>705</v>
      </c>
      <c r="N405">
        <v>5356.7632432540659</v>
      </c>
      <c r="O405" s="1" t="s">
        <v>2928</v>
      </c>
      <c r="P405" s="1" t="s">
        <v>2929</v>
      </c>
      <c r="Q405">
        <v>1.3222999999999E-3</v>
      </c>
      <c r="R405" s="1"/>
    </row>
    <row r="406" spans="1:18" x14ac:dyDescent="0.25">
      <c r="A406">
        <v>404</v>
      </c>
      <c r="B406">
        <v>8</v>
      </c>
      <c r="C406">
        <v>4</v>
      </c>
      <c r="D406" s="1" t="s">
        <v>706</v>
      </c>
      <c r="E406" s="1" t="s">
        <v>18</v>
      </c>
      <c r="F406" s="1" t="s">
        <v>19</v>
      </c>
      <c r="G406">
        <v>4907.1719378180851</v>
      </c>
      <c r="H406">
        <v>4907.1719378180842</v>
      </c>
      <c r="I406" s="1" t="s">
        <v>2963</v>
      </c>
      <c r="J406" t="b">
        <v>1</v>
      </c>
      <c r="K406">
        <f>TIME_AND_DATA_ps2[[#This Row],[hamiltonian_cycle_cost]]-TIME_AND_DATA_ps2[[#This Row],[optimal_cost]]</f>
        <v>0</v>
      </c>
      <c r="L406">
        <f>(100*TIME_AND_DATA_ps2[[#This Row],[absolute_distance_error]])/TIME_AND_DATA_ps2[[#This Row],[optimal_cost]]</f>
        <v>0</v>
      </c>
      <c r="M406" s="1" t="s">
        <v>707</v>
      </c>
      <c r="N406">
        <v>4907.1719378180851</v>
      </c>
      <c r="O406" s="1" t="s">
        <v>2928</v>
      </c>
      <c r="P406" s="1" t="s">
        <v>2929</v>
      </c>
      <c r="Q406">
        <v>1.5854000000001E-3</v>
      </c>
      <c r="R406" s="1"/>
    </row>
    <row r="407" spans="1:18" x14ac:dyDescent="0.25">
      <c r="A407">
        <v>405</v>
      </c>
      <c r="B407">
        <v>8</v>
      </c>
      <c r="C407">
        <v>5</v>
      </c>
      <c r="D407" s="1" t="s">
        <v>708</v>
      </c>
      <c r="E407" s="1" t="s">
        <v>18</v>
      </c>
      <c r="F407" s="1" t="s">
        <v>19</v>
      </c>
      <c r="G407">
        <v>5671.5418305219318</v>
      </c>
      <c r="H407">
        <v>5671.5418305219328</v>
      </c>
      <c r="I407" s="1" t="s">
        <v>709</v>
      </c>
      <c r="J407" t="b">
        <v>0</v>
      </c>
      <c r="K407">
        <f>TIME_AND_DATA_ps2[[#This Row],[hamiltonian_cycle_cost]]-TIME_AND_DATA_ps2[[#This Row],[optimal_cost]]</f>
        <v>121.72313149974434</v>
      </c>
      <c r="L407">
        <f>(100*TIME_AND_DATA_ps2[[#This Row],[absolute_distance_error]])/TIME_AND_DATA_ps2[[#This Row],[optimal_cost]]</f>
        <v>2.1932812241450428</v>
      </c>
      <c r="M407" s="1" t="s">
        <v>710</v>
      </c>
      <c r="N407">
        <v>5549.8186990221884</v>
      </c>
      <c r="O407" s="1" t="s">
        <v>2928</v>
      </c>
      <c r="P407" s="1" t="s">
        <v>2929</v>
      </c>
      <c r="Q407">
        <v>1.2107999999999E-3</v>
      </c>
      <c r="R407" s="1"/>
    </row>
    <row r="408" spans="1:18" x14ac:dyDescent="0.25">
      <c r="A408">
        <v>406</v>
      </c>
      <c r="B408">
        <v>8</v>
      </c>
      <c r="C408">
        <v>6</v>
      </c>
      <c r="D408" s="1" t="s">
        <v>711</v>
      </c>
      <c r="E408" s="1" t="s">
        <v>18</v>
      </c>
      <c r="F408" s="1" t="s">
        <v>19</v>
      </c>
      <c r="G408">
        <v>5941.5142169449045</v>
      </c>
      <c r="H408">
        <v>5941.5142169449055</v>
      </c>
      <c r="I408" s="1" t="s">
        <v>2964</v>
      </c>
      <c r="J408" t="b">
        <v>0</v>
      </c>
      <c r="K408">
        <f>TIME_AND_DATA_ps2[[#This Row],[hamiltonian_cycle_cost]]-TIME_AND_DATA_ps2[[#This Row],[optimal_cost]]</f>
        <v>101.48184235484769</v>
      </c>
      <c r="L408">
        <f>(100*TIME_AND_DATA_ps2[[#This Row],[absolute_distance_error]])/TIME_AND_DATA_ps2[[#This Row],[optimal_cost]]</f>
        <v>1.7376931469831316</v>
      </c>
      <c r="M408" s="1" t="s">
        <v>712</v>
      </c>
      <c r="N408">
        <v>5840.0323745900578</v>
      </c>
      <c r="O408" s="1" t="s">
        <v>2928</v>
      </c>
      <c r="P408" s="1" t="s">
        <v>2929</v>
      </c>
      <c r="Q408">
        <v>1.9328999999999E-3</v>
      </c>
      <c r="R408" s="1"/>
    </row>
    <row r="409" spans="1:18" x14ac:dyDescent="0.25">
      <c r="A409">
        <v>407</v>
      </c>
      <c r="B409">
        <v>8</v>
      </c>
      <c r="C409">
        <v>7</v>
      </c>
      <c r="D409" s="1" t="s">
        <v>713</v>
      </c>
      <c r="E409" s="1" t="s">
        <v>18</v>
      </c>
      <c r="F409" s="1" t="s">
        <v>19</v>
      </c>
      <c r="G409">
        <v>3971.3836287272056</v>
      </c>
      <c r="H409">
        <v>3971.3836287272056</v>
      </c>
      <c r="I409" s="1" t="s">
        <v>714</v>
      </c>
      <c r="J409" t="b">
        <v>1</v>
      </c>
      <c r="K409">
        <f>TIME_AND_DATA_ps2[[#This Row],[hamiltonian_cycle_cost]]-TIME_AND_DATA_ps2[[#This Row],[optimal_cost]]</f>
        <v>0</v>
      </c>
      <c r="L409">
        <f>(100*TIME_AND_DATA_ps2[[#This Row],[absolute_distance_error]])/TIME_AND_DATA_ps2[[#This Row],[optimal_cost]]</f>
        <v>0</v>
      </c>
      <c r="M409" s="1" t="s">
        <v>714</v>
      </c>
      <c r="N409">
        <v>3971.3836287272052</v>
      </c>
      <c r="O409" s="1" t="s">
        <v>2928</v>
      </c>
      <c r="P409" s="1" t="s">
        <v>2929</v>
      </c>
      <c r="Q409">
        <v>1.2679000000001999E-3</v>
      </c>
      <c r="R409" s="1"/>
    </row>
    <row r="410" spans="1:18" x14ac:dyDescent="0.25">
      <c r="A410">
        <v>408</v>
      </c>
      <c r="B410">
        <v>8</v>
      </c>
      <c r="C410">
        <v>8</v>
      </c>
      <c r="D410" s="1" t="s">
        <v>715</v>
      </c>
      <c r="E410" s="1" t="s">
        <v>18</v>
      </c>
      <c r="F410" s="1" t="s">
        <v>19</v>
      </c>
      <c r="G410">
        <v>4812.9291847711866</v>
      </c>
      <c r="H410">
        <v>4812.9291847711866</v>
      </c>
      <c r="I410" s="1" t="s">
        <v>716</v>
      </c>
      <c r="J410" t="b">
        <v>1</v>
      </c>
      <c r="K410">
        <f>TIME_AND_DATA_ps2[[#This Row],[hamiltonian_cycle_cost]]-TIME_AND_DATA_ps2[[#This Row],[optimal_cost]]</f>
        <v>0</v>
      </c>
      <c r="L410">
        <f>(100*TIME_AND_DATA_ps2[[#This Row],[absolute_distance_error]])/TIME_AND_DATA_ps2[[#This Row],[optimal_cost]]</f>
        <v>0</v>
      </c>
      <c r="M410" s="1" t="s">
        <v>716</v>
      </c>
      <c r="N410">
        <v>4812.9291847711884</v>
      </c>
      <c r="O410" s="1" t="s">
        <v>2928</v>
      </c>
      <c r="P410" s="1" t="s">
        <v>2929</v>
      </c>
      <c r="Q410">
        <v>9.4510000000000004E-4</v>
      </c>
      <c r="R410" s="1"/>
    </row>
    <row r="411" spans="1:18" x14ac:dyDescent="0.25">
      <c r="A411">
        <v>409</v>
      </c>
      <c r="B411">
        <v>8</v>
      </c>
      <c r="C411">
        <v>9</v>
      </c>
      <c r="D411" s="1" t="s">
        <v>717</v>
      </c>
      <c r="E411" s="1" t="s">
        <v>18</v>
      </c>
      <c r="F411" s="1" t="s">
        <v>19</v>
      </c>
      <c r="G411">
        <v>5964.3405506861209</v>
      </c>
      <c r="H411">
        <v>5964.3405506861218</v>
      </c>
      <c r="I411" s="1" t="s">
        <v>719</v>
      </c>
      <c r="J411" t="b">
        <v>1</v>
      </c>
      <c r="K411">
        <f>TIME_AND_DATA_ps2[[#This Row],[hamiltonian_cycle_cost]]-TIME_AND_DATA_ps2[[#This Row],[optimal_cost]]</f>
        <v>0</v>
      </c>
      <c r="L411">
        <f>(100*TIME_AND_DATA_ps2[[#This Row],[absolute_distance_error]])/TIME_AND_DATA_ps2[[#This Row],[optimal_cost]]</f>
        <v>0</v>
      </c>
      <c r="M411" s="1" t="s">
        <v>719</v>
      </c>
      <c r="N411">
        <v>5964.3405506861218</v>
      </c>
      <c r="O411" s="1" t="s">
        <v>2928</v>
      </c>
      <c r="P411" s="1" t="s">
        <v>2929</v>
      </c>
      <c r="Q411">
        <v>1.0935999999998999E-3</v>
      </c>
      <c r="R411" s="1"/>
    </row>
    <row r="412" spans="1:18" x14ac:dyDescent="0.25">
      <c r="A412">
        <v>410</v>
      </c>
      <c r="B412">
        <v>8</v>
      </c>
      <c r="C412">
        <v>10</v>
      </c>
      <c r="D412" s="1" t="s">
        <v>720</v>
      </c>
      <c r="E412" s="1" t="s">
        <v>18</v>
      </c>
      <c r="F412" s="1" t="s">
        <v>19</v>
      </c>
      <c r="G412">
        <v>4071.3333929809369</v>
      </c>
      <c r="H412">
        <v>4071.3333929809369</v>
      </c>
      <c r="I412" s="1" t="s">
        <v>2965</v>
      </c>
      <c r="J412" t="b">
        <v>0</v>
      </c>
      <c r="K412">
        <f>TIME_AND_DATA_ps2[[#This Row],[hamiltonian_cycle_cost]]-TIME_AND_DATA_ps2[[#This Row],[optimal_cost]]</f>
        <v>162.66352865623594</v>
      </c>
      <c r="L412">
        <f>(100*TIME_AND_DATA_ps2[[#This Row],[absolute_distance_error]])/TIME_AND_DATA_ps2[[#This Row],[optimal_cost]]</f>
        <v>4.1616082785835182</v>
      </c>
      <c r="M412" s="1" t="s">
        <v>722</v>
      </c>
      <c r="N412">
        <v>3908.6698643247009</v>
      </c>
      <c r="O412" s="1" t="s">
        <v>2928</v>
      </c>
      <c r="P412" s="1" t="s">
        <v>2929</v>
      </c>
      <c r="Q412">
        <v>1.1003E-3</v>
      </c>
      <c r="R412" s="1"/>
    </row>
    <row r="413" spans="1:18" x14ac:dyDescent="0.25">
      <c r="A413">
        <v>411</v>
      </c>
      <c r="B413">
        <v>8</v>
      </c>
      <c r="C413">
        <v>11</v>
      </c>
      <c r="D413" s="1" t="s">
        <v>723</v>
      </c>
      <c r="E413" s="1" t="s">
        <v>18</v>
      </c>
      <c r="F413" s="1" t="s">
        <v>19</v>
      </c>
      <c r="G413">
        <v>5915.8717864268901</v>
      </c>
      <c r="H413">
        <v>5915.8717864268901</v>
      </c>
      <c r="I413" s="1" t="s">
        <v>2966</v>
      </c>
      <c r="J413" t="b">
        <v>0</v>
      </c>
      <c r="K413">
        <f>TIME_AND_DATA_ps2[[#This Row],[hamiltonian_cycle_cost]]-TIME_AND_DATA_ps2[[#This Row],[optimal_cost]]</f>
        <v>56.000610017998952</v>
      </c>
      <c r="L413">
        <f>(100*TIME_AND_DATA_ps2[[#This Row],[absolute_distance_error]])/TIME_AND_DATA_ps2[[#This Row],[optimal_cost]]</f>
        <v>0.95566281804027375</v>
      </c>
      <c r="M413" s="1" t="s">
        <v>725</v>
      </c>
      <c r="N413">
        <v>5859.8711764088912</v>
      </c>
      <c r="O413" s="1" t="s">
        <v>2928</v>
      </c>
      <c r="P413" s="1" t="s">
        <v>2929</v>
      </c>
      <c r="Q413">
        <v>9.0730000000009995E-4</v>
      </c>
      <c r="R413" s="1"/>
    </row>
    <row r="414" spans="1:18" x14ac:dyDescent="0.25">
      <c r="A414">
        <v>412</v>
      </c>
      <c r="B414">
        <v>8</v>
      </c>
      <c r="C414">
        <v>12</v>
      </c>
      <c r="D414" s="1" t="s">
        <v>726</v>
      </c>
      <c r="E414" s="1" t="s">
        <v>18</v>
      </c>
      <c r="F414" s="1" t="s">
        <v>19</v>
      </c>
      <c r="G414">
        <v>6357.6935285202189</v>
      </c>
      <c r="H414">
        <v>6357.6935285202189</v>
      </c>
      <c r="I414" s="1" t="s">
        <v>727</v>
      </c>
      <c r="J414" t="b">
        <v>1</v>
      </c>
      <c r="K414">
        <f>TIME_AND_DATA_ps2[[#This Row],[hamiltonian_cycle_cost]]-TIME_AND_DATA_ps2[[#This Row],[optimal_cost]]</f>
        <v>0</v>
      </c>
      <c r="L414">
        <f>(100*TIME_AND_DATA_ps2[[#This Row],[absolute_distance_error]])/TIME_AND_DATA_ps2[[#This Row],[optimal_cost]]</f>
        <v>0</v>
      </c>
      <c r="M414" s="1" t="s">
        <v>727</v>
      </c>
      <c r="N414">
        <v>6357.6935285202189</v>
      </c>
      <c r="O414" s="1" t="s">
        <v>2928</v>
      </c>
      <c r="P414" s="1" t="s">
        <v>2929</v>
      </c>
      <c r="Q414">
        <v>1.0269000000002E-3</v>
      </c>
      <c r="R414" s="1"/>
    </row>
    <row r="415" spans="1:18" x14ac:dyDescent="0.25">
      <c r="A415">
        <v>413</v>
      </c>
      <c r="B415">
        <v>8</v>
      </c>
      <c r="C415">
        <v>13</v>
      </c>
      <c r="D415" s="1" t="s">
        <v>728</v>
      </c>
      <c r="E415" s="1" t="s">
        <v>18</v>
      </c>
      <c r="F415" s="1" t="s">
        <v>19</v>
      </c>
      <c r="G415">
        <v>5862.7900967606656</v>
      </c>
      <c r="H415">
        <v>5862.7900967606656</v>
      </c>
      <c r="I415" s="1" t="s">
        <v>729</v>
      </c>
      <c r="J415" t="b">
        <v>1</v>
      </c>
      <c r="K415">
        <f>TIME_AND_DATA_ps2[[#This Row],[hamiltonian_cycle_cost]]-TIME_AND_DATA_ps2[[#This Row],[optimal_cost]]</f>
        <v>0</v>
      </c>
      <c r="L415">
        <f>(100*TIME_AND_DATA_ps2[[#This Row],[absolute_distance_error]])/TIME_AND_DATA_ps2[[#This Row],[optimal_cost]]</f>
        <v>0</v>
      </c>
      <c r="M415" s="1" t="s">
        <v>729</v>
      </c>
      <c r="N415">
        <v>5862.7900967606665</v>
      </c>
      <c r="O415" s="1" t="s">
        <v>2928</v>
      </c>
      <c r="P415" s="1" t="s">
        <v>2929</v>
      </c>
      <c r="Q415">
        <v>1.3583999999999001E-3</v>
      </c>
      <c r="R415" s="1"/>
    </row>
    <row r="416" spans="1:18" x14ac:dyDescent="0.25">
      <c r="A416">
        <v>414</v>
      </c>
      <c r="B416">
        <v>8</v>
      </c>
      <c r="C416">
        <v>14</v>
      </c>
      <c r="D416" s="1" t="s">
        <v>730</v>
      </c>
      <c r="E416" s="1" t="s">
        <v>18</v>
      </c>
      <c r="F416" s="1" t="s">
        <v>19</v>
      </c>
      <c r="G416">
        <v>4608.6404522203002</v>
      </c>
      <c r="H416">
        <v>4608.6404522203011</v>
      </c>
      <c r="I416" s="1" t="s">
        <v>731</v>
      </c>
      <c r="J416" t="b">
        <v>0</v>
      </c>
      <c r="K416">
        <f>TIME_AND_DATA_ps2[[#This Row],[hamiltonian_cycle_cost]]-TIME_AND_DATA_ps2[[#This Row],[optimal_cost]]</f>
        <v>36.87424518392254</v>
      </c>
      <c r="L416">
        <f>(100*TIME_AND_DATA_ps2[[#This Row],[absolute_distance_error]])/TIME_AND_DATA_ps2[[#This Row],[optimal_cost]]</f>
        <v>0.80656454232435604</v>
      </c>
      <c r="M416" s="1" t="s">
        <v>732</v>
      </c>
      <c r="N416">
        <v>4571.7662070363785</v>
      </c>
      <c r="O416" s="1" t="s">
        <v>2928</v>
      </c>
      <c r="P416" s="1" t="s">
        <v>2929</v>
      </c>
      <c r="Q416">
        <v>1.5866999999998E-3</v>
      </c>
      <c r="R416" s="1"/>
    </row>
    <row r="417" spans="1:18" x14ac:dyDescent="0.25">
      <c r="A417">
        <v>415</v>
      </c>
      <c r="B417">
        <v>8</v>
      </c>
      <c r="C417">
        <v>15</v>
      </c>
      <c r="D417" s="1" t="s">
        <v>733</v>
      </c>
      <c r="E417" s="1" t="s">
        <v>18</v>
      </c>
      <c r="F417" s="1" t="s">
        <v>19</v>
      </c>
      <c r="G417">
        <v>6629.7146061652074</v>
      </c>
      <c r="H417">
        <v>6629.7146061652074</v>
      </c>
      <c r="I417" s="1" t="s">
        <v>734</v>
      </c>
      <c r="J417" t="b">
        <v>0</v>
      </c>
      <c r="K417">
        <f>TIME_AND_DATA_ps2[[#This Row],[hamiltonian_cycle_cost]]-TIME_AND_DATA_ps2[[#This Row],[optimal_cost]]</f>
        <v>101.71033299601186</v>
      </c>
      <c r="L417">
        <f>(100*TIME_AND_DATA_ps2[[#This Row],[absolute_distance_error]])/TIME_AND_DATA_ps2[[#This Row],[optimal_cost]]</f>
        <v>1.5580616791881148</v>
      </c>
      <c r="M417" s="1" t="s">
        <v>735</v>
      </c>
      <c r="N417">
        <v>6528.0042731691956</v>
      </c>
      <c r="O417" s="1" t="s">
        <v>2928</v>
      </c>
      <c r="P417" s="1" t="s">
        <v>2929</v>
      </c>
      <c r="Q417">
        <v>1.2449999999999E-3</v>
      </c>
      <c r="R417" s="1"/>
    </row>
    <row r="418" spans="1:18" x14ac:dyDescent="0.25">
      <c r="A418">
        <v>416</v>
      </c>
      <c r="B418">
        <v>8</v>
      </c>
      <c r="C418">
        <v>16</v>
      </c>
      <c r="D418" s="1" t="s">
        <v>736</v>
      </c>
      <c r="E418" s="1" t="s">
        <v>18</v>
      </c>
      <c r="F418" s="1" t="s">
        <v>19</v>
      </c>
      <c r="G418">
        <v>5369.5500792533012</v>
      </c>
      <c r="H418">
        <v>5369.5500792533012</v>
      </c>
      <c r="I418" s="1" t="s">
        <v>2967</v>
      </c>
      <c r="J418" t="b">
        <v>1</v>
      </c>
      <c r="K418">
        <f>TIME_AND_DATA_ps2[[#This Row],[hamiltonian_cycle_cost]]-TIME_AND_DATA_ps2[[#This Row],[optimal_cost]]</f>
        <v>0</v>
      </c>
      <c r="L418">
        <f>(100*TIME_AND_DATA_ps2[[#This Row],[absolute_distance_error]])/TIME_AND_DATA_ps2[[#This Row],[optimal_cost]]</f>
        <v>0</v>
      </c>
      <c r="M418" s="1" t="s">
        <v>737</v>
      </c>
      <c r="N418">
        <v>5369.5500792533012</v>
      </c>
      <c r="O418" s="1" t="s">
        <v>2928</v>
      </c>
      <c r="P418" s="1" t="s">
        <v>2929</v>
      </c>
      <c r="Q418">
        <v>8.0720000000009996E-4</v>
      </c>
      <c r="R418" s="1"/>
    </row>
    <row r="419" spans="1:18" x14ac:dyDescent="0.25">
      <c r="A419">
        <v>417</v>
      </c>
      <c r="B419">
        <v>8</v>
      </c>
      <c r="C419">
        <v>17</v>
      </c>
      <c r="D419" s="1" t="s">
        <v>738</v>
      </c>
      <c r="E419" s="1" t="s">
        <v>18</v>
      </c>
      <c r="F419" s="1" t="s">
        <v>19</v>
      </c>
      <c r="G419">
        <v>3502.0802924066461</v>
      </c>
      <c r="H419">
        <v>3502.0802924066456</v>
      </c>
      <c r="I419" s="1" t="s">
        <v>2968</v>
      </c>
      <c r="J419" t="b">
        <v>1</v>
      </c>
      <c r="K419">
        <f>TIME_AND_DATA_ps2[[#This Row],[hamiltonian_cycle_cost]]-TIME_AND_DATA_ps2[[#This Row],[optimal_cost]]</f>
        <v>0</v>
      </c>
      <c r="L419">
        <f>(100*TIME_AND_DATA_ps2[[#This Row],[absolute_distance_error]])/TIME_AND_DATA_ps2[[#This Row],[optimal_cost]]</f>
        <v>0</v>
      </c>
      <c r="M419" s="1" t="s">
        <v>739</v>
      </c>
      <c r="N419">
        <v>3502.0802924066461</v>
      </c>
      <c r="O419" s="1" t="s">
        <v>2928</v>
      </c>
      <c r="P419" s="1" t="s">
        <v>2929</v>
      </c>
      <c r="Q419">
        <v>1.3634000000002E-3</v>
      </c>
      <c r="R419" s="1"/>
    </row>
    <row r="420" spans="1:18" x14ac:dyDescent="0.25">
      <c r="A420">
        <v>418</v>
      </c>
      <c r="B420">
        <v>8</v>
      </c>
      <c r="C420">
        <v>18</v>
      </c>
      <c r="D420" s="1" t="s">
        <v>740</v>
      </c>
      <c r="E420" s="1" t="s">
        <v>18</v>
      </c>
      <c r="F420" s="1" t="s">
        <v>19</v>
      </c>
      <c r="G420">
        <v>6000.2291266342299</v>
      </c>
      <c r="H420">
        <v>6000.229126634229</v>
      </c>
      <c r="I420" s="1" t="s">
        <v>2969</v>
      </c>
      <c r="J420" t="b">
        <v>1</v>
      </c>
      <c r="K420">
        <f>TIME_AND_DATA_ps2[[#This Row],[hamiltonian_cycle_cost]]-TIME_AND_DATA_ps2[[#This Row],[optimal_cost]]</f>
        <v>0</v>
      </c>
      <c r="L420">
        <f>(100*TIME_AND_DATA_ps2[[#This Row],[absolute_distance_error]])/TIME_AND_DATA_ps2[[#This Row],[optimal_cost]]</f>
        <v>0</v>
      </c>
      <c r="M420" s="1" t="s">
        <v>742</v>
      </c>
      <c r="N420">
        <v>6000.2291266342299</v>
      </c>
      <c r="O420" s="1" t="s">
        <v>2928</v>
      </c>
      <c r="P420" s="1" t="s">
        <v>2929</v>
      </c>
      <c r="Q420">
        <v>1.1276999999999999E-3</v>
      </c>
      <c r="R420" s="1"/>
    </row>
    <row r="421" spans="1:18" x14ac:dyDescent="0.25">
      <c r="A421">
        <v>419</v>
      </c>
      <c r="B421">
        <v>8</v>
      </c>
      <c r="C421">
        <v>19</v>
      </c>
      <c r="D421" s="1" t="s">
        <v>743</v>
      </c>
      <c r="E421" s="1" t="s">
        <v>18</v>
      </c>
      <c r="F421" s="1" t="s">
        <v>19</v>
      </c>
      <c r="G421">
        <v>4431.5917119252281</v>
      </c>
      <c r="H421">
        <v>4431.5917119252281</v>
      </c>
      <c r="I421" s="1" t="s">
        <v>744</v>
      </c>
      <c r="J421" t="b">
        <v>1</v>
      </c>
      <c r="K421">
        <f>TIME_AND_DATA_ps2[[#This Row],[hamiltonian_cycle_cost]]-TIME_AND_DATA_ps2[[#This Row],[optimal_cost]]</f>
        <v>0</v>
      </c>
      <c r="L421">
        <f>(100*TIME_AND_DATA_ps2[[#This Row],[absolute_distance_error]])/TIME_AND_DATA_ps2[[#This Row],[optimal_cost]]</f>
        <v>0</v>
      </c>
      <c r="M421" s="1" t="s">
        <v>744</v>
      </c>
      <c r="N421">
        <v>4431.5917119252281</v>
      </c>
      <c r="O421" s="1" t="s">
        <v>2928</v>
      </c>
      <c r="P421" s="1" t="s">
        <v>2929</v>
      </c>
      <c r="Q421">
        <v>1.0200999999998E-3</v>
      </c>
      <c r="R421" s="1"/>
    </row>
    <row r="422" spans="1:18" x14ac:dyDescent="0.25">
      <c r="A422">
        <v>420</v>
      </c>
      <c r="B422">
        <v>8</v>
      </c>
      <c r="C422">
        <v>20</v>
      </c>
      <c r="D422" s="1" t="s">
        <v>745</v>
      </c>
      <c r="E422" s="1" t="s">
        <v>18</v>
      </c>
      <c r="F422" s="1" t="s">
        <v>19</v>
      </c>
      <c r="G422">
        <v>6822.7196237929602</v>
      </c>
      <c r="H422">
        <v>6822.7196237929611</v>
      </c>
      <c r="I422" s="1" t="s">
        <v>2970</v>
      </c>
      <c r="J422" t="b">
        <v>0</v>
      </c>
      <c r="K422">
        <f>TIME_AND_DATA_ps2[[#This Row],[hamiltonian_cycle_cost]]-TIME_AND_DATA_ps2[[#This Row],[optimal_cost]]</f>
        <v>482.159734483791</v>
      </c>
      <c r="L422">
        <f>(100*TIME_AND_DATA_ps2[[#This Row],[absolute_distance_error]])/TIME_AND_DATA_ps2[[#This Row],[optimal_cost]]</f>
        <v>7.604371583915821</v>
      </c>
      <c r="M422" s="1" t="s">
        <v>747</v>
      </c>
      <c r="N422">
        <v>6340.5598893091701</v>
      </c>
      <c r="O422" s="1" t="s">
        <v>2928</v>
      </c>
      <c r="P422" s="1" t="s">
        <v>2929</v>
      </c>
      <c r="Q422">
        <v>8.2680000000000004E-4</v>
      </c>
      <c r="R422" s="1"/>
    </row>
    <row r="423" spans="1:18" x14ac:dyDescent="0.25">
      <c r="A423">
        <v>421</v>
      </c>
      <c r="B423">
        <v>8</v>
      </c>
      <c r="C423">
        <v>21</v>
      </c>
      <c r="D423" s="1" t="s">
        <v>748</v>
      </c>
      <c r="E423" s="1" t="s">
        <v>18</v>
      </c>
      <c r="F423" s="1" t="s">
        <v>19</v>
      </c>
      <c r="G423">
        <v>4898.9678620377645</v>
      </c>
      <c r="H423">
        <v>4898.9678620377645</v>
      </c>
      <c r="I423" s="1" t="s">
        <v>749</v>
      </c>
      <c r="J423" t="b">
        <v>1</v>
      </c>
      <c r="K423">
        <f>TIME_AND_DATA_ps2[[#This Row],[hamiltonian_cycle_cost]]-TIME_AND_DATA_ps2[[#This Row],[optimal_cost]]</f>
        <v>0</v>
      </c>
      <c r="L423">
        <f>(100*TIME_AND_DATA_ps2[[#This Row],[absolute_distance_error]])/TIME_AND_DATA_ps2[[#This Row],[optimal_cost]]</f>
        <v>0</v>
      </c>
      <c r="M423" s="1" t="s">
        <v>750</v>
      </c>
      <c r="N423">
        <v>4898.9678620377645</v>
      </c>
      <c r="O423" s="1" t="s">
        <v>2928</v>
      </c>
      <c r="P423" s="1" t="s">
        <v>2929</v>
      </c>
      <c r="Q423">
        <v>9.0309999999990003E-4</v>
      </c>
      <c r="R423" s="1"/>
    </row>
    <row r="424" spans="1:18" x14ac:dyDescent="0.25">
      <c r="A424">
        <v>422</v>
      </c>
      <c r="B424">
        <v>8</v>
      </c>
      <c r="C424">
        <v>22</v>
      </c>
      <c r="D424" s="1" t="s">
        <v>751</v>
      </c>
      <c r="E424" s="1" t="s">
        <v>18</v>
      </c>
      <c r="F424" s="1" t="s">
        <v>19</v>
      </c>
      <c r="G424">
        <v>5621.1639823217301</v>
      </c>
      <c r="H424">
        <v>5621.1639823217301</v>
      </c>
      <c r="I424" s="1" t="s">
        <v>2971</v>
      </c>
      <c r="J424" t="b">
        <v>0</v>
      </c>
      <c r="K424">
        <f>TIME_AND_DATA_ps2[[#This Row],[hamiltonian_cycle_cost]]-TIME_AND_DATA_ps2[[#This Row],[optimal_cost]]</f>
        <v>306.07410279674787</v>
      </c>
      <c r="L424">
        <f>(100*TIME_AND_DATA_ps2[[#This Row],[absolute_distance_error]])/TIME_AND_DATA_ps2[[#This Row],[optimal_cost]]</f>
        <v>5.7585875259761776</v>
      </c>
      <c r="M424" s="1" t="s">
        <v>753</v>
      </c>
      <c r="N424">
        <v>5315.0898795249823</v>
      </c>
      <c r="O424" s="1" t="s">
        <v>2928</v>
      </c>
      <c r="P424" s="1" t="s">
        <v>2929</v>
      </c>
      <c r="Q424">
        <v>1.1236999999999001E-3</v>
      </c>
      <c r="R424" s="1"/>
    </row>
    <row r="425" spans="1:18" x14ac:dyDescent="0.25">
      <c r="A425">
        <v>423</v>
      </c>
      <c r="B425">
        <v>8</v>
      </c>
      <c r="C425">
        <v>23</v>
      </c>
      <c r="D425" s="1" t="s">
        <v>754</v>
      </c>
      <c r="E425" s="1" t="s">
        <v>18</v>
      </c>
      <c r="F425" s="1" t="s">
        <v>19</v>
      </c>
      <c r="G425">
        <v>5131.0468548173349</v>
      </c>
      <c r="H425">
        <v>5131.0468548173349</v>
      </c>
      <c r="I425" s="1" t="s">
        <v>2972</v>
      </c>
      <c r="J425" t="b">
        <v>1</v>
      </c>
      <c r="K425">
        <f>TIME_AND_DATA_ps2[[#This Row],[hamiltonian_cycle_cost]]-TIME_AND_DATA_ps2[[#This Row],[optimal_cost]]</f>
        <v>0</v>
      </c>
      <c r="L425">
        <f>(100*TIME_AND_DATA_ps2[[#This Row],[absolute_distance_error]])/TIME_AND_DATA_ps2[[#This Row],[optimal_cost]]</f>
        <v>0</v>
      </c>
      <c r="M425" s="1" t="s">
        <v>755</v>
      </c>
      <c r="N425">
        <v>5131.0468548173358</v>
      </c>
      <c r="O425" s="1" t="s">
        <v>2928</v>
      </c>
      <c r="P425" s="1" t="s">
        <v>2929</v>
      </c>
      <c r="Q425">
        <v>1.9436000000000999E-3</v>
      </c>
      <c r="R425" s="1"/>
    </row>
    <row r="426" spans="1:18" x14ac:dyDescent="0.25">
      <c r="A426">
        <v>424</v>
      </c>
      <c r="B426">
        <v>8</v>
      </c>
      <c r="C426">
        <v>24</v>
      </c>
      <c r="D426" s="1" t="s">
        <v>756</v>
      </c>
      <c r="E426" s="1" t="s">
        <v>18</v>
      </c>
      <c r="F426" s="1" t="s">
        <v>19</v>
      </c>
      <c r="G426">
        <v>5606.5756883008416</v>
      </c>
      <c r="H426">
        <v>5606.5756883008416</v>
      </c>
      <c r="I426" s="1" t="s">
        <v>758</v>
      </c>
      <c r="J426" t="b">
        <v>1</v>
      </c>
      <c r="K426">
        <f>TIME_AND_DATA_ps2[[#This Row],[hamiltonian_cycle_cost]]-TIME_AND_DATA_ps2[[#This Row],[optimal_cost]]</f>
        <v>0</v>
      </c>
      <c r="L426">
        <f>(100*TIME_AND_DATA_ps2[[#This Row],[absolute_distance_error]])/TIME_AND_DATA_ps2[[#This Row],[optimal_cost]]</f>
        <v>0</v>
      </c>
      <c r="M426" s="1" t="s">
        <v>758</v>
      </c>
      <c r="N426">
        <v>5606.5756883008426</v>
      </c>
      <c r="O426" s="1" t="s">
        <v>2928</v>
      </c>
      <c r="P426" s="1" t="s">
        <v>2929</v>
      </c>
      <c r="Q426">
        <v>3.3630999999999999E-3</v>
      </c>
      <c r="R426" s="1"/>
    </row>
    <row r="427" spans="1:18" x14ac:dyDescent="0.25">
      <c r="A427">
        <v>425</v>
      </c>
      <c r="B427">
        <v>8</v>
      </c>
      <c r="C427">
        <v>25</v>
      </c>
      <c r="D427" s="1" t="s">
        <v>759</v>
      </c>
      <c r="E427" s="1" t="s">
        <v>18</v>
      </c>
      <c r="F427" s="1" t="s">
        <v>19</v>
      </c>
      <c r="G427">
        <v>4453.9158224396888</v>
      </c>
      <c r="H427">
        <v>4453.9158224396888</v>
      </c>
      <c r="I427" s="1" t="s">
        <v>2973</v>
      </c>
      <c r="J427" t="b">
        <v>0</v>
      </c>
      <c r="K427">
        <f>TIME_AND_DATA_ps2[[#This Row],[hamiltonian_cycle_cost]]-TIME_AND_DATA_ps2[[#This Row],[optimal_cost]]</f>
        <v>41.269248272110417</v>
      </c>
      <c r="L427">
        <f>(100*TIME_AND_DATA_ps2[[#This Row],[absolute_distance_error]])/TIME_AND_DATA_ps2[[#This Row],[optimal_cost]]</f>
        <v>0.93524934704057139</v>
      </c>
      <c r="M427" s="1" t="s">
        <v>760</v>
      </c>
      <c r="N427">
        <v>4412.6465741675784</v>
      </c>
      <c r="O427" s="1" t="s">
        <v>2928</v>
      </c>
      <c r="P427" s="1" t="s">
        <v>2929</v>
      </c>
      <c r="Q427">
        <v>8.1130000000000004E-4</v>
      </c>
      <c r="R427" s="1"/>
    </row>
    <row r="428" spans="1:18" x14ac:dyDescent="0.25">
      <c r="A428">
        <v>426</v>
      </c>
      <c r="B428">
        <v>8</v>
      </c>
      <c r="C428">
        <v>26</v>
      </c>
      <c r="D428" s="1" t="s">
        <v>761</v>
      </c>
      <c r="E428" s="1" t="s">
        <v>18</v>
      </c>
      <c r="F428" s="1" t="s">
        <v>19</v>
      </c>
      <c r="G428">
        <v>3631.5130992901895</v>
      </c>
      <c r="H428">
        <v>3631.5130992901895</v>
      </c>
      <c r="I428" s="1" t="s">
        <v>763</v>
      </c>
      <c r="J428" t="b">
        <v>1</v>
      </c>
      <c r="K428">
        <f>TIME_AND_DATA_ps2[[#This Row],[hamiltonian_cycle_cost]]-TIME_AND_DATA_ps2[[#This Row],[optimal_cost]]</f>
        <v>0</v>
      </c>
      <c r="L428">
        <f>(100*TIME_AND_DATA_ps2[[#This Row],[absolute_distance_error]])/TIME_AND_DATA_ps2[[#This Row],[optimal_cost]]</f>
        <v>0</v>
      </c>
      <c r="M428" s="1" t="s">
        <v>763</v>
      </c>
      <c r="N428">
        <v>3631.5130992901891</v>
      </c>
      <c r="O428" s="1" t="s">
        <v>2928</v>
      </c>
      <c r="P428" s="1" t="s">
        <v>2929</v>
      </c>
      <c r="Q428">
        <v>9.472000000001E-4</v>
      </c>
      <c r="R428" s="1"/>
    </row>
    <row r="429" spans="1:18" x14ac:dyDescent="0.25">
      <c r="A429">
        <v>427</v>
      </c>
      <c r="B429">
        <v>8</v>
      </c>
      <c r="C429">
        <v>27</v>
      </c>
      <c r="D429" s="1" t="s">
        <v>764</v>
      </c>
      <c r="E429" s="1" t="s">
        <v>18</v>
      </c>
      <c r="F429" s="1" t="s">
        <v>19</v>
      </c>
      <c r="G429">
        <v>3622.2786239832599</v>
      </c>
      <c r="H429">
        <v>3622.2786239832599</v>
      </c>
      <c r="I429" s="1" t="s">
        <v>765</v>
      </c>
      <c r="J429" t="b">
        <v>1</v>
      </c>
      <c r="K429">
        <f>TIME_AND_DATA_ps2[[#This Row],[hamiltonian_cycle_cost]]-TIME_AND_DATA_ps2[[#This Row],[optimal_cost]]</f>
        <v>0</v>
      </c>
      <c r="L429">
        <f>(100*TIME_AND_DATA_ps2[[#This Row],[absolute_distance_error]])/TIME_AND_DATA_ps2[[#This Row],[optimal_cost]]</f>
        <v>0</v>
      </c>
      <c r="M429" s="1" t="s">
        <v>765</v>
      </c>
      <c r="N429">
        <v>3622.2786239832599</v>
      </c>
      <c r="O429" s="1" t="s">
        <v>2928</v>
      </c>
      <c r="P429" s="1" t="s">
        <v>2929</v>
      </c>
      <c r="Q429">
        <v>9.2059999999970004E-4</v>
      </c>
      <c r="R429" s="1"/>
    </row>
    <row r="430" spans="1:18" x14ac:dyDescent="0.25">
      <c r="A430">
        <v>428</v>
      </c>
      <c r="B430">
        <v>8</v>
      </c>
      <c r="C430">
        <v>28</v>
      </c>
      <c r="D430" s="1" t="s">
        <v>766</v>
      </c>
      <c r="E430" s="1" t="s">
        <v>18</v>
      </c>
      <c r="F430" s="1" t="s">
        <v>19</v>
      </c>
      <c r="G430">
        <v>5021.8679524423142</v>
      </c>
      <c r="H430">
        <v>5021.8679524423142</v>
      </c>
      <c r="I430" s="1" t="s">
        <v>768</v>
      </c>
      <c r="J430" t="b">
        <v>1</v>
      </c>
      <c r="K430">
        <f>TIME_AND_DATA_ps2[[#This Row],[hamiltonian_cycle_cost]]-TIME_AND_DATA_ps2[[#This Row],[optimal_cost]]</f>
        <v>0</v>
      </c>
      <c r="L430">
        <f>(100*TIME_AND_DATA_ps2[[#This Row],[absolute_distance_error]])/TIME_AND_DATA_ps2[[#This Row],[optimal_cost]]</f>
        <v>0</v>
      </c>
      <c r="M430" s="1" t="s">
        <v>768</v>
      </c>
      <c r="N430">
        <v>5021.8679524423142</v>
      </c>
      <c r="O430" s="1" t="s">
        <v>2928</v>
      </c>
      <c r="P430" s="1" t="s">
        <v>2929</v>
      </c>
      <c r="Q430">
        <v>1.1377999999999E-3</v>
      </c>
      <c r="R430" s="1"/>
    </row>
    <row r="431" spans="1:18" x14ac:dyDescent="0.25">
      <c r="A431">
        <v>429</v>
      </c>
      <c r="B431">
        <v>8</v>
      </c>
      <c r="C431">
        <v>29</v>
      </c>
      <c r="D431" s="1" t="s">
        <v>769</v>
      </c>
      <c r="E431" s="1" t="s">
        <v>18</v>
      </c>
      <c r="F431" s="1" t="s">
        <v>19</v>
      </c>
      <c r="G431">
        <v>4252.5229957016463</v>
      </c>
      <c r="H431">
        <v>4252.5229957016463</v>
      </c>
      <c r="I431" s="1" t="s">
        <v>770</v>
      </c>
      <c r="J431" t="b">
        <v>1</v>
      </c>
      <c r="K431">
        <f>TIME_AND_DATA_ps2[[#This Row],[hamiltonian_cycle_cost]]-TIME_AND_DATA_ps2[[#This Row],[optimal_cost]]</f>
        <v>0</v>
      </c>
      <c r="L431">
        <f>(100*TIME_AND_DATA_ps2[[#This Row],[absolute_distance_error]])/TIME_AND_DATA_ps2[[#This Row],[optimal_cost]]</f>
        <v>0</v>
      </c>
      <c r="M431" s="1" t="s">
        <v>770</v>
      </c>
      <c r="N431">
        <v>4252.5229957016463</v>
      </c>
      <c r="O431" s="1" t="s">
        <v>2928</v>
      </c>
      <c r="P431" s="1" t="s">
        <v>2929</v>
      </c>
      <c r="Q431">
        <v>1.6867E-3</v>
      </c>
      <c r="R431" s="1"/>
    </row>
    <row r="432" spans="1:18" x14ac:dyDescent="0.25">
      <c r="A432">
        <v>430</v>
      </c>
      <c r="B432">
        <v>8</v>
      </c>
      <c r="C432">
        <v>30</v>
      </c>
      <c r="D432" s="1" t="s">
        <v>771</v>
      </c>
      <c r="E432" s="1" t="s">
        <v>18</v>
      </c>
      <c r="F432" s="1" t="s">
        <v>19</v>
      </c>
      <c r="G432">
        <v>5679.6655462190338</v>
      </c>
      <c r="H432">
        <v>5679.6655462190338</v>
      </c>
      <c r="I432" s="1" t="s">
        <v>2974</v>
      </c>
      <c r="J432" t="b">
        <v>1</v>
      </c>
      <c r="K432">
        <f>TIME_AND_DATA_ps2[[#This Row],[hamiltonian_cycle_cost]]-TIME_AND_DATA_ps2[[#This Row],[optimal_cost]]</f>
        <v>0</v>
      </c>
      <c r="L432">
        <f>(100*TIME_AND_DATA_ps2[[#This Row],[absolute_distance_error]])/TIME_AND_DATA_ps2[[#This Row],[optimal_cost]]</f>
        <v>0</v>
      </c>
      <c r="M432" s="1" t="s">
        <v>772</v>
      </c>
      <c r="N432">
        <v>5679.6655462190347</v>
      </c>
      <c r="O432" s="1" t="s">
        <v>2928</v>
      </c>
      <c r="P432" s="1" t="s">
        <v>2929</v>
      </c>
      <c r="Q432">
        <v>1.2756999999997999E-3</v>
      </c>
      <c r="R432" s="1"/>
    </row>
    <row r="433" spans="1:18" x14ac:dyDescent="0.25">
      <c r="A433">
        <v>431</v>
      </c>
      <c r="B433">
        <v>8</v>
      </c>
      <c r="C433">
        <v>31</v>
      </c>
      <c r="D433" s="1" t="s">
        <v>773</v>
      </c>
      <c r="E433" s="1" t="s">
        <v>18</v>
      </c>
      <c r="F433" s="1" t="s">
        <v>19</v>
      </c>
      <c r="G433">
        <v>5023.9160826561765</v>
      </c>
      <c r="H433">
        <v>5023.9160826561765</v>
      </c>
      <c r="I433" s="1" t="s">
        <v>2975</v>
      </c>
      <c r="J433" t="b">
        <v>1</v>
      </c>
      <c r="K433">
        <f>TIME_AND_DATA_ps2[[#This Row],[hamiltonian_cycle_cost]]-TIME_AND_DATA_ps2[[#This Row],[optimal_cost]]</f>
        <v>0</v>
      </c>
      <c r="L433">
        <f>(100*TIME_AND_DATA_ps2[[#This Row],[absolute_distance_error]])/TIME_AND_DATA_ps2[[#This Row],[optimal_cost]]</f>
        <v>0</v>
      </c>
      <c r="M433" s="1" t="s">
        <v>774</v>
      </c>
      <c r="N433">
        <v>5023.9160826561765</v>
      </c>
      <c r="O433" s="1" t="s">
        <v>2928</v>
      </c>
      <c r="P433" s="1" t="s">
        <v>2929</v>
      </c>
      <c r="Q433">
        <v>1.0312000000003E-3</v>
      </c>
      <c r="R433" s="1"/>
    </row>
    <row r="434" spans="1:18" x14ac:dyDescent="0.25">
      <c r="A434">
        <v>432</v>
      </c>
      <c r="B434">
        <v>8</v>
      </c>
      <c r="C434">
        <v>32</v>
      </c>
      <c r="D434" s="1" t="s">
        <v>775</v>
      </c>
      <c r="E434" s="1" t="s">
        <v>18</v>
      </c>
      <c r="F434" s="1" t="s">
        <v>19</v>
      </c>
      <c r="G434">
        <v>4310.0718224034454</v>
      </c>
      <c r="H434">
        <v>4310.0718224034454</v>
      </c>
      <c r="I434" s="1" t="s">
        <v>777</v>
      </c>
      <c r="J434" t="b">
        <v>1</v>
      </c>
      <c r="K434">
        <f>TIME_AND_DATA_ps2[[#This Row],[hamiltonian_cycle_cost]]-TIME_AND_DATA_ps2[[#This Row],[optimal_cost]]</f>
        <v>0</v>
      </c>
      <c r="L434">
        <f>(100*TIME_AND_DATA_ps2[[#This Row],[absolute_distance_error]])/TIME_AND_DATA_ps2[[#This Row],[optimal_cost]]</f>
        <v>0</v>
      </c>
      <c r="M434" s="1" t="s">
        <v>777</v>
      </c>
      <c r="N434">
        <v>4310.0718224034445</v>
      </c>
      <c r="O434" s="1" t="s">
        <v>2928</v>
      </c>
      <c r="P434" s="1" t="s">
        <v>2929</v>
      </c>
      <c r="Q434">
        <v>1.1024000000001001E-3</v>
      </c>
      <c r="R434" s="1"/>
    </row>
    <row r="435" spans="1:18" x14ac:dyDescent="0.25">
      <c r="A435">
        <v>433</v>
      </c>
      <c r="B435">
        <v>8</v>
      </c>
      <c r="C435">
        <v>33</v>
      </c>
      <c r="D435" s="1" t="s">
        <v>778</v>
      </c>
      <c r="E435" s="1" t="s">
        <v>18</v>
      </c>
      <c r="F435" s="1" t="s">
        <v>19</v>
      </c>
      <c r="G435">
        <v>4229.8952471242692</v>
      </c>
      <c r="H435">
        <v>4229.8952471242692</v>
      </c>
      <c r="I435" s="1" t="s">
        <v>779</v>
      </c>
      <c r="J435" t="b">
        <v>1</v>
      </c>
      <c r="K435">
        <f>TIME_AND_DATA_ps2[[#This Row],[hamiltonian_cycle_cost]]-TIME_AND_DATA_ps2[[#This Row],[optimal_cost]]</f>
        <v>0</v>
      </c>
      <c r="L435">
        <f>(100*TIME_AND_DATA_ps2[[#This Row],[absolute_distance_error]])/TIME_AND_DATA_ps2[[#This Row],[optimal_cost]]</f>
        <v>0</v>
      </c>
      <c r="M435" s="1" t="s">
        <v>780</v>
      </c>
      <c r="N435">
        <v>4229.8952471242692</v>
      </c>
      <c r="O435" s="1" t="s">
        <v>2928</v>
      </c>
      <c r="P435" s="1" t="s">
        <v>2929</v>
      </c>
      <c r="Q435">
        <v>1.3889000000001999E-3</v>
      </c>
      <c r="R435" s="1"/>
    </row>
    <row r="436" spans="1:18" x14ac:dyDescent="0.25">
      <c r="A436">
        <v>434</v>
      </c>
      <c r="B436">
        <v>8</v>
      </c>
      <c r="C436">
        <v>34</v>
      </c>
      <c r="D436" s="1" t="s">
        <v>781</v>
      </c>
      <c r="E436" s="1" t="s">
        <v>18</v>
      </c>
      <c r="F436" s="1" t="s">
        <v>19</v>
      </c>
      <c r="G436">
        <v>5033.3497927480967</v>
      </c>
      <c r="H436">
        <v>5033.3497927480976</v>
      </c>
      <c r="I436" s="1" t="s">
        <v>783</v>
      </c>
      <c r="J436" t="b">
        <v>1</v>
      </c>
      <c r="K436">
        <f>TIME_AND_DATA_ps2[[#This Row],[hamiltonian_cycle_cost]]-TIME_AND_DATA_ps2[[#This Row],[optimal_cost]]</f>
        <v>0</v>
      </c>
      <c r="L436">
        <f>(100*TIME_AND_DATA_ps2[[#This Row],[absolute_distance_error]])/TIME_AND_DATA_ps2[[#This Row],[optimal_cost]]</f>
        <v>0</v>
      </c>
      <c r="M436" s="1" t="s">
        <v>783</v>
      </c>
      <c r="N436">
        <v>5033.3497927480985</v>
      </c>
      <c r="O436" s="1" t="s">
        <v>2928</v>
      </c>
      <c r="P436" s="1" t="s">
        <v>2929</v>
      </c>
      <c r="Q436">
        <v>1.0944999999997001E-3</v>
      </c>
      <c r="R436" s="1"/>
    </row>
    <row r="437" spans="1:18" x14ac:dyDescent="0.25">
      <c r="A437">
        <v>435</v>
      </c>
      <c r="B437">
        <v>8</v>
      </c>
      <c r="C437">
        <v>35</v>
      </c>
      <c r="D437" s="1" t="s">
        <v>784</v>
      </c>
      <c r="E437" s="1" t="s">
        <v>18</v>
      </c>
      <c r="F437" s="1" t="s">
        <v>19</v>
      </c>
      <c r="G437">
        <v>5410.3125650677594</v>
      </c>
      <c r="H437">
        <v>5410.3125650677603</v>
      </c>
      <c r="I437" s="1" t="s">
        <v>786</v>
      </c>
      <c r="J437" t="b">
        <v>1</v>
      </c>
      <c r="K437">
        <f>TIME_AND_DATA_ps2[[#This Row],[hamiltonian_cycle_cost]]-TIME_AND_DATA_ps2[[#This Row],[optimal_cost]]</f>
        <v>0</v>
      </c>
      <c r="L437">
        <f>(100*TIME_AND_DATA_ps2[[#This Row],[absolute_distance_error]])/TIME_AND_DATA_ps2[[#This Row],[optimal_cost]]</f>
        <v>0</v>
      </c>
      <c r="M437" s="1" t="s">
        <v>786</v>
      </c>
      <c r="N437">
        <v>5410.3125650677603</v>
      </c>
      <c r="O437" s="1" t="s">
        <v>2928</v>
      </c>
      <c r="P437" s="1" t="s">
        <v>2929</v>
      </c>
      <c r="Q437">
        <v>7.8170000000010004E-4</v>
      </c>
      <c r="R437" s="1"/>
    </row>
    <row r="438" spans="1:18" x14ac:dyDescent="0.25">
      <c r="A438">
        <v>436</v>
      </c>
      <c r="B438">
        <v>8</v>
      </c>
      <c r="C438">
        <v>36</v>
      </c>
      <c r="D438" s="1" t="s">
        <v>787</v>
      </c>
      <c r="E438" s="1" t="s">
        <v>18</v>
      </c>
      <c r="F438" s="1" t="s">
        <v>19</v>
      </c>
      <c r="G438">
        <v>5074.3301147570828</v>
      </c>
      <c r="H438">
        <v>5074.3301147570819</v>
      </c>
      <c r="I438" s="1" t="s">
        <v>2976</v>
      </c>
      <c r="J438" t="b">
        <v>1</v>
      </c>
      <c r="K438">
        <f>TIME_AND_DATA_ps2[[#This Row],[hamiltonian_cycle_cost]]-TIME_AND_DATA_ps2[[#This Row],[optimal_cost]]</f>
        <v>0</v>
      </c>
      <c r="L438">
        <f>(100*TIME_AND_DATA_ps2[[#This Row],[absolute_distance_error]])/TIME_AND_DATA_ps2[[#This Row],[optimal_cost]]</f>
        <v>0</v>
      </c>
      <c r="M438" s="1" t="s">
        <v>789</v>
      </c>
      <c r="N438">
        <v>5074.3301147570828</v>
      </c>
      <c r="O438" s="1" t="s">
        <v>2928</v>
      </c>
      <c r="P438" s="1" t="s">
        <v>2929</v>
      </c>
      <c r="Q438">
        <v>1.0407000000003E-3</v>
      </c>
      <c r="R438" s="1"/>
    </row>
    <row r="439" spans="1:18" x14ac:dyDescent="0.25">
      <c r="A439">
        <v>437</v>
      </c>
      <c r="B439">
        <v>8</v>
      </c>
      <c r="C439">
        <v>37</v>
      </c>
      <c r="D439" s="1" t="s">
        <v>790</v>
      </c>
      <c r="E439" s="1" t="s">
        <v>18</v>
      </c>
      <c r="F439" s="1" t="s">
        <v>19</v>
      </c>
      <c r="G439">
        <v>6022.8724549263807</v>
      </c>
      <c r="H439">
        <v>6022.8724549263807</v>
      </c>
      <c r="I439" s="1" t="s">
        <v>2977</v>
      </c>
      <c r="J439" t="b">
        <v>0</v>
      </c>
      <c r="K439">
        <f>TIME_AND_DATA_ps2[[#This Row],[hamiltonian_cycle_cost]]-TIME_AND_DATA_ps2[[#This Row],[optimal_cost]]</f>
        <v>124.84246465289471</v>
      </c>
      <c r="L439">
        <f>(100*TIME_AND_DATA_ps2[[#This Row],[absolute_distance_error]])/TIME_AND_DATA_ps2[[#This Row],[optimal_cost]]</f>
        <v>2.1166807367675977</v>
      </c>
      <c r="M439" s="1" t="s">
        <v>791</v>
      </c>
      <c r="N439">
        <v>5898.029990273486</v>
      </c>
      <c r="O439" s="1" t="s">
        <v>2928</v>
      </c>
      <c r="P439" s="1" t="s">
        <v>2929</v>
      </c>
      <c r="Q439">
        <v>1.5629999999999E-3</v>
      </c>
      <c r="R439" s="1"/>
    </row>
    <row r="440" spans="1:18" x14ac:dyDescent="0.25">
      <c r="A440">
        <v>438</v>
      </c>
      <c r="B440">
        <v>8</v>
      </c>
      <c r="C440">
        <v>38</v>
      </c>
      <c r="D440" s="1" t="s">
        <v>792</v>
      </c>
      <c r="E440" s="1" t="s">
        <v>18</v>
      </c>
      <c r="F440" s="1" t="s">
        <v>19</v>
      </c>
      <c r="G440">
        <v>6852.661547102849</v>
      </c>
      <c r="H440">
        <v>6852.6615471028499</v>
      </c>
      <c r="I440" s="1" t="s">
        <v>794</v>
      </c>
      <c r="J440" t="b">
        <v>1</v>
      </c>
      <c r="K440">
        <f>TIME_AND_DATA_ps2[[#This Row],[hamiltonian_cycle_cost]]-TIME_AND_DATA_ps2[[#This Row],[optimal_cost]]</f>
        <v>0</v>
      </c>
      <c r="L440">
        <f>(100*TIME_AND_DATA_ps2[[#This Row],[absolute_distance_error]])/TIME_AND_DATA_ps2[[#This Row],[optimal_cost]]</f>
        <v>0</v>
      </c>
      <c r="M440" s="1" t="s">
        <v>794</v>
      </c>
      <c r="N440">
        <v>6852.6615471028499</v>
      </c>
      <c r="O440" s="1" t="s">
        <v>2928</v>
      </c>
      <c r="P440" s="1" t="s">
        <v>2929</v>
      </c>
      <c r="Q440">
        <v>1.0955999999997001E-3</v>
      </c>
      <c r="R440" s="1"/>
    </row>
    <row r="441" spans="1:18" x14ac:dyDescent="0.25">
      <c r="A441">
        <v>439</v>
      </c>
      <c r="B441">
        <v>8</v>
      </c>
      <c r="C441">
        <v>39</v>
      </c>
      <c r="D441" s="1" t="s">
        <v>795</v>
      </c>
      <c r="E441" s="1" t="s">
        <v>18</v>
      </c>
      <c r="F441" s="1" t="s">
        <v>19</v>
      </c>
      <c r="G441">
        <v>4750.9736625002797</v>
      </c>
      <c r="H441">
        <v>4750.9736625002797</v>
      </c>
      <c r="I441" s="1" t="s">
        <v>797</v>
      </c>
      <c r="J441" t="b">
        <v>1</v>
      </c>
      <c r="K441">
        <f>TIME_AND_DATA_ps2[[#This Row],[hamiltonian_cycle_cost]]-TIME_AND_DATA_ps2[[#This Row],[optimal_cost]]</f>
        <v>0</v>
      </c>
      <c r="L441">
        <f>(100*TIME_AND_DATA_ps2[[#This Row],[absolute_distance_error]])/TIME_AND_DATA_ps2[[#This Row],[optimal_cost]]</f>
        <v>0</v>
      </c>
      <c r="M441" s="1" t="s">
        <v>797</v>
      </c>
      <c r="N441">
        <v>4750.9736625002797</v>
      </c>
      <c r="O441" s="1" t="s">
        <v>2928</v>
      </c>
      <c r="P441" s="1" t="s">
        <v>2929</v>
      </c>
      <c r="Q441">
        <v>1.6182000000001999E-3</v>
      </c>
      <c r="R441" s="1"/>
    </row>
    <row r="442" spans="1:18" x14ac:dyDescent="0.25">
      <c r="A442">
        <v>440</v>
      </c>
      <c r="B442">
        <v>8</v>
      </c>
      <c r="C442">
        <v>40</v>
      </c>
      <c r="D442" s="1" t="s">
        <v>798</v>
      </c>
      <c r="E442" s="1" t="s">
        <v>18</v>
      </c>
      <c r="F442" s="1" t="s">
        <v>19</v>
      </c>
      <c r="G442">
        <v>4459.1113597458352</v>
      </c>
      <c r="H442">
        <v>4459.1113597458352</v>
      </c>
      <c r="I442" s="1" t="s">
        <v>800</v>
      </c>
      <c r="J442" t="b">
        <v>1</v>
      </c>
      <c r="K442">
        <f>TIME_AND_DATA_ps2[[#This Row],[hamiltonian_cycle_cost]]-TIME_AND_DATA_ps2[[#This Row],[optimal_cost]]</f>
        <v>0</v>
      </c>
      <c r="L442">
        <f>(100*TIME_AND_DATA_ps2[[#This Row],[absolute_distance_error]])/TIME_AND_DATA_ps2[[#This Row],[optimal_cost]]</f>
        <v>0</v>
      </c>
      <c r="M442" s="1" t="s">
        <v>800</v>
      </c>
      <c r="N442">
        <v>4459.1113597458352</v>
      </c>
      <c r="O442" s="1" t="s">
        <v>2928</v>
      </c>
      <c r="P442" s="1" t="s">
        <v>2929</v>
      </c>
      <c r="Q442">
        <v>1.1171E-3</v>
      </c>
      <c r="R442" s="1"/>
    </row>
    <row r="443" spans="1:18" x14ac:dyDescent="0.25">
      <c r="A443">
        <v>441</v>
      </c>
      <c r="B443">
        <v>8</v>
      </c>
      <c r="C443">
        <v>41</v>
      </c>
      <c r="D443" s="1" t="s">
        <v>801</v>
      </c>
      <c r="E443" s="1" t="s">
        <v>18</v>
      </c>
      <c r="F443" s="1" t="s">
        <v>19</v>
      </c>
      <c r="G443">
        <v>6274.4062880388128</v>
      </c>
      <c r="H443">
        <v>6274.4062880388128</v>
      </c>
      <c r="I443" s="1" t="s">
        <v>802</v>
      </c>
      <c r="J443" t="b">
        <v>1</v>
      </c>
      <c r="K443">
        <f>TIME_AND_DATA_ps2[[#This Row],[hamiltonian_cycle_cost]]-TIME_AND_DATA_ps2[[#This Row],[optimal_cost]]</f>
        <v>0</v>
      </c>
      <c r="L443">
        <f>(100*TIME_AND_DATA_ps2[[#This Row],[absolute_distance_error]])/TIME_AND_DATA_ps2[[#This Row],[optimal_cost]]</f>
        <v>0</v>
      </c>
      <c r="M443" s="1" t="s">
        <v>803</v>
      </c>
      <c r="N443">
        <v>6274.4062880388137</v>
      </c>
      <c r="O443" s="1" t="s">
        <v>2928</v>
      </c>
      <c r="P443" s="1" t="s">
        <v>2929</v>
      </c>
      <c r="Q443">
        <v>9.9729999999980008E-4</v>
      </c>
      <c r="R443" s="1"/>
    </row>
    <row r="444" spans="1:18" x14ac:dyDescent="0.25">
      <c r="A444">
        <v>442</v>
      </c>
      <c r="B444">
        <v>8</v>
      </c>
      <c r="C444">
        <v>42</v>
      </c>
      <c r="D444" s="1" t="s">
        <v>804</v>
      </c>
      <c r="E444" s="1" t="s">
        <v>18</v>
      </c>
      <c r="F444" s="1" t="s">
        <v>19</v>
      </c>
      <c r="G444">
        <v>4720.996321857584</v>
      </c>
      <c r="H444">
        <v>4720.996321857584</v>
      </c>
      <c r="I444" s="1" t="s">
        <v>805</v>
      </c>
      <c r="J444" t="b">
        <v>1</v>
      </c>
      <c r="K444">
        <f>TIME_AND_DATA_ps2[[#This Row],[hamiltonian_cycle_cost]]-TIME_AND_DATA_ps2[[#This Row],[optimal_cost]]</f>
        <v>0</v>
      </c>
      <c r="L444">
        <f>(100*TIME_AND_DATA_ps2[[#This Row],[absolute_distance_error]])/TIME_AND_DATA_ps2[[#This Row],[optimal_cost]]</f>
        <v>0</v>
      </c>
      <c r="M444" s="1" t="s">
        <v>805</v>
      </c>
      <c r="N444">
        <v>4720.996321857584</v>
      </c>
      <c r="O444" s="1" t="s">
        <v>2928</v>
      </c>
      <c r="P444" s="1" t="s">
        <v>2929</v>
      </c>
      <c r="Q444">
        <v>1.1920999999999E-3</v>
      </c>
      <c r="R444" s="1"/>
    </row>
    <row r="445" spans="1:18" x14ac:dyDescent="0.25">
      <c r="A445">
        <v>443</v>
      </c>
      <c r="B445">
        <v>8</v>
      </c>
      <c r="C445">
        <v>43</v>
      </c>
      <c r="D445" s="1" t="s">
        <v>806</v>
      </c>
      <c r="E445" s="1" t="s">
        <v>18</v>
      </c>
      <c r="F445" s="1" t="s">
        <v>19</v>
      </c>
      <c r="G445">
        <v>5522.6944548605397</v>
      </c>
      <c r="H445">
        <v>5522.6944548605388</v>
      </c>
      <c r="I445" s="1" t="s">
        <v>807</v>
      </c>
      <c r="J445" t="b">
        <v>1</v>
      </c>
      <c r="K445">
        <f>TIME_AND_DATA_ps2[[#This Row],[hamiltonian_cycle_cost]]-TIME_AND_DATA_ps2[[#This Row],[optimal_cost]]</f>
        <v>0</v>
      </c>
      <c r="L445">
        <f>(100*TIME_AND_DATA_ps2[[#This Row],[absolute_distance_error]])/TIME_AND_DATA_ps2[[#This Row],[optimal_cost]]</f>
        <v>0</v>
      </c>
      <c r="M445" s="1" t="s">
        <v>808</v>
      </c>
      <c r="N445">
        <v>5522.6944548605397</v>
      </c>
      <c r="O445" s="1" t="s">
        <v>2928</v>
      </c>
      <c r="P445" s="1" t="s">
        <v>2929</v>
      </c>
      <c r="Q445">
        <v>1.5161000000002999E-3</v>
      </c>
      <c r="R445" s="1"/>
    </row>
    <row r="446" spans="1:18" x14ac:dyDescent="0.25">
      <c r="A446">
        <v>444</v>
      </c>
      <c r="B446">
        <v>8</v>
      </c>
      <c r="C446">
        <v>44</v>
      </c>
      <c r="D446" s="1" t="s">
        <v>809</v>
      </c>
      <c r="E446" s="1" t="s">
        <v>18</v>
      </c>
      <c r="F446" s="1" t="s">
        <v>19</v>
      </c>
      <c r="G446">
        <v>5441.5946337260657</v>
      </c>
      <c r="H446">
        <v>5441.5946337260657</v>
      </c>
      <c r="I446" s="1" t="s">
        <v>2978</v>
      </c>
      <c r="J446" t="b">
        <v>0</v>
      </c>
      <c r="K446">
        <f>TIME_AND_DATA_ps2[[#This Row],[hamiltonian_cycle_cost]]-TIME_AND_DATA_ps2[[#This Row],[optimal_cost]]</f>
        <v>222.9475077258121</v>
      </c>
      <c r="L446">
        <f>(100*TIME_AND_DATA_ps2[[#This Row],[absolute_distance_error]])/TIME_AND_DATA_ps2[[#This Row],[optimal_cost]]</f>
        <v>4.2721322661393772</v>
      </c>
      <c r="M446" s="1" t="s">
        <v>811</v>
      </c>
      <c r="N446">
        <v>5218.6471260002536</v>
      </c>
      <c r="O446" s="1" t="s">
        <v>2928</v>
      </c>
      <c r="P446" s="1" t="s">
        <v>2929</v>
      </c>
      <c r="Q446">
        <v>8.0130000000000002E-4</v>
      </c>
      <c r="R446" s="1"/>
    </row>
    <row r="447" spans="1:18" x14ac:dyDescent="0.25">
      <c r="A447">
        <v>445</v>
      </c>
      <c r="B447">
        <v>8</v>
      </c>
      <c r="C447">
        <v>45</v>
      </c>
      <c r="D447" s="1" t="s">
        <v>812</v>
      </c>
      <c r="E447" s="1" t="s">
        <v>18</v>
      </c>
      <c r="F447" s="1" t="s">
        <v>19</v>
      </c>
      <c r="G447">
        <v>5165.4220195934613</v>
      </c>
      <c r="H447">
        <v>5165.4220195934613</v>
      </c>
      <c r="I447" s="1" t="s">
        <v>2979</v>
      </c>
      <c r="J447" t="b">
        <v>0</v>
      </c>
      <c r="K447">
        <f>TIME_AND_DATA_ps2[[#This Row],[hamiltonian_cycle_cost]]-TIME_AND_DATA_ps2[[#This Row],[optimal_cost]]</f>
        <v>106.08958576409259</v>
      </c>
      <c r="L447">
        <f>(100*TIME_AND_DATA_ps2[[#This Row],[absolute_distance_error]])/TIME_AND_DATA_ps2[[#This Row],[optimal_cost]]</f>
        <v>2.0969087750534356</v>
      </c>
      <c r="M447" s="1" t="s">
        <v>763</v>
      </c>
      <c r="N447">
        <v>5059.3324338293687</v>
      </c>
      <c r="O447" s="1" t="s">
        <v>2928</v>
      </c>
      <c r="P447" s="1" t="s">
        <v>2929</v>
      </c>
      <c r="Q447">
        <v>1.0507999999997001E-3</v>
      </c>
      <c r="R447" s="1"/>
    </row>
    <row r="448" spans="1:18" x14ac:dyDescent="0.25">
      <c r="A448">
        <v>446</v>
      </c>
      <c r="B448">
        <v>8</v>
      </c>
      <c r="C448">
        <v>46</v>
      </c>
      <c r="D448" s="1" t="s">
        <v>814</v>
      </c>
      <c r="E448" s="1" t="s">
        <v>18</v>
      </c>
      <c r="F448" s="1" t="s">
        <v>19</v>
      </c>
      <c r="G448">
        <v>5418.4175756446857</v>
      </c>
      <c r="H448">
        <v>5418.4175756446857</v>
      </c>
      <c r="I448" s="1" t="s">
        <v>2980</v>
      </c>
      <c r="J448" t="b">
        <v>0</v>
      </c>
      <c r="K448">
        <f>TIME_AND_DATA_ps2[[#This Row],[hamiltonian_cycle_cost]]-TIME_AND_DATA_ps2[[#This Row],[optimal_cost]]</f>
        <v>34.837529242494384</v>
      </c>
      <c r="L448">
        <f>(100*TIME_AND_DATA_ps2[[#This Row],[absolute_distance_error]])/TIME_AND_DATA_ps2[[#This Row],[optimal_cost]]</f>
        <v>0.6471071098083897</v>
      </c>
      <c r="M448" s="1" t="s">
        <v>815</v>
      </c>
      <c r="N448">
        <v>5383.5800464021913</v>
      </c>
      <c r="O448" s="1" t="s">
        <v>2928</v>
      </c>
      <c r="P448" s="1" t="s">
        <v>2929</v>
      </c>
      <c r="Q448">
        <v>8.5470000000000001E-4</v>
      </c>
      <c r="R448" s="1"/>
    </row>
    <row r="449" spans="1:18" x14ac:dyDescent="0.25">
      <c r="A449">
        <v>447</v>
      </c>
      <c r="B449">
        <v>8</v>
      </c>
      <c r="C449">
        <v>47</v>
      </c>
      <c r="D449" s="1" t="s">
        <v>816</v>
      </c>
      <c r="E449" s="1" t="s">
        <v>18</v>
      </c>
      <c r="F449" s="1" t="s">
        <v>19</v>
      </c>
      <c r="G449">
        <v>4758.2795991921557</v>
      </c>
      <c r="H449">
        <v>4758.2795991921566</v>
      </c>
      <c r="I449" s="1" t="s">
        <v>818</v>
      </c>
      <c r="J449" t="b">
        <v>1</v>
      </c>
      <c r="K449">
        <f>TIME_AND_DATA_ps2[[#This Row],[hamiltonian_cycle_cost]]-TIME_AND_DATA_ps2[[#This Row],[optimal_cost]]</f>
        <v>0</v>
      </c>
      <c r="L449">
        <f>(100*TIME_AND_DATA_ps2[[#This Row],[absolute_distance_error]])/TIME_AND_DATA_ps2[[#This Row],[optimal_cost]]</f>
        <v>0</v>
      </c>
      <c r="M449" s="1" t="s">
        <v>818</v>
      </c>
      <c r="N449">
        <v>4758.2795991921566</v>
      </c>
      <c r="O449" s="1" t="s">
        <v>2928</v>
      </c>
      <c r="P449" s="1" t="s">
        <v>2929</v>
      </c>
      <c r="Q449">
        <v>7.5849999999980002E-4</v>
      </c>
      <c r="R449" s="1"/>
    </row>
    <row r="450" spans="1:18" x14ac:dyDescent="0.25">
      <c r="A450">
        <v>448</v>
      </c>
      <c r="B450">
        <v>8</v>
      </c>
      <c r="C450">
        <v>48</v>
      </c>
      <c r="D450" s="1" t="s">
        <v>819</v>
      </c>
      <c r="E450" s="1" t="s">
        <v>18</v>
      </c>
      <c r="F450" s="1" t="s">
        <v>19</v>
      </c>
      <c r="G450">
        <v>5595.6059746746087</v>
      </c>
      <c r="H450">
        <v>5595.6059746746087</v>
      </c>
      <c r="I450" s="1" t="s">
        <v>821</v>
      </c>
      <c r="J450" t="b">
        <v>1</v>
      </c>
      <c r="K450">
        <f>TIME_AND_DATA_ps2[[#This Row],[hamiltonian_cycle_cost]]-TIME_AND_DATA_ps2[[#This Row],[optimal_cost]]</f>
        <v>0</v>
      </c>
      <c r="L450">
        <f>(100*TIME_AND_DATA_ps2[[#This Row],[absolute_distance_error]])/TIME_AND_DATA_ps2[[#This Row],[optimal_cost]]</f>
        <v>0</v>
      </c>
      <c r="M450" s="1" t="s">
        <v>821</v>
      </c>
      <c r="N450">
        <v>5595.6059746746096</v>
      </c>
      <c r="O450" s="1" t="s">
        <v>2928</v>
      </c>
      <c r="P450" s="1" t="s">
        <v>2929</v>
      </c>
      <c r="Q450">
        <v>1.1310999999998E-3</v>
      </c>
      <c r="R450" s="1"/>
    </row>
    <row r="451" spans="1:18" x14ac:dyDescent="0.25">
      <c r="A451">
        <v>449</v>
      </c>
      <c r="B451">
        <v>8</v>
      </c>
      <c r="C451">
        <v>49</v>
      </c>
      <c r="D451" s="1" t="s">
        <v>822</v>
      </c>
      <c r="E451" s="1" t="s">
        <v>18</v>
      </c>
      <c r="F451" s="1" t="s">
        <v>19</v>
      </c>
      <c r="G451">
        <v>3655.5312570614642</v>
      </c>
      <c r="H451">
        <v>3655.5312570614642</v>
      </c>
      <c r="I451" s="1" t="s">
        <v>2981</v>
      </c>
      <c r="J451" t="b">
        <v>1</v>
      </c>
      <c r="K451">
        <f>TIME_AND_DATA_ps2[[#This Row],[hamiltonian_cycle_cost]]-TIME_AND_DATA_ps2[[#This Row],[optimal_cost]]</f>
        <v>0</v>
      </c>
      <c r="L451">
        <f>(100*TIME_AND_DATA_ps2[[#This Row],[absolute_distance_error]])/TIME_AND_DATA_ps2[[#This Row],[optimal_cost]]</f>
        <v>0</v>
      </c>
      <c r="M451" s="1" t="s">
        <v>823</v>
      </c>
      <c r="N451">
        <v>3655.5312570614642</v>
      </c>
      <c r="O451" s="1" t="s">
        <v>2928</v>
      </c>
      <c r="P451" s="1" t="s">
        <v>2929</v>
      </c>
      <c r="Q451">
        <v>9.3200000000009996E-4</v>
      </c>
      <c r="R451" s="1"/>
    </row>
    <row r="452" spans="1:18" x14ac:dyDescent="0.25">
      <c r="A452">
        <v>450</v>
      </c>
      <c r="B452">
        <v>8</v>
      </c>
      <c r="C452">
        <v>50</v>
      </c>
      <c r="D452" s="1" t="s">
        <v>824</v>
      </c>
      <c r="E452" s="1" t="s">
        <v>18</v>
      </c>
      <c r="F452" s="1" t="s">
        <v>19</v>
      </c>
      <c r="G452">
        <v>4712.524494514777</v>
      </c>
      <c r="H452">
        <v>4712.524494514777</v>
      </c>
      <c r="I452" s="1" t="s">
        <v>2982</v>
      </c>
      <c r="J452" t="b">
        <v>1</v>
      </c>
      <c r="K452">
        <f>TIME_AND_DATA_ps2[[#This Row],[hamiltonian_cycle_cost]]-TIME_AND_DATA_ps2[[#This Row],[optimal_cost]]</f>
        <v>0</v>
      </c>
      <c r="L452">
        <f>(100*TIME_AND_DATA_ps2[[#This Row],[absolute_distance_error]])/TIME_AND_DATA_ps2[[#This Row],[optimal_cost]]</f>
        <v>0</v>
      </c>
      <c r="M452" s="1" t="s">
        <v>825</v>
      </c>
      <c r="N452">
        <v>4712.524494514777</v>
      </c>
      <c r="O452" s="1" t="s">
        <v>2928</v>
      </c>
      <c r="P452" s="1" t="s">
        <v>2929</v>
      </c>
      <c r="Q452">
        <v>9.4090000000019997E-4</v>
      </c>
      <c r="R452" s="1"/>
    </row>
    <row r="453" spans="1:18" x14ac:dyDescent="0.25">
      <c r="A453">
        <v>451</v>
      </c>
      <c r="B453">
        <v>8</v>
      </c>
      <c r="C453">
        <v>51</v>
      </c>
      <c r="D453" s="1" t="s">
        <v>826</v>
      </c>
      <c r="E453" s="1" t="s">
        <v>18</v>
      </c>
      <c r="F453" s="1" t="s">
        <v>19</v>
      </c>
      <c r="G453">
        <v>5537.2108400263978</v>
      </c>
      <c r="H453">
        <v>5537.2108400263969</v>
      </c>
      <c r="I453" s="1" t="s">
        <v>2983</v>
      </c>
      <c r="J453" t="b">
        <v>0</v>
      </c>
      <c r="K453">
        <f>TIME_AND_DATA_ps2[[#This Row],[hamiltonian_cycle_cost]]-TIME_AND_DATA_ps2[[#This Row],[optimal_cost]]</f>
        <v>319.2837309070801</v>
      </c>
      <c r="L453">
        <f>(100*TIME_AND_DATA_ps2[[#This Row],[absolute_distance_error]])/TIME_AND_DATA_ps2[[#This Row],[optimal_cost]]</f>
        <v>6.1189764485033002</v>
      </c>
      <c r="M453" s="1" t="s">
        <v>828</v>
      </c>
      <c r="N453">
        <v>5217.9271091193168</v>
      </c>
      <c r="O453" s="1" t="s">
        <v>2928</v>
      </c>
      <c r="P453" s="1" t="s">
        <v>2929</v>
      </c>
      <c r="Q453">
        <v>7.9909999999999996E-4</v>
      </c>
      <c r="R453" s="1"/>
    </row>
    <row r="454" spans="1:18" x14ac:dyDescent="0.25">
      <c r="A454">
        <v>452</v>
      </c>
      <c r="B454">
        <v>8</v>
      </c>
      <c r="C454">
        <v>52</v>
      </c>
      <c r="D454" s="1" t="s">
        <v>829</v>
      </c>
      <c r="E454" s="1" t="s">
        <v>18</v>
      </c>
      <c r="F454" s="1" t="s">
        <v>19</v>
      </c>
      <c r="G454">
        <v>6110.4118802889061</v>
      </c>
      <c r="H454">
        <v>6110.4118802889079</v>
      </c>
      <c r="I454" s="1" t="s">
        <v>831</v>
      </c>
      <c r="J454" t="b">
        <v>1</v>
      </c>
      <c r="K454">
        <f>TIME_AND_DATA_ps2[[#This Row],[hamiltonian_cycle_cost]]-TIME_AND_DATA_ps2[[#This Row],[optimal_cost]]</f>
        <v>0</v>
      </c>
      <c r="L454">
        <f>(100*TIME_AND_DATA_ps2[[#This Row],[absolute_distance_error]])/TIME_AND_DATA_ps2[[#This Row],[optimal_cost]]</f>
        <v>0</v>
      </c>
      <c r="M454" s="1" t="s">
        <v>831</v>
      </c>
      <c r="N454">
        <v>6110.4118802889079</v>
      </c>
      <c r="O454" s="1" t="s">
        <v>2928</v>
      </c>
      <c r="P454" s="1" t="s">
        <v>2929</v>
      </c>
      <c r="Q454">
        <v>9.9980000000020005E-4</v>
      </c>
      <c r="R454" s="1"/>
    </row>
    <row r="455" spans="1:18" x14ac:dyDescent="0.25">
      <c r="A455">
        <v>453</v>
      </c>
      <c r="B455">
        <v>8</v>
      </c>
      <c r="C455">
        <v>53</v>
      </c>
      <c r="D455" s="1" t="s">
        <v>832</v>
      </c>
      <c r="E455" s="1" t="s">
        <v>18</v>
      </c>
      <c r="F455" s="1" t="s">
        <v>19</v>
      </c>
      <c r="G455">
        <v>6442.4930999297139</v>
      </c>
      <c r="H455">
        <v>6442.4930999297139</v>
      </c>
      <c r="I455" s="1" t="s">
        <v>2984</v>
      </c>
      <c r="J455" t="b">
        <v>0</v>
      </c>
      <c r="K455">
        <f>TIME_AND_DATA_ps2[[#This Row],[hamiltonian_cycle_cost]]-TIME_AND_DATA_ps2[[#This Row],[optimal_cost]]</f>
        <v>57.064359324189354</v>
      </c>
      <c r="L455">
        <f>(100*TIME_AND_DATA_ps2[[#This Row],[absolute_distance_error]])/TIME_AND_DATA_ps2[[#This Row],[optimal_cost]]</f>
        <v>0.89366527514921401</v>
      </c>
      <c r="M455" s="1" t="s">
        <v>834</v>
      </c>
      <c r="N455">
        <v>6385.4287406055246</v>
      </c>
      <c r="O455" s="1" t="s">
        <v>2928</v>
      </c>
      <c r="P455" s="1" t="s">
        <v>2929</v>
      </c>
      <c r="Q455">
        <v>8.7699999999999996E-4</v>
      </c>
      <c r="R455" s="1"/>
    </row>
    <row r="456" spans="1:18" x14ac:dyDescent="0.25">
      <c r="A456">
        <v>454</v>
      </c>
      <c r="B456">
        <v>8</v>
      </c>
      <c r="C456">
        <v>54</v>
      </c>
      <c r="D456" s="1" t="s">
        <v>835</v>
      </c>
      <c r="E456" s="1" t="s">
        <v>18</v>
      </c>
      <c r="F456" s="1" t="s">
        <v>19</v>
      </c>
      <c r="G456">
        <v>7474.7670493280548</v>
      </c>
      <c r="H456">
        <v>7474.7670493280548</v>
      </c>
      <c r="I456" s="1" t="s">
        <v>836</v>
      </c>
      <c r="J456" t="b">
        <v>0</v>
      </c>
      <c r="K456">
        <f>TIME_AND_DATA_ps2[[#This Row],[hamiltonian_cycle_cost]]-TIME_AND_DATA_ps2[[#This Row],[optimal_cost]]</f>
        <v>57.301577115237706</v>
      </c>
      <c r="L456">
        <f>(100*TIME_AND_DATA_ps2[[#This Row],[absolute_distance_error]])/TIME_AND_DATA_ps2[[#This Row],[optimal_cost]]</f>
        <v>0.77252233030136641</v>
      </c>
      <c r="M456" s="1" t="s">
        <v>837</v>
      </c>
      <c r="N456">
        <v>7417.4654722128171</v>
      </c>
      <c r="O456" s="1" t="s">
        <v>2928</v>
      </c>
      <c r="P456" s="1" t="s">
        <v>2929</v>
      </c>
      <c r="Q456">
        <v>8.4609999999989995E-4</v>
      </c>
      <c r="R456" s="1"/>
    </row>
    <row r="457" spans="1:18" x14ac:dyDescent="0.25">
      <c r="A457">
        <v>455</v>
      </c>
      <c r="B457">
        <v>8</v>
      </c>
      <c r="C457">
        <v>55</v>
      </c>
      <c r="D457" s="1" t="s">
        <v>838</v>
      </c>
      <c r="E457" s="1" t="s">
        <v>18</v>
      </c>
      <c r="F457" s="1" t="s">
        <v>19</v>
      </c>
      <c r="G457">
        <v>6466.4780419580547</v>
      </c>
      <c r="H457">
        <v>6466.4780419580557</v>
      </c>
      <c r="I457" s="1" t="s">
        <v>2985</v>
      </c>
      <c r="J457" t="b">
        <v>1</v>
      </c>
      <c r="K457">
        <f>TIME_AND_DATA_ps2[[#This Row],[hamiltonian_cycle_cost]]-TIME_AND_DATA_ps2[[#This Row],[optimal_cost]]</f>
        <v>0</v>
      </c>
      <c r="L457">
        <f>(100*TIME_AND_DATA_ps2[[#This Row],[absolute_distance_error]])/TIME_AND_DATA_ps2[[#This Row],[optimal_cost]]</f>
        <v>0</v>
      </c>
      <c r="M457" s="1" t="s">
        <v>840</v>
      </c>
      <c r="N457">
        <v>6466.4780419580566</v>
      </c>
      <c r="O457" s="1" t="s">
        <v>2928</v>
      </c>
      <c r="P457" s="1" t="s">
        <v>2929</v>
      </c>
      <c r="Q457">
        <v>1.0103000000003001E-3</v>
      </c>
      <c r="R457" s="1"/>
    </row>
    <row r="458" spans="1:18" x14ac:dyDescent="0.25">
      <c r="A458">
        <v>456</v>
      </c>
      <c r="B458">
        <v>8</v>
      </c>
      <c r="C458">
        <v>56</v>
      </c>
      <c r="D458" s="1" t="s">
        <v>841</v>
      </c>
      <c r="E458" s="1" t="s">
        <v>18</v>
      </c>
      <c r="F458" s="1" t="s">
        <v>19</v>
      </c>
      <c r="G458">
        <v>5328.6246141014963</v>
      </c>
      <c r="H458">
        <v>5328.6246141014963</v>
      </c>
      <c r="I458" s="1" t="s">
        <v>2986</v>
      </c>
      <c r="J458" t="b">
        <v>1</v>
      </c>
      <c r="K458">
        <f>TIME_AND_DATA_ps2[[#This Row],[hamiltonian_cycle_cost]]-TIME_AND_DATA_ps2[[#This Row],[optimal_cost]]</f>
        <v>0</v>
      </c>
      <c r="L458">
        <f>(100*TIME_AND_DATA_ps2[[#This Row],[absolute_distance_error]])/TIME_AND_DATA_ps2[[#This Row],[optimal_cost]]</f>
        <v>0</v>
      </c>
      <c r="M458" s="1" t="s">
        <v>842</v>
      </c>
      <c r="N458">
        <v>5328.6246141014963</v>
      </c>
      <c r="O458" s="1" t="s">
        <v>2928</v>
      </c>
      <c r="P458" s="1" t="s">
        <v>2929</v>
      </c>
      <c r="Q458">
        <v>1.3185E-3</v>
      </c>
      <c r="R458" s="1"/>
    </row>
    <row r="459" spans="1:18" x14ac:dyDescent="0.25">
      <c r="A459">
        <v>457</v>
      </c>
      <c r="B459">
        <v>8</v>
      </c>
      <c r="C459">
        <v>57</v>
      </c>
      <c r="D459" s="1" t="s">
        <v>843</v>
      </c>
      <c r="E459" s="1" t="s">
        <v>18</v>
      </c>
      <c r="F459" s="1" t="s">
        <v>19</v>
      </c>
      <c r="G459">
        <v>5289.9746033661777</v>
      </c>
      <c r="H459">
        <v>5289.9746033661777</v>
      </c>
      <c r="I459" s="1" t="s">
        <v>2987</v>
      </c>
      <c r="J459" t="b">
        <v>1</v>
      </c>
      <c r="K459">
        <f>TIME_AND_DATA_ps2[[#This Row],[hamiltonian_cycle_cost]]-TIME_AND_DATA_ps2[[#This Row],[optimal_cost]]</f>
        <v>0</v>
      </c>
      <c r="L459">
        <f>(100*TIME_AND_DATA_ps2[[#This Row],[absolute_distance_error]])/TIME_AND_DATA_ps2[[#This Row],[optimal_cost]]</f>
        <v>0</v>
      </c>
      <c r="M459" s="1" t="s">
        <v>844</v>
      </c>
      <c r="N459">
        <v>5289.9746033661804</v>
      </c>
      <c r="O459" s="1" t="s">
        <v>2928</v>
      </c>
      <c r="P459" s="1" t="s">
        <v>2929</v>
      </c>
      <c r="Q459">
        <v>9.8309999999999999E-4</v>
      </c>
      <c r="R459" s="1"/>
    </row>
    <row r="460" spans="1:18" x14ac:dyDescent="0.25">
      <c r="A460">
        <v>458</v>
      </c>
      <c r="B460">
        <v>8</v>
      </c>
      <c r="C460">
        <v>58</v>
      </c>
      <c r="D460" s="1" t="s">
        <v>845</v>
      </c>
      <c r="E460" s="1" t="s">
        <v>18</v>
      </c>
      <c r="F460" s="1" t="s">
        <v>19</v>
      </c>
      <c r="G460">
        <v>4616.1566749115636</v>
      </c>
      <c r="H460">
        <v>4616.1566749115636</v>
      </c>
      <c r="I460" s="1" t="s">
        <v>846</v>
      </c>
      <c r="J460" t="b">
        <v>0</v>
      </c>
      <c r="K460">
        <f>TIME_AND_DATA_ps2[[#This Row],[hamiltonian_cycle_cost]]-TIME_AND_DATA_ps2[[#This Row],[optimal_cost]]</f>
        <v>198.76227699993524</v>
      </c>
      <c r="L460">
        <f>(100*TIME_AND_DATA_ps2[[#This Row],[absolute_distance_error]])/TIME_AND_DATA_ps2[[#This Row],[optimal_cost]]</f>
        <v>4.4995365841434101</v>
      </c>
      <c r="M460" s="1" t="s">
        <v>847</v>
      </c>
      <c r="N460">
        <v>4417.3943979116284</v>
      </c>
      <c r="O460" s="1" t="s">
        <v>2928</v>
      </c>
      <c r="P460" s="1" t="s">
        <v>2929</v>
      </c>
      <c r="Q460">
        <v>1.0906000000003001E-3</v>
      </c>
      <c r="R460" s="1"/>
    </row>
    <row r="461" spans="1:18" x14ac:dyDescent="0.25">
      <c r="A461">
        <v>459</v>
      </c>
      <c r="B461">
        <v>8</v>
      </c>
      <c r="C461">
        <v>59</v>
      </c>
      <c r="D461" s="1" t="s">
        <v>848</v>
      </c>
      <c r="E461" s="1" t="s">
        <v>18</v>
      </c>
      <c r="F461" s="1" t="s">
        <v>19</v>
      </c>
      <c r="G461">
        <v>4120.8210619406136</v>
      </c>
      <c r="H461">
        <v>4120.8210619406136</v>
      </c>
      <c r="I461" s="1" t="s">
        <v>849</v>
      </c>
      <c r="J461" t="b">
        <v>1</v>
      </c>
      <c r="K461">
        <f>TIME_AND_DATA_ps2[[#This Row],[hamiltonian_cycle_cost]]-TIME_AND_DATA_ps2[[#This Row],[optimal_cost]]</f>
        <v>0</v>
      </c>
      <c r="L461">
        <f>(100*TIME_AND_DATA_ps2[[#This Row],[absolute_distance_error]])/TIME_AND_DATA_ps2[[#This Row],[optimal_cost]]</f>
        <v>0</v>
      </c>
      <c r="M461" s="1" t="s">
        <v>849</v>
      </c>
      <c r="N461">
        <v>4120.8210619406136</v>
      </c>
      <c r="O461" s="1" t="s">
        <v>2928</v>
      </c>
      <c r="P461" s="1" t="s">
        <v>2929</v>
      </c>
      <c r="Q461">
        <v>1.2701000000001001E-3</v>
      </c>
      <c r="R461" s="1"/>
    </row>
    <row r="462" spans="1:18" x14ac:dyDescent="0.25">
      <c r="A462">
        <v>460</v>
      </c>
      <c r="B462">
        <v>8</v>
      </c>
      <c r="C462">
        <v>60</v>
      </c>
      <c r="D462" s="1" t="s">
        <v>850</v>
      </c>
      <c r="E462" s="1" t="s">
        <v>18</v>
      </c>
      <c r="F462" s="1" t="s">
        <v>19</v>
      </c>
      <c r="G462">
        <v>5427.8565353996928</v>
      </c>
      <c r="H462">
        <v>5427.8565353996928</v>
      </c>
      <c r="I462" s="1" t="s">
        <v>2988</v>
      </c>
      <c r="J462" t="b">
        <v>0</v>
      </c>
      <c r="K462">
        <f>TIME_AND_DATA_ps2[[#This Row],[hamiltonian_cycle_cost]]-TIME_AND_DATA_ps2[[#This Row],[optimal_cost]]</f>
        <v>45.509873821172732</v>
      </c>
      <c r="L462">
        <f>(100*TIME_AND_DATA_ps2[[#This Row],[absolute_distance_error]])/TIME_AND_DATA_ps2[[#This Row],[optimal_cost]]</f>
        <v>0.84553962579262254</v>
      </c>
      <c r="M462" s="1" t="s">
        <v>851</v>
      </c>
      <c r="N462">
        <v>5382.3466615785201</v>
      </c>
      <c r="O462" s="1" t="s">
        <v>2928</v>
      </c>
      <c r="P462" s="1" t="s">
        <v>2929</v>
      </c>
      <c r="Q462">
        <v>9.3299999999979998E-4</v>
      </c>
      <c r="R462" s="1"/>
    </row>
    <row r="463" spans="1:18" x14ac:dyDescent="0.25">
      <c r="A463">
        <v>461</v>
      </c>
      <c r="B463">
        <v>8</v>
      </c>
      <c r="C463">
        <v>61</v>
      </c>
      <c r="D463" s="1" t="s">
        <v>852</v>
      </c>
      <c r="E463" s="1" t="s">
        <v>18</v>
      </c>
      <c r="F463" s="1" t="s">
        <v>19</v>
      </c>
      <c r="G463">
        <v>3913.402959628283</v>
      </c>
      <c r="H463">
        <v>3913.402959628283</v>
      </c>
      <c r="I463" s="1" t="s">
        <v>2989</v>
      </c>
      <c r="J463" t="b">
        <v>1</v>
      </c>
      <c r="K463">
        <f>TIME_AND_DATA_ps2[[#This Row],[hamiltonian_cycle_cost]]-TIME_AND_DATA_ps2[[#This Row],[optimal_cost]]</f>
        <v>0</v>
      </c>
      <c r="L463">
        <f>(100*TIME_AND_DATA_ps2[[#This Row],[absolute_distance_error]])/TIME_AND_DATA_ps2[[#This Row],[optimal_cost]]</f>
        <v>0</v>
      </c>
      <c r="M463" s="1" t="s">
        <v>854</v>
      </c>
      <c r="N463">
        <v>3913.402959628283</v>
      </c>
      <c r="O463" s="1" t="s">
        <v>2928</v>
      </c>
      <c r="P463" s="1" t="s">
        <v>2929</v>
      </c>
      <c r="Q463">
        <v>8.4289999999980002E-4</v>
      </c>
      <c r="R463" s="1"/>
    </row>
    <row r="464" spans="1:18" x14ac:dyDescent="0.25">
      <c r="A464">
        <v>462</v>
      </c>
      <c r="B464">
        <v>8</v>
      </c>
      <c r="C464">
        <v>62</v>
      </c>
      <c r="D464" s="1" t="s">
        <v>855</v>
      </c>
      <c r="E464" s="1" t="s">
        <v>18</v>
      </c>
      <c r="F464" s="1" t="s">
        <v>19</v>
      </c>
      <c r="G464">
        <v>4170.5879056343583</v>
      </c>
      <c r="H464">
        <v>4170.5879056343583</v>
      </c>
      <c r="I464" s="1" t="s">
        <v>856</v>
      </c>
      <c r="J464" t="b">
        <v>1</v>
      </c>
      <c r="K464">
        <f>TIME_AND_DATA_ps2[[#This Row],[hamiltonian_cycle_cost]]-TIME_AND_DATA_ps2[[#This Row],[optimal_cost]]</f>
        <v>0</v>
      </c>
      <c r="L464">
        <f>(100*TIME_AND_DATA_ps2[[#This Row],[absolute_distance_error]])/TIME_AND_DATA_ps2[[#This Row],[optimal_cost]]</f>
        <v>0</v>
      </c>
      <c r="M464" s="1" t="s">
        <v>857</v>
      </c>
      <c r="N464">
        <v>4170.5879056343583</v>
      </c>
      <c r="O464" s="1" t="s">
        <v>2928</v>
      </c>
      <c r="P464" s="1" t="s">
        <v>2929</v>
      </c>
      <c r="Q464">
        <v>1.0814999999997001E-3</v>
      </c>
      <c r="R464" s="1"/>
    </row>
    <row r="465" spans="1:18" x14ac:dyDescent="0.25">
      <c r="A465">
        <v>463</v>
      </c>
      <c r="B465">
        <v>8</v>
      </c>
      <c r="C465">
        <v>63</v>
      </c>
      <c r="D465" s="1" t="s">
        <v>858</v>
      </c>
      <c r="E465" s="1" t="s">
        <v>18</v>
      </c>
      <c r="F465" s="1" t="s">
        <v>19</v>
      </c>
      <c r="G465">
        <v>6171.4709494291565</v>
      </c>
      <c r="H465">
        <v>6171.4709494291565</v>
      </c>
      <c r="I465" s="1" t="s">
        <v>2990</v>
      </c>
      <c r="J465" t="b">
        <v>0</v>
      </c>
      <c r="K465">
        <f>TIME_AND_DATA_ps2[[#This Row],[hamiltonian_cycle_cost]]-TIME_AND_DATA_ps2[[#This Row],[optimal_cost]]</f>
        <v>179.71094897981584</v>
      </c>
      <c r="L465">
        <f>(100*TIME_AND_DATA_ps2[[#This Row],[absolute_distance_error]])/TIME_AND_DATA_ps2[[#This Row],[optimal_cost]]</f>
        <v>2.9993015235312956</v>
      </c>
      <c r="M465" s="1" t="s">
        <v>860</v>
      </c>
      <c r="N465">
        <v>5991.7600004493406</v>
      </c>
      <c r="O465" s="1" t="s">
        <v>2928</v>
      </c>
      <c r="P465" s="1" t="s">
        <v>2929</v>
      </c>
      <c r="Q465">
        <v>7.6890000000009995E-4</v>
      </c>
      <c r="R465" s="1"/>
    </row>
    <row r="466" spans="1:18" x14ac:dyDescent="0.25">
      <c r="A466">
        <v>464</v>
      </c>
      <c r="B466">
        <v>8</v>
      </c>
      <c r="C466">
        <v>64</v>
      </c>
      <c r="D466" s="1" t="s">
        <v>861</v>
      </c>
      <c r="E466" s="1" t="s">
        <v>18</v>
      </c>
      <c r="F466" s="1" t="s">
        <v>19</v>
      </c>
      <c r="G466">
        <v>5839.9982074276604</v>
      </c>
      <c r="H466">
        <v>5839.9982074276604</v>
      </c>
      <c r="I466" s="1" t="s">
        <v>2991</v>
      </c>
      <c r="J466" t="b">
        <v>1</v>
      </c>
      <c r="K466">
        <f>TIME_AND_DATA_ps2[[#This Row],[hamiltonian_cycle_cost]]-TIME_AND_DATA_ps2[[#This Row],[optimal_cost]]</f>
        <v>0</v>
      </c>
      <c r="L466">
        <f>(100*TIME_AND_DATA_ps2[[#This Row],[absolute_distance_error]])/TIME_AND_DATA_ps2[[#This Row],[optimal_cost]]</f>
        <v>0</v>
      </c>
      <c r="M466" s="1" t="s">
        <v>862</v>
      </c>
      <c r="N466">
        <v>5839.9982074276604</v>
      </c>
      <c r="O466" s="1" t="s">
        <v>2928</v>
      </c>
      <c r="P466" s="1" t="s">
        <v>2929</v>
      </c>
      <c r="Q466">
        <v>1.1560000000003E-3</v>
      </c>
      <c r="R466" s="1"/>
    </row>
    <row r="467" spans="1:18" x14ac:dyDescent="0.25">
      <c r="A467">
        <v>465</v>
      </c>
      <c r="B467">
        <v>8</v>
      </c>
      <c r="C467">
        <v>65</v>
      </c>
      <c r="D467" s="1" t="s">
        <v>863</v>
      </c>
      <c r="E467" s="1" t="s">
        <v>18</v>
      </c>
      <c r="F467" s="1" t="s">
        <v>19</v>
      </c>
      <c r="G467">
        <v>4702.1473216313789</v>
      </c>
      <c r="H467">
        <v>4702.1473216313798</v>
      </c>
      <c r="I467" s="1" t="s">
        <v>865</v>
      </c>
      <c r="J467" t="b">
        <v>1</v>
      </c>
      <c r="K467">
        <f>TIME_AND_DATA_ps2[[#This Row],[hamiltonian_cycle_cost]]-TIME_AND_DATA_ps2[[#This Row],[optimal_cost]]</f>
        <v>0</v>
      </c>
      <c r="L467">
        <f>(100*TIME_AND_DATA_ps2[[#This Row],[absolute_distance_error]])/TIME_AND_DATA_ps2[[#This Row],[optimal_cost]]</f>
        <v>0</v>
      </c>
      <c r="M467" s="1" t="s">
        <v>865</v>
      </c>
      <c r="N467">
        <v>4702.1473216313798</v>
      </c>
      <c r="O467" s="1" t="s">
        <v>2928</v>
      </c>
      <c r="P467" s="1" t="s">
        <v>2929</v>
      </c>
      <c r="Q467">
        <v>1.1703E-3</v>
      </c>
      <c r="R467" s="1"/>
    </row>
    <row r="468" spans="1:18" x14ac:dyDescent="0.25">
      <c r="A468">
        <v>466</v>
      </c>
      <c r="B468">
        <v>8</v>
      </c>
      <c r="C468">
        <v>66</v>
      </c>
      <c r="D468" s="1" t="s">
        <v>866</v>
      </c>
      <c r="E468" s="1" t="s">
        <v>18</v>
      </c>
      <c r="F468" s="1" t="s">
        <v>19</v>
      </c>
      <c r="G468">
        <v>5151.91626178767</v>
      </c>
      <c r="H468">
        <v>5151.91626178767</v>
      </c>
      <c r="I468" s="1" t="s">
        <v>868</v>
      </c>
      <c r="J468" t="b">
        <v>1</v>
      </c>
      <c r="K468">
        <f>TIME_AND_DATA_ps2[[#This Row],[hamiltonian_cycle_cost]]-TIME_AND_DATA_ps2[[#This Row],[optimal_cost]]</f>
        <v>0</v>
      </c>
      <c r="L468">
        <f>(100*TIME_AND_DATA_ps2[[#This Row],[absolute_distance_error]])/TIME_AND_DATA_ps2[[#This Row],[optimal_cost]]</f>
        <v>0</v>
      </c>
      <c r="M468" s="1" t="s">
        <v>868</v>
      </c>
      <c r="N468">
        <v>5151.91626178767</v>
      </c>
      <c r="O468" s="1" t="s">
        <v>2928</v>
      </c>
      <c r="P468" s="1" t="s">
        <v>2929</v>
      </c>
      <c r="Q468">
        <v>7.6999999999969996E-4</v>
      </c>
      <c r="R468" s="1"/>
    </row>
    <row r="469" spans="1:18" x14ac:dyDescent="0.25">
      <c r="A469">
        <v>467</v>
      </c>
      <c r="B469">
        <v>8</v>
      </c>
      <c r="C469">
        <v>67</v>
      </c>
      <c r="D469" s="1" t="s">
        <v>869</v>
      </c>
      <c r="E469" s="1" t="s">
        <v>18</v>
      </c>
      <c r="F469" s="1" t="s">
        <v>19</v>
      </c>
      <c r="G469">
        <v>5959.6402308712331</v>
      </c>
      <c r="H469">
        <v>5959.6402308712322</v>
      </c>
      <c r="I469" s="1" t="s">
        <v>870</v>
      </c>
      <c r="J469" t="b">
        <v>1</v>
      </c>
      <c r="K469">
        <f>TIME_AND_DATA_ps2[[#This Row],[hamiltonian_cycle_cost]]-TIME_AND_DATA_ps2[[#This Row],[optimal_cost]]</f>
        <v>0</v>
      </c>
      <c r="L469">
        <f>(100*TIME_AND_DATA_ps2[[#This Row],[absolute_distance_error]])/TIME_AND_DATA_ps2[[#This Row],[optimal_cost]]</f>
        <v>0</v>
      </c>
      <c r="M469" s="1" t="s">
        <v>871</v>
      </c>
      <c r="N469">
        <v>5959.6402308712331</v>
      </c>
      <c r="O469" s="1" t="s">
        <v>2928</v>
      </c>
      <c r="P469" s="1" t="s">
        <v>2929</v>
      </c>
      <c r="Q469">
        <v>9.6139999999999995E-4</v>
      </c>
      <c r="R469" s="1"/>
    </row>
    <row r="470" spans="1:18" x14ac:dyDescent="0.25">
      <c r="A470">
        <v>468</v>
      </c>
      <c r="B470">
        <v>8</v>
      </c>
      <c r="C470">
        <v>68</v>
      </c>
      <c r="D470" s="1" t="s">
        <v>872</v>
      </c>
      <c r="E470" s="1" t="s">
        <v>18</v>
      </c>
      <c r="F470" s="1" t="s">
        <v>19</v>
      </c>
      <c r="G470">
        <v>6356.6147756036344</v>
      </c>
      <c r="H470">
        <v>6356.6147756036344</v>
      </c>
      <c r="I470" s="1" t="s">
        <v>2992</v>
      </c>
      <c r="J470" t="b">
        <v>0</v>
      </c>
      <c r="K470">
        <f>TIME_AND_DATA_ps2[[#This Row],[hamiltonian_cycle_cost]]-TIME_AND_DATA_ps2[[#This Row],[optimal_cost]]</f>
        <v>7.9065354794502127</v>
      </c>
      <c r="L470">
        <f>(100*TIME_AND_DATA_ps2[[#This Row],[absolute_distance_error]])/TIME_AND_DATA_ps2[[#This Row],[optimal_cost]]</f>
        <v>0.12453770405577114</v>
      </c>
      <c r="M470" s="1" t="s">
        <v>873</v>
      </c>
      <c r="N470">
        <v>6348.7082401241842</v>
      </c>
      <c r="O470" s="1" t="s">
        <v>2928</v>
      </c>
      <c r="P470" s="1" t="s">
        <v>2929</v>
      </c>
      <c r="Q470">
        <v>9.5470000000029995E-4</v>
      </c>
      <c r="R470" s="1"/>
    </row>
    <row r="471" spans="1:18" x14ac:dyDescent="0.25">
      <c r="A471">
        <v>469</v>
      </c>
      <c r="B471">
        <v>8</v>
      </c>
      <c r="C471">
        <v>69</v>
      </c>
      <c r="D471" s="1" t="s">
        <v>874</v>
      </c>
      <c r="E471" s="1" t="s">
        <v>18</v>
      </c>
      <c r="F471" s="1" t="s">
        <v>19</v>
      </c>
      <c r="G471">
        <v>4107.5316463461386</v>
      </c>
      <c r="H471">
        <v>4107.5316463461386</v>
      </c>
      <c r="I471" s="1" t="s">
        <v>875</v>
      </c>
      <c r="J471" t="b">
        <v>1</v>
      </c>
      <c r="K471">
        <f>TIME_AND_DATA_ps2[[#This Row],[hamiltonian_cycle_cost]]-TIME_AND_DATA_ps2[[#This Row],[optimal_cost]]</f>
        <v>0</v>
      </c>
      <c r="L471">
        <f>(100*TIME_AND_DATA_ps2[[#This Row],[absolute_distance_error]])/TIME_AND_DATA_ps2[[#This Row],[optimal_cost]]</f>
        <v>0</v>
      </c>
      <c r="M471" s="1" t="s">
        <v>876</v>
      </c>
      <c r="N471">
        <v>4107.5316463461386</v>
      </c>
      <c r="O471" s="1" t="s">
        <v>2928</v>
      </c>
      <c r="P471" s="1" t="s">
        <v>2929</v>
      </c>
      <c r="Q471">
        <v>8.5579999999999999E-4</v>
      </c>
      <c r="R471" s="1"/>
    </row>
    <row r="472" spans="1:18" x14ac:dyDescent="0.25">
      <c r="A472">
        <v>470</v>
      </c>
      <c r="B472">
        <v>8</v>
      </c>
      <c r="C472">
        <v>70</v>
      </c>
      <c r="D472" s="1" t="s">
        <v>877</v>
      </c>
      <c r="E472" s="1" t="s">
        <v>18</v>
      </c>
      <c r="F472" s="1" t="s">
        <v>19</v>
      </c>
      <c r="G472">
        <v>4989.7222507424913</v>
      </c>
      <c r="H472">
        <v>4989.7222507424913</v>
      </c>
      <c r="I472" s="1" t="s">
        <v>878</v>
      </c>
      <c r="J472" t="b">
        <v>1</v>
      </c>
      <c r="K472">
        <f>TIME_AND_DATA_ps2[[#This Row],[hamiltonian_cycle_cost]]-TIME_AND_DATA_ps2[[#This Row],[optimal_cost]]</f>
        <v>0</v>
      </c>
      <c r="L472">
        <f>(100*TIME_AND_DATA_ps2[[#This Row],[absolute_distance_error]])/TIME_AND_DATA_ps2[[#This Row],[optimal_cost]]</f>
        <v>0</v>
      </c>
      <c r="M472" s="1" t="s">
        <v>878</v>
      </c>
      <c r="N472">
        <v>4989.7222507424913</v>
      </c>
      <c r="O472" s="1" t="s">
        <v>2928</v>
      </c>
      <c r="P472" s="1" t="s">
        <v>2929</v>
      </c>
      <c r="Q472">
        <v>2.2020999999997999E-3</v>
      </c>
      <c r="R472" s="1"/>
    </row>
    <row r="473" spans="1:18" x14ac:dyDescent="0.25">
      <c r="A473">
        <v>471</v>
      </c>
      <c r="B473">
        <v>8</v>
      </c>
      <c r="C473">
        <v>71</v>
      </c>
      <c r="D473" s="1" t="s">
        <v>879</v>
      </c>
      <c r="E473" s="1" t="s">
        <v>18</v>
      </c>
      <c r="F473" s="1" t="s">
        <v>19</v>
      </c>
      <c r="G473">
        <v>6259.5974277357027</v>
      </c>
      <c r="H473">
        <v>6259.5974277357027</v>
      </c>
      <c r="I473" s="1" t="s">
        <v>880</v>
      </c>
      <c r="J473" t="b">
        <v>0</v>
      </c>
      <c r="K473">
        <f>TIME_AND_DATA_ps2[[#This Row],[hamiltonian_cycle_cost]]-TIME_AND_DATA_ps2[[#This Row],[optimal_cost]]</f>
        <v>238.72205381921322</v>
      </c>
      <c r="L473">
        <f>(100*TIME_AND_DATA_ps2[[#This Row],[absolute_distance_error]])/TIME_AND_DATA_ps2[[#This Row],[optimal_cost]]</f>
        <v>3.9649060808233951</v>
      </c>
      <c r="M473" s="1" t="s">
        <v>881</v>
      </c>
      <c r="N473">
        <v>6020.8753739164895</v>
      </c>
      <c r="O473" s="1" t="s">
        <v>2928</v>
      </c>
      <c r="P473" s="1" t="s">
        <v>2929</v>
      </c>
      <c r="Q473">
        <v>8.586999999997E-4</v>
      </c>
      <c r="R473" s="1"/>
    </row>
    <row r="474" spans="1:18" x14ac:dyDescent="0.25">
      <c r="A474">
        <v>472</v>
      </c>
      <c r="B474">
        <v>8</v>
      </c>
      <c r="C474">
        <v>72</v>
      </c>
      <c r="D474" s="1" t="s">
        <v>882</v>
      </c>
      <c r="E474" s="1" t="s">
        <v>18</v>
      </c>
      <c r="F474" s="1" t="s">
        <v>19</v>
      </c>
      <c r="G474">
        <v>4602.7544584546386</v>
      </c>
      <c r="H474">
        <v>4602.7544584546376</v>
      </c>
      <c r="I474" s="1" t="s">
        <v>883</v>
      </c>
      <c r="J474" t="b">
        <v>0</v>
      </c>
      <c r="K474">
        <f>TIME_AND_DATA_ps2[[#This Row],[hamiltonian_cycle_cost]]-TIME_AND_DATA_ps2[[#This Row],[optimal_cost]]</f>
        <v>23.318461034785287</v>
      </c>
      <c r="L474">
        <f>(100*TIME_AND_DATA_ps2[[#This Row],[absolute_distance_error]])/TIME_AND_DATA_ps2[[#This Row],[optimal_cost]]</f>
        <v>0.50919940900851945</v>
      </c>
      <c r="M474" s="1" t="s">
        <v>884</v>
      </c>
      <c r="N474">
        <v>4579.4359974198524</v>
      </c>
      <c r="O474" s="1" t="s">
        <v>2928</v>
      </c>
      <c r="P474" s="1" t="s">
        <v>2929</v>
      </c>
      <c r="Q474">
        <v>1.3653999999999999E-3</v>
      </c>
      <c r="R474" s="1"/>
    </row>
    <row r="475" spans="1:18" x14ac:dyDescent="0.25">
      <c r="A475">
        <v>473</v>
      </c>
      <c r="B475">
        <v>8</v>
      </c>
      <c r="C475">
        <v>73</v>
      </c>
      <c r="D475" s="1" t="s">
        <v>885</v>
      </c>
      <c r="E475" s="1" t="s">
        <v>18</v>
      </c>
      <c r="F475" s="1" t="s">
        <v>19</v>
      </c>
      <c r="G475">
        <v>5498.5299843357316</v>
      </c>
      <c r="H475">
        <v>5498.5299843357325</v>
      </c>
      <c r="I475" s="1" t="s">
        <v>887</v>
      </c>
      <c r="J475" t="b">
        <v>1</v>
      </c>
      <c r="K475">
        <f>TIME_AND_DATA_ps2[[#This Row],[hamiltonian_cycle_cost]]-TIME_AND_DATA_ps2[[#This Row],[optimal_cost]]</f>
        <v>0</v>
      </c>
      <c r="L475">
        <f>(100*TIME_AND_DATA_ps2[[#This Row],[absolute_distance_error]])/TIME_AND_DATA_ps2[[#This Row],[optimal_cost]]</f>
        <v>0</v>
      </c>
      <c r="M475" s="1" t="s">
        <v>887</v>
      </c>
      <c r="N475">
        <v>5498.5299843357325</v>
      </c>
      <c r="O475" s="1" t="s">
        <v>2928</v>
      </c>
      <c r="P475" s="1" t="s">
        <v>2929</v>
      </c>
      <c r="Q475">
        <v>1.1739999999997E-3</v>
      </c>
      <c r="R475" s="1"/>
    </row>
    <row r="476" spans="1:18" x14ac:dyDescent="0.25">
      <c r="A476">
        <v>474</v>
      </c>
      <c r="B476">
        <v>8</v>
      </c>
      <c r="C476">
        <v>74</v>
      </c>
      <c r="D476" s="1" t="s">
        <v>888</v>
      </c>
      <c r="E476" s="1" t="s">
        <v>18</v>
      </c>
      <c r="F476" s="1" t="s">
        <v>19</v>
      </c>
      <c r="G476">
        <v>6721.7025632274836</v>
      </c>
      <c r="H476">
        <v>6721.7025632274826</v>
      </c>
      <c r="I476" s="1" t="s">
        <v>890</v>
      </c>
      <c r="J476" t="b">
        <v>1</v>
      </c>
      <c r="K476">
        <f>TIME_AND_DATA_ps2[[#This Row],[hamiltonian_cycle_cost]]-TIME_AND_DATA_ps2[[#This Row],[optimal_cost]]</f>
        <v>0</v>
      </c>
      <c r="L476">
        <f>(100*TIME_AND_DATA_ps2[[#This Row],[absolute_distance_error]])/TIME_AND_DATA_ps2[[#This Row],[optimal_cost]]</f>
        <v>0</v>
      </c>
      <c r="M476" s="1" t="s">
        <v>890</v>
      </c>
      <c r="N476">
        <v>6721.7025632274826</v>
      </c>
      <c r="O476" s="1" t="s">
        <v>2928</v>
      </c>
      <c r="P476" s="1" t="s">
        <v>2929</v>
      </c>
      <c r="Q476">
        <v>6.6270000000030001E-4</v>
      </c>
      <c r="R476" s="1"/>
    </row>
    <row r="477" spans="1:18" x14ac:dyDescent="0.25">
      <c r="A477">
        <v>475</v>
      </c>
      <c r="B477">
        <v>8</v>
      </c>
      <c r="C477">
        <v>75</v>
      </c>
      <c r="D477" s="1" t="s">
        <v>891</v>
      </c>
      <c r="E477" s="1" t="s">
        <v>18</v>
      </c>
      <c r="F477" s="1" t="s">
        <v>19</v>
      </c>
      <c r="G477">
        <v>5038.8607591458276</v>
      </c>
      <c r="H477">
        <v>5038.8607591458276</v>
      </c>
      <c r="I477" s="1" t="s">
        <v>893</v>
      </c>
      <c r="J477" t="b">
        <v>1</v>
      </c>
      <c r="K477">
        <f>TIME_AND_DATA_ps2[[#This Row],[hamiltonian_cycle_cost]]-TIME_AND_DATA_ps2[[#This Row],[optimal_cost]]</f>
        <v>0</v>
      </c>
      <c r="L477">
        <f>(100*TIME_AND_DATA_ps2[[#This Row],[absolute_distance_error]])/TIME_AND_DATA_ps2[[#This Row],[optimal_cost]]</f>
        <v>0</v>
      </c>
      <c r="M477" s="1" t="s">
        <v>893</v>
      </c>
      <c r="N477">
        <v>5038.8607591458285</v>
      </c>
      <c r="O477" s="1" t="s">
        <v>2928</v>
      </c>
      <c r="P477" s="1" t="s">
        <v>2929</v>
      </c>
      <c r="Q477">
        <v>1.1890000000000999E-3</v>
      </c>
      <c r="R477" s="1"/>
    </row>
    <row r="478" spans="1:18" x14ac:dyDescent="0.25">
      <c r="A478">
        <v>476</v>
      </c>
      <c r="B478">
        <v>8</v>
      </c>
      <c r="C478">
        <v>76</v>
      </c>
      <c r="D478" s="1" t="s">
        <v>894</v>
      </c>
      <c r="E478" s="1" t="s">
        <v>18</v>
      </c>
      <c r="F478" s="1" t="s">
        <v>19</v>
      </c>
      <c r="G478">
        <v>5729.8310590451729</v>
      </c>
      <c r="H478">
        <v>5729.8310590451729</v>
      </c>
      <c r="I478" s="1" t="s">
        <v>2993</v>
      </c>
      <c r="J478" t="b">
        <v>0</v>
      </c>
      <c r="K478">
        <f>TIME_AND_DATA_ps2[[#This Row],[hamiltonian_cycle_cost]]-TIME_AND_DATA_ps2[[#This Row],[optimal_cost]]</f>
        <v>111.82166473592406</v>
      </c>
      <c r="L478">
        <f>(100*TIME_AND_DATA_ps2[[#This Row],[absolute_distance_error]])/TIME_AND_DATA_ps2[[#This Row],[optimal_cost]]</f>
        <v>1.9904143422969991</v>
      </c>
      <c r="M478" s="1" t="s">
        <v>896</v>
      </c>
      <c r="N478">
        <v>5618.0093943092488</v>
      </c>
      <c r="O478" s="1" t="s">
        <v>2928</v>
      </c>
      <c r="P478" s="1" t="s">
        <v>2929</v>
      </c>
      <c r="Q478">
        <v>7.7009999999990005E-4</v>
      </c>
      <c r="R478" s="1"/>
    </row>
    <row r="479" spans="1:18" x14ac:dyDescent="0.25">
      <c r="A479">
        <v>477</v>
      </c>
      <c r="B479">
        <v>8</v>
      </c>
      <c r="C479">
        <v>77</v>
      </c>
      <c r="D479" s="1" t="s">
        <v>897</v>
      </c>
      <c r="E479" s="1" t="s">
        <v>18</v>
      </c>
      <c r="F479" s="1" t="s">
        <v>19</v>
      </c>
      <c r="G479">
        <v>5815.4196288833209</v>
      </c>
      <c r="H479">
        <v>5815.4196288833209</v>
      </c>
      <c r="I479" s="1" t="s">
        <v>899</v>
      </c>
      <c r="J479" t="b">
        <v>1</v>
      </c>
      <c r="K479">
        <f>TIME_AND_DATA_ps2[[#This Row],[hamiltonian_cycle_cost]]-TIME_AND_DATA_ps2[[#This Row],[optimal_cost]]</f>
        <v>0</v>
      </c>
      <c r="L479">
        <f>(100*TIME_AND_DATA_ps2[[#This Row],[absolute_distance_error]])/TIME_AND_DATA_ps2[[#This Row],[optimal_cost]]</f>
        <v>0</v>
      </c>
      <c r="M479" s="1" t="s">
        <v>899</v>
      </c>
      <c r="N479">
        <v>5815.4196288833218</v>
      </c>
      <c r="O479" s="1" t="s">
        <v>2928</v>
      </c>
      <c r="P479" s="1" t="s">
        <v>2929</v>
      </c>
      <c r="Q479">
        <v>1.1803999999999001E-3</v>
      </c>
      <c r="R479" s="1"/>
    </row>
    <row r="480" spans="1:18" x14ac:dyDescent="0.25">
      <c r="A480">
        <v>478</v>
      </c>
      <c r="B480">
        <v>8</v>
      </c>
      <c r="C480">
        <v>78</v>
      </c>
      <c r="D480" s="1" t="s">
        <v>900</v>
      </c>
      <c r="E480" s="1" t="s">
        <v>18</v>
      </c>
      <c r="F480" s="1" t="s">
        <v>19</v>
      </c>
      <c r="G480">
        <v>6404.7721560668288</v>
      </c>
      <c r="H480">
        <v>6404.7721560668288</v>
      </c>
      <c r="I480" s="1" t="s">
        <v>2994</v>
      </c>
      <c r="J480" t="b">
        <v>0</v>
      </c>
      <c r="K480">
        <f>TIME_AND_DATA_ps2[[#This Row],[hamiltonian_cycle_cost]]-TIME_AND_DATA_ps2[[#This Row],[optimal_cost]]</f>
        <v>189.87949864979419</v>
      </c>
      <c r="L480">
        <f>(100*TIME_AND_DATA_ps2[[#This Row],[absolute_distance_error]])/TIME_AND_DATA_ps2[[#This Row],[optimal_cost]]</f>
        <v>3.055233760524994</v>
      </c>
      <c r="M480" s="1" t="s">
        <v>902</v>
      </c>
      <c r="N480">
        <v>6214.8926574170346</v>
      </c>
      <c r="O480" s="1" t="s">
        <v>2928</v>
      </c>
      <c r="P480" s="1" t="s">
        <v>2929</v>
      </c>
      <c r="Q480">
        <v>7.8299999999969995E-4</v>
      </c>
      <c r="R480" s="1"/>
    </row>
    <row r="481" spans="1:18" x14ac:dyDescent="0.25">
      <c r="A481">
        <v>479</v>
      </c>
      <c r="B481">
        <v>8</v>
      </c>
      <c r="C481">
        <v>79</v>
      </c>
      <c r="D481" s="1" t="s">
        <v>903</v>
      </c>
      <c r="E481" s="1" t="s">
        <v>18</v>
      </c>
      <c r="F481" s="1" t="s">
        <v>19</v>
      </c>
      <c r="G481">
        <v>5887.9873102682704</v>
      </c>
      <c r="H481">
        <v>5887.9873102682704</v>
      </c>
      <c r="I481" s="1" t="s">
        <v>904</v>
      </c>
      <c r="J481" t="b">
        <v>1</v>
      </c>
      <c r="K481">
        <f>TIME_AND_DATA_ps2[[#This Row],[hamiltonian_cycle_cost]]-TIME_AND_DATA_ps2[[#This Row],[optimal_cost]]</f>
        <v>0</v>
      </c>
      <c r="L481">
        <f>(100*TIME_AND_DATA_ps2[[#This Row],[absolute_distance_error]])/TIME_AND_DATA_ps2[[#This Row],[optimal_cost]]</f>
        <v>0</v>
      </c>
      <c r="M481" s="1" t="s">
        <v>904</v>
      </c>
      <c r="N481">
        <v>5887.9873102682704</v>
      </c>
      <c r="O481" s="1" t="s">
        <v>2928</v>
      </c>
      <c r="P481" s="1" t="s">
        <v>2929</v>
      </c>
      <c r="Q481">
        <v>1.5559999999997999E-3</v>
      </c>
      <c r="R481" s="1"/>
    </row>
    <row r="482" spans="1:18" x14ac:dyDescent="0.25">
      <c r="A482">
        <v>480</v>
      </c>
      <c r="B482">
        <v>8</v>
      </c>
      <c r="C482">
        <v>80</v>
      </c>
      <c r="D482" s="1" t="s">
        <v>905</v>
      </c>
      <c r="E482" s="1" t="s">
        <v>18</v>
      </c>
      <c r="F482" s="1" t="s">
        <v>19</v>
      </c>
      <c r="G482">
        <v>5849.0543559714388</v>
      </c>
      <c r="H482">
        <v>5849.0543559714388</v>
      </c>
      <c r="I482" s="1" t="s">
        <v>2995</v>
      </c>
      <c r="J482" t="b">
        <v>0</v>
      </c>
      <c r="K482">
        <f>TIME_AND_DATA_ps2[[#This Row],[hamiltonian_cycle_cost]]-TIME_AND_DATA_ps2[[#This Row],[optimal_cost]]</f>
        <v>37.052191881254657</v>
      </c>
      <c r="L482">
        <f>(100*TIME_AND_DATA_ps2[[#This Row],[absolute_distance_error]])/TIME_AND_DATA_ps2[[#This Row],[optimal_cost]]</f>
        <v>0.63751166698085426</v>
      </c>
      <c r="M482" s="1" t="s">
        <v>907</v>
      </c>
      <c r="N482">
        <v>5812.0021640901841</v>
      </c>
      <c r="O482" s="1" t="s">
        <v>2928</v>
      </c>
      <c r="P482" s="1" t="s">
        <v>2929</v>
      </c>
      <c r="Q482">
        <v>8.8450000000010005E-4</v>
      </c>
      <c r="R482" s="1"/>
    </row>
    <row r="483" spans="1:18" x14ac:dyDescent="0.25">
      <c r="A483">
        <v>481</v>
      </c>
      <c r="B483">
        <v>8</v>
      </c>
      <c r="C483">
        <v>81</v>
      </c>
      <c r="D483" s="1" t="s">
        <v>908</v>
      </c>
      <c r="E483" s="1" t="s">
        <v>18</v>
      </c>
      <c r="F483" s="1" t="s">
        <v>19</v>
      </c>
      <c r="G483">
        <v>5338.1098412631754</v>
      </c>
      <c r="H483">
        <v>5338.1098412631736</v>
      </c>
      <c r="I483" s="1" t="s">
        <v>2996</v>
      </c>
      <c r="J483" t="b">
        <v>1</v>
      </c>
      <c r="K483">
        <f>TIME_AND_DATA_ps2[[#This Row],[hamiltonian_cycle_cost]]-TIME_AND_DATA_ps2[[#This Row],[optimal_cost]]</f>
        <v>0</v>
      </c>
      <c r="L483">
        <f>(100*TIME_AND_DATA_ps2[[#This Row],[absolute_distance_error]])/TIME_AND_DATA_ps2[[#This Row],[optimal_cost]]</f>
        <v>0</v>
      </c>
      <c r="M483" s="1" t="s">
        <v>910</v>
      </c>
      <c r="N483">
        <v>5338.1098412631754</v>
      </c>
      <c r="O483" s="1" t="s">
        <v>2928</v>
      </c>
      <c r="P483" s="1" t="s">
        <v>2929</v>
      </c>
      <c r="Q483">
        <v>1.0660999999999999E-3</v>
      </c>
      <c r="R483" s="1"/>
    </row>
    <row r="484" spans="1:18" x14ac:dyDescent="0.25">
      <c r="A484">
        <v>482</v>
      </c>
      <c r="B484">
        <v>8</v>
      </c>
      <c r="C484">
        <v>82</v>
      </c>
      <c r="D484" s="1" t="s">
        <v>911</v>
      </c>
      <c r="E484" s="1" t="s">
        <v>18</v>
      </c>
      <c r="F484" s="1" t="s">
        <v>19</v>
      </c>
      <c r="G484">
        <v>4811.9534289733938</v>
      </c>
      <c r="H484">
        <v>4811.9534289733938</v>
      </c>
      <c r="I484" s="1" t="s">
        <v>913</v>
      </c>
      <c r="J484" t="b">
        <v>1</v>
      </c>
      <c r="K484">
        <f>TIME_AND_DATA_ps2[[#This Row],[hamiltonian_cycle_cost]]-TIME_AND_DATA_ps2[[#This Row],[optimal_cost]]</f>
        <v>0</v>
      </c>
      <c r="L484">
        <f>(100*TIME_AND_DATA_ps2[[#This Row],[absolute_distance_error]])/TIME_AND_DATA_ps2[[#This Row],[optimal_cost]]</f>
        <v>0</v>
      </c>
      <c r="M484" s="1" t="s">
        <v>913</v>
      </c>
      <c r="N484">
        <v>4811.9534289733938</v>
      </c>
      <c r="O484" s="1" t="s">
        <v>2928</v>
      </c>
      <c r="P484" s="1" t="s">
        <v>2929</v>
      </c>
      <c r="Q484">
        <v>1.1016999999999E-3</v>
      </c>
      <c r="R484" s="1"/>
    </row>
    <row r="485" spans="1:18" x14ac:dyDescent="0.25">
      <c r="A485">
        <v>483</v>
      </c>
      <c r="B485">
        <v>8</v>
      </c>
      <c r="C485">
        <v>83</v>
      </c>
      <c r="D485" s="1" t="s">
        <v>914</v>
      </c>
      <c r="E485" s="1" t="s">
        <v>18</v>
      </c>
      <c r="F485" s="1" t="s">
        <v>19</v>
      </c>
      <c r="G485">
        <v>5645.2632771411172</v>
      </c>
      <c r="H485">
        <v>5645.2632771411181</v>
      </c>
      <c r="I485" s="1" t="s">
        <v>915</v>
      </c>
      <c r="J485" t="b">
        <v>1</v>
      </c>
      <c r="K485">
        <f>TIME_AND_DATA_ps2[[#This Row],[hamiltonian_cycle_cost]]-TIME_AND_DATA_ps2[[#This Row],[optimal_cost]]</f>
        <v>0</v>
      </c>
      <c r="L485">
        <f>(100*TIME_AND_DATA_ps2[[#This Row],[absolute_distance_error]])/TIME_AND_DATA_ps2[[#This Row],[optimal_cost]]</f>
        <v>0</v>
      </c>
      <c r="M485" s="1" t="s">
        <v>916</v>
      </c>
      <c r="N485">
        <v>5645.263277141119</v>
      </c>
      <c r="O485" s="1" t="s">
        <v>2928</v>
      </c>
      <c r="P485" s="1" t="s">
        <v>2929</v>
      </c>
      <c r="Q485">
        <v>1.3271000000001001E-3</v>
      </c>
      <c r="R485" s="1"/>
    </row>
    <row r="486" spans="1:18" x14ac:dyDescent="0.25">
      <c r="A486">
        <v>484</v>
      </c>
      <c r="B486">
        <v>8</v>
      </c>
      <c r="C486">
        <v>84</v>
      </c>
      <c r="D486" s="1" t="s">
        <v>917</v>
      </c>
      <c r="E486" s="1" t="s">
        <v>18</v>
      </c>
      <c r="F486" s="1" t="s">
        <v>19</v>
      </c>
      <c r="G486">
        <v>4776.5290638570759</v>
      </c>
      <c r="H486">
        <v>4776.5290638570759</v>
      </c>
      <c r="I486" s="1" t="s">
        <v>2997</v>
      </c>
      <c r="J486" t="b">
        <v>0</v>
      </c>
      <c r="K486">
        <f>TIME_AND_DATA_ps2[[#This Row],[hamiltonian_cycle_cost]]-TIME_AND_DATA_ps2[[#This Row],[optimal_cost]]</f>
        <v>54.009257631415494</v>
      </c>
      <c r="L486">
        <f>(100*TIME_AND_DATA_ps2[[#This Row],[absolute_distance_error]])/TIME_AND_DATA_ps2[[#This Row],[optimal_cost]]</f>
        <v>1.1436533852164159</v>
      </c>
      <c r="M486" s="1" t="s">
        <v>919</v>
      </c>
      <c r="N486">
        <v>4722.5198062256604</v>
      </c>
      <c r="O486" s="1" t="s">
        <v>2928</v>
      </c>
      <c r="P486" s="1" t="s">
        <v>2929</v>
      </c>
      <c r="Q486">
        <v>8.7239999999989999E-4</v>
      </c>
      <c r="R486" s="1"/>
    </row>
    <row r="487" spans="1:18" x14ac:dyDescent="0.25">
      <c r="A487">
        <v>485</v>
      </c>
      <c r="B487">
        <v>8</v>
      </c>
      <c r="C487">
        <v>85</v>
      </c>
      <c r="D487" s="1" t="s">
        <v>920</v>
      </c>
      <c r="E487" s="1" t="s">
        <v>18</v>
      </c>
      <c r="F487" s="1" t="s">
        <v>19</v>
      </c>
      <c r="G487">
        <v>5023.7067565610187</v>
      </c>
      <c r="H487">
        <v>5023.7067565610187</v>
      </c>
      <c r="I487" s="1" t="s">
        <v>2998</v>
      </c>
      <c r="J487" t="b">
        <v>0</v>
      </c>
      <c r="K487">
        <f>TIME_AND_DATA_ps2[[#This Row],[hamiltonian_cycle_cost]]-TIME_AND_DATA_ps2[[#This Row],[optimal_cost]]</f>
        <v>166.33992634509377</v>
      </c>
      <c r="L487">
        <f>(100*TIME_AND_DATA_ps2[[#This Row],[absolute_distance_error]])/TIME_AND_DATA_ps2[[#This Row],[optimal_cost]]</f>
        <v>3.4244876320716227</v>
      </c>
      <c r="M487" s="1" t="s">
        <v>921</v>
      </c>
      <c r="N487">
        <v>4857.3668302159249</v>
      </c>
      <c r="O487" s="1" t="s">
        <v>2928</v>
      </c>
      <c r="P487" s="1" t="s">
        <v>2929</v>
      </c>
      <c r="Q487">
        <v>8.8730000000000005E-4</v>
      </c>
      <c r="R487" s="1"/>
    </row>
    <row r="488" spans="1:18" x14ac:dyDescent="0.25">
      <c r="A488">
        <v>486</v>
      </c>
      <c r="B488">
        <v>8</v>
      </c>
      <c r="C488">
        <v>86</v>
      </c>
      <c r="D488" s="1" t="s">
        <v>922</v>
      </c>
      <c r="E488" s="1" t="s">
        <v>18</v>
      </c>
      <c r="F488" s="1" t="s">
        <v>19</v>
      </c>
      <c r="G488">
        <v>6250.6338589622219</v>
      </c>
      <c r="H488">
        <v>6250.633858962221</v>
      </c>
      <c r="I488" s="1" t="s">
        <v>923</v>
      </c>
      <c r="J488" t="b">
        <v>0</v>
      </c>
      <c r="K488">
        <f>TIME_AND_DATA_ps2[[#This Row],[hamiltonian_cycle_cost]]-TIME_AND_DATA_ps2[[#This Row],[optimal_cost]]</f>
        <v>65.668430273252852</v>
      </c>
      <c r="L488">
        <f>(100*TIME_AND_DATA_ps2[[#This Row],[absolute_distance_error]])/TIME_AND_DATA_ps2[[#This Row],[optimal_cost]]</f>
        <v>1.0617428832932481</v>
      </c>
      <c r="M488" s="1" t="s">
        <v>924</v>
      </c>
      <c r="N488">
        <v>6184.9654286889681</v>
      </c>
      <c r="O488" s="1" t="s">
        <v>2928</v>
      </c>
      <c r="P488" s="1" t="s">
        <v>2929</v>
      </c>
      <c r="Q488">
        <v>9.9079999999980009E-4</v>
      </c>
      <c r="R488" s="1"/>
    </row>
    <row r="489" spans="1:18" x14ac:dyDescent="0.25">
      <c r="A489">
        <v>487</v>
      </c>
      <c r="B489">
        <v>8</v>
      </c>
      <c r="C489">
        <v>87</v>
      </c>
      <c r="D489" s="1" t="s">
        <v>925</v>
      </c>
      <c r="E489" s="1" t="s">
        <v>18</v>
      </c>
      <c r="F489" s="1" t="s">
        <v>19</v>
      </c>
      <c r="G489">
        <v>5408.5034299687732</v>
      </c>
      <c r="H489">
        <v>5408.5034299687732</v>
      </c>
      <c r="I489" s="1" t="s">
        <v>919</v>
      </c>
      <c r="J489" t="b">
        <v>1</v>
      </c>
      <c r="K489">
        <f>TIME_AND_DATA_ps2[[#This Row],[hamiltonian_cycle_cost]]-TIME_AND_DATA_ps2[[#This Row],[optimal_cost]]</f>
        <v>0</v>
      </c>
      <c r="L489">
        <f>(100*TIME_AND_DATA_ps2[[#This Row],[absolute_distance_error]])/TIME_AND_DATA_ps2[[#This Row],[optimal_cost]]</f>
        <v>0</v>
      </c>
      <c r="M489" s="1" t="s">
        <v>918</v>
      </c>
      <c r="N489">
        <v>5408.5034299687741</v>
      </c>
      <c r="O489" s="1" t="s">
        <v>2928</v>
      </c>
      <c r="P489" s="1" t="s">
        <v>2929</v>
      </c>
      <c r="Q489">
        <v>1.1010000000001999E-3</v>
      </c>
      <c r="R489" s="1"/>
    </row>
    <row r="490" spans="1:18" x14ac:dyDescent="0.25">
      <c r="A490">
        <v>488</v>
      </c>
      <c r="B490">
        <v>8</v>
      </c>
      <c r="C490">
        <v>88</v>
      </c>
      <c r="D490" s="1" t="s">
        <v>926</v>
      </c>
      <c r="E490" s="1" t="s">
        <v>18</v>
      </c>
      <c r="F490" s="1" t="s">
        <v>19</v>
      </c>
      <c r="G490">
        <v>5667.7061725340573</v>
      </c>
      <c r="H490">
        <v>5667.7061725340563</v>
      </c>
      <c r="I490" s="1" t="s">
        <v>2999</v>
      </c>
      <c r="J490" t="b">
        <v>1</v>
      </c>
      <c r="K490">
        <f>TIME_AND_DATA_ps2[[#This Row],[hamiltonian_cycle_cost]]-TIME_AND_DATA_ps2[[#This Row],[optimal_cost]]</f>
        <v>0</v>
      </c>
      <c r="L490">
        <f>(100*TIME_AND_DATA_ps2[[#This Row],[absolute_distance_error]])/TIME_AND_DATA_ps2[[#This Row],[optimal_cost]]</f>
        <v>0</v>
      </c>
      <c r="M490" s="1" t="s">
        <v>927</v>
      </c>
      <c r="N490">
        <v>5667.7061725340563</v>
      </c>
      <c r="O490" s="1" t="s">
        <v>2928</v>
      </c>
      <c r="P490" s="1" t="s">
        <v>2929</v>
      </c>
      <c r="Q490">
        <v>9.5409999999989997E-4</v>
      </c>
      <c r="R490" s="1"/>
    </row>
    <row r="491" spans="1:18" x14ac:dyDescent="0.25">
      <c r="A491">
        <v>489</v>
      </c>
      <c r="B491">
        <v>8</v>
      </c>
      <c r="C491">
        <v>89</v>
      </c>
      <c r="D491" s="1" t="s">
        <v>928</v>
      </c>
      <c r="E491" s="1" t="s">
        <v>18</v>
      </c>
      <c r="F491" s="1" t="s">
        <v>19</v>
      </c>
      <c r="G491">
        <v>4356.6965305447375</v>
      </c>
      <c r="H491">
        <v>4356.6965305447384</v>
      </c>
      <c r="I491" s="1" t="s">
        <v>3000</v>
      </c>
      <c r="J491" t="b">
        <v>1</v>
      </c>
      <c r="K491">
        <f>TIME_AND_DATA_ps2[[#This Row],[hamiltonian_cycle_cost]]-TIME_AND_DATA_ps2[[#This Row],[optimal_cost]]</f>
        <v>0</v>
      </c>
      <c r="L491">
        <f>(100*TIME_AND_DATA_ps2[[#This Row],[absolute_distance_error]])/TIME_AND_DATA_ps2[[#This Row],[optimal_cost]]</f>
        <v>0</v>
      </c>
      <c r="M491" s="1" t="s">
        <v>929</v>
      </c>
      <c r="N491">
        <v>4356.6965305447384</v>
      </c>
      <c r="O491" s="1" t="s">
        <v>2928</v>
      </c>
      <c r="P491" s="1" t="s">
        <v>2929</v>
      </c>
      <c r="Q491">
        <v>1.2308999999999001E-3</v>
      </c>
      <c r="R491" s="1"/>
    </row>
    <row r="492" spans="1:18" x14ac:dyDescent="0.25">
      <c r="A492">
        <v>490</v>
      </c>
      <c r="B492">
        <v>8</v>
      </c>
      <c r="C492">
        <v>90</v>
      </c>
      <c r="D492" s="1" t="s">
        <v>930</v>
      </c>
      <c r="E492" s="1" t="s">
        <v>18</v>
      </c>
      <c r="F492" s="1" t="s">
        <v>19</v>
      </c>
      <c r="G492">
        <v>4919.7418278007699</v>
      </c>
      <c r="H492">
        <v>4919.7418278007699</v>
      </c>
      <c r="I492" s="1" t="s">
        <v>931</v>
      </c>
      <c r="J492" t="b">
        <v>1</v>
      </c>
      <c r="K492">
        <f>TIME_AND_DATA_ps2[[#This Row],[hamiltonian_cycle_cost]]-TIME_AND_DATA_ps2[[#This Row],[optimal_cost]]</f>
        <v>0</v>
      </c>
      <c r="L492">
        <f>(100*TIME_AND_DATA_ps2[[#This Row],[absolute_distance_error]])/TIME_AND_DATA_ps2[[#This Row],[optimal_cost]]</f>
        <v>0</v>
      </c>
      <c r="M492" s="1" t="s">
        <v>931</v>
      </c>
      <c r="N492">
        <v>4919.7418278007699</v>
      </c>
      <c r="O492" s="1" t="s">
        <v>2928</v>
      </c>
      <c r="P492" s="1" t="s">
        <v>2929</v>
      </c>
      <c r="Q492">
        <v>1.3728999999996999E-3</v>
      </c>
      <c r="R492" s="1"/>
    </row>
    <row r="493" spans="1:18" x14ac:dyDescent="0.25">
      <c r="A493">
        <v>491</v>
      </c>
      <c r="B493">
        <v>8</v>
      </c>
      <c r="C493">
        <v>91</v>
      </c>
      <c r="D493" s="1" t="s">
        <v>932</v>
      </c>
      <c r="E493" s="1" t="s">
        <v>18</v>
      </c>
      <c r="F493" s="1" t="s">
        <v>19</v>
      </c>
      <c r="G493">
        <v>4370.4144505242684</v>
      </c>
      <c r="H493">
        <v>4370.4144505242666</v>
      </c>
      <c r="I493" s="1" t="s">
        <v>3001</v>
      </c>
      <c r="J493" t="b">
        <v>1</v>
      </c>
      <c r="K493">
        <f>TIME_AND_DATA_ps2[[#This Row],[hamiltonian_cycle_cost]]-TIME_AND_DATA_ps2[[#This Row],[optimal_cost]]</f>
        <v>0</v>
      </c>
      <c r="L493">
        <f>(100*TIME_AND_DATA_ps2[[#This Row],[absolute_distance_error]])/TIME_AND_DATA_ps2[[#This Row],[optimal_cost]]</f>
        <v>0</v>
      </c>
      <c r="M493" s="1" t="s">
        <v>933</v>
      </c>
      <c r="N493">
        <v>4370.4144505242684</v>
      </c>
      <c r="O493" s="1" t="s">
        <v>2928</v>
      </c>
      <c r="P493" s="1" t="s">
        <v>2929</v>
      </c>
      <c r="Q493">
        <v>6.8849999999979995E-4</v>
      </c>
      <c r="R493" s="1"/>
    </row>
    <row r="494" spans="1:18" x14ac:dyDescent="0.25">
      <c r="A494">
        <v>492</v>
      </c>
      <c r="B494">
        <v>8</v>
      </c>
      <c r="C494">
        <v>92</v>
      </c>
      <c r="D494" s="1" t="s">
        <v>934</v>
      </c>
      <c r="E494" s="1" t="s">
        <v>18</v>
      </c>
      <c r="F494" s="1" t="s">
        <v>19</v>
      </c>
      <c r="G494">
        <v>2983.1735977455719</v>
      </c>
      <c r="H494">
        <v>2983.1735977455714</v>
      </c>
      <c r="I494" s="1" t="s">
        <v>935</v>
      </c>
      <c r="J494" t="b">
        <v>1</v>
      </c>
      <c r="K494">
        <f>TIME_AND_DATA_ps2[[#This Row],[hamiltonian_cycle_cost]]-TIME_AND_DATA_ps2[[#This Row],[optimal_cost]]</f>
        <v>0</v>
      </c>
      <c r="L494">
        <f>(100*TIME_AND_DATA_ps2[[#This Row],[absolute_distance_error]])/TIME_AND_DATA_ps2[[#This Row],[optimal_cost]]</f>
        <v>0</v>
      </c>
      <c r="M494" s="1" t="s">
        <v>936</v>
      </c>
      <c r="N494">
        <v>2983.1735977455719</v>
      </c>
      <c r="O494" s="1" t="s">
        <v>2928</v>
      </c>
      <c r="P494" s="1" t="s">
        <v>2929</v>
      </c>
      <c r="Q494">
        <v>1.0608000000003001E-3</v>
      </c>
      <c r="R494" s="1"/>
    </row>
    <row r="495" spans="1:18" x14ac:dyDescent="0.25">
      <c r="A495">
        <v>493</v>
      </c>
      <c r="B495">
        <v>8</v>
      </c>
      <c r="C495">
        <v>93</v>
      </c>
      <c r="D495" s="1" t="s">
        <v>937</v>
      </c>
      <c r="E495" s="1" t="s">
        <v>18</v>
      </c>
      <c r="F495" s="1" t="s">
        <v>19</v>
      </c>
      <c r="G495">
        <v>4534.8513601019949</v>
      </c>
      <c r="H495">
        <v>4534.8513601019949</v>
      </c>
      <c r="I495" s="1" t="s">
        <v>3002</v>
      </c>
      <c r="J495" t="b">
        <v>1</v>
      </c>
      <c r="K495">
        <f>TIME_AND_DATA_ps2[[#This Row],[hamiltonian_cycle_cost]]-TIME_AND_DATA_ps2[[#This Row],[optimal_cost]]</f>
        <v>0</v>
      </c>
      <c r="L495">
        <f>(100*TIME_AND_DATA_ps2[[#This Row],[absolute_distance_error]])/TIME_AND_DATA_ps2[[#This Row],[optimal_cost]]</f>
        <v>0</v>
      </c>
      <c r="M495" s="1" t="s">
        <v>938</v>
      </c>
      <c r="N495">
        <v>4534.8513601019949</v>
      </c>
      <c r="O495" s="1" t="s">
        <v>2928</v>
      </c>
      <c r="P495" s="1" t="s">
        <v>2929</v>
      </c>
      <c r="Q495">
        <v>1.0487000000001E-3</v>
      </c>
      <c r="R495" s="1"/>
    </row>
    <row r="496" spans="1:18" x14ac:dyDescent="0.25">
      <c r="A496">
        <v>494</v>
      </c>
      <c r="B496">
        <v>8</v>
      </c>
      <c r="C496">
        <v>94</v>
      </c>
      <c r="D496" s="1" t="s">
        <v>939</v>
      </c>
      <c r="E496" s="1" t="s">
        <v>18</v>
      </c>
      <c r="F496" s="1" t="s">
        <v>19</v>
      </c>
      <c r="G496">
        <v>6085.2293411847259</v>
      </c>
      <c r="H496">
        <v>6085.2293411847259</v>
      </c>
      <c r="I496" s="1" t="s">
        <v>3003</v>
      </c>
      <c r="J496" t="b">
        <v>0</v>
      </c>
      <c r="K496">
        <f>TIME_AND_DATA_ps2[[#This Row],[hamiltonian_cycle_cost]]-TIME_AND_DATA_ps2[[#This Row],[optimal_cost]]</f>
        <v>65.543398509523286</v>
      </c>
      <c r="L496">
        <f>(100*TIME_AND_DATA_ps2[[#This Row],[absolute_distance_error]])/TIME_AND_DATA_ps2[[#This Row],[optimal_cost]]</f>
        <v>1.0888175750975342</v>
      </c>
      <c r="M496" s="1" t="s">
        <v>941</v>
      </c>
      <c r="N496">
        <v>6019.6859426752026</v>
      </c>
      <c r="O496" s="1" t="s">
        <v>2928</v>
      </c>
      <c r="P496" s="1" t="s">
        <v>2929</v>
      </c>
      <c r="Q496">
        <v>1.2413000000002E-3</v>
      </c>
      <c r="R496" s="1"/>
    </row>
    <row r="497" spans="1:18" x14ac:dyDescent="0.25">
      <c r="A497">
        <v>495</v>
      </c>
      <c r="B497">
        <v>8</v>
      </c>
      <c r="C497">
        <v>95</v>
      </c>
      <c r="D497" s="1" t="s">
        <v>942</v>
      </c>
      <c r="E497" s="1" t="s">
        <v>18</v>
      </c>
      <c r="F497" s="1" t="s">
        <v>19</v>
      </c>
      <c r="G497">
        <v>6389.2656005962226</v>
      </c>
      <c r="H497">
        <v>6389.2656005962244</v>
      </c>
      <c r="I497" s="1" t="s">
        <v>943</v>
      </c>
      <c r="J497" t="b">
        <v>1</v>
      </c>
      <c r="K497">
        <f>TIME_AND_DATA_ps2[[#This Row],[hamiltonian_cycle_cost]]-TIME_AND_DATA_ps2[[#This Row],[optimal_cost]]</f>
        <v>0</v>
      </c>
      <c r="L497">
        <f>(100*TIME_AND_DATA_ps2[[#This Row],[absolute_distance_error]])/TIME_AND_DATA_ps2[[#This Row],[optimal_cost]]</f>
        <v>0</v>
      </c>
      <c r="M497" s="1" t="s">
        <v>943</v>
      </c>
      <c r="N497">
        <v>6389.2656005962244</v>
      </c>
      <c r="O497" s="1" t="s">
        <v>2928</v>
      </c>
      <c r="P497" s="1" t="s">
        <v>2929</v>
      </c>
      <c r="Q497">
        <v>8.088000000001E-4</v>
      </c>
      <c r="R497" s="1"/>
    </row>
    <row r="498" spans="1:18" x14ac:dyDescent="0.25">
      <c r="A498">
        <v>496</v>
      </c>
      <c r="B498">
        <v>8</v>
      </c>
      <c r="C498">
        <v>96</v>
      </c>
      <c r="D498" s="1" t="s">
        <v>944</v>
      </c>
      <c r="E498" s="1" t="s">
        <v>18</v>
      </c>
      <c r="F498" s="1" t="s">
        <v>19</v>
      </c>
      <c r="G498">
        <v>6033.2282986471646</v>
      </c>
      <c r="H498">
        <v>6033.2282986471646</v>
      </c>
      <c r="I498" s="1" t="s">
        <v>3004</v>
      </c>
      <c r="J498" t="b">
        <v>0</v>
      </c>
      <c r="K498">
        <f>TIME_AND_DATA_ps2[[#This Row],[hamiltonian_cycle_cost]]-TIME_AND_DATA_ps2[[#This Row],[optimal_cost]]</f>
        <v>149.38504234138236</v>
      </c>
      <c r="L498">
        <f>(100*TIME_AND_DATA_ps2[[#This Row],[absolute_distance_error]])/TIME_AND_DATA_ps2[[#This Row],[optimal_cost]]</f>
        <v>2.5389024797913287</v>
      </c>
      <c r="M498" s="1" t="s">
        <v>946</v>
      </c>
      <c r="N498">
        <v>5883.8432563057822</v>
      </c>
      <c r="O498" s="1" t="s">
        <v>2928</v>
      </c>
      <c r="P498" s="1" t="s">
        <v>2929</v>
      </c>
      <c r="Q498">
        <v>1.3963000000001E-3</v>
      </c>
      <c r="R498" s="1"/>
    </row>
    <row r="499" spans="1:18" x14ac:dyDescent="0.25">
      <c r="A499">
        <v>497</v>
      </c>
      <c r="B499">
        <v>8</v>
      </c>
      <c r="C499">
        <v>97</v>
      </c>
      <c r="D499" s="1" t="s">
        <v>947</v>
      </c>
      <c r="E499" s="1" t="s">
        <v>18</v>
      </c>
      <c r="F499" s="1" t="s">
        <v>19</v>
      </c>
      <c r="G499">
        <v>4519.0250928635915</v>
      </c>
      <c r="H499">
        <v>4519.0250928635915</v>
      </c>
      <c r="I499" s="1" t="s">
        <v>949</v>
      </c>
      <c r="J499" t="b">
        <v>1</v>
      </c>
      <c r="K499">
        <f>TIME_AND_DATA_ps2[[#This Row],[hamiltonian_cycle_cost]]-TIME_AND_DATA_ps2[[#This Row],[optimal_cost]]</f>
        <v>0</v>
      </c>
      <c r="L499">
        <f>(100*TIME_AND_DATA_ps2[[#This Row],[absolute_distance_error]])/TIME_AND_DATA_ps2[[#This Row],[optimal_cost]]</f>
        <v>0</v>
      </c>
      <c r="M499" s="1" t="s">
        <v>949</v>
      </c>
      <c r="N499">
        <v>4519.0250928635915</v>
      </c>
      <c r="O499" s="1" t="s">
        <v>2928</v>
      </c>
      <c r="P499" s="1" t="s">
        <v>2929</v>
      </c>
      <c r="Q499">
        <v>7.3580000000009996E-4</v>
      </c>
      <c r="R499" s="1"/>
    </row>
    <row r="500" spans="1:18" x14ac:dyDescent="0.25">
      <c r="A500">
        <v>498</v>
      </c>
      <c r="B500">
        <v>8</v>
      </c>
      <c r="C500">
        <v>98</v>
      </c>
      <c r="D500" s="1" t="s">
        <v>950</v>
      </c>
      <c r="E500" s="1" t="s">
        <v>18</v>
      </c>
      <c r="F500" s="1" t="s">
        <v>19</v>
      </c>
      <c r="G500">
        <v>5377.1418070014424</v>
      </c>
      <c r="H500">
        <v>5377.1418070014433</v>
      </c>
      <c r="I500" s="1" t="s">
        <v>951</v>
      </c>
      <c r="J500" t="b">
        <v>0</v>
      </c>
      <c r="K500">
        <f>TIME_AND_DATA_ps2[[#This Row],[hamiltonian_cycle_cost]]-TIME_AND_DATA_ps2[[#This Row],[optimal_cost]]</f>
        <v>53.42633835392644</v>
      </c>
      <c r="L500">
        <f>(100*TIME_AND_DATA_ps2[[#This Row],[absolute_distance_error]])/TIME_AND_DATA_ps2[[#This Row],[optimal_cost]]</f>
        <v>1.0035536021518321</v>
      </c>
      <c r="M500" s="1" t="s">
        <v>952</v>
      </c>
      <c r="N500">
        <v>5323.7154686475169</v>
      </c>
      <c r="O500" s="1" t="s">
        <v>2928</v>
      </c>
      <c r="P500" s="1" t="s">
        <v>2929</v>
      </c>
      <c r="Q500">
        <v>8.3619999999970005E-4</v>
      </c>
      <c r="R500" s="1"/>
    </row>
    <row r="501" spans="1:18" x14ac:dyDescent="0.25">
      <c r="A501">
        <v>499</v>
      </c>
      <c r="B501">
        <v>8</v>
      </c>
      <c r="C501">
        <v>99</v>
      </c>
      <c r="D501" s="1" t="s">
        <v>953</v>
      </c>
      <c r="E501" s="1" t="s">
        <v>18</v>
      </c>
      <c r="F501" s="1" t="s">
        <v>19</v>
      </c>
      <c r="G501">
        <v>5281.1819273343335</v>
      </c>
      <c r="H501">
        <v>5281.1819273343353</v>
      </c>
      <c r="I501" s="1" t="s">
        <v>954</v>
      </c>
      <c r="J501" t="b">
        <v>1</v>
      </c>
      <c r="K501">
        <f>TIME_AND_DATA_ps2[[#This Row],[hamiltonian_cycle_cost]]-TIME_AND_DATA_ps2[[#This Row],[optimal_cost]]</f>
        <v>0</v>
      </c>
      <c r="L501">
        <f>(100*TIME_AND_DATA_ps2[[#This Row],[absolute_distance_error]])/TIME_AND_DATA_ps2[[#This Row],[optimal_cost]]</f>
        <v>0</v>
      </c>
      <c r="M501" s="1" t="s">
        <v>954</v>
      </c>
      <c r="N501">
        <v>5281.1819273343344</v>
      </c>
      <c r="O501" s="1" t="s">
        <v>2928</v>
      </c>
      <c r="P501" s="1" t="s">
        <v>2929</v>
      </c>
      <c r="Q501">
        <v>9.9960000000009997E-4</v>
      </c>
      <c r="R501" s="1"/>
    </row>
    <row r="502" spans="1:18" x14ac:dyDescent="0.25">
      <c r="A502">
        <v>500</v>
      </c>
      <c r="B502">
        <v>9</v>
      </c>
      <c r="C502">
        <v>0</v>
      </c>
      <c r="D502" s="1" t="s">
        <v>955</v>
      </c>
      <c r="E502" s="1" t="s">
        <v>18</v>
      </c>
      <c r="F502" s="1" t="s">
        <v>19</v>
      </c>
      <c r="G502">
        <v>5213.9011713542741</v>
      </c>
      <c r="H502">
        <v>5213.9011713542732</v>
      </c>
      <c r="I502" s="1" t="s">
        <v>957</v>
      </c>
      <c r="J502" t="b">
        <v>1</v>
      </c>
      <c r="K502">
        <f>TIME_AND_DATA_ps2[[#This Row],[hamiltonian_cycle_cost]]-TIME_AND_DATA_ps2[[#This Row],[optimal_cost]]</f>
        <v>0</v>
      </c>
      <c r="L502">
        <f>(100*TIME_AND_DATA_ps2[[#This Row],[absolute_distance_error]])/TIME_AND_DATA_ps2[[#This Row],[optimal_cost]]</f>
        <v>0</v>
      </c>
      <c r="M502" s="1" t="s">
        <v>957</v>
      </c>
      <c r="N502">
        <v>5213.9011713542732</v>
      </c>
      <c r="O502" s="1" t="s">
        <v>2928</v>
      </c>
      <c r="P502" s="1" t="s">
        <v>2929</v>
      </c>
      <c r="Q502">
        <v>1.0146999999998E-3</v>
      </c>
      <c r="R502" s="1"/>
    </row>
    <row r="503" spans="1:18" x14ac:dyDescent="0.25">
      <c r="A503">
        <v>501</v>
      </c>
      <c r="B503">
        <v>9</v>
      </c>
      <c r="C503">
        <v>1</v>
      </c>
      <c r="D503" s="1" t="s">
        <v>958</v>
      </c>
      <c r="E503" s="1" t="s">
        <v>18</v>
      </c>
      <c r="F503" s="1" t="s">
        <v>19</v>
      </c>
      <c r="G503">
        <v>4619.2084839518429</v>
      </c>
      <c r="H503">
        <v>4619.2084839518429</v>
      </c>
      <c r="I503" s="1" t="s">
        <v>3005</v>
      </c>
      <c r="J503" t="b">
        <v>1</v>
      </c>
      <c r="K503">
        <f>TIME_AND_DATA_ps2[[#This Row],[hamiltonian_cycle_cost]]-TIME_AND_DATA_ps2[[#This Row],[optimal_cost]]</f>
        <v>0</v>
      </c>
      <c r="L503">
        <f>(100*TIME_AND_DATA_ps2[[#This Row],[absolute_distance_error]])/TIME_AND_DATA_ps2[[#This Row],[optimal_cost]]</f>
        <v>0</v>
      </c>
      <c r="M503" s="1" t="s">
        <v>959</v>
      </c>
      <c r="N503">
        <v>4619.2084839518429</v>
      </c>
      <c r="O503" s="1" t="s">
        <v>2928</v>
      </c>
      <c r="P503" s="1" t="s">
        <v>2929</v>
      </c>
      <c r="Q503">
        <v>1.2596999999998E-3</v>
      </c>
      <c r="R503" s="1"/>
    </row>
    <row r="504" spans="1:18" x14ac:dyDescent="0.25">
      <c r="A504">
        <v>502</v>
      </c>
      <c r="B504">
        <v>9</v>
      </c>
      <c r="C504">
        <v>2</v>
      </c>
      <c r="D504" s="1" t="s">
        <v>960</v>
      </c>
      <c r="E504" s="1" t="s">
        <v>18</v>
      </c>
      <c r="F504" s="1" t="s">
        <v>19</v>
      </c>
      <c r="G504">
        <v>6357.7613678819653</v>
      </c>
      <c r="H504">
        <v>6357.7613678819653</v>
      </c>
      <c r="I504" s="1" t="s">
        <v>3006</v>
      </c>
      <c r="J504" t="b">
        <v>0</v>
      </c>
      <c r="K504">
        <f>TIME_AND_DATA_ps2[[#This Row],[hamiltonian_cycle_cost]]-TIME_AND_DATA_ps2[[#This Row],[optimal_cost]]</f>
        <v>68.266231208692261</v>
      </c>
      <c r="L504">
        <f>(100*TIME_AND_DATA_ps2[[#This Row],[absolute_distance_error]])/TIME_AND_DATA_ps2[[#This Row],[optimal_cost]]</f>
        <v>1.0854008108002224</v>
      </c>
      <c r="M504" s="1" t="s">
        <v>961</v>
      </c>
      <c r="N504">
        <v>6289.495136673273</v>
      </c>
      <c r="O504" s="1" t="s">
        <v>2928</v>
      </c>
      <c r="P504" s="1" t="s">
        <v>2929</v>
      </c>
      <c r="Q504">
        <v>1.8479E-3</v>
      </c>
      <c r="R504" s="1"/>
    </row>
    <row r="505" spans="1:18" x14ac:dyDescent="0.25">
      <c r="A505">
        <v>503</v>
      </c>
      <c r="B505">
        <v>9</v>
      </c>
      <c r="C505">
        <v>3</v>
      </c>
      <c r="D505" s="1" t="s">
        <v>962</v>
      </c>
      <c r="E505" s="1" t="s">
        <v>18</v>
      </c>
      <c r="F505" s="1" t="s">
        <v>19</v>
      </c>
      <c r="G505">
        <v>4760.8356045296632</v>
      </c>
      <c r="H505">
        <v>4760.8356045296632</v>
      </c>
      <c r="I505" s="1" t="s">
        <v>963</v>
      </c>
      <c r="J505" t="b">
        <v>1</v>
      </c>
      <c r="K505">
        <f>TIME_AND_DATA_ps2[[#This Row],[hamiltonian_cycle_cost]]-TIME_AND_DATA_ps2[[#This Row],[optimal_cost]]</f>
        <v>0</v>
      </c>
      <c r="L505">
        <f>(100*TIME_AND_DATA_ps2[[#This Row],[absolute_distance_error]])/TIME_AND_DATA_ps2[[#This Row],[optimal_cost]]</f>
        <v>0</v>
      </c>
      <c r="M505" s="1" t="s">
        <v>964</v>
      </c>
      <c r="N505">
        <v>4760.8356045296632</v>
      </c>
      <c r="O505" s="1" t="s">
        <v>2928</v>
      </c>
      <c r="P505" s="1" t="s">
        <v>2929</v>
      </c>
      <c r="Q505">
        <v>1.4299999999995E-3</v>
      </c>
      <c r="R505" s="1"/>
    </row>
    <row r="506" spans="1:18" x14ac:dyDescent="0.25">
      <c r="A506">
        <v>504</v>
      </c>
      <c r="B506">
        <v>9</v>
      </c>
      <c r="C506">
        <v>4</v>
      </c>
      <c r="D506" s="1" t="s">
        <v>965</v>
      </c>
      <c r="E506" s="1" t="s">
        <v>18</v>
      </c>
      <c r="F506" s="1" t="s">
        <v>19</v>
      </c>
      <c r="G506">
        <v>6129.509974165474</v>
      </c>
      <c r="H506">
        <v>6129.5099741654749</v>
      </c>
      <c r="I506" s="1" t="s">
        <v>966</v>
      </c>
      <c r="J506" t="b">
        <v>0</v>
      </c>
      <c r="K506">
        <f>TIME_AND_DATA_ps2[[#This Row],[hamiltonian_cycle_cost]]-TIME_AND_DATA_ps2[[#This Row],[optimal_cost]]</f>
        <v>255.59321884471046</v>
      </c>
      <c r="L506">
        <f>(100*TIME_AND_DATA_ps2[[#This Row],[absolute_distance_error]])/TIME_AND_DATA_ps2[[#This Row],[optimal_cost]]</f>
        <v>4.3513251803098285</v>
      </c>
      <c r="M506" s="1" t="s">
        <v>967</v>
      </c>
      <c r="N506">
        <v>5873.9167553207644</v>
      </c>
      <c r="O506" s="1" t="s">
        <v>2928</v>
      </c>
      <c r="P506" s="1" t="s">
        <v>2929</v>
      </c>
      <c r="Q506">
        <v>1.3024999999999001E-3</v>
      </c>
      <c r="R506" s="1"/>
    </row>
    <row r="507" spans="1:18" x14ac:dyDescent="0.25">
      <c r="A507">
        <v>505</v>
      </c>
      <c r="B507">
        <v>9</v>
      </c>
      <c r="C507">
        <v>5</v>
      </c>
      <c r="D507" s="1" t="s">
        <v>968</v>
      </c>
      <c r="E507" s="1" t="s">
        <v>18</v>
      </c>
      <c r="F507" s="1" t="s">
        <v>19</v>
      </c>
      <c r="G507">
        <v>6525.7021133592571</v>
      </c>
      <c r="H507">
        <v>6525.7021133592571</v>
      </c>
      <c r="I507" s="1" t="s">
        <v>3007</v>
      </c>
      <c r="J507" t="b">
        <v>0</v>
      </c>
      <c r="K507">
        <f>TIME_AND_DATA_ps2[[#This Row],[hamiltonian_cycle_cost]]-TIME_AND_DATA_ps2[[#This Row],[optimal_cost]]</f>
        <v>25.200635838633389</v>
      </c>
      <c r="L507">
        <f>(100*TIME_AND_DATA_ps2[[#This Row],[absolute_distance_error]])/TIME_AND_DATA_ps2[[#This Row],[optimal_cost]]</f>
        <v>0.38767218076604826</v>
      </c>
      <c r="M507" s="1" t="s">
        <v>970</v>
      </c>
      <c r="N507">
        <v>6500.5014775206237</v>
      </c>
      <c r="O507" s="1" t="s">
        <v>2928</v>
      </c>
      <c r="P507" s="1" t="s">
        <v>2929</v>
      </c>
      <c r="Q507">
        <v>1.7816000000000999E-3</v>
      </c>
      <c r="R507" s="1"/>
    </row>
    <row r="508" spans="1:18" x14ac:dyDescent="0.25">
      <c r="A508">
        <v>506</v>
      </c>
      <c r="B508">
        <v>9</v>
      </c>
      <c r="C508">
        <v>6</v>
      </c>
      <c r="D508" s="1" t="s">
        <v>971</v>
      </c>
      <c r="E508" s="1" t="s">
        <v>18</v>
      </c>
      <c r="F508" s="1" t="s">
        <v>19</v>
      </c>
      <c r="G508">
        <v>5672.3320138902372</v>
      </c>
      <c r="H508">
        <v>5672.3320138902372</v>
      </c>
      <c r="I508" s="1" t="s">
        <v>972</v>
      </c>
      <c r="J508" t="b">
        <v>0</v>
      </c>
      <c r="K508">
        <f>TIME_AND_DATA_ps2[[#This Row],[hamiltonian_cycle_cost]]-TIME_AND_DATA_ps2[[#This Row],[optimal_cost]]</f>
        <v>355.85829512851888</v>
      </c>
      <c r="L508">
        <f>(100*TIME_AND_DATA_ps2[[#This Row],[absolute_distance_error]])/TIME_AND_DATA_ps2[[#This Row],[optimal_cost]]</f>
        <v>6.6935023843474069</v>
      </c>
      <c r="M508" s="1" t="s">
        <v>973</v>
      </c>
      <c r="N508">
        <v>5316.4737187617184</v>
      </c>
      <c r="O508" s="1" t="s">
        <v>2928</v>
      </c>
      <c r="P508" s="1" t="s">
        <v>2929</v>
      </c>
      <c r="Q508">
        <v>2.3474999999999E-3</v>
      </c>
      <c r="R508" s="1"/>
    </row>
    <row r="509" spans="1:18" x14ac:dyDescent="0.25">
      <c r="A509">
        <v>507</v>
      </c>
      <c r="B509">
        <v>9</v>
      </c>
      <c r="C509">
        <v>7</v>
      </c>
      <c r="D509" s="1" t="s">
        <v>974</v>
      </c>
      <c r="E509" s="1" t="s">
        <v>18</v>
      </c>
      <c r="F509" s="1" t="s">
        <v>19</v>
      </c>
      <c r="G509">
        <v>5108.3460438912007</v>
      </c>
      <c r="H509">
        <v>5108.3460438912016</v>
      </c>
      <c r="I509" s="1" t="s">
        <v>975</v>
      </c>
      <c r="J509" t="b">
        <v>1</v>
      </c>
      <c r="K509">
        <f>TIME_AND_DATA_ps2[[#This Row],[hamiltonian_cycle_cost]]-TIME_AND_DATA_ps2[[#This Row],[optimal_cost]]</f>
        <v>0</v>
      </c>
      <c r="L509">
        <f>(100*TIME_AND_DATA_ps2[[#This Row],[absolute_distance_error]])/TIME_AND_DATA_ps2[[#This Row],[optimal_cost]]</f>
        <v>0</v>
      </c>
      <c r="M509" s="1" t="s">
        <v>975</v>
      </c>
      <c r="N509">
        <v>5108.3460438912016</v>
      </c>
      <c r="O509" s="1" t="s">
        <v>2928</v>
      </c>
      <c r="P509" s="1" t="s">
        <v>2929</v>
      </c>
      <c r="Q509">
        <v>1.5196999999997E-3</v>
      </c>
      <c r="R509" s="1"/>
    </row>
    <row r="510" spans="1:18" x14ac:dyDescent="0.25">
      <c r="A510">
        <v>508</v>
      </c>
      <c r="B510">
        <v>9</v>
      </c>
      <c r="C510">
        <v>8</v>
      </c>
      <c r="D510" s="1" t="s">
        <v>976</v>
      </c>
      <c r="E510" s="1" t="s">
        <v>18</v>
      </c>
      <c r="F510" s="1" t="s">
        <v>19</v>
      </c>
      <c r="G510">
        <v>6297.2977437900245</v>
      </c>
      <c r="H510">
        <v>6297.2977437900245</v>
      </c>
      <c r="I510" s="1" t="s">
        <v>3008</v>
      </c>
      <c r="J510" t="b">
        <v>0</v>
      </c>
      <c r="K510">
        <f>TIME_AND_DATA_ps2[[#This Row],[hamiltonian_cycle_cost]]-TIME_AND_DATA_ps2[[#This Row],[optimal_cost]]</f>
        <v>95.923579215350401</v>
      </c>
      <c r="L510">
        <f>(100*TIME_AND_DATA_ps2[[#This Row],[absolute_distance_error]])/TIME_AND_DATA_ps2[[#This Row],[optimal_cost]]</f>
        <v>1.5468116689896487</v>
      </c>
      <c r="M510" s="1" t="s">
        <v>978</v>
      </c>
      <c r="N510">
        <v>6201.3741645746741</v>
      </c>
      <c r="O510" s="1" t="s">
        <v>2928</v>
      </c>
      <c r="P510" s="1" t="s">
        <v>2929</v>
      </c>
      <c r="Q510">
        <v>1.3879000000001E-3</v>
      </c>
      <c r="R510" s="1"/>
    </row>
    <row r="511" spans="1:18" x14ac:dyDescent="0.25">
      <c r="A511">
        <v>509</v>
      </c>
      <c r="B511">
        <v>9</v>
      </c>
      <c r="C511">
        <v>9</v>
      </c>
      <c r="D511" s="1" t="s">
        <v>979</v>
      </c>
      <c r="E511" s="1" t="s">
        <v>18</v>
      </c>
      <c r="F511" s="1" t="s">
        <v>19</v>
      </c>
      <c r="G511">
        <v>5474.6983941998042</v>
      </c>
      <c r="H511">
        <v>5474.6983941998051</v>
      </c>
      <c r="I511" s="1" t="s">
        <v>980</v>
      </c>
      <c r="J511" t="b">
        <v>1</v>
      </c>
      <c r="K511">
        <f>TIME_AND_DATA_ps2[[#This Row],[hamiltonian_cycle_cost]]-TIME_AND_DATA_ps2[[#This Row],[optimal_cost]]</f>
        <v>0</v>
      </c>
      <c r="L511">
        <f>(100*TIME_AND_DATA_ps2[[#This Row],[absolute_distance_error]])/TIME_AND_DATA_ps2[[#This Row],[optimal_cost]]</f>
        <v>0</v>
      </c>
      <c r="M511" s="1" t="s">
        <v>980</v>
      </c>
      <c r="N511">
        <v>5474.6983941998051</v>
      </c>
      <c r="O511" s="1" t="s">
        <v>2928</v>
      </c>
      <c r="P511" s="1" t="s">
        <v>2929</v>
      </c>
      <c r="Q511">
        <v>1.3149000000001001E-3</v>
      </c>
      <c r="R511" s="1"/>
    </row>
    <row r="512" spans="1:18" x14ac:dyDescent="0.25">
      <c r="A512">
        <v>510</v>
      </c>
      <c r="B512">
        <v>9</v>
      </c>
      <c r="C512">
        <v>10</v>
      </c>
      <c r="D512" s="1" t="s">
        <v>981</v>
      </c>
      <c r="E512" s="1" t="s">
        <v>18</v>
      </c>
      <c r="F512" s="1" t="s">
        <v>19</v>
      </c>
      <c r="G512">
        <v>6312.5236666318897</v>
      </c>
      <c r="H512">
        <v>6312.5236666318906</v>
      </c>
      <c r="I512" s="1" t="s">
        <v>3009</v>
      </c>
      <c r="J512" t="b">
        <v>0</v>
      </c>
      <c r="K512">
        <f>TIME_AND_DATA_ps2[[#This Row],[hamiltonian_cycle_cost]]-TIME_AND_DATA_ps2[[#This Row],[optimal_cost]]</f>
        <v>58.206685983492207</v>
      </c>
      <c r="L512">
        <f>(100*TIME_AND_DATA_ps2[[#This Row],[absolute_distance_error]])/TIME_AND_DATA_ps2[[#This Row],[optimal_cost]]</f>
        <v>0.9306641502755717</v>
      </c>
      <c r="M512" s="1" t="s">
        <v>983</v>
      </c>
      <c r="N512">
        <v>6254.3169806483984</v>
      </c>
      <c r="O512" s="1" t="s">
        <v>2928</v>
      </c>
      <c r="P512" s="1" t="s">
        <v>2929</v>
      </c>
      <c r="Q512">
        <v>1.0595000000002E-3</v>
      </c>
      <c r="R512" s="1"/>
    </row>
    <row r="513" spans="1:18" x14ac:dyDescent="0.25">
      <c r="A513">
        <v>511</v>
      </c>
      <c r="B513">
        <v>9</v>
      </c>
      <c r="C513">
        <v>11</v>
      </c>
      <c r="D513" s="1" t="s">
        <v>984</v>
      </c>
      <c r="E513" s="1" t="s">
        <v>18</v>
      </c>
      <c r="F513" s="1" t="s">
        <v>19</v>
      </c>
      <c r="G513">
        <v>4057.1986278132822</v>
      </c>
      <c r="H513">
        <v>4057.1986278132817</v>
      </c>
      <c r="I513" s="1" t="s">
        <v>985</v>
      </c>
      <c r="J513" t="b">
        <v>1</v>
      </c>
      <c r="K513">
        <f>TIME_AND_DATA_ps2[[#This Row],[hamiltonian_cycle_cost]]-TIME_AND_DATA_ps2[[#This Row],[optimal_cost]]</f>
        <v>0</v>
      </c>
      <c r="L513">
        <f>(100*TIME_AND_DATA_ps2[[#This Row],[absolute_distance_error]])/TIME_AND_DATA_ps2[[#This Row],[optimal_cost]]</f>
        <v>0</v>
      </c>
      <c r="M513" s="1" t="s">
        <v>986</v>
      </c>
      <c r="N513">
        <v>4057.1986278132817</v>
      </c>
      <c r="O513" s="1" t="s">
        <v>2928</v>
      </c>
      <c r="P513" s="1" t="s">
        <v>2929</v>
      </c>
      <c r="Q513">
        <v>1.1793999999998E-3</v>
      </c>
      <c r="R513" s="1"/>
    </row>
    <row r="514" spans="1:18" x14ac:dyDescent="0.25">
      <c r="A514">
        <v>512</v>
      </c>
      <c r="B514">
        <v>9</v>
      </c>
      <c r="C514">
        <v>12</v>
      </c>
      <c r="D514" s="1" t="s">
        <v>987</v>
      </c>
      <c r="E514" s="1" t="s">
        <v>18</v>
      </c>
      <c r="F514" s="1" t="s">
        <v>19</v>
      </c>
      <c r="G514">
        <v>5994.6394944498388</v>
      </c>
      <c r="H514">
        <v>5994.6394944498379</v>
      </c>
      <c r="I514" s="1" t="s">
        <v>988</v>
      </c>
      <c r="J514" t="b">
        <v>1</v>
      </c>
      <c r="K514">
        <f>TIME_AND_DATA_ps2[[#This Row],[hamiltonian_cycle_cost]]-TIME_AND_DATA_ps2[[#This Row],[optimal_cost]]</f>
        <v>0</v>
      </c>
      <c r="L514">
        <f>(100*TIME_AND_DATA_ps2[[#This Row],[absolute_distance_error]])/TIME_AND_DATA_ps2[[#This Row],[optimal_cost]]</f>
        <v>0</v>
      </c>
      <c r="M514" s="1" t="s">
        <v>989</v>
      </c>
      <c r="N514">
        <v>5994.6394944498388</v>
      </c>
      <c r="O514" s="1" t="s">
        <v>2928</v>
      </c>
      <c r="P514" s="1" t="s">
        <v>2929</v>
      </c>
      <c r="Q514">
        <v>1.5378000000003001E-3</v>
      </c>
      <c r="R514" s="1"/>
    </row>
    <row r="515" spans="1:18" x14ac:dyDescent="0.25">
      <c r="A515">
        <v>513</v>
      </c>
      <c r="B515">
        <v>9</v>
      </c>
      <c r="C515">
        <v>13</v>
      </c>
      <c r="D515" s="1" t="s">
        <v>990</v>
      </c>
      <c r="E515" s="1" t="s">
        <v>18</v>
      </c>
      <c r="F515" s="1" t="s">
        <v>19</v>
      </c>
      <c r="G515">
        <v>4791.2115766998932</v>
      </c>
      <c r="H515">
        <v>4791.2115766998941</v>
      </c>
      <c r="I515" s="1" t="s">
        <v>991</v>
      </c>
      <c r="J515" t="b">
        <v>1</v>
      </c>
      <c r="K515">
        <f>TIME_AND_DATA_ps2[[#This Row],[hamiltonian_cycle_cost]]-TIME_AND_DATA_ps2[[#This Row],[optimal_cost]]</f>
        <v>0</v>
      </c>
      <c r="L515">
        <f>(100*TIME_AND_DATA_ps2[[#This Row],[absolute_distance_error]])/TIME_AND_DATA_ps2[[#This Row],[optimal_cost]]</f>
        <v>0</v>
      </c>
      <c r="M515" s="1" t="s">
        <v>991</v>
      </c>
      <c r="N515">
        <v>4791.2115766998941</v>
      </c>
      <c r="O515" s="1" t="s">
        <v>2928</v>
      </c>
      <c r="P515" s="1" t="s">
        <v>2929</v>
      </c>
      <c r="Q515">
        <v>1.8501999999998001E-3</v>
      </c>
      <c r="R515" s="1"/>
    </row>
    <row r="516" spans="1:18" x14ac:dyDescent="0.25">
      <c r="A516">
        <v>514</v>
      </c>
      <c r="B516">
        <v>9</v>
      </c>
      <c r="C516">
        <v>14</v>
      </c>
      <c r="D516" s="1" t="s">
        <v>992</v>
      </c>
      <c r="E516" s="1" t="s">
        <v>18</v>
      </c>
      <c r="F516" s="1" t="s">
        <v>19</v>
      </c>
      <c r="G516">
        <v>6883.2783118367761</v>
      </c>
      <c r="H516">
        <v>6883.2783118367761</v>
      </c>
      <c r="I516" s="1" t="s">
        <v>3010</v>
      </c>
      <c r="J516" t="b">
        <v>0</v>
      </c>
      <c r="K516">
        <f>TIME_AND_DATA_ps2[[#This Row],[hamiltonian_cycle_cost]]-TIME_AND_DATA_ps2[[#This Row],[optimal_cost]]</f>
        <v>271.68364641542757</v>
      </c>
      <c r="L516">
        <f>(100*TIME_AND_DATA_ps2[[#This Row],[absolute_distance_error]])/TIME_AND_DATA_ps2[[#This Row],[optimal_cost]]</f>
        <v>4.109199976162083</v>
      </c>
      <c r="M516" s="1" t="s">
        <v>994</v>
      </c>
      <c r="N516">
        <v>6611.5946654213485</v>
      </c>
      <c r="O516" s="1" t="s">
        <v>2928</v>
      </c>
      <c r="P516" s="1" t="s">
        <v>2929</v>
      </c>
      <c r="Q516">
        <v>9.4829999999960005E-4</v>
      </c>
      <c r="R516" s="1"/>
    </row>
    <row r="517" spans="1:18" x14ac:dyDescent="0.25">
      <c r="A517">
        <v>515</v>
      </c>
      <c r="B517">
        <v>9</v>
      </c>
      <c r="C517">
        <v>15</v>
      </c>
      <c r="D517" s="1" t="s">
        <v>995</v>
      </c>
      <c r="E517" s="1" t="s">
        <v>18</v>
      </c>
      <c r="F517" s="1" t="s">
        <v>19</v>
      </c>
      <c r="G517">
        <v>7111.0623017471671</v>
      </c>
      <c r="H517">
        <v>7111.0623017471662</v>
      </c>
      <c r="I517" s="1" t="s">
        <v>3011</v>
      </c>
      <c r="J517" t="b">
        <v>1</v>
      </c>
      <c r="K517">
        <f>TIME_AND_DATA_ps2[[#This Row],[hamiltonian_cycle_cost]]-TIME_AND_DATA_ps2[[#This Row],[optimal_cost]]</f>
        <v>0</v>
      </c>
      <c r="L517">
        <f>(100*TIME_AND_DATA_ps2[[#This Row],[absolute_distance_error]])/TIME_AND_DATA_ps2[[#This Row],[optimal_cost]]</f>
        <v>0</v>
      </c>
      <c r="M517" s="1" t="s">
        <v>996</v>
      </c>
      <c r="N517">
        <v>7111.0623017471671</v>
      </c>
      <c r="O517" s="1" t="s">
        <v>2928</v>
      </c>
      <c r="P517" s="1" t="s">
        <v>2929</v>
      </c>
      <c r="Q517">
        <v>1.176E-3</v>
      </c>
      <c r="R517" s="1"/>
    </row>
    <row r="518" spans="1:18" x14ac:dyDescent="0.25">
      <c r="A518">
        <v>516</v>
      </c>
      <c r="B518">
        <v>9</v>
      </c>
      <c r="C518">
        <v>16</v>
      </c>
      <c r="D518" s="1" t="s">
        <v>997</v>
      </c>
      <c r="E518" s="1" t="s">
        <v>18</v>
      </c>
      <c r="F518" s="1" t="s">
        <v>19</v>
      </c>
      <c r="G518">
        <v>5769.5894358738233</v>
      </c>
      <c r="H518">
        <v>5769.5894358738224</v>
      </c>
      <c r="I518" s="1" t="s">
        <v>3012</v>
      </c>
      <c r="J518" t="b">
        <v>1</v>
      </c>
      <c r="K518">
        <f>TIME_AND_DATA_ps2[[#This Row],[hamiltonian_cycle_cost]]-TIME_AND_DATA_ps2[[#This Row],[optimal_cost]]</f>
        <v>0</v>
      </c>
      <c r="L518">
        <f>(100*TIME_AND_DATA_ps2[[#This Row],[absolute_distance_error]])/TIME_AND_DATA_ps2[[#This Row],[optimal_cost]]</f>
        <v>0</v>
      </c>
      <c r="M518" s="1" t="s">
        <v>999</v>
      </c>
      <c r="N518">
        <v>5769.5894358738233</v>
      </c>
      <c r="O518" s="1" t="s">
        <v>2928</v>
      </c>
      <c r="P518" s="1" t="s">
        <v>2929</v>
      </c>
      <c r="Q518">
        <v>8.4749999999980002E-4</v>
      </c>
      <c r="R518" s="1"/>
    </row>
    <row r="519" spans="1:18" x14ac:dyDescent="0.25">
      <c r="A519">
        <v>517</v>
      </c>
      <c r="B519">
        <v>9</v>
      </c>
      <c r="C519">
        <v>17</v>
      </c>
      <c r="D519" s="1" t="s">
        <v>1000</v>
      </c>
      <c r="E519" s="1" t="s">
        <v>18</v>
      </c>
      <c r="F519" s="1" t="s">
        <v>19</v>
      </c>
      <c r="G519">
        <v>5354.1470498775116</v>
      </c>
      <c r="H519">
        <v>5354.1470498775107</v>
      </c>
      <c r="I519" s="1" t="s">
        <v>1001</v>
      </c>
      <c r="J519" t="b">
        <v>1</v>
      </c>
      <c r="K519">
        <f>TIME_AND_DATA_ps2[[#This Row],[hamiltonian_cycle_cost]]-TIME_AND_DATA_ps2[[#This Row],[optimal_cost]]</f>
        <v>0</v>
      </c>
      <c r="L519">
        <f>(100*TIME_AND_DATA_ps2[[#This Row],[absolute_distance_error]])/TIME_AND_DATA_ps2[[#This Row],[optimal_cost]]</f>
        <v>0</v>
      </c>
      <c r="M519" s="1" t="s">
        <v>1002</v>
      </c>
      <c r="N519">
        <v>5354.1470498775125</v>
      </c>
      <c r="O519" s="1" t="s">
        <v>2928</v>
      </c>
      <c r="P519" s="1" t="s">
        <v>2929</v>
      </c>
      <c r="Q519">
        <v>1.3317999999999E-3</v>
      </c>
      <c r="R519" s="1"/>
    </row>
    <row r="520" spans="1:18" x14ac:dyDescent="0.25">
      <c r="A520">
        <v>518</v>
      </c>
      <c r="B520">
        <v>9</v>
      </c>
      <c r="C520">
        <v>18</v>
      </c>
      <c r="D520" s="1" t="s">
        <v>1003</v>
      </c>
      <c r="E520" s="1" t="s">
        <v>18</v>
      </c>
      <c r="F520" s="1" t="s">
        <v>19</v>
      </c>
      <c r="G520">
        <v>6686.0224607956479</v>
      </c>
      <c r="H520">
        <v>6686.0224607956479</v>
      </c>
      <c r="I520" s="1" t="s">
        <v>1005</v>
      </c>
      <c r="J520" t="b">
        <v>1</v>
      </c>
      <c r="K520">
        <f>TIME_AND_DATA_ps2[[#This Row],[hamiltonian_cycle_cost]]-TIME_AND_DATA_ps2[[#This Row],[optimal_cost]]</f>
        <v>0</v>
      </c>
      <c r="L520">
        <f>(100*TIME_AND_DATA_ps2[[#This Row],[absolute_distance_error]])/TIME_AND_DATA_ps2[[#This Row],[optimal_cost]]</f>
        <v>0</v>
      </c>
      <c r="M520" s="1" t="s">
        <v>1005</v>
      </c>
      <c r="N520">
        <v>6686.0224607956479</v>
      </c>
      <c r="O520" s="1" t="s">
        <v>2928</v>
      </c>
      <c r="P520" s="1" t="s">
        <v>2929</v>
      </c>
      <c r="Q520">
        <v>1.2322999999998E-3</v>
      </c>
      <c r="R520" s="1"/>
    </row>
    <row r="521" spans="1:18" x14ac:dyDescent="0.25">
      <c r="A521">
        <v>519</v>
      </c>
      <c r="B521">
        <v>9</v>
      </c>
      <c r="C521">
        <v>19</v>
      </c>
      <c r="D521" s="1" t="s">
        <v>1006</v>
      </c>
      <c r="E521" s="1" t="s">
        <v>18</v>
      </c>
      <c r="F521" s="1" t="s">
        <v>19</v>
      </c>
      <c r="G521">
        <v>5055.5072970785932</v>
      </c>
      <c r="H521">
        <v>5055.5072970785932</v>
      </c>
      <c r="I521" s="1" t="s">
        <v>3013</v>
      </c>
      <c r="J521" t="b">
        <v>1</v>
      </c>
      <c r="K521">
        <f>TIME_AND_DATA_ps2[[#This Row],[hamiltonian_cycle_cost]]-TIME_AND_DATA_ps2[[#This Row],[optimal_cost]]</f>
        <v>0</v>
      </c>
      <c r="L521">
        <f>(100*TIME_AND_DATA_ps2[[#This Row],[absolute_distance_error]])/TIME_AND_DATA_ps2[[#This Row],[optimal_cost]]</f>
        <v>0</v>
      </c>
      <c r="M521" s="1" t="s">
        <v>1007</v>
      </c>
      <c r="N521">
        <v>5055.5072970785941</v>
      </c>
      <c r="O521" s="1" t="s">
        <v>2928</v>
      </c>
      <c r="P521" s="1" t="s">
        <v>2929</v>
      </c>
      <c r="Q521">
        <v>1.9878000000002E-3</v>
      </c>
      <c r="R521" s="1"/>
    </row>
    <row r="522" spans="1:18" x14ac:dyDescent="0.25">
      <c r="A522">
        <v>520</v>
      </c>
      <c r="B522">
        <v>9</v>
      </c>
      <c r="C522">
        <v>20</v>
      </c>
      <c r="D522" s="1" t="s">
        <v>1008</v>
      </c>
      <c r="E522" s="1" t="s">
        <v>18</v>
      </c>
      <c r="F522" s="1" t="s">
        <v>19</v>
      </c>
      <c r="G522">
        <v>5437.9925542973324</v>
      </c>
      <c r="H522">
        <v>5437.9925542973324</v>
      </c>
      <c r="I522" s="1" t="s">
        <v>3014</v>
      </c>
      <c r="J522" t="b">
        <v>1</v>
      </c>
      <c r="K522">
        <f>TIME_AND_DATA_ps2[[#This Row],[hamiltonian_cycle_cost]]-TIME_AND_DATA_ps2[[#This Row],[optimal_cost]]</f>
        <v>0</v>
      </c>
      <c r="L522">
        <f>(100*TIME_AND_DATA_ps2[[#This Row],[absolute_distance_error]])/TIME_AND_DATA_ps2[[#This Row],[optimal_cost]]</f>
        <v>0</v>
      </c>
      <c r="M522" s="1" t="s">
        <v>1009</v>
      </c>
      <c r="N522">
        <v>5437.9925542973324</v>
      </c>
      <c r="O522" s="1" t="s">
        <v>2928</v>
      </c>
      <c r="P522" s="1" t="s">
        <v>2929</v>
      </c>
      <c r="Q522">
        <v>3.2150000000003998E-3</v>
      </c>
      <c r="R522" s="1"/>
    </row>
    <row r="523" spans="1:18" x14ac:dyDescent="0.25">
      <c r="A523">
        <v>521</v>
      </c>
      <c r="B523">
        <v>9</v>
      </c>
      <c r="C523">
        <v>21</v>
      </c>
      <c r="D523" s="1" t="s">
        <v>1010</v>
      </c>
      <c r="E523" s="1" t="s">
        <v>18</v>
      </c>
      <c r="F523" s="1" t="s">
        <v>19</v>
      </c>
      <c r="G523">
        <v>4025.6125722929</v>
      </c>
      <c r="H523">
        <v>4025.6125722929</v>
      </c>
      <c r="I523" s="1" t="s">
        <v>1011</v>
      </c>
      <c r="J523" t="b">
        <v>1</v>
      </c>
      <c r="K523">
        <f>TIME_AND_DATA_ps2[[#This Row],[hamiltonian_cycle_cost]]-TIME_AND_DATA_ps2[[#This Row],[optimal_cost]]</f>
        <v>0</v>
      </c>
      <c r="L523">
        <f>(100*TIME_AND_DATA_ps2[[#This Row],[absolute_distance_error]])/TIME_AND_DATA_ps2[[#This Row],[optimal_cost]]</f>
        <v>0</v>
      </c>
      <c r="M523" s="1" t="s">
        <v>1011</v>
      </c>
      <c r="N523">
        <v>4025.6125722929</v>
      </c>
      <c r="O523" s="1" t="s">
        <v>2928</v>
      </c>
      <c r="P523" s="1" t="s">
        <v>2929</v>
      </c>
      <c r="Q523">
        <v>1.0708000000002999E-3</v>
      </c>
      <c r="R523" s="1"/>
    </row>
    <row r="524" spans="1:18" x14ac:dyDescent="0.25">
      <c r="A524">
        <v>522</v>
      </c>
      <c r="B524">
        <v>9</v>
      </c>
      <c r="C524">
        <v>22</v>
      </c>
      <c r="D524" s="1" t="s">
        <v>1012</v>
      </c>
      <c r="E524" s="1" t="s">
        <v>18</v>
      </c>
      <c r="F524" s="1" t="s">
        <v>19</v>
      </c>
      <c r="G524">
        <v>6667.4011243169161</v>
      </c>
      <c r="H524">
        <v>6667.401124316917</v>
      </c>
      <c r="I524" s="1" t="s">
        <v>3015</v>
      </c>
      <c r="J524" t="b">
        <v>0</v>
      </c>
      <c r="K524">
        <f>TIME_AND_DATA_ps2[[#This Row],[hamiltonian_cycle_cost]]-TIME_AND_DATA_ps2[[#This Row],[optimal_cost]]</f>
        <v>119.46469811963561</v>
      </c>
      <c r="L524">
        <f>(100*TIME_AND_DATA_ps2[[#This Row],[absolute_distance_error]])/TIME_AND_DATA_ps2[[#This Row],[optimal_cost]]</f>
        <v>1.8244633170486479</v>
      </c>
      <c r="M524" s="1" t="s">
        <v>1013</v>
      </c>
      <c r="N524">
        <v>6547.9364261972814</v>
      </c>
      <c r="O524" s="1" t="s">
        <v>2928</v>
      </c>
      <c r="P524" s="1" t="s">
        <v>2929</v>
      </c>
      <c r="Q524">
        <v>1.7784000000000001E-3</v>
      </c>
      <c r="R524" s="1"/>
    </row>
    <row r="525" spans="1:18" x14ac:dyDescent="0.25">
      <c r="A525">
        <v>523</v>
      </c>
      <c r="B525">
        <v>9</v>
      </c>
      <c r="C525">
        <v>23</v>
      </c>
      <c r="D525" s="1" t="s">
        <v>1014</v>
      </c>
      <c r="E525" s="1" t="s">
        <v>18</v>
      </c>
      <c r="F525" s="1" t="s">
        <v>19</v>
      </c>
      <c r="G525">
        <v>5926.6869101079774</v>
      </c>
      <c r="H525">
        <v>5926.6869101079774</v>
      </c>
      <c r="I525" s="1" t="s">
        <v>3016</v>
      </c>
      <c r="J525" t="b">
        <v>1</v>
      </c>
      <c r="K525">
        <f>TIME_AND_DATA_ps2[[#This Row],[hamiltonian_cycle_cost]]-TIME_AND_DATA_ps2[[#This Row],[optimal_cost]]</f>
        <v>0</v>
      </c>
      <c r="L525">
        <f>(100*TIME_AND_DATA_ps2[[#This Row],[absolute_distance_error]])/TIME_AND_DATA_ps2[[#This Row],[optimal_cost]]</f>
        <v>0</v>
      </c>
      <c r="M525" s="1" t="s">
        <v>1015</v>
      </c>
      <c r="N525">
        <v>5926.6869101079774</v>
      </c>
      <c r="O525" s="1" t="s">
        <v>2928</v>
      </c>
      <c r="P525" s="1" t="s">
        <v>2929</v>
      </c>
      <c r="Q525">
        <v>1.3999999999998001E-3</v>
      </c>
      <c r="R525" s="1"/>
    </row>
    <row r="526" spans="1:18" x14ac:dyDescent="0.25">
      <c r="A526">
        <v>524</v>
      </c>
      <c r="B526">
        <v>9</v>
      </c>
      <c r="C526">
        <v>24</v>
      </c>
      <c r="D526" s="1" t="s">
        <v>1016</v>
      </c>
      <c r="E526" s="1" t="s">
        <v>18</v>
      </c>
      <c r="F526" s="1" t="s">
        <v>19</v>
      </c>
      <c r="G526">
        <v>5893.8630012926851</v>
      </c>
      <c r="H526">
        <v>5893.863001292686</v>
      </c>
      <c r="I526" s="1" t="s">
        <v>1017</v>
      </c>
      <c r="J526" t="b">
        <v>1</v>
      </c>
      <c r="K526">
        <f>TIME_AND_DATA_ps2[[#This Row],[hamiltonian_cycle_cost]]-TIME_AND_DATA_ps2[[#This Row],[optimal_cost]]</f>
        <v>0</v>
      </c>
      <c r="L526">
        <f>(100*TIME_AND_DATA_ps2[[#This Row],[absolute_distance_error]])/TIME_AND_DATA_ps2[[#This Row],[optimal_cost]]</f>
        <v>0</v>
      </c>
      <c r="M526" s="1" t="s">
        <v>1018</v>
      </c>
      <c r="N526">
        <v>5893.8630012926851</v>
      </c>
      <c r="O526" s="1" t="s">
        <v>2928</v>
      </c>
      <c r="P526" s="1" t="s">
        <v>2929</v>
      </c>
      <c r="Q526">
        <v>1.5385999999999E-3</v>
      </c>
      <c r="R526" s="1"/>
    </row>
    <row r="527" spans="1:18" x14ac:dyDescent="0.25">
      <c r="A527">
        <v>525</v>
      </c>
      <c r="B527">
        <v>9</v>
      </c>
      <c r="C527">
        <v>25</v>
      </c>
      <c r="D527" s="1" t="s">
        <v>1019</v>
      </c>
      <c r="E527" s="1" t="s">
        <v>18</v>
      </c>
      <c r="F527" s="1" t="s">
        <v>19</v>
      </c>
      <c r="G527">
        <v>5430.0462960302239</v>
      </c>
      <c r="H527">
        <v>5430.0462960302229</v>
      </c>
      <c r="I527" s="1" t="s">
        <v>1020</v>
      </c>
      <c r="J527" t="b">
        <v>1</v>
      </c>
      <c r="K527">
        <f>TIME_AND_DATA_ps2[[#This Row],[hamiltonian_cycle_cost]]-TIME_AND_DATA_ps2[[#This Row],[optimal_cost]]</f>
        <v>0</v>
      </c>
      <c r="L527">
        <f>(100*TIME_AND_DATA_ps2[[#This Row],[absolute_distance_error]])/TIME_AND_DATA_ps2[[#This Row],[optimal_cost]]</f>
        <v>0</v>
      </c>
      <c r="M527" s="1" t="s">
        <v>1021</v>
      </c>
      <c r="N527">
        <v>5430.0462960302248</v>
      </c>
      <c r="O527" s="1" t="s">
        <v>2928</v>
      </c>
      <c r="P527" s="1" t="s">
        <v>2929</v>
      </c>
      <c r="Q527">
        <v>1.9532999999997999E-3</v>
      </c>
      <c r="R527" s="1"/>
    </row>
    <row r="528" spans="1:18" x14ac:dyDescent="0.25">
      <c r="A528">
        <v>526</v>
      </c>
      <c r="B528">
        <v>9</v>
      </c>
      <c r="C528">
        <v>26</v>
      </c>
      <c r="D528" s="1" t="s">
        <v>1022</v>
      </c>
      <c r="E528" s="1" t="s">
        <v>18</v>
      </c>
      <c r="F528" s="1" t="s">
        <v>19</v>
      </c>
      <c r="G528">
        <v>3596.5197819687551</v>
      </c>
      <c r="H528">
        <v>3596.5197819687555</v>
      </c>
      <c r="I528" s="1" t="s">
        <v>3017</v>
      </c>
      <c r="J528" t="b">
        <v>0</v>
      </c>
      <c r="K528">
        <f>TIME_AND_DATA_ps2[[#This Row],[hamiltonian_cycle_cost]]-TIME_AND_DATA_ps2[[#This Row],[optimal_cost]]</f>
        <v>48.107589198456481</v>
      </c>
      <c r="L528">
        <f>(100*TIME_AND_DATA_ps2[[#This Row],[absolute_distance_error]])/TIME_AND_DATA_ps2[[#This Row],[optimal_cost]]</f>
        <v>1.3557497434056036</v>
      </c>
      <c r="M528" s="1" t="s">
        <v>1024</v>
      </c>
      <c r="N528">
        <v>3548.412192770299</v>
      </c>
      <c r="O528" s="1" t="s">
        <v>2928</v>
      </c>
      <c r="P528" s="1" t="s">
        <v>2929</v>
      </c>
      <c r="Q528">
        <v>1.2531999999998E-3</v>
      </c>
      <c r="R528" s="1"/>
    </row>
    <row r="529" spans="1:18" x14ac:dyDescent="0.25">
      <c r="A529">
        <v>527</v>
      </c>
      <c r="B529">
        <v>9</v>
      </c>
      <c r="C529">
        <v>27</v>
      </c>
      <c r="D529" s="1" t="s">
        <v>1025</v>
      </c>
      <c r="E529" s="1" t="s">
        <v>18</v>
      </c>
      <c r="F529" s="1" t="s">
        <v>19</v>
      </c>
      <c r="G529">
        <v>6127.317119107126</v>
      </c>
      <c r="H529">
        <v>6127.3171191071251</v>
      </c>
      <c r="I529" s="1" t="s">
        <v>1026</v>
      </c>
      <c r="J529" t="b">
        <v>1</v>
      </c>
      <c r="K529">
        <f>TIME_AND_DATA_ps2[[#This Row],[hamiltonian_cycle_cost]]-TIME_AND_DATA_ps2[[#This Row],[optimal_cost]]</f>
        <v>0</v>
      </c>
      <c r="L529">
        <f>(100*TIME_AND_DATA_ps2[[#This Row],[absolute_distance_error]])/TIME_AND_DATA_ps2[[#This Row],[optimal_cost]]</f>
        <v>0</v>
      </c>
      <c r="M529" s="1" t="s">
        <v>1026</v>
      </c>
      <c r="N529">
        <v>6127.3171191071251</v>
      </c>
      <c r="O529" s="1" t="s">
        <v>2928</v>
      </c>
      <c r="P529" s="1" t="s">
        <v>2929</v>
      </c>
      <c r="Q529">
        <v>1.2885000000002001E-3</v>
      </c>
      <c r="R529" s="1"/>
    </row>
    <row r="530" spans="1:18" x14ac:dyDescent="0.25">
      <c r="A530">
        <v>528</v>
      </c>
      <c r="B530">
        <v>9</v>
      </c>
      <c r="C530">
        <v>28</v>
      </c>
      <c r="D530" s="1" t="s">
        <v>1027</v>
      </c>
      <c r="E530" s="1" t="s">
        <v>18</v>
      </c>
      <c r="F530" s="1" t="s">
        <v>19</v>
      </c>
      <c r="G530">
        <v>5063.7908559456182</v>
      </c>
      <c r="H530">
        <v>5063.7908559456182</v>
      </c>
      <c r="I530" s="1" t="s">
        <v>1029</v>
      </c>
      <c r="J530" t="b">
        <v>1</v>
      </c>
      <c r="K530">
        <f>TIME_AND_DATA_ps2[[#This Row],[hamiltonian_cycle_cost]]-TIME_AND_DATA_ps2[[#This Row],[optimal_cost]]</f>
        <v>0</v>
      </c>
      <c r="L530">
        <f>(100*TIME_AND_DATA_ps2[[#This Row],[absolute_distance_error]])/TIME_AND_DATA_ps2[[#This Row],[optimal_cost]]</f>
        <v>0</v>
      </c>
      <c r="M530" s="1" t="s">
        <v>1029</v>
      </c>
      <c r="N530">
        <v>5063.7908559456182</v>
      </c>
      <c r="O530" s="1" t="s">
        <v>2928</v>
      </c>
      <c r="P530" s="1" t="s">
        <v>2929</v>
      </c>
      <c r="Q530">
        <v>2.1987000000000998E-3</v>
      </c>
      <c r="R530" s="1"/>
    </row>
    <row r="531" spans="1:18" x14ac:dyDescent="0.25">
      <c r="A531">
        <v>529</v>
      </c>
      <c r="B531">
        <v>9</v>
      </c>
      <c r="C531">
        <v>29</v>
      </c>
      <c r="D531" s="1" t="s">
        <v>1030</v>
      </c>
      <c r="E531" s="1" t="s">
        <v>18</v>
      </c>
      <c r="F531" s="1" t="s">
        <v>19</v>
      </c>
      <c r="G531">
        <v>4840.117488956349</v>
      </c>
      <c r="H531">
        <v>4840.117488956349</v>
      </c>
      <c r="I531" s="1" t="s">
        <v>1032</v>
      </c>
      <c r="J531" t="b">
        <v>1</v>
      </c>
      <c r="K531">
        <f>TIME_AND_DATA_ps2[[#This Row],[hamiltonian_cycle_cost]]-TIME_AND_DATA_ps2[[#This Row],[optimal_cost]]</f>
        <v>0</v>
      </c>
      <c r="L531">
        <f>(100*TIME_AND_DATA_ps2[[#This Row],[absolute_distance_error]])/TIME_AND_DATA_ps2[[#This Row],[optimal_cost]]</f>
        <v>0</v>
      </c>
      <c r="M531" s="1" t="s">
        <v>1032</v>
      </c>
      <c r="N531">
        <v>4840.117488956349</v>
      </c>
      <c r="O531" s="1" t="s">
        <v>2928</v>
      </c>
      <c r="P531" s="1" t="s">
        <v>2929</v>
      </c>
      <c r="Q531">
        <v>2.8122999999999E-3</v>
      </c>
      <c r="R531" s="1"/>
    </row>
    <row r="532" spans="1:18" x14ac:dyDescent="0.25">
      <c r="A532">
        <v>530</v>
      </c>
      <c r="B532">
        <v>9</v>
      </c>
      <c r="C532">
        <v>30</v>
      </c>
      <c r="D532" s="1" t="s">
        <v>1033</v>
      </c>
      <c r="E532" s="1" t="s">
        <v>18</v>
      </c>
      <c r="F532" s="1" t="s">
        <v>19</v>
      </c>
      <c r="G532">
        <v>4803.9377250330053</v>
      </c>
      <c r="H532">
        <v>4803.9377250330053</v>
      </c>
      <c r="I532" s="1" t="s">
        <v>3018</v>
      </c>
      <c r="J532" t="b">
        <v>0</v>
      </c>
      <c r="K532">
        <f>TIME_AND_DATA_ps2[[#This Row],[hamiltonian_cycle_cost]]-TIME_AND_DATA_ps2[[#This Row],[optimal_cost]]</f>
        <v>346.16587407938732</v>
      </c>
      <c r="L532">
        <f>(100*TIME_AND_DATA_ps2[[#This Row],[absolute_distance_error]])/TIME_AND_DATA_ps2[[#This Row],[optimal_cost]]</f>
        <v>7.7654461837326778</v>
      </c>
      <c r="M532" s="1" t="s">
        <v>1034</v>
      </c>
      <c r="N532">
        <v>4457.771850953618</v>
      </c>
      <c r="O532" s="1" t="s">
        <v>2928</v>
      </c>
      <c r="P532" s="1" t="s">
        <v>2929</v>
      </c>
      <c r="Q532">
        <v>2.3688000000001001E-3</v>
      </c>
      <c r="R532" s="1"/>
    </row>
    <row r="533" spans="1:18" x14ac:dyDescent="0.25">
      <c r="A533">
        <v>531</v>
      </c>
      <c r="B533">
        <v>9</v>
      </c>
      <c r="C533">
        <v>31</v>
      </c>
      <c r="D533" s="1" t="s">
        <v>1035</v>
      </c>
      <c r="E533" s="1" t="s">
        <v>18</v>
      </c>
      <c r="F533" s="1" t="s">
        <v>19</v>
      </c>
      <c r="G533">
        <v>5603.1163553176175</v>
      </c>
      <c r="H533">
        <v>5603.1163553176175</v>
      </c>
      <c r="I533" s="1" t="s">
        <v>1036</v>
      </c>
      <c r="J533" t="b">
        <v>1</v>
      </c>
      <c r="K533">
        <f>TIME_AND_DATA_ps2[[#This Row],[hamiltonian_cycle_cost]]-TIME_AND_DATA_ps2[[#This Row],[optimal_cost]]</f>
        <v>0</v>
      </c>
      <c r="L533">
        <f>(100*TIME_AND_DATA_ps2[[#This Row],[absolute_distance_error]])/TIME_AND_DATA_ps2[[#This Row],[optimal_cost]]</f>
        <v>0</v>
      </c>
      <c r="M533" s="1" t="s">
        <v>1036</v>
      </c>
      <c r="N533">
        <v>5603.1163553176184</v>
      </c>
      <c r="O533" s="1" t="s">
        <v>2928</v>
      </c>
      <c r="P533" s="1" t="s">
        <v>2929</v>
      </c>
      <c r="Q533">
        <v>1.0320000000003E-3</v>
      </c>
      <c r="R533" s="1"/>
    </row>
    <row r="534" spans="1:18" x14ac:dyDescent="0.25">
      <c r="A534">
        <v>532</v>
      </c>
      <c r="B534">
        <v>9</v>
      </c>
      <c r="C534">
        <v>32</v>
      </c>
      <c r="D534" s="1" t="s">
        <v>1037</v>
      </c>
      <c r="E534" s="1" t="s">
        <v>18</v>
      </c>
      <c r="F534" s="1" t="s">
        <v>19</v>
      </c>
      <c r="G534">
        <v>5392.9323079630358</v>
      </c>
      <c r="H534">
        <v>5392.9323079630367</v>
      </c>
      <c r="I534" s="1" t="s">
        <v>1039</v>
      </c>
      <c r="J534" t="b">
        <v>1</v>
      </c>
      <c r="K534">
        <f>TIME_AND_DATA_ps2[[#This Row],[hamiltonian_cycle_cost]]-TIME_AND_DATA_ps2[[#This Row],[optimal_cost]]</f>
        <v>0</v>
      </c>
      <c r="L534">
        <f>(100*TIME_AND_DATA_ps2[[#This Row],[absolute_distance_error]])/TIME_AND_DATA_ps2[[#This Row],[optimal_cost]]</f>
        <v>0</v>
      </c>
      <c r="M534" s="1" t="s">
        <v>1039</v>
      </c>
      <c r="N534">
        <v>5392.9323079630367</v>
      </c>
      <c r="O534" s="1" t="s">
        <v>2928</v>
      </c>
      <c r="P534" s="1" t="s">
        <v>2929</v>
      </c>
      <c r="Q534">
        <v>1.0430000000001001E-3</v>
      </c>
      <c r="R534" s="1"/>
    </row>
    <row r="535" spans="1:18" x14ac:dyDescent="0.25">
      <c r="A535">
        <v>533</v>
      </c>
      <c r="B535">
        <v>9</v>
      </c>
      <c r="C535">
        <v>33</v>
      </c>
      <c r="D535" s="1" t="s">
        <v>1040</v>
      </c>
      <c r="E535" s="1" t="s">
        <v>18</v>
      </c>
      <c r="F535" s="1" t="s">
        <v>19</v>
      </c>
      <c r="G535">
        <v>5885.6447661394413</v>
      </c>
      <c r="H535">
        <v>5885.6447661394413</v>
      </c>
      <c r="I535" s="1" t="s">
        <v>3019</v>
      </c>
      <c r="J535" t="b">
        <v>0</v>
      </c>
      <c r="K535">
        <f>TIME_AND_DATA_ps2[[#This Row],[hamiltonian_cycle_cost]]-TIME_AND_DATA_ps2[[#This Row],[optimal_cost]]</f>
        <v>64.079635183626124</v>
      </c>
      <c r="L535">
        <f>(100*TIME_AND_DATA_ps2[[#This Row],[absolute_distance_error]])/TIME_AND_DATA_ps2[[#This Row],[optimal_cost]]</f>
        <v>1.1007286484331611</v>
      </c>
      <c r="M535" s="1" t="s">
        <v>1042</v>
      </c>
      <c r="N535">
        <v>5821.5651309558152</v>
      </c>
      <c r="O535" s="1" t="s">
        <v>2928</v>
      </c>
      <c r="P535" s="1" t="s">
        <v>2929</v>
      </c>
      <c r="Q535">
        <v>1.3623999999999999E-3</v>
      </c>
      <c r="R535" s="1"/>
    </row>
    <row r="536" spans="1:18" x14ac:dyDescent="0.25">
      <c r="A536">
        <v>534</v>
      </c>
      <c r="B536">
        <v>9</v>
      </c>
      <c r="C536">
        <v>34</v>
      </c>
      <c r="D536" s="1" t="s">
        <v>1043</v>
      </c>
      <c r="E536" s="1" t="s">
        <v>18</v>
      </c>
      <c r="F536" s="1" t="s">
        <v>19</v>
      </c>
      <c r="G536">
        <v>5883.8702683854581</v>
      </c>
      <c r="H536">
        <v>5883.8702683854581</v>
      </c>
      <c r="I536" s="1" t="s">
        <v>3020</v>
      </c>
      <c r="J536" t="b">
        <v>1</v>
      </c>
      <c r="K536">
        <f>TIME_AND_DATA_ps2[[#This Row],[hamiltonian_cycle_cost]]-TIME_AND_DATA_ps2[[#This Row],[optimal_cost]]</f>
        <v>0</v>
      </c>
      <c r="L536">
        <f>(100*TIME_AND_DATA_ps2[[#This Row],[absolute_distance_error]])/TIME_AND_DATA_ps2[[#This Row],[optimal_cost]]</f>
        <v>0</v>
      </c>
      <c r="M536" s="1" t="s">
        <v>1045</v>
      </c>
      <c r="N536">
        <v>5883.870268385459</v>
      </c>
      <c r="O536" s="1" t="s">
        <v>2928</v>
      </c>
      <c r="P536" s="1" t="s">
        <v>2929</v>
      </c>
      <c r="Q536">
        <v>1.0767000000000001E-3</v>
      </c>
      <c r="R536" s="1"/>
    </row>
    <row r="537" spans="1:18" x14ac:dyDescent="0.25">
      <c r="A537">
        <v>535</v>
      </c>
      <c r="B537">
        <v>9</v>
      </c>
      <c r="C537">
        <v>35</v>
      </c>
      <c r="D537" s="1" t="s">
        <v>1046</v>
      </c>
      <c r="E537" s="1" t="s">
        <v>18</v>
      </c>
      <c r="F537" s="1" t="s">
        <v>19</v>
      </c>
      <c r="G537">
        <v>6452.0133891848736</v>
      </c>
      <c r="H537">
        <v>6452.0133891848745</v>
      </c>
      <c r="I537" s="1" t="s">
        <v>3021</v>
      </c>
      <c r="J537" t="b">
        <v>1</v>
      </c>
      <c r="K537">
        <f>TIME_AND_DATA_ps2[[#This Row],[hamiltonian_cycle_cost]]-TIME_AND_DATA_ps2[[#This Row],[optimal_cost]]</f>
        <v>0</v>
      </c>
      <c r="L537">
        <f>(100*TIME_AND_DATA_ps2[[#This Row],[absolute_distance_error]])/TIME_AND_DATA_ps2[[#This Row],[optimal_cost]]</f>
        <v>0</v>
      </c>
      <c r="M537" s="1" t="s">
        <v>1048</v>
      </c>
      <c r="N537">
        <v>6452.0133891848745</v>
      </c>
      <c r="O537" s="1" t="s">
        <v>2928</v>
      </c>
      <c r="P537" s="1" t="s">
        <v>2929</v>
      </c>
      <c r="Q537">
        <v>1.9773999999999001E-3</v>
      </c>
      <c r="R537" s="1"/>
    </row>
    <row r="538" spans="1:18" x14ac:dyDescent="0.25">
      <c r="A538">
        <v>536</v>
      </c>
      <c r="B538">
        <v>9</v>
      </c>
      <c r="C538">
        <v>36</v>
      </c>
      <c r="D538" s="1" t="s">
        <v>1049</v>
      </c>
      <c r="E538" s="1" t="s">
        <v>18</v>
      </c>
      <c r="F538" s="1" t="s">
        <v>19</v>
      </c>
      <c r="G538">
        <v>4875.4875019817264</v>
      </c>
      <c r="H538">
        <v>4875.4875019817264</v>
      </c>
      <c r="I538" s="1" t="s">
        <v>3022</v>
      </c>
      <c r="J538" t="b">
        <v>0</v>
      </c>
      <c r="K538">
        <f>TIME_AND_DATA_ps2[[#This Row],[hamiltonian_cycle_cost]]-TIME_AND_DATA_ps2[[#This Row],[optimal_cost]]</f>
        <v>294.78837836691855</v>
      </c>
      <c r="L538">
        <f>(100*TIME_AND_DATA_ps2[[#This Row],[absolute_distance_error]])/TIME_AND_DATA_ps2[[#This Row],[optimal_cost]]</f>
        <v>6.4354451233699361</v>
      </c>
      <c r="M538" s="1" t="s">
        <v>1051</v>
      </c>
      <c r="N538">
        <v>4580.6991236148078</v>
      </c>
      <c r="O538" s="1" t="s">
        <v>2928</v>
      </c>
      <c r="P538" s="1" t="s">
        <v>2929</v>
      </c>
      <c r="Q538">
        <v>1.5138999999998999E-3</v>
      </c>
      <c r="R538" s="1"/>
    </row>
    <row r="539" spans="1:18" x14ac:dyDescent="0.25">
      <c r="A539">
        <v>537</v>
      </c>
      <c r="B539">
        <v>9</v>
      </c>
      <c r="C539">
        <v>37</v>
      </c>
      <c r="D539" s="1" t="s">
        <v>1052</v>
      </c>
      <c r="E539" s="1" t="s">
        <v>18</v>
      </c>
      <c r="F539" s="1" t="s">
        <v>19</v>
      </c>
      <c r="G539">
        <v>4462.2684979711821</v>
      </c>
      <c r="H539">
        <v>4462.2684979711821</v>
      </c>
      <c r="I539" s="1" t="s">
        <v>1054</v>
      </c>
      <c r="J539" t="b">
        <v>1</v>
      </c>
      <c r="K539">
        <f>TIME_AND_DATA_ps2[[#This Row],[hamiltonian_cycle_cost]]-TIME_AND_DATA_ps2[[#This Row],[optimal_cost]]</f>
        <v>0</v>
      </c>
      <c r="L539">
        <f>(100*TIME_AND_DATA_ps2[[#This Row],[absolute_distance_error]])/TIME_AND_DATA_ps2[[#This Row],[optimal_cost]]</f>
        <v>0</v>
      </c>
      <c r="M539" s="1" t="s">
        <v>1054</v>
      </c>
      <c r="N539">
        <v>4462.2684979711821</v>
      </c>
      <c r="O539" s="1" t="s">
        <v>2928</v>
      </c>
      <c r="P539" s="1" t="s">
        <v>2929</v>
      </c>
      <c r="Q539">
        <v>9.0819999999999996E-4</v>
      </c>
      <c r="R539" s="1"/>
    </row>
    <row r="540" spans="1:18" x14ac:dyDescent="0.25">
      <c r="A540">
        <v>538</v>
      </c>
      <c r="B540">
        <v>9</v>
      </c>
      <c r="C540">
        <v>38</v>
      </c>
      <c r="D540" s="1" t="s">
        <v>1055</v>
      </c>
      <c r="E540" s="1" t="s">
        <v>18</v>
      </c>
      <c r="F540" s="1" t="s">
        <v>19</v>
      </c>
      <c r="G540">
        <v>5336.2691049725363</v>
      </c>
      <c r="H540">
        <v>5336.2691049725372</v>
      </c>
      <c r="I540" s="1" t="s">
        <v>3023</v>
      </c>
      <c r="J540" t="b">
        <v>0</v>
      </c>
      <c r="K540">
        <f>TIME_AND_DATA_ps2[[#This Row],[hamiltonian_cycle_cost]]-TIME_AND_DATA_ps2[[#This Row],[optimal_cost]]</f>
        <v>460.84645771355736</v>
      </c>
      <c r="L540">
        <f>(100*TIME_AND_DATA_ps2[[#This Row],[absolute_distance_error]])/TIME_AND_DATA_ps2[[#This Row],[optimal_cost]]</f>
        <v>9.4524411739493122</v>
      </c>
      <c r="M540" s="1" t="s">
        <v>1057</v>
      </c>
      <c r="N540">
        <v>4875.4226472589799</v>
      </c>
      <c r="O540" s="1" t="s">
        <v>2928</v>
      </c>
      <c r="P540" s="1" t="s">
        <v>2929</v>
      </c>
      <c r="Q540">
        <v>1.1497E-3</v>
      </c>
      <c r="R540" s="1"/>
    </row>
    <row r="541" spans="1:18" x14ac:dyDescent="0.25">
      <c r="A541">
        <v>539</v>
      </c>
      <c r="B541">
        <v>9</v>
      </c>
      <c r="C541">
        <v>39</v>
      </c>
      <c r="D541" s="1" t="s">
        <v>1058</v>
      </c>
      <c r="E541" s="1" t="s">
        <v>18</v>
      </c>
      <c r="F541" s="1" t="s">
        <v>19</v>
      </c>
      <c r="G541">
        <v>5622.3181720549619</v>
      </c>
      <c r="H541">
        <v>5622.3181720549619</v>
      </c>
      <c r="I541" s="1" t="s">
        <v>3024</v>
      </c>
      <c r="J541" t="b">
        <v>1</v>
      </c>
      <c r="K541">
        <f>TIME_AND_DATA_ps2[[#This Row],[hamiltonian_cycle_cost]]-TIME_AND_DATA_ps2[[#This Row],[optimal_cost]]</f>
        <v>0</v>
      </c>
      <c r="L541">
        <f>(100*TIME_AND_DATA_ps2[[#This Row],[absolute_distance_error]])/TIME_AND_DATA_ps2[[#This Row],[optimal_cost]]</f>
        <v>0</v>
      </c>
      <c r="M541" s="1" t="s">
        <v>1059</v>
      </c>
      <c r="N541">
        <v>5622.3181720549619</v>
      </c>
      <c r="O541" s="1" t="s">
        <v>2928</v>
      </c>
      <c r="P541" s="1" t="s">
        <v>2929</v>
      </c>
      <c r="Q541">
        <v>1.8427000000000001E-3</v>
      </c>
      <c r="R541" s="1"/>
    </row>
    <row r="542" spans="1:18" x14ac:dyDescent="0.25">
      <c r="A542">
        <v>540</v>
      </c>
      <c r="B542">
        <v>9</v>
      </c>
      <c r="C542">
        <v>40</v>
      </c>
      <c r="D542" s="1" t="s">
        <v>1060</v>
      </c>
      <c r="E542" s="1" t="s">
        <v>18</v>
      </c>
      <c r="F542" s="1" t="s">
        <v>19</v>
      </c>
      <c r="G542">
        <v>5269.966485969152</v>
      </c>
      <c r="H542">
        <v>5269.9664859691529</v>
      </c>
      <c r="I542" s="1" t="s">
        <v>1061</v>
      </c>
      <c r="J542" t="b">
        <v>1</v>
      </c>
      <c r="K542">
        <f>TIME_AND_DATA_ps2[[#This Row],[hamiltonian_cycle_cost]]-TIME_AND_DATA_ps2[[#This Row],[optimal_cost]]</f>
        <v>0</v>
      </c>
      <c r="L542">
        <f>(100*TIME_AND_DATA_ps2[[#This Row],[absolute_distance_error]])/TIME_AND_DATA_ps2[[#This Row],[optimal_cost]]</f>
        <v>0</v>
      </c>
      <c r="M542" s="1" t="s">
        <v>1062</v>
      </c>
      <c r="N542">
        <v>5269.9664859691529</v>
      </c>
      <c r="O542" s="1" t="s">
        <v>2928</v>
      </c>
      <c r="P542" s="1" t="s">
        <v>2929</v>
      </c>
      <c r="Q542">
        <v>1.4433E-3</v>
      </c>
      <c r="R542" s="1"/>
    </row>
    <row r="543" spans="1:18" x14ac:dyDescent="0.25">
      <c r="A543">
        <v>541</v>
      </c>
      <c r="B543">
        <v>9</v>
      </c>
      <c r="C543">
        <v>41</v>
      </c>
      <c r="D543" s="1" t="s">
        <v>1063</v>
      </c>
      <c r="E543" s="1" t="s">
        <v>18</v>
      </c>
      <c r="F543" s="1" t="s">
        <v>19</v>
      </c>
      <c r="G543">
        <v>6313.0216961263777</v>
      </c>
      <c r="H543">
        <v>6313.0216961263777</v>
      </c>
      <c r="I543" s="1" t="s">
        <v>3025</v>
      </c>
      <c r="J543" t="b">
        <v>0</v>
      </c>
      <c r="K543">
        <f>TIME_AND_DATA_ps2[[#This Row],[hamiltonian_cycle_cost]]-TIME_AND_DATA_ps2[[#This Row],[optimal_cost]]</f>
        <v>328.89152740103145</v>
      </c>
      <c r="L543">
        <f>(100*TIME_AND_DATA_ps2[[#This Row],[absolute_distance_error]])/TIME_AND_DATA_ps2[[#This Row],[optimal_cost]]</f>
        <v>5.4960623871436818</v>
      </c>
      <c r="M543" s="1" t="s">
        <v>1064</v>
      </c>
      <c r="N543">
        <v>5984.1301687253463</v>
      </c>
      <c r="O543" s="1" t="s">
        <v>2928</v>
      </c>
      <c r="P543" s="1" t="s">
        <v>2929</v>
      </c>
      <c r="Q543">
        <v>1.8245999999999E-3</v>
      </c>
      <c r="R543" s="1"/>
    </row>
    <row r="544" spans="1:18" x14ac:dyDescent="0.25">
      <c r="A544">
        <v>542</v>
      </c>
      <c r="B544">
        <v>9</v>
      </c>
      <c r="C544">
        <v>42</v>
      </c>
      <c r="D544" s="1" t="s">
        <v>1065</v>
      </c>
      <c r="E544" s="1" t="s">
        <v>18</v>
      </c>
      <c r="F544" s="1" t="s">
        <v>19</v>
      </c>
      <c r="G544">
        <v>4984.0753823164432</v>
      </c>
      <c r="H544">
        <v>4984.0753823164432</v>
      </c>
      <c r="I544" s="1" t="s">
        <v>1066</v>
      </c>
      <c r="J544" t="b">
        <v>1</v>
      </c>
      <c r="K544">
        <f>TIME_AND_DATA_ps2[[#This Row],[hamiltonian_cycle_cost]]-TIME_AND_DATA_ps2[[#This Row],[optimal_cost]]</f>
        <v>0</v>
      </c>
      <c r="L544">
        <f>(100*TIME_AND_DATA_ps2[[#This Row],[absolute_distance_error]])/TIME_AND_DATA_ps2[[#This Row],[optimal_cost]]</f>
        <v>0</v>
      </c>
      <c r="M544" s="1" t="s">
        <v>1066</v>
      </c>
      <c r="N544">
        <v>4984.0753823164432</v>
      </c>
      <c r="O544" s="1" t="s">
        <v>2928</v>
      </c>
      <c r="P544" s="1" t="s">
        <v>2929</v>
      </c>
      <c r="Q544">
        <v>1.8135999999997E-3</v>
      </c>
      <c r="R544" s="1"/>
    </row>
    <row r="545" spans="1:18" x14ac:dyDescent="0.25">
      <c r="A545">
        <v>543</v>
      </c>
      <c r="B545">
        <v>9</v>
      </c>
      <c r="C545">
        <v>43</v>
      </c>
      <c r="D545" s="1" t="s">
        <v>1067</v>
      </c>
      <c r="E545" s="1" t="s">
        <v>18</v>
      </c>
      <c r="F545" s="1" t="s">
        <v>19</v>
      </c>
      <c r="G545">
        <v>6416.0452187220944</v>
      </c>
      <c r="H545">
        <v>6416.0452187220953</v>
      </c>
      <c r="I545" s="1" t="s">
        <v>1068</v>
      </c>
      <c r="J545" t="b">
        <v>1</v>
      </c>
      <c r="K545">
        <f>TIME_AND_DATA_ps2[[#This Row],[hamiltonian_cycle_cost]]-TIME_AND_DATA_ps2[[#This Row],[optimal_cost]]</f>
        <v>0</v>
      </c>
      <c r="L545">
        <f>(100*TIME_AND_DATA_ps2[[#This Row],[absolute_distance_error]])/TIME_AND_DATA_ps2[[#This Row],[optimal_cost]]</f>
        <v>0</v>
      </c>
      <c r="M545" s="1" t="s">
        <v>1069</v>
      </c>
      <c r="N545">
        <v>6416.0452187220963</v>
      </c>
      <c r="O545" s="1" t="s">
        <v>2928</v>
      </c>
      <c r="P545" s="1" t="s">
        <v>2929</v>
      </c>
      <c r="Q545">
        <v>1.8630999999999999E-3</v>
      </c>
      <c r="R545" s="1"/>
    </row>
    <row r="546" spans="1:18" x14ac:dyDescent="0.25">
      <c r="A546">
        <v>544</v>
      </c>
      <c r="B546">
        <v>9</v>
      </c>
      <c r="C546">
        <v>44</v>
      </c>
      <c r="D546" s="1" t="s">
        <v>1070</v>
      </c>
      <c r="E546" s="1" t="s">
        <v>18</v>
      </c>
      <c r="F546" s="1" t="s">
        <v>19</v>
      </c>
      <c r="G546">
        <v>5587.4383870816582</v>
      </c>
      <c r="H546">
        <v>5587.4383870816582</v>
      </c>
      <c r="I546" s="1" t="s">
        <v>1071</v>
      </c>
      <c r="J546" t="b">
        <v>1</v>
      </c>
      <c r="K546">
        <f>TIME_AND_DATA_ps2[[#This Row],[hamiltonian_cycle_cost]]-TIME_AND_DATA_ps2[[#This Row],[optimal_cost]]</f>
        <v>0</v>
      </c>
      <c r="L546">
        <f>(100*TIME_AND_DATA_ps2[[#This Row],[absolute_distance_error]])/TIME_AND_DATA_ps2[[#This Row],[optimal_cost]]</f>
        <v>0</v>
      </c>
      <c r="M546" s="1" t="s">
        <v>1072</v>
      </c>
      <c r="N546">
        <v>5587.4383870816591</v>
      </c>
      <c r="O546" s="1" t="s">
        <v>2928</v>
      </c>
      <c r="P546" s="1" t="s">
        <v>2929</v>
      </c>
      <c r="Q546">
        <v>1.5387000000002E-3</v>
      </c>
      <c r="R546" s="1"/>
    </row>
    <row r="547" spans="1:18" x14ac:dyDescent="0.25">
      <c r="A547">
        <v>545</v>
      </c>
      <c r="B547">
        <v>9</v>
      </c>
      <c r="C547">
        <v>45</v>
      </c>
      <c r="D547" s="1" t="s">
        <v>1073</v>
      </c>
      <c r="E547" s="1" t="s">
        <v>18</v>
      </c>
      <c r="F547" s="1" t="s">
        <v>19</v>
      </c>
      <c r="G547">
        <v>6097.2653484657994</v>
      </c>
      <c r="H547">
        <v>6097.2653484657994</v>
      </c>
      <c r="I547" s="1" t="s">
        <v>1074</v>
      </c>
      <c r="J547" t="b">
        <v>1</v>
      </c>
      <c r="K547">
        <f>TIME_AND_DATA_ps2[[#This Row],[hamiltonian_cycle_cost]]-TIME_AND_DATA_ps2[[#This Row],[optimal_cost]]</f>
        <v>0</v>
      </c>
      <c r="L547">
        <f>(100*TIME_AND_DATA_ps2[[#This Row],[absolute_distance_error]])/TIME_AND_DATA_ps2[[#This Row],[optimal_cost]]</f>
        <v>0</v>
      </c>
      <c r="M547" s="1" t="s">
        <v>1075</v>
      </c>
      <c r="N547">
        <v>6097.2653484657994</v>
      </c>
      <c r="O547" s="1" t="s">
        <v>2928</v>
      </c>
      <c r="P547" s="1" t="s">
        <v>2929</v>
      </c>
      <c r="Q547">
        <v>8.970999999999E-4</v>
      </c>
      <c r="R547" s="1"/>
    </row>
    <row r="548" spans="1:18" x14ac:dyDescent="0.25">
      <c r="A548">
        <v>546</v>
      </c>
      <c r="B548">
        <v>9</v>
      </c>
      <c r="C548">
        <v>46</v>
      </c>
      <c r="D548" s="1" t="s">
        <v>1076</v>
      </c>
      <c r="E548" s="1" t="s">
        <v>18</v>
      </c>
      <c r="F548" s="1" t="s">
        <v>19</v>
      </c>
      <c r="G548">
        <v>3392.7051323587029</v>
      </c>
      <c r="H548">
        <v>3392.7051323587034</v>
      </c>
      <c r="I548" s="1" t="s">
        <v>1077</v>
      </c>
      <c r="J548" t="b">
        <v>1</v>
      </c>
      <c r="K548">
        <f>TIME_AND_DATA_ps2[[#This Row],[hamiltonian_cycle_cost]]-TIME_AND_DATA_ps2[[#This Row],[optimal_cost]]</f>
        <v>0</v>
      </c>
      <c r="L548">
        <f>(100*TIME_AND_DATA_ps2[[#This Row],[absolute_distance_error]])/TIME_AND_DATA_ps2[[#This Row],[optimal_cost]]</f>
        <v>0</v>
      </c>
      <c r="M548" s="1" t="s">
        <v>1078</v>
      </c>
      <c r="N548">
        <v>3392.7051323587043</v>
      </c>
      <c r="O548" s="1" t="s">
        <v>2928</v>
      </c>
      <c r="P548" s="1" t="s">
        <v>2929</v>
      </c>
      <c r="Q548">
        <v>1.7111999999999E-3</v>
      </c>
      <c r="R548" s="1"/>
    </row>
    <row r="549" spans="1:18" x14ac:dyDescent="0.25">
      <c r="A549">
        <v>547</v>
      </c>
      <c r="B549">
        <v>9</v>
      </c>
      <c r="C549">
        <v>47</v>
      </c>
      <c r="D549" s="1" t="s">
        <v>1079</v>
      </c>
      <c r="E549" s="1" t="s">
        <v>18</v>
      </c>
      <c r="F549" s="1" t="s">
        <v>19</v>
      </c>
      <c r="G549">
        <v>4962.945317427093</v>
      </c>
      <c r="H549">
        <v>4962.945317427093</v>
      </c>
      <c r="I549" s="1" t="s">
        <v>1080</v>
      </c>
      <c r="J549" t="b">
        <v>1</v>
      </c>
      <c r="K549">
        <f>TIME_AND_DATA_ps2[[#This Row],[hamiltonian_cycle_cost]]-TIME_AND_DATA_ps2[[#This Row],[optimal_cost]]</f>
        <v>0</v>
      </c>
      <c r="L549">
        <f>(100*TIME_AND_DATA_ps2[[#This Row],[absolute_distance_error]])/TIME_AND_DATA_ps2[[#This Row],[optimal_cost]]</f>
        <v>0</v>
      </c>
      <c r="M549" s="1" t="s">
        <v>1080</v>
      </c>
      <c r="N549">
        <v>4962.945317427093</v>
      </c>
      <c r="O549" s="1" t="s">
        <v>2928</v>
      </c>
      <c r="P549" s="1" t="s">
        <v>2929</v>
      </c>
      <c r="Q549">
        <v>1.7328000000000001E-3</v>
      </c>
      <c r="R549" s="1"/>
    </row>
    <row r="550" spans="1:18" x14ac:dyDescent="0.25">
      <c r="A550">
        <v>548</v>
      </c>
      <c r="B550">
        <v>9</v>
      </c>
      <c r="C550">
        <v>48</v>
      </c>
      <c r="D550" s="1" t="s">
        <v>1081</v>
      </c>
      <c r="E550" s="1" t="s">
        <v>18</v>
      </c>
      <c r="F550" s="1" t="s">
        <v>19</v>
      </c>
      <c r="G550">
        <v>5474.0081466723823</v>
      </c>
      <c r="H550">
        <v>5474.0081466723832</v>
      </c>
      <c r="I550" s="1" t="s">
        <v>3026</v>
      </c>
      <c r="J550" t="b">
        <v>0</v>
      </c>
      <c r="K550">
        <f>TIME_AND_DATA_ps2[[#This Row],[hamiltonian_cycle_cost]]-TIME_AND_DATA_ps2[[#This Row],[optimal_cost]]</f>
        <v>406.58229759684036</v>
      </c>
      <c r="L550">
        <f>(100*TIME_AND_DATA_ps2[[#This Row],[absolute_distance_error]])/TIME_AND_DATA_ps2[[#This Row],[optimal_cost]]</f>
        <v>8.0234483879229082</v>
      </c>
      <c r="M550" s="1" t="s">
        <v>1083</v>
      </c>
      <c r="N550">
        <v>5067.4258490755428</v>
      </c>
      <c r="O550" s="1" t="s">
        <v>2928</v>
      </c>
      <c r="P550" s="1" t="s">
        <v>2929</v>
      </c>
      <c r="Q550">
        <v>2.6378E-3</v>
      </c>
      <c r="R550" s="1"/>
    </row>
    <row r="551" spans="1:18" x14ac:dyDescent="0.25">
      <c r="A551">
        <v>549</v>
      </c>
      <c r="B551">
        <v>9</v>
      </c>
      <c r="C551">
        <v>49</v>
      </c>
      <c r="D551" s="1" t="s">
        <v>1084</v>
      </c>
      <c r="E551" s="1" t="s">
        <v>18</v>
      </c>
      <c r="F551" s="1" t="s">
        <v>19</v>
      </c>
      <c r="G551">
        <v>4901.4074839203777</v>
      </c>
      <c r="H551">
        <v>4901.4074839203777</v>
      </c>
      <c r="I551" s="1" t="s">
        <v>1085</v>
      </c>
      <c r="J551" t="b">
        <v>1</v>
      </c>
      <c r="K551">
        <f>TIME_AND_DATA_ps2[[#This Row],[hamiltonian_cycle_cost]]-TIME_AND_DATA_ps2[[#This Row],[optimal_cost]]</f>
        <v>0</v>
      </c>
      <c r="L551">
        <f>(100*TIME_AND_DATA_ps2[[#This Row],[absolute_distance_error]])/TIME_AND_DATA_ps2[[#This Row],[optimal_cost]]</f>
        <v>0</v>
      </c>
      <c r="M551" s="1" t="s">
        <v>1085</v>
      </c>
      <c r="N551">
        <v>4901.4074839203777</v>
      </c>
      <c r="O551" s="1" t="s">
        <v>2928</v>
      </c>
      <c r="P551" s="1" t="s">
        <v>2929</v>
      </c>
      <c r="Q551">
        <v>1.2161000000001001E-3</v>
      </c>
      <c r="R551" s="1"/>
    </row>
    <row r="552" spans="1:18" x14ac:dyDescent="0.25">
      <c r="A552">
        <v>550</v>
      </c>
      <c r="B552">
        <v>9</v>
      </c>
      <c r="C552">
        <v>50</v>
      </c>
      <c r="D552" s="1" t="s">
        <v>1086</v>
      </c>
      <c r="E552" s="1" t="s">
        <v>18</v>
      </c>
      <c r="F552" s="1" t="s">
        <v>19</v>
      </c>
      <c r="G552">
        <v>4309.9983313414268</v>
      </c>
      <c r="H552">
        <v>4309.9983313414268</v>
      </c>
      <c r="I552" s="1" t="s">
        <v>3027</v>
      </c>
      <c r="J552" t="b">
        <v>1</v>
      </c>
      <c r="K552">
        <f>TIME_AND_DATA_ps2[[#This Row],[hamiltonian_cycle_cost]]-TIME_AND_DATA_ps2[[#This Row],[optimal_cost]]</f>
        <v>0</v>
      </c>
      <c r="L552">
        <f>(100*TIME_AND_DATA_ps2[[#This Row],[absolute_distance_error]])/TIME_AND_DATA_ps2[[#This Row],[optimal_cost]]</f>
        <v>0</v>
      </c>
      <c r="M552" s="1" t="s">
        <v>1087</v>
      </c>
      <c r="N552">
        <v>4309.9983313414286</v>
      </c>
      <c r="O552" s="1" t="s">
        <v>2928</v>
      </c>
      <c r="P552" s="1" t="s">
        <v>2929</v>
      </c>
      <c r="Q552">
        <v>1.9054999999997999E-3</v>
      </c>
      <c r="R552" s="1"/>
    </row>
    <row r="553" spans="1:18" x14ac:dyDescent="0.25">
      <c r="A553">
        <v>551</v>
      </c>
      <c r="B553">
        <v>9</v>
      </c>
      <c r="C553">
        <v>51</v>
      </c>
      <c r="D553" s="1" t="s">
        <v>1088</v>
      </c>
      <c r="E553" s="1" t="s">
        <v>18</v>
      </c>
      <c r="F553" s="1" t="s">
        <v>19</v>
      </c>
      <c r="G553">
        <v>5458.9183392136183</v>
      </c>
      <c r="H553">
        <v>5458.9183392136183</v>
      </c>
      <c r="I553" s="1" t="s">
        <v>1090</v>
      </c>
      <c r="J553" t="b">
        <v>1</v>
      </c>
      <c r="K553">
        <f>TIME_AND_DATA_ps2[[#This Row],[hamiltonian_cycle_cost]]-TIME_AND_DATA_ps2[[#This Row],[optimal_cost]]</f>
        <v>0</v>
      </c>
      <c r="L553">
        <f>(100*TIME_AND_DATA_ps2[[#This Row],[absolute_distance_error]])/TIME_AND_DATA_ps2[[#This Row],[optimal_cost]]</f>
        <v>0</v>
      </c>
      <c r="M553" s="1" t="s">
        <v>1090</v>
      </c>
      <c r="N553">
        <v>5458.9183392136183</v>
      </c>
      <c r="O553" s="1" t="s">
        <v>2928</v>
      </c>
      <c r="P553" s="1" t="s">
        <v>2929</v>
      </c>
      <c r="Q553">
        <v>9.4460000000040005E-4</v>
      </c>
      <c r="R553" s="1"/>
    </row>
    <row r="554" spans="1:18" x14ac:dyDescent="0.25">
      <c r="A554">
        <v>552</v>
      </c>
      <c r="B554">
        <v>9</v>
      </c>
      <c r="C554">
        <v>52</v>
      </c>
      <c r="D554" s="1" t="s">
        <v>1091</v>
      </c>
      <c r="E554" s="1" t="s">
        <v>18</v>
      </c>
      <c r="F554" s="1" t="s">
        <v>19</v>
      </c>
      <c r="G554">
        <v>5801.3887702491156</v>
      </c>
      <c r="H554">
        <v>5801.3887702491165</v>
      </c>
      <c r="I554" s="1" t="s">
        <v>1092</v>
      </c>
      <c r="J554" t="b">
        <v>1</v>
      </c>
      <c r="K554">
        <f>TIME_AND_DATA_ps2[[#This Row],[hamiltonian_cycle_cost]]-TIME_AND_DATA_ps2[[#This Row],[optimal_cost]]</f>
        <v>0</v>
      </c>
      <c r="L554">
        <f>(100*TIME_AND_DATA_ps2[[#This Row],[absolute_distance_error]])/TIME_AND_DATA_ps2[[#This Row],[optimal_cost]]</f>
        <v>0</v>
      </c>
      <c r="M554" s="1" t="s">
        <v>1092</v>
      </c>
      <c r="N554">
        <v>5801.3887702491174</v>
      </c>
      <c r="O554" s="1" t="s">
        <v>2928</v>
      </c>
      <c r="P554" s="1" t="s">
        <v>2929</v>
      </c>
      <c r="Q554">
        <v>1.5690000000003E-3</v>
      </c>
      <c r="R554" s="1"/>
    </row>
    <row r="555" spans="1:18" x14ac:dyDescent="0.25">
      <c r="A555">
        <v>553</v>
      </c>
      <c r="B555">
        <v>9</v>
      </c>
      <c r="C555">
        <v>53</v>
      </c>
      <c r="D555" s="1" t="s">
        <v>1093</v>
      </c>
      <c r="E555" s="1" t="s">
        <v>18</v>
      </c>
      <c r="F555" s="1" t="s">
        <v>19</v>
      </c>
      <c r="G555">
        <v>4891.1971384129456</v>
      </c>
      <c r="H555">
        <v>4891.1971384129456</v>
      </c>
      <c r="I555" s="1" t="s">
        <v>1094</v>
      </c>
      <c r="J555" t="b">
        <v>1</v>
      </c>
      <c r="K555">
        <f>TIME_AND_DATA_ps2[[#This Row],[hamiltonian_cycle_cost]]-TIME_AND_DATA_ps2[[#This Row],[optimal_cost]]</f>
        <v>0</v>
      </c>
      <c r="L555">
        <f>(100*TIME_AND_DATA_ps2[[#This Row],[absolute_distance_error]])/TIME_AND_DATA_ps2[[#This Row],[optimal_cost]]</f>
        <v>0</v>
      </c>
      <c r="M555" s="1" t="s">
        <v>1094</v>
      </c>
      <c r="N555">
        <v>4891.1971384129465</v>
      </c>
      <c r="O555" s="1" t="s">
        <v>2928</v>
      </c>
      <c r="P555" s="1" t="s">
        <v>2929</v>
      </c>
      <c r="Q555">
        <v>1.8750999999999E-3</v>
      </c>
      <c r="R555" s="1"/>
    </row>
    <row r="556" spans="1:18" x14ac:dyDescent="0.25">
      <c r="A556">
        <v>554</v>
      </c>
      <c r="B556">
        <v>9</v>
      </c>
      <c r="C556">
        <v>54</v>
      </c>
      <c r="D556" s="1" t="s">
        <v>1095</v>
      </c>
      <c r="E556" s="1" t="s">
        <v>18</v>
      </c>
      <c r="F556" s="1" t="s">
        <v>19</v>
      </c>
      <c r="G556">
        <v>6435.229885526277</v>
      </c>
      <c r="H556">
        <v>6435.229885526277</v>
      </c>
      <c r="I556" s="1" t="s">
        <v>3028</v>
      </c>
      <c r="J556" t="b">
        <v>0</v>
      </c>
      <c r="K556">
        <f>TIME_AND_DATA_ps2[[#This Row],[hamiltonian_cycle_cost]]-TIME_AND_DATA_ps2[[#This Row],[optimal_cost]]</f>
        <v>158.90809688606078</v>
      </c>
      <c r="L556">
        <f>(100*TIME_AND_DATA_ps2[[#This Row],[absolute_distance_error]])/TIME_AND_DATA_ps2[[#This Row],[optimal_cost]]</f>
        <v>2.5318666288537872</v>
      </c>
      <c r="M556" s="1" t="s">
        <v>1097</v>
      </c>
      <c r="N556">
        <v>6276.3217886402163</v>
      </c>
      <c r="O556" s="1" t="s">
        <v>2928</v>
      </c>
      <c r="P556" s="1" t="s">
        <v>2929</v>
      </c>
      <c r="Q556">
        <v>1.6256000000001E-3</v>
      </c>
      <c r="R556" s="1"/>
    </row>
    <row r="557" spans="1:18" x14ac:dyDescent="0.25">
      <c r="A557">
        <v>555</v>
      </c>
      <c r="B557">
        <v>9</v>
      </c>
      <c r="C557">
        <v>55</v>
      </c>
      <c r="D557" s="1" t="s">
        <v>1098</v>
      </c>
      <c r="E557" s="1" t="s">
        <v>18</v>
      </c>
      <c r="F557" s="1" t="s">
        <v>19</v>
      </c>
      <c r="G557">
        <v>5915.5813405900981</v>
      </c>
      <c r="H557">
        <v>5915.581340590099</v>
      </c>
      <c r="I557" s="1" t="s">
        <v>1099</v>
      </c>
      <c r="J557" t="b">
        <v>1</v>
      </c>
      <c r="K557">
        <f>TIME_AND_DATA_ps2[[#This Row],[hamiltonian_cycle_cost]]-TIME_AND_DATA_ps2[[#This Row],[optimal_cost]]</f>
        <v>0</v>
      </c>
      <c r="L557">
        <f>(100*TIME_AND_DATA_ps2[[#This Row],[absolute_distance_error]])/TIME_AND_DATA_ps2[[#This Row],[optimal_cost]]</f>
        <v>0</v>
      </c>
      <c r="M557" s="1" t="s">
        <v>1099</v>
      </c>
      <c r="N557">
        <v>5915.581340590099</v>
      </c>
      <c r="O557" s="1" t="s">
        <v>2928</v>
      </c>
      <c r="P557" s="1" t="s">
        <v>2929</v>
      </c>
      <c r="Q557">
        <v>1.8318999999999001E-3</v>
      </c>
      <c r="R557" s="1"/>
    </row>
    <row r="558" spans="1:18" x14ac:dyDescent="0.25">
      <c r="A558">
        <v>556</v>
      </c>
      <c r="B558">
        <v>9</v>
      </c>
      <c r="C558">
        <v>56</v>
      </c>
      <c r="D558" s="1" t="s">
        <v>1100</v>
      </c>
      <c r="E558" s="1" t="s">
        <v>18</v>
      </c>
      <c r="F558" s="1" t="s">
        <v>19</v>
      </c>
      <c r="G558">
        <v>6274.7217659934904</v>
      </c>
      <c r="H558">
        <v>6274.7217659934904</v>
      </c>
      <c r="I558" s="1" t="s">
        <v>3029</v>
      </c>
      <c r="J558" t="b">
        <v>0</v>
      </c>
      <c r="K558">
        <f>TIME_AND_DATA_ps2[[#This Row],[hamiltonian_cycle_cost]]-TIME_AND_DATA_ps2[[#This Row],[optimal_cost]]</f>
        <v>180.16005926792877</v>
      </c>
      <c r="L558">
        <f>(100*TIME_AND_DATA_ps2[[#This Row],[absolute_distance_error]])/TIME_AND_DATA_ps2[[#This Row],[optimal_cost]]</f>
        <v>2.9560790084234583</v>
      </c>
      <c r="M558" s="1" t="s">
        <v>1102</v>
      </c>
      <c r="N558">
        <v>6094.5617067255616</v>
      </c>
      <c r="O558" s="1" t="s">
        <v>2928</v>
      </c>
      <c r="P558" s="1" t="s">
        <v>2929</v>
      </c>
      <c r="Q558">
        <v>8.2469999999989997E-4</v>
      </c>
      <c r="R558" s="1"/>
    </row>
    <row r="559" spans="1:18" x14ac:dyDescent="0.25">
      <c r="A559">
        <v>557</v>
      </c>
      <c r="B559">
        <v>9</v>
      </c>
      <c r="C559">
        <v>57</v>
      </c>
      <c r="D559" s="1" t="s">
        <v>1103</v>
      </c>
      <c r="E559" s="1" t="s">
        <v>18</v>
      </c>
      <c r="F559" s="1" t="s">
        <v>19</v>
      </c>
      <c r="G559">
        <v>5198.4987821208497</v>
      </c>
      <c r="H559">
        <v>5198.4987821208506</v>
      </c>
      <c r="I559" s="1" t="s">
        <v>1105</v>
      </c>
      <c r="J559" t="b">
        <v>1</v>
      </c>
      <c r="K559">
        <f>TIME_AND_DATA_ps2[[#This Row],[hamiltonian_cycle_cost]]-TIME_AND_DATA_ps2[[#This Row],[optimal_cost]]</f>
        <v>0</v>
      </c>
      <c r="L559">
        <f>(100*TIME_AND_DATA_ps2[[#This Row],[absolute_distance_error]])/TIME_AND_DATA_ps2[[#This Row],[optimal_cost]]</f>
        <v>0</v>
      </c>
      <c r="M559" s="1" t="s">
        <v>1105</v>
      </c>
      <c r="N559">
        <v>5198.4987821208506</v>
      </c>
      <c r="O559" s="1" t="s">
        <v>2928</v>
      </c>
      <c r="P559" s="1" t="s">
        <v>2929</v>
      </c>
      <c r="Q559">
        <v>1.6753E-3</v>
      </c>
      <c r="R559" s="1"/>
    </row>
    <row r="560" spans="1:18" x14ac:dyDescent="0.25">
      <c r="A560">
        <v>558</v>
      </c>
      <c r="B560">
        <v>9</v>
      </c>
      <c r="C560">
        <v>58</v>
      </c>
      <c r="D560" s="1" t="s">
        <v>1106</v>
      </c>
      <c r="E560" s="1" t="s">
        <v>18</v>
      </c>
      <c r="F560" s="1" t="s">
        <v>19</v>
      </c>
      <c r="G560">
        <v>5962.7965285709861</v>
      </c>
      <c r="H560">
        <v>5962.796528570987</v>
      </c>
      <c r="I560" s="1" t="s">
        <v>1107</v>
      </c>
      <c r="J560" t="b">
        <v>1</v>
      </c>
      <c r="K560">
        <f>TIME_AND_DATA_ps2[[#This Row],[hamiltonian_cycle_cost]]-TIME_AND_DATA_ps2[[#This Row],[optimal_cost]]</f>
        <v>0</v>
      </c>
      <c r="L560">
        <f>(100*TIME_AND_DATA_ps2[[#This Row],[absolute_distance_error]])/TIME_AND_DATA_ps2[[#This Row],[optimal_cost]]</f>
        <v>0</v>
      </c>
      <c r="M560" s="1" t="s">
        <v>1107</v>
      </c>
      <c r="N560">
        <v>5962.7965285709879</v>
      </c>
      <c r="O560" s="1" t="s">
        <v>2928</v>
      </c>
      <c r="P560" s="1" t="s">
        <v>2929</v>
      </c>
      <c r="Q560">
        <v>1.9547999999995E-3</v>
      </c>
      <c r="R560" s="1"/>
    </row>
    <row r="561" spans="1:18" x14ac:dyDescent="0.25">
      <c r="A561">
        <v>559</v>
      </c>
      <c r="B561">
        <v>9</v>
      </c>
      <c r="C561">
        <v>59</v>
      </c>
      <c r="D561" s="1" t="s">
        <v>1108</v>
      </c>
      <c r="E561" s="1" t="s">
        <v>18</v>
      </c>
      <c r="F561" s="1" t="s">
        <v>19</v>
      </c>
      <c r="G561">
        <v>4894.6095967811343</v>
      </c>
      <c r="H561">
        <v>4894.6095967811343</v>
      </c>
      <c r="I561" s="1" t="s">
        <v>3030</v>
      </c>
      <c r="J561" t="b">
        <v>1</v>
      </c>
      <c r="K561">
        <f>TIME_AND_DATA_ps2[[#This Row],[hamiltonian_cycle_cost]]-TIME_AND_DATA_ps2[[#This Row],[optimal_cost]]</f>
        <v>0</v>
      </c>
      <c r="L561">
        <f>(100*TIME_AND_DATA_ps2[[#This Row],[absolute_distance_error]])/TIME_AND_DATA_ps2[[#This Row],[optimal_cost]]</f>
        <v>0</v>
      </c>
      <c r="M561" s="1" t="s">
        <v>1109</v>
      </c>
      <c r="N561">
        <v>4894.6095967811352</v>
      </c>
      <c r="O561" s="1" t="s">
        <v>2928</v>
      </c>
      <c r="P561" s="1" t="s">
        <v>2929</v>
      </c>
      <c r="Q561">
        <v>2.0052999999999E-3</v>
      </c>
      <c r="R561" s="1"/>
    </row>
    <row r="562" spans="1:18" x14ac:dyDescent="0.25">
      <c r="A562">
        <v>560</v>
      </c>
      <c r="B562">
        <v>9</v>
      </c>
      <c r="C562">
        <v>60</v>
      </c>
      <c r="D562" s="1" t="s">
        <v>1110</v>
      </c>
      <c r="E562" s="1" t="s">
        <v>18</v>
      </c>
      <c r="F562" s="1" t="s">
        <v>19</v>
      </c>
      <c r="G562">
        <v>5490.8699261058118</v>
      </c>
      <c r="H562">
        <v>5490.8699261058118</v>
      </c>
      <c r="I562" s="1" t="s">
        <v>3031</v>
      </c>
      <c r="J562" t="b">
        <v>1</v>
      </c>
      <c r="K562">
        <f>TIME_AND_DATA_ps2[[#This Row],[hamiltonian_cycle_cost]]-TIME_AND_DATA_ps2[[#This Row],[optimal_cost]]</f>
        <v>0</v>
      </c>
      <c r="L562">
        <f>(100*TIME_AND_DATA_ps2[[#This Row],[absolute_distance_error]])/TIME_AND_DATA_ps2[[#This Row],[optimal_cost]]</f>
        <v>0</v>
      </c>
      <c r="M562" s="1" t="s">
        <v>1112</v>
      </c>
      <c r="N562">
        <v>5490.8699261058118</v>
      </c>
      <c r="O562" s="1" t="s">
        <v>2928</v>
      </c>
      <c r="P562" s="1" t="s">
        <v>2929</v>
      </c>
      <c r="Q562">
        <v>1.5551E-3</v>
      </c>
      <c r="R562" s="1"/>
    </row>
    <row r="563" spans="1:18" x14ac:dyDescent="0.25">
      <c r="A563">
        <v>561</v>
      </c>
      <c r="B563">
        <v>9</v>
      </c>
      <c r="C563">
        <v>61</v>
      </c>
      <c r="D563" s="1" t="s">
        <v>1113</v>
      </c>
      <c r="E563" s="1" t="s">
        <v>18</v>
      </c>
      <c r="F563" s="1" t="s">
        <v>19</v>
      </c>
      <c r="G563">
        <v>5450.7706051915502</v>
      </c>
      <c r="H563">
        <v>5450.7706051915502</v>
      </c>
      <c r="I563" s="1" t="s">
        <v>1114</v>
      </c>
      <c r="J563" t="b">
        <v>1</v>
      </c>
      <c r="K563">
        <f>TIME_AND_DATA_ps2[[#This Row],[hamiltonian_cycle_cost]]-TIME_AND_DATA_ps2[[#This Row],[optimal_cost]]</f>
        <v>0</v>
      </c>
      <c r="L563">
        <f>(100*TIME_AND_DATA_ps2[[#This Row],[absolute_distance_error]])/TIME_AND_DATA_ps2[[#This Row],[optimal_cost]]</f>
        <v>0</v>
      </c>
      <c r="M563" s="1" t="s">
        <v>1114</v>
      </c>
      <c r="N563">
        <v>5450.7706051915502</v>
      </c>
      <c r="O563" s="1" t="s">
        <v>2928</v>
      </c>
      <c r="P563" s="1" t="s">
        <v>2929</v>
      </c>
      <c r="Q563">
        <v>1.0704999999999001E-3</v>
      </c>
      <c r="R563" s="1"/>
    </row>
    <row r="564" spans="1:18" x14ac:dyDescent="0.25">
      <c r="A564">
        <v>562</v>
      </c>
      <c r="B564">
        <v>9</v>
      </c>
      <c r="C564">
        <v>62</v>
      </c>
      <c r="D564" s="1" t="s">
        <v>1115</v>
      </c>
      <c r="E564" s="1" t="s">
        <v>18</v>
      </c>
      <c r="F564" s="1" t="s">
        <v>19</v>
      </c>
      <c r="G564">
        <v>6632.0766119363388</v>
      </c>
      <c r="H564">
        <v>6632.0766119363388</v>
      </c>
      <c r="I564" s="1" t="s">
        <v>3032</v>
      </c>
      <c r="J564" t="b">
        <v>0</v>
      </c>
      <c r="K564">
        <f>TIME_AND_DATA_ps2[[#This Row],[hamiltonian_cycle_cost]]-TIME_AND_DATA_ps2[[#This Row],[optimal_cost]]</f>
        <v>121.26626222230607</v>
      </c>
      <c r="L564">
        <f>(100*TIME_AND_DATA_ps2[[#This Row],[absolute_distance_error]])/TIME_AND_DATA_ps2[[#This Row],[optimal_cost]]</f>
        <v>1.8625371606413372</v>
      </c>
      <c r="M564" s="1" t="s">
        <v>1117</v>
      </c>
      <c r="N564">
        <v>6510.8103497140328</v>
      </c>
      <c r="O564" s="1" t="s">
        <v>2928</v>
      </c>
      <c r="P564" s="1" t="s">
        <v>2929</v>
      </c>
      <c r="Q564">
        <v>1.0817000000002E-3</v>
      </c>
      <c r="R564" s="1"/>
    </row>
    <row r="565" spans="1:18" x14ac:dyDescent="0.25">
      <c r="A565">
        <v>563</v>
      </c>
      <c r="B565">
        <v>9</v>
      </c>
      <c r="C565">
        <v>63</v>
      </c>
      <c r="D565" s="1" t="s">
        <v>1118</v>
      </c>
      <c r="E565" s="1" t="s">
        <v>18</v>
      </c>
      <c r="F565" s="1" t="s">
        <v>19</v>
      </c>
      <c r="G565">
        <v>7026.392128683774</v>
      </c>
      <c r="H565">
        <v>7026.3921286837749</v>
      </c>
      <c r="I565" s="1" t="s">
        <v>3033</v>
      </c>
      <c r="J565" t="b">
        <v>0</v>
      </c>
      <c r="K565">
        <f>TIME_AND_DATA_ps2[[#This Row],[hamiltonian_cycle_cost]]-TIME_AND_DATA_ps2[[#This Row],[optimal_cost]]</f>
        <v>211.825917503852</v>
      </c>
      <c r="L565">
        <f>(100*TIME_AND_DATA_ps2[[#This Row],[absolute_distance_error]])/TIME_AND_DATA_ps2[[#This Row],[optimal_cost]]</f>
        <v>3.1084284889085394</v>
      </c>
      <c r="M565" s="1" t="s">
        <v>1120</v>
      </c>
      <c r="N565">
        <v>6814.5662111799229</v>
      </c>
      <c r="O565" s="1" t="s">
        <v>2928</v>
      </c>
      <c r="P565" s="1" t="s">
        <v>2929</v>
      </c>
      <c r="Q565">
        <v>9.9639999999999993E-4</v>
      </c>
      <c r="R565" s="1"/>
    </row>
    <row r="566" spans="1:18" x14ac:dyDescent="0.25">
      <c r="A566">
        <v>564</v>
      </c>
      <c r="B566">
        <v>9</v>
      </c>
      <c r="C566">
        <v>64</v>
      </c>
      <c r="D566" s="1" t="s">
        <v>1121</v>
      </c>
      <c r="E566" s="1" t="s">
        <v>18</v>
      </c>
      <c r="F566" s="1" t="s">
        <v>19</v>
      </c>
      <c r="G566">
        <v>5045.9852080970213</v>
      </c>
      <c r="H566">
        <v>5045.9852080970213</v>
      </c>
      <c r="I566" s="1" t="s">
        <v>1122</v>
      </c>
      <c r="J566" t="b">
        <v>1</v>
      </c>
      <c r="K566">
        <f>TIME_AND_DATA_ps2[[#This Row],[hamiltonian_cycle_cost]]-TIME_AND_DATA_ps2[[#This Row],[optimal_cost]]</f>
        <v>0</v>
      </c>
      <c r="L566">
        <f>(100*TIME_AND_DATA_ps2[[#This Row],[absolute_distance_error]])/TIME_AND_DATA_ps2[[#This Row],[optimal_cost]]</f>
        <v>0</v>
      </c>
      <c r="M566" s="1" t="s">
        <v>1123</v>
      </c>
      <c r="N566">
        <v>5045.9852080970213</v>
      </c>
      <c r="O566" s="1" t="s">
        <v>2928</v>
      </c>
      <c r="P566" s="1" t="s">
        <v>2929</v>
      </c>
      <c r="Q566">
        <v>2.4836999999999E-3</v>
      </c>
      <c r="R566" s="1"/>
    </row>
    <row r="567" spans="1:18" x14ac:dyDescent="0.25">
      <c r="A567">
        <v>565</v>
      </c>
      <c r="B567">
        <v>9</v>
      </c>
      <c r="C567">
        <v>65</v>
      </c>
      <c r="D567" s="1" t="s">
        <v>1124</v>
      </c>
      <c r="E567" s="1" t="s">
        <v>18</v>
      </c>
      <c r="F567" s="1" t="s">
        <v>19</v>
      </c>
      <c r="G567">
        <v>5836.6017592882527</v>
      </c>
      <c r="H567">
        <v>5836.6017592882554</v>
      </c>
      <c r="I567" s="1" t="s">
        <v>1125</v>
      </c>
      <c r="J567" t="b">
        <v>1</v>
      </c>
      <c r="K567">
        <f>TIME_AND_DATA_ps2[[#This Row],[hamiltonian_cycle_cost]]-TIME_AND_DATA_ps2[[#This Row],[optimal_cost]]</f>
        <v>0</v>
      </c>
      <c r="L567">
        <f>(100*TIME_AND_DATA_ps2[[#This Row],[absolute_distance_error]])/TIME_AND_DATA_ps2[[#This Row],[optimal_cost]]</f>
        <v>0</v>
      </c>
      <c r="M567" s="1" t="s">
        <v>1125</v>
      </c>
      <c r="N567">
        <v>5836.6017592882554</v>
      </c>
      <c r="O567" s="1" t="s">
        <v>2928</v>
      </c>
      <c r="P567" s="1" t="s">
        <v>2929</v>
      </c>
      <c r="Q567">
        <v>3.8375999999996999E-3</v>
      </c>
      <c r="R567" s="1"/>
    </row>
    <row r="568" spans="1:18" x14ac:dyDescent="0.25">
      <c r="A568">
        <v>566</v>
      </c>
      <c r="B568">
        <v>9</v>
      </c>
      <c r="C568">
        <v>66</v>
      </c>
      <c r="D568" s="1" t="s">
        <v>1126</v>
      </c>
      <c r="E568" s="1" t="s">
        <v>18</v>
      </c>
      <c r="F568" s="1" t="s">
        <v>19</v>
      </c>
      <c r="G568">
        <v>5952.6072582597126</v>
      </c>
      <c r="H568">
        <v>5952.6072582597126</v>
      </c>
      <c r="I568" s="1" t="s">
        <v>3034</v>
      </c>
      <c r="J568" t="b">
        <v>0</v>
      </c>
      <c r="K568">
        <f>TIME_AND_DATA_ps2[[#This Row],[hamiltonian_cycle_cost]]-TIME_AND_DATA_ps2[[#This Row],[optimal_cost]]</f>
        <v>208.43769613058157</v>
      </c>
      <c r="L568">
        <f>(100*TIME_AND_DATA_ps2[[#This Row],[absolute_distance_error]])/TIME_AND_DATA_ps2[[#This Row],[optimal_cost]]</f>
        <v>3.6286828561746383</v>
      </c>
      <c r="M568" s="1" t="s">
        <v>1128</v>
      </c>
      <c r="N568">
        <v>5744.169562129131</v>
      </c>
      <c r="O568" s="1" t="s">
        <v>2928</v>
      </c>
      <c r="P568" s="1" t="s">
        <v>2929</v>
      </c>
      <c r="Q568">
        <v>1.3445999999999001E-3</v>
      </c>
      <c r="R568" s="1"/>
    </row>
    <row r="569" spans="1:18" x14ac:dyDescent="0.25">
      <c r="A569">
        <v>567</v>
      </c>
      <c r="B569">
        <v>9</v>
      </c>
      <c r="C569">
        <v>67</v>
      </c>
      <c r="D569" s="1" t="s">
        <v>1129</v>
      </c>
      <c r="E569" s="1" t="s">
        <v>18</v>
      </c>
      <c r="F569" s="1" t="s">
        <v>19</v>
      </c>
      <c r="G569">
        <v>5675.2459910233738</v>
      </c>
      <c r="H569">
        <v>5675.2459910233738</v>
      </c>
      <c r="I569" s="1" t="s">
        <v>3035</v>
      </c>
      <c r="J569" t="b">
        <v>1</v>
      </c>
      <c r="K569">
        <f>TIME_AND_DATA_ps2[[#This Row],[hamiltonian_cycle_cost]]-TIME_AND_DATA_ps2[[#This Row],[optimal_cost]]</f>
        <v>0</v>
      </c>
      <c r="L569">
        <f>(100*TIME_AND_DATA_ps2[[#This Row],[absolute_distance_error]])/TIME_AND_DATA_ps2[[#This Row],[optimal_cost]]</f>
        <v>0</v>
      </c>
      <c r="M569" s="1" t="s">
        <v>1131</v>
      </c>
      <c r="N569">
        <v>5675.2459910233756</v>
      </c>
      <c r="O569" s="1" t="s">
        <v>2928</v>
      </c>
      <c r="P569" s="1" t="s">
        <v>2929</v>
      </c>
      <c r="Q569">
        <v>1.5499000000001001E-3</v>
      </c>
      <c r="R569" s="1"/>
    </row>
    <row r="570" spans="1:18" x14ac:dyDescent="0.25">
      <c r="A570">
        <v>568</v>
      </c>
      <c r="B570">
        <v>9</v>
      </c>
      <c r="C570">
        <v>68</v>
      </c>
      <c r="D570" s="1" t="s">
        <v>1132</v>
      </c>
      <c r="E570" s="1" t="s">
        <v>18</v>
      </c>
      <c r="F570" s="1" t="s">
        <v>19</v>
      </c>
      <c r="G570">
        <v>5120.0168090766583</v>
      </c>
      <c r="H570">
        <v>5120.0168090766583</v>
      </c>
      <c r="I570" s="1" t="s">
        <v>1133</v>
      </c>
      <c r="J570" t="b">
        <v>1</v>
      </c>
      <c r="K570">
        <f>TIME_AND_DATA_ps2[[#This Row],[hamiltonian_cycle_cost]]-TIME_AND_DATA_ps2[[#This Row],[optimal_cost]]</f>
        <v>0</v>
      </c>
      <c r="L570">
        <f>(100*TIME_AND_DATA_ps2[[#This Row],[absolute_distance_error]])/TIME_AND_DATA_ps2[[#This Row],[optimal_cost]]</f>
        <v>0</v>
      </c>
      <c r="M570" s="1" t="s">
        <v>1134</v>
      </c>
      <c r="N570">
        <v>5120.0168090766592</v>
      </c>
      <c r="O570" s="1" t="s">
        <v>2928</v>
      </c>
      <c r="P570" s="1" t="s">
        <v>2929</v>
      </c>
      <c r="Q570">
        <v>1.5106E-3</v>
      </c>
      <c r="R570" s="1"/>
    </row>
    <row r="571" spans="1:18" x14ac:dyDescent="0.25">
      <c r="A571">
        <v>569</v>
      </c>
      <c r="B571">
        <v>9</v>
      </c>
      <c r="C571">
        <v>69</v>
      </c>
      <c r="D571" s="1" t="s">
        <v>1135</v>
      </c>
      <c r="E571" s="1" t="s">
        <v>18</v>
      </c>
      <c r="F571" s="1" t="s">
        <v>19</v>
      </c>
      <c r="G571">
        <v>4931.4253094603773</v>
      </c>
      <c r="H571">
        <v>4931.4253094603773</v>
      </c>
      <c r="I571" s="1" t="s">
        <v>1136</v>
      </c>
      <c r="J571" t="b">
        <v>1</v>
      </c>
      <c r="K571">
        <f>TIME_AND_DATA_ps2[[#This Row],[hamiltonian_cycle_cost]]-TIME_AND_DATA_ps2[[#This Row],[optimal_cost]]</f>
        <v>0</v>
      </c>
      <c r="L571">
        <f>(100*TIME_AND_DATA_ps2[[#This Row],[absolute_distance_error]])/TIME_AND_DATA_ps2[[#This Row],[optimal_cost]]</f>
        <v>0</v>
      </c>
      <c r="M571" s="1" t="s">
        <v>1136</v>
      </c>
      <c r="N571">
        <v>4931.4253094603773</v>
      </c>
      <c r="O571" s="1" t="s">
        <v>2928</v>
      </c>
      <c r="P571" s="1" t="s">
        <v>2929</v>
      </c>
      <c r="Q571">
        <v>4.0008999999997996E-3</v>
      </c>
      <c r="R571" s="1"/>
    </row>
    <row r="572" spans="1:18" x14ac:dyDescent="0.25">
      <c r="A572">
        <v>570</v>
      </c>
      <c r="B572">
        <v>9</v>
      </c>
      <c r="C572">
        <v>70</v>
      </c>
      <c r="D572" s="1" t="s">
        <v>1137</v>
      </c>
      <c r="E572" s="1" t="s">
        <v>18</v>
      </c>
      <c r="F572" s="1" t="s">
        <v>19</v>
      </c>
      <c r="G572">
        <v>5926.2230009172063</v>
      </c>
      <c r="H572">
        <v>5926.2230009172063</v>
      </c>
      <c r="I572" s="1" t="s">
        <v>1138</v>
      </c>
      <c r="J572" t="b">
        <v>1</v>
      </c>
      <c r="K572">
        <f>TIME_AND_DATA_ps2[[#This Row],[hamiltonian_cycle_cost]]-TIME_AND_DATA_ps2[[#This Row],[optimal_cost]]</f>
        <v>0</v>
      </c>
      <c r="L572">
        <f>(100*TIME_AND_DATA_ps2[[#This Row],[absolute_distance_error]])/TIME_AND_DATA_ps2[[#This Row],[optimal_cost]]</f>
        <v>0</v>
      </c>
      <c r="M572" s="1" t="s">
        <v>1138</v>
      </c>
      <c r="N572">
        <v>5926.2230009172063</v>
      </c>
      <c r="O572" s="1" t="s">
        <v>2928</v>
      </c>
      <c r="P572" s="1" t="s">
        <v>2929</v>
      </c>
      <c r="Q572">
        <v>1.4006999999999999E-3</v>
      </c>
      <c r="R572" s="1"/>
    </row>
    <row r="573" spans="1:18" x14ac:dyDescent="0.25">
      <c r="A573">
        <v>571</v>
      </c>
      <c r="B573">
        <v>9</v>
      </c>
      <c r="C573">
        <v>71</v>
      </c>
      <c r="D573" s="1" t="s">
        <v>1139</v>
      </c>
      <c r="E573" s="1" t="s">
        <v>18</v>
      </c>
      <c r="F573" s="1" t="s">
        <v>19</v>
      </c>
      <c r="G573">
        <v>5847.9357520229059</v>
      </c>
      <c r="H573">
        <v>5847.935752022905</v>
      </c>
      <c r="I573" s="1" t="s">
        <v>3036</v>
      </c>
      <c r="J573" t="b">
        <v>0</v>
      </c>
      <c r="K573">
        <f>TIME_AND_DATA_ps2[[#This Row],[hamiltonian_cycle_cost]]-TIME_AND_DATA_ps2[[#This Row],[optimal_cost]]</f>
        <v>459.81350816307622</v>
      </c>
      <c r="L573">
        <f>(100*TIME_AND_DATA_ps2[[#This Row],[absolute_distance_error]])/TIME_AND_DATA_ps2[[#This Row],[optimal_cost]]</f>
        <v>8.5338358588108925</v>
      </c>
      <c r="M573" s="1" t="s">
        <v>1141</v>
      </c>
      <c r="N573">
        <v>5388.1222438598288</v>
      </c>
      <c r="O573" s="1" t="s">
        <v>2928</v>
      </c>
      <c r="P573" s="1" t="s">
        <v>2929</v>
      </c>
      <c r="Q573">
        <v>1.3228999999998999E-3</v>
      </c>
      <c r="R573" s="1"/>
    </row>
    <row r="574" spans="1:18" x14ac:dyDescent="0.25">
      <c r="A574">
        <v>572</v>
      </c>
      <c r="B574">
        <v>9</v>
      </c>
      <c r="C574">
        <v>72</v>
      </c>
      <c r="D574" s="1" t="s">
        <v>1142</v>
      </c>
      <c r="E574" s="1" t="s">
        <v>18</v>
      </c>
      <c r="F574" s="1" t="s">
        <v>19</v>
      </c>
      <c r="G574">
        <v>4931.5328630033309</v>
      </c>
      <c r="H574">
        <v>4931.5328630033318</v>
      </c>
      <c r="I574" s="1" t="s">
        <v>1144</v>
      </c>
      <c r="J574" t="b">
        <v>1</v>
      </c>
      <c r="K574">
        <f>TIME_AND_DATA_ps2[[#This Row],[hamiltonian_cycle_cost]]-TIME_AND_DATA_ps2[[#This Row],[optimal_cost]]</f>
        <v>0</v>
      </c>
      <c r="L574">
        <f>(100*TIME_AND_DATA_ps2[[#This Row],[absolute_distance_error]])/TIME_AND_DATA_ps2[[#This Row],[optimal_cost]]</f>
        <v>0</v>
      </c>
      <c r="M574" s="1" t="s">
        <v>1144</v>
      </c>
      <c r="N574">
        <v>4931.5328630033318</v>
      </c>
      <c r="O574" s="1" t="s">
        <v>2928</v>
      </c>
      <c r="P574" s="1" t="s">
        <v>2929</v>
      </c>
      <c r="Q574">
        <v>1.3043999999999001E-3</v>
      </c>
      <c r="R574" s="1"/>
    </row>
    <row r="575" spans="1:18" x14ac:dyDescent="0.25">
      <c r="A575">
        <v>573</v>
      </c>
      <c r="B575">
        <v>9</v>
      </c>
      <c r="C575">
        <v>73</v>
      </c>
      <c r="D575" s="1" t="s">
        <v>1145</v>
      </c>
      <c r="E575" s="1" t="s">
        <v>18</v>
      </c>
      <c r="F575" s="1" t="s">
        <v>19</v>
      </c>
      <c r="G575">
        <v>5208.0943042339313</v>
      </c>
      <c r="H575">
        <v>5208.0943042339313</v>
      </c>
      <c r="I575" s="1" t="s">
        <v>1146</v>
      </c>
      <c r="J575" t="b">
        <v>0</v>
      </c>
      <c r="K575">
        <f>TIME_AND_DATA_ps2[[#This Row],[hamiltonian_cycle_cost]]-TIME_AND_DATA_ps2[[#This Row],[optimal_cost]]</f>
        <v>191.86581119471884</v>
      </c>
      <c r="L575">
        <f>(100*TIME_AND_DATA_ps2[[#This Row],[absolute_distance_error]])/TIME_AND_DATA_ps2[[#This Row],[optimal_cost]]</f>
        <v>3.8249017456234724</v>
      </c>
      <c r="M575" s="1" t="s">
        <v>1147</v>
      </c>
      <c r="N575">
        <v>5016.2284930392125</v>
      </c>
      <c r="O575" s="1" t="s">
        <v>2928</v>
      </c>
      <c r="P575" s="1" t="s">
        <v>2929</v>
      </c>
      <c r="Q575">
        <v>8.6070000000000005E-4</v>
      </c>
      <c r="R575" s="1"/>
    </row>
    <row r="576" spans="1:18" x14ac:dyDescent="0.25">
      <c r="A576">
        <v>574</v>
      </c>
      <c r="B576">
        <v>9</v>
      </c>
      <c r="C576">
        <v>74</v>
      </c>
      <c r="D576" s="1" t="s">
        <v>1148</v>
      </c>
      <c r="E576" s="1" t="s">
        <v>18</v>
      </c>
      <c r="F576" s="1" t="s">
        <v>19</v>
      </c>
      <c r="G576">
        <v>6140.8603102907036</v>
      </c>
      <c r="H576">
        <v>6140.8603102907027</v>
      </c>
      <c r="I576" s="1" t="s">
        <v>1149</v>
      </c>
      <c r="J576" t="b">
        <v>1</v>
      </c>
      <c r="K576">
        <f>TIME_AND_DATA_ps2[[#This Row],[hamiltonian_cycle_cost]]-TIME_AND_DATA_ps2[[#This Row],[optimal_cost]]</f>
        <v>0</v>
      </c>
      <c r="L576">
        <f>(100*TIME_AND_DATA_ps2[[#This Row],[absolute_distance_error]])/TIME_AND_DATA_ps2[[#This Row],[optimal_cost]]</f>
        <v>0</v>
      </c>
      <c r="M576" s="1" t="s">
        <v>1150</v>
      </c>
      <c r="N576">
        <v>6140.8603102907045</v>
      </c>
      <c r="O576" s="1" t="s">
        <v>2928</v>
      </c>
      <c r="P576" s="1" t="s">
        <v>2929</v>
      </c>
      <c r="Q576">
        <v>8.601000000001E-4</v>
      </c>
      <c r="R576" s="1"/>
    </row>
    <row r="577" spans="1:18" x14ac:dyDescent="0.25">
      <c r="A577">
        <v>575</v>
      </c>
      <c r="B577">
        <v>9</v>
      </c>
      <c r="C577">
        <v>75</v>
      </c>
      <c r="D577" s="1" t="s">
        <v>1151</v>
      </c>
      <c r="E577" s="1" t="s">
        <v>18</v>
      </c>
      <c r="F577" s="1" t="s">
        <v>19</v>
      </c>
      <c r="G577">
        <v>6564.300818267774</v>
      </c>
      <c r="H577">
        <v>6564.300818267774</v>
      </c>
      <c r="I577" s="1" t="s">
        <v>1152</v>
      </c>
      <c r="J577" t="b">
        <v>1</v>
      </c>
      <c r="K577">
        <f>TIME_AND_DATA_ps2[[#This Row],[hamiltonian_cycle_cost]]-TIME_AND_DATA_ps2[[#This Row],[optimal_cost]]</f>
        <v>0</v>
      </c>
      <c r="L577">
        <f>(100*TIME_AND_DATA_ps2[[#This Row],[absolute_distance_error]])/TIME_AND_DATA_ps2[[#This Row],[optimal_cost]]</f>
        <v>0</v>
      </c>
      <c r="M577" s="1" t="s">
        <v>1152</v>
      </c>
      <c r="N577">
        <v>6564.3008182677731</v>
      </c>
      <c r="O577" s="1" t="s">
        <v>2928</v>
      </c>
      <c r="P577" s="1" t="s">
        <v>2929</v>
      </c>
      <c r="Q577">
        <v>1.4679000000001E-3</v>
      </c>
      <c r="R577" s="1"/>
    </row>
    <row r="578" spans="1:18" x14ac:dyDescent="0.25">
      <c r="A578">
        <v>576</v>
      </c>
      <c r="B578">
        <v>9</v>
      </c>
      <c r="C578">
        <v>76</v>
      </c>
      <c r="D578" s="1" t="s">
        <v>1153</v>
      </c>
      <c r="E578" s="1" t="s">
        <v>18</v>
      </c>
      <c r="F578" s="1" t="s">
        <v>19</v>
      </c>
      <c r="G578">
        <v>6807.8821384458943</v>
      </c>
      <c r="H578">
        <v>6807.8821384458943</v>
      </c>
      <c r="I578" s="1" t="s">
        <v>1154</v>
      </c>
      <c r="J578" t="b">
        <v>1</v>
      </c>
      <c r="K578">
        <f>TIME_AND_DATA_ps2[[#This Row],[hamiltonian_cycle_cost]]-TIME_AND_DATA_ps2[[#This Row],[optimal_cost]]</f>
        <v>0</v>
      </c>
      <c r="L578">
        <f>(100*TIME_AND_DATA_ps2[[#This Row],[absolute_distance_error]])/TIME_AND_DATA_ps2[[#This Row],[optimal_cost]]</f>
        <v>0</v>
      </c>
      <c r="M578" s="1" t="s">
        <v>1154</v>
      </c>
      <c r="N578">
        <v>6807.8821384458934</v>
      </c>
      <c r="O578" s="1" t="s">
        <v>2928</v>
      </c>
      <c r="P578" s="1" t="s">
        <v>2929</v>
      </c>
      <c r="Q578">
        <v>1.3047999999996999E-3</v>
      </c>
      <c r="R578" s="1"/>
    </row>
    <row r="579" spans="1:18" x14ac:dyDescent="0.25">
      <c r="A579">
        <v>577</v>
      </c>
      <c r="B579">
        <v>9</v>
      </c>
      <c r="C579">
        <v>77</v>
      </c>
      <c r="D579" s="1" t="s">
        <v>1155</v>
      </c>
      <c r="E579" s="1" t="s">
        <v>18</v>
      </c>
      <c r="F579" s="1" t="s">
        <v>19</v>
      </c>
      <c r="G579">
        <v>4868.9150229054394</v>
      </c>
      <c r="H579">
        <v>4868.9150229054394</v>
      </c>
      <c r="I579" s="1" t="s">
        <v>1156</v>
      </c>
      <c r="J579" t="b">
        <v>1</v>
      </c>
      <c r="K579">
        <f>TIME_AND_DATA_ps2[[#This Row],[hamiltonian_cycle_cost]]-TIME_AND_DATA_ps2[[#This Row],[optimal_cost]]</f>
        <v>0</v>
      </c>
      <c r="L579">
        <f>(100*TIME_AND_DATA_ps2[[#This Row],[absolute_distance_error]])/TIME_AND_DATA_ps2[[#This Row],[optimal_cost]]</f>
        <v>0</v>
      </c>
      <c r="M579" s="1" t="s">
        <v>1157</v>
      </c>
      <c r="N579">
        <v>4868.9150229054403</v>
      </c>
      <c r="O579" s="1" t="s">
        <v>2928</v>
      </c>
      <c r="P579" s="1" t="s">
        <v>2929</v>
      </c>
      <c r="Q579">
        <v>1.9416000000003E-3</v>
      </c>
      <c r="R579" s="1"/>
    </row>
    <row r="580" spans="1:18" x14ac:dyDescent="0.25">
      <c r="A580">
        <v>578</v>
      </c>
      <c r="B580">
        <v>9</v>
      </c>
      <c r="C580">
        <v>78</v>
      </c>
      <c r="D580" s="1" t="s">
        <v>1158</v>
      </c>
      <c r="E580" s="1" t="s">
        <v>18</v>
      </c>
      <c r="F580" s="1" t="s">
        <v>19</v>
      </c>
      <c r="G580">
        <v>5822.3040976817201</v>
      </c>
      <c r="H580">
        <v>5822.3040976817201</v>
      </c>
      <c r="I580" s="1" t="s">
        <v>3037</v>
      </c>
      <c r="J580" t="b">
        <v>0</v>
      </c>
      <c r="K580">
        <f>TIME_AND_DATA_ps2[[#This Row],[hamiltonian_cycle_cost]]-TIME_AND_DATA_ps2[[#This Row],[optimal_cost]]</f>
        <v>284.55279025487562</v>
      </c>
      <c r="L580">
        <f>(100*TIME_AND_DATA_ps2[[#This Row],[absolute_distance_error]])/TIME_AND_DATA_ps2[[#This Row],[optimal_cost]]</f>
        <v>5.1384176438774585</v>
      </c>
      <c r="M580" s="1" t="s">
        <v>1159</v>
      </c>
      <c r="N580">
        <v>5537.7513074268445</v>
      </c>
      <c r="O580" s="1" t="s">
        <v>2928</v>
      </c>
      <c r="P580" s="1" t="s">
        <v>2929</v>
      </c>
      <c r="Q580">
        <v>9.3639999999999999E-4</v>
      </c>
      <c r="R580" s="1"/>
    </row>
    <row r="581" spans="1:18" x14ac:dyDescent="0.25">
      <c r="A581">
        <v>579</v>
      </c>
      <c r="B581">
        <v>9</v>
      </c>
      <c r="C581">
        <v>79</v>
      </c>
      <c r="D581" s="1" t="s">
        <v>1160</v>
      </c>
      <c r="E581" s="1" t="s">
        <v>18</v>
      </c>
      <c r="F581" s="1" t="s">
        <v>19</v>
      </c>
      <c r="G581">
        <v>6319.6264634608906</v>
      </c>
      <c r="H581">
        <v>6319.6264634608906</v>
      </c>
      <c r="I581" s="1" t="s">
        <v>1161</v>
      </c>
      <c r="J581" t="b">
        <v>1</v>
      </c>
      <c r="K581">
        <f>TIME_AND_DATA_ps2[[#This Row],[hamiltonian_cycle_cost]]-TIME_AND_DATA_ps2[[#This Row],[optimal_cost]]</f>
        <v>0</v>
      </c>
      <c r="L581">
        <f>(100*TIME_AND_DATA_ps2[[#This Row],[absolute_distance_error]])/TIME_AND_DATA_ps2[[#This Row],[optimal_cost]]</f>
        <v>0</v>
      </c>
      <c r="M581" s="1" t="s">
        <v>1162</v>
      </c>
      <c r="N581">
        <v>6319.6264634608924</v>
      </c>
      <c r="O581" s="1" t="s">
        <v>2928</v>
      </c>
      <c r="P581" s="1" t="s">
        <v>2929</v>
      </c>
      <c r="Q581">
        <v>1.4515999999997E-3</v>
      </c>
      <c r="R581" s="1"/>
    </row>
    <row r="582" spans="1:18" x14ac:dyDescent="0.25">
      <c r="A582">
        <v>580</v>
      </c>
      <c r="B582">
        <v>9</v>
      </c>
      <c r="C582">
        <v>80</v>
      </c>
      <c r="D582" s="1" t="s">
        <v>1163</v>
      </c>
      <c r="E582" s="1" t="s">
        <v>18</v>
      </c>
      <c r="F582" s="1" t="s">
        <v>19</v>
      </c>
      <c r="G582">
        <v>5452.197536537049</v>
      </c>
      <c r="H582">
        <v>5452.1975365370472</v>
      </c>
      <c r="I582" s="1" t="s">
        <v>3038</v>
      </c>
      <c r="J582" t="b">
        <v>1</v>
      </c>
      <c r="K582">
        <f>TIME_AND_DATA_ps2[[#This Row],[hamiltonian_cycle_cost]]-TIME_AND_DATA_ps2[[#This Row],[optimal_cost]]</f>
        <v>0</v>
      </c>
      <c r="L582">
        <f>(100*TIME_AND_DATA_ps2[[#This Row],[absolute_distance_error]])/TIME_AND_DATA_ps2[[#This Row],[optimal_cost]]</f>
        <v>0</v>
      </c>
      <c r="M582" s="1" t="s">
        <v>1164</v>
      </c>
      <c r="N582">
        <v>5452.1975365370481</v>
      </c>
      <c r="O582" s="1" t="s">
        <v>2928</v>
      </c>
      <c r="P582" s="1" t="s">
        <v>2929</v>
      </c>
      <c r="Q582">
        <v>1.2633000000000999E-3</v>
      </c>
      <c r="R582" s="1"/>
    </row>
    <row r="583" spans="1:18" x14ac:dyDescent="0.25">
      <c r="A583">
        <v>581</v>
      </c>
      <c r="B583">
        <v>9</v>
      </c>
      <c r="C583">
        <v>81</v>
      </c>
      <c r="D583" s="1" t="s">
        <v>1165</v>
      </c>
      <c r="E583" s="1" t="s">
        <v>18</v>
      </c>
      <c r="F583" s="1" t="s">
        <v>19</v>
      </c>
      <c r="G583">
        <v>5439.2537294450731</v>
      </c>
      <c r="H583">
        <v>5439.253729445074</v>
      </c>
      <c r="I583" s="1" t="s">
        <v>1166</v>
      </c>
      <c r="J583" t="b">
        <v>1</v>
      </c>
      <c r="K583">
        <f>TIME_AND_DATA_ps2[[#This Row],[hamiltonian_cycle_cost]]-TIME_AND_DATA_ps2[[#This Row],[optimal_cost]]</f>
        <v>0</v>
      </c>
      <c r="L583">
        <f>(100*TIME_AND_DATA_ps2[[#This Row],[absolute_distance_error]])/TIME_AND_DATA_ps2[[#This Row],[optimal_cost]]</f>
        <v>0</v>
      </c>
      <c r="M583" s="1" t="s">
        <v>1166</v>
      </c>
      <c r="N583">
        <v>5439.253729445074</v>
      </c>
      <c r="O583" s="1" t="s">
        <v>2928</v>
      </c>
      <c r="P583" s="1" t="s">
        <v>2929</v>
      </c>
      <c r="Q583">
        <v>9.152999999999E-4</v>
      </c>
      <c r="R583" s="1"/>
    </row>
    <row r="584" spans="1:18" x14ac:dyDescent="0.25">
      <c r="A584">
        <v>582</v>
      </c>
      <c r="B584">
        <v>9</v>
      </c>
      <c r="C584">
        <v>82</v>
      </c>
      <c r="D584" s="1" t="s">
        <v>1167</v>
      </c>
      <c r="E584" s="1" t="s">
        <v>18</v>
      </c>
      <c r="F584" s="1" t="s">
        <v>19</v>
      </c>
      <c r="G584">
        <v>5998.5210404295522</v>
      </c>
      <c r="H584">
        <v>5998.5210404295522</v>
      </c>
      <c r="I584" s="1" t="s">
        <v>3039</v>
      </c>
      <c r="J584" t="b">
        <v>0</v>
      </c>
      <c r="K584">
        <f>TIME_AND_DATA_ps2[[#This Row],[hamiltonian_cycle_cost]]-TIME_AND_DATA_ps2[[#This Row],[optimal_cost]]</f>
        <v>37.841925522978272</v>
      </c>
      <c r="L584">
        <f>(100*TIME_AND_DATA_ps2[[#This Row],[absolute_distance_error]])/TIME_AND_DATA_ps2[[#This Row],[optimal_cost]]</f>
        <v>0.63485929696068522</v>
      </c>
      <c r="M584" s="1" t="s">
        <v>1168</v>
      </c>
      <c r="N584">
        <v>5960.6791149065739</v>
      </c>
      <c r="O584" s="1" t="s">
        <v>2928</v>
      </c>
      <c r="P584" s="1" t="s">
        <v>2929</v>
      </c>
      <c r="Q584">
        <v>2.2273999999996999E-3</v>
      </c>
      <c r="R584" s="1"/>
    </row>
    <row r="585" spans="1:18" x14ac:dyDescent="0.25">
      <c r="A585">
        <v>583</v>
      </c>
      <c r="B585">
        <v>9</v>
      </c>
      <c r="C585">
        <v>83</v>
      </c>
      <c r="D585" s="1" t="s">
        <v>1169</v>
      </c>
      <c r="E585" s="1" t="s">
        <v>18</v>
      </c>
      <c r="F585" s="1" t="s">
        <v>19</v>
      </c>
      <c r="G585">
        <v>5882.7420440129627</v>
      </c>
      <c r="H585">
        <v>5882.7420440129627</v>
      </c>
      <c r="I585" s="1" t="s">
        <v>1170</v>
      </c>
      <c r="J585" t="b">
        <v>1</v>
      </c>
      <c r="K585">
        <f>TIME_AND_DATA_ps2[[#This Row],[hamiltonian_cycle_cost]]-TIME_AND_DATA_ps2[[#This Row],[optimal_cost]]</f>
        <v>0</v>
      </c>
      <c r="L585">
        <f>(100*TIME_AND_DATA_ps2[[#This Row],[absolute_distance_error]])/TIME_AND_DATA_ps2[[#This Row],[optimal_cost]]</f>
        <v>0</v>
      </c>
      <c r="M585" s="1" t="s">
        <v>1170</v>
      </c>
      <c r="N585">
        <v>5882.7420440129627</v>
      </c>
      <c r="O585" s="1" t="s">
        <v>2928</v>
      </c>
      <c r="P585" s="1" t="s">
        <v>2929</v>
      </c>
      <c r="Q585">
        <v>1.7236999999998E-3</v>
      </c>
      <c r="R585" s="1"/>
    </row>
    <row r="586" spans="1:18" x14ac:dyDescent="0.25">
      <c r="A586">
        <v>584</v>
      </c>
      <c r="B586">
        <v>9</v>
      </c>
      <c r="C586">
        <v>84</v>
      </c>
      <c r="D586" s="1" t="s">
        <v>1171</v>
      </c>
      <c r="E586" s="1" t="s">
        <v>18</v>
      </c>
      <c r="F586" s="1" t="s">
        <v>19</v>
      </c>
      <c r="G586">
        <v>6351.8478083845839</v>
      </c>
      <c r="H586">
        <v>6351.8478083845839</v>
      </c>
      <c r="I586" s="1" t="s">
        <v>1173</v>
      </c>
      <c r="J586" t="b">
        <v>1</v>
      </c>
      <c r="K586">
        <f>TIME_AND_DATA_ps2[[#This Row],[hamiltonian_cycle_cost]]-TIME_AND_DATA_ps2[[#This Row],[optimal_cost]]</f>
        <v>0</v>
      </c>
      <c r="L586">
        <f>(100*TIME_AND_DATA_ps2[[#This Row],[absolute_distance_error]])/TIME_AND_DATA_ps2[[#This Row],[optimal_cost]]</f>
        <v>0</v>
      </c>
      <c r="M586" s="1" t="s">
        <v>1173</v>
      </c>
      <c r="N586">
        <v>6351.8478083845839</v>
      </c>
      <c r="O586" s="1" t="s">
        <v>2928</v>
      </c>
      <c r="P586" s="1" t="s">
        <v>2929</v>
      </c>
      <c r="Q586">
        <v>1.3185E-3</v>
      </c>
      <c r="R586" s="1"/>
    </row>
    <row r="587" spans="1:18" x14ac:dyDescent="0.25">
      <c r="A587">
        <v>585</v>
      </c>
      <c r="B587">
        <v>9</v>
      </c>
      <c r="C587">
        <v>85</v>
      </c>
      <c r="D587" s="1" t="s">
        <v>1174</v>
      </c>
      <c r="E587" s="1" t="s">
        <v>18</v>
      </c>
      <c r="F587" s="1" t="s">
        <v>19</v>
      </c>
      <c r="G587">
        <v>6779.1689740167558</v>
      </c>
      <c r="H587">
        <v>6779.1689740167576</v>
      </c>
      <c r="I587" s="1" t="s">
        <v>1175</v>
      </c>
      <c r="J587" t="b">
        <v>1</v>
      </c>
      <c r="K587">
        <f>TIME_AND_DATA_ps2[[#This Row],[hamiltonian_cycle_cost]]-TIME_AND_DATA_ps2[[#This Row],[optimal_cost]]</f>
        <v>0</v>
      </c>
      <c r="L587">
        <f>(100*TIME_AND_DATA_ps2[[#This Row],[absolute_distance_error]])/TIME_AND_DATA_ps2[[#This Row],[optimal_cost]]</f>
        <v>0</v>
      </c>
      <c r="M587" s="1" t="s">
        <v>1175</v>
      </c>
      <c r="N587">
        <v>6779.1689740167576</v>
      </c>
      <c r="O587" s="1" t="s">
        <v>2928</v>
      </c>
      <c r="P587" s="1" t="s">
        <v>2929</v>
      </c>
      <c r="Q587">
        <v>1.2294000000001E-3</v>
      </c>
      <c r="R587" s="1"/>
    </row>
    <row r="588" spans="1:18" x14ac:dyDescent="0.25">
      <c r="A588">
        <v>586</v>
      </c>
      <c r="B588">
        <v>9</v>
      </c>
      <c r="C588">
        <v>86</v>
      </c>
      <c r="D588" s="1" t="s">
        <v>1176</v>
      </c>
      <c r="E588" s="1" t="s">
        <v>18</v>
      </c>
      <c r="F588" s="1" t="s">
        <v>19</v>
      </c>
      <c r="G588">
        <v>6074.2464591492662</v>
      </c>
      <c r="H588">
        <v>6074.2464591492662</v>
      </c>
      <c r="I588" s="1" t="s">
        <v>1177</v>
      </c>
      <c r="J588" t="b">
        <v>1</v>
      </c>
      <c r="K588">
        <f>TIME_AND_DATA_ps2[[#This Row],[hamiltonian_cycle_cost]]-TIME_AND_DATA_ps2[[#This Row],[optimal_cost]]</f>
        <v>0</v>
      </c>
      <c r="L588">
        <f>(100*TIME_AND_DATA_ps2[[#This Row],[absolute_distance_error]])/TIME_AND_DATA_ps2[[#This Row],[optimal_cost]]</f>
        <v>0</v>
      </c>
      <c r="M588" s="1" t="s">
        <v>1178</v>
      </c>
      <c r="N588">
        <v>6074.2464591492662</v>
      </c>
      <c r="O588" s="1" t="s">
        <v>2928</v>
      </c>
      <c r="P588" s="1" t="s">
        <v>2929</v>
      </c>
      <c r="Q588">
        <v>1.6340000000001E-3</v>
      </c>
      <c r="R588" s="1"/>
    </row>
    <row r="589" spans="1:18" x14ac:dyDescent="0.25">
      <c r="A589">
        <v>587</v>
      </c>
      <c r="B589">
        <v>9</v>
      </c>
      <c r="C589">
        <v>87</v>
      </c>
      <c r="D589" s="1" t="s">
        <v>1179</v>
      </c>
      <c r="E589" s="1" t="s">
        <v>18</v>
      </c>
      <c r="F589" s="1" t="s">
        <v>19</v>
      </c>
      <c r="G589">
        <v>6257.4111269856703</v>
      </c>
      <c r="H589">
        <v>6257.4111269856703</v>
      </c>
      <c r="I589" s="1" t="s">
        <v>3040</v>
      </c>
      <c r="J589" t="b">
        <v>0</v>
      </c>
      <c r="K589">
        <f>TIME_AND_DATA_ps2[[#This Row],[hamiltonian_cycle_cost]]-TIME_AND_DATA_ps2[[#This Row],[optimal_cost]]</f>
        <v>254.81774257251436</v>
      </c>
      <c r="L589">
        <f>(100*TIME_AND_DATA_ps2[[#This Row],[absolute_distance_error]])/TIME_AND_DATA_ps2[[#This Row],[optimal_cost]]</f>
        <v>4.2451275016261434</v>
      </c>
      <c r="M589" s="1" t="s">
        <v>1181</v>
      </c>
      <c r="N589">
        <v>6002.5933844131559</v>
      </c>
      <c r="O589" s="1" t="s">
        <v>2928</v>
      </c>
      <c r="P589" s="1" t="s">
        <v>2929</v>
      </c>
      <c r="Q589">
        <v>9.8900000000010004E-4</v>
      </c>
      <c r="R589" s="1"/>
    </row>
    <row r="590" spans="1:18" x14ac:dyDescent="0.25">
      <c r="A590">
        <v>588</v>
      </c>
      <c r="B590">
        <v>9</v>
      </c>
      <c r="C590">
        <v>88</v>
      </c>
      <c r="D590" s="1" t="s">
        <v>1182</v>
      </c>
      <c r="E590" s="1" t="s">
        <v>18</v>
      </c>
      <c r="F590" s="1" t="s">
        <v>19</v>
      </c>
      <c r="G590">
        <v>3441.1697205731625</v>
      </c>
      <c r="H590">
        <v>3441.1697205731625</v>
      </c>
      <c r="I590" s="1" t="s">
        <v>3041</v>
      </c>
      <c r="J590" t="b">
        <v>1</v>
      </c>
      <c r="K590">
        <f>TIME_AND_DATA_ps2[[#This Row],[hamiltonian_cycle_cost]]-TIME_AND_DATA_ps2[[#This Row],[optimal_cost]]</f>
        <v>0</v>
      </c>
      <c r="L590">
        <f>(100*TIME_AND_DATA_ps2[[#This Row],[absolute_distance_error]])/TIME_AND_DATA_ps2[[#This Row],[optimal_cost]]</f>
        <v>0</v>
      </c>
      <c r="M590" s="1" t="s">
        <v>1184</v>
      </c>
      <c r="N590">
        <v>3441.1697205731621</v>
      </c>
      <c r="O590" s="1" t="s">
        <v>2928</v>
      </c>
      <c r="P590" s="1" t="s">
        <v>2929</v>
      </c>
      <c r="Q590">
        <v>1.2668000000001999E-3</v>
      </c>
      <c r="R590" s="1"/>
    </row>
    <row r="591" spans="1:18" x14ac:dyDescent="0.25">
      <c r="A591">
        <v>589</v>
      </c>
      <c r="B591">
        <v>9</v>
      </c>
      <c r="C591">
        <v>89</v>
      </c>
      <c r="D591" s="1" t="s">
        <v>1185</v>
      </c>
      <c r="E591" s="1" t="s">
        <v>18</v>
      </c>
      <c r="F591" s="1" t="s">
        <v>19</v>
      </c>
      <c r="G591">
        <v>6075.8513167391466</v>
      </c>
      <c r="H591">
        <v>6075.8513167391466</v>
      </c>
      <c r="I591" s="1" t="s">
        <v>1186</v>
      </c>
      <c r="J591" t="b">
        <v>1</v>
      </c>
      <c r="K591">
        <f>TIME_AND_DATA_ps2[[#This Row],[hamiltonian_cycle_cost]]-TIME_AND_DATA_ps2[[#This Row],[optimal_cost]]</f>
        <v>0</v>
      </c>
      <c r="L591">
        <f>(100*TIME_AND_DATA_ps2[[#This Row],[absolute_distance_error]])/TIME_AND_DATA_ps2[[#This Row],[optimal_cost]]</f>
        <v>0</v>
      </c>
      <c r="M591" s="1" t="s">
        <v>1186</v>
      </c>
      <c r="N591">
        <v>6075.8513167391466</v>
      </c>
      <c r="O591" s="1" t="s">
        <v>2928</v>
      </c>
      <c r="P591" s="1" t="s">
        <v>2929</v>
      </c>
      <c r="Q591">
        <v>1.1019999999998999E-3</v>
      </c>
      <c r="R591" s="1"/>
    </row>
    <row r="592" spans="1:18" x14ac:dyDescent="0.25">
      <c r="A592">
        <v>590</v>
      </c>
      <c r="B592">
        <v>9</v>
      </c>
      <c r="C592">
        <v>90</v>
      </c>
      <c r="D592" s="1" t="s">
        <v>1187</v>
      </c>
      <c r="E592" s="1" t="s">
        <v>18</v>
      </c>
      <c r="F592" s="1" t="s">
        <v>19</v>
      </c>
      <c r="G592">
        <v>4904.7195716269443</v>
      </c>
      <c r="H592">
        <v>4904.7195716269443</v>
      </c>
      <c r="I592" s="1" t="s">
        <v>3042</v>
      </c>
      <c r="J592" t="b">
        <v>1</v>
      </c>
      <c r="K592">
        <f>TIME_AND_DATA_ps2[[#This Row],[hamiltonian_cycle_cost]]-TIME_AND_DATA_ps2[[#This Row],[optimal_cost]]</f>
        <v>0</v>
      </c>
      <c r="L592">
        <f>(100*TIME_AND_DATA_ps2[[#This Row],[absolute_distance_error]])/TIME_AND_DATA_ps2[[#This Row],[optimal_cost]]</f>
        <v>0</v>
      </c>
      <c r="M592" s="1" t="s">
        <v>1189</v>
      </c>
      <c r="N592">
        <v>4904.7195716269453</v>
      </c>
      <c r="O592" s="1" t="s">
        <v>2928</v>
      </c>
      <c r="P592" s="1" t="s">
        <v>2929</v>
      </c>
      <c r="Q592">
        <v>1.4054000000002999E-3</v>
      </c>
      <c r="R592" s="1"/>
    </row>
    <row r="593" spans="1:18" x14ac:dyDescent="0.25">
      <c r="A593">
        <v>591</v>
      </c>
      <c r="B593">
        <v>9</v>
      </c>
      <c r="C593">
        <v>91</v>
      </c>
      <c r="D593" s="1" t="s">
        <v>1190</v>
      </c>
      <c r="E593" s="1" t="s">
        <v>18</v>
      </c>
      <c r="F593" s="1" t="s">
        <v>19</v>
      </c>
      <c r="G593">
        <v>6310.4760396652091</v>
      </c>
      <c r="H593">
        <v>6310.47603966521</v>
      </c>
      <c r="I593" s="1" t="s">
        <v>1191</v>
      </c>
      <c r="J593" t="b">
        <v>0</v>
      </c>
      <c r="K593">
        <f>TIME_AND_DATA_ps2[[#This Row],[hamiltonian_cycle_cost]]-TIME_AND_DATA_ps2[[#This Row],[optimal_cost]]</f>
        <v>167.85637416624195</v>
      </c>
      <c r="L593">
        <f>(100*TIME_AND_DATA_ps2[[#This Row],[absolute_distance_error]])/TIME_AND_DATA_ps2[[#This Row],[optimal_cost]]</f>
        <v>2.7326512678138748</v>
      </c>
      <c r="M593" s="1" t="s">
        <v>1192</v>
      </c>
      <c r="N593">
        <v>6142.6196654989681</v>
      </c>
      <c r="O593" s="1" t="s">
        <v>2928</v>
      </c>
      <c r="P593" s="1" t="s">
        <v>2929</v>
      </c>
      <c r="Q593">
        <v>1.0826999999999001E-3</v>
      </c>
      <c r="R593" s="1"/>
    </row>
    <row r="594" spans="1:18" x14ac:dyDescent="0.25">
      <c r="A594">
        <v>592</v>
      </c>
      <c r="B594">
        <v>9</v>
      </c>
      <c r="C594">
        <v>92</v>
      </c>
      <c r="D594" s="1" t="s">
        <v>1193</v>
      </c>
      <c r="E594" s="1" t="s">
        <v>18</v>
      </c>
      <c r="F594" s="1" t="s">
        <v>19</v>
      </c>
      <c r="G594">
        <v>5263.7955893894978</v>
      </c>
      <c r="H594">
        <v>5263.7955893894978</v>
      </c>
      <c r="I594" s="1" t="s">
        <v>3043</v>
      </c>
      <c r="J594" t="b">
        <v>0</v>
      </c>
      <c r="K594">
        <f>TIME_AND_DATA_ps2[[#This Row],[hamiltonian_cycle_cost]]-TIME_AND_DATA_ps2[[#This Row],[optimal_cost]]</f>
        <v>30.888165810387363</v>
      </c>
      <c r="L594">
        <f>(100*TIME_AND_DATA_ps2[[#This Row],[absolute_distance_error]])/TIME_AND_DATA_ps2[[#This Row],[optimal_cost]]</f>
        <v>0.59026776723026808</v>
      </c>
      <c r="M594" s="1" t="s">
        <v>1195</v>
      </c>
      <c r="N594">
        <v>5232.9074235791104</v>
      </c>
      <c r="O594" s="1" t="s">
        <v>2928</v>
      </c>
      <c r="P594" s="1" t="s">
        <v>2929</v>
      </c>
      <c r="Q594">
        <v>1.6340000000001E-3</v>
      </c>
      <c r="R594" s="1"/>
    </row>
    <row r="595" spans="1:18" x14ac:dyDescent="0.25">
      <c r="A595">
        <v>593</v>
      </c>
      <c r="B595">
        <v>9</v>
      </c>
      <c r="C595">
        <v>93</v>
      </c>
      <c r="D595" s="1" t="s">
        <v>1196</v>
      </c>
      <c r="E595" s="1" t="s">
        <v>18</v>
      </c>
      <c r="F595" s="1" t="s">
        <v>19</v>
      </c>
      <c r="G595">
        <v>4531.0028665094796</v>
      </c>
      <c r="H595">
        <v>4531.0028665094806</v>
      </c>
      <c r="I595" s="1" t="s">
        <v>3044</v>
      </c>
      <c r="J595" t="b">
        <v>0</v>
      </c>
      <c r="K595">
        <f>TIME_AND_DATA_ps2[[#This Row],[hamiltonian_cycle_cost]]-TIME_AND_DATA_ps2[[#This Row],[optimal_cost]]</f>
        <v>9.9174238366667851</v>
      </c>
      <c r="L595">
        <f>(100*TIME_AND_DATA_ps2[[#This Row],[absolute_distance_error]])/TIME_AND_DATA_ps2[[#This Row],[optimal_cost]]</f>
        <v>0.2193593543501739</v>
      </c>
      <c r="M595" s="1" t="s">
        <v>1198</v>
      </c>
      <c r="N595">
        <v>4521.0854426728138</v>
      </c>
      <c r="O595" s="1" t="s">
        <v>2928</v>
      </c>
      <c r="P595" s="1" t="s">
        <v>2929</v>
      </c>
      <c r="Q595">
        <v>1.4091999999998001E-3</v>
      </c>
      <c r="R595" s="1"/>
    </row>
    <row r="596" spans="1:18" x14ac:dyDescent="0.25">
      <c r="A596">
        <v>594</v>
      </c>
      <c r="B596">
        <v>9</v>
      </c>
      <c r="C596">
        <v>94</v>
      </c>
      <c r="D596" s="1" t="s">
        <v>1199</v>
      </c>
      <c r="E596" s="1" t="s">
        <v>18</v>
      </c>
      <c r="F596" s="1" t="s">
        <v>19</v>
      </c>
      <c r="G596">
        <v>5595.0672771075497</v>
      </c>
      <c r="H596">
        <v>5595.0672771075497</v>
      </c>
      <c r="I596" s="1" t="s">
        <v>1200</v>
      </c>
      <c r="J596" t="b">
        <v>1</v>
      </c>
      <c r="K596">
        <f>TIME_AND_DATA_ps2[[#This Row],[hamiltonian_cycle_cost]]-TIME_AND_DATA_ps2[[#This Row],[optimal_cost]]</f>
        <v>0</v>
      </c>
      <c r="L596">
        <f>(100*TIME_AND_DATA_ps2[[#This Row],[absolute_distance_error]])/TIME_AND_DATA_ps2[[#This Row],[optimal_cost]]</f>
        <v>0</v>
      </c>
      <c r="M596" s="1" t="s">
        <v>1201</v>
      </c>
      <c r="N596">
        <v>5595.0672771075524</v>
      </c>
      <c r="O596" s="1" t="s">
        <v>2928</v>
      </c>
      <c r="P596" s="1" t="s">
        <v>2929</v>
      </c>
      <c r="Q596">
        <v>1.4794000000000001E-3</v>
      </c>
      <c r="R596" s="1"/>
    </row>
    <row r="597" spans="1:18" x14ac:dyDescent="0.25">
      <c r="A597">
        <v>595</v>
      </c>
      <c r="B597">
        <v>9</v>
      </c>
      <c r="C597">
        <v>95</v>
      </c>
      <c r="D597" s="1" t="s">
        <v>1202</v>
      </c>
      <c r="E597" s="1" t="s">
        <v>18</v>
      </c>
      <c r="F597" s="1" t="s">
        <v>19</v>
      </c>
      <c r="G597">
        <v>5284.6719431930633</v>
      </c>
      <c r="H597">
        <v>5284.6719431930633</v>
      </c>
      <c r="I597" s="1" t="s">
        <v>1203</v>
      </c>
      <c r="J597" t="b">
        <v>1</v>
      </c>
      <c r="K597">
        <f>TIME_AND_DATA_ps2[[#This Row],[hamiltonian_cycle_cost]]-TIME_AND_DATA_ps2[[#This Row],[optimal_cost]]</f>
        <v>0</v>
      </c>
      <c r="L597">
        <f>(100*TIME_AND_DATA_ps2[[#This Row],[absolute_distance_error]])/TIME_AND_DATA_ps2[[#This Row],[optimal_cost]]</f>
        <v>0</v>
      </c>
      <c r="M597" s="1" t="s">
        <v>1203</v>
      </c>
      <c r="N597">
        <v>5284.6719431930624</v>
      </c>
      <c r="O597" s="1" t="s">
        <v>2928</v>
      </c>
      <c r="P597" s="1" t="s">
        <v>2929</v>
      </c>
      <c r="Q597">
        <v>1.5618000000001001E-3</v>
      </c>
      <c r="R597" s="1"/>
    </row>
    <row r="598" spans="1:18" x14ac:dyDescent="0.25">
      <c r="A598">
        <v>596</v>
      </c>
      <c r="B598">
        <v>9</v>
      </c>
      <c r="C598">
        <v>96</v>
      </c>
      <c r="D598" s="1" t="s">
        <v>1204</v>
      </c>
      <c r="E598" s="1" t="s">
        <v>18</v>
      </c>
      <c r="F598" s="1" t="s">
        <v>19</v>
      </c>
      <c r="G598">
        <v>5940.0769807700408</v>
      </c>
      <c r="H598">
        <v>5940.0769807700408</v>
      </c>
      <c r="I598" s="1" t="s">
        <v>1205</v>
      </c>
      <c r="J598" t="b">
        <v>1</v>
      </c>
      <c r="K598">
        <f>TIME_AND_DATA_ps2[[#This Row],[hamiltonian_cycle_cost]]-TIME_AND_DATA_ps2[[#This Row],[optimal_cost]]</f>
        <v>0</v>
      </c>
      <c r="L598">
        <f>(100*TIME_AND_DATA_ps2[[#This Row],[absolute_distance_error]])/TIME_AND_DATA_ps2[[#This Row],[optimal_cost]]</f>
        <v>0</v>
      </c>
      <c r="M598" s="1" t="s">
        <v>1206</v>
      </c>
      <c r="N598">
        <v>5940.0769807700417</v>
      </c>
      <c r="O598" s="1" t="s">
        <v>2928</v>
      </c>
      <c r="P598" s="1" t="s">
        <v>2929</v>
      </c>
      <c r="Q598">
        <v>1.5192999999999999E-3</v>
      </c>
      <c r="R598" s="1"/>
    </row>
    <row r="599" spans="1:18" x14ac:dyDescent="0.25">
      <c r="A599">
        <v>597</v>
      </c>
      <c r="B599">
        <v>9</v>
      </c>
      <c r="C599">
        <v>97</v>
      </c>
      <c r="D599" s="1" t="s">
        <v>1207</v>
      </c>
      <c r="E599" s="1" t="s">
        <v>18</v>
      </c>
      <c r="F599" s="1" t="s">
        <v>19</v>
      </c>
      <c r="G599">
        <v>6708.2324275939845</v>
      </c>
      <c r="H599">
        <v>6708.2324275939845</v>
      </c>
      <c r="I599" s="1" t="s">
        <v>1208</v>
      </c>
      <c r="J599" t="b">
        <v>1</v>
      </c>
      <c r="K599">
        <f>TIME_AND_DATA_ps2[[#This Row],[hamiltonian_cycle_cost]]-TIME_AND_DATA_ps2[[#This Row],[optimal_cost]]</f>
        <v>0</v>
      </c>
      <c r="L599">
        <f>(100*TIME_AND_DATA_ps2[[#This Row],[absolute_distance_error]])/TIME_AND_DATA_ps2[[#This Row],[optimal_cost]]</f>
        <v>0</v>
      </c>
      <c r="M599" s="1" t="s">
        <v>1208</v>
      </c>
      <c r="N599">
        <v>6708.2324275939854</v>
      </c>
      <c r="O599" s="1" t="s">
        <v>2928</v>
      </c>
      <c r="P599" s="1" t="s">
        <v>2929</v>
      </c>
      <c r="Q599">
        <v>1.5335999999995999E-3</v>
      </c>
      <c r="R599" s="1"/>
    </row>
    <row r="600" spans="1:18" x14ac:dyDescent="0.25">
      <c r="A600">
        <v>598</v>
      </c>
      <c r="B600">
        <v>9</v>
      </c>
      <c r="C600">
        <v>98</v>
      </c>
      <c r="D600" s="1" t="s">
        <v>1209</v>
      </c>
      <c r="E600" s="1" t="s">
        <v>18</v>
      </c>
      <c r="F600" s="1" t="s">
        <v>19</v>
      </c>
      <c r="G600">
        <v>6044.5486168050047</v>
      </c>
      <c r="H600">
        <v>6044.5486168050047</v>
      </c>
      <c r="I600" s="1" t="s">
        <v>1210</v>
      </c>
      <c r="J600" t="b">
        <v>1</v>
      </c>
      <c r="K600">
        <f>TIME_AND_DATA_ps2[[#This Row],[hamiltonian_cycle_cost]]-TIME_AND_DATA_ps2[[#This Row],[optimal_cost]]</f>
        <v>0</v>
      </c>
      <c r="L600">
        <f>(100*TIME_AND_DATA_ps2[[#This Row],[absolute_distance_error]])/TIME_AND_DATA_ps2[[#This Row],[optimal_cost]]</f>
        <v>0</v>
      </c>
      <c r="M600" s="1" t="s">
        <v>1211</v>
      </c>
      <c r="N600">
        <v>6044.5486168050047</v>
      </c>
      <c r="O600" s="1" t="s">
        <v>2928</v>
      </c>
      <c r="P600" s="1" t="s">
        <v>2929</v>
      </c>
      <c r="Q600">
        <v>1.9821999999999999E-3</v>
      </c>
      <c r="R600" s="1"/>
    </row>
    <row r="601" spans="1:18" x14ac:dyDescent="0.25">
      <c r="A601">
        <v>599</v>
      </c>
      <c r="B601">
        <v>9</v>
      </c>
      <c r="C601">
        <v>99</v>
      </c>
      <c r="D601" s="1" t="s">
        <v>1212</v>
      </c>
      <c r="E601" s="1" t="s">
        <v>18</v>
      </c>
      <c r="F601" s="1" t="s">
        <v>19</v>
      </c>
      <c r="G601">
        <v>5319.2526150136264</v>
      </c>
      <c r="H601">
        <v>5319.2526150136264</v>
      </c>
      <c r="I601" s="1" t="s">
        <v>1213</v>
      </c>
      <c r="J601" t="b">
        <v>1</v>
      </c>
      <c r="K601">
        <f>TIME_AND_DATA_ps2[[#This Row],[hamiltonian_cycle_cost]]-TIME_AND_DATA_ps2[[#This Row],[optimal_cost]]</f>
        <v>0</v>
      </c>
      <c r="L601">
        <f>(100*TIME_AND_DATA_ps2[[#This Row],[absolute_distance_error]])/TIME_AND_DATA_ps2[[#This Row],[optimal_cost]]</f>
        <v>0</v>
      </c>
      <c r="M601" s="1" t="s">
        <v>1214</v>
      </c>
      <c r="N601">
        <v>5319.2526150136264</v>
      </c>
      <c r="O601" s="1" t="s">
        <v>2928</v>
      </c>
      <c r="P601" s="1" t="s">
        <v>2929</v>
      </c>
      <c r="Q601">
        <v>1.4094000000000001E-3</v>
      </c>
      <c r="R601" s="1"/>
    </row>
    <row r="602" spans="1:18" x14ac:dyDescent="0.25">
      <c r="A602">
        <v>600</v>
      </c>
      <c r="B602">
        <v>10</v>
      </c>
      <c r="C602">
        <v>0</v>
      </c>
      <c r="D602" s="1" t="s">
        <v>1215</v>
      </c>
      <c r="E602" s="1" t="s">
        <v>18</v>
      </c>
      <c r="F602" s="1" t="s">
        <v>19</v>
      </c>
      <c r="G602">
        <v>4023.8545658387361</v>
      </c>
      <c r="H602">
        <v>4023.8545658387361</v>
      </c>
      <c r="I602" s="1" t="s">
        <v>1217</v>
      </c>
      <c r="J602" t="b">
        <v>1</v>
      </c>
      <c r="K602">
        <f>TIME_AND_DATA_ps2[[#This Row],[hamiltonian_cycle_cost]]-TIME_AND_DATA_ps2[[#This Row],[optimal_cost]]</f>
        <v>0</v>
      </c>
      <c r="L602">
        <f>(100*TIME_AND_DATA_ps2[[#This Row],[absolute_distance_error]])/TIME_AND_DATA_ps2[[#This Row],[optimal_cost]]</f>
        <v>0</v>
      </c>
      <c r="M602" s="1" t="s">
        <v>1217</v>
      </c>
      <c r="N602">
        <v>4023.8545658387361</v>
      </c>
      <c r="O602" s="1" t="s">
        <v>2928</v>
      </c>
      <c r="P602" s="1" t="s">
        <v>2929</v>
      </c>
      <c r="Q602">
        <v>2.1020000000002001E-3</v>
      </c>
      <c r="R602" s="1"/>
    </row>
    <row r="603" spans="1:18" x14ac:dyDescent="0.25">
      <c r="A603">
        <v>601</v>
      </c>
      <c r="B603">
        <v>10</v>
      </c>
      <c r="C603">
        <v>1</v>
      </c>
      <c r="D603" s="1" t="s">
        <v>1218</v>
      </c>
      <c r="E603" s="1" t="s">
        <v>18</v>
      </c>
      <c r="F603" s="1" t="s">
        <v>19</v>
      </c>
      <c r="G603">
        <v>6766.6629287422402</v>
      </c>
      <c r="H603">
        <v>6766.6629287422402</v>
      </c>
      <c r="I603" s="1" t="s">
        <v>3045</v>
      </c>
      <c r="J603" t="b">
        <v>0</v>
      </c>
      <c r="K603">
        <f>TIME_AND_DATA_ps2[[#This Row],[hamiltonian_cycle_cost]]-TIME_AND_DATA_ps2[[#This Row],[optimal_cost]]</f>
        <v>176.032284842644</v>
      </c>
      <c r="L603">
        <f>(100*TIME_AND_DATA_ps2[[#This Row],[absolute_distance_error]])/TIME_AND_DATA_ps2[[#This Row],[optimal_cost]]</f>
        <v>2.6709475064511858</v>
      </c>
      <c r="M603" s="1" t="s">
        <v>1220</v>
      </c>
      <c r="N603">
        <v>6590.6306438995962</v>
      </c>
      <c r="O603" s="1" t="s">
        <v>2928</v>
      </c>
      <c r="P603" s="1" t="s">
        <v>2929</v>
      </c>
      <c r="Q603">
        <v>1.9086999999999E-3</v>
      </c>
      <c r="R603" s="1"/>
    </row>
    <row r="604" spans="1:18" x14ac:dyDescent="0.25">
      <c r="A604">
        <v>602</v>
      </c>
      <c r="B604">
        <v>10</v>
      </c>
      <c r="C604">
        <v>2</v>
      </c>
      <c r="D604" s="1" t="s">
        <v>1221</v>
      </c>
      <c r="E604" s="1" t="s">
        <v>18</v>
      </c>
      <c r="F604" s="1" t="s">
        <v>19</v>
      </c>
      <c r="G604">
        <v>6075.6113004252638</v>
      </c>
      <c r="H604">
        <v>6075.6113004252638</v>
      </c>
      <c r="I604" s="1" t="s">
        <v>3046</v>
      </c>
      <c r="J604" t="b">
        <v>0</v>
      </c>
      <c r="K604">
        <f>TIME_AND_DATA_ps2[[#This Row],[hamiltonian_cycle_cost]]-TIME_AND_DATA_ps2[[#This Row],[optimal_cost]]</f>
        <v>125.32428954560328</v>
      </c>
      <c r="L604">
        <f>(100*TIME_AND_DATA_ps2[[#This Row],[absolute_distance_error]])/TIME_AND_DATA_ps2[[#This Row],[optimal_cost]]</f>
        <v>2.106188984102062</v>
      </c>
      <c r="M604" s="1" t="s">
        <v>1222</v>
      </c>
      <c r="N604">
        <v>5950.2870108796606</v>
      </c>
      <c r="O604" s="1" t="s">
        <v>2928</v>
      </c>
      <c r="P604" s="1" t="s">
        <v>2929</v>
      </c>
      <c r="Q604">
        <v>2.1496000000000002E-3</v>
      </c>
      <c r="R604" s="1"/>
    </row>
    <row r="605" spans="1:18" x14ac:dyDescent="0.25">
      <c r="A605">
        <v>603</v>
      </c>
      <c r="B605">
        <v>10</v>
      </c>
      <c r="C605">
        <v>3</v>
      </c>
      <c r="D605" s="1" t="s">
        <v>1223</v>
      </c>
      <c r="E605" s="1" t="s">
        <v>18</v>
      </c>
      <c r="F605" s="1" t="s">
        <v>19</v>
      </c>
      <c r="G605">
        <v>6756.916853288204</v>
      </c>
      <c r="H605">
        <v>6756.9168532882031</v>
      </c>
      <c r="I605" s="1" t="s">
        <v>1224</v>
      </c>
      <c r="J605" t="b">
        <v>0</v>
      </c>
      <c r="K605">
        <f>TIME_AND_DATA_ps2[[#This Row],[hamiltonian_cycle_cost]]-TIME_AND_DATA_ps2[[#This Row],[optimal_cost]]</f>
        <v>3.5373756223416422</v>
      </c>
      <c r="L605">
        <f>(100*TIME_AND_DATA_ps2[[#This Row],[absolute_distance_error]])/TIME_AND_DATA_ps2[[#This Row],[optimal_cost]]</f>
        <v>5.2379340359002727E-2</v>
      </c>
      <c r="M605" s="1" t="s">
        <v>1225</v>
      </c>
      <c r="N605">
        <v>6753.3794776658615</v>
      </c>
      <c r="O605" s="1" t="s">
        <v>2928</v>
      </c>
      <c r="P605" s="1" t="s">
        <v>2929</v>
      </c>
      <c r="Q605">
        <v>2.1735999999998E-3</v>
      </c>
      <c r="R605" s="1"/>
    </row>
    <row r="606" spans="1:18" x14ac:dyDescent="0.25">
      <c r="A606">
        <v>604</v>
      </c>
      <c r="B606">
        <v>10</v>
      </c>
      <c r="C606">
        <v>4</v>
      </c>
      <c r="D606" s="1" t="s">
        <v>1226</v>
      </c>
      <c r="E606" s="1" t="s">
        <v>18</v>
      </c>
      <c r="F606" s="1" t="s">
        <v>19</v>
      </c>
      <c r="G606">
        <v>5594.0348893447863</v>
      </c>
      <c r="H606">
        <v>5594.0348893447872</v>
      </c>
      <c r="I606" s="1" t="s">
        <v>1227</v>
      </c>
      <c r="J606" t="b">
        <v>1</v>
      </c>
      <c r="K606">
        <f>TIME_AND_DATA_ps2[[#This Row],[hamiltonian_cycle_cost]]-TIME_AND_DATA_ps2[[#This Row],[optimal_cost]]</f>
        <v>0</v>
      </c>
      <c r="L606">
        <f>(100*TIME_AND_DATA_ps2[[#This Row],[absolute_distance_error]])/TIME_AND_DATA_ps2[[#This Row],[optimal_cost]]</f>
        <v>0</v>
      </c>
      <c r="M606" s="1" t="s">
        <v>1227</v>
      </c>
      <c r="N606">
        <v>5594.0348893447872</v>
      </c>
      <c r="O606" s="1" t="s">
        <v>2928</v>
      </c>
      <c r="P606" s="1" t="s">
        <v>2929</v>
      </c>
      <c r="Q606">
        <v>1.8544E-3</v>
      </c>
      <c r="R606" s="1"/>
    </row>
    <row r="607" spans="1:18" x14ac:dyDescent="0.25">
      <c r="A607">
        <v>605</v>
      </c>
      <c r="B607">
        <v>10</v>
      </c>
      <c r="C607">
        <v>5</v>
      </c>
      <c r="D607" s="1" t="s">
        <v>1228</v>
      </c>
      <c r="E607" s="1" t="s">
        <v>18</v>
      </c>
      <c r="F607" s="1" t="s">
        <v>19</v>
      </c>
      <c r="G607">
        <v>5725.2164057230038</v>
      </c>
      <c r="H607">
        <v>5725.2164057230048</v>
      </c>
      <c r="I607" s="1" t="s">
        <v>1230</v>
      </c>
      <c r="J607" t="b">
        <v>1</v>
      </c>
      <c r="K607">
        <f>TIME_AND_DATA_ps2[[#This Row],[hamiltonian_cycle_cost]]-TIME_AND_DATA_ps2[[#This Row],[optimal_cost]]</f>
        <v>0</v>
      </c>
      <c r="L607">
        <f>(100*TIME_AND_DATA_ps2[[#This Row],[absolute_distance_error]])/TIME_AND_DATA_ps2[[#This Row],[optimal_cost]]</f>
        <v>0</v>
      </c>
      <c r="M607" s="1" t="s">
        <v>1230</v>
      </c>
      <c r="N607">
        <v>5725.2164057230057</v>
      </c>
      <c r="O607" s="1" t="s">
        <v>2928</v>
      </c>
      <c r="P607" s="1" t="s">
        <v>2929</v>
      </c>
      <c r="Q607">
        <v>1.8722999999999999E-3</v>
      </c>
      <c r="R607" s="1"/>
    </row>
    <row r="608" spans="1:18" x14ac:dyDescent="0.25">
      <c r="A608">
        <v>606</v>
      </c>
      <c r="B608">
        <v>10</v>
      </c>
      <c r="C608">
        <v>6</v>
      </c>
      <c r="D608" s="1" t="s">
        <v>1231</v>
      </c>
      <c r="E608" s="1" t="s">
        <v>18</v>
      </c>
      <c r="F608" s="1" t="s">
        <v>19</v>
      </c>
      <c r="G608">
        <v>5198.4187428744672</v>
      </c>
      <c r="H608">
        <v>5198.4187428744672</v>
      </c>
      <c r="I608" s="1" t="s">
        <v>1232</v>
      </c>
      <c r="J608" t="b">
        <v>1</v>
      </c>
      <c r="K608">
        <f>TIME_AND_DATA_ps2[[#This Row],[hamiltonian_cycle_cost]]-TIME_AND_DATA_ps2[[#This Row],[optimal_cost]]</f>
        <v>0</v>
      </c>
      <c r="L608">
        <f>(100*TIME_AND_DATA_ps2[[#This Row],[absolute_distance_error]])/TIME_AND_DATA_ps2[[#This Row],[optimal_cost]]</f>
        <v>0</v>
      </c>
      <c r="M608" s="1" t="s">
        <v>1233</v>
      </c>
      <c r="N608">
        <v>5198.4187428744681</v>
      </c>
      <c r="O608" s="1" t="s">
        <v>2928</v>
      </c>
      <c r="P608" s="1" t="s">
        <v>2929</v>
      </c>
      <c r="Q608">
        <v>1.5608E-3</v>
      </c>
      <c r="R608" s="1"/>
    </row>
    <row r="609" spans="1:18" x14ac:dyDescent="0.25">
      <c r="A609">
        <v>607</v>
      </c>
      <c r="B609">
        <v>10</v>
      </c>
      <c r="C609">
        <v>7</v>
      </c>
      <c r="D609" s="1" t="s">
        <v>1234</v>
      </c>
      <c r="E609" s="1" t="s">
        <v>18</v>
      </c>
      <c r="F609" s="1" t="s">
        <v>19</v>
      </c>
      <c r="G609">
        <v>5288.0698740880052</v>
      </c>
      <c r="H609">
        <v>5288.0698740880052</v>
      </c>
      <c r="I609" s="1" t="s">
        <v>3047</v>
      </c>
      <c r="J609" t="b">
        <v>1</v>
      </c>
      <c r="K609">
        <f>TIME_AND_DATA_ps2[[#This Row],[hamiltonian_cycle_cost]]-TIME_AND_DATA_ps2[[#This Row],[optimal_cost]]</f>
        <v>0</v>
      </c>
      <c r="L609">
        <f>(100*TIME_AND_DATA_ps2[[#This Row],[absolute_distance_error]])/TIME_AND_DATA_ps2[[#This Row],[optimal_cost]]</f>
        <v>0</v>
      </c>
      <c r="M609" s="1" t="s">
        <v>1235</v>
      </c>
      <c r="N609">
        <v>5288.0698740880043</v>
      </c>
      <c r="O609" s="1" t="s">
        <v>2928</v>
      </c>
      <c r="P609" s="1" t="s">
        <v>2929</v>
      </c>
      <c r="Q609">
        <v>2.0847999999999002E-3</v>
      </c>
      <c r="R609" s="1"/>
    </row>
    <row r="610" spans="1:18" x14ac:dyDescent="0.25">
      <c r="A610">
        <v>608</v>
      </c>
      <c r="B610">
        <v>10</v>
      </c>
      <c r="C610">
        <v>8</v>
      </c>
      <c r="D610" s="1" t="s">
        <v>1236</v>
      </c>
      <c r="E610" s="1" t="s">
        <v>18</v>
      </c>
      <c r="F610" s="1" t="s">
        <v>19</v>
      </c>
      <c r="G610">
        <v>6367.7278904369095</v>
      </c>
      <c r="H610">
        <v>6367.7278904369095</v>
      </c>
      <c r="I610" s="1" t="s">
        <v>3048</v>
      </c>
      <c r="J610" t="b">
        <v>0</v>
      </c>
      <c r="K610">
        <f>TIME_AND_DATA_ps2[[#This Row],[hamiltonian_cycle_cost]]-TIME_AND_DATA_ps2[[#This Row],[optimal_cost]]</f>
        <v>451.66889061002621</v>
      </c>
      <c r="L610">
        <f>(100*TIME_AND_DATA_ps2[[#This Row],[absolute_distance_error]])/TIME_AND_DATA_ps2[[#This Row],[optimal_cost]]</f>
        <v>7.6346245130963535</v>
      </c>
      <c r="M610" s="1" t="s">
        <v>1237</v>
      </c>
      <c r="N610">
        <v>5916.0589998268833</v>
      </c>
      <c r="O610" s="1" t="s">
        <v>2928</v>
      </c>
      <c r="P610" s="1" t="s">
        <v>2929</v>
      </c>
      <c r="Q610">
        <v>1.3882999999997999E-3</v>
      </c>
      <c r="R610" s="1"/>
    </row>
    <row r="611" spans="1:18" x14ac:dyDescent="0.25">
      <c r="A611">
        <v>609</v>
      </c>
      <c r="B611">
        <v>10</v>
      </c>
      <c r="C611">
        <v>9</v>
      </c>
      <c r="D611" s="1" t="s">
        <v>1238</v>
      </c>
      <c r="E611" s="1" t="s">
        <v>18</v>
      </c>
      <c r="F611" s="1" t="s">
        <v>19</v>
      </c>
      <c r="G611">
        <v>5700.3619621972884</v>
      </c>
      <c r="H611">
        <v>5700.3619621972894</v>
      </c>
      <c r="I611" s="1" t="s">
        <v>1239</v>
      </c>
      <c r="J611" t="b">
        <v>1</v>
      </c>
      <c r="K611">
        <f>TIME_AND_DATA_ps2[[#This Row],[hamiltonian_cycle_cost]]-TIME_AND_DATA_ps2[[#This Row],[optimal_cost]]</f>
        <v>0</v>
      </c>
      <c r="L611">
        <f>(100*TIME_AND_DATA_ps2[[#This Row],[absolute_distance_error]])/TIME_AND_DATA_ps2[[#This Row],[optimal_cost]]</f>
        <v>0</v>
      </c>
      <c r="M611" s="1" t="s">
        <v>1239</v>
      </c>
      <c r="N611">
        <v>5700.3619621972884</v>
      </c>
      <c r="O611" s="1" t="s">
        <v>2928</v>
      </c>
      <c r="P611" s="1" t="s">
        <v>2929</v>
      </c>
      <c r="Q611">
        <v>1.9542999999999002E-3</v>
      </c>
      <c r="R611" s="1"/>
    </row>
    <row r="612" spans="1:18" x14ac:dyDescent="0.25">
      <c r="A612">
        <v>610</v>
      </c>
      <c r="B612">
        <v>10</v>
      </c>
      <c r="C612">
        <v>10</v>
      </c>
      <c r="D612" s="1" t="s">
        <v>1240</v>
      </c>
      <c r="E612" s="1" t="s">
        <v>18</v>
      </c>
      <c r="F612" s="1" t="s">
        <v>19</v>
      </c>
      <c r="G612">
        <v>5809.1002784771827</v>
      </c>
      <c r="H612">
        <v>5809.1002784771827</v>
      </c>
      <c r="I612" s="1" t="s">
        <v>3049</v>
      </c>
      <c r="J612" t="b">
        <v>0</v>
      </c>
      <c r="K612">
        <f>TIME_AND_DATA_ps2[[#This Row],[hamiltonian_cycle_cost]]-TIME_AND_DATA_ps2[[#This Row],[optimal_cost]]</f>
        <v>78.59629607208899</v>
      </c>
      <c r="L612">
        <f>(100*TIME_AND_DATA_ps2[[#This Row],[absolute_distance_error]])/TIME_AND_DATA_ps2[[#This Row],[optimal_cost]]</f>
        <v>1.3715424736360118</v>
      </c>
      <c r="M612" s="1" t="s">
        <v>1241</v>
      </c>
      <c r="N612">
        <v>5730.5039824050937</v>
      </c>
      <c r="O612" s="1" t="s">
        <v>2928</v>
      </c>
      <c r="P612" s="1" t="s">
        <v>2929</v>
      </c>
      <c r="Q612">
        <v>2.0400999999998001E-3</v>
      </c>
      <c r="R612" s="1"/>
    </row>
    <row r="613" spans="1:18" x14ac:dyDescent="0.25">
      <c r="A613">
        <v>611</v>
      </c>
      <c r="B613">
        <v>10</v>
      </c>
      <c r="C613">
        <v>11</v>
      </c>
      <c r="D613" s="1" t="s">
        <v>1242</v>
      </c>
      <c r="E613" s="1" t="s">
        <v>18</v>
      </c>
      <c r="F613" s="1" t="s">
        <v>19</v>
      </c>
      <c r="G613">
        <v>7122.4363602181356</v>
      </c>
      <c r="H613">
        <v>7122.4363602181365</v>
      </c>
      <c r="I613" s="1" t="s">
        <v>1243</v>
      </c>
      <c r="J613" t="b">
        <v>1</v>
      </c>
      <c r="K613">
        <f>TIME_AND_DATA_ps2[[#This Row],[hamiltonian_cycle_cost]]-TIME_AND_DATA_ps2[[#This Row],[optimal_cost]]</f>
        <v>0</v>
      </c>
      <c r="L613">
        <f>(100*TIME_AND_DATA_ps2[[#This Row],[absolute_distance_error]])/TIME_AND_DATA_ps2[[#This Row],[optimal_cost]]</f>
        <v>0</v>
      </c>
      <c r="M613" s="1" t="s">
        <v>1243</v>
      </c>
      <c r="N613">
        <v>7122.4363602181375</v>
      </c>
      <c r="O613" s="1" t="s">
        <v>2928</v>
      </c>
      <c r="P613" s="1" t="s">
        <v>2929</v>
      </c>
      <c r="Q613">
        <v>2.3896000000003001E-3</v>
      </c>
      <c r="R613" s="1"/>
    </row>
    <row r="614" spans="1:18" x14ac:dyDescent="0.25">
      <c r="A614">
        <v>612</v>
      </c>
      <c r="B614">
        <v>10</v>
      </c>
      <c r="C614">
        <v>12</v>
      </c>
      <c r="D614" s="1" t="s">
        <v>1244</v>
      </c>
      <c r="E614" s="1" t="s">
        <v>18</v>
      </c>
      <c r="F614" s="1" t="s">
        <v>19</v>
      </c>
      <c r="G614">
        <v>5933.1926436207268</v>
      </c>
      <c r="H614">
        <v>5933.1926436207268</v>
      </c>
      <c r="I614" s="1" t="s">
        <v>3050</v>
      </c>
      <c r="J614" t="b">
        <v>0</v>
      </c>
      <c r="K614">
        <f>TIME_AND_DATA_ps2[[#This Row],[hamiltonian_cycle_cost]]-TIME_AND_DATA_ps2[[#This Row],[optimal_cost]]</f>
        <v>206.41352497260323</v>
      </c>
      <c r="L614">
        <f>(100*TIME_AND_DATA_ps2[[#This Row],[absolute_distance_error]])/TIME_AND_DATA_ps2[[#This Row],[optimal_cost]]</f>
        <v>3.6043563178551521</v>
      </c>
      <c r="M614" s="1" t="s">
        <v>1246</v>
      </c>
      <c r="N614">
        <v>5726.7791186481236</v>
      </c>
      <c r="O614" s="1" t="s">
        <v>2928</v>
      </c>
      <c r="P614" s="1" t="s">
        <v>2929</v>
      </c>
      <c r="Q614">
        <v>1.6555999999998E-3</v>
      </c>
      <c r="R614" s="1"/>
    </row>
    <row r="615" spans="1:18" x14ac:dyDescent="0.25">
      <c r="A615">
        <v>613</v>
      </c>
      <c r="B615">
        <v>10</v>
      </c>
      <c r="C615">
        <v>13</v>
      </c>
      <c r="D615" s="1" t="s">
        <v>1247</v>
      </c>
      <c r="E615" s="1" t="s">
        <v>18</v>
      </c>
      <c r="F615" s="1" t="s">
        <v>19</v>
      </c>
      <c r="G615">
        <v>4873.3965867142324</v>
      </c>
      <c r="H615">
        <v>4873.3965867142324</v>
      </c>
      <c r="I615" s="1" t="s">
        <v>1249</v>
      </c>
      <c r="J615" t="b">
        <v>1</v>
      </c>
      <c r="K615">
        <f>TIME_AND_DATA_ps2[[#This Row],[hamiltonian_cycle_cost]]-TIME_AND_DATA_ps2[[#This Row],[optimal_cost]]</f>
        <v>0</v>
      </c>
      <c r="L615">
        <f>(100*TIME_AND_DATA_ps2[[#This Row],[absolute_distance_error]])/TIME_AND_DATA_ps2[[#This Row],[optimal_cost]]</f>
        <v>0</v>
      </c>
      <c r="M615" s="1" t="s">
        <v>1249</v>
      </c>
      <c r="N615">
        <v>4873.3965867142324</v>
      </c>
      <c r="O615" s="1" t="s">
        <v>2928</v>
      </c>
      <c r="P615" s="1" t="s">
        <v>2929</v>
      </c>
      <c r="Q615">
        <v>2.0408999999998998E-3</v>
      </c>
      <c r="R615" s="1"/>
    </row>
    <row r="616" spans="1:18" x14ac:dyDescent="0.25">
      <c r="A616">
        <v>614</v>
      </c>
      <c r="B616">
        <v>10</v>
      </c>
      <c r="C616">
        <v>14</v>
      </c>
      <c r="D616" s="1" t="s">
        <v>1250</v>
      </c>
      <c r="E616" s="1" t="s">
        <v>18</v>
      </c>
      <c r="F616" s="1" t="s">
        <v>19</v>
      </c>
      <c r="G616">
        <v>5060.5219184195957</v>
      </c>
      <c r="H616">
        <v>5060.5219184195957</v>
      </c>
      <c r="I616" s="1" t="s">
        <v>3051</v>
      </c>
      <c r="J616" t="b">
        <v>0</v>
      </c>
      <c r="K616">
        <f>TIME_AND_DATA_ps2[[#This Row],[hamiltonian_cycle_cost]]-TIME_AND_DATA_ps2[[#This Row],[optimal_cost]]</f>
        <v>208.18060625975522</v>
      </c>
      <c r="L616">
        <f>(100*TIME_AND_DATA_ps2[[#This Row],[absolute_distance_error]])/TIME_AND_DATA_ps2[[#This Row],[optimal_cost]]</f>
        <v>4.2903125082743063</v>
      </c>
      <c r="M616" s="1" t="s">
        <v>1252</v>
      </c>
      <c r="N616">
        <v>4852.3413121598405</v>
      </c>
      <c r="O616" s="1" t="s">
        <v>2928</v>
      </c>
      <c r="P616" s="1" t="s">
        <v>2929</v>
      </c>
      <c r="Q616">
        <v>1.8717999999999001E-3</v>
      </c>
      <c r="R616" s="1"/>
    </row>
    <row r="617" spans="1:18" x14ac:dyDescent="0.25">
      <c r="A617">
        <v>615</v>
      </c>
      <c r="B617">
        <v>10</v>
      </c>
      <c r="C617">
        <v>15</v>
      </c>
      <c r="D617" s="1" t="s">
        <v>1253</v>
      </c>
      <c r="E617" s="1" t="s">
        <v>18</v>
      </c>
      <c r="F617" s="1" t="s">
        <v>19</v>
      </c>
      <c r="G617">
        <v>4848.5778643793656</v>
      </c>
      <c r="H617">
        <v>4848.5778643793656</v>
      </c>
      <c r="I617" s="1" t="s">
        <v>1254</v>
      </c>
      <c r="J617" t="b">
        <v>1</v>
      </c>
      <c r="K617">
        <f>TIME_AND_DATA_ps2[[#This Row],[hamiltonian_cycle_cost]]-TIME_AND_DATA_ps2[[#This Row],[optimal_cost]]</f>
        <v>0</v>
      </c>
      <c r="L617">
        <f>(100*TIME_AND_DATA_ps2[[#This Row],[absolute_distance_error]])/TIME_AND_DATA_ps2[[#This Row],[optimal_cost]]</f>
        <v>0</v>
      </c>
      <c r="M617" s="1" t="s">
        <v>1255</v>
      </c>
      <c r="N617">
        <v>4848.5778643793674</v>
      </c>
      <c r="O617" s="1" t="s">
        <v>2928</v>
      </c>
      <c r="P617" s="1" t="s">
        <v>2929</v>
      </c>
      <c r="Q617">
        <v>3.8292000000000998E-3</v>
      </c>
      <c r="R617" s="1"/>
    </row>
    <row r="618" spans="1:18" x14ac:dyDescent="0.25">
      <c r="A618">
        <v>616</v>
      </c>
      <c r="B618">
        <v>10</v>
      </c>
      <c r="C618">
        <v>16</v>
      </c>
      <c r="D618" s="1" t="s">
        <v>1256</v>
      </c>
      <c r="E618" s="1" t="s">
        <v>18</v>
      </c>
      <c r="F618" s="1" t="s">
        <v>19</v>
      </c>
      <c r="G618">
        <v>5891.4075386852664</v>
      </c>
      <c r="H618">
        <v>5891.4075386852674</v>
      </c>
      <c r="I618" s="1" t="s">
        <v>3052</v>
      </c>
      <c r="J618" t="b">
        <v>0</v>
      </c>
      <c r="K618">
        <f>TIME_AND_DATA_ps2[[#This Row],[hamiltonian_cycle_cost]]-TIME_AND_DATA_ps2[[#This Row],[optimal_cost]]</f>
        <v>348.44366426253873</v>
      </c>
      <c r="L618">
        <f>(100*TIME_AND_DATA_ps2[[#This Row],[absolute_distance_error]])/TIME_AND_DATA_ps2[[#This Row],[optimal_cost]]</f>
        <v>6.2862337218249928</v>
      </c>
      <c r="M618" s="1" t="s">
        <v>1258</v>
      </c>
      <c r="N618">
        <v>5542.9638744227286</v>
      </c>
      <c r="O618" s="1" t="s">
        <v>2928</v>
      </c>
      <c r="P618" s="1" t="s">
        <v>2929</v>
      </c>
      <c r="Q618">
        <v>1.462E-3</v>
      </c>
      <c r="R618" s="1"/>
    </row>
    <row r="619" spans="1:18" x14ac:dyDescent="0.25">
      <c r="A619">
        <v>617</v>
      </c>
      <c r="B619">
        <v>10</v>
      </c>
      <c r="C619">
        <v>17</v>
      </c>
      <c r="D619" s="1" t="s">
        <v>1259</v>
      </c>
      <c r="E619" s="1" t="s">
        <v>18</v>
      </c>
      <c r="F619" s="1" t="s">
        <v>19</v>
      </c>
      <c r="G619">
        <v>5960.1331030722813</v>
      </c>
      <c r="H619">
        <v>5960.1331030722804</v>
      </c>
      <c r="I619" s="1" t="s">
        <v>1260</v>
      </c>
      <c r="J619" t="b">
        <v>0</v>
      </c>
      <c r="K619">
        <f>TIME_AND_DATA_ps2[[#This Row],[hamiltonian_cycle_cost]]-TIME_AND_DATA_ps2[[#This Row],[optimal_cost]]</f>
        <v>80.256800858152019</v>
      </c>
      <c r="L619">
        <f>(100*TIME_AND_DATA_ps2[[#This Row],[absolute_distance_error]])/TIME_AND_DATA_ps2[[#This Row],[optimal_cost]]</f>
        <v>1.3649402935216595</v>
      </c>
      <c r="M619" s="1" t="s">
        <v>1261</v>
      </c>
      <c r="N619">
        <v>5879.8763022141284</v>
      </c>
      <c r="O619" s="1" t="s">
        <v>2928</v>
      </c>
      <c r="P619" s="1" t="s">
        <v>2929</v>
      </c>
      <c r="Q619">
        <v>1.0183999999999001E-3</v>
      </c>
      <c r="R619" s="1"/>
    </row>
    <row r="620" spans="1:18" x14ac:dyDescent="0.25">
      <c r="A620">
        <v>618</v>
      </c>
      <c r="B620">
        <v>10</v>
      </c>
      <c r="C620">
        <v>18</v>
      </c>
      <c r="D620" s="1" t="s">
        <v>1262</v>
      </c>
      <c r="E620" s="1" t="s">
        <v>18</v>
      </c>
      <c r="F620" s="1" t="s">
        <v>19</v>
      </c>
      <c r="G620">
        <v>7196.4656442048563</v>
      </c>
      <c r="H620">
        <v>7196.4656442048563</v>
      </c>
      <c r="I620" s="1" t="s">
        <v>3053</v>
      </c>
      <c r="J620" t="b">
        <v>0</v>
      </c>
      <c r="K620">
        <f>TIME_AND_DATA_ps2[[#This Row],[hamiltonian_cycle_cost]]-TIME_AND_DATA_ps2[[#This Row],[optimal_cost]]</f>
        <v>661.37566685409729</v>
      </c>
      <c r="L620">
        <f>(100*TIME_AND_DATA_ps2[[#This Row],[absolute_distance_error]])/TIME_AND_DATA_ps2[[#This Row],[optimal_cost]]</f>
        <v>10.120375834858978</v>
      </c>
      <c r="M620" s="1" t="s">
        <v>1264</v>
      </c>
      <c r="N620">
        <v>6535.089977350759</v>
      </c>
      <c r="O620" s="1" t="s">
        <v>2928</v>
      </c>
      <c r="P620" s="1" t="s">
        <v>2929</v>
      </c>
      <c r="Q620">
        <v>2.3632000000000002E-3</v>
      </c>
      <c r="R620" s="1"/>
    </row>
    <row r="621" spans="1:18" x14ac:dyDescent="0.25">
      <c r="A621">
        <v>619</v>
      </c>
      <c r="B621">
        <v>10</v>
      </c>
      <c r="C621">
        <v>19</v>
      </c>
      <c r="D621" s="1" t="s">
        <v>1265</v>
      </c>
      <c r="E621" s="1" t="s">
        <v>18</v>
      </c>
      <c r="F621" s="1" t="s">
        <v>19</v>
      </c>
      <c r="G621">
        <v>5966.4312468718072</v>
      </c>
      <c r="H621">
        <v>5966.4312468718081</v>
      </c>
      <c r="I621" s="1" t="s">
        <v>1266</v>
      </c>
      <c r="J621" t="b">
        <v>1</v>
      </c>
      <c r="K621">
        <f>TIME_AND_DATA_ps2[[#This Row],[hamiltonian_cycle_cost]]-TIME_AND_DATA_ps2[[#This Row],[optimal_cost]]</f>
        <v>0</v>
      </c>
      <c r="L621">
        <f>(100*TIME_AND_DATA_ps2[[#This Row],[absolute_distance_error]])/TIME_AND_DATA_ps2[[#This Row],[optimal_cost]]</f>
        <v>0</v>
      </c>
      <c r="M621" s="1" t="s">
        <v>1267</v>
      </c>
      <c r="N621">
        <v>5966.4312468718081</v>
      </c>
      <c r="O621" s="1" t="s">
        <v>2928</v>
      </c>
      <c r="P621" s="1" t="s">
        <v>2929</v>
      </c>
      <c r="Q621">
        <v>2.1441000000001998E-3</v>
      </c>
      <c r="R621" s="1"/>
    </row>
    <row r="622" spans="1:18" x14ac:dyDescent="0.25">
      <c r="A622">
        <v>620</v>
      </c>
      <c r="B622">
        <v>10</v>
      </c>
      <c r="C622">
        <v>20</v>
      </c>
      <c r="D622" s="1" t="s">
        <v>1268</v>
      </c>
      <c r="E622" s="1" t="s">
        <v>18</v>
      </c>
      <c r="F622" s="1" t="s">
        <v>19</v>
      </c>
      <c r="G622">
        <v>5914.0616827472122</v>
      </c>
      <c r="H622">
        <v>5914.0616827472113</v>
      </c>
      <c r="I622" s="1" t="s">
        <v>3054</v>
      </c>
      <c r="J622" t="b">
        <v>0</v>
      </c>
      <c r="K622">
        <f>TIME_AND_DATA_ps2[[#This Row],[hamiltonian_cycle_cost]]-TIME_AND_DATA_ps2[[#This Row],[optimal_cost]]</f>
        <v>336.11300894931446</v>
      </c>
      <c r="L622">
        <f>(100*TIME_AND_DATA_ps2[[#This Row],[absolute_distance_error]])/TIME_AND_DATA_ps2[[#This Row],[optimal_cost]]</f>
        <v>6.0257458181389625</v>
      </c>
      <c r="M622" s="1" t="s">
        <v>1269</v>
      </c>
      <c r="N622">
        <v>5577.9486737978968</v>
      </c>
      <c r="O622" s="1" t="s">
        <v>2928</v>
      </c>
      <c r="P622" s="1" t="s">
        <v>2929</v>
      </c>
      <c r="Q622">
        <v>3.2956999999996998E-3</v>
      </c>
      <c r="R622" s="1"/>
    </row>
    <row r="623" spans="1:18" x14ac:dyDescent="0.25">
      <c r="A623">
        <v>621</v>
      </c>
      <c r="B623">
        <v>10</v>
      </c>
      <c r="C623">
        <v>21</v>
      </c>
      <c r="D623" s="1" t="s">
        <v>1270</v>
      </c>
      <c r="E623" s="1" t="s">
        <v>18</v>
      </c>
      <c r="F623" s="1" t="s">
        <v>19</v>
      </c>
      <c r="G623">
        <v>5072.5546289261465</v>
      </c>
      <c r="H623">
        <v>5072.5546289261465</v>
      </c>
      <c r="I623" s="1" t="s">
        <v>3055</v>
      </c>
      <c r="J623" t="b">
        <v>0</v>
      </c>
      <c r="K623">
        <f>TIME_AND_DATA_ps2[[#This Row],[hamiltonian_cycle_cost]]-TIME_AND_DATA_ps2[[#This Row],[optimal_cost]]</f>
        <v>47.329485129771456</v>
      </c>
      <c r="L623">
        <f>(100*TIME_AND_DATA_ps2[[#This Row],[absolute_distance_error]])/TIME_AND_DATA_ps2[[#This Row],[optimal_cost]]</f>
        <v>0.94183810228283127</v>
      </c>
      <c r="M623" s="1" t="s">
        <v>1272</v>
      </c>
      <c r="N623">
        <v>5025.2251437963751</v>
      </c>
      <c r="O623" s="1" t="s">
        <v>2928</v>
      </c>
      <c r="P623" s="1" t="s">
        <v>2929</v>
      </c>
      <c r="Q623">
        <v>1.7406000000002001E-3</v>
      </c>
      <c r="R623" s="1"/>
    </row>
    <row r="624" spans="1:18" x14ac:dyDescent="0.25">
      <c r="A624">
        <v>622</v>
      </c>
      <c r="B624">
        <v>10</v>
      </c>
      <c r="C624">
        <v>22</v>
      </c>
      <c r="D624" s="1" t="s">
        <v>1273</v>
      </c>
      <c r="E624" s="1" t="s">
        <v>18</v>
      </c>
      <c r="F624" s="1" t="s">
        <v>19</v>
      </c>
      <c r="G624">
        <v>5527.3319671144227</v>
      </c>
      <c r="H624">
        <v>5527.3319671144227</v>
      </c>
      <c r="I624" s="1" t="s">
        <v>1274</v>
      </c>
      <c r="J624" t="b">
        <v>1</v>
      </c>
      <c r="K624">
        <f>TIME_AND_DATA_ps2[[#This Row],[hamiltonian_cycle_cost]]-TIME_AND_DATA_ps2[[#This Row],[optimal_cost]]</f>
        <v>0</v>
      </c>
      <c r="L624">
        <f>(100*TIME_AND_DATA_ps2[[#This Row],[absolute_distance_error]])/TIME_AND_DATA_ps2[[#This Row],[optimal_cost]]</f>
        <v>0</v>
      </c>
      <c r="M624" s="1" t="s">
        <v>1275</v>
      </c>
      <c r="N624">
        <v>5527.3319671144236</v>
      </c>
      <c r="O624" s="1" t="s">
        <v>2928</v>
      </c>
      <c r="P624" s="1" t="s">
        <v>2929</v>
      </c>
      <c r="Q624">
        <v>2.6022999999998999E-3</v>
      </c>
      <c r="R624" s="1"/>
    </row>
    <row r="625" spans="1:18" x14ac:dyDescent="0.25">
      <c r="A625">
        <v>623</v>
      </c>
      <c r="B625">
        <v>10</v>
      </c>
      <c r="C625">
        <v>23</v>
      </c>
      <c r="D625" s="1" t="s">
        <v>1276</v>
      </c>
      <c r="E625" s="1" t="s">
        <v>18</v>
      </c>
      <c r="F625" s="1" t="s">
        <v>19</v>
      </c>
      <c r="G625">
        <v>5332.8261829624089</v>
      </c>
      <c r="H625">
        <v>5332.8261829624098</v>
      </c>
      <c r="I625" s="1" t="s">
        <v>1277</v>
      </c>
      <c r="J625" t="b">
        <v>0</v>
      </c>
      <c r="K625">
        <f>TIME_AND_DATA_ps2[[#This Row],[hamiltonian_cycle_cost]]-TIME_AND_DATA_ps2[[#This Row],[optimal_cost]]</f>
        <v>219.7632914920614</v>
      </c>
      <c r="L625">
        <f>(100*TIME_AND_DATA_ps2[[#This Row],[absolute_distance_error]])/TIME_AND_DATA_ps2[[#This Row],[optimal_cost]]</f>
        <v>4.2980752663667063</v>
      </c>
      <c r="M625" s="1" t="s">
        <v>1278</v>
      </c>
      <c r="N625">
        <v>5113.0628914703484</v>
      </c>
      <c r="O625" s="1" t="s">
        <v>2928</v>
      </c>
      <c r="P625" s="1" t="s">
        <v>2929</v>
      </c>
      <c r="Q625">
        <v>1.8054999999996E-3</v>
      </c>
      <c r="R625" s="1"/>
    </row>
    <row r="626" spans="1:18" x14ac:dyDescent="0.25">
      <c r="A626">
        <v>624</v>
      </c>
      <c r="B626">
        <v>10</v>
      </c>
      <c r="C626">
        <v>24</v>
      </c>
      <c r="D626" s="1" t="s">
        <v>1279</v>
      </c>
      <c r="E626" s="1" t="s">
        <v>18</v>
      </c>
      <c r="F626" s="1" t="s">
        <v>19</v>
      </c>
      <c r="G626">
        <v>5487.1856053070333</v>
      </c>
      <c r="H626">
        <v>5487.1856053070333</v>
      </c>
      <c r="I626" s="1" t="s">
        <v>3056</v>
      </c>
      <c r="J626" t="b">
        <v>0</v>
      </c>
      <c r="K626">
        <f>TIME_AND_DATA_ps2[[#This Row],[hamiltonian_cycle_cost]]-TIME_AND_DATA_ps2[[#This Row],[optimal_cost]]</f>
        <v>87.021893130764511</v>
      </c>
      <c r="L626">
        <f>(100*TIME_AND_DATA_ps2[[#This Row],[absolute_distance_error]])/TIME_AND_DATA_ps2[[#This Row],[optimal_cost]]</f>
        <v>1.6114676844805256</v>
      </c>
      <c r="M626" s="1" t="s">
        <v>1281</v>
      </c>
      <c r="N626">
        <v>5400.1637121762687</v>
      </c>
      <c r="O626" s="1" t="s">
        <v>2928</v>
      </c>
      <c r="P626" s="1" t="s">
        <v>2929</v>
      </c>
      <c r="Q626">
        <v>1.2463000000000001E-3</v>
      </c>
      <c r="R626" s="1"/>
    </row>
    <row r="627" spans="1:18" x14ac:dyDescent="0.25">
      <c r="A627">
        <v>625</v>
      </c>
      <c r="B627">
        <v>10</v>
      </c>
      <c r="C627">
        <v>25</v>
      </c>
      <c r="D627" s="1" t="s">
        <v>1282</v>
      </c>
      <c r="E627" s="1" t="s">
        <v>18</v>
      </c>
      <c r="F627" s="1" t="s">
        <v>19</v>
      </c>
      <c r="G627">
        <v>6101.983366634212</v>
      </c>
      <c r="H627">
        <v>6101.983366634212</v>
      </c>
      <c r="I627" s="1" t="s">
        <v>1283</v>
      </c>
      <c r="J627" t="b">
        <v>1</v>
      </c>
      <c r="K627">
        <f>TIME_AND_DATA_ps2[[#This Row],[hamiltonian_cycle_cost]]-TIME_AND_DATA_ps2[[#This Row],[optimal_cost]]</f>
        <v>0</v>
      </c>
      <c r="L627">
        <f>(100*TIME_AND_DATA_ps2[[#This Row],[absolute_distance_error]])/TIME_AND_DATA_ps2[[#This Row],[optimal_cost]]</f>
        <v>0</v>
      </c>
      <c r="M627" s="1" t="s">
        <v>1283</v>
      </c>
      <c r="N627">
        <v>6101.9833666342111</v>
      </c>
      <c r="O627" s="1" t="s">
        <v>2928</v>
      </c>
      <c r="P627" s="1" t="s">
        <v>2929</v>
      </c>
      <c r="Q627">
        <v>1.7040999999999001E-3</v>
      </c>
      <c r="R627" s="1"/>
    </row>
    <row r="628" spans="1:18" x14ac:dyDescent="0.25">
      <c r="A628">
        <v>626</v>
      </c>
      <c r="B628">
        <v>10</v>
      </c>
      <c r="C628">
        <v>26</v>
      </c>
      <c r="D628" s="1" t="s">
        <v>1284</v>
      </c>
      <c r="E628" s="1" t="s">
        <v>18</v>
      </c>
      <c r="F628" s="1" t="s">
        <v>19</v>
      </c>
      <c r="G628">
        <v>5825.3725824006769</v>
      </c>
      <c r="H628">
        <v>5825.3725824006769</v>
      </c>
      <c r="I628" s="1" t="s">
        <v>1285</v>
      </c>
      <c r="J628" t="b">
        <v>0</v>
      </c>
      <c r="K628">
        <f>TIME_AND_DATA_ps2[[#This Row],[hamiltonian_cycle_cost]]-TIME_AND_DATA_ps2[[#This Row],[optimal_cost]]</f>
        <v>149.3315747826091</v>
      </c>
      <c r="L628">
        <f>(100*TIME_AND_DATA_ps2[[#This Row],[absolute_distance_error]])/TIME_AND_DATA_ps2[[#This Row],[optimal_cost]]</f>
        <v>2.6309107806336236</v>
      </c>
      <c r="M628" s="1" t="s">
        <v>1286</v>
      </c>
      <c r="N628">
        <v>5676.0410076180679</v>
      </c>
      <c r="O628" s="1" t="s">
        <v>2928</v>
      </c>
      <c r="P628" s="1" t="s">
        <v>2929</v>
      </c>
      <c r="Q628">
        <v>1.1122000000001E-3</v>
      </c>
      <c r="R628" s="1"/>
    </row>
    <row r="629" spans="1:18" x14ac:dyDescent="0.25">
      <c r="A629">
        <v>627</v>
      </c>
      <c r="B629">
        <v>10</v>
      </c>
      <c r="C629">
        <v>27</v>
      </c>
      <c r="D629" s="1" t="s">
        <v>1287</v>
      </c>
      <c r="E629" s="1" t="s">
        <v>18</v>
      </c>
      <c r="F629" s="1" t="s">
        <v>19</v>
      </c>
      <c r="G629">
        <v>6217.9993588509578</v>
      </c>
      <c r="H629">
        <v>6217.9993588509578</v>
      </c>
      <c r="I629" s="1" t="s">
        <v>3057</v>
      </c>
      <c r="J629" t="b">
        <v>0</v>
      </c>
      <c r="K629">
        <f>TIME_AND_DATA_ps2[[#This Row],[hamiltonian_cycle_cost]]-TIME_AND_DATA_ps2[[#This Row],[optimal_cost]]</f>
        <v>201.3724570997374</v>
      </c>
      <c r="L629">
        <f>(100*TIME_AND_DATA_ps2[[#This Row],[absolute_distance_error]])/TIME_AND_DATA_ps2[[#This Row],[optimal_cost]]</f>
        <v>3.3469327646214064</v>
      </c>
      <c r="M629" s="1" t="s">
        <v>1289</v>
      </c>
      <c r="N629">
        <v>6016.6269017512204</v>
      </c>
      <c r="O629" s="1" t="s">
        <v>2928</v>
      </c>
      <c r="P629" s="1" t="s">
        <v>2929</v>
      </c>
      <c r="Q629">
        <v>2.1694000000000001E-3</v>
      </c>
      <c r="R629" s="1"/>
    </row>
    <row r="630" spans="1:18" x14ac:dyDescent="0.25">
      <c r="A630">
        <v>628</v>
      </c>
      <c r="B630">
        <v>10</v>
      </c>
      <c r="C630">
        <v>28</v>
      </c>
      <c r="D630" s="1" t="s">
        <v>1290</v>
      </c>
      <c r="E630" s="1" t="s">
        <v>18</v>
      </c>
      <c r="F630" s="1" t="s">
        <v>19</v>
      </c>
      <c r="G630">
        <v>5806.4218547132123</v>
      </c>
      <c r="H630">
        <v>5806.4218547132123</v>
      </c>
      <c r="I630" s="1" t="s">
        <v>3058</v>
      </c>
      <c r="J630" t="b">
        <v>1</v>
      </c>
      <c r="K630">
        <f>TIME_AND_DATA_ps2[[#This Row],[hamiltonian_cycle_cost]]-TIME_AND_DATA_ps2[[#This Row],[optimal_cost]]</f>
        <v>0</v>
      </c>
      <c r="L630">
        <f>(100*TIME_AND_DATA_ps2[[#This Row],[absolute_distance_error]])/TIME_AND_DATA_ps2[[#This Row],[optimal_cost]]</f>
        <v>0</v>
      </c>
      <c r="M630" s="1" t="s">
        <v>1291</v>
      </c>
      <c r="N630">
        <v>5806.4218547132114</v>
      </c>
      <c r="O630" s="1" t="s">
        <v>2928</v>
      </c>
      <c r="P630" s="1" t="s">
        <v>2929</v>
      </c>
      <c r="Q630">
        <v>2.0893000000000998E-3</v>
      </c>
      <c r="R630" s="1"/>
    </row>
    <row r="631" spans="1:18" x14ac:dyDescent="0.25">
      <c r="A631">
        <v>629</v>
      </c>
      <c r="B631">
        <v>10</v>
      </c>
      <c r="C631">
        <v>29</v>
      </c>
      <c r="D631" s="1" t="s">
        <v>1292</v>
      </c>
      <c r="E631" s="1" t="s">
        <v>18</v>
      </c>
      <c r="F631" s="1" t="s">
        <v>19</v>
      </c>
      <c r="G631">
        <v>4647.1719645810126</v>
      </c>
      <c r="H631">
        <v>4647.1719645810126</v>
      </c>
      <c r="I631" s="1" t="s">
        <v>1293</v>
      </c>
      <c r="J631" t="b">
        <v>1</v>
      </c>
      <c r="K631">
        <f>TIME_AND_DATA_ps2[[#This Row],[hamiltonian_cycle_cost]]-TIME_AND_DATA_ps2[[#This Row],[optimal_cost]]</f>
        <v>0</v>
      </c>
      <c r="L631">
        <f>(100*TIME_AND_DATA_ps2[[#This Row],[absolute_distance_error]])/TIME_AND_DATA_ps2[[#This Row],[optimal_cost]]</f>
        <v>0</v>
      </c>
      <c r="M631" s="1" t="s">
        <v>1294</v>
      </c>
      <c r="N631">
        <v>4647.1719645810135</v>
      </c>
      <c r="O631" s="1" t="s">
        <v>2928</v>
      </c>
      <c r="P631" s="1" t="s">
        <v>2929</v>
      </c>
      <c r="Q631">
        <v>2.4622999999999E-3</v>
      </c>
      <c r="R631" s="1"/>
    </row>
    <row r="632" spans="1:18" x14ac:dyDescent="0.25">
      <c r="A632">
        <v>630</v>
      </c>
      <c r="B632">
        <v>10</v>
      </c>
      <c r="C632">
        <v>30</v>
      </c>
      <c r="D632" s="1" t="s">
        <v>1295</v>
      </c>
      <c r="E632" s="1" t="s">
        <v>18</v>
      </c>
      <c r="F632" s="1" t="s">
        <v>19</v>
      </c>
      <c r="G632">
        <v>7912.7789666814642</v>
      </c>
      <c r="H632">
        <v>7912.7789666814642</v>
      </c>
      <c r="I632" s="1" t="s">
        <v>1296</v>
      </c>
      <c r="J632" t="b">
        <v>1</v>
      </c>
      <c r="K632">
        <f>TIME_AND_DATA_ps2[[#This Row],[hamiltonian_cycle_cost]]-TIME_AND_DATA_ps2[[#This Row],[optimal_cost]]</f>
        <v>0</v>
      </c>
      <c r="L632">
        <f>(100*TIME_AND_DATA_ps2[[#This Row],[absolute_distance_error]])/TIME_AND_DATA_ps2[[#This Row],[optimal_cost]]</f>
        <v>0</v>
      </c>
      <c r="M632" s="1" t="s">
        <v>1297</v>
      </c>
      <c r="N632">
        <v>7912.778966681467</v>
      </c>
      <c r="O632" s="1" t="s">
        <v>2928</v>
      </c>
      <c r="P632" s="1" t="s">
        <v>2929</v>
      </c>
      <c r="Q632">
        <v>1.6048999999996999E-3</v>
      </c>
      <c r="R632" s="1"/>
    </row>
    <row r="633" spans="1:18" x14ac:dyDescent="0.25">
      <c r="A633">
        <v>631</v>
      </c>
      <c r="B633">
        <v>10</v>
      </c>
      <c r="C633">
        <v>31</v>
      </c>
      <c r="D633" s="1" t="s">
        <v>1298</v>
      </c>
      <c r="E633" s="1" t="s">
        <v>18</v>
      </c>
      <c r="F633" s="1" t="s">
        <v>19</v>
      </c>
      <c r="G633">
        <v>6629.5912465775964</v>
      </c>
      <c r="H633">
        <v>6629.5912465775973</v>
      </c>
      <c r="I633" s="1" t="s">
        <v>3059</v>
      </c>
      <c r="J633" t="b">
        <v>0</v>
      </c>
      <c r="K633">
        <f>TIME_AND_DATA_ps2[[#This Row],[hamiltonian_cycle_cost]]-TIME_AND_DATA_ps2[[#This Row],[optimal_cost]]</f>
        <v>177.28217884193691</v>
      </c>
      <c r="L633">
        <f>(100*TIME_AND_DATA_ps2[[#This Row],[absolute_distance_error]])/TIME_AND_DATA_ps2[[#This Row],[optimal_cost]]</f>
        <v>2.7475772933510667</v>
      </c>
      <c r="M633" s="1" t="s">
        <v>1300</v>
      </c>
      <c r="N633">
        <v>6452.3090677356604</v>
      </c>
      <c r="O633" s="1" t="s">
        <v>2928</v>
      </c>
      <c r="P633" s="1" t="s">
        <v>2929</v>
      </c>
      <c r="Q633">
        <v>1.7051000000000999E-3</v>
      </c>
      <c r="R633" s="1"/>
    </row>
    <row r="634" spans="1:18" x14ac:dyDescent="0.25">
      <c r="A634">
        <v>632</v>
      </c>
      <c r="B634">
        <v>10</v>
      </c>
      <c r="C634">
        <v>32</v>
      </c>
      <c r="D634" s="1" t="s">
        <v>1301</v>
      </c>
      <c r="E634" s="1" t="s">
        <v>18</v>
      </c>
      <c r="F634" s="1" t="s">
        <v>19</v>
      </c>
      <c r="G634">
        <v>6591.2647299298314</v>
      </c>
      <c r="H634">
        <v>6591.2647299298314</v>
      </c>
      <c r="I634" s="1" t="s">
        <v>1302</v>
      </c>
      <c r="J634" t="b">
        <v>1</v>
      </c>
      <c r="K634">
        <f>TIME_AND_DATA_ps2[[#This Row],[hamiltonian_cycle_cost]]-TIME_AND_DATA_ps2[[#This Row],[optimal_cost]]</f>
        <v>0</v>
      </c>
      <c r="L634">
        <f>(100*TIME_AND_DATA_ps2[[#This Row],[absolute_distance_error]])/TIME_AND_DATA_ps2[[#This Row],[optimal_cost]]</f>
        <v>0</v>
      </c>
      <c r="M634" s="1" t="s">
        <v>1302</v>
      </c>
      <c r="N634">
        <v>6591.2647299298314</v>
      </c>
      <c r="O634" s="1" t="s">
        <v>2928</v>
      </c>
      <c r="P634" s="1" t="s">
        <v>2929</v>
      </c>
      <c r="Q634">
        <v>1.3795999999999E-3</v>
      </c>
      <c r="R634" s="1"/>
    </row>
    <row r="635" spans="1:18" x14ac:dyDescent="0.25">
      <c r="A635">
        <v>633</v>
      </c>
      <c r="B635">
        <v>10</v>
      </c>
      <c r="C635">
        <v>33</v>
      </c>
      <c r="D635" s="1" t="s">
        <v>1303</v>
      </c>
      <c r="E635" s="1" t="s">
        <v>18</v>
      </c>
      <c r="F635" s="1" t="s">
        <v>19</v>
      </c>
      <c r="G635">
        <v>5317.4742304017536</v>
      </c>
      <c r="H635">
        <v>5317.4742304017536</v>
      </c>
      <c r="I635" s="1" t="s">
        <v>1305</v>
      </c>
      <c r="J635" t="b">
        <v>1</v>
      </c>
      <c r="K635">
        <f>TIME_AND_DATA_ps2[[#This Row],[hamiltonian_cycle_cost]]-TIME_AND_DATA_ps2[[#This Row],[optimal_cost]]</f>
        <v>0</v>
      </c>
      <c r="L635">
        <f>(100*TIME_AND_DATA_ps2[[#This Row],[absolute_distance_error]])/TIME_AND_DATA_ps2[[#This Row],[optimal_cost]]</f>
        <v>0</v>
      </c>
      <c r="M635" s="1" t="s">
        <v>1305</v>
      </c>
      <c r="N635">
        <v>5317.4742304017545</v>
      </c>
      <c r="O635" s="1" t="s">
        <v>2928</v>
      </c>
      <c r="P635" s="1" t="s">
        <v>2929</v>
      </c>
      <c r="Q635">
        <v>1.3065999999999E-3</v>
      </c>
      <c r="R635" s="1"/>
    </row>
    <row r="636" spans="1:18" x14ac:dyDescent="0.25">
      <c r="A636">
        <v>634</v>
      </c>
      <c r="B636">
        <v>10</v>
      </c>
      <c r="C636">
        <v>34</v>
      </c>
      <c r="D636" s="1" t="s">
        <v>1306</v>
      </c>
      <c r="E636" s="1" t="s">
        <v>18</v>
      </c>
      <c r="F636" s="1" t="s">
        <v>19</v>
      </c>
      <c r="G636">
        <v>5783.5311672652679</v>
      </c>
      <c r="H636">
        <v>5783.5311672652688</v>
      </c>
      <c r="I636" s="1" t="s">
        <v>1308</v>
      </c>
      <c r="J636" t="b">
        <v>1</v>
      </c>
      <c r="K636">
        <f>TIME_AND_DATA_ps2[[#This Row],[hamiltonian_cycle_cost]]-TIME_AND_DATA_ps2[[#This Row],[optimal_cost]]</f>
        <v>0</v>
      </c>
      <c r="L636">
        <f>(100*TIME_AND_DATA_ps2[[#This Row],[absolute_distance_error]])/TIME_AND_DATA_ps2[[#This Row],[optimal_cost]]</f>
        <v>0</v>
      </c>
      <c r="M636" s="1" t="s">
        <v>1308</v>
      </c>
      <c r="N636">
        <v>5783.5311672652688</v>
      </c>
      <c r="O636" s="1" t="s">
        <v>2928</v>
      </c>
      <c r="P636" s="1" t="s">
        <v>2929</v>
      </c>
      <c r="Q636">
        <v>1.6762000000003E-3</v>
      </c>
      <c r="R636" s="1"/>
    </row>
    <row r="637" spans="1:18" x14ac:dyDescent="0.25">
      <c r="A637">
        <v>635</v>
      </c>
      <c r="B637">
        <v>10</v>
      </c>
      <c r="C637">
        <v>35</v>
      </c>
      <c r="D637" s="1" t="s">
        <v>1309</v>
      </c>
      <c r="E637" s="1" t="s">
        <v>18</v>
      </c>
      <c r="F637" s="1" t="s">
        <v>19</v>
      </c>
      <c r="G637">
        <v>5828.921272589917</v>
      </c>
      <c r="H637">
        <v>5828.9212725899179</v>
      </c>
      <c r="I637" s="1" t="s">
        <v>1311</v>
      </c>
      <c r="J637" t="b">
        <v>1</v>
      </c>
      <c r="K637">
        <f>TIME_AND_DATA_ps2[[#This Row],[hamiltonian_cycle_cost]]-TIME_AND_DATA_ps2[[#This Row],[optimal_cost]]</f>
        <v>0</v>
      </c>
      <c r="L637">
        <f>(100*TIME_AND_DATA_ps2[[#This Row],[absolute_distance_error]])/TIME_AND_DATA_ps2[[#This Row],[optimal_cost]]</f>
        <v>0</v>
      </c>
      <c r="M637" s="1" t="s">
        <v>1311</v>
      </c>
      <c r="N637">
        <v>5828.9212725899179</v>
      </c>
      <c r="O637" s="1" t="s">
        <v>2928</v>
      </c>
      <c r="P637" s="1" t="s">
        <v>2929</v>
      </c>
      <c r="Q637">
        <v>2.1470999999997002E-3</v>
      </c>
      <c r="R637" s="1"/>
    </row>
    <row r="638" spans="1:18" x14ac:dyDescent="0.25">
      <c r="A638">
        <v>636</v>
      </c>
      <c r="B638">
        <v>10</v>
      </c>
      <c r="C638">
        <v>36</v>
      </c>
      <c r="D638" s="1" t="s">
        <v>1312</v>
      </c>
      <c r="E638" s="1" t="s">
        <v>18</v>
      </c>
      <c r="F638" s="1" t="s">
        <v>19</v>
      </c>
      <c r="G638">
        <v>4170.4233252475642</v>
      </c>
      <c r="H638">
        <v>4170.4233252475642</v>
      </c>
      <c r="I638" s="1" t="s">
        <v>3060</v>
      </c>
      <c r="J638" t="b">
        <v>1</v>
      </c>
      <c r="K638">
        <f>TIME_AND_DATA_ps2[[#This Row],[hamiltonian_cycle_cost]]-TIME_AND_DATA_ps2[[#This Row],[optimal_cost]]</f>
        <v>0</v>
      </c>
      <c r="L638">
        <f>(100*TIME_AND_DATA_ps2[[#This Row],[absolute_distance_error]])/TIME_AND_DATA_ps2[[#This Row],[optimal_cost]]</f>
        <v>0</v>
      </c>
      <c r="M638" s="1" t="s">
        <v>1314</v>
      </c>
      <c r="N638">
        <v>4170.4233252475642</v>
      </c>
      <c r="O638" s="1" t="s">
        <v>2928</v>
      </c>
      <c r="P638" s="1" t="s">
        <v>2929</v>
      </c>
      <c r="Q638">
        <v>2.0820999999999002E-3</v>
      </c>
      <c r="R638" s="1"/>
    </row>
    <row r="639" spans="1:18" x14ac:dyDescent="0.25">
      <c r="A639">
        <v>637</v>
      </c>
      <c r="B639">
        <v>10</v>
      </c>
      <c r="C639">
        <v>37</v>
      </c>
      <c r="D639" s="1" t="s">
        <v>1315</v>
      </c>
      <c r="E639" s="1" t="s">
        <v>18</v>
      </c>
      <c r="F639" s="1" t="s">
        <v>19</v>
      </c>
      <c r="G639">
        <v>7384.9232362752418</v>
      </c>
      <c r="H639">
        <v>7384.9232362752427</v>
      </c>
      <c r="I639" s="1" t="s">
        <v>1317</v>
      </c>
      <c r="J639" t="b">
        <v>1</v>
      </c>
      <c r="K639">
        <f>TIME_AND_DATA_ps2[[#This Row],[hamiltonian_cycle_cost]]-TIME_AND_DATA_ps2[[#This Row],[optimal_cost]]</f>
        <v>0</v>
      </c>
      <c r="L639">
        <f>(100*TIME_AND_DATA_ps2[[#This Row],[absolute_distance_error]])/TIME_AND_DATA_ps2[[#This Row],[optimal_cost]]</f>
        <v>0</v>
      </c>
      <c r="M639" s="1" t="s">
        <v>1317</v>
      </c>
      <c r="N639">
        <v>7384.9232362752427</v>
      </c>
      <c r="O639" s="1" t="s">
        <v>2928</v>
      </c>
      <c r="P639" s="1" t="s">
        <v>2929</v>
      </c>
      <c r="Q639">
        <v>2.1793999999997001E-3</v>
      </c>
      <c r="R639" s="1"/>
    </row>
    <row r="640" spans="1:18" x14ac:dyDescent="0.25">
      <c r="A640">
        <v>638</v>
      </c>
      <c r="B640">
        <v>10</v>
      </c>
      <c r="C640">
        <v>38</v>
      </c>
      <c r="D640" s="1" t="s">
        <v>1318</v>
      </c>
      <c r="E640" s="1" t="s">
        <v>18</v>
      </c>
      <c r="F640" s="1" t="s">
        <v>19</v>
      </c>
      <c r="G640">
        <v>5904.6896453026729</v>
      </c>
      <c r="H640">
        <v>5904.6896453026739</v>
      </c>
      <c r="I640" s="1" t="s">
        <v>1319</v>
      </c>
      <c r="J640" t="b">
        <v>1</v>
      </c>
      <c r="K640">
        <f>TIME_AND_DATA_ps2[[#This Row],[hamiltonian_cycle_cost]]-TIME_AND_DATA_ps2[[#This Row],[optimal_cost]]</f>
        <v>0</v>
      </c>
      <c r="L640">
        <f>(100*TIME_AND_DATA_ps2[[#This Row],[absolute_distance_error]])/TIME_AND_DATA_ps2[[#This Row],[optimal_cost]]</f>
        <v>0</v>
      </c>
      <c r="M640" s="1" t="s">
        <v>1320</v>
      </c>
      <c r="N640">
        <v>5904.6896453026748</v>
      </c>
      <c r="O640" s="1" t="s">
        <v>2928</v>
      </c>
      <c r="P640" s="1" t="s">
        <v>2929</v>
      </c>
      <c r="Q640">
        <v>1.8039E-3</v>
      </c>
      <c r="R640" s="1"/>
    </row>
    <row r="641" spans="1:18" x14ac:dyDescent="0.25">
      <c r="A641">
        <v>639</v>
      </c>
      <c r="B641">
        <v>10</v>
      </c>
      <c r="C641">
        <v>39</v>
      </c>
      <c r="D641" s="1" t="s">
        <v>1321</v>
      </c>
      <c r="E641" s="1" t="s">
        <v>18</v>
      </c>
      <c r="F641" s="1" t="s">
        <v>19</v>
      </c>
      <c r="G641">
        <v>4861.7920809662228</v>
      </c>
      <c r="H641">
        <v>4861.7920809662228</v>
      </c>
      <c r="I641" s="1" t="s">
        <v>1323</v>
      </c>
      <c r="J641" t="b">
        <v>1</v>
      </c>
      <c r="K641">
        <f>TIME_AND_DATA_ps2[[#This Row],[hamiltonian_cycle_cost]]-TIME_AND_DATA_ps2[[#This Row],[optimal_cost]]</f>
        <v>0</v>
      </c>
      <c r="L641">
        <f>(100*TIME_AND_DATA_ps2[[#This Row],[absolute_distance_error]])/TIME_AND_DATA_ps2[[#This Row],[optimal_cost]]</f>
        <v>0</v>
      </c>
      <c r="M641" s="1" t="s">
        <v>1323</v>
      </c>
      <c r="N641">
        <v>4861.7920809662228</v>
      </c>
      <c r="O641" s="1" t="s">
        <v>2928</v>
      </c>
      <c r="P641" s="1" t="s">
        <v>2929</v>
      </c>
      <c r="Q641">
        <v>2.3004000000002001E-3</v>
      </c>
      <c r="R641" s="1"/>
    </row>
    <row r="642" spans="1:18" x14ac:dyDescent="0.25">
      <c r="A642">
        <v>640</v>
      </c>
      <c r="B642">
        <v>10</v>
      </c>
      <c r="C642">
        <v>40</v>
      </c>
      <c r="D642" s="1" t="s">
        <v>1324</v>
      </c>
      <c r="E642" s="1" t="s">
        <v>18</v>
      </c>
      <c r="F642" s="1" t="s">
        <v>19</v>
      </c>
      <c r="G642">
        <v>5994.1714991964536</v>
      </c>
      <c r="H642">
        <v>5994.1714991964536</v>
      </c>
      <c r="I642" s="1" t="s">
        <v>3061</v>
      </c>
      <c r="J642" t="b">
        <v>0</v>
      </c>
      <c r="K642">
        <f>TIME_AND_DATA_ps2[[#This Row],[hamiltonian_cycle_cost]]-TIME_AND_DATA_ps2[[#This Row],[optimal_cost]]</f>
        <v>132.56470228416856</v>
      </c>
      <c r="L642">
        <f>(100*TIME_AND_DATA_ps2[[#This Row],[absolute_distance_error]])/TIME_AND_DATA_ps2[[#This Row],[optimal_cost]]</f>
        <v>2.2615761663508303</v>
      </c>
      <c r="M642" s="1" t="s">
        <v>1325</v>
      </c>
      <c r="N642">
        <v>5861.6067969122851</v>
      </c>
      <c r="O642" s="1" t="s">
        <v>2928</v>
      </c>
      <c r="P642" s="1" t="s">
        <v>2929</v>
      </c>
      <c r="Q642">
        <v>1.2620000000000001E-3</v>
      </c>
      <c r="R642" s="1"/>
    </row>
    <row r="643" spans="1:18" x14ac:dyDescent="0.25">
      <c r="A643">
        <v>641</v>
      </c>
      <c r="B643">
        <v>10</v>
      </c>
      <c r="C643">
        <v>41</v>
      </c>
      <c r="D643" s="1" t="s">
        <v>1326</v>
      </c>
      <c r="E643" s="1" t="s">
        <v>18</v>
      </c>
      <c r="F643" s="1" t="s">
        <v>19</v>
      </c>
      <c r="G643">
        <v>5154.6891568120036</v>
      </c>
      <c r="H643">
        <v>5154.6891568120036</v>
      </c>
      <c r="I643" s="1" t="s">
        <v>1328</v>
      </c>
      <c r="J643" t="b">
        <v>1</v>
      </c>
      <c r="K643">
        <f>TIME_AND_DATA_ps2[[#This Row],[hamiltonian_cycle_cost]]-TIME_AND_DATA_ps2[[#This Row],[optimal_cost]]</f>
        <v>0</v>
      </c>
      <c r="L643">
        <f>(100*TIME_AND_DATA_ps2[[#This Row],[absolute_distance_error]])/TIME_AND_DATA_ps2[[#This Row],[optimal_cost]]</f>
        <v>0</v>
      </c>
      <c r="M643" s="1" t="s">
        <v>1328</v>
      </c>
      <c r="N643">
        <v>5154.6891568120036</v>
      </c>
      <c r="O643" s="1" t="s">
        <v>2928</v>
      </c>
      <c r="P643" s="1" t="s">
        <v>2929</v>
      </c>
      <c r="Q643">
        <v>2.1760000000003998E-3</v>
      </c>
      <c r="R643" s="1"/>
    </row>
    <row r="644" spans="1:18" x14ac:dyDescent="0.25">
      <c r="A644">
        <v>642</v>
      </c>
      <c r="B644">
        <v>10</v>
      </c>
      <c r="C644">
        <v>42</v>
      </c>
      <c r="D644" s="1" t="s">
        <v>1329</v>
      </c>
      <c r="E644" s="1" t="s">
        <v>18</v>
      </c>
      <c r="F644" s="1" t="s">
        <v>19</v>
      </c>
      <c r="G644">
        <v>6145.9784087115695</v>
      </c>
      <c r="H644">
        <v>6145.9784087115695</v>
      </c>
      <c r="I644" s="1" t="s">
        <v>1331</v>
      </c>
      <c r="J644" t="b">
        <v>1</v>
      </c>
      <c r="K644">
        <f>TIME_AND_DATA_ps2[[#This Row],[hamiltonian_cycle_cost]]-TIME_AND_DATA_ps2[[#This Row],[optimal_cost]]</f>
        <v>0</v>
      </c>
      <c r="L644">
        <f>(100*TIME_AND_DATA_ps2[[#This Row],[absolute_distance_error]])/TIME_AND_DATA_ps2[[#This Row],[optimal_cost]]</f>
        <v>0</v>
      </c>
      <c r="M644" s="1" t="s">
        <v>1331</v>
      </c>
      <c r="N644">
        <v>6145.9784087115695</v>
      </c>
      <c r="O644" s="1" t="s">
        <v>2928</v>
      </c>
      <c r="P644" s="1" t="s">
        <v>2929</v>
      </c>
      <c r="Q644">
        <v>1.9358999999998E-3</v>
      </c>
      <c r="R644" s="1"/>
    </row>
    <row r="645" spans="1:18" x14ac:dyDescent="0.25">
      <c r="A645">
        <v>643</v>
      </c>
      <c r="B645">
        <v>10</v>
      </c>
      <c r="C645">
        <v>43</v>
      </c>
      <c r="D645" s="1" t="s">
        <v>1332</v>
      </c>
      <c r="E645" s="1" t="s">
        <v>18</v>
      </c>
      <c r="F645" s="1" t="s">
        <v>19</v>
      </c>
      <c r="G645">
        <v>5689.8679938445639</v>
      </c>
      <c r="H645">
        <v>5689.8679938445639</v>
      </c>
      <c r="I645" s="1" t="s">
        <v>1333</v>
      </c>
      <c r="J645" t="b">
        <v>0</v>
      </c>
      <c r="K645">
        <f>TIME_AND_DATA_ps2[[#This Row],[hamiltonian_cycle_cost]]-TIME_AND_DATA_ps2[[#This Row],[optimal_cost]]</f>
        <v>201.15255992351467</v>
      </c>
      <c r="L645">
        <f>(100*TIME_AND_DATA_ps2[[#This Row],[absolute_distance_error]])/TIME_AND_DATA_ps2[[#This Row],[optimal_cost]]</f>
        <v>3.664838564600434</v>
      </c>
      <c r="M645" s="1" t="s">
        <v>1334</v>
      </c>
      <c r="N645">
        <v>5488.7154339210492</v>
      </c>
      <c r="O645" s="1" t="s">
        <v>2928</v>
      </c>
      <c r="P645" s="1" t="s">
        <v>2929</v>
      </c>
      <c r="Q645">
        <v>2.1936999999997999E-3</v>
      </c>
      <c r="R645" s="1"/>
    </row>
    <row r="646" spans="1:18" x14ac:dyDescent="0.25">
      <c r="A646">
        <v>644</v>
      </c>
      <c r="B646">
        <v>10</v>
      </c>
      <c r="C646">
        <v>44</v>
      </c>
      <c r="D646" s="1" t="s">
        <v>1335</v>
      </c>
      <c r="E646" s="1" t="s">
        <v>18</v>
      </c>
      <c r="F646" s="1" t="s">
        <v>19</v>
      </c>
      <c r="G646">
        <v>4672.7312808420202</v>
      </c>
      <c r="H646">
        <v>4672.7312808420202</v>
      </c>
      <c r="I646" s="1" t="s">
        <v>3062</v>
      </c>
      <c r="J646" t="b">
        <v>1</v>
      </c>
      <c r="K646">
        <f>TIME_AND_DATA_ps2[[#This Row],[hamiltonian_cycle_cost]]-TIME_AND_DATA_ps2[[#This Row],[optimal_cost]]</f>
        <v>0</v>
      </c>
      <c r="L646">
        <f>(100*TIME_AND_DATA_ps2[[#This Row],[absolute_distance_error]])/TIME_AND_DATA_ps2[[#This Row],[optimal_cost]]</f>
        <v>0</v>
      </c>
      <c r="M646" s="1" t="s">
        <v>1336</v>
      </c>
      <c r="N646">
        <v>4672.7312808420202</v>
      </c>
      <c r="O646" s="1" t="s">
        <v>2928</v>
      </c>
      <c r="P646" s="1" t="s">
        <v>2929</v>
      </c>
      <c r="Q646">
        <v>2.1132999999999001E-3</v>
      </c>
      <c r="R646" s="1"/>
    </row>
    <row r="647" spans="1:18" x14ac:dyDescent="0.25">
      <c r="A647">
        <v>645</v>
      </c>
      <c r="B647">
        <v>10</v>
      </c>
      <c r="C647">
        <v>45</v>
      </c>
      <c r="D647" s="1" t="s">
        <v>1337</v>
      </c>
      <c r="E647" s="1" t="s">
        <v>18</v>
      </c>
      <c r="F647" s="1" t="s">
        <v>19</v>
      </c>
      <c r="G647">
        <v>5336.2082291817733</v>
      </c>
      <c r="H647">
        <v>5336.2082291817742</v>
      </c>
      <c r="I647" s="1" t="s">
        <v>1338</v>
      </c>
      <c r="J647" t="b">
        <v>1</v>
      </c>
      <c r="K647">
        <f>TIME_AND_DATA_ps2[[#This Row],[hamiltonian_cycle_cost]]-TIME_AND_DATA_ps2[[#This Row],[optimal_cost]]</f>
        <v>0</v>
      </c>
      <c r="L647">
        <f>(100*TIME_AND_DATA_ps2[[#This Row],[absolute_distance_error]])/TIME_AND_DATA_ps2[[#This Row],[optimal_cost]]</f>
        <v>0</v>
      </c>
      <c r="M647" s="1" t="s">
        <v>1338</v>
      </c>
      <c r="N647">
        <v>5336.2082291817742</v>
      </c>
      <c r="O647" s="1" t="s">
        <v>2928</v>
      </c>
      <c r="P647" s="1" t="s">
        <v>2929</v>
      </c>
      <c r="Q647">
        <v>2.0793000000000998E-3</v>
      </c>
      <c r="R647" s="1"/>
    </row>
    <row r="648" spans="1:18" x14ac:dyDescent="0.25">
      <c r="A648">
        <v>646</v>
      </c>
      <c r="B648">
        <v>10</v>
      </c>
      <c r="C648">
        <v>46</v>
      </c>
      <c r="D648" s="1" t="s">
        <v>1339</v>
      </c>
      <c r="E648" s="1" t="s">
        <v>18</v>
      </c>
      <c r="F648" s="1" t="s">
        <v>19</v>
      </c>
      <c r="G648">
        <v>5366.7182099981837</v>
      </c>
      <c r="H648">
        <v>5366.7182099981837</v>
      </c>
      <c r="I648" s="1" t="s">
        <v>1341</v>
      </c>
      <c r="J648" t="b">
        <v>1</v>
      </c>
      <c r="K648">
        <f>TIME_AND_DATA_ps2[[#This Row],[hamiltonian_cycle_cost]]-TIME_AND_DATA_ps2[[#This Row],[optimal_cost]]</f>
        <v>0</v>
      </c>
      <c r="L648">
        <f>(100*TIME_AND_DATA_ps2[[#This Row],[absolute_distance_error]])/TIME_AND_DATA_ps2[[#This Row],[optimal_cost]]</f>
        <v>0</v>
      </c>
      <c r="M648" s="1" t="s">
        <v>1341</v>
      </c>
      <c r="N648">
        <v>5366.7182099981846</v>
      </c>
      <c r="O648" s="1" t="s">
        <v>2928</v>
      </c>
      <c r="P648" s="1" t="s">
        <v>2929</v>
      </c>
      <c r="Q648">
        <v>1.8713000000002999E-3</v>
      </c>
      <c r="R648" s="1"/>
    </row>
    <row r="649" spans="1:18" x14ac:dyDescent="0.25">
      <c r="A649">
        <v>647</v>
      </c>
      <c r="B649">
        <v>10</v>
      </c>
      <c r="C649">
        <v>47</v>
      </c>
      <c r="D649" s="1" t="s">
        <v>1342</v>
      </c>
      <c r="E649" s="1" t="s">
        <v>18</v>
      </c>
      <c r="F649" s="1" t="s">
        <v>19</v>
      </c>
      <c r="G649">
        <v>6574.5409822169604</v>
      </c>
      <c r="H649">
        <v>6574.5409822169604</v>
      </c>
      <c r="I649" s="1" t="s">
        <v>1299</v>
      </c>
      <c r="J649" t="b">
        <v>1</v>
      </c>
      <c r="K649">
        <f>TIME_AND_DATA_ps2[[#This Row],[hamiltonian_cycle_cost]]-TIME_AND_DATA_ps2[[#This Row],[optimal_cost]]</f>
        <v>0</v>
      </c>
      <c r="L649">
        <f>(100*TIME_AND_DATA_ps2[[#This Row],[absolute_distance_error]])/TIME_AND_DATA_ps2[[#This Row],[optimal_cost]]</f>
        <v>0</v>
      </c>
      <c r="M649" s="1" t="s">
        <v>1344</v>
      </c>
      <c r="N649">
        <v>6574.5409822169604</v>
      </c>
      <c r="O649" s="1" t="s">
        <v>2928</v>
      </c>
      <c r="P649" s="1" t="s">
        <v>2929</v>
      </c>
      <c r="Q649">
        <v>2.2693999999998E-3</v>
      </c>
      <c r="R649" s="1"/>
    </row>
    <row r="650" spans="1:18" x14ac:dyDescent="0.25">
      <c r="A650">
        <v>648</v>
      </c>
      <c r="B650">
        <v>10</v>
      </c>
      <c r="C650">
        <v>48</v>
      </c>
      <c r="D650" s="1" t="s">
        <v>1345</v>
      </c>
      <c r="E650" s="1" t="s">
        <v>18</v>
      </c>
      <c r="F650" s="1" t="s">
        <v>19</v>
      </c>
      <c r="G650">
        <v>5741.7108980208977</v>
      </c>
      <c r="H650">
        <v>5741.7108980208986</v>
      </c>
      <c r="I650" s="1" t="s">
        <v>1346</v>
      </c>
      <c r="J650" t="b">
        <v>1</v>
      </c>
      <c r="K650">
        <f>TIME_AND_DATA_ps2[[#This Row],[hamiltonian_cycle_cost]]-TIME_AND_DATA_ps2[[#This Row],[optimal_cost]]</f>
        <v>0</v>
      </c>
      <c r="L650">
        <f>(100*TIME_AND_DATA_ps2[[#This Row],[absolute_distance_error]])/TIME_AND_DATA_ps2[[#This Row],[optimal_cost]]</f>
        <v>0</v>
      </c>
      <c r="M650" s="1" t="s">
        <v>1346</v>
      </c>
      <c r="N650">
        <v>5741.7108980208986</v>
      </c>
      <c r="O650" s="1" t="s">
        <v>2928</v>
      </c>
      <c r="P650" s="1" t="s">
        <v>2929</v>
      </c>
      <c r="Q650">
        <v>3.6534000000001E-3</v>
      </c>
      <c r="R650" s="1"/>
    </row>
    <row r="651" spans="1:18" x14ac:dyDescent="0.25">
      <c r="A651">
        <v>649</v>
      </c>
      <c r="B651">
        <v>10</v>
      </c>
      <c r="C651">
        <v>49</v>
      </c>
      <c r="D651" s="1" t="s">
        <v>1347</v>
      </c>
      <c r="E651" s="1" t="s">
        <v>18</v>
      </c>
      <c r="F651" s="1" t="s">
        <v>19</v>
      </c>
      <c r="G651">
        <v>6481.2816366770649</v>
      </c>
      <c r="H651">
        <v>6481.2816366770658</v>
      </c>
      <c r="I651" s="1" t="s">
        <v>3063</v>
      </c>
      <c r="J651" t="b">
        <v>0</v>
      </c>
      <c r="K651">
        <f>TIME_AND_DATA_ps2[[#This Row],[hamiltonian_cycle_cost]]-TIME_AND_DATA_ps2[[#This Row],[optimal_cost]]</f>
        <v>5.6682841527590426</v>
      </c>
      <c r="L651">
        <f>(100*TIME_AND_DATA_ps2[[#This Row],[absolute_distance_error]])/TIME_AND_DATA_ps2[[#This Row],[optimal_cost]]</f>
        <v>8.7532776343872465E-2</v>
      </c>
      <c r="M651" s="1" t="s">
        <v>1349</v>
      </c>
      <c r="N651">
        <v>6475.6133525243067</v>
      </c>
      <c r="O651" s="1" t="s">
        <v>2928</v>
      </c>
      <c r="P651" s="1" t="s">
        <v>2929</v>
      </c>
      <c r="Q651">
        <v>1.5124000000001001E-3</v>
      </c>
      <c r="R651" s="1"/>
    </row>
    <row r="652" spans="1:18" x14ac:dyDescent="0.25">
      <c r="A652">
        <v>650</v>
      </c>
      <c r="B652">
        <v>10</v>
      </c>
      <c r="C652">
        <v>50</v>
      </c>
      <c r="D652" s="1" t="s">
        <v>1350</v>
      </c>
      <c r="E652" s="1" t="s">
        <v>18</v>
      </c>
      <c r="F652" s="1" t="s">
        <v>19</v>
      </c>
      <c r="G652">
        <v>6795.1472360208845</v>
      </c>
      <c r="H652">
        <v>6795.1472360208863</v>
      </c>
      <c r="I652" s="1" t="s">
        <v>3064</v>
      </c>
      <c r="J652" t="b">
        <v>0</v>
      </c>
      <c r="K652">
        <f>TIME_AND_DATA_ps2[[#This Row],[hamiltonian_cycle_cost]]-TIME_AND_DATA_ps2[[#This Row],[optimal_cost]]</f>
        <v>97.747554128126467</v>
      </c>
      <c r="L652">
        <f>(100*TIME_AND_DATA_ps2[[#This Row],[absolute_distance_error]])/TIME_AND_DATA_ps2[[#This Row],[optimal_cost]]</f>
        <v>1.4594851549982741</v>
      </c>
      <c r="M652" s="1" t="s">
        <v>1352</v>
      </c>
      <c r="N652">
        <v>6697.3996818927599</v>
      </c>
      <c r="O652" s="1" t="s">
        <v>2928</v>
      </c>
      <c r="P652" s="1" t="s">
        <v>2929</v>
      </c>
      <c r="Q652">
        <v>2.0003999999999998E-3</v>
      </c>
      <c r="R652" s="1"/>
    </row>
    <row r="653" spans="1:18" x14ac:dyDescent="0.25">
      <c r="A653">
        <v>651</v>
      </c>
      <c r="B653">
        <v>10</v>
      </c>
      <c r="C653">
        <v>51</v>
      </c>
      <c r="D653" s="1" t="s">
        <v>1353</v>
      </c>
      <c r="E653" s="1" t="s">
        <v>18</v>
      </c>
      <c r="F653" s="1" t="s">
        <v>19</v>
      </c>
      <c r="G653">
        <v>5319.9288437616487</v>
      </c>
      <c r="H653">
        <v>5319.9288437616497</v>
      </c>
      <c r="I653" s="1" t="s">
        <v>1354</v>
      </c>
      <c r="J653" t="b">
        <v>1</v>
      </c>
      <c r="K653">
        <f>TIME_AND_DATA_ps2[[#This Row],[hamiltonian_cycle_cost]]-TIME_AND_DATA_ps2[[#This Row],[optimal_cost]]</f>
        <v>0</v>
      </c>
      <c r="L653">
        <f>(100*TIME_AND_DATA_ps2[[#This Row],[absolute_distance_error]])/TIME_AND_DATA_ps2[[#This Row],[optimal_cost]]</f>
        <v>0</v>
      </c>
      <c r="M653" s="1" t="s">
        <v>1354</v>
      </c>
      <c r="N653">
        <v>5319.9288437616497</v>
      </c>
      <c r="O653" s="1" t="s">
        <v>2928</v>
      </c>
      <c r="P653" s="1" t="s">
        <v>2929</v>
      </c>
      <c r="Q653">
        <v>2.5562999999997E-3</v>
      </c>
      <c r="R653" s="1"/>
    </row>
    <row r="654" spans="1:18" x14ac:dyDescent="0.25">
      <c r="A654">
        <v>652</v>
      </c>
      <c r="B654">
        <v>10</v>
      </c>
      <c r="C654">
        <v>52</v>
      </c>
      <c r="D654" s="1" t="s">
        <v>1355</v>
      </c>
      <c r="E654" s="1" t="s">
        <v>18</v>
      </c>
      <c r="F654" s="1" t="s">
        <v>19</v>
      </c>
      <c r="G654">
        <v>5985.7414550992753</v>
      </c>
      <c r="H654">
        <v>5985.7414550992753</v>
      </c>
      <c r="I654" s="1" t="s">
        <v>3065</v>
      </c>
      <c r="J654" t="b">
        <v>0</v>
      </c>
      <c r="K654">
        <f>TIME_AND_DATA_ps2[[#This Row],[hamiltonian_cycle_cost]]-TIME_AND_DATA_ps2[[#This Row],[optimal_cost]]</f>
        <v>10.116994799241184</v>
      </c>
      <c r="L654">
        <f>(100*TIME_AND_DATA_ps2[[#This Row],[absolute_distance_error]])/TIME_AND_DATA_ps2[[#This Row],[optimal_cost]]</f>
        <v>0.16930439431820005</v>
      </c>
      <c r="M654" s="1" t="s">
        <v>1357</v>
      </c>
      <c r="N654">
        <v>5975.6244603000341</v>
      </c>
      <c r="O654" s="1" t="s">
        <v>2928</v>
      </c>
      <c r="P654" s="1" t="s">
        <v>2929</v>
      </c>
      <c r="Q654">
        <v>2.1050000000002E-3</v>
      </c>
      <c r="R654" s="1"/>
    </row>
    <row r="655" spans="1:18" x14ac:dyDescent="0.25">
      <c r="A655">
        <v>653</v>
      </c>
      <c r="B655">
        <v>10</v>
      </c>
      <c r="C655">
        <v>53</v>
      </c>
      <c r="D655" s="1" t="s">
        <v>1358</v>
      </c>
      <c r="E655" s="1" t="s">
        <v>18</v>
      </c>
      <c r="F655" s="1" t="s">
        <v>19</v>
      </c>
      <c r="G655">
        <v>5528.8166086184192</v>
      </c>
      <c r="H655">
        <v>5528.8166086184183</v>
      </c>
      <c r="I655" s="1" t="s">
        <v>3066</v>
      </c>
      <c r="J655" t="b">
        <v>1</v>
      </c>
      <c r="K655">
        <f>TIME_AND_DATA_ps2[[#This Row],[hamiltonian_cycle_cost]]-TIME_AND_DATA_ps2[[#This Row],[optimal_cost]]</f>
        <v>0</v>
      </c>
      <c r="L655">
        <f>(100*TIME_AND_DATA_ps2[[#This Row],[absolute_distance_error]])/TIME_AND_DATA_ps2[[#This Row],[optimal_cost]]</f>
        <v>0</v>
      </c>
      <c r="M655" s="1" t="s">
        <v>1360</v>
      </c>
      <c r="N655">
        <v>5528.8166086184183</v>
      </c>
      <c r="O655" s="1" t="s">
        <v>2928</v>
      </c>
      <c r="P655" s="1" t="s">
        <v>2929</v>
      </c>
      <c r="Q655">
        <v>1.7470000000003E-3</v>
      </c>
      <c r="R655" s="1"/>
    </row>
    <row r="656" spans="1:18" x14ac:dyDescent="0.25">
      <c r="A656">
        <v>654</v>
      </c>
      <c r="B656">
        <v>10</v>
      </c>
      <c r="C656">
        <v>54</v>
      </c>
      <c r="D656" s="1" t="s">
        <v>1361</v>
      </c>
      <c r="E656" s="1" t="s">
        <v>18</v>
      </c>
      <c r="F656" s="1" t="s">
        <v>19</v>
      </c>
      <c r="G656">
        <v>6143.6317633925519</v>
      </c>
      <c r="H656">
        <v>6143.631763392551</v>
      </c>
      <c r="I656" s="1" t="s">
        <v>3067</v>
      </c>
      <c r="J656" t="b">
        <v>1</v>
      </c>
      <c r="K656">
        <f>TIME_AND_DATA_ps2[[#This Row],[hamiltonian_cycle_cost]]-TIME_AND_DATA_ps2[[#This Row],[optimal_cost]]</f>
        <v>0</v>
      </c>
      <c r="L656">
        <f>(100*TIME_AND_DATA_ps2[[#This Row],[absolute_distance_error]])/TIME_AND_DATA_ps2[[#This Row],[optimal_cost]]</f>
        <v>0</v>
      </c>
      <c r="M656" s="1" t="s">
        <v>1363</v>
      </c>
      <c r="N656">
        <v>6143.6317633925528</v>
      </c>
      <c r="O656" s="1" t="s">
        <v>2928</v>
      </c>
      <c r="P656" s="1" t="s">
        <v>2929</v>
      </c>
      <c r="Q656">
        <v>1.8481999999999E-3</v>
      </c>
      <c r="R656" s="1"/>
    </row>
    <row r="657" spans="1:18" x14ac:dyDescent="0.25">
      <c r="A657">
        <v>655</v>
      </c>
      <c r="B657">
        <v>10</v>
      </c>
      <c r="C657">
        <v>55</v>
      </c>
      <c r="D657" s="1" t="s">
        <v>1364</v>
      </c>
      <c r="E657" s="1" t="s">
        <v>18</v>
      </c>
      <c r="F657" s="1" t="s">
        <v>19</v>
      </c>
      <c r="G657">
        <v>4377.9913129968072</v>
      </c>
      <c r="H657">
        <v>4377.9913129968081</v>
      </c>
      <c r="I657" s="1" t="s">
        <v>1365</v>
      </c>
      <c r="J657" t="b">
        <v>1</v>
      </c>
      <c r="K657">
        <f>TIME_AND_DATA_ps2[[#This Row],[hamiltonian_cycle_cost]]-TIME_AND_DATA_ps2[[#This Row],[optimal_cost]]</f>
        <v>0</v>
      </c>
      <c r="L657">
        <f>(100*TIME_AND_DATA_ps2[[#This Row],[absolute_distance_error]])/TIME_AND_DATA_ps2[[#This Row],[optimal_cost]]</f>
        <v>0</v>
      </c>
      <c r="M657" s="1" t="s">
        <v>1365</v>
      </c>
      <c r="N657">
        <v>4377.9913129968081</v>
      </c>
      <c r="O657" s="1" t="s">
        <v>2928</v>
      </c>
      <c r="P657" s="1" t="s">
        <v>2929</v>
      </c>
      <c r="Q657">
        <v>1.6185999999995E-3</v>
      </c>
      <c r="R657" s="1"/>
    </row>
    <row r="658" spans="1:18" x14ac:dyDescent="0.25">
      <c r="A658">
        <v>656</v>
      </c>
      <c r="B658">
        <v>10</v>
      </c>
      <c r="C658">
        <v>56</v>
      </c>
      <c r="D658" s="1" t="s">
        <v>1366</v>
      </c>
      <c r="E658" s="1" t="s">
        <v>18</v>
      </c>
      <c r="F658" s="1" t="s">
        <v>19</v>
      </c>
      <c r="G658">
        <v>5300.481340356213</v>
      </c>
      <c r="H658">
        <v>5300.481340356213</v>
      </c>
      <c r="I658" s="1" t="s">
        <v>1367</v>
      </c>
      <c r="J658" t="b">
        <v>1</v>
      </c>
      <c r="K658">
        <f>TIME_AND_DATA_ps2[[#This Row],[hamiltonian_cycle_cost]]-TIME_AND_DATA_ps2[[#This Row],[optimal_cost]]</f>
        <v>0</v>
      </c>
      <c r="L658">
        <f>(100*TIME_AND_DATA_ps2[[#This Row],[absolute_distance_error]])/TIME_AND_DATA_ps2[[#This Row],[optimal_cost]]</f>
        <v>0</v>
      </c>
      <c r="M658" s="1" t="s">
        <v>1367</v>
      </c>
      <c r="N658">
        <v>5300.481340356213</v>
      </c>
      <c r="O658" s="1" t="s">
        <v>2928</v>
      </c>
      <c r="P658" s="1" t="s">
        <v>2929</v>
      </c>
      <c r="Q658">
        <v>2.2831000000000001E-3</v>
      </c>
      <c r="R658" s="1"/>
    </row>
    <row r="659" spans="1:18" x14ac:dyDescent="0.25">
      <c r="A659">
        <v>657</v>
      </c>
      <c r="B659">
        <v>10</v>
      </c>
      <c r="C659">
        <v>57</v>
      </c>
      <c r="D659" s="1" t="s">
        <v>1368</v>
      </c>
      <c r="E659" s="1" t="s">
        <v>18</v>
      </c>
      <c r="F659" s="1" t="s">
        <v>19</v>
      </c>
      <c r="G659">
        <v>6798.3732985435845</v>
      </c>
      <c r="H659">
        <v>6798.3732985435836</v>
      </c>
      <c r="I659" s="1" t="s">
        <v>1369</v>
      </c>
      <c r="J659" t="b">
        <v>1</v>
      </c>
      <c r="K659">
        <f>TIME_AND_DATA_ps2[[#This Row],[hamiltonian_cycle_cost]]-TIME_AND_DATA_ps2[[#This Row],[optimal_cost]]</f>
        <v>0</v>
      </c>
      <c r="L659">
        <f>(100*TIME_AND_DATA_ps2[[#This Row],[absolute_distance_error]])/TIME_AND_DATA_ps2[[#This Row],[optimal_cost]]</f>
        <v>0</v>
      </c>
      <c r="M659" s="1" t="s">
        <v>1370</v>
      </c>
      <c r="N659">
        <v>6798.3732985435854</v>
      </c>
      <c r="O659" s="1" t="s">
        <v>2928</v>
      </c>
      <c r="P659" s="1" t="s">
        <v>2929</v>
      </c>
      <c r="Q659">
        <v>2.2579000000000002E-3</v>
      </c>
      <c r="R659" s="1"/>
    </row>
    <row r="660" spans="1:18" x14ac:dyDescent="0.25">
      <c r="A660">
        <v>658</v>
      </c>
      <c r="B660">
        <v>10</v>
      </c>
      <c r="C660">
        <v>58</v>
      </c>
      <c r="D660" s="1" t="s">
        <v>1371</v>
      </c>
      <c r="E660" s="1" t="s">
        <v>18</v>
      </c>
      <c r="F660" s="1" t="s">
        <v>19</v>
      </c>
      <c r="G660">
        <v>7074.1941104564112</v>
      </c>
      <c r="H660">
        <v>7074.1941104564121</v>
      </c>
      <c r="I660" s="1" t="s">
        <v>3068</v>
      </c>
      <c r="J660" t="b">
        <v>0</v>
      </c>
      <c r="K660">
        <f>TIME_AND_DATA_ps2[[#This Row],[hamiltonian_cycle_cost]]-TIME_AND_DATA_ps2[[#This Row],[optimal_cost]]</f>
        <v>309.0294599563058</v>
      </c>
      <c r="L660">
        <f>(100*TIME_AND_DATA_ps2[[#This Row],[absolute_distance_error]])/TIME_AND_DATA_ps2[[#This Row],[optimal_cost]]</f>
        <v>4.567951793064803</v>
      </c>
      <c r="M660" s="1" t="s">
        <v>1373</v>
      </c>
      <c r="N660">
        <v>6765.1646505001063</v>
      </c>
      <c r="O660" s="1" t="s">
        <v>2928</v>
      </c>
      <c r="P660" s="1" t="s">
        <v>2929</v>
      </c>
      <c r="Q660">
        <v>1.9539000000000999E-3</v>
      </c>
      <c r="R660" s="1"/>
    </row>
    <row r="661" spans="1:18" x14ac:dyDescent="0.25">
      <c r="A661">
        <v>659</v>
      </c>
      <c r="B661">
        <v>10</v>
      </c>
      <c r="C661">
        <v>59</v>
      </c>
      <c r="D661" s="1" t="s">
        <v>1374</v>
      </c>
      <c r="E661" s="1" t="s">
        <v>18</v>
      </c>
      <c r="F661" s="1" t="s">
        <v>19</v>
      </c>
      <c r="G661">
        <v>4202.3681842100905</v>
      </c>
      <c r="H661">
        <v>4202.3681842100905</v>
      </c>
      <c r="I661" s="1" t="s">
        <v>1375</v>
      </c>
      <c r="J661" t="b">
        <v>1</v>
      </c>
      <c r="K661">
        <f>TIME_AND_DATA_ps2[[#This Row],[hamiltonian_cycle_cost]]-TIME_AND_DATA_ps2[[#This Row],[optimal_cost]]</f>
        <v>0</v>
      </c>
      <c r="L661">
        <f>(100*TIME_AND_DATA_ps2[[#This Row],[absolute_distance_error]])/TIME_AND_DATA_ps2[[#This Row],[optimal_cost]]</f>
        <v>0</v>
      </c>
      <c r="M661" s="1" t="s">
        <v>1376</v>
      </c>
      <c r="N661">
        <v>4202.3681842100914</v>
      </c>
      <c r="O661" s="1" t="s">
        <v>2928</v>
      </c>
      <c r="P661" s="1" t="s">
        <v>2929</v>
      </c>
      <c r="Q661">
        <v>1.8563999999998001E-3</v>
      </c>
      <c r="R661" s="1"/>
    </row>
    <row r="662" spans="1:18" x14ac:dyDescent="0.25">
      <c r="A662">
        <v>660</v>
      </c>
      <c r="B662">
        <v>10</v>
      </c>
      <c r="C662">
        <v>60</v>
      </c>
      <c r="D662" s="1" t="s">
        <v>1377</v>
      </c>
      <c r="E662" s="1" t="s">
        <v>18</v>
      </c>
      <c r="F662" s="1" t="s">
        <v>19</v>
      </c>
      <c r="G662">
        <v>5959.475896155257</v>
      </c>
      <c r="H662">
        <v>5959.475896155257</v>
      </c>
      <c r="I662" s="1" t="s">
        <v>1379</v>
      </c>
      <c r="J662" t="b">
        <v>1</v>
      </c>
      <c r="K662">
        <f>TIME_AND_DATA_ps2[[#This Row],[hamiltonian_cycle_cost]]-TIME_AND_DATA_ps2[[#This Row],[optimal_cost]]</f>
        <v>0</v>
      </c>
      <c r="L662">
        <f>(100*TIME_AND_DATA_ps2[[#This Row],[absolute_distance_error]])/TIME_AND_DATA_ps2[[#This Row],[optimal_cost]]</f>
        <v>0</v>
      </c>
      <c r="M662" s="1" t="s">
        <v>1379</v>
      </c>
      <c r="N662">
        <v>5959.4758961552579</v>
      </c>
      <c r="O662" s="1" t="s">
        <v>2928</v>
      </c>
      <c r="P662" s="1" t="s">
        <v>2929</v>
      </c>
      <c r="Q662">
        <v>1.8773999999995999E-3</v>
      </c>
      <c r="R662" s="1"/>
    </row>
    <row r="663" spans="1:18" x14ac:dyDescent="0.25">
      <c r="A663">
        <v>661</v>
      </c>
      <c r="B663">
        <v>10</v>
      </c>
      <c r="C663">
        <v>61</v>
      </c>
      <c r="D663" s="1" t="s">
        <v>1380</v>
      </c>
      <c r="E663" s="1" t="s">
        <v>18</v>
      </c>
      <c r="F663" s="1" t="s">
        <v>19</v>
      </c>
      <c r="G663">
        <v>5490.4145430466369</v>
      </c>
      <c r="H663">
        <v>5490.4145430466369</v>
      </c>
      <c r="I663" s="1" t="s">
        <v>1381</v>
      </c>
      <c r="J663" t="b">
        <v>1</v>
      </c>
      <c r="K663">
        <f>TIME_AND_DATA_ps2[[#This Row],[hamiltonian_cycle_cost]]-TIME_AND_DATA_ps2[[#This Row],[optimal_cost]]</f>
        <v>0</v>
      </c>
      <c r="L663">
        <f>(100*TIME_AND_DATA_ps2[[#This Row],[absolute_distance_error]])/TIME_AND_DATA_ps2[[#This Row],[optimal_cost]]</f>
        <v>0</v>
      </c>
      <c r="M663" s="1" t="s">
        <v>1381</v>
      </c>
      <c r="N663">
        <v>5490.4145430466369</v>
      </c>
      <c r="O663" s="1" t="s">
        <v>2928</v>
      </c>
      <c r="P663" s="1" t="s">
        <v>2929</v>
      </c>
      <c r="Q663">
        <v>2.1827000000000001E-3</v>
      </c>
      <c r="R663" s="1"/>
    </row>
    <row r="664" spans="1:18" x14ac:dyDescent="0.25">
      <c r="A664">
        <v>662</v>
      </c>
      <c r="B664">
        <v>10</v>
      </c>
      <c r="C664">
        <v>62</v>
      </c>
      <c r="D664" s="1" t="s">
        <v>1382</v>
      </c>
      <c r="E664" s="1" t="s">
        <v>18</v>
      </c>
      <c r="F664" s="1" t="s">
        <v>19</v>
      </c>
      <c r="G664">
        <v>5964.8936515950363</v>
      </c>
      <c r="H664">
        <v>5964.8936515950363</v>
      </c>
      <c r="I664" s="1" t="s">
        <v>3069</v>
      </c>
      <c r="J664" t="b">
        <v>1</v>
      </c>
      <c r="K664">
        <f>TIME_AND_DATA_ps2[[#This Row],[hamiltonian_cycle_cost]]-TIME_AND_DATA_ps2[[#This Row],[optimal_cost]]</f>
        <v>0</v>
      </c>
      <c r="L664">
        <f>(100*TIME_AND_DATA_ps2[[#This Row],[absolute_distance_error]])/TIME_AND_DATA_ps2[[#This Row],[optimal_cost]]</f>
        <v>0</v>
      </c>
      <c r="M664" s="1" t="s">
        <v>1383</v>
      </c>
      <c r="N664">
        <v>5964.8936515950363</v>
      </c>
      <c r="O664" s="1" t="s">
        <v>2928</v>
      </c>
      <c r="P664" s="1" t="s">
        <v>2929</v>
      </c>
      <c r="Q664">
        <v>2.0531000000003001E-3</v>
      </c>
      <c r="R664" s="1"/>
    </row>
    <row r="665" spans="1:18" x14ac:dyDescent="0.25">
      <c r="A665">
        <v>663</v>
      </c>
      <c r="B665">
        <v>10</v>
      </c>
      <c r="C665">
        <v>63</v>
      </c>
      <c r="D665" s="1" t="s">
        <v>1384</v>
      </c>
      <c r="E665" s="1" t="s">
        <v>18</v>
      </c>
      <c r="F665" s="1" t="s">
        <v>19</v>
      </c>
      <c r="G665">
        <v>6033.7211944957753</v>
      </c>
      <c r="H665">
        <v>6033.7211944957762</v>
      </c>
      <c r="I665" s="1" t="s">
        <v>1385</v>
      </c>
      <c r="J665" t="b">
        <v>1</v>
      </c>
      <c r="K665">
        <f>TIME_AND_DATA_ps2[[#This Row],[hamiltonian_cycle_cost]]-TIME_AND_DATA_ps2[[#This Row],[optimal_cost]]</f>
        <v>0</v>
      </c>
      <c r="L665">
        <f>(100*TIME_AND_DATA_ps2[[#This Row],[absolute_distance_error]])/TIME_AND_DATA_ps2[[#This Row],[optimal_cost]]</f>
        <v>0</v>
      </c>
      <c r="M665" s="1" t="s">
        <v>1385</v>
      </c>
      <c r="N665">
        <v>6033.7211944957762</v>
      </c>
      <c r="O665" s="1" t="s">
        <v>2928</v>
      </c>
      <c r="P665" s="1" t="s">
        <v>2929</v>
      </c>
      <c r="Q665">
        <v>1.5865999999998999E-3</v>
      </c>
      <c r="R665" s="1"/>
    </row>
    <row r="666" spans="1:18" x14ac:dyDescent="0.25">
      <c r="A666">
        <v>664</v>
      </c>
      <c r="B666">
        <v>10</v>
      </c>
      <c r="C666">
        <v>64</v>
      </c>
      <c r="D666" s="1" t="s">
        <v>1386</v>
      </c>
      <c r="E666" s="1" t="s">
        <v>18</v>
      </c>
      <c r="F666" s="1" t="s">
        <v>19</v>
      </c>
      <c r="G666">
        <v>7204.8777114857967</v>
      </c>
      <c r="H666">
        <v>7204.8777114857967</v>
      </c>
      <c r="I666" s="1" t="s">
        <v>3070</v>
      </c>
      <c r="J666" t="b">
        <v>0</v>
      </c>
      <c r="K666">
        <f>TIME_AND_DATA_ps2[[#This Row],[hamiltonian_cycle_cost]]-TIME_AND_DATA_ps2[[#This Row],[optimal_cost]]</f>
        <v>543.0260620913923</v>
      </c>
      <c r="L666">
        <f>(100*TIME_AND_DATA_ps2[[#This Row],[absolute_distance_error]])/TIME_AND_DATA_ps2[[#This Row],[optimal_cost]]</f>
        <v>8.1512782131790047</v>
      </c>
      <c r="M666" s="1" t="s">
        <v>1388</v>
      </c>
      <c r="N666">
        <v>6661.8516493944044</v>
      </c>
      <c r="O666" s="1" t="s">
        <v>2928</v>
      </c>
      <c r="P666" s="1" t="s">
        <v>2929</v>
      </c>
      <c r="Q666">
        <v>1.3826999999997001E-3</v>
      </c>
      <c r="R666" s="1"/>
    </row>
    <row r="667" spans="1:18" x14ac:dyDescent="0.25">
      <c r="A667">
        <v>665</v>
      </c>
      <c r="B667">
        <v>10</v>
      </c>
      <c r="C667">
        <v>65</v>
      </c>
      <c r="D667" s="1" t="s">
        <v>1389</v>
      </c>
      <c r="E667" s="1" t="s">
        <v>18</v>
      </c>
      <c r="F667" s="1" t="s">
        <v>19</v>
      </c>
      <c r="G667">
        <v>4812.9700228347792</v>
      </c>
      <c r="H667">
        <v>4812.9700228347792</v>
      </c>
      <c r="I667" s="1" t="s">
        <v>3071</v>
      </c>
      <c r="J667" t="b">
        <v>1</v>
      </c>
      <c r="K667">
        <f>TIME_AND_DATA_ps2[[#This Row],[hamiltonian_cycle_cost]]-TIME_AND_DATA_ps2[[#This Row],[optimal_cost]]</f>
        <v>0</v>
      </c>
      <c r="L667">
        <f>(100*TIME_AND_DATA_ps2[[#This Row],[absolute_distance_error]])/TIME_AND_DATA_ps2[[#This Row],[optimal_cost]]</f>
        <v>0</v>
      </c>
      <c r="M667" s="1" t="s">
        <v>1390</v>
      </c>
      <c r="N667">
        <v>4812.9700228347792</v>
      </c>
      <c r="O667" s="1" t="s">
        <v>2928</v>
      </c>
      <c r="P667" s="1" t="s">
        <v>2929</v>
      </c>
      <c r="Q667">
        <v>1.4472000000002999E-3</v>
      </c>
      <c r="R667" s="1"/>
    </row>
    <row r="668" spans="1:18" x14ac:dyDescent="0.25">
      <c r="A668">
        <v>666</v>
      </c>
      <c r="B668">
        <v>10</v>
      </c>
      <c r="C668">
        <v>66</v>
      </c>
      <c r="D668" s="1" t="s">
        <v>1391</v>
      </c>
      <c r="E668" s="1" t="s">
        <v>18</v>
      </c>
      <c r="F668" s="1" t="s">
        <v>19</v>
      </c>
      <c r="G668">
        <v>5745.0389108265244</v>
      </c>
      <c r="H668">
        <v>5745.0389108265244</v>
      </c>
      <c r="I668" s="1" t="s">
        <v>1392</v>
      </c>
      <c r="J668" t="b">
        <v>1</v>
      </c>
      <c r="K668">
        <f>TIME_AND_DATA_ps2[[#This Row],[hamiltonian_cycle_cost]]-TIME_AND_DATA_ps2[[#This Row],[optimal_cost]]</f>
        <v>0</v>
      </c>
      <c r="L668">
        <f>(100*TIME_AND_DATA_ps2[[#This Row],[absolute_distance_error]])/TIME_AND_DATA_ps2[[#This Row],[optimal_cost]]</f>
        <v>0</v>
      </c>
      <c r="M668" s="1" t="s">
        <v>1393</v>
      </c>
      <c r="N668">
        <v>5745.0389108265244</v>
      </c>
      <c r="O668" s="1" t="s">
        <v>2928</v>
      </c>
      <c r="P668" s="1" t="s">
        <v>2929</v>
      </c>
      <c r="Q668">
        <v>2.7667E-3</v>
      </c>
      <c r="R668" s="1"/>
    </row>
    <row r="669" spans="1:18" x14ac:dyDescent="0.25">
      <c r="A669">
        <v>667</v>
      </c>
      <c r="B669">
        <v>10</v>
      </c>
      <c r="C669">
        <v>67</v>
      </c>
      <c r="D669" s="1" t="s">
        <v>1394</v>
      </c>
      <c r="E669" s="1" t="s">
        <v>18</v>
      </c>
      <c r="F669" s="1" t="s">
        <v>19</v>
      </c>
      <c r="G669">
        <v>5215.4790847849981</v>
      </c>
      <c r="H669">
        <v>5215.4790847849972</v>
      </c>
      <c r="I669" s="1" t="s">
        <v>1395</v>
      </c>
      <c r="J669" t="b">
        <v>1</v>
      </c>
      <c r="K669">
        <f>TIME_AND_DATA_ps2[[#This Row],[hamiltonian_cycle_cost]]-TIME_AND_DATA_ps2[[#This Row],[optimal_cost]]</f>
        <v>0</v>
      </c>
      <c r="L669">
        <f>(100*TIME_AND_DATA_ps2[[#This Row],[absolute_distance_error]])/TIME_AND_DATA_ps2[[#This Row],[optimal_cost]]</f>
        <v>0</v>
      </c>
      <c r="M669" s="1" t="s">
        <v>1396</v>
      </c>
      <c r="N669">
        <v>5215.4790847849981</v>
      </c>
      <c r="O669" s="1" t="s">
        <v>2928</v>
      </c>
      <c r="P669" s="1" t="s">
        <v>2929</v>
      </c>
      <c r="Q669">
        <v>2.2345000000001001E-3</v>
      </c>
      <c r="R669" s="1"/>
    </row>
    <row r="670" spans="1:18" x14ac:dyDescent="0.25">
      <c r="A670">
        <v>668</v>
      </c>
      <c r="B670">
        <v>10</v>
      </c>
      <c r="C670">
        <v>68</v>
      </c>
      <c r="D670" s="1" t="s">
        <v>1397</v>
      </c>
      <c r="E670" s="1" t="s">
        <v>18</v>
      </c>
      <c r="F670" s="1" t="s">
        <v>19</v>
      </c>
      <c r="G670">
        <v>6076.4061269044169</v>
      </c>
      <c r="H670">
        <v>6076.4061269044169</v>
      </c>
      <c r="I670" s="1" t="s">
        <v>1398</v>
      </c>
      <c r="J670" t="b">
        <v>0</v>
      </c>
      <c r="K670">
        <f>TIME_AND_DATA_ps2[[#This Row],[hamiltonian_cycle_cost]]-TIME_AND_DATA_ps2[[#This Row],[optimal_cost]]</f>
        <v>43.05242762097896</v>
      </c>
      <c r="L670">
        <f>(100*TIME_AND_DATA_ps2[[#This Row],[absolute_distance_error]])/TIME_AND_DATA_ps2[[#This Row],[optimal_cost]]</f>
        <v>0.71357373969459403</v>
      </c>
      <c r="M670" s="1" t="s">
        <v>1399</v>
      </c>
      <c r="N670">
        <v>6033.3536992834379</v>
      </c>
      <c r="O670" s="1" t="s">
        <v>2928</v>
      </c>
      <c r="P670" s="1" t="s">
        <v>2929</v>
      </c>
      <c r="Q670">
        <v>2.2039E-3</v>
      </c>
      <c r="R670" s="1"/>
    </row>
    <row r="671" spans="1:18" x14ac:dyDescent="0.25">
      <c r="A671">
        <v>669</v>
      </c>
      <c r="B671">
        <v>10</v>
      </c>
      <c r="C671">
        <v>69</v>
      </c>
      <c r="D671" s="1" t="s">
        <v>1400</v>
      </c>
      <c r="E671" s="1" t="s">
        <v>18</v>
      </c>
      <c r="F671" s="1" t="s">
        <v>19</v>
      </c>
      <c r="G671">
        <v>5673.3427329013221</v>
      </c>
      <c r="H671">
        <v>5673.3427329013221</v>
      </c>
      <c r="I671" s="1" t="s">
        <v>1401</v>
      </c>
      <c r="J671" t="b">
        <v>1</v>
      </c>
      <c r="K671">
        <f>TIME_AND_DATA_ps2[[#This Row],[hamiltonian_cycle_cost]]-TIME_AND_DATA_ps2[[#This Row],[optimal_cost]]</f>
        <v>0</v>
      </c>
      <c r="L671">
        <f>(100*TIME_AND_DATA_ps2[[#This Row],[absolute_distance_error]])/TIME_AND_DATA_ps2[[#This Row],[optimal_cost]]</f>
        <v>0</v>
      </c>
      <c r="M671" s="1" t="s">
        <v>1401</v>
      </c>
      <c r="N671">
        <v>5673.3427329013221</v>
      </c>
      <c r="O671" s="1" t="s">
        <v>2928</v>
      </c>
      <c r="P671" s="1" t="s">
        <v>2929</v>
      </c>
      <c r="Q671">
        <v>2.3711999999996998E-3</v>
      </c>
      <c r="R671" s="1"/>
    </row>
    <row r="672" spans="1:18" x14ac:dyDescent="0.25">
      <c r="A672">
        <v>670</v>
      </c>
      <c r="B672">
        <v>10</v>
      </c>
      <c r="C672">
        <v>70</v>
      </c>
      <c r="D672" s="1" t="s">
        <v>1402</v>
      </c>
      <c r="E672" s="1" t="s">
        <v>18</v>
      </c>
      <c r="F672" s="1" t="s">
        <v>19</v>
      </c>
      <c r="G672">
        <v>6010.2661701570478</v>
      </c>
      <c r="H672">
        <v>6010.2661701570478</v>
      </c>
      <c r="I672" s="1" t="s">
        <v>3072</v>
      </c>
      <c r="J672" t="b">
        <v>1</v>
      </c>
      <c r="K672">
        <f>TIME_AND_DATA_ps2[[#This Row],[hamiltonian_cycle_cost]]-TIME_AND_DATA_ps2[[#This Row],[optimal_cost]]</f>
        <v>0</v>
      </c>
      <c r="L672">
        <f>(100*TIME_AND_DATA_ps2[[#This Row],[absolute_distance_error]])/TIME_AND_DATA_ps2[[#This Row],[optimal_cost]]</f>
        <v>0</v>
      </c>
      <c r="M672" s="1" t="s">
        <v>1404</v>
      </c>
      <c r="N672">
        <v>6010.2661701570496</v>
      </c>
      <c r="O672" s="1" t="s">
        <v>2928</v>
      </c>
      <c r="P672" s="1" t="s">
        <v>2929</v>
      </c>
      <c r="Q672">
        <v>1.4738999999995999E-3</v>
      </c>
      <c r="R672" s="1"/>
    </row>
    <row r="673" spans="1:18" x14ac:dyDescent="0.25">
      <c r="A673">
        <v>671</v>
      </c>
      <c r="B673">
        <v>10</v>
      </c>
      <c r="C673">
        <v>71</v>
      </c>
      <c r="D673" s="1" t="s">
        <v>1405</v>
      </c>
      <c r="E673" s="1" t="s">
        <v>18</v>
      </c>
      <c r="F673" s="1" t="s">
        <v>19</v>
      </c>
      <c r="G673">
        <v>6838.5268526139162</v>
      </c>
      <c r="H673">
        <v>6838.5268526139162</v>
      </c>
      <c r="I673" s="1" t="s">
        <v>1407</v>
      </c>
      <c r="J673" t="b">
        <v>1</v>
      </c>
      <c r="K673">
        <f>TIME_AND_DATA_ps2[[#This Row],[hamiltonian_cycle_cost]]-TIME_AND_DATA_ps2[[#This Row],[optimal_cost]]</f>
        <v>0</v>
      </c>
      <c r="L673">
        <f>(100*TIME_AND_DATA_ps2[[#This Row],[absolute_distance_error]])/TIME_AND_DATA_ps2[[#This Row],[optimal_cost]]</f>
        <v>0</v>
      </c>
      <c r="M673" s="1" t="s">
        <v>1407</v>
      </c>
      <c r="N673">
        <v>6838.5268526139162</v>
      </c>
      <c r="O673" s="1" t="s">
        <v>2928</v>
      </c>
      <c r="P673" s="1" t="s">
        <v>2929</v>
      </c>
      <c r="Q673">
        <v>1.8880999999999E-3</v>
      </c>
      <c r="R673" s="1"/>
    </row>
    <row r="674" spans="1:18" x14ac:dyDescent="0.25">
      <c r="A674">
        <v>672</v>
      </c>
      <c r="B674">
        <v>10</v>
      </c>
      <c r="C674">
        <v>72</v>
      </c>
      <c r="D674" s="1" t="s">
        <v>1408</v>
      </c>
      <c r="E674" s="1" t="s">
        <v>18</v>
      </c>
      <c r="F674" s="1" t="s">
        <v>19</v>
      </c>
      <c r="G674">
        <v>4879.9348685883797</v>
      </c>
      <c r="H674">
        <v>4879.9348685883797</v>
      </c>
      <c r="I674" s="1" t="s">
        <v>1409</v>
      </c>
      <c r="J674" t="b">
        <v>0</v>
      </c>
      <c r="K674">
        <f>TIME_AND_DATA_ps2[[#This Row],[hamiltonian_cycle_cost]]-TIME_AND_DATA_ps2[[#This Row],[optimal_cost]]</f>
        <v>127.8725049648956</v>
      </c>
      <c r="L674">
        <f>(100*TIME_AND_DATA_ps2[[#This Row],[absolute_distance_error]])/TIME_AND_DATA_ps2[[#This Row],[optimal_cost]]</f>
        <v>2.6908844030277379</v>
      </c>
      <c r="M674" s="1" t="s">
        <v>1410</v>
      </c>
      <c r="N674">
        <v>4752.0623636234841</v>
      </c>
      <c r="O674" s="1" t="s">
        <v>2928</v>
      </c>
      <c r="P674" s="1" t="s">
        <v>2929</v>
      </c>
      <c r="Q674">
        <v>1.2914999999997E-3</v>
      </c>
      <c r="R674" s="1"/>
    </row>
    <row r="675" spans="1:18" x14ac:dyDescent="0.25">
      <c r="A675">
        <v>673</v>
      </c>
      <c r="B675">
        <v>10</v>
      </c>
      <c r="C675">
        <v>73</v>
      </c>
      <c r="D675" s="1" t="s">
        <v>1411</v>
      </c>
      <c r="E675" s="1" t="s">
        <v>18</v>
      </c>
      <c r="F675" s="1" t="s">
        <v>19</v>
      </c>
      <c r="G675">
        <v>5354.2942133352153</v>
      </c>
      <c r="H675">
        <v>5354.2942133352153</v>
      </c>
      <c r="I675" s="1" t="s">
        <v>3073</v>
      </c>
      <c r="J675" t="b">
        <v>0</v>
      </c>
      <c r="K675">
        <f>TIME_AND_DATA_ps2[[#This Row],[hamiltonian_cycle_cost]]-TIME_AND_DATA_ps2[[#This Row],[optimal_cost]]</f>
        <v>45.782336898724679</v>
      </c>
      <c r="L675">
        <f>(100*TIME_AND_DATA_ps2[[#This Row],[absolute_distance_error]])/TIME_AND_DATA_ps2[[#This Row],[optimal_cost]]</f>
        <v>0.86243259814382378</v>
      </c>
      <c r="M675" s="1" t="s">
        <v>1413</v>
      </c>
      <c r="N675">
        <v>5308.5118764364906</v>
      </c>
      <c r="O675" s="1" t="s">
        <v>2928</v>
      </c>
      <c r="P675" s="1" t="s">
        <v>2929</v>
      </c>
      <c r="Q675">
        <v>3.0817000000000002E-3</v>
      </c>
      <c r="R675" s="1"/>
    </row>
    <row r="676" spans="1:18" x14ac:dyDescent="0.25">
      <c r="A676">
        <v>674</v>
      </c>
      <c r="B676">
        <v>10</v>
      </c>
      <c r="C676">
        <v>74</v>
      </c>
      <c r="D676" s="1" t="s">
        <v>1414</v>
      </c>
      <c r="E676" s="1" t="s">
        <v>18</v>
      </c>
      <c r="F676" s="1" t="s">
        <v>19</v>
      </c>
      <c r="G676">
        <v>6309.1840573951076</v>
      </c>
      <c r="H676">
        <v>6309.1840573951076</v>
      </c>
      <c r="I676" s="1" t="s">
        <v>1415</v>
      </c>
      <c r="J676" t="b">
        <v>1</v>
      </c>
      <c r="K676">
        <f>TIME_AND_DATA_ps2[[#This Row],[hamiltonian_cycle_cost]]-TIME_AND_DATA_ps2[[#This Row],[optimal_cost]]</f>
        <v>0</v>
      </c>
      <c r="L676">
        <f>(100*TIME_AND_DATA_ps2[[#This Row],[absolute_distance_error]])/TIME_AND_DATA_ps2[[#This Row],[optimal_cost]]</f>
        <v>0</v>
      </c>
      <c r="M676" s="1" t="s">
        <v>1416</v>
      </c>
      <c r="N676">
        <v>6309.1840573951076</v>
      </c>
      <c r="O676" s="1" t="s">
        <v>2928</v>
      </c>
      <c r="P676" s="1" t="s">
        <v>2929</v>
      </c>
      <c r="Q676">
        <v>1.4552999999998999E-3</v>
      </c>
      <c r="R676" s="1"/>
    </row>
    <row r="677" spans="1:18" x14ac:dyDescent="0.25">
      <c r="A677">
        <v>675</v>
      </c>
      <c r="B677">
        <v>10</v>
      </c>
      <c r="C677">
        <v>75</v>
      </c>
      <c r="D677" s="1" t="s">
        <v>1417</v>
      </c>
      <c r="E677" s="1" t="s">
        <v>18</v>
      </c>
      <c r="F677" s="1" t="s">
        <v>19</v>
      </c>
      <c r="G677">
        <v>5701.5411127393245</v>
      </c>
      <c r="H677">
        <v>5701.5411127393254</v>
      </c>
      <c r="I677" s="1" t="s">
        <v>1418</v>
      </c>
      <c r="J677" t="b">
        <v>1</v>
      </c>
      <c r="K677">
        <f>TIME_AND_DATA_ps2[[#This Row],[hamiltonian_cycle_cost]]-TIME_AND_DATA_ps2[[#This Row],[optimal_cost]]</f>
        <v>0</v>
      </c>
      <c r="L677">
        <f>(100*TIME_AND_DATA_ps2[[#This Row],[absolute_distance_error]])/TIME_AND_DATA_ps2[[#This Row],[optimal_cost]]</f>
        <v>0</v>
      </c>
      <c r="M677" s="1" t="s">
        <v>1419</v>
      </c>
      <c r="N677">
        <v>5701.5411127393263</v>
      </c>
      <c r="O677" s="1" t="s">
        <v>2928</v>
      </c>
      <c r="P677" s="1" t="s">
        <v>2929</v>
      </c>
      <c r="Q677">
        <v>3.6485000000001E-3</v>
      </c>
      <c r="R677" s="1"/>
    </row>
    <row r="678" spans="1:18" x14ac:dyDescent="0.25">
      <c r="A678">
        <v>676</v>
      </c>
      <c r="B678">
        <v>10</v>
      </c>
      <c r="C678">
        <v>76</v>
      </c>
      <c r="D678" s="1" t="s">
        <v>1420</v>
      </c>
      <c r="E678" s="1" t="s">
        <v>18</v>
      </c>
      <c r="F678" s="1" t="s">
        <v>19</v>
      </c>
      <c r="G678">
        <v>6226.2157899371141</v>
      </c>
      <c r="H678">
        <v>6226.2157899371141</v>
      </c>
      <c r="I678" s="1" t="s">
        <v>1421</v>
      </c>
      <c r="J678" t="b">
        <v>1</v>
      </c>
      <c r="K678">
        <f>TIME_AND_DATA_ps2[[#This Row],[hamiltonian_cycle_cost]]-TIME_AND_DATA_ps2[[#This Row],[optimal_cost]]</f>
        <v>0</v>
      </c>
      <c r="L678">
        <f>(100*TIME_AND_DATA_ps2[[#This Row],[absolute_distance_error]])/TIME_AND_DATA_ps2[[#This Row],[optimal_cost]]</f>
        <v>0</v>
      </c>
      <c r="M678" s="1" t="s">
        <v>1421</v>
      </c>
      <c r="N678">
        <v>6226.2157899371141</v>
      </c>
      <c r="O678" s="1" t="s">
        <v>2928</v>
      </c>
      <c r="P678" s="1" t="s">
        <v>2929</v>
      </c>
      <c r="Q678">
        <v>1.1649999999998001E-3</v>
      </c>
      <c r="R678" s="1"/>
    </row>
    <row r="679" spans="1:18" x14ac:dyDescent="0.25">
      <c r="A679">
        <v>677</v>
      </c>
      <c r="B679">
        <v>10</v>
      </c>
      <c r="C679">
        <v>77</v>
      </c>
      <c r="D679" s="1" t="s">
        <v>1422</v>
      </c>
      <c r="E679" s="1" t="s">
        <v>18</v>
      </c>
      <c r="F679" s="1" t="s">
        <v>19</v>
      </c>
      <c r="G679">
        <v>6904.7561928692458</v>
      </c>
      <c r="H679">
        <v>6904.7561928692458</v>
      </c>
      <c r="I679" s="1" t="s">
        <v>3074</v>
      </c>
      <c r="J679" t="b">
        <v>0</v>
      </c>
      <c r="K679">
        <f>TIME_AND_DATA_ps2[[#This Row],[hamiltonian_cycle_cost]]-TIME_AND_DATA_ps2[[#This Row],[optimal_cost]]</f>
        <v>665.62706997308123</v>
      </c>
      <c r="L679">
        <f>(100*TIME_AND_DATA_ps2[[#This Row],[absolute_distance_error]])/TIME_AND_DATA_ps2[[#This Row],[optimal_cost]]</f>
        <v>10.668589427495313</v>
      </c>
      <c r="M679" s="1" t="s">
        <v>1424</v>
      </c>
      <c r="N679">
        <v>6239.1291228961645</v>
      </c>
      <c r="O679" s="1" t="s">
        <v>2928</v>
      </c>
      <c r="P679" s="1" t="s">
        <v>2929</v>
      </c>
      <c r="Q679">
        <v>2.3180999999996002E-3</v>
      </c>
      <c r="R679" s="1"/>
    </row>
    <row r="680" spans="1:18" x14ac:dyDescent="0.25">
      <c r="A680">
        <v>678</v>
      </c>
      <c r="B680">
        <v>10</v>
      </c>
      <c r="C680">
        <v>78</v>
      </c>
      <c r="D680" s="1" t="s">
        <v>1425</v>
      </c>
      <c r="E680" s="1" t="s">
        <v>18</v>
      </c>
      <c r="F680" s="1" t="s">
        <v>19</v>
      </c>
      <c r="G680">
        <v>5690.1555768832341</v>
      </c>
      <c r="H680">
        <v>5690.1555768832341</v>
      </c>
      <c r="I680" s="1" t="s">
        <v>1426</v>
      </c>
      <c r="J680" t="b">
        <v>1</v>
      </c>
      <c r="K680">
        <f>TIME_AND_DATA_ps2[[#This Row],[hamiltonian_cycle_cost]]-TIME_AND_DATA_ps2[[#This Row],[optimal_cost]]</f>
        <v>0</v>
      </c>
      <c r="L680">
        <f>(100*TIME_AND_DATA_ps2[[#This Row],[absolute_distance_error]])/TIME_AND_DATA_ps2[[#This Row],[optimal_cost]]</f>
        <v>0</v>
      </c>
      <c r="M680" s="1" t="s">
        <v>1427</v>
      </c>
      <c r="N680">
        <v>5690.155576883235</v>
      </c>
      <c r="O680" s="1" t="s">
        <v>2928</v>
      </c>
      <c r="P680" s="1" t="s">
        <v>2929</v>
      </c>
      <c r="Q680">
        <v>2.7213000000001E-3</v>
      </c>
      <c r="R680" s="1"/>
    </row>
    <row r="681" spans="1:18" x14ac:dyDescent="0.25">
      <c r="A681">
        <v>679</v>
      </c>
      <c r="B681">
        <v>10</v>
      </c>
      <c r="C681">
        <v>79</v>
      </c>
      <c r="D681" s="1" t="s">
        <v>1428</v>
      </c>
      <c r="E681" s="1" t="s">
        <v>18</v>
      </c>
      <c r="F681" s="1" t="s">
        <v>19</v>
      </c>
      <c r="G681">
        <v>4061.1088023269863</v>
      </c>
      <c r="H681">
        <v>4061.1088023269863</v>
      </c>
      <c r="I681" s="1" t="s">
        <v>3075</v>
      </c>
      <c r="J681" t="b">
        <v>1</v>
      </c>
      <c r="K681">
        <f>TIME_AND_DATA_ps2[[#This Row],[hamiltonian_cycle_cost]]-TIME_AND_DATA_ps2[[#This Row],[optimal_cost]]</f>
        <v>0</v>
      </c>
      <c r="L681">
        <f>(100*TIME_AND_DATA_ps2[[#This Row],[absolute_distance_error]])/TIME_AND_DATA_ps2[[#This Row],[optimal_cost]]</f>
        <v>0</v>
      </c>
      <c r="M681" s="1" t="s">
        <v>1430</v>
      </c>
      <c r="N681">
        <v>4061.1088023269872</v>
      </c>
      <c r="O681" s="1" t="s">
        <v>2928</v>
      </c>
      <c r="P681" s="1" t="s">
        <v>2929</v>
      </c>
      <c r="Q681">
        <v>1.9292999999999999E-3</v>
      </c>
      <c r="R681" s="1"/>
    </row>
    <row r="682" spans="1:18" x14ac:dyDescent="0.25">
      <c r="A682">
        <v>680</v>
      </c>
      <c r="B682">
        <v>10</v>
      </c>
      <c r="C682">
        <v>80</v>
      </c>
      <c r="D682" s="1" t="s">
        <v>1431</v>
      </c>
      <c r="E682" s="1" t="s">
        <v>18</v>
      </c>
      <c r="F682" s="1" t="s">
        <v>19</v>
      </c>
      <c r="G682">
        <v>6200.5586619124215</v>
      </c>
      <c r="H682">
        <v>6200.5586619124215</v>
      </c>
      <c r="I682" s="1" t="s">
        <v>3076</v>
      </c>
      <c r="J682" t="b">
        <v>0</v>
      </c>
      <c r="K682">
        <f>TIME_AND_DATA_ps2[[#This Row],[hamiltonian_cycle_cost]]-TIME_AND_DATA_ps2[[#This Row],[optimal_cost]]</f>
        <v>279.56032658957702</v>
      </c>
      <c r="L682">
        <f>(100*TIME_AND_DATA_ps2[[#This Row],[absolute_distance_error]])/TIME_AND_DATA_ps2[[#This Row],[optimal_cost]]</f>
        <v>4.7215065898905353</v>
      </c>
      <c r="M682" s="1" t="s">
        <v>1433</v>
      </c>
      <c r="N682">
        <v>5920.9983353228445</v>
      </c>
      <c r="O682" s="1" t="s">
        <v>2928</v>
      </c>
      <c r="P682" s="1" t="s">
        <v>2929</v>
      </c>
      <c r="Q682">
        <v>3.5354999999998998E-3</v>
      </c>
      <c r="R682" s="1"/>
    </row>
    <row r="683" spans="1:18" x14ac:dyDescent="0.25">
      <c r="A683">
        <v>681</v>
      </c>
      <c r="B683">
        <v>10</v>
      </c>
      <c r="C683">
        <v>81</v>
      </c>
      <c r="D683" s="1" t="s">
        <v>1434</v>
      </c>
      <c r="E683" s="1" t="s">
        <v>18</v>
      </c>
      <c r="F683" s="1" t="s">
        <v>19</v>
      </c>
      <c r="G683">
        <v>6152.3295784002903</v>
      </c>
      <c r="H683">
        <v>6152.3295784002903</v>
      </c>
      <c r="I683" s="1" t="s">
        <v>1435</v>
      </c>
      <c r="J683" t="b">
        <v>1</v>
      </c>
      <c r="K683">
        <f>TIME_AND_DATA_ps2[[#This Row],[hamiltonian_cycle_cost]]-TIME_AND_DATA_ps2[[#This Row],[optimal_cost]]</f>
        <v>0</v>
      </c>
      <c r="L683">
        <f>(100*TIME_AND_DATA_ps2[[#This Row],[absolute_distance_error]])/TIME_AND_DATA_ps2[[#This Row],[optimal_cost]]</f>
        <v>0</v>
      </c>
      <c r="M683" s="1" t="s">
        <v>1436</v>
      </c>
      <c r="N683">
        <v>6152.3295784002903</v>
      </c>
      <c r="O683" s="1" t="s">
        <v>2928</v>
      </c>
      <c r="P683" s="1" t="s">
        <v>2929</v>
      </c>
      <c r="Q683">
        <v>1.9965999999999999E-3</v>
      </c>
      <c r="R683" s="1"/>
    </row>
    <row r="684" spans="1:18" x14ac:dyDescent="0.25">
      <c r="A684">
        <v>682</v>
      </c>
      <c r="B684">
        <v>10</v>
      </c>
      <c r="C684">
        <v>82</v>
      </c>
      <c r="D684" s="1" t="s">
        <v>1437</v>
      </c>
      <c r="E684" s="1" t="s">
        <v>18</v>
      </c>
      <c r="F684" s="1" t="s">
        <v>19</v>
      </c>
      <c r="G684">
        <v>4294.7266250437679</v>
      </c>
      <c r="H684">
        <v>4294.7266250437679</v>
      </c>
      <c r="I684" s="1" t="s">
        <v>1438</v>
      </c>
      <c r="J684" t="b">
        <v>1</v>
      </c>
      <c r="K684">
        <f>TIME_AND_DATA_ps2[[#This Row],[hamiltonian_cycle_cost]]-TIME_AND_DATA_ps2[[#This Row],[optimal_cost]]</f>
        <v>0</v>
      </c>
      <c r="L684">
        <f>(100*TIME_AND_DATA_ps2[[#This Row],[absolute_distance_error]])/TIME_AND_DATA_ps2[[#This Row],[optimal_cost]]</f>
        <v>0</v>
      </c>
      <c r="M684" s="1" t="s">
        <v>1439</v>
      </c>
      <c r="N684">
        <v>4294.7266250437679</v>
      </c>
      <c r="O684" s="1" t="s">
        <v>2928</v>
      </c>
      <c r="P684" s="1" t="s">
        <v>2929</v>
      </c>
      <c r="Q684">
        <v>3.4997000000002998E-3</v>
      </c>
      <c r="R684" s="1"/>
    </row>
    <row r="685" spans="1:18" x14ac:dyDescent="0.25">
      <c r="A685">
        <v>683</v>
      </c>
      <c r="B685">
        <v>10</v>
      </c>
      <c r="C685">
        <v>83</v>
      </c>
      <c r="D685" s="1" t="s">
        <v>1440</v>
      </c>
      <c r="E685" s="1" t="s">
        <v>18</v>
      </c>
      <c r="F685" s="1" t="s">
        <v>19</v>
      </c>
      <c r="G685">
        <v>5940.233248456856</v>
      </c>
      <c r="H685">
        <v>5940.233248456856</v>
      </c>
      <c r="I685" s="1" t="s">
        <v>1441</v>
      </c>
      <c r="J685" t="b">
        <v>1</v>
      </c>
      <c r="K685">
        <f>TIME_AND_DATA_ps2[[#This Row],[hamiltonian_cycle_cost]]-TIME_AND_DATA_ps2[[#This Row],[optimal_cost]]</f>
        <v>0</v>
      </c>
      <c r="L685">
        <f>(100*TIME_AND_DATA_ps2[[#This Row],[absolute_distance_error]])/TIME_AND_DATA_ps2[[#This Row],[optimal_cost]]</f>
        <v>0</v>
      </c>
      <c r="M685" s="1" t="s">
        <v>1442</v>
      </c>
      <c r="N685">
        <v>5940.2332484568551</v>
      </c>
      <c r="O685" s="1" t="s">
        <v>2928</v>
      </c>
      <c r="P685" s="1" t="s">
        <v>2929</v>
      </c>
      <c r="Q685">
        <v>1.4183999999999E-3</v>
      </c>
      <c r="R685" s="1"/>
    </row>
    <row r="686" spans="1:18" x14ac:dyDescent="0.25">
      <c r="A686">
        <v>684</v>
      </c>
      <c r="B686">
        <v>10</v>
      </c>
      <c r="C686">
        <v>84</v>
      </c>
      <c r="D686" s="1" t="s">
        <v>1443</v>
      </c>
      <c r="E686" s="1" t="s">
        <v>18</v>
      </c>
      <c r="F686" s="1" t="s">
        <v>19</v>
      </c>
      <c r="G686">
        <v>6007.1254948444084</v>
      </c>
      <c r="H686">
        <v>6007.1254948444093</v>
      </c>
      <c r="I686" s="1" t="s">
        <v>1444</v>
      </c>
      <c r="J686" t="b">
        <v>1</v>
      </c>
      <c r="K686">
        <f>TIME_AND_DATA_ps2[[#This Row],[hamiltonian_cycle_cost]]-TIME_AND_DATA_ps2[[#This Row],[optimal_cost]]</f>
        <v>0</v>
      </c>
      <c r="L686">
        <f>(100*TIME_AND_DATA_ps2[[#This Row],[absolute_distance_error]])/TIME_AND_DATA_ps2[[#This Row],[optimal_cost]]</f>
        <v>0</v>
      </c>
      <c r="M686" s="1" t="s">
        <v>1444</v>
      </c>
      <c r="N686">
        <v>6007.1254948444093</v>
      </c>
      <c r="O686" s="1" t="s">
        <v>2928</v>
      </c>
      <c r="P686" s="1" t="s">
        <v>2929</v>
      </c>
      <c r="Q686">
        <v>2.0133000000001999E-3</v>
      </c>
      <c r="R686" s="1"/>
    </row>
    <row r="687" spans="1:18" x14ac:dyDescent="0.25">
      <c r="A687">
        <v>685</v>
      </c>
      <c r="B687">
        <v>10</v>
      </c>
      <c r="C687">
        <v>85</v>
      </c>
      <c r="D687" s="1" t="s">
        <v>1445</v>
      </c>
      <c r="E687" s="1" t="s">
        <v>18</v>
      </c>
      <c r="F687" s="1" t="s">
        <v>19</v>
      </c>
      <c r="G687">
        <v>6379.014011200602</v>
      </c>
      <c r="H687">
        <v>6379.014011200602</v>
      </c>
      <c r="I687" s="1" t="s">
        <v>1446</v>
      </c>
      <c r="J687" t="b">
        <v>0</v>
      </c>
      <c r="K687">
        <f>TIME_AND_DATA_ps2[[#This Row],[hamiltonian_cycle_cost]]-TIME_AND_DATA_ps2[[#This Row],[optimal_cost]]</f>
        <v>34.98413507260284</v>
      </c>
      <c r="L687">
        <f>(100*TIME_AND_DATA_ps2[[#This Row],[absolute_distance_error]])/TIME_AND_DATA_ps2[[#This Row],[optimal_cost]]</f>
        <v>0.55144972132374281</v>
      </c>
      <c r="M687" s="1" t="s">
        <v>1447</v>
      </c>
      <c r="N687">
        <v>6344.0298761279992</v>
      </c>
      <c r="O687" s="1" t="s">
        <v>2928</v>
      </c>
      <c r="P687" s="1" t="s">
        <v>2929</v>
      </c>
      <c r="Q687">
        <v>3.0229999999997E-3</v>
      </c>
      <c r="R687" s="1"/>
    </row>
    <row r="688" spans="1:18" x14ac:dyDescent="0.25">
      <c r="A688">
        <v>686</v>
      </c>
      <c r="B688">
        <v>10</v>
      </c>
      <c r="C688">
        <v>86</v>
      </c>
      <c r="D688" s="1" t="s">
        <v>1448</v>
      </c>
      <c r="E688" s="1" t="s">
        <v>18</v>
      </c>
      <c r="F688" s="1" t="s">
        <v>19</v>
      </c>
      <c r="G688">
        <v>5260.2809086069992</v>
      </c>
      <c r="H688">
        <v>5260.2809086069992</v>
      </c>
      <c r="I688" s="1" t="s">
        <v>3077</v>
      </c>
      <c r="J688" t="b">
        <v>0</v>
      </c>
      <c r="K688">
        <f>TIME_AND_DATA_ps2[[#This Row],[hamiltonian_cycle_cost]]-TIME_AND_DATA_ps2[[#This Row],[optimal_cost]]</f>
        <v>3.3501800161802748</v>
      </c>
      <c r="L688">
        <f>(100*TIME_AND_DATA_ps2[[#This Row],[absolute_distance_error]])/TIME_AND_DATA_ps2[[#This Row],[optimal_cost]]</f>
        <v>6.3728821800136781E-2</v>
      </c>
      <c r="M688" s="1" t="s">
        <v>1450</v>
      </c>
      <c r="N688">
        <v>5256.9307285908189</v>
      </c>
      <c r="O688" s="1" t="s">
        <v>2928</v>
      </c>
      <c r="P688" s="1" t="s">
        <v>2929</v>
      </c>
      <c r="Q688">
        <v>2.1265000000001001E-3</v>
      </c>
      <c r="R688" s="1"/>
    </row>
    <row r="689" spans="1:18" x14ac:dyDescent="0.25">
      <c r="A689">
        <v>687</v>
      </c>
      <c r="B689">
        <v>10</v>
      </c>
      <c r="C689">
        <v>87</v>
      </c>
      <c r="D689" s="1" t="s">
        <v>1451</v>
      </c>
      <c r="E689" s="1" t="s">
        <v>18</v>
      </c>
      <c r="F689" s="1" t="s">
        <v>19</v>
      </c>
      <c r="G689">
        <v>4792.1571490492233</v>
      </c>
      <c r="H689">
        <v>4792.1571490492242</v>
      </c>
      <c r="I689" s="1" t="s">
        <v>3078</v>
      </c>
      <c r="J689" t="b">
        <v>1</v>
      </c>
      <c r="K689">
        <f>TIME_AND_DATA_ps2[[#This Row],[hamiltonian_cycle_cost]]-TIME_AND_DATA_ps2[[#This Row],[optimal_cost]]</f>
        <v>0</v>
      </c>
      <c r="L689">
        <f>(100*TIME_AND_DATA_ps2[[#This Row],[absolute_distance_error]])/TIME_AND_DATA_ps2[[#This Row],[optimal_cost]]</f>
        <v>0</v>
      </c>
      <c r="M689" s="1" t="s">
        <v>1453</v>
      </c>
      <c r="N689">
        <v>4792.1571490492252</v>
      </c>
      <c r="O689" s="1" t="s">
        <v>2928</v>
      </c>
      <c r="P689" s="1" t="s">
        <v>2929</v>
      </c>
      <c r="Q689">
        <v>1.4449E-3</v>
      </c>
      <c r="R689" s="1"/>
    </row>
    <row r="690" spans="1:18" x14ac:dyDescent="0.25">
      <c r="A690">
        <v>688</v>
      </c>
      <c r="B690">
        <v>10</v>
      </c>
      <c r="C690">
        <v>88</v>
      </c>
      <c r="D690" s="1" t="s">
        <v>1454</v>
      </c>
      <c r="E690" s="1" t="s">
        <v>18</v>
      </c>
      <c r="F690" s="1" t="s">
        <v>19</v>
      </c>
      <c r="G690">
        <v>5514.5959170114556</v>
      </c>
      <c r="H690">
        <v>5514.5959170114556</v>
      </c>
      <c r="I690" s="1" t="s">
        <v>1455</v>
      </c>
      <c r="J690" t="b">
        <v>1</v>
      </c>
      <c r="K690">
        <f>TIME_AND_DATA_ps2[[#This Row],[hamiltonian_cycle_cost]]-TIME_AND_DATA_ps2[[#This Row],[optimal_cost]]</f>
        <v>0</v>
      </c>
      <c r="L690">
        <f>(100*TIME_AND_DATA_ps2[[#This Row],[absolute_distance_error]])/TIME_AND_DATA_ps2[[#This Row],[optimal_cost]]</f>
        <v>0</v>
      </c>
      <c r="M690" s="1" t="s">
        <v>1456</v>
      </c>
      <c r="N690">
        <v>5514.5959170114575</v>
      </c>
      <c r="O690" s="1" t="s">
        <v>2928</v>
      </c>
      <c r="P690" s="1" t="s">
        <v>2929</v>
      </c>
      <c r="Q690">
        <v>1.4180000000001E-3</v>
      </c>
      <c r="R690" s="1"/>
    </row>
    <row r="691" spans="1:18" x14ac:dyDescent="0.25">
      <c r="A691">
        <v>689</v>
      </c>
      <c r="B691">
        <v>10</v>
      </c>
      <c r="C691">
        <v>89</v>
      </c>
      <c r="D691" s="1" t="s">
        <v>1457</v>
      </c>
      <c r="E691" s="1" t="s">
        <v>18</v>
      </c>
      <c r="F691" s="1" t="s">
        <v>19</v>
      </c>
      <c r="G691">
        <v>4530.1912722917668</v>
      </c>
      <c r="H691">
        <v>4530.1912722917659</v>
      </c>
      <c r="I691" s="1" t="s">
        <v>3079</v>
      </c>
      <c r="J691" t="b">
        <v>0</v>
      </c>
      <c r="K691">
        <f>TIME_AND_DATA_ps2[[#This Row],[hamiltonian_cycle_cost]]-TIME_AND_DATA_ps2[[#This Row],[optimal_cost]]</f>
        <v>307.81869909428951</v>
      </c>
      <c r="L691">
        <f>(100*TIME_AND_DATA_ps2[[#This Row],[absolute_distance_error]])/TIME_AND_DATA_ps2[[#This Row],[optimal_cost]]</f>
        <v>7.290183273930932</v>
      </c>
      <c r="M691" s="1" t="s">
        <v>1459</v>
      </c>
      <c r="N691">
        <v>4222.3725731974764</v>
      </c>
      <c r="O691" s="1" t="s">
        <v>2928</v>
      </c>
      <c r="P691" s="1" t="s">
        <v>2929</v>
      </c>
      <c r="Q691">
        <v>1.5427999999997001E-3</v>
      </c>
      <c r="R691" s="1"/>
    </row>
    <row r="692" spans="1:18" x14ac:dyDescent="0.25">
      <c r="A692">
        <v>690</v>
      </c>
      <c r="B692">
        <v>10</v>
      </c>
      <c r="C692">
        <v>90</v>
      </c>
      <c r="D692" s="1" t="s">
        <v>1460</v>
      </c>
      <c r="E692" s="1" t="s">
        <v>18</v>
      </c>
      <c r="F692" s="1" t="s">
        <v>19</v>
      </c>
      <c r="G692">
        <v>4765.7058967231442</v>
      </c>
      <c r="H692">
        <v>4765.7058967231442</v>
      </c>
      <c r="I692" s="1" t="s">
        <v>1461</v>
      </c>
      <c r="J692" t="b">
        <v>1</v>
      </c>
      <c r="K692">
        <f>TIME_AND_DATA_ps2[[#This Row],[hamiltonian_cycle_cost]]-TIME_AND_DATA_ps2[[#This Row],[optimal_cost]]</f>
        <v>0</v>
      </c>
      <c r="L692">
        <f>(100*TIME_AND_DATA_ps2[[#This Row],[absolute_distance_error]])/TIME_AND_DATA_ps2[[#This Row],[optimal_cost]]</f>
        <v>0</v>
      </c>
      <c r="M692" s="1" t="s">
        <v>1461</v>
      </c>
      <c r="N692">
        <v>4765.7058967231442</v>
      </c>
      <c r="O692" s="1" t="s">
        <v>2928</v>
      </c>
      <c r="P692" s="1" t="s">
        <v>2929</v>
      </c>
      <c r="Q692">
        <v>1.6348999999998999E-3</v>
      </c>
      <c r="R692" s="1"/>
    </row>
    <row r="693" spans="1:18" x14ac:dyDescent="0.25">
      <c r="A693">
        <v>691</v>
      </c>
      <c r="B693">
        <v>10</v>
      </c>
      <c r="C693">
        <v>91</v>
      </c>
      <c r="D693" s="1" t="s">
        <v>1462</v>
      </c>
      <c r="E693" s="1" t="s">
        <v>18</v>
      </c>
      <c r="F693" s="1" t="s">
        <v>19</v>
      </c>
      <c r="G693">
        <v>5682.2179357366849</v>
      </c>
      <c r="H693">
        <v>5682.217935736684</v>
      </c>
      <c r="I693" s="1" t="s">
        <v>1463</v>
      </c>
      <c r="J693" t="b">
        <v>0</v>
      </c>
      <c r="K693">
        <f>TIME_AND_DATA_ps2[[#This Row],[hamiltonian_cycle_cost]]-TIME_AND_DATA_ps2[[#This Row],[optimal_cost]]</f>
        <v>176.55441661451005</v>
      </c>
      <c r="L693">
        <f>(100*TIME_AND_DATA_ps2[[#This Row],[absolute_distance_error]])/TIME_AND_DATA_ps2[[#This Row],[optimal_cost]]</f>
        <v>3.2067781839791762</v>
      </c>
      <c r="M693" s="1" t="s">
        <v>1464</v>
      </c>
      <c r="N693">
        <v>5505.663519122174</v>
      </c>
      <c r="O693" s="1" t="s">
        <v>2928</v>
      </c>
      <c r="P693" s="1" t="s">
        <v>2929</v>
      </c>
      <c r="Q693">
        <v>2.9552000000001E-3</v>
      </c>
      <c r="R693" s="1"/>
    </row>
    <row r="694" spans="1:18" x14ac:dyDescent="0.25">
      <c r="A694">
        <v>692</v>
      </c>
      <c r="B694">
        <v>10</v>
      </c>
      <c r="C694">
        <v>92</v>
      </c>
      <c r="D694" s="1" t="s">
        <v>1465</v>
      </c>
      <c r="E694" s="1" t="s">
        <v>18</v>
      </c>
      <c r="F694" s="1" t="s">
        <v>19</v>
      </c>
      <c r="G694">
        <v>5430.9803441348777</v>
      </c>
      <c r="H694">
        <v>5430.9803441348777</v>
      </c>
      <c r="I694" s="1" t="s">
        <v>3080</v>
      </c>
      <c r="J694" t="b">
        <v>0</v>
      </c>
      <c r="K694">
        <f>TIME_AND_DATA_ps2[[#This Row],[hamiltonian_cycle_cost]]-TIME_AND_DATA_ps2[[#This Row],[optimal_cost]]</f>
        <v>110.76182660105133</v>
      </c>
      <c r="L694">
        <f>(100*TIME_AND_DATA_ps2[[#This Row],[absolute_distance_error]])/TIME_AND_DATA_ps2[[#This Row],[optimal_cost]]</f>
        <v>2.0819037082032241</v>
      </c>
      <c r="M694" s="1" t="s">
        <v>1467</v>
      </c>
      <c r="N694">
        <v>5320.2185175338263</v>
      </c>
      <c r="O694" s="1" t="s">
        <v>2928</v>
      </c>
      <c r="P694" s="1" t="s">
        <v>2929</v>
      </c>
      <c r="Q694">
        <v>1.9938000000001002E-3</v>
      </c>
      <c r="R694" s="1"/>
    </row>
    <row r="695" spans="1:18" x14ac:dyDescent="0.25">
      <c r="A695">
        <v>693</v>
      </c>
      <c r="B695">
        <v>10</v>
      </c>
      <c r="C695">
        <v>93</v>
      </c>
      <c r="D695" s="1" t="s">
        <v>1468</v>
      </c>
      <c r="E695" s="1" t="s">
        <v>18</v>
      </c>
      <c r="F695" s="1" t="s">
        <v>19</v>
      </c>
      <c r="G695">
        <v>5975.4607468763097</v>
      </c>
      <c r="H695">
        <v>5975.4607468763097</v>
      </c>
      <c r="I695" s="1" t="s">
        <v>3081</v>
      </c>
      <c r="J695" t="b">
        <v>0</v>
      </c>
      <c r="K695">
        <f>TIME_AND_DATA_ps2[[#This Row],[hamiltonian_cycle_cost]]-TIME_AND_DATA_ps2[[#This Row],[optimal_cost]]</f>
        <v>148.13258043945916</v>
      </c>
      <c r="L695">
        <f>(100*TIME_AND_DATA_ps2[[#This Row],[absolute_distance_error]])/TIME_AND_DATA_ps2[[#This Row],[optimal_cost]]</f>
        <v>2.5420325783717717</v>
      </c>
      <c r="M695" s="1" t="s">
        <v>1470</v>
      </c>
      <c r="N695">
        <v>5827.3281664368506</v>
      </c>
      <c r="O695" s="1" t="s">
        <v>2928</v>
      </c>
      <c r="P695" s="1" t="s">
        <v>2929</v>
      </c>
      <c r="Q695">
        <v>2.0966000000002E-3</v>
      </c>
      <c r="R695" s="1"/>
    </row>
    <row r="696" spans="1:18" x14ac:dyDescent="0.25">
      <c r="A696">
        <v>694</v>
      </c>
      <c r="B696">
        <v>10</v>
      </c>
      <c r="C696">
        <v>94</v>
      </c>
      <c r="D696" s="1" t="s">
        <v>1471</v>
      </c>
      <c r="E696" s="1" t="s">
        <v>18</v>
      </c>
      <c r="F696" s="1" t="s">
        <v>19</v>
      </c>
      <c r="G696">
        <v>6391.57534773309</v>
      </c>
      <c r="H696">
        <v>6391.57534773309</v>
      </c>
      <c r="I696" s="1" t="s">
        <v>3082</v>
      </c>
      <c r="J696" t="b">
        <v>0</v>
      </c>
      <c r="K696">
        <f>TIME_AND_DATA_ps2[[#This Row],[hamiltonian_cycle_cost]]-TIME_AND_DATA_ps2[[#This Row],[optimal_cost]]</f>
        <v>123.55281552808901</v>
      </c>
      <c r="L696">
        <f>(100*TIME_AND_DATA_ps2[[#This Row],[absolute_distance_error]])/TIME_AND_DATA_ps2[[#This Row],[optimal_cost]]</f>
        <v>1.9711609984373317</v>
      </c>
      <c r="M696" s="1" t="s">
        <v>1472</v>
      </c>
      <c r="N696">
        <v>6268.022532205001</v>
      </c>
      <c r="O696" s="1" t="s">
        <v>2928</v>
      </c>
      <c r="P696" s="1" t="s">
        <v>2929</v>
      </c>
      <c r="Q696">
        <v>2.4261E-3</v>
      </c>
      <c r="R696" s="1"/>
    </row>
    <row r="697" spans="1:18" x14ac:dyDescent="0.25">
      <c r="A697">
        <v>695</v>
      </c>
      <c r="B697">
        <v>10</v>
      </c>
      <c r="C697">
        <v>95</v>
      </c>
      <c r="D697" s="1" t="s">
        <v>1473</v>
      </c>
      <c r="E697" s="1" t="s">
        <v>18</v>
      </c>
      <c r="F697" s="1" t="s">
        <v>19</v>
      </c>
      <c r="G697">
        <v>5708.628802221454</v>
      </c>
      <c r="H697">
        <v>5708.628802221454</v>
      </c>
      <c r="I697" s="1" t="s">
        <v>3083</v>
      </c>
      <c r="J697" t="b">
        <v>0</v>
      </c>
      <c r="K697">
        <f>TIME_AND_DATA_ps2[[#This Row],[hamiltonian_cycle_cost]]-TIME_AND_DATA_ps2[[#This Row],[optimal_cost]]</f>
        <v>465.88090447456398</v>
      </c>
      <c r="L697">
        <f>(100*TIME_AND_DATA_ps2[[#This Row],[absolute_distance_error]])/TIME_AND_DATA_ps2[[#This Row],[optimal_cost]]</f>
        <v>8.8861969631379729</v>
      </c>
      <c r="M697" s="1" t="s">
        <v>1475</v>
      </c>
      <c r="N697">
        <v>5242.74789774689</v>
      </c>
      <c r="O697" s="1" t="s">
        <v>2928</v>
      </c>
      <c r="P697" s="1" t="s">
        <v>2929</v>
      </c>
      <c r="Q697">
        <v>1.3485999999999999E-3</v>
      </c>
      <c r="R697" s="1"/>
    </row>
    <row r="698" spans="1:18" x14ac:dyDescent="0.25">
      <c r="A698">
        <v>696</v>
      </c>
      <c r="B698">
        <v>10</v>
      </c>
      <c r="C698">
        <v>96</v>
      </c>
      <c r="D698" s="1" t="s">
        <v>1476</v>
      </c>
      <c r="E698" s="1" t="s">
        <v>18</v>
      </c>
      <c r="F698" s="1" t="s">
        <v>19</v>
      </c>
      <c r="G698">
        <v>5708.4960191046484</v>
      </c>
      <c r="H698">
        <v>5708.4960191046484</v>
      </c>
      <c r="I698" s="1" t="s">
        <v>3084</v>
      </c>
      <c r="J698" t="b">
        <v>1</v>
      </c>
      <c r="K698">
        <f>TIME_AND_DATA_ps2[[#This Row],[hamiltonian_cycle_cost]]-TIME_AND_DATA_ps2[[#This Row],[optimal_cost]]</f>
        <v>0</v>
      </c>
      <c r="L698">
        <f>(100*TIME_AND_DATA_ps2[[#This Row],[absolute_distance_error]])/TIME_AND_DATA_ps2[[#This Row],[optimal_cost]]</f>
        <v>0</v>
      </c>
      <c r="M698" s="1" t="s">
        <v>1477</v>
      </c>
      <c r="N698">
        <v>5708.4960191046484</v>
      </c>
      <c r="O698" s="1" t="s">
        <v>2928</v>
      </c>
      <c r="P698" s="1" t="s">
        <v>2929</v>
      </c>
      <c r="Q698">
        <v>2.9335000000001001E-3</v>
      </c>
      <c r="R698" s="1"/>
    </row>
    <row r="699" spans="1:18" x14ac:dyDescent="0.25">
      <c r="A699">
        <v>697</v>
      </c>
      <c r="B699">
        <v>10</v>
      </c>
      <c r="C699">
        <v>97</v>
      </c>
      <c r="D699" s="1" t="s">
        <v>1478</v>
      </c>
      <c r="E699" s="1" t="s">
        <v>18</v>
      </c>
      <c r="F699" s="1" t="s">
        <v>19</v>
      </c>
      <c r="G699">
        <v>5523.2014709535561</v>
      </c>
      <c r="H699">
        <v>5523.2014709535579</v>
      </c>
      <c r="I699" s="1" t="s">
        <v>1479</v>
      </c>
      <c r="J699" t="b">
        <v>0</v>
      </c>
      <c r="K699">
        <f>TIME_AND_DATA_ps2[[#This Row],[hamiltonian_cycle_cost]]-TIME_AND_DATA_ps2[[#This Row],[optimal_cost]]</f>
        <v>113.58099623387625</v>
      </c>
      <c r="L699">
        <f>(100*TIME_AND_DATA_ps2[[#This Row],[absolute_distance_error]])/TIME_AND_DATA_ps2[[#This Row],[optimal_cost]]</f>
        <v>2.0996111790959207</v>
      </c>
      <c r="M699" s="1" t="s">
        <v>1480</v>
      </c>
      <c r="N699">
        <v>5409.6204747196816</v>
      </c>
      <c r="O699" s="1" t="s">
        <v>2928</v>
      </c>
      <c r="P699" s="1" t="s">
        <v>2929</v>
      </c>
      <c r="Q699">
        <v>2.5050000000002002E-3</v>
      </c>
      <c r="R699" s="1"/>
    </row>
    <row r="700" spans="1:18" x14ac:dyDescent="0.25">
      <c r="A700">
        <v>698</v>
      </c>
      <c r="B700">
        <v>10</v>
      </c>
      <c r="C700">
        <v>98</v>
      </c>
      <c r="D700" s="1" t="s">
        <v>1481</v>
      </c>
      <c r="E700" s="1" t="s">
        <v>18</v>
      </c>
      <c r="F700" s="1" t="s">
        <v>19</v>
      </c>
      <c r="G700">
        <v>4968.4519480422887</v>
      </c>
      <c r="H700">
        <v>4968.4519480422887</v>
      </c>
      <c r="I700" s="1" t="s">
        <v>3085</v>
      </c>
      <c r="J700" t="b">
        <v>0</v>
      </c>
      <c r="K700">
        <f>TIME_AND_DATA_ps2[[#This Row],[hamiltonian_cycle_cost]]-TIME_AND_DATA_ps2[[#This Row],[optimal_cost]]</f>
        <v>69.88100623831815</v>
      </c>
      <c r="L700">
        <f>(100*TIME_AND_DATA_ps2[[#This Row],[absolute_distance_error]])/TIME_AND_DATA_ps2[[#This Row],[optimal_cost]]</f>
        <v>1.426559032593768</v>
      </c>
      <c r="M700" s="1" t="s">
        <v>1483</v>
      </c>
      <c r="N700">
        <v>4898.5709418039705</v>
      </c>
      <c r="O700" s="1" t="s">
        <v>2928</v>
      </c>
      <c r="P700" s="1" t="s">
        <v>2929</v>
      </c>
      <c r="Q700">
        <v>1.4688999999998001E-3</v>
      </c>
      <c r="R700" s="1"/>
    </row>
    <row r="701" spans="1:18" x14ac:dyDescent="0.25">
      <c r="A701">
        <v>699</v>
      </c>
      <c r="B701">
        <v>10</v>
      </c>
      <c r="C701">
        <v>99</v>
      </c>
      <c r="D701" s="1" t="s">
        <v>1484</v>
      </c>
      <c r="E701" s="1" t="s">
        <v>18</v>
      </c>
      <c r="F701" s="1" t="s">
        <v>19</v>
      </c>
      <c r="G701">
        <v>5855.9309126124645</v>
      </c>
      <c r="H701">
        <v>5855.9309126124645</v>
      </c>
      <c r="I701" s="1" t="s">
        <v>1486</v>
      </c>
      <c r="J701" t="b">
        <v>1</v>
      </c>
      <c r="K701">
        <f>TIME_AND_DATA_ps2[[#This Row],[hamiltonian_cycle_cost]]-TIME_AND_DATA_ps2[[#This Row],[optimal_cost]]</f>
        <v>0</v>
      </c>
      <c r="L701">
        <f>(100*TIME_AND_DATA_ps2[[#This Row],[absolute_distance_error]])/TIME_AND_DATA_ps2[[#This Row],[optimal_cost]]</f>
        <v>0</v>
      </c>
      <c r="M701" s="1" t="s">
        <v>1486</v>
      </c>
      <c r="N701">
        <v>5855.9309126124645</v>
      </c>
      <c r="O701" s="1" t="s">
        <v>2928</v>
      </c>
      <c r="P701" s="1" t="s">
        <v>2929</v>
      </c>
      <c r="Q701">
        <v>2.3736999999997002E-3</v>
      </c>
      <c r="R701" s="1"/>
    </row>
    <row r="702" spans="1:18" x14ac:dyDescent="0.25">
      <c r="A702">
        <v>700</v>
      </c>
      <c r="B702">
        <v>11</v>
      </c>
      <c r="C702">
        <v>0</v>
      </c>
      <c r="D702" s="1" t="s">
        <v>1487</v>
      </c>
      <c r="E702" s="1" t="s">
        <v>18</v>
      </c>
      <c r="F702" s="1" t="s">
        <v>19</v>
      </c>
      <c r="G702">
        <v>5591.0929908498238</v>
      </c>
      <c r="H702">
        <v>5591.0929908498238</v>
      </c>
      <c r="I702" s="1" t="s">
        <v>1488</v>
      </c>
      <c r="J702" t="b">
        <v>1</v>
      </c>
      <c r="K702">
        <f>TIME_AND_DATA_ps2[[#This Row],[hamiltonian_cycle_cost]]-TIME_AND_DATA_ps2[[#This Row],[optimal_cost]]</f>
        <v>0</v>
      </c>
      <c r="L702">
        <f>(100*TIME_AND_DATA_ps2[[#This Row],[absolute_distance_error]])/TIME_AND_DATA_ps2[[#This Row],[optimal_cost]]</f>
        <v>0</v>
      </c>
      <c r="M702" s="1" t="s">
        <v>1489</v>
      </c>
      <c r="N702">
        <v>5591.0929908498247</v>
      </c>
      <c r="O702" s="1" t="s">
        <v>2928</v>
      </c>
      <c r="P702" s="1" t="s">
        <v>2929</v>
      </c>
      <c r="Q702">
        <v>3.3735999999996999E-3</v>
      </c>
      <c r="R702" s="1"/>
    </row>
    <row r="703" spans="1:18" x14ac:dyDescent="0.25">
      <c r="A703">
        <v>701</v>
      </c>
      <c r="B703">
        <v>11</v>
      </c>
      <c r="C703">
        <v>1</v>
      </c>
      <c r="D703" s="1" t="s">
        <v>1490</v>
      </c>
      <c r="E703" s="1" t="s">
        <v>18</v>
      </c>
      <c r="F703" s="1" t="s">
        <v>19</v>
      </c>
      <c r="G703">
        <v>6973.3031188655086</v>
      </c>
      <c r="H703">
        <v>6973.3031188655086</v>
      </c>
      <c r="I703" s="1" t="s">
        <v>1492</v>
      </c>
      <c r="J703" t="b">
        <v>1</v>
      </c>
      <c r="K703">
        <f>TIME_AND_DATA_ps2[[#This Row],[hamiltonian_cycle_cost]]-TIME_AND_DATA_ps2[[#This Row],[optimal_cost]]</f>
        <v>0</v>
      </c>
      <c r="L703">
        <f>(100*TIME_AND_DATA_ps2[[#This Row],[absolute_distance_error]])/TIME_AND_DATA_ps2[[#This Row],[optimal_cost]]</f>
        <v>0</v>
      </c>
      <c r="M703" s="1" t="s">
        <v>1492</v>
      </c>
      <c r="N703">
        <v>6973.3031188655086</v>
      </c>
      <c r="O703" s="1" t="s">
        <v>2928</v>
      </c>
      <c r="P703" s="1" t="s">
        <v>2929</v>
      </c>
      <c r="Q703">
        <v>3.6469000000001E-3</v>
      </c>
      <c r="R703" s="1"/>
    </row>
    <row r="704" spans="1:18" x14ac:dyDescent="0.25">
      <c r="A704">
        <v>702</v>
      </c>
      <c r="B704">
        <v>11</v>
      </c>
      <c r="C704">
        <v>2</v>
      </c>
      <c r="D704" s="1" t="s">
        <v>1493</v>
      </c>
      <c r="E704" s="1" t="s">
        <v>18</v>
      </c>
      <c r="F704" s="1" t="s">
        <v>19</v>
      </c>
      <c r="G704">
        <v>5270.4676542137422</v>
      </c>
      <c r="H704">
        <v>5270.4676542137422</v>
      </c>
      <c r="I704" s="1" t="s">
        <v>3086</v>
      </c>
      <c r="J704" t="b">
        <v>0</v>
      </c>
      <c r="K704">
        <f>TIME_AND_DATA_ps2[[#This Row],[hamiltonian_cycle_cost]]-TIME_AND_DATA_ps2[[#This Row],[optimal_cost]]</f>
        <v>96.128804869628766</v>
      </c>
      <c r="L704">
        <f>(100*TIME_AND_DATA_ps2[[#This Row],[absolute_distance_error]])/TIME_AND_DATA_ps2[[#This Row],[optimal_cost]]</f>
        <v>1.857798796493852</v>
      </c>
      <c r="M704" s="1" t="s">
        <v>1495</v>
      </c>
      <c r="N704">
        <v>5174.3388493441134</v>
      </c>
      <c r="O704" s="1" t="s">
        <v>2928</v>
      </c>
      <c r="P704" s="1" t="s">
        <v>2929</v>
      </c>
      <c r="Q704">
        <v>2.7301999999996998E-3</v>
      </c>
      <c r="R704" s="1"/>
    </row>
    <row r="705" spans="1:18" x14ac:dyDescent="0.25">
      <c r="A705">
        <v>703</v>
      </c>
      <c r="B705">
        <v>11</v>
      </c>
      <c r="C705">
        <v>3</v>
      </c>
      <c r="D705" s="1" t="s">
        <v>1496</v>
      </c>
      <c r="E705" s="1" t="s">
        <v>18</v>
      </c>
      <c r="F705" s="1" t="s">
        <v>19</v>
      </c>
      <c r="G705">
        <v>5111.4717693619941</v>
      </c>
      <c r="H705">
        <v>5111.4717693619941</v>
      </c>
      <c r="I705" s="1" t="s">
        <v>3087</v>
      </c>
      <c r="J705" t="b">
        <v>0</v>
      </c>
      <c r="K705">
        <f>TIME_AND_DATA_ps2[[#This Row],[hamiltonian_cycle_cost]]-TIME_AND_DATA_ps2[[#This Row],[optimal_cost]]</f>
        <v>8.7978306211653035</v>
      </c>
      <c r="L705">
        <f>(100*TIME_AND_DATA_ps2[[#This Row],[absolute_distance_error]])/TIME_AND_DATA_ps2[[#This Row],[optimal_cost]]</f>
        <v>0.17241608471922698</v>
      </c>
      <c r="M705" s="1" t="s">
        <v>1497</v>
      </c>
      <c r="N705">
        <v>5102.6739387408288</v>
      </c>
      <c r="O705" s="1" t="s">
        <v>2928</v>
      </c>
      <c r="P705" s="1" t="s">
        <v>2929</v>
      </c>
      <c r="Q705">
        <v>2.1438000000001999E-3</v>
      </c>
      <c r="R705" s="1"/>
    </row>
    <row r="706" spans="1:18" x14ac:dyDescent="0.25">
      <c r="A706">
        <v>704</v>
      </c>
      <c r="B706">
        <v>11</v>
      </c>
      <c r="C706">
        <v>4</v>
      </c>
      <c r="D706" s="1" t="s">
        <v>1498</v>
      </c>
      <c r="E706" s="1" t="s">
        <v>18</v>
      </c>
      <c r="F706" s="1" t="s">
        <v>19</v>
      </c>
      <c r="G706">
        <v>4856.7016843366036</v>
      </c>
      <c r="H706">
        <v>4856.7016843366036</v>
      </c>
      <c r="I706" s="1" t="s">
        <v>1499</v>
      </c>
      <c r="J706" t="b">
        <v>1</v>
      </c>
      <c r="K706">
        <f>TIME_AND_DATA_ps2[[#This Row],[hamiltonian_cycle_cost]]-TIME_AND_DATA_ps2[[#This Row],[optimal_cost]]</f>
        <v>0</v>
      </c>
      <c r="L706">
        <f>(100*TIME_AND_DATA_ps2[[#This Row],[absolute_distance_error]])/TIME_AND_DATA_ps2[[#This Row],[optimal_cost]]</f>
        <v>0</v>
      </c>
      <c r="M706" s="1" t="s">
        <v>1500</v>
      </c>
      <c r="N706">
        <v>4856.7016843366036</v>
      </c>
      <c r="O706" s="1" t="s">
        <v>2928</v>
      </c>
      <c r="P706" s="1" t="s">
        <v>2929</v>
      </c>
      <c r="Q706">
        <v>2.7824999999999001E-3</v>
      </c>
      <c r="R706" s="1"/>
    </row>
    <row r="707" spans="1:18" x14ac:dyDescent="0.25">
      <c r="A707">
        <v>705</v>
      </c>
      <c r="B707">
        <v>11</v>
      </c>
      <c r="C707">
        <v>5</v>
      </c>
      <c r="D707" s="1" t="s">
        <v>1501</v>
      </c>
      <c r="E707" s="1" t="s">
        <v>18</v>
      </c>
      <c r="F707" s="1" t="s">
        <v>19</v>
      </c>
      <c r="G707">
        <v>5935.6858050913634</v>
      </c>
      <c r="H707">
        <v>5935.6858050913652</v>
      </c>
      <c r="I707" s="1" t="s">
        <v>1503</v>
      </c>
      <c r="J707" t="b">
        <v>1</v>
      </c>
      <c r="K707">
        <f>TIME_AND_DATA_ps2[[#This Row],[hamiltonian_cycle_cost]]-TIME_AND_DATA_ps2[[#This Row],[optimal_cost]]</f>
        <v>0</v>
      </c>
      <c r="L707">
        <f>(100*TIME_AND_DATA_ps2[[#This Row],[absolute_distance_error]])/TIME_AND_DATA_ps2[[#This Row],[optimal_cost]]</f>
        <v>0</v>
      </c>
      <c r="M707" s="1" t="s">
        <v>1503</v>
      </c>
      <c r="N707">
        <v>5935.6858050913652</v>
      </c>
      <c r="O707" s="1" t="s">
        <v>2928</v>
      </c>
      <c r="P707" s="1" t="s">
        <v>2929</v>
      </c>
      <c r="Q707">
        <v>3.3617999999999001E-3</v>
      </c>
      <c r="R707" s="1"/>
    </row>
    <row r="708" spans="1:18" x14ac:dyDescent="0.25">
      <c r="A708">
        <v>706</v>
      </c>
      <c r="B708">
        <v>11</v>
      </c>
      <c r="C708">
        <v>6</v>
      </c>
      <c r="D708" s="1" t="s">
        <v>1504</v>
      </c>
      <c r="E708" s="1" t="s">
        <v>18</v>
      </c>
      <c r="F708" s="1" t="s">
        <v>19</v>
      </c>
      <c r="G708">
        <v>4904.9967909905436</v>
      </c>
      <c r="H708">
        <v>4904.9967909905436</v>
      </c>
      <c r="I708" s="1" t="s">
        <v>1505</v>
      </c>
      <c r="J708" t="b">
        <v>1</v>
      </c>
      <c r="K708">
        <f>TIME_AND_DATA_ps2[[#This Row],[hamiltonian_cycle_cost]]-TIME_AND_DATA_ps2[[#This Row],[optimal_cost]]</f>
        <v>0</v>
      </c>
      <c r="L708">
        <f>(100*TIME_AND_DATA_ps2[[#This Row],[absolute_distance_error]])/TIME_AND_DATA_ps2[[#This Row],[optimal_cost]]</f>
        <v>0</v>
      </c>
      <c r="M708" s="1" t="s">
        <v>1506</v>
      </c>
      <c r="N708">
        <v>4904.9967909905454</v>
      </c>
      <c r="O708" s="1" t="s">
        <v>2928</v>
      </c>
      <c r="P708" s="1" t="s">
        <v>2929</v>
      </c>
      <c r="Q708">
        <v>3.9823000000001E-3</v>
      </c>
      <c r="R708" s="1"/>
    </row>
    <row r="709" spans="1:18" x14ac:dyDescent="0.25">
      <c r="A709">
        <v>707</v>
      </c>
      <c r="B709">
        <v>11</v>
      </c>
      <c r="C709">
        <v>7</v>
      </c>
      <c r="D709" s="1" t="s">
        <v>1507</v>
      </c>
      <c r="E709" s="1" t="s">
        <v>18</v>
      </c>
      <c r="F709" s="1" t="s">
        <v>19</v>
      </c>
      <c r="G709">
        <v>5476.7327852527706</v>
      </c>
      <c r="H709">
        <v>5476.7327852527706</v>
      </c>
      <c r="I709" s="1" t="s">
        <v>3088</v>
      </c>
      <c r="J709" t="b">
        <v>1</v>
      </c>
      <c r="K709">
        <f>TIME_AND_DATA_ps2[[#This Row],[hamiltonian_cycle_cost]]-TIME_AND_DATA_ps2[[#This Row],[optimal_cost]]</f>
        <v>0</v>
      </c>
      <c r="L709">
        <f>(100*TIME_AND_DATA_ps2[[#This Row],[absolute_distance_error]])/TIME_AND_DATA_ps2[[#This Row],[optimal_cost]]</f>
        <v>0</v>
      </c>
      <c r="M709" s="1" t="s">
        <v>1509</v>
      </c>
      <c r="N709">
        <v>5476.7327852527706</v>
      </c>
      <c r="O709" s="1" t="s">
        <v>2928</v>
      </c>
      <c r="P709" s="1" t="s">
        <v>2929</v>
      </c>
      <c r="Q709">
        <v>2.3775999999998999E-3</v>
      </c>
      <c r="R709" s="1"/>
    </row>
    <row r="710" spans="1:18" x14ac:dyDescent="0.25">
      <c r="A710">
        <v>708</v>
      </c>
      <c r="B710">
        <v>11</v>
      </c>
      <c r="C710">
        <v>8</v>
      </c>
      <c r="D710" s="1" t="s">
        <v>1510</v>
      </c>
      <c r="E710" s="1" t="s">
        <v>18</v>
      </c>
      <c r="F710" s="1" t="s">
        <v>19</v>
      </c>
      <c r="G710">
        <v>4899.5816572664107</v>
      </c>
      <c r="H710">
        <v>4899.5816572664107</v>
      </c>
      <c r="I710" s="1" t="s">
        <v>1511</v>
      </c>
      <c r="J710" t="b">
        <v>1</v>
      </c>
      <c r="K710">
        <f>TIME_AND_DATA_ps2[[#This Row],[hamiltonian_cycle_cost]]-TIME_AND_DATA_ps2[[#This Row],[optimal_cost]]</f>
        <v>0</v>
      </c>
      <c r="L710">
        <f>(100*TIME_AND_DATA_ps2[[#This Row],[absolute_distance_error]])/TIME_AND_DATA_ps2[[#This Row],[optimal_cost]]</f>
        <v>0</v>
      </c>
      <c r="M710" s="1" t="s">
        <v>1511</v>
      </c>
      <c r="N710">
        <v>4899.5816572664107</v>
      </c>
      <c r="O710" s="1" t="s">
        <v>2928</v>
      </c>
      <c r="P710" s="1" t="s">
        <v>2929</v>
      </c>
      <c r="Q710">
        <v>3.3909999999996998E-3</v>
      </c>
      <c r="R710" s="1"/>
    </row>
    <row r="711" spans="1:18" x14ac:dyDescent="0.25">
      <c r="A711">
        <v>709</v>
      </c>
      <c r="B711">
        <v>11</v>
      </c>
      <c r="C711">
        <v>9</v>
      </c>
      <c r="D711" s="1" t="s">
        <v>1512</v>
      </c>
      <c r="E711" s="1" t="s">
        <v>18</v>
      </c>
      <c r="F711" s="1" t="s">
        <v>19</v>
      </c>
      <c r="G711">
        <v>6377.7906759669113</v>
      </c>
      <c r="H711">
        <v>6377.7906759669113</v>
      </c>
      <c r="I711" s="1" t="s">
        <v>3089</v>
      </c>
      <c r="J711" t="b">
        <v>0</v>
      </c>
      <c r="K711">
        <f>TIME_AND_DATA_ps2[[#This Row],[hamiltonian_cycle_cost]]-TIME_AND_DATA_ps2[[#This Row],[optimal_cost]]</f>
        <v>12.497095844424621</v>
      </c>
      <c r="L711">
        <f>(100*TIME_AND_DATA_ps2[[#This Row],[absolute_distance_error]])/TIME_AND_DATA_ps2[[#This Row],[optimal_cost]]</f>
        <v>0.19633180602149289</v>
      </c>
      <c r="M711" s="1" t="s">
        <v>1514</v>
      </c>
      <c r="N711">
        <v>6365.2935801224867</v>
      </c>
      <c r="O711" s="1" t="s">
        <v>2928</v>
      </c>
      <c r="P711" s="1" t="s">
        <v>2929</v>
      </c>
      <c r="Q711">
        <v>2.0141000000001999E-3</v>
      </c>
      <c r="R711" s="1"/>
    </row>
    <row r="712" spans="1:18" x14ac:dyDescent="0.25">
      <c r="A712">
        <v>710</v>
      </c>
      <c r="B712">
        <v>11</v>
      </c>
      <c r="C712">
        <v>10</v>
      </c>
      <c r="D712" s="1" t="s">
        <v>1515</v>
      </c>
      <c r="E712" s="1" t="s">
        <v>18</v>
      </c>
      <c r="F712" s="1" t="s">
        <v>19</v>
      </c>
      <c r="G712">
        <v>5943.0616492958861</v>
      </c>
      <c r="H712">
        <v>5943.0616492958843</v>
      </c>
      <c r="I712" s="1" t="s">
        <v>1516</v>
      </c>
      <c r="J712" t="b">
        <v>1</v>
      </c>
      <c r="K712">
        <f>TIME_AND_DATA_ps2[[#This Row],[hamiltonian_cycle_cost]]-TIME_AND_DATA_ps2[[#This Row],[optimal_cost]]</f>
        <v>0</v>
      </c>
      <c r="L712">
        <f>(100*TIME_AND_DATA_ps2[[#This Row],[absolute_distance_error]])/TIME_AND_DATA_ps2[[#This Row],[optimal_cost]]</f>
        <v>0</v>
      </c>
      <c r="M712" s="1" t="s">
        <v>1517</v>
      </c>
      <c r="N712">
        <v>5943.0616492958861</v>
      </c>
      <c r="O712" s="1" t="s">
        <v>2928</v>
      </c>
      <c r="P712" s="1" t="s">
        <v>2929</v>
      </c>
      <c r="Q712">
        <v>4.1333999999996996E-3</v>
      </c>
      <c r="R712" s="1"/>
    </row>
    <row r="713" spans="1:18" x14ac:dyDescent="0.25">
      <c r="A713">
        <v>711</v>
      </c>
      <c r="B713">
        <v>11</v>
      </c>
      <c r="C713">
        <v>11</v>
      </c>
      <c r="D713" s="1" t="s">
        <v>1518</v>
      </c>
      <c r="E713" s="1" t="s">
        <v>18</v>
      </c>
      <c r="F713" s="1" t="s">
        <v>19</v>
      </c>
      <c r="G713">
        <v>5337.3321575215195</v>
      </c>
      <c r="H713">
        <v>5337.3321575215186</v>
      </c>
      <c r="I713" s="1" t="s">
        <v>3090</v>
      </c>
      <c r="J713" t="b">
        <v>0</v>
      </c>
      <c r="K713">
        <f>TIME_AND_DATA_ps2[[#This Row],[hamiltonian_cycle_cost]]-TIME_AND_DATA_ps2[[#This Row],[optimal_cost]]</f>
        <v>136.6306924904593</v>
      </c>
      <c r="L713">
        <f>(100*TIME_AND_DATA_ps2[[#This Row],[absolute_distance_error]])/TIME_AND_DATA_ps2[[#This Row],[optimal_cost]]</f>
        <v>2.6271589209484323</v>
      </c>
      <c r="M713" s="1" t="s">
        <v>1520</v>
      </c>
      <c r="N713">
        <v>5200.7014650310593</v>
      </c>
      <c r="O713" s="1" t="s">
        <v>2928</v>
      </c>
      <c r="P713" s="1" t="s">
        <v>2929</v>
      </c>
      <c r="Q713">
        <v>2.1414000000001001E-3</v>
      </c>
      <c r="R713" s="1"/>
    </row>
    <row r="714" spans="1:18" x14ac:dyDescent="0.25">
      <c r="A714">
        <v>712</v>
      </c>
      <c r="B714">
        <v>11</v>
      </c>
      <c r="C714">
        <v>12</v>
      </c>
      <c r="D714" s="1" t="s">
        <v>1521</v>
      </c>
      <c r="E714" s="1" t="s">
        <v>18</v>
      </c>
      <c r="F714" s="1" t="s">
        <v>19</v>
      </c>
      <c r="G714">
        <v>6596.2768509630314</v>
      </c>
      <c r="H714">
        <v>6596.2768509630314</v>
      </c>
      <c r="I714" s="1" t="s">
        <v>3091</v>
      </c>
      <c r="J714" t="b">
        <v>1</v>
      </c>
      <c r="K714">
        <f>TIME_AND_DATA_ps2[[#This Row],[hamiltonian_cycle_cost]]-TIME_AND_DATA_ps2[[#This Row],[optimal_cost]]</f>
        <v>0</v>
      </c>
      <c r="L714">
        <f>(100*TIME_AND_DATA_ps2[[#This Row],[absolute_distance_error]])/TIME_AND_DATA_ps2[[#This Row],[optimal_cost]]</f>
        <v>0</v>
      </c>
      <c r="M714" s="1" t="s">
        <v>1523</v>
      </c>
      <c r="N714">
        <v>6596.2768509630314</v>
      </c>
      <c r="O714" s="1" t="s">
        <v>2928</v>
      </c>
      <c r="P714" s="1" t="s">
        <v>2929</v>
      </c>
      <c r="Q714">
        <v>2.9156000000001001E-3</v>
      </c>
      <c r="R714" s="1"/>
    </row>
    <row r="715" spans="1:18" x14ac:dyDescent="0.25">
      <c r="A715">
        <v>713</v>
      </c>
      <c r="B715">
        <v>11</v>
      </c>
      <c r="C715">
        <v>13</v>
      </c>
      <c r="D715" s="1" t="s">
        <v>1524</v>
      </c>
      <c r="E715" s="1" t="s">
        <v>18</v>
      </c>
      <c r="F715" s="1" t="s">
        <v>19</v>
      </c>
      <c r="G715">
        <v>5548.7426649256249</v>
      </c>
      <c r="H715">
        <v>5548.7426649256249</v>
      </c>
      <c r="I715" s="1" t="s">
        <v>3092</v>
      </c>
      <c r="J715" t="b">
        <v>1</v>
      </c>
      <c r="K715">
        <f>TIME_AND_DATA_ps2[[#This Row],[hamiltonian_cycle_cost]]-TIME_AND_DATA_ps2[[#This Row],[optimal_cost]]</f>
        <v>0</v>
      </c>
      <c r="L715">
        <f>(100*TIME_AND_DATA_ps2[[#This Row],[absolute_distance_error]])/TIME_AND_DATA_ps2[[#This Row],[optimal_cost]]</f>
        <v>0</v>
      </c>
      <c r="M715" s="1" t="s">
        <v>1526</v>
      </c>
      <c r="N715">
        <v>5548.7426649256249</v>
      </c>
      <c r="O715" s="1" t="s">
        <v>2928</v>
      </c>
      <c r="P715" s="1" t="s">
        <v>2929</v>
      </c>
      <c r="Q715">
        <v>2.2988999999998998E-3</v>
      </c>
      <c r="R715" s="1"/>
    </row>
    <row r="716" spans="1:18" x14ac:dyDescent="0.25">
      <c r="A716">
        <v>714</v>
      </c>
      <c r="B716">
        <v>11</v>
      </c>
      <c r="C716">
        <v>14</v>
      </c>
      <c r="D716" s="1" t="s">
        <v>1527</v>
      </c>
      <c r="E716" s="1" t="s">
        <v>18</v>
      </c>
      <c r="F716" s="1" t="s">
        <v>19</v>
      </c>
      <c r="G716">
        <v>6240.7741855615504</v>
      </c>
      <c r="H716">
        <v>6240.7741855615504</v>
      </c>
      <c r="I716" s="1" t="s">
        <v>3093</v>
      </c>
      <c r="J716" t="b">
        <v>1</v>
      </c>
      <c r="K716">
        <f>TIME_AND_DATA_ps2[[#This Row],[hamiltonian_cycle_cost]]-TIME_AND_DATA_ps2[[#This Row],[optimal_cost]]</f>
        <v>0</v>
      </c>
      <c r="L716">
        <f>(100*TIME_AND_DATA_ps2[[#This Row],[absolute_distance_error]])/TIME_AND_DATA_ps2[[#This Row],[optimal_cost]]</f>
        <v>0</v>
      </c>
      <c r="M716" s="1" t="s">
        <v>1529</v>
      </c>
      <c r="N716">
        <v>6240.7741855615513</v>
      </c>
      <c r="O716" s="1" t="s">
        <v>2928</v>
      </c>
      <c r="P716" s="1" t="s">
        <v>2929</v>
      </c>
      <c r="Q716">
        <v>1.3668E-3</v>
      </c>
      <c r="R716" s="1"/>
    </row>
    <row r="717" spans="1:18" x14ac:dyDescent="0.25">
      <c r="A717">
        <v>715</v>
      </c>
      <c r="B717">
        <v>11</v>
      </c>
      <c r="C717">
        <v>15</v>
      </c>
      <c r="D717" s="1" t="s">
        <v>1530</v>
      </c>
      <c r="E717" s="1" t="s">
        <v>18</v>
      </c>
      <c r="F717" s="1" t="s">
        <v>19</v>
      </c>
      <c r="G717">
        <v>7763.8588188288923</v>
      </c>
      <c r="H717">
        <v>7763.8588188288913</v>
      </c>
      <c r="I717" s="1" t="s">
        <v>3094</v>
      </c>
      <c r="J717" t="b">
        <v>0</v>
      </c>
      <c r="K717">
        <f>TIME_AND_DATA_ps2[[#This Row],[hamiltonian_cycle_cost]]-TIME_AND_DATA_ps2[[#This Row],[optimal_cost]]</f>
        <v>782.60125784497632</v>
      </c>
      <c r="L717">
        <f>(100*TIME_AND_DATA_ps2[[#This Row],[absolute_distance_error]])/TIME_AND_DATA_ps2[[#This Row],[optimal_cost]]</f>
        <v>11.210032734198094</v>
      </c>
      <c r="M717" s="1" t="s">
        <v>1532</v>
      </c>
      <c r="N717">
        <v>6981.257560983915</v>
      </c>
      <c r="O717" s="1" t="s">
        <v>2928</v>
      </c>
      <c r="P717" s="1" t="s">
        <v>2929</v>
      </c>
      <c r="Q717">
        <v>1.8642000000004E-3</v>
      </c>
      <c r="R717" s="1"/>
    </row>
    <row r="718" spans="1:18" x14ac:dyDescent="0.25">
      <c r="A718">
        <v>716</v>
      </c>
      <c r="B718">
        <v>11</v>
      </c>
      <c r="C718">
        <v>16</v>
      </c>
      <c r="D718" s="1" t="s">
        <v>1533</v>
      </c>
      <c r="E718" s="1" t="s">
        <v>18</v>
      </c>
      <c r="F718" s="1" t="s">
        <v>19</v>
      </c>
      <c r="G718">
        <v>5539.983114556032</v>
      </c>
      <c r="H718">
        <v>5539.983114556032</v>
      </c>
      <c r="I718" s="1" t="s">
        <v>1534</v>
      </c>
      <c r="J718" t="b">
        <v>0</v>
      </c>
      <c r="K718">
        <f>TIME_AND_DATA_ps2[[#This Row],[hamiltonian_cycle_cost]]-TIME_AND_DATA_ps2[[#This Row],[optimal_cost]]</f>
        <v>20.283326269447571</v>
      </c>
      <c r="L718">
        <f>(100*TIME_AND_DATA_ps2[[#This Row],[absolute_distance_error]])/TIME_AND_DATA_ps2[[#This Row],[optimal_cost]]</f>
        <v>0.36747154822606548</v>
      </c>
      <c r="M718" s="1" t="s">
        <v>1535</v>
      </c>
      <c r="N718">
        <v>5519.6997882865844</v>
      </c>
      <c r="O718" s="1" t="s">
        <v>2928</v>
      </c>
      <c r="P718" s="1" t="s">
        <v>2929</v>
      </c>
      <c r="Q718">
        <v>2.8522999999998E-3</v>
      </c>
      <c r="R718" s="1"/>
    </row>
    <row r="719" spans="1:18" x14ac:dyDescent="0.25">
      <c r="A719">
        <v>717</v>
      </c>
      <c r="B719">
        <v>11</v>
      </c>
      <c r="C719">
        <v>17</v>
      </c>
      <c r="D719" s="1" t="s">
        <v>1536</v>
      </c>
      <c r="E719" s="1" t="s">
        <v>18</v>
      </c>
      <c r="F719" s="1" t="s">
        <v>19</v>
      </c>
      <c r="G719">
        <v>6976.4508810658062</v>
      </c>
      <c r="H719">
        <v>6976.4508810658072</v>
      </c>
      <c r="I719" s="1" t="s">
        <v>3095</v>
      </c>
      <c r="J719" t="b">
        <v>0</v>
      </c>
      <c r="K719">
        <f>TIME_AND_DATA_ps2[[#This Row],[hamiltonian_cycle_cost]]-TIME_AND_DATA_ps2[[#This Row],[optimal_cost]]</f>
        <v>125.58697652484807</v>
      </c>
      <c r="L719">
        <f>(100*TIME_AND_DATA_ps2[[#This Row],[absolute_distance_error]])/TIME_AND_DATA_ps2[[#This Row],[optimal_cost]]</f>
        <v>1.8331553257335216</v>
      </c>
      <c r="M719" s="1" t="s">
        <v>1538</v>
      </c>
      <c r="N719">
        <v>6850.8639045409591</v>
      </c>
      <c r="O719" s="1" t="s">
        <v>2928</v>
      </c>
      <c r="P719" s="1" t="s">
        <v>2929</v>
      </c>
      <c r="Q719">
        <v>2.1838000000000001E-3</v>
      </c>
      <c r="R719" s="1"/>
    </row>
    <row r="720" spans="1:18" x14ac:dyDescent="0.25">
      <c r="A720">
        <v>718</v>
      </c>
      <c r="B720">
        <v>11</v>
      </c>
      <c r="C720">
        <v>18</v>
      </c>
      <c r="D720" s="1" t="s">
        <v>1539</v>
      </c>
      <c r="E720" s="1" t="s">
        <v>18</v>
      </c>
      <c r="F720" s="1" t="s">
        <v>19</v>
      </c>
      <c r="G720">
        <v>5590.0186111805724</v>
      </c>
      <c r="H720">
        <v>5590.0186111805724</v>
      </c>
      <c r="I720" s="1" t="s">
        <v>1540</v>
      </c>
      <c r="J720" t="b">
        <v>1</v>
      </c>
      <c r="K720">
        <f>TIME_AND_DATA_ps2[[#This Row],[hamiltonian_cycle_cost]]-TIME_AND_DATA_ps2[[#This Row],[optimal_cost]]</f>
        <v>0</v>
      </c>
      <c r="L720">
        <f>(100*TIME_AND_DATA_ps2[[#This Row],[absolute_distance_error]])/TIME_AND_DATA_ps2[[#This Row],[optimal_cost]]</f>
        <v>0</v>
      </c>
      <c r="M720" s="1" t="s">
        <v>1540</v>
      </c>
      <c r="N720">
        <v>5590.0186111805724</v>
      </c>
      <c r="O720" s="1" t="s">
        <v>2928</v>
      </c>
      <c r="P720" s="1" t="s">
        <v>2929</v>
      </c>
      <c r="Q720">
        <v>2.0003999999999998E-3</v>
      </c>
      <c r="R720" s="1"/>
    </row>
    <row r="721" spans="1:18" x14ac:dyDescent="0.25">
      <c r="A721">
        <v>719</v>
      </c>
      <c r="B721">
        <v>11</v>
      </c>
      <c r="C721">
        <v>19</v>
      </c>
      <c r="D721" s="1" t="s">
        <v>1541</v>
      </c>
      <c r="E721" s="1" t="s">
        <v>18</v>
      </c>
      <c r="F721" s="1" t="s">
        <v>19</v>
      </c>
      <c r="G721">
        <v>6669.8011514590271</v>
      </c>
      <c r="H721">
        <v>6669.8011514590271</v>
      </c>
      <c r="I721" s="1" t="s">
        <v>3096</v>
      </c>
      <c r="J721" t="b">
        <v>0</v>
      </c>
      <c r="K721">
        <f>TIME_AND_DATA_ps2[[#This Row],[hamiltonian_cycle_cost]]-TIME_AND_DATA_ps2[[#This Row],[optimal_cost]]</f>
        <v>23.628408811894587</v>
      </c>
      <c r="L721">
        <f>(100*TIME_AND_DATA_ps2[[#This Row],[absolute_distance_error]])/TIME_AND_DATA_ps2[[#This Row],[optimal_cost]]</f>
        <v>0.35551902917412775</v>
      </c>
      <c r="M721" s="1" t="s">
        <v>1543</v>
      </c>
      <c r="N721">
        <v>6646.1727426471325</v>
      </c>
      <c r="O721" s="1" t="s">
        <v>2928</v>
      </c>
      <c r="P721" s="1" t="s">
        <v>2929</v>
      </c>
      <c r="Q721">
        <v>3.7845000000000001E-3</v>
      </c>
      <c r="R721" s="1"/>
    </row>
    <row r="722" spans="1:18" x14ac:dyDescent="0.25">
      <c r="A722">
        <v>720</v>
      </c>
      <c r="B722">
        <v>11</v>
      </c>
      <c r="C722">
        <v>20</v>
      </c>
      <c r="D722" s="1" t="s">
        <v>1544</v>
      </c>
      <c r="E722" s="1" t="s">
        <v>18</v>
      </c>
      <c r="F722" s="1" t="s">
        <v>19</v>
      </c>
      <c r="G722">
        <v>6696.5280357660222</v>
      </c>
      <c r="H722">
        <v>6696.5280357660231</v>
      </c>
      <c r="I722" s="1" t="s">
        <v>3097</v>
      </c>
      <c r="J722" t="b">
        <v>0</v>
      </c>
      <c r="K722">
        <f>TIME_AND_DATA_ps2[[#This Row],[hamiltonian_cycle_cost]]-TIME_AND_DATA_ps2[[#This Row],[optimal_cost]]</f>
        <v>16.121239993908603</v>
      </c>
      <c r="L722">
        <f>(100*TIME_AND_DATA_ps2[[#This Row],[absolute_distance_error]])/TIME_AND_DATA_ps2[[#This Row],[optimal_cost]]</f>
        <v>0.24132123217573198</v>
      </c>
      <c r="M722" s="1" t="s">
        <v>1546</v>
      </c>
      <c r="N722">
        <v>6680.4067957721145</v>
      </c>
      <c r="O722" s="1" t="s">
        <v>2928</v>
      </c>
      <c r="P722" s="1" t="s">
        <v>2929</v>
      </c>
      <c r="Q722">
        <v>3.0231999999997998E-3</v>
      </c>
      <c r="R722" s="1"/>
    </row>
    <row r="723" spans="1:18" x14ac:dyDescent="0.25">
      <c r="A723">
        <v>721</v>
      </c>
      <c r="B723">
        <v>11</v>
      </c>
      <c r="C723">
        <v>21</v>
      </c>
      <c r="D723" s="1" t="s">
        <v>1547</v>
      </c>
      <c r="E723" s="1" t="s">
        <v>18</v>
      </c>
      <c r="F723" s="1" t="s">
        <v>19</v>
      </c>
      <c r="G723">
        <v>5918.4309981773531</v>
      </c>
      <c r="H723">
        <v>5918.430998177354</v>
      </c>
      <c r="I723" s="1" t="s">
        <v>3098</v>
      </c>
      <c r="J723" t="b">
        <v>0</v>
      </c>
      <c r="K723">
        <f>TIME_AND_DATA_ps2[[#This Row],[hamiltonian_cycle_cost]]-TIME_AND_DATA_ps2[[#This Row],[optimal_cost]]</f>
        <v>214.10199815993565</v>
      </c>
      <c r="L723">
        <f>(100*TIME_AND_DATA_ps2[[#This Row],[absolute_distance_error]])/TIME_AND_DATA_ps2[[#This Row],[optimal_cost]]</f>
        <v>3.7533248548476408</v>
      </c>
      <c r="M723" s="1" t="s">
        <v>1549</v>
      </c>
      <c r="N723">
        <v>5704.3290000174184</v>
      </c>
      <c r="O723" s="1" t="s">
        <v>2928</v>
      </c>
      <c r="P723" s="1" t="s">
        <v>2929</v>
      </c>
      <c r="Q723">
        <v>2.6052999999998999E-3</v>
      </c>
      <c r="R723" s="1"/>
    </row>
    <row r="724" spans="1:18" x14ac:dyDescent="0.25">
      <c r="A724">
        <v>722</v>
      </c>
      <c r="B724">
        <v>11</v>
      </c>
      <c r="C724">
        <v>22</v>
      </c>
      <c r="D724" s="1" t="s">
        <v>1550</v>
      </c>
      <c r="E724" s="1" t="s">
        <v>18</v>
      </c>
      <c r="F724" s="1" t="s">
        <v>19</v>
      </c>
      <c r="G724">
        <v>6401.6214104465616</v>
      </c>
      <c r="H724">
        <v>6401.6214104465616</v>
      </c>
      <c r="I724" s="1" t="s">
        <v>3099</v>
      </c>
      <c r="J724" t="b">
        <v>0</v>
      </c>
      <c r="K724">
        <f>TIME_AND_DATA_ps2[[#This Row],[hamiltonian_cycle_cost]]-TIME_AND_DATA_ps2[[#This Row],[optimal_cost]]</f>
        <v>104.97568191772825</v>
      </c>
      <c r="L724">
        <f>(100*TIME_AND_DATA_ps2[[#This Row],[absolute_distance_error]])/TIME_AND_DATA_ps2[[#This Row],[optimal_cost]]</f>
        <v>1.6671683058505988</v>
      </c>
      <c r="M724" s="1" t="s">
        <v>1552</v>
      </c>
      <c r="N724">
        <v>6296.6457285288334</v>
      </c>
      <c r="O724" s="1" t="s">
        <v>2928</v>
      </c>
      <c r="P724" s="1" t="s">
        <v>2929</v>
      </c>
      <c r="Q724">
        <v>3.6220999999998001E-3</v>
      </c>
      <c r="R724" s="1"/>
    </row>
    <row r="725" spans="1:18" x14ac:dyDescent="0.25">
      <c r="A725">
        <v>723</v>
      </c>
      <c r="B725">
        <v>11</v>
      </c>
      <c r="C725">
        <v>23</v>
      </c>
      <c r="D725" s="1" t="s">
        <v>1553</v>
      </c>
      <c r="E725" s="1" t="s">
        <v>18</v>
      </c>
      <c r="F725" s="1" t="s">
        <v>19</v>
      </c>
      <c r="G725">
        <v>6232.3769755732219</v>
      </c>
      <c r="H725">
        <v>6232.3769755732228</v>
      </c>
      <c r="I725" s="1" t="s">
        <v>3100</v>
      </c>
      <c r="J725" t="b">
        <v>1</v>
      </c>
      <c r="K725">
        <f>TIME_AND_DATA_ps2[[#This Row],[hamiltonian_cycle_cost]]-TIME_AND_DATA_ps2[[#This Row],[optimal_cost]]</f>
        <v>0</v>
      </c>
      <c r="L725">
        <f>(100*TIME_AND_DATA_ps2[[#This Row],[absolute_distance_error]])/TIME_AND_DATA_ps2[[#This Row],[optimal_cost]]</f>
        <v>0</v>
      </c>
      <c r="M725" s="1" t="s">
        <v>1555</v>
      </c>
      <c r="N725">
        <v>6232.3769755732228</v>
      </c>
      <c r="O725" s="1" t="s">
        <v>2928</v>
      </c>
      <c r="P725" s="1" t="s">
        <v>2929</v>
      </c>
      <c r="Q725">
        <v>3.2860999999999E-3</v>
      </c>
      <c r="R725" s="1"/>
    </row>
    <row r="726" spans="1:18" x14ac:dyDescent="0.25">
      <c r="A726">
        <v>724</v>
      </c>
      <c r="B726">
        <v>11</v>
      </c>
      <c r="C726">
        <v>24</v>
      </c>
      <c r="D726" s="1" t="s">
        <v>1556</v>
      </c>
      <c r="E726" s="1" t="s">
        <v>18</v>
      </c>
      <c r="F726" s="1" t="s">
        <v>19</v>
      </c>
      <c r="G726">
        <v>5822.8715668694713</v>
      </c>
      <c r="H726">
        <v>5822.8715668694722</v>
      </c>
      <c r="I726" s="1" t="s">
        <v>3101</v>
      </c>
      <c r="J726" t="b">
        <v>0</v>
      </c>
      <c r="K726">
        <f>TIME_AND_DATA_ps2[[#This Row],[hamiltonian_cycle_cost]]-TIME_AND_DATA_ps2[[#This Row],[optimal_cost]]</f>
        <v>5.848961212195718</v>
      </c>
      <c r="L726">
        <f>(100*TIME_AND_DATA_ps2[[#This Row],[absolute_distance_error]])/TIME_AND_DATA_ps2[[#This Row],[optimal_cost]]</f>
        <v>0.10054905419324621</v>
      </c>
      <c r="M726" s="1" t="s">
        <v>1558</v>
      </c>
      <c r="N726">
        <v>5817.0226056572765</v>
      </c>
      <c r="O726" s="1" t="s">
        <v>2928</v>
      </c>
      <c r="P726" s="1" t="s">
        <v>2929</v>
      </c>
      <c r="Q726">
        <v>2.8473999999998E-3</v>
      </c>
      <c r="R726" s="1"/>
    </row>
    <row r="727" spans="1:18" x14ac:dyDescent="0.25">
      <c r="A727">
        <v>725</v>
      </c>
      <c r="B727">
        <v>11</v>
      </c>
      <c r="C727">
        <v>25</v>
      </c>
      <c r="D727" s="1" t="s">
        <v>1559</v>
      </c>
      <c r="E727" s="1" t="s">
        <v>18</v>
      </c>
      <c r="F727" s="1" t="s">
        <v>19</v>
      </c>
      <c r="G727">
        <v>5985.9346268645977</v>
      </c>
      <c r="H727">
        <v>5985.9346268645977</v>
      </c>
      <c r="I727" s="1" t="s">
        <v>1560</v>
      </c>
      <c r="J727" t="b">
        <v>1</v>
      </c>
      <c r="K727">
        <f>TIME_AND_DATA_ps2[[#This Row],[hamiltonian_cycle_cost]]-TIME_AND_DATA_ps2[[#This Row],[optimal_cost]]</f>
        <v>0</v>
      </c>
      <c r="L727">
        <f>(100*TIME_AND_DATA_ps2[[#This Row],[absolute_distance_error]])/TIME_AND_DATA_ps2[[#This Row],[optimal_cost]]</f>
        <v>0</v>
      </c>
      <c r="M727" s="1" t="s">
        <v>1560</v>
      </c>
      <c r="N727">
        <v>5985.9346268645986</v>
      </c>
      <c r="O727" s="1" t="s">
        <v>2928</v>
      </c>
      <c r="P727" s="1" t="s">
        <v>2929</v>
      </c>
      <c r="Q727">
        <v>1.7003999999998E-3</v>
      </c>
      <c r="R727" s="1"/>
    </row>
    <row r="728" spans="1:18" x14ac:dyDescent="0.25">
      <c r="A728">
        <v>726</v>
      </c>
      <c r="B728">
        <v>11</v>
      </c>
      <c r="C728">
        <v>26</v>
      </c>
      <c r="D728" s="1" t="s">
        <v>1561</v>
      </c>
      <c r="E728" s="1" t="s">
        <v>18</v>
      </c>
      <c r="F728" s="1" t="s">
        <v>19</v>
      </c>
      <c r="G728">
        <v>5744.8283744681212</v>
      </c>
      <c r="H728">
        <v>5744.8283744681212</v>
      </c>
      <c r="I728" s="1" t="s">
        <v>1563</v>
      </c>
      <c r="J728" t="b">
        <v>1</v>
      </c>
      <c r="K728">
        <f>TIME_AND_DATA_ps2[[#This Row],[hamiltonian_cycle_cost]]-TIME_AND_DATA_ps2[[#This Row],[optimal_cost]]</f>
        <v>0</v>
      </c>
      <c r="L728">
        <f>(100*TIME_AND_DATA_ps2[[#This Row],[absolute_distance_error]])/TIME_AND_DATA_ps2[[#This Row],[optimal_cost]]</f>
        <v>0</v>
      </c>
      <c r="M728" s="1" t="s">
        <v>1563</v>
      </c>
      <c r="N728">
        <v>5744.8283744681212</v>
      </c>
      <c r="O728" s="1" t="s">
        <v>2928</v>
      </c>
      <c r="P728" s="1" t="s">
        <v>2929</v>
      </c>
      <c r="Q728">
        <v>2.1420999999998999E-3</v>
      </c>
      <c r="R728" s="1"/>
    </row>
    <row r="729" spans="1:18" x14ac:dyDescent="0.25">
      <c r="A729">
        <v>727</v>
      </c>
      <c r="B729">
        <v>11</v>
      </c>
      <c r="C729">
        <v>27</v>
      </c>
      <c r="D729" s="1" t="s">
        <v>1564</v>
      </c>
      <c r="E729" s="1" t="s">
        <v>18</v>
      </c>
      <c r="F729" s="1" t="s">
        <v>19</v>
      </c>
      <c r="G729">
        <v>6847.1069337614954</v>
      </c>
      <c r="H729">
        <v>6847.1069337614936</v>
      </c>
      <c r="I729" s="1" t="s">
        <v>3102</v>
      </c>
      <c r="J729" t="b">
        <v>1</v>
      </c>
      <c r="K729">
        <f>TIME_AND_DATA_ps2[[#This Row],[hamiltonian_cycle_cost]]-TIME_AND_DATA_ps2[[#This Row],[optimal_cost]]</f>
        <v>0</v>
      </c>
      <c r="L729">
        <f>(100*TIME_AND_DATA_ps2[[#This Row],[absolute_distance_error]])/TIME_AND_DATA_ps2[[#This Row],[optimal_cost]]</f>
        <v>0</v>
      </c>
      <c r="M729" s="1" t="s">
        <v>1566</v>
      </c>
      <c r="N729">
        <v>6847.1069337614954</v>
      </c>
      <c r="O729" s="1" t="s">
        <v>2928</v>
      </c>
      <c r="P729" s="1" t="s">
        <v>2929</v>
      </c>
      <c r="Q729">
        <v>1.7491E-3</v>
      </c>
      <c r="R729" s="1"/>
    </row>
    <row r="730" spans="1:18" x14ac:dyDescent="0.25">
      <c r="A730">
        <v>728</v>
      </c>
      <c r="B730">
        <v>11</v>
      </c>
      <c r="C730">
        <v>28</v>
      </c>
      <c r="D730" s="1" t="s">
        <v>1567</v>
      </c>
      <c r="E730" s="1" t="s">
        <v>18</v>
      </c>
      <c r="F730" s="1" t="s">
        <v>19</v>
      </c>
      <c r="G730">
        <v>6008.3796256227943</v>
      </c>
      <c r="H730">
        <v>6008.3796256227961</v>
      </c>
      <c r="I730" s="1" t="s">
        <v>3103</v>
      </c>
      <c r="J730" t="b">
        <v>0</v>
      </c>
      <c r="K730">
        <f>TIME_AND_DATA_ps2[[#This Row],[hamiltonian_cycle_cost]]-TIME_AND_DATA_ps2[[#This Row],[optimal_cost]]</f>
        <v>119.50243345302169</v>
      </c>
      <c r="L730">
        <f>(100*TIME_AND_DATA_ps2[[#This Row],[absolute_distance_error]])/TIME_AND_DATA_ps2[[#This Row],[optimal_cost]]</f>
        <v>2.029290636454768</v>
      </c>
      <c r="M730" s="1" t="s">
        <v>1569</v>
      </c>
      <c r="N730">
        <v>5888.8771921697744</v>
      </c>
      <c r="O730" s="1" t="s">
        <v>2928</v>
      </c>
      <c r="P730" s="1" t="s">
        <v>2929</v>
      </c>
      <c r="Q730">
        <v>2.7862E-3</v>
      </c>
      <c r="R730" s="1"/>
    </row>
    <row r="731" spans="1:18" x14ac:dyDescent="0.25">
      <c r="A731">
        <v>729</v>
      </c>
      <c r="B731">
        <v>11</v>
      </c>
      <c r="C731">
        <v>29</v>
      </c>
      <c r="D731" s="1" t="s">
        <v>1570</v>
      </c>
      <c r="E731" s="1" t="s">
        <v>18</v>
      </c>
      <c r="F731" s="1" t="s">
        <v>19</v>
      </c>
      <c r="G731">
        <v>6610.316000505255</v>
      </c>
      <c r="H731">
        <v>6610.316000505255</v>
      </c>
      <c r="I731" s="1" t="s">
        <v>1571</v>
      </c>
      <c r="J731" t="b">
        <v>1</v>
      </c>
      <c r="K731">
        <f>TIME_AND_DATA_ps2[[#This Row],[hamiltonian_cycle_cost]]-TIME_AND_DATA_ps2[[#This Row],[optimal_cost]]</f>
        <v>0</v>
      </c>
      <c r="L731">
        <f>(100*TIME_AND_DATA_ps2[[#This Row],[absolute_distance_error]])/TIME_AND_DATA_ps2[[#This Row],[optimal_cost]]</f>
        <v>0</v>
      </c>
      <c r="M731" s="1" t="s">
        <v>1572</v>
      </c>
      <c r="N731">
        <v>6610.3160005052578</v>
      </c>
      <c r="O731" s="1" t="s">
        <v>2928</v>
      </c>
      <c r="P731" s="1" t="s">
        <v>2929</v>
      </c>
      <c r="Q731">
        <v>2.4948000000000001E-3</v>
      </c>
      <c r="R731" s="1"/>
    </row>
    <row r="732" spans="1:18" x14ac:dyDescent="0.25">
      <c r="A732">
        <v>730</v>
      </c>
      <c r="B732">
        <v>11</v>
      </c>
      <c r="C732">
        <v>30</v>
      </c>
      <c r="D732" s="1" t="s">
        <v>1573</v>
      </c>
      <c r="E732" s="1" t="s">
        <v>18</v>
      </c>
      <c r="F732" s="1" t="s">
        <v>19</v>
      </c>
      <c r="G732">
        <v>4892.9262411442487</v>
      </c>
      <c r="H732">
        <v>4892.9262411442487</v>
      </c>
      <c r="I732" s="1" t="s">
        <v>1574</v>
      </c>
      <c r="J732" t="b">
        <v>0</v>
      </c>
      <c r="K732">
        <f>TIME_AND_DATA_ps2[[#This Row],[hamiltonian_cycle_cost]]-TIME_AND_DATA_ps2[[#This Row],[optimal_cost]]</f>
        <v>125.0627170395428</v>
      </c>
      <c r="L732">
        <f>(100*TIME_AND_DATA_ps2[[#This Row],[absolute_distance_error]])/TIME_AND_DATA_ps2[[#This Row],[optimal_cost]]</f>
        <v>2.6230347493645318</v>
      </c>
      <c r="M732" s="1" t="s">
        <v>1575</v>
      </c>
      <c r="N732">
        <v>4767.8635241047059</v>
      </c>
      <c r="O732" s="1" t="s">
        <v>2928</v>
      </c>
      <c r="P732" s="1" t="s">
        <v>2929</v>
      </c>
      <c r="Q732">
        <v>2.2478000000001001E-3</v>
      </c>
      <c r="R732" s="1"/>
    </row>
    <row r="733" spans="1:18" x14ac:dyDescent="0.25">
      <c r="A733">
        <v>731</v>
      </c>
      <c r="B733">
        <v>11</v>
      </c>
      <c r="C733">
        <v>31</v>
      </c>
      <c r="D733" s="1" t="s">
        <v>1576</v>
      </c>
      <c r="E733" s="1" t="s">
        <v>18</v>
      </c>
      <c r="F733" s="1" t="s">
        <v>19</v>
      </c>
      <c r="G733">
        <v>6207.571901582427</v>
      </c>
      <c r="H733">
        <v>6207.5719015824288</v>
      </c>
      <c r="I733" s="1" t="s">
        <v>3104</v>
      </c>
      <c r="J733" t="b">
        <v>0</v>
      </c>
      <c r="K733">
        <f>TIME_AND_DATA_ps2[[#This Row],[hamiltonian_cycle_cost]]-TIME_AND_DATA_ps2[[#This Row],[optimal_cost]]</f>
        <v>409.93945072512088</v>
      </c>
      <c r="L733">
        <f>(100*TIME_AND_DATA_ps2[[#This Row],[absolute_distance_error]])/TIME_AND_DATA_ps2[[#This Row],[optimal_cost]]</f>
        <v>7.0708078547563371</v>
      </c>
      <c r="M733" s="1" t="s">
        <v>1578</v>
      </c>
      <c r="N733">
        <v>5797.632450857308</v>
      </c>
      <c r="O733" s="1" t="s">
        <v>2928</v>
      </c>
      <c r="P733" s="1" t="s">
        <v>2929</v>
      </c>
      <c r="Q733">
        <v>3.7669999999998E-3</v>
      </c>
      <c r="R733" s="1"/>
    </row>
    <row r="734" spans="1:18" x14ac:dyDescent="0.25">
      <c r="A734">
        <v>732</v>
      </c>
      <c r="B734">
        <v>11</v>
      </c>
      <c r="C734">
        <v>32</v>
      </c>
      <c r="D734" s="1" t="s">
        <v>1579</v>
      </c>
      <c r="E734" s="1" t="s">
        <v>18</v>
      </c>
      <c r="F734" s="1" t="s">
        <v>19</v>
      </c>
      <c r="G734">
        <v>4835.4610447923405</v>
      </c>
      <c r="H734">
        <v>4835.4610447923405</v>
      </c>
      <c r="I734" s="1" t="s">
        <v>3105</v>
      </c>
      <c r="J734" t="b">
        <v>1</v>
      </c>
      <c r="K734">
        <f>TIME_AND_DATA_ps2[[#This Row],[hamiltonian_cycle_cost]]-TIME_AND_DATA_ps2[[#This Row],[optimal_cost]]</f>
        <v>0</v>
      </c>
      <c r="L734">
        <f>(100*TIME_AND_DATA_ps2[[#This Row],[absolute_distance_error]])/TIME_AND_DATA_ps2[[#This Row],[optimal_cost]]</f>
        <v>0</v>
      </c>
      <c r="M734" s="1" t="s">
        <v>1581</v>
      </c>
      <c r="N734">
        <v>4835.4610447923405</v>
      </c>
      <c r="O734" s="1" t="s">
        <v>2928</v>
      </c>
      <c r="P734" s="1" t="s">
        <v>2929</v>
      </c>
      <c r="Q734">
        <v>1.6642E-3</v>
      </c>
      <c r="R734" s="1"/>
    </row>
    <row r="735" spans="1:18" x14ac:dyDescent="0.25">
      <c r="A735">
        <v>733</v>
      </c>
      <c r="B735">
        <v>11</v>
      </c>
      <c r="C735">
        <v>33</v>
      </c>
      <c r="D735" s="1" t="s">
        <v>1582</v>
      </c>
      <c r="E735" s="1" t="s">
        <v>18</v>
      </c>
      <c r="F735" s="1" t="s">
        <v>19</v>
      </c>
      <c r="G735">
        <v>5761.9607504699952</v>
      </c>
      <c r="H735">
        <v>5761.9607504699952</v>
      </c>
      <c r="I735" s="1" t="s">
        <v>1584</v>
      </c>
      <c r="J735" t="b">
        <v>1</v>
      </c>
      <c r="K735">
        <f>TIME_AND_DATA_ps2[[#This Row],[hamiltonian_cycle_cost]]-TIME_AND_DATA_ps2[[#This Row],[optimal_cost]]</f>
        <v>0</v>
      </c>
      <c r="L735">
        <f>(100*TIME_AND_DATA_ps2[[#This Row],[absolute_distance_error]])/TIME_AND_DATA_ps2[[#This Row],[optimal_cost]]</f>
        <v>0</v>
      </c>
      <c r="M735" s="1" t="s">
        <v>1584</v>
      </c>
      <c r="N735">
        <v>5761.9607504699952</v>
      </c>
      <c r="O735" s="1" t="s">
        <v>2928</v>
      </c>
      <c r="P735" s="1" t="s">
        <v>2929</v>
      </c>
      <c r="Q735">
        <v>3.1705999999998001E-3</v>
      </c>
      <c r="R735" s="1"/>
    </row>
    <row r="736" spans="1:18" x14ac:dyDescent="0.25">
      <c r="A736">
        <v>734</v>
      </c>
      <c r="B736">
        <v>11</v>
      </c>
      <c r="C736">
        <v>34</v>
      </c>
      <c r="D736" s="1" t="s">
        <v>1585</v>
      </c>
      <c r="E736" s="1" t="s">
        <v>18</v>
      </c>
      <c r="F736" s="1" t="s">
        <v>19</v>
      </c>
      <c r="G736">
        <v>6577.6412936112329</v>
      </c>
      <c r="H736">
        <v>6577.641293611232</v>
      </c>
      <c r="I736" s="1" t="s">
        <v>3106</v>
      </c>
      <c r="J736" t="b">
        <v>0</v>
      </c>
      <c r="K736">
        <f>TIME_AND_DATA_ps2[[#This Row],[hamiltonian_cycle_cost]]-TIME_AND_DATA_ps2[[#This Row],[optimal_cost]]</f>
        <v>476.07299464954394</v>
      </c>
      <c r="L736">
        <f>(100*TIME_AND_DATA_ps2[[#This Row],[absolute_distance_error]])/TIME_AND_DATA_ps2[[#This Row],[optimal_cost]]</f>
        <v>7.8024693213801761</v>
      </c>
      <c r="M736" s="1" t="s">
        <v>1587</v>
      </c>
      <c r="N736">
        <v>6101.568298961688</v>
      </c>
      <c r="O736" s="1" t="s">
        <v>2928</v>
      </c>
      <c r="P736" s="1" t="s">
        <v>2929</v>
      </c>
      <c r="Q736">
        <v>1.7694999999999001E-3</v>
      </c>
      <c r="R736" s="1"/>
    </row>
    <row r="737" spans="1:18" x14ac:dyDescent="0.25">
      <c r="A737">
        <v>735</v>
      </c>
      <c r="B737">
        <v>11</v>
      </c>
      <c r="C737">
        <v>35</v>
      </c>
      <c r="D737" s="1" t="s">
        <v>1588</v>
      </c>
      <c r="E737" s="1" t="s">
        <v>18</v>
      </c>
      <c r="F737" s="1" t="s">
        <v>19</v>
      </c>
      <c r="G737">
        <v>6453.0407984307485</v>
      </c>
      <c r="H737">
        <v>6453.0407984307485</v>
      </c>
      <c r="I737" s="1" t="s">
        <v>3107</v>
      </c>
      <c r="J737" t="b">
        <v>0</v>
      </c>
      <c r="K737">
        <f>TIME_AND_DATA_ps2[[#This Row],[hamiltonian_cycle_cost]]-TIME_AND_DATA_ps2[[#This Row],[optimal_cost]]</f>
        <v>51.584326669505572</v>
      </c>
      <c r="L737">
        <f>(100*TIME_AND_DATA_ps2[[#This Row],[absolute_distance_error]])/TIME_AND_DATA_ps2[[#This Row],[optimal_cost]]</f>
        <v>0.80582172037035027</v>
      </c>
      <c r="M737" s="1" t="s">
        <v>1589</v>
      </c>
      <c r="N737">
        <v>6401.4564717612429</v>
      </c>
      <c r="O737" s="1" t="s">
        <v>2928</v>
      </c>
      <c r="P737" s="1" t="s">
        <v>2929</v>
      </c>
      <c r="Q737">
        <v>2.6810999999997E-3</v>
      </c>
      <c r="R737" s="1"/>
    </row>
    <row r="738" spans="1:18" x14ac:dyDescent="0.25">
      <c r="A738">
        <v>736</v>
      </c>
      <c r="B738">
        <v>11</v>
      </c>
      <c r="C738">
        <v>36</v>
      </c>
      <c r="D738" s="1" t="s">
        <v>1590</v>
      </c>
      <c r="E738" s="1" t="s">
        <v>18</v>
      </c>
      <c r="F738" s="1" t="s">
        <v>19</v>
      </c>
      <c r="G738">
        <v>7408.8956245652807</v>
      </c>
      <c r="H738">
        <v>7408.8956245652807</v>
      </c>
      <c r="I738" s="1" t="s">
        <v>3108</v>
      </c>
      <c r="J738" t="b">
        <v>1</v>
      </c>
      <c r="K738">
        <f>TIME_AND_DATA_ps2[[#This Row],[hamiltonian_cycle_cost]]-TIME_AND_DATA_ps2[[#This Row],[optimal_cost]]</f>
        <v>0</v>
      </c>
      <c r="L738">
        <f>(100*TIME_AND_DATA_ps2[[#This Row],[absolute_distance_error]])/TIME_AND_DATA_ps2[[#This Row],[optimal_cost]]</f>
        <v>0</v>
      </c>
      <c r="M738" s="1" t="s">
        <v>1591</v>
      </c>
      <c r="N738">
        <v>7408.8956245652807</v>
      </c>
      <c r="O738" s="1" t="s">
        <v>2928</v>
      </c>
      <c r="P738" s="1" t="s">
        <v>2929</v>
      </c>
      <c r="Q738">
        <v>1.7272999999997001E-3</v>
      </c>
      <c r="R738" s="1"/>
    </row>
    <row r="739" spans="1:18" x14ac:dyDescent="0.25">
      <c r="A739">
        <v>737</v>
      </c>
      <c r="B739">
        <v>11</v>
      </c>
      <c r="C739">
        <v>37</v>
      </c>
      <c r="D739" s="1" t="s">
        <v>1592</v>
      </c>
      <c r="E739" s="1" t="s">
        <v>18</v>
      </c>
      <c r="F739" s="1" t="s">
        <v>19</v>
      </c>
      <c r="G739">
        <v>5580.4593913495191</v>
      </c>
      <c r="H739">
        <v>5580.4593913495182</v>
      </c>
      <c r="I739" s="1" t="s">
        <v>1593</v>
      </c>
      <c r="J739" t="b">
        <v>0</v>
      </c>
      <c r="K739">
        <f>TIME_AND_DATA_ps2[[#This Row],[hamiltonian_cycle_cost]]-TIME_AND_DATA_ps2[[#This Row],[optimal_cost]]</f>
        <v>286.72853913177551</v>
      </c>
      <c r="L739">
        <f>(100*TIME_AND_DATA_ps2[[#This Row],[absolute_distance_error]])/TIME_AND_DATA_ps2[[#This Row],[optimal_cost]]</f>
        <v>5.4163792443594696</v>
      </c>
      <c r="M739" s="1" t="s">
        <v>1594</v>
      </c>
      <c r="N739">
        <v>5293.7308522177427</v>
      </c>
      <c r="O739" s="1" t="s">
        <v>2928</v>
      </c>
      <c r="P739" s="1" t="s">
        <v>2929</v>
      </c>
      <c r="Q739">
        <v>3.0931999999999002E-3</v>
      </c>
      <c r="R739" s="1"/>
    </row>
    <row r="740" spans="1:18" x14ac:dyDescent="0.25">
      <c r="A740">
        <v>738</v>
      </c>
      <c r="B740">
        <v>11</v>
      </c>
      <c r="C740">
        <v>38</v>
      </c>
      <c r="D740" s="1" t="s">
        <v>1595</v>
      </c>
      <c r="E740" s="1" t="s">
        <v>18</v>
      </c>
      <c r="F740" s="1" t="s">
        <v>19</v>
      </c>
      <c r="G740">
        <v>6683.974421027714</v>
      </c>
      <c r="H740">
        <v>6683.974421027714</v>
      </c>
      <c r="I740" s="1" t="s">
        <v>1596</v>
      </c>
      <c r="J740" t="b">
        <v>1</v>
      </c>
      <c r="K740">
        <f>TIME_AND_DATA_ps2[[#This Row],[hamiltonian_cycle_cost]]-TIME_AND_DATA_ps2[[#This Row],[optimal_cost]]</f>
        <v>0</v>
      </c>
      <c r="L740">
        <f>(100*TIME_AND_DATA_ps2[[#This Row],[absolute_distance_error]])/TIME_AND_DATA_ps2[[#This Row],[optimal_cost]]</f>
        <v>0</v>
      </c>
      <c r="M740" s="1" t="s">
        <v>1597</v>
      </c>
      <c r="N740">
        <v>6683.9744210277158</v>
      </c>
      <c r="O740" s="1" t="s">
        <v>2928</v>
      </c>
      <c r="P740" s="1" t="s">
        <v>2929</v>
      </c>
      <c r="Q740">
        <v>2.6670000000000998E-3</v>
      </c>
      <c r="R740" s="1"/>
    </row>
    <row r="741" spans="1:18" x14ac:dyDescent="0.25">
      <c r="A741">
        <v>739</v>
      </c>
      <c r="B741">
        <v>11</v>
      </c>
      <c r="C741">
        <v>39</v>
      </c>
      <c r="D741" s="1" t="s">
        <v>1598</v>
      </c>
      <c r="E741" s="1" t="s">
        <v>18</v>
      </c>
      <c r="F741" s="1" t="s">
        <v>19</v>
      </c>
      <c r="G741">
        <v>5262.7976217645919</v>
      </c>
      <c r="H741">
        <v>5262.7976217645919</v>
      </c>
      <c r="I741" s="1" t="s">
        <v>3109</v>
      </c>
      <c r="J741" t="b">
        <v>0</v>
      </c>
      <c r="K741">
        <f>TIME_AND_DATA_ps2[[#This Row],[hamiltonian_cycle_cost]]-TIME_AND_DATA_ps2[[#This Row],[optimal_cost]]</f>
        <v>238.52265665589948</v>
      </c>
      <c r="L741">
        <f>(100*TIME_AND_DATA_ps2[[#This Row],[absolute_distance_error]])/TIME_AND_DATA_ps2[[#This Row],[optimal_cost]]</f>
        <v>4.7474045173150552</v>
      </c>
      <c r="M741" s="1" t="s">
        <v>1599</v>
      </c>
      <c r="N741">
        <v>5024.2749651086924</v>
      </c>
      <c r="O741" s="1" t="s">
        <v>2928</v>
      </c>
      <c r="P741" s="1" t="s">
        <v>2929</v>
      </c>
      <c r="Q741">
        <v>2.2638999999998999E-3</v>
      </c>
      <c r="R741" s="1"/>
    </row>
    <row r="742" spans="1:18" x14ac:dyDescent="0.25">
      <c r="A742">
        <v>740</v>
      </c>
      <c r="B742">
        <v>11</v>
      </c>
      <c r="C742">
        <v>40</v>
      </c>
      <c r="D742" s="1" t="s">
        <v>1600</v>
      </c>
      <c r="E742" s="1" t="s">
        <v>18</v>
      </c>
      <c r="F742" s="1" t="s">
        <v>19</v>
      </c>
      <c r="G742">
        <v>6217.8286825296082</v>
      </c>
      <c r="H742">
        <v>6217.8286825296091</v>
      </c>
      <c r="I742" s="1" t="s">
        <v>3110</v>
      </c>
      <c r="J742" t="b">
        <v>1</v>
      </c>
      <c r="K742">
        <f>TIME_AND_DATA_ps2[[#This Row],[hamiltonian_cycle_cost]]-TIME_AND_DATA_ps2[[#This Row],[optimal_cost]]</f>
        <v>0</v>
      </c>
      <c r="L742">
        <f>(100*TIME_AND_DATA_ps2[[#This Row],[absolute_distance_error]])/TIME_AND_DATA_ps2[[#This Row],[optimal_cost]]</f>
        <v>0</v>
      </c>
      <c r="M742" s="1" t="s">
        <v>1602</v>
      </c>
      <c r="N742">
        <v>6217.8286825296091</v>
      </c>
      <c r="O742" s="1" t="s">
        <v>2928</v>
      </c>
      <c r="P742" s="1" t="s">
        <v>2929</v>
      </c>
      <c r="Q742">
        <v>2.7598000000002001E-3</v>
      </c>
      <c r="R742" s="1"/>
    </row>
    <row r="743" spans="1:18" x14ac:dyDescent="0.25">
      <c r="A743">
        <v>741</v>
      </c>
      <c r="B743">
        <v>11</v>
      </c>
      <c r="C743">
        <v>41</v>
      </c>
      <c r="D743" s="1" t="s">
        <v>1603</v>
      </c>
      <c r="E743" s="1" t="s">
        <v>18</v>
      </c>
      <c r="F743" s="1" t="s">
        <v>19</v>
      </c>
      <c r="G743">
        <v>5909.9587016325186</v>
      </c>
      <c r="H743">
        <v>5909.9587016325204</v>
      </c>
      <c r="I743" s="1" t="s">
        <v>1604</v>
      </c>
      <c r="J743" t="b">
        <v>1</v>
      </c>
      <c r="K743">
        <f>TIME_AND_DATA_ps2[[#This Row],[hamiltonian_cycle_cost]]-TIME_AND_DATA_ps2[[#This Row],[optimal_cost]]</f>
        <v>0</v>
      </c>
      <c r="L743">
        <f>(100*TIME_AND_DATA_ps2[[#This Row],[absolute_distance_error]])/TIME_AND_DATA_ps2[[#This Row],[optimal_cost]]</f>
        <v>0</v>
      </c>
      <c r="M743" s="1" t="s">
        <v>1605</v>
      </c>
      <c r="N743">
        <v>5909.9587016325204</v>
      </c>
      <c r="O743" s="1" t="s">
        <v>2928</v>
      </c>
      <c r="P743" s="1" t="s">
        <v>2929</v>
      </c>
      <c r="Q743">
        <v>4.9882999999998996E-3</v>
      </c>
      <c r="R743" s="1"/>
    </row>
    <row r="744" spans="1:18" x14ac:dyDescent="0.25">
      <c r="A744">
        <v>742</v>
      </c>
      <c r="B744">
        <v>11</v>
      </c>
      <c r="C744">
        <v>42</v>
      </c>
      <c r="D744" s="1" t="s">
        <v>1606</v>
      </c>
      <c r="E744" s="1" t="s">
        <v>18</v>
      </c>
      <c r="F744" s="1" t="s">
        <v>19</v>
      </c>
      <c r="G744">
        <v>7108.5056743265986</v>
      </c>
      <c r="H744">
        <v>7108.5056743265986</v>
      </c>
      <c r="I744" s="1" t="s">
        <v>3111</v>
      </c>
      <c r="J744" t="b">
        <v>0</v>
      </c>
      <c r="K744">
        <f>TIME_AND_DATA_ps2[[#This Row],[hamiltonian_cycle_cost]]-TIME_AND_DATA_ps2[[#This Row],[optimal_cost]]</f>
        <v>183.31336725342953</v>
      </c>
      <c r="L744">
        <f>(100*TIME_AND_DATA_ps2[[#This Row],[absolute_distance_error]])/TIME_AND_DATA_ps2[[#This Row],[optimal_cost]]</f>
        <v>2.6470509283359416</v>
      </c>
      <c r="M744" s="1" t="s">
        <v>1608</v>
      </c>
      <c r="N744">
        <v>6925.1923070731691</v>
      </c>
      <c r="O744" s="1" t="s">
        <v>2928</v>
      </c>
      <c r="P744" s="1" t="s">
        <v>2929</v>
      </c>
      <c r="Q744">
        <v>2.7047000000001999E-3</v>
      </c>
      <c r="R744" s="1"/>
    </row>
    <row r="745" spans="1:18" x14ac:dyDescent="0.25">
      <c r="A745">
        <v>743</v>
      </c>
      <c r="B745">
        <v>11</v>
      </c>
      <c r="C745">
        <v>43</v>
      </c>
      <c r="D745" s="1" t="s">
        <v>1609</v>
      </c>
      <c r="E745" s="1" t="s">
        <v>18</v>
      </c>
      <c r="F745" s="1" t="s">
        <v>19</v>
      </c>
      <c r="G745">
        <v>6600.613328293688</v>
      </c>
      <c r="H745">
        <v>6600.613328293688</v>
      </c>
      <c r="I745" s="1" t="s">
        <v>3112</v>
      </c>
      <c r="J745" t="b">
        <v>0</v>
      </c>
      <c r="K745">
        <f>TIME_AND_DATA_ps2[[#This Row],[hamiltonian_cycle_cost]]-TIME_AND_DATA_ps2[[#This Row],[optimal_cost]]</f>
        <v>67.976077678060392</v>
      </c>
      <c r="L745">
        <f>(100*TIME_AND_DATA_ps2[[#This Row],[absolute_distance_error]])/TIME_AND_DATA_ps2[[#This Row],[optimal_cost]]</f>
        <v>1.0405610333201099</v>
      </c>
      <c r="M745" s="1" t="s">
        <v>1611</v>
      </c>
      <c r="N745">
        <v>6532.6372506156276</v>
      </c>
      <c r="O745" s="1" t="s">
        <v>2928</v>
      </c>
      <c r="P745" s="1" t="s">
        <v>2929</v>
      </c>
      <c r="Q745">
        <v>2.3243999999999999E-3</v>
      </c>
      <c r="R745" s="1"/>
    </row>
    <row r="746" spans="1:18" x14ac:dyDescent="0.25">
      <c r="A746">
        <v>744</v>
      </c>
      <c r="B746">
        <v>11</v>
      </c>
      <c r="C746">
        <v>44</v>
      </c>
      <c r="D746" s="1" t="s">
        <v>1612</v>
      </c>
      <c r="E746" s="1" t="s">
        <v>18</v>
      </c>
      <c r="F746" s="1" t="s">
        <v>19</v>
      </c>
      <c r="G746">
        <v>6679.3210700192676</v>
      </c>
      <c r="H746">
        <v>6679.3210700192676</v>
      </c>
      <c r="I746" s="1" t="s">
        <v>3113</v>
      </c>
      <c r="J746" t="b">
        <v>1</v>
      </c>
      <c r="K746">
        <f>TIME_AND_DATA_ps2[[#This Row],[hamiltonian_cycle_cost]]-TIME_AND_DATA_ps2[[#This Row],[optimal_cost]]</f>
        <v>0</v>
      </c>
      <c r="L746">
        <f>(100*TIME_AND_DATA_ps2[[#This Row],[absolute_distance_error]])/TIME_AND_DATA_ps2[[#This Row],[optimal_cost]]</f>
        <v>0</v>
      </c>
      <c r="M746" s="1" t="s">
        <v>1613</v>
      </c>
      <c r="N746">
        <v>6679.3210700192676</v>
      </c>
      <c r="O746" s="1" t="s">
        <v>2928</v>
      </c>
      <c r="P746" s="1" t="s">
        <v>2929</v>
      </c>
      <c r="Q746">
        <v>2.4232999999997001E-3</v>
      </c>
      <c r="R746" s="1"/>
    </row>
    <row r="747" spans="1:18" x14ac:dyDescent="0.25">
      <c r="A747">
        <v>745</v>
      </c>
      <c r="B747">
        <v>11</v>
      </c>
      <c r="C747">
        <v>45</v>
      </c>
      <c r="D747" s="1" t="s">
        <v>1614</v>
      </c>
      <c r="E747" s="1" t="s">
        <v>18</v>
      </c>
      <c r="F747" s="1" t="s">
        <v>19</v>
      </c>
      <c r="G747">
        <v>5579.1346399468866</v>
      </c>
      <c r="H747">
        <v>5579.1346399468866</v>
      </c>
      <c r="I747" s="1" t="s">
        <v>1615</v>
      </c>
      <c r="J747" t="b">
        <v>1</v>
      </c>
      <c r="K747">
        <f>TIME_AND_DATA_ps2[[#This Row],[hamiltonian_cycle_cost]]-TIME_AND_DATA_ps2[[#This Row],[optimal_cost]]</f>
        <v>0</v>
      </c>
      <c r="L747">
        <f>(100*TIME_AND_DATA_ps2[[#This Row],[absolute_distance_error]])/TIME_AND_DATA_ps2[[#This Row],[optimal_cost]]</f>
        <v>0</v>
      </c>
      <c r="M747" s="1" t="s">
        <v>1616</v>
      </c>
      <c r="N747">
        <v>5579.1346399468885</v>
      </c>
      <c r="O747" s="1" t="s">
        <v>2928</v>
      </c>
      <c r="P747" s="1" t="s">
        <v>2929</v>
      </c>
      <c r="Q747">
        <v>2.7528000000000999E-3</v>
      </c>
      <c r="R747" s="1"/>
    </row>
    <row r="748" spans="1:18" x14ac:dyDescent="0.25">
      <c r="A748">
        <v>746</v>
      </c>
      <c r="B748">
        <v>11</v>
      </c>
      <c r="C748">
        <v>46</v>
      </c>
      <c r="D748" s="1" t="s">
        <v>1617</v>
      </c>
      <c r="E748" s="1" t="s">
        <v>18</v>
      </c>
      <c r="F748" s="1" t="s">
        <v>19</v>
      </c>
      <c r="G748">
        <v>6682.5679985185843</v>
      </c>
      <c r="H748">
        <v>6682.5679985185843</v>
      </c>
      <c r="I748" s="1" t="s">
        <v>3114</v>
      </c>
      <c r="J748" t="b">
        <v>0</v>
      </c>
      <c r="K748">
        <f>TIME_AND_DATA_ps2[[#This Row],[hamiltonian_cycle_cost]]-TIME_AND_DATA_ps2[[#This Row],[optimal_cost]]</f>
        <v>219.58856862630364</v>
      </c>
      <c r="L748">
        <f>(100*TIME_AND_DATA_ps2[[#This Row],[absolute_distance_error]])/TIME_AND_DATA_ps2[[#This Row],[optimal_cost]]</f>
        <v>3.3976368176366538</v>
      </c>
      <c r="M748" s="1" t="s">
        <v>1619</v>
      </c>
      <c r="N748">
        <v>6462.9794298922807</v>
      </c>
      <c r="O748" s="1" t="s">
        <v>2928</v>
      </c>
      <c r="P748" s="1" t="s">
        <v>2929</v>
      </c>
      <c r="Q748">
        <v>2.2814000000002002E-3</v>
      </c>
      <c r="R748" s="1"/>
    </row>
    <row r="749" spans="1:18" x14ac:dyDescent="0.25">
      <c r="A749">
        <v>747</v>
      </c>
      <c r="B749">
        <v>11</v>
      </c>
      <c r="C749">
        <v>47</v>
      </c>
      <c r="D749" s="1" t="s">
        <v>1620</v>
      </c>
      <c r="E749" s="1" t="s">
        <v>18</v>
      </c>
      <c r="F749" s="1" t="s">
        <v>19</v>
      </c>
      <c r="G749">
        <v>5461.25221578327</v>
      </c>
      <c r="H749">
        <v>5461.25221578327</v>
      </c>
      <c r="I749" s="1" t="s">
        <v>3115</v>
      </c>
      <c r="J749" t="b">
        <v>1</v>
      </c>
      <c r="K749">
        <f>TIME_AND_DATA_ps2[[#This Row],[hamiltonian_cycle_cost]]-TIME_AND_DATA_ps2[[#This Row],[optimal_cost]]</f>
        <v>0</v>
      </c>
      <c r="L749">
        <f>(100*TIME_AND_DATA_ps2[[#This Row],[absolute_distance_error]])/TIME_AND_DATA_ps2[[#This Row],[optimal_cost]]</f>
        <v>0</v>
      </c>
      <c r="M749" s="1" t="s">
        <v>1622</v>
      </c>
      <c r="N749">
        <v>5461.2522157832709</v>
      </c>
      <c r="O749" s="1" t="s">
        <v>2928</v>
      </c>
      <c r="P749" s="1" t="s">
        <v>2929</v>
      </c>
      <c r="Q749">
        <v>2.7039000000001999E-3</v>
      </c>
      <c r="R749" s="1"/>
    </row>
    <row r="750" spans="1:18" x14ac:dyDescent="0.25">
      <c r="A750">
        <v>748</v>
      </c>
      <c r="B750">
        <v>11</v>
      </c>
      <c r="C750">
        <v>48</v>
      </c>
      <c r="D750" s="1" t="s">
        <v>1623</v>
      </c>
      <c r="E750" s="1" t="s">
        <v>18</v>
      </c>
      <c r="F750" s="1" t="s">
        <v>19</v>
      </c>
      <c r="G750">
        <v>5644.4228887574855</v>
      </c>
      <c r="H750">
        <v>5644.4228887574855</v>
      </c>
      <c r="I750" s="1" t="s">
        <v>3116</v>
      </c>
      <c r="J750" t="b">
        <v>0</v>
      </c>
      <c r="K750">
        <f>TIME_AND_DATA_ps2[[#This Row],[hamiltonian_cycle_cost]]-TIME_AND_DATA_ps2[[#This Row],[optimal_cost]]</f>
        <v>22.768577502482913</v>
      </c>
      <c r="L750">
        <f>(100*TIME_AND_DATA_ps2[[#This Row],[absolute_distance_error]])/TIME_AND_DATA_ps2[[#This Row],[optimal_cost]]</f>
        <v>0.40501561002956721</v>
      </c>
      <c r="M750" s="1" t="s">
        <v>1624</v>
      </c>
      <c r="N750">
        <v>5621.6543112550025</v>
      </c>
      <c r="O750" s="1" t="s">
        <v>2928</v>
      </c>
      <c r="P750" s="1" t="s">
        <v>2929</v>
      </c>
      <c r="Q750">
        <v>2.9213000000001001E-3</v>
      </c>
      <c r="R750" s="1"/>
    </row>
    <row r="751" spans="1:18" x14ac:dyDescent="0.25">
      <c r="A751">
        <v>749</v>
      </c>
      <c r="B751">
        <v>11</v>
      </c>
      <c r="C751">
        <v>49</v>
      </c>
      <c r="D751" s="1" t="s">
        <v>1625</v>
      </c>
      <c r="E751" s="1" t="s">
        <v>18</v>
      </c>
      <c r="F751" s="1" t="s">
        <v>19</v>
      </c>
      <c r="G751">
        <v>6374.7566851033316</v>
      </c>
      <c r="H751">
        <v>6374.7566851033316</v>
      </c>
      <c r="I751" s="1" t="s">
        <v>3117</v>
      </c>
      <c r="J751" t="b">
        <v>1</v>
      </c>
      <c r="K751">
        <f>TIME_AND_DATA_ps2[[#This Row],[hamiltonian_cycle_cost]]-TIME_AND_DATA_ps2[[#This Row],[optimal_cost]]</f>
        <v>0</v>
      </c>
      <c r="L751">
        <f>(100*TIME_AND_DATA_ps2[[#This Row],[absolute_distance_error]])/TIME_AND_DATA_ps2[[#This Row],[optimal_cost]]</f>
        <v>0</v>
      </c>
      <c r="M751" s="1" t="s">
        <v>1627</v>
      </c>
      <c r="N751">
        <v>6374.7566851033325</v>
      </c>
      <c r="O751" s="1" t="s">
        <v>2928</v>
      </c>
      <c r="P751" s="1" t="s">
        <v>2929</v>
      </c>
      <c r="Q751">
        <v>3.0347999999999998E-3</v>
      </c>
      <c r="R751" s="1"/>
    </row>
    <row r="752" spans="1:18" x14ac:dyDescent="0.25">
      <c r="A752">
        <v>750</v>
      </c>
      <c r="B752">
        <v>11</v>
      </c>
      <c r="C752">
        <v>50</v>
      </c>
      <c r="D752" s="1" t="s">
        <v>1628</v>
      </c>
      <c r="E752" s="1" t="s">
        <v>18</v>
      </c>
      <c r="F752" s="1" t="s">
        <v>19</v>
      </c>
      <c r="G752">
        <v>6539.7395446378414</v>
      </c>
      <c r="H752">
        <v>6539.7395446378414</v>
      </c>
      <c r="I752" s="1" t="s">
        <v>3118</v>
      </c>
      <c r="J752" t="b">
        <v>1</v>
      </c>
      <c r="K752">
        <f>TIME_AND_DATA_ps2[[#This Row],[hamiltonian_cycle_cost]]-TIME_AND_DATA_ps2[[#This Row],[optimal_cost]]</f>
        <v>0</v>
      </c>
      <c r="L752">
        <f>(100*TIME_AND_DATA_ps2[[#This Row],[absolute_distance_error]])/TIME_AND_DATA_ps2[[#This Row],[optimal_cost]]</f>
        <v>0</v>
      </c>
      <c r="M752" s="1" t="s">
        <v>1630</v>
      </c>
      <c r="N752">
        <v>6539.7395446378414</v>
      </c>
      <c r="O752" s="1" t="s">
        <v>2928</v>
      </c>
      <c r="P752" s="1" t="s">
        <v>2929</v>
      </c>
      <c r="Q752">
        <v>2.6911999999996001E-3</v>
      </c>
      <c r="R752" s="1"/>
    </row>
    <row r="753" spans="1:18" x14ac:dyDescent="0.25">
      <c r="A753">
        <v>751</v>
      </c>
      <c r="B753">
        <v>11</v>
      </c>
      <c r="C753">
        <v>51</v>
      </c>
      <c r="D753" s="1" t="s">
        <v>1631</v>
      </c>
      <c r="E753" s="1" t="s">
        <v>18</v>
      </c>
      <c r="F753" s="1" t="s">
        <v>19</v>
      </c>
      <c r="G753">
        <v>4883.3920157157381</v>
      </c>
      <c r="H753">
        <v>4883.3920157157381</v>
      </c>
      <c r="I753" s="1" t="s">
        <v>3119</v>
      </c>
      <c r="J753" t="b">
        <v>1</v>
      </c>
      <c r="K753">
        <f>TIME_AND_DATA_ps2[[#This Row],[hamiltonian_cycle_cost]]-TIME_AND_DATA_ps2[[#This Row],[optimal_cost]]</f>
        <v>0</v>
      </c>
      <c r="L753">
        <f>(100*TIME_AND_DATA_ps2[[#This Row],[absolute_distance_error]])/TIME_AND_DATA_ps2[[#This Row],[optimal_cost]]</f>
        <v>0</v>
      </c>
      <c r="M753" s="1" t="s">
        <v>1633</v>
      </c>
      <c r="N753">
        <v>4883.392015715739</v>
      </c>
      <c r="O753" s="1" t="s">
        <v>2928</v>
      </c>
      <c r="P753" s="1" t="s">
        <v>2929</v>
      </c>
      <c r="Q753">
        <v>2.0112999999999E-3</v>
      </c>
      <c r="R753" s="1"/>
    </row>
    <row r="754" spans="1:18" x14ac:dyDescent="0.25">
      <c r="A754">
        <v>752</v>
      </c>
      <c r="B754">
        <v>11</v>
      </c>
      <c r="C754">
        <v>52</v>
      </c>
      <c r="D754" s="1" t="s">
        <v>1634</v>
      </c>
      <c r="E754" s="1" t="s">
        <v>18</v>
      </c>
      <c r="F754" s="1" t="s">
        <v>19</v>
      </c>
      <c r="G754">
        <v>6118.7282472392917</v>
      </c>
      <c r="H754">
        <v>6118.7282472392908</v>
      </c>
      <c r="I754" s="1" t="s">
        <v>3120</v>
      </c>
      <c r="J754" t="b">
        <v>0</v>
      </c>
      <c r="K754">
        <f>TIME_AND_DATA_ps2[[#This Row],[hamiltonian_cycle_cost]]-TIME_AND_DATA_ps2[[#This Row],[optimal_cost]]</f>
        <v>69.243759043783939</v>
      </c>
      <c r="L754">
        <f>(100*TIME_AND_DATA_ps2[[#This Row],[absolute_distance_error]])/TIME_AND_DATA_ps2[[#This Row],[optimal_cost]]</f>
        <v>1.1446224745083786</v>
      </c>
      <c r="M754" s="1" t="s">
        <v>1636</v>
      </c>
      <c r="N754">
        <v>6049.4844881955069</v>
      </c>
      <c r="O754" s="1" t="s">
        <v>2928</v>
      </c>
      <c r="P754" s="1" t="s">
        <v>2929</v>
      </c>
      <c r="Q754">
        <v>2.6608999999999002E-3</v>
      </c>
      <c r="R754" s="1"/>
    </row>
    <row r="755" spans="1:18" x14ac:dyDescent="0.25">
      <c r="A755">
        <v>753</v>
      </c>
      <c r="B755">
        <v>11</v>
      </c>
      <c r="C755">
        <v>53</v>
      </c>
      <c r="D755" s="1" t="s">
        <v>1637</v>
      </c>
      <c r="E755" s="1" t="s">
        <v>18</v>
      </c>
      <c r="F755" s="1" t="s">
        <v>19</v>
      </c>
      <c r="G755">
        <v>7387.9600153173615</v>
      </c>
      <c r="H755">
        <v>7387.9600153173624</v>
      </c>
      <c r="I755" s="1" t="s">
        <v>1638</v>
      </c>
      <c r="J755" t="b">
        <v>1</v>
      </c>
      <c r="K755">
        <f>TIME_AND_DATA_ps2[[#This Row],[hamiltonian_cycle_cost]]-TIME_AND_DATA_ps2[[#This Row],[optimal_cost]]</f>
        <v>0</v>
      </c>
      <c r="L755">
        <f>(100*TIME_AND_DATA_ps2[[#This Row],[absolute_distance_error]])/TIME_AND_DATA_ps2[[#This Row],[optimal_cost]]</f>
        <v>0</v>
      </c>
      <c r="M755" s="1" t="s">
        <v>1639</v>
      </c>
      <c r="N755">
        <v>7387.9600153173633</v>
      </c>
      <c r="O755" s="1" t="s">
        <v>2928</v>
      </c>
      <c r="P755" s="1" t="s">
        <v>2929</v>
      </c>
      <c r="Q755">
        <v>2.7332000000001998E-3</v>
      </c>
      <c r="R755" s="1"/>
    </row>
    <row r="756" spans="1:18" x14ac:dyDescent="0.25">
      <c r="A756">
        <v>754</v>
      </c>
      <c r="B756">
        <v>11</v>
      </c>
      <c r="C756">
        <v>54</v>
      </c>
      <c r="D756" s="1" t="s">
        <v>1640</v>
      </c>
      <c r="E756" s="1" t="s">
        <v>18</v>
      </c>
      <c r="F756" s="1" t="s">
        <v>19</v>
      </c>
      <c r="G756">
        <v>6255.7154445436863</v>
      </c>
      <c r="H756">
        <v>6255.7154445436863</v>
      </c>
      <c r="I756" s="1" t="s">
        <v>1641</v>
      </c>
      <c r="J756" t="b">
        <v>0</v>
      </c>
      <c r="K756">
        <f>TIME_AND_DATA_ps2[[#This Row],[hamiltonian_cycle_cost]]-TIME_AND_DATA_ps2[[#This Row],[optimal_cost]]</f>
        <v>300.39462197360081</v>
      </c>
      <c r="L756">
        <f>(100*TIME_AND_DATA_ps2[[#This Row],[absolute_distance_error]])/TIME_AND_DATA_ps2[[#This Row],[optimal_cost]]</f>
        <v>5.0441383583422486</v>
      </c>
      <c r="M756" s="1" t="s">
        <v>1642</v>
      </c>
      <c r="N756">
        <v>5955.3208225700855</v>
      </c>
      <c r="O756" s="1" t="s">
        <v>2928</v>
      </c>
      <c r="P756" s="1" t="s">
        <v>2929</v>
      </c>
      <c r="Q756">
        <v>2.1601000000001998E-3</v>
      </c>
      <c r="R756" s="1"/>
    </row>
    <row r="757" spans="1:18" x14ac:dyDescent="0.25">
      <c r="A757">
        <v>755</v>
      </c>
      <c r="B757">
        <v>11</v>
      </c>
      <c r="C757">
        <v>55</v>
      </c>
      <c r="D757" s="1" t="s">
        <v>1643</v>
      </c>
      <c r="E757" s="1" t="s">
        <v>18</v>
      </c>
      <c r="F757" s="1" t="s">
        <v>19</v>
      </c>
      <c r="G757">
        <v>6820.4080888105855</v>
      </c>
      <c r="H757">
        <v>6820.4080888105864</v>
      </c>
      <c r="I757" s="1" t="s">
        <v>1644</v>
      </c>
      <c r="J757" t="b">
        <v>0</v>
      </c>
      <c r="K757">
        <f>TIME_AND_DATA_ps2[[#This Row],[hamiltonian_cycle_cost]]-TIME_AND_DATA_ps2[[#This Row],[optimal_cost]]</f>
        <v>206.237831011038</v>
      </c>
      <c r="L757">
        <f>(100*TIME_AND_DATA_ps2[[#This Row],[absolute_distance_error]])/TIME_AND_DATA_ps2[[#This Row],[optimal_cost]]</f>
        <v>3.1181209883104937</v>
      </c>
      <c r="M757" s="1" t="s">
        <v>1645</v>
      </c>
      <c r="N757">
        <v>6614.1702577995484</v>
      </c>
      <c r="O757" s="1" t="s">
        <v>2928</v>
      </c>
      <c r="P757" s="1" t="s">
        <v>2929</v>
      </c>
      <c r="Q757">
        <v>3.2645999999999999E-3</v>
      </c>
      <c r="R757" s="1"/>
    </row>
    <row r="758" spans="1:18" x14ac:dyDescent="0.25">
      <c r="A758">
        <v>756</v>
      </c>
      <c r="B758">
        <v>11</v>
      </c>
      <c r="C758">
        <v>56</v>
      </c>
      <c r="D758" s="1" t="s">
        <v>1646</v>
      </c>
      <c r="E758" s="1" t="s">
        <v>18</v>
      </c>
      <c r="F758" s="1" t="s">
        <v>19</v>
      </c>
      <c r="G758">
        <v>6563.6063888768003</v>
      </c>
      <c r="H758">
        <v>6563.6063888768012</v>
      </c>
      <c r="I758" s="1" t="s">
        <v>3121</v>
      </c>
      <c r="J758" t="b">
        <v>0</v>
      </c>
      <c r="K758">
        <f>TIME_AND_DATA_ps2[[#This Row],[hamiltonian_cycle_cost]]-TIME_AND_DATA_ps2[[#This Row],[optimal_cost]]</f>
        <v>206.45466823588777</v>
      </c>
      <c r="L758">
        <f>(100*TIME_AND_DATA_ps2[[#This Row],[absolute_distance_error]])/TIME_AND_DATA_ps2[[#This Row],[optimal_cost]]</f>
        <v>3.2475969948232333</v>
      </c>
      <c r="M758" s="1" t="s">
        <v>1648</v>
      </c>
      <c r="N758">
        <v>6357.1517206409135</v>
      </c>
      <c r="O758" s="1" t="s">
        <v>2928</v>
      </c>
      <c r="P758" s="1" t="s">
        <v>2929</v>
      </c>
      <c r="Q758">
        <v>2.7902000000000998E-3</v>
      </c>
      <c r="R758" s="1"/>
    </row>
    <row r="759" spans="1:18" x14ac:dyDescent="0.25">
      <c r="A759">
        <v>757</v>
      </c>
      <c r="B759">
        <v>11</v>
      </c>
      <c r="C759">
        <v>57</v>
      </c>
      <c r="D759" s="1" t="s">
        <v>1649</v>
      </c>
      <c r="E759" s="1" t="s">
        <v>18</v>
      </c>
      <c r="F759" s="1" t="s">
        <v>19</v>
      </c>
      <c r="G759">
        <v>6679.6710101960389</v>
      </c>
      <c r="H759">
        <v>6679.6710101960389</v>
      </c>
      <c r="I759" s="1" t="s">
        <v>1650</v>
      </c>
      <c r="J759" t="b">
        <v>0</v>
      </c>
      <c r="K759">
        <f>TIME_AND_DATA_ps2[[#This Row],[hamiltonian_cycle_cost]]-TIME_AND_DATA_ps2[[#This Row],[optimal_cost]]</f>
        <v>199.75092399552523</v>
      </c>
      <c r="L759">
        <f>(100*TIME_AND_DATA_ps2[[#This Row],[absolute_distance_error]])/TIME_AND_DATA_ps2[[#This Row],[optimal_cost]]</f>
        <v>3.0826140035416505</v>
      </c>
      <c r="M759" s="1" t="s">
        <v>1651</v>
      </c>
      <c r="N759">
        <v>6479.9200862005137</v>
      </c>
      <c r="O759" s="1" t="s">
        <v>2928</v>
      </c>
      <c r="P759" s="1" t="s">
        <v>2929</v>
      </c>
      <c r="Q759">
        <v>4.7260999999999996E-3</v>
      </c>
      <c r="R759" s="1"/>
    </row>
    <row r="760" spans="1:18" x14ac:dyDescent="0.25">
      <c r="A760">
        <v>758</v>
      </c>
      <c r="B760">
        <v>11</v>
      </c>
      <c r="C760">
        <v>58</v>
      </c>
      <c r="D760" s="1" t="s">
        <v>1652</v>
      </c>
      <c r="E760" s="1" t="s">
        <v>18</v>
      </c>
      <c r="F760" s="1" t="s">
        <v>19</v>
      </c>
      <c r="G760">
        <v>6066.5434095673145</v>
      </c>
      <c r="H760">
        <v>6066.5434095673145</v>
      </c>
      <c r="I760" s="1" t="s">
        <v>3122</v>
      </c>
      <c r="J760" t="b">
        <v>0</v>
      </c>
      <c r="K760">
        <f>TIME_AND_DATA_ps2[[#This Row],[hamiltonian_cycle_cost]]-TIME_AND_DATA_ps2[[#This Row],[optimal_cost]]</f>
        <v>513.19629661684121</v>
      </c>
      <c r="L760">
        <f>(100*TIME_AND_DATA_ps2[[#This Row],[absolute_distance_error]])/TIME_AND_DATA_ps2[[#This Row],[optimal_cost]]</f>
        <v>9.2412069006106456</v>
      </c>
      <c r="M760" s="1" t="s">
        <v>1654</v>
      </c>
      <c r="N760">
        <v>5553.3471129504733</v>
      </c>
      <c r="O760" s="1" t="s">
        <v>2928</v>
      </c>
      <c r="P760" s="1" t="s">
        <v>2929</v>
      </c>
      <c r="Q760">
        <v>4.9179000000001E-3</v>
      </c>
      <c r="R760" s="1"/>
    </row>
    <row r="761" spans="1:18" x14ac:dyDescent="0.25">
      <c r="A761">
        <v>759</v>
      </c>
      <c r="B761">
        <v>11</v>
      </c>
      <c r="C761">
        <v>59</v>
      </c>
      <c r="D761" s="1" t="s">
        <v>1655</v>
      </c>
      <c r="E761" s="1" t="s">
        <v>18</v>
      </c>
      <c r="F761" s="1" t="s">
        <v>19</v>
      </c>
      <c r="G761">
        <v>5786.7567910325752</v>
      </c>
      <c r="H761">
        <v>5786.7567910325743</v>
      </c>
      <c r="I761" s="1" t="s">
        <v>3123</v>
      </c>
      <c r="J761" t="b">
        <v>0</v>
      </c>
      <c r="K761">
        <f>TIME_AND_DATA_ps2[[#This Row],[hamiltonian_cycle_cost]]-TIME_AND_DATA_ps2[[#This Row],[optimal_cost]]</f>
        <v>25.227779996939717</v>
      </c>
      <c r="L761">
        <f>(100*TIME_AND_DATA_ps2[[#This Row],[absolute_distance_error]])/TIME_AND_DATA_ps2[[#This Row],[optimal_cost]]</f>
        <v>0.43786605862121702</v>
      </c>
      <c r="M761" s="1" t="s">
        <v>1657</v>
      </c>
      <c r="N761">
        <v>5761.5290110356345</v>
      </c>
      <c r="O761" s="1" t="s">
        <v>2928</v>
      </c>
      <c r="P761" s="1" t="s">
        <v>2929</v>
      </c>
      <c r="Q761">
        <v>1.9262999999999999E-3</v>
      </c>
      <c r="R761" s="1"/>
    </row>
    <row r="762" spans="1:18" x14ac:dyDescent="0.25">
      <c r="A762">
        <v>760</v>
      </c>
      <c r="B762">
        <v>11</v>
      </c>
      <c r="C762">
        <v>60</v>
      </c>
      <c r="D762" s="1" t="s">
        <v>1658</v>
      </c>
      <c r="E762" s="1" t="s">
        <v>18</v>
      </c>
      <c r="F762" s="1" t="s">
        <v>19</v>
      </c>
      <c r="G762">
        <v>5621.3942287035088</v>
      </c>
      <c r="H762">
        <v>5621.3942287035088</v>
      </c>
      <c r="I762" s="1" t="s">
        <v>1659</v>
      </c>
      <c r="J762" t="b">
        <v>1</v>
      </c>
      <c r="K762">
        <f>TIME_AND_DATA_ps2[[#This Row],[hamiltonian_cycle_cost]]-TIME_AND_DATA_ps2[[#This Row],[optimal_cost]]</f>
        <v>0</v>
      </c>
      <c r="L762">
        <f>(100*TIME_AND_DATA_ps2[[#This Row],[absolute_distance_error]])/TIME_AND_DATA_ps2[[#This Row],[optimal_cost]]</f>
        <v>0</v>
      </c>
      <c r="M762" s="1" t="s">
        <v>1659</v>
      </c>
      <c r="N762">
        <v>5621.3942287035097</v>
      </c>
      <c r="O762" s="1" t="s">
        <v>2928</v>
      </c>
      <c r="P762" s="1" t="s">
        <v>2929</v>
      </c>
      <c r="Q762">
        <v>3.8513999999998001E-3</v>
      </c>
      <c r="R762" s="1"/>
    </row>
    <row r="763" spans="1:18" x14ac:dyDescent="0.25">
      <c r="A763">
        <v>761</v>
      </c>
      <c r="B763">
        <v>11</v>
      </c>
      <c r="C763">
        <v>61</v>
      </c>
      <c r="D763" s="1" t="s">
        <v>1660</v>
      </c>
      <c r="E763" s="1" t="s">
        <v>18</v>
      </c>
      <c r="F763" s="1" t="s">
        <v>19</v>
      </c>
      <c r="G763">
        <v>5038.8528441836679</v>
      </c>
      <c r="H763">
        <v>5038.8528441836679</v>
      </c>
      <c r="I763" s="1" t="s">
        <v>3124</v>
      </c>
      <c r="J763" t="b">
        <v>1</v>
      </c>
      <c r="K763">
        <f>TIME_AND_DATA_ps2[[#This Row],[hamiltonian_cycle_cost]]-TIME_AND_DATA_ps2[[#This Row],[optimal_cost]]</f>
        <v>0</v>
      </c>
      <c r="L763">
        <f>(100*TIME_AND_DATA_ps2[[#This Row],[absolute_distance_error]])/TIME_AND_DATA_ps2[[#This Row],[optimal_cost]]</f>
        <v>0</v>
      </c>
      <c r="M763" s="1" t="s">
        <v>1662</v>
      </c>
      <c r="N763">
        <v>5038.8528441836688</v>
      </c>
      <c r="O763" s="1" t="s">
        <v>2928</v>
      </c>
      <c r="P763" s="1" t="s">
        <v>2929</v>
      </c>
      <c r="Q763">
        <v>2.3637999999998999E-3</v>
      </c>
      <c r="R763" s="1"/>
    </row>
    <row r="764" spans="1:18" x14ac:dyDescent="0.25">
      <c r="A764">
        <v>762</v>
      </c>
      <c r="B764">
        <v>11</v>
      </c>
      <c r="C764">
        <v>62</v>
      </c>
      <c r="D764" s="1" t="s">
        <v>1663</v>
      </c>
      <c r="E764" s="1" t="s">
        <v>18</v>
      </c>
      <c r="F764" s="1" t="s">
        <v>19</v>
      </c>
      <c r="G764">
        <v>5644.6978122527089</v>
      </c>
      <c r="H764">
        <v>5644.6978122527089</v>
      </c>
      <c r="I764" s="1" t="s">
        <v>1664</v>
      </c>
      <c r="J764" t="b">
        <v>1</v>
      </c>
      <c r="K764">
        <f>TIME_AND_DATA_ps2[[#This Row],[hamiltonian_cycle_cost]]-TIME_AND_DATA_ps2[[#This Row],[optimal_cost]]</f>
        <v>0</v>
      </c>
      <c r="L764">
        <f>(100*TIME_AND_DATA_ps2[[#This Row],[absolute_distance_error]])/TIME_AND_DATA_ps2[[#This Row],[optimal_cost]]</f>
        <v>0</v>
      </c>
      <c r="M764" s="1" t="s">
        <v>1664</v>
      </c>
      <c r="N764">
        <v>5644.6978122527089</v>
      </c>
      <c r="O764" s="1" t="s">
        <v>2928</v>
      </c>
      <c r="P764" s="1" t="s">
        <v>2929</v>
      </c>
      <c r="Q764">
        <v>2.5556999999997998E-3</v>
      </c>
      <c r="R764" s="1"/>
    </row>
    <row r="765" spans="1:18" x14ac:dyDescent="0.25">
      <c r="A765">
        <v>763</v>
      </c>
      <c r="B765">
        <v>11</v>
      </c>
      <c r="C765">
        <v>63</v>
      </c>
      <c r="D765" s="1" t="s">
        <v>1665</v>
      </c>
      <c r="E765" s="1" t="s">
        <v>18</v>
      </c>
      <c r="F765" s="1" t="s">
        <v>19</v>
      </c>
      <c r="G765">
        <v>6092.4430747984998</v>
      </c>
      <c r="H765">
        <v>6092.4430747984998</v>
      </c>
      <c r="I765" s="1" t="s">
        <v>1666</v>
      </c>
      <c r="J765" t="b">
        <v>1</v>
      </c>
      <c r="K765">
        <f>TIME_AND_DATA_ps2[[#This Row],[hamiltonian_cycle_cost]]-TIME_AND_DATA_ps2[[#This Row],[optimal_cost]]</f>
        <v>0</v>
      </c>
      <c r="L765">
        <f>(100*TIME_AND_DATA_ps2[[#This Row],[absolute_distance_error]])/TIME_AND_DATA_ps2[[#This Row],[optimal_cost]]</f>
        <v>0</v>
      </c>
      <c r="M765" s="1" t="s">
        <v>1667</v>
      </c>
      <c r="N765">
        <v>6092.4430747984998</v>
      </c>
      <c r="O765" s="1" t="s">
        <v>2928</v>
      </c>
      <c r="P765" s="1" t="s">
        <v>2929</v>
      </c>
      <c r="Q765">
        <v>3.8181000000000998E-3</v>
      </c>
      <c r="R765" s="1"/>
    </row>
    <row r="766" spans="1:18" x14ac:dyDescent="0.25">
      <c r="A766">
        <v>764</v>
      </c>
      <c r="B766">
        <v>11</v>
      </c>
      <c r="C766">
        <v>64</v>
      </c>
      <c r="D766" s="1" t="s">
        <v>1668</v>
      </c>
      <c r="E766" s="1" t="s">
        <v>18</v>
      </c>
      <c r="F766" s="1" t="s">
        <v>19</v>
      </c>
      <c r="G766">
        <v>5412.077126988811</v>
      </c>
      <c r="H766">
        <v>5412.077126988811</v>
      </c>
      <c r="I766" s="1" t="s">
        <v>1669</v>
      </c>
      <c r="J766" t="b">
        <v>1</v>
      </c>
      <c r="K766">
        <f>TIME_AND_DATA_ps2[[#This Row],[hamiltonian_cycle_cost]]-TIME_AND_DATA_ps2[[#This Row],[optimal_cost]]</f>
        <v>0</v>
      </c>
      <c r="L766">
        <f>(100*TIME_AND_DATA_ps2[[#This Row],[absolute_distance_error]])/TIME_AND_DATA_ps2[[#This Row],[optimal_cost]]</f>
        <v>0</v>
      </c>
      <c r="M766" s="1" t="s">
        <v>1669</v>
      </c>
      <c r="N766">
        <v>5412.077126988811</v>
      </c>
      <c r="O766" s="1" t="s">
        <v>2928</v>
      </c>
      <c r="P766" s="1" t="s">
        <v>2929</v>
      </c>
      <c r="Q766">
        <v>3.3512999999997998E-3</v>
      </c>
      <c r="R766" s="1"/>
    </row>
    <row r="767" spans="1:18" x14ac:dyDescent="0.25">
      <c r="A767">
        <v>765</v>
      </c>
      <c r="B767">
        <v>11</v>
      </c>
      <c r="C767">
        <v>65</v>
      </c>
      <c r="D767" s="1" t="s">
        <v>1670</v>
      </c>
      <c r="E767" s="1" t="s">
        <v>18</v>
      </c>
      <c r="F767" s="1" t="s">
        <v>19</v>
      </c>
      <c r="G767">
        <v>6203.4018590791284</v>
      </c>
      <c r="H767">
        <v>6203.4018590791293</v>
      </c>
      <c r="I767" s="1" t="s">
        <v>1672</v>
      </c>
      <c r="J767" t="b">
        <v>1</v>
      </c>
      <c r="K767">
        <f>TIME_AND_DATA_ps2[[#This Row],[hamiltonian_cycle_cost]]-TIME_AND_DATA_ps2[[#This Row],[optimal_cost]]</f>
        <v>0</v>
      </c>
      <c r="L767">
        <f>(100*TIME_AND_DATA_ps2[[#This Row],[absolute_distance_error]])/TIME_AND_DATA_ps2[[#This Row],[optimal_cost]]</f>
        <v>0</v>
      </c>
      <c r="M767" s="1" t="s">
        <v>1672</v>
      </c>
      <c r="N767">
        <v>6203.4018590791284</v>
      </c>
      <c r="O767" s="1" t="s">
        <v>2928</v>
      </c>
      <c r="P767" s="1" t="s">
        <v>2929</v>
      </c>
      <c r="Q767">
        <v>3.0300999999996999E-3</v>
      </c>
      <c r="R767" s="1"/>
    </row>
    <row r="768" spans="1:18" x14ac:dyDescent="0.25">
      <c r="A768">
        <v>766</v>
      </c>
      <c r="B768">
        <v>11</v>
      </c>
      <c r="C768">
        <v>66</v>
      </c>
      <c r="D768" s="1" t="s">
        <v>1673</v>
      </c>
      <c r="E768" s="1" t="s">
        <v>18</v>
      </c>
      <c r="F768" s="1" t="s">
        <v>19</v>
      </c>
      <c r="G768">
        <v>5628.61655124155</v>
      </c>
      <c r="H768">
        <v>5628.61655124155</v>
      </c>
      <c r="I768" s="1" t="s">
        <v>1674</v>
      </c>
      <c r="J768" t="b">
        <v>0</v>
      </c>
      <c r="K768">
        <f>TIME_AND_DATA_ps2[[#This Row],[hamiltonian_cycle_cost]]-TIME_AND_DATA_ps2[[#This Row],[optimal_cost]]</f>
        <v>435.57072616083133</v>
      </c>
      <c r="L768">
        <f>(100*TIME_AND_DATA_ps2[[#This Row],[absolute_distance_error]])/TIME_AND_DATA_ps2[[#This Row],[optimal_cost]]</f>
        <v>8.3875771720936232</v>
      </c>
      <c r="M768" s="1" t="s">
        <v>1675</v>
      </c>
      <c r="N768">
        <v>5193.0458250807187</v>
      </c>
      <c r="O768" s="1" t="s">
        <v>2928</v>
      </c>
      <c r="P768" s="1" t="s">
        <v>2929</v>
      </c>
      <c r="Q768">
        <v>2.0818E-3</v>
      </c>
      <c r="R768" s="1"/>
    </row>
    <row r="769" spans="1:18" x14ac:dyDescent="0.25">
      <c r="A769">
        <v>767</v>
      </c>
      <c r="B769">
        <v>11</v>
      </c>
      <c r="C769">
        <v>67</v>
      </c>
      <c r="D769" s="1" t="s">
        <v>1676</v>
      </c>
      <c r="E769" s="1" t="s">
        <v>18</v>
      </c>
      <c r="F769" s="1" t="s">
        <v>19</v>
      </c>
      <c r="G769">
        <v>6347.4752987096763</v>
      </c>
      <c r="H769">
        <v>6347.4752987096763</v>
      </c>
      <c r="I769" s="1" t="s">
        <v>1677</v>
      </c>
      <c r="J769" t="b">
        <v>1</v>
      </c>
      <c r="K769">
        <f>TIME_AND_DATA_ps2[[#This Row],[hamiltonian_cycle_cost]]-TIME_AND_DATA_ps2[[#This Row],[optimal_cost]]</f>
        <v>0</v>
      </c>
      <c r="L769">
        <f>(100*TIME_AND_DATA_ps2[[#This Row],[absolute_distance_error]])/TIME_AND_DATA_ps2[[#This Row],[optimal_cost]]</f>
        <v>0</v>
      </c>
      <c r="M769" s="1" t="s">
        <v>1678</v>
      </c>
      <c r="N769">
        <v>6347.4752987096763</v>
      </c>
      <c r="O769" s="1" t="s">
        <v>2928</v>
      </c>
      <c r="P769" s="1" t="s">
        <v>2929</v>
      </c>
      <c r="Q769">
        <v>2.3318999999996999E-3</v>
      </c>
      <c r="R769" s="1"/>
    </row>
    <row r="770" spans="1:18" x14ac:dyDescent="0.25">
      <c r="A770">
        <v>768</v>
      </c>
      <c r="B770">
        <v>11</v>
      </c>
      <c r="C770">
        <v>68</v>
      </c>
      <c r="D770" s="1" t="s">
        <v>1679</v>
      </c>
      <c r="E770" s="1" t="s">
        <v>18</v>
      </c>
      <c r="F770" s="1" t="s">
        <v>19</v>
      </c>
      <c r="G770">
        <v>5181.429037248683</v>
      </c>
      <c r="H770">
        <v>5181.429037248683</v>
      </c>
      <c r="I770" s="1" t="s">
        <v>3125</v>
      </c>
      <c r="J770" t="b">
        <v>0</v>
      </c>
      <c r="K770">
        <f>TIME_AND_DATA_ps2[[#This Row],[hamiltonian_cycle_cost]]-TIME_AND_DATA_ps2[[#This Row],[optimal_cost]]</f>
        <v>115.32403561421961</v>
      </c>
      <c r="L770">
        <f>(100*TIME_AND_DATA_ps2[[#This Row],[absolute_distance_error]])/TIME_AND_DATA_ps2[[#This Row],[optimal_cost]]</f>
        <v>2.2763846303425006</v>
      </c>
      <c r="M770" s="1" t="s">
        <v>1681</v>
      </c>
      <c r="N770">
        <v>5066.1050016344634</v>
      </c>
      <c r="O770" s="1" t="s">
        <v>2928</v>
      </c>
      <c r="P770" s="1" t="s">
        <v>2929</v>
      </c>
      <c r="Q770">
        <v>2.4949999999996E-3</v>
      </c>
      <c r="R770" s="1"/>
    </row>
    <row r="771" spans="1:18" x14ac:dyDescent="0.25">
      <c r="A771">
        <v>769</v>
      </c>
      <c r="B771">
        <v>11</v>
      </c>
      <c r="C771">
        <v>69</v>
      </c>
      <c r="D771" s="1" t="s">
        <v>1682</v>
      </c>
      <c r="E771" s="1" t="s">
        <v>18</v>
      </c>
      <c r="F771" s="1" t="s">
        <v>19</v>
      </c>
      <c r="G771">
        <v>6365.1745177642597</v>
      </c>
      <c r="H771">
        <v>6365.1745177642597</v>
      </c>
      <c r="I771" s="1" t="s">
        <v>3126</v>
      </c>
      <c r="J771" t="b">
        <v>1</v>
      </c>
      <c r="K771">
        <f>TIME_AND_DATA_ps2[[#This Row],[hamiltonian_cycle_cost]]-TIME_AND_DATA_ps2[[#This Row],[optimal_cost]]</f>
        <v>0</v>
      </c>
      <c r="L771">
        <f>(100*TIME_AND_DATA_ps2[[#This Row],[absolute_distance_error]])/TIME_AND_DATA_ps2[[#This Row],[optimal_cost]]</f>
        <v>0</v>
      </c>
      <c r="M771" s="1" t="s">
        <v>1684</v>
      </c>
      <c r="N771">
        <v>6365.1745177642615</v>
      </c>
      <c r="O771" s="1" t="s">
        <v>2928</v>
      </c>
      <c r="P771" s="1" t="s">
        <v>2929</v>
      </c>
      <c r="Q771">
        <v>2.1651999999998E-3</v>
      </c>
      <c r="R771" s="1"/>
    </row>
    <row r="772" spans="1:18" x14ac:dyDescent="0.25">
      <c r="A772">
        <v>770</v>
      </c>
      <c r="B772">
        <v>11</v>
      </c>
      <c r="C772">
        <v>70</v>
      </c>
      <c r="D772" s="1" t="s">
        <v>1685</v>
      </c>
      <c r="E772" s="1" t="s">
        <v>18</v>
      </c>
      <c r="F772" s="1" t="s">
        <v>19</v>
      </c>
      <c r="G772">
        <v>5328.2938379671587</v>
      </c>
      <c r="H772">
        <v>5328.2938379671587</v>
      </c>
      <c r="I772" s="1" t="s">
        <v>1686</v>
      </c>
      <c r="J772" t="b">
        <v>1</v>
      </c>
      <c r="K772">
        <f>TIME_AND_DATA_ps2[[#This Row],[hamiltonian_cycle_cost]]-TIME_AND_DATA_ps2[[#This Row],[optimal_cost]]</f>
        <v>0</v>
      </c>
      <c r="L772">
        <f>(100*TIME_AND_DATA_ps2[[#This Row],[absolute_distance_error]])/TIME_AND_DATA_ps2[[#This Row],[optimal_cost]]</f>
        <v>0</v>
      </c>
      <c r="M772" s="1" t="s">
        <v>1686</v>
      </c>
      <c r="N772">
        <v>5328.2938379671587</v>
      </c>
      <c r="O772" s="1" t="s">
        <v>2928</v>
      </c>
      <c r="P772" s="1" t="s">
        <v>2929</v>
      </c>
      <c r="Q772">
        <v>2.8014999999999E-3</v>
      </c>
      <c r="R772" s="1"/>
    </row>
    <row r="773" spans="1:18" x14ac:dyDescent="0.25">
      <c r="A773">
        <v>771</v>
      </c>
      <c r="B773">
        <v>11</v>
      </c>
      <c r="C773">
        <v>71</v>
      </c>
      <c r="D773" s="1" t="s">
        <v>1687</v>
      </c>
      <c r="E773" s="1" t="s">
        <v>18</v>
      </c>
      <c r="F773" s="1" t="s">
        <v>19</v>
      </c>
      <c r="G773">
        <v>6167.1997375059054</v>
      </c>
      <c r="H773">
        <v>6167.1997375059054</v>
      </c>
      <c r="I773" s="1" t="s">
        <v>1689</v>
      </c>
      <c r="J773" t="b">
        <v>1</v>
      </c>
      <c r="K773">
        <f>TIME_AND_DATA_ps2[[#This Row],[hamiltonian_cycle_cost]]-TIME_AND_DATA_ps2[[#This Row],[optimal_cost]]</f>
        <v>0</v>
      </c>
      <c r="L773">
        <f>(100*TIME_AND_DATA_ps2[[#This Row],[absolute_distance_error]])/TIME_AND_DATA_ps2[[#This Row],[optimal_cost]]</f>
        <v>0</v>
      </c>
      <c r="M773" s="1" t="s">
        <v>1689</v>
      </c>
      <c r="N773">
        <v>6167.1997375059045</v>
      </c>
      <c r="O773" s="1" t="s">
        <v>2928</v>
      </c>
      <c r="P773" s="1" t="s">
        <v>2929</v>
      </c>
      <c r="Q773">
        <v>2.1594999999998E-3</v>
      </c>
      <c r="R773" s="1"/>
    </row>
    <row r="774" spans="1:18" x14ac:dyDescent="0.25">
      <c r="A774">
        <v>772</v>
      </c>
      <c r="B774">
        <v>11</v>
      </c>
      <c r="C774">
        <v>72</v>
      </c>
      <c r="D774" s="1" t="s">
        <v>1690</v>
      </c>
      <c r="E774" s="1" t="s">
        <v>18</v>
      </c>
      <c r="F774" s="1" t="s">
        <v>19</v>
      </c>
      <c r="G774">
        <v>6709.0805537750039</v>
      </c>
      <c r="H774">
        <v>6709.0805537750039</v>
      </c>
      <c r="I774" s="1" t="s">
        <v>1691</v>
      </c>
      <c r="J774" t="b">
        <v>0</v>
      </c>
      <c r="K774">
        <f>TIME_AND_DATA_ps2[[#This Row],[hamiltonian_cycle_cost]]-TIME_AND_DATA_ps2[[#This Row],[optimal_cost]]</f>
        <v>79.81653793548503</v>
      </c>
      <c r="L774">
        <f>(100*TIME_AND_DATA_ps2[[#This Row],[absolute_distance_error]])/TIME_AND_DATA_ps2[[#This Row],[optimal_cost]]</f>
        <v>1.2040030046288208</v>
      </c>
      <c r="M774" s="1" t="s">
        <v>1692</v>
      </c>
      <c r="N774">
        <v>6629.2640158395188</v>
      </c>
      <c r="O774" s="1" t="s">
        <v>2928</v>
      </c>
      <c r="P774" s="1" t="s">
        <v>2929</v>
      </c>
      <c r="Q774">
        <v>2.6131999999998001E-3</v>
      </c>
      <c r="R774" s="1"/>
    </row>
    <row r="775" spans="1:18" x14ac:dyDescent="0.25">
      <c r="A775">
        <v>773</v>
      </c>
      <c r="B775">
        <v>11</v>
      </c>
      <c r="C775">
        <v>73</v>
      </c>
      <c r="D775" s="1" t="s">
        <v>1693</v>
      </c>
      <c r="E775" s="1" t="s">
        <v>18</v>
      </c>
      <c r="F775" s="1" t="s">
        <v>19</v>
      </c>
      <c r="G775">
        <v>5957.711143839465</v>
      </c>
      <c r="H775">
        <v>5957.7111438394659</v>
      </c>
      <c r="I775" s="1" t="s">
        <v>1694</v>
      </c>
      <c r="J775" t="b">
        <v>0</v>
      </c>
      <c r="K775">
        <f>TIME_AND_DATA_ps2[[#This Row],[hamiltonian_cycle_cost]]-TIME_AND_DATA_ps2[[#This Row],[optimal_cost]]</f>
        <v>4.943597750752815E-4</v>
      </c>
      <c r="L775">
        <f>(100*TIME_AND_DATA_ps2[[#This Row],[absolute_distance_error]])/TIME_AND_DATA_ps2[[#This Row],[optimal_cost]]</f>
        <v>8.2978144485492232E-6</v>
      </c>
      <c r="M775" s="1" t="s">
        <v>1695</v>
      </c>
      <c r="N775">
        <v>5957.7106494796908</v>
      </c>
      <c r="O775" s="1" t="s">
        <v>2928</v>
      </c>
      <c r="P775" s="1" t="s">
        <v>2929</v>
      </c>
      <c r="Q775">
        <v>2.6443E-3</v>
      </c>
      <c r="R775" s="1"/>
    </row>
    <row r="776" spans="1:18" x14ac:dyDescent="0.25">
      <c r="A776">
        <v>774</v>
      </c>
      <c r="B776">
        <v>11</v>
      </c>
      <c r="C776">
        <v>74</v>
      </c>
      <c r="D776" s="1" t="s">
        <v>1696</v>
      </c>
      <c r="E776" s="1" t="s">
        <v>18</v>
      </c>
      <c r="F776" s="1" t="s">
        <v>19</v>
      </c>
      <c r="G776">
        <v>6775.7727441807565</v>
      </c>
      <c r="H776">
        <v>6775.7727441807565</v>
      </c>
      <c r="I776" s="1" t="s">
        <v>3127</v>
      </c>
      <c r="J776" t="b">
        <v>0</v>
      </c>
      <c r="K776">
        <f>TIME_AND_DATA_ps2[[#This Row],[hamiltonian_cycle_cost]]-TIME_AND_DATA_ps2[[#This Row],[optimal_cost]]</f>
        <v>141.75859082747775</v>
      </c>
      <c r="L776">
        <f>(100*TIME_AND_DATA_ps2[[#This Row],[absolute_distance_error]])/TIME_AND_DATA_ps2[[#This Row],[optimal_cost]]</f>
        <v>2.1368448657261814</v>
      </c>
      <c r="M776" s="1" t="s">
        <v>1698</v>
      </c>
      <c r="N776">
        <v>6634.0141533532787</v>
      </c>
      <c r="O776" s="1" t="s">
        <v>2928</v>
      </c>
      <c r="P776" s="1" t="s">
        <v>2929</v>
      </c>
      <c r="Q776">
        <v>1.8539999999998E-3</v>
      </c>
      <c r="R776" s="1"/>
    </row>
    <row r="777" spans="1:18" x14ac:dyDescent="0.25">
      <c r="A777">
        <v>775</v>
      </c>
      <c r="B777">
        <v>11</v>
      </c>
      <c r="C777">
        <v>75</v>
      </c>
      <c r="D777" s="1" t="s">
        <v>1699</v>
      </c>
      <c r="E777" s="1" t="s">
        <v>18</v>
      </c>
      <c r="F777" s="1" t="s">
        <v>19</v>
      </c>
      <c r="G777">
        <v>6587.7162408239728</v>
      </c>
      <c r="H777">
        <v>6587.7162408239737</v>
      </c>
      <c r="I777" s="1" t="s">
        <v>1701</v>
      </c>
      <c r="J777" t="b">
        <v>1</v>
      </c>
      <c r="K777">
        <f>TIME_AND_DATA_ps2[[#This Row],[hamiltonian_cycle_cost]]-TIME_AND_DATA_ps2[[#This Row],[optimal_cost]]</f>
        <v>0</v>
      </c>
      <c r="L777">
        <f>(100*TIME_AND_DATA_ps2[[#This Row],[absolute_distance_error]])/TIME_AND_DATA_ps2[[#This Row],[optimal_cost]]</f>
        <v>0</v>
      </c>
      <c r="M777" s="1" t="s">
        <v>1701</v>
      </c>
      <c r="N777">
        <v>6587.7162408239747</v>
      </c>
      <c r="O777" s="1" t="s">
        <v>2928</v>
      </c>
      <c r="P777" s="1" t="s">
        <v>2929</v>
      </c>
      <c r="Q777">
        <v>3.2936000000001E-3</v>
      </c>
      <c r="R777" s="1"/>
    </row>
    <row r="778" spans="1:18" x14ac:dyDescent="0.25">
      <c r="A778">
        <v>776</v>
      </c>
      <c r="B778">
        <v>11</v>
      </c>
      <c r="C778">
        <v>76</v>
      </c>
      <c r="D778" s="1" t="s">
        <v>1702</v>
      </c>
      <c r="E778" s="1" t="s">
        <v>18</v>
      </c>
      <c r="F778" s="1" t="s">
        <v>19</v>
      </c>
      <c r="G778">
        <v>5982.6456130148654</v>
      </c>
      <c r="H778">
        <v>5982.6456130148654</v>
      </c>
      <c r="I778" s="1" t="s">
        <v>1703</v>
      </c>
      <c r="J778" t="b">
        <v>1</v>
      </c>
      <c r="K778">
        <f>TIME_AND_DATA_ps2[[#This Row],[hamiltonian_cycle_cost]]-TIME_AND_DATA_ps2[[#This Row],[optimal_cost]]</f>
        <v>0</v>
      </c>
      <c r="L778">
        <f>(100*TIME_AND_DATA_ps2[[#This Row],[absolute_distance_error]])/TIME_AND_DATA_ps2[[#This Row],[optimal_cost]]</f>
        <v>0</v>
      </c>
      <c r="M778" s="1" t="s">
        <v>1704</v>
      </c>
      <c r="N778">
        <v>5982.6456130148672</v>
      </c>
      <c r="O778" s="1" t="s">
        <v>2928</v>
      </c>
      <c r="P778" s="1" t="s">
        <v>2929</v>
      </c>
      <c r="Q778">
        <v>3.8203999999999001E-3</v>
      </c>
      <c r="R778" s="1"/>
    </row>
    <row r="779" spans="1:18" x14ac:dyDescent="0.25">
      <c r="A779">
        <v>777</v>
      </c>
      <c r="B779">
        <v>11</v>
      </c>
      <c r="C779">
        <v>77</v>
      </c>
      <c r="D779" s="1" t="s">
        <v>1705</v>
      </c>
      <c r="E779" s="1" t="s">
        <v>18</v>
      </c>
      <c r="F779" s="1" t="s">
        <v>19</v>
      </c>
      <c r="G779">
        <v>6579.3553013652163</v>
      </c>
      <c r="H779">
        <v>6579.3553013652163</v>
      </c>
      <c r="I779" s="1" t="s">
        <v>1706</v>
      </c>
      <c r="J779" t="b">
        <v>1</v>
      </c>
      <c r="K779">
        <f>TIME_AND_DATA_ps2[[#This Row],[hamiltonian_cycle_cost]]-TIME_AND_DATA_ps2[[#This Row],[optimal_cost]]</f>
        <v>0</v>
      </c>
      <c r="L779">
        <f>(100*TIME_AND_DATA_ps2[[#This Row],[absolute_distance_error]])/TIME_AND_DATA_ps2[[#This Row],[optimal_cost]]</f>
        <v>0</v>
      </c>
      <c r="M779" s="1" t="s">
        <v>1707</v>
      </c>
      <c r="N779">
        <v>6579.3553013652163</v>
      </c>
      <c r="O779" s="1" t="s">
        <v>2928</v>
      </c>
      <c r="P779" s="1" t="s">
        <v>2929</v>
      </c>
      <c r="Q779">
        <v>3.0989000000003E-3</v>
      </c>
      <c r="R779" s="1"/>
    </row>
    <row r="780" spans="1:18" x14ac:dyDescent="0.25">
      <c r="A780">
        <v>778</v>
      </c>
      <c r="B780">
        <v>11</v>
      </c>
      <c r="C780">
        <v>78</v>
      </c>
      <c r="D780" s="1" t="s">
        <v>1708</v>
      </c>
      <c r="E780" s="1" t="s">
        <v>18</v>
      </c>
      <c r="F780" s="1" t="s">
        <v>19</v>
      </c>
      <c r="G780">
        <v>7359.5982025838102</v>
      </c>
      <c r="H780">
        <v>7359.5982025838111</v>
      </c>
      <c r="I780" s="1" t="s">
        <v>3128</v>
      </c>
      <c r="J780" t="b">
        <v>0</v>
      </c>
      <c r="K780">
        <f>TIME_AND_DATA_ps2[[#This Row],[hamiltonian_cycle_cost]]-TIME_AND_DATA_ps2[[#This Row],[optimal_cost]]</f>
        <v>587.07179638484286</v>
      </c>
      <c r="L780">
        <f>(100*TIME_AND_DATA_ps2[[#This Row],[absolute_distance_error]])/TIME_AND_DATA_ps2[[#This Row],[optimal_cost]]</f>
        <v>8.6684312644021517</v>
      </c>
      <c r="M780" s="1" t="s">
        <v>1710</v>
      </c>
      <c r="N780">
        <v>6772.5264061989683</v>
      </c>
      <c r="O780" s="1" t="s">
        <v>2928</v>
      </c>
      <c r="P780" s="1" t="s">
        <v>2929</v>
      </c>
      <c r="Q780">
        <v>1.4867000000000001E-3</v>
      </c>
      <c r="R780" s="1"/>
    </row>
    <row r="781" spans="1:18" x14ac:dyDescent="0.25">
      <c r="A781">
        <v>779</v>
      </c>
      <c r="B781">
        <v>11</v>
      </c>
      <c r="C781">
        <v>79</v>
      </c>
      <c r="D781" s="1" t="s">
        <v>1711</v>
      </c>
      <c r="E781" s="1" t="s">
        <v>18</v>
      </c>
      <c r="F781" s="1" t="s">
        <v>19</v>
      </c>
      <c r="G781">
        <v>5688.9709175734752</v>
      </c>
      <c r="H781">
        <v>5688.9709175734752</v>
      </c>
      <c r="I781" s="1" t="s">
        <v>1712</v>
      </c>
      <c r="J781" t="b">
        <v>1</v>
      </c>
      <c r="K781">
        <f>TIME_AND_DATA_ps2[[#This Row],[hamiltonian_cycle_cost]]-TIME_AND_DATA_ps2[[#This Row],[optimal_cost]]</f>
        <v>0</v>
      </c>
      <c r="L781">
        <f>(100*TIME_AND_DATA_ps2[[#This Row],[absolute_distance_error]])/TIME_AND_DATA_ps2[[#This Row],[optimal_cost]]</f>
        <v>0</v>
      </c>
      <c r="M781" s="1" t="s">
        <v>1713</v>
      </c>
      <c r="N781">
        <v>5688.970917573477</v>
      </c>
      <c r="O781" s="1" t="s">
        <v>2928</v>
      </c>
      <c r="P781" s="1" t="s">
        <v>2929</v>
      </c>
      <c r="Q781">
        <v>1.9784999999997999E-3</v>
      </c>
      <c r="R781" s="1"/>
    </row>
    <row r="782" spans="1:18" x14ac:dyDescent="0.25">
      <c r="A782">
        <v>780</v>
      </c>
      <c r="B782">
        <v>11</v>
      </c>
      <c r="C782">
        <v>80</v>
      </c>
      <c r="D782" s="1" t="s">
        <v>1714</v>
      </c>
      <c r="E782" s="1" t="s">
        <v>18</v>
      </c>
      <c r="F782" s="1" t="s">
        <v>19</v>
      </c>
      <c r="G782">
        <v>5934.679051324073</v>
      </c>
      <c r="H782">
        <v>5934.679051324074</v>
      </c>
      <c r="I782" s="1" t="s">
        <v>1715</v>
      </c>
      <c r="J782" t="b">
        <v>1</v>
      </c>
      <c r="K782">
        <f>TIME_AND_DATA_ps2[[#This Row],[hamiltonian_cycle_cost]]-TIME_AND_DATA_ps2[[#This Row],[optimal_cost]]</f>
        <v>0</v>
      </c>
      <c r="L782">
        <f>(100*TIME_AND_DATA_ps2[[#This Row],[absolute_distance_error]])/TIME_AND_DATA_ps2[[#This Row],[optimal_cost]]</f>
        <v>0</v>
      </c>
      <c r="M782" s="1" t="s">
        <v>1716</v>
      </c>
      <c r="N782">
        <v>5934.6790513240749</v>
      </c>
      <c r="O782" s="1" t="s">
        <v>2928</v>
      </c>
      <c r="P782" s="1" t="s">
        <v>2929</v>
      </c>
      <c r="Q782">
        <v>2.1947999999997999E-3</v>
      </c>
      <c r="R782" s="1"/>
    </row>
    <row r="783" spans="1:18" x14ac:dyDescent="0.25">
      <c r="A783">
        <v>781</v>
      </c>
      <c r="B783">
        <v>11</v>
      </c>
      <c r="C783">
        <v>81</v>
      </c>
      <c r="D783" s="1" t="s">
        <v>1717</v>
      </c>
      <c r="E783" s="1" t="s">
        <v>18</v>
      </c>
      <c r="F783" s="1" t="s">
        <v>19</v>
      </c>
      <c r="G783">
        <v>4940.3459578074098</v>
      </c>
      <c r="H783">
        <v>4940.3459578074098</v>
      </c>
      <c r="I783" s="1" t="s">
        <v>1718</v>
      </c>
      <c r="J783" t="b">
        <v>1</v>
      </c>
      <c r="K783">
        <f>TIME_AND_DATA_ps2[[#This Row],[hamiltonian_cycle_cost]]-TIME_AND_DATA_ps2[[#This Row],[optimal_cost]]</f>
        <v>0</v>
      </c>
      <c r="L783">
        <f>(100*TIME_AND_DATA_ps2[[#This Row],[absolute_distance_error]])/TIME_AND_DATA_ps2[[#This Row],[optimal_cost]]</f>
        <v>0</v>
      </c>
      <c r="M783" s="1" t="s">
        <v>1719</v>
      </c>
      <c r="N783">
        <v>4940.3459578074107</v>
      </c>
      <c r="O783" s="1" t="s">
        <v>2928</v>
      </c>
      <c r="P783" s="1" t="s">
        <v>2929</v>
      </c>
      <c r="Q783">
        <v>2.4965999999997002E-3</v>
      </c>
      <c r="R783" s="1"/>
    </row>
    <row r="784" spans="1:18" x14ac:dyDescent="0.25">
      <c r="A784">
        <v>782</v>
      </c>
      <c r="B784">
        <v>11</v>
      </c>
      <c r="C784">
        <v>82</v>
      </c>
      <c r="D784" s="1" t="s">
        <v>1720</v>
      </c>
      <c r="E784" s="1" t="s">
        <v>18</v>
      </c>
      <c r="F784" s="1" t="s">
        <v>19</v>
      </c>
      <c r="G784">
        <v>6025.8088657689341</v>
      </c>
      <c r="H784">
        <v>6025.8088657689332</v>
      </c>
      <c r="I784" s="1" t="s">
        <v>3129</v>
      </c>
      <c r="J784" t="b">
        <v>0</v>
      </c>
      <c r="K784">
        <f>TIME_AND_DATA_ps2[[#This Row],[hamiltonian_cycle_cost]]-TIME_AND_DATA_ps2[[#This Row],[optimal_cost]]</f>
        <v>38.600980681844703</v>
      </c>
      <c r="L784">
        <f>(100*TIME_AND_DATA_ps2[[#This Row],[absolute_distance_error]])/TIME_AND_DATA_ps2[[#This Row],[optimal_cost]]</f>
        <v>0.64472424246353399</v>
      </c>
      <c r="M784" s="1" t="s">
        <v>1722</v>
      </c>
      <c r="N784">
        <v>5987.2078850870885</v>
      </c>
      <c r="O784" s="1" t="s">
        <v>2928</v>
      </c>
      <c r="P784" s="1" t="s">
        <v>2929</v>
      </c>
      <c r="Q784">
        <v>2.5729000000001001E-3</v>
      </c>
      <c r="R784" s="1"/>
    </row>
    <row r="785" spans="1:18" x14ac:dyDescent="0.25">
      <c r="A785">
        <v>783</v>
      </c>
      <c r="B785">
        <v>11</v>
      </c>
      <c r="C785">
        <v>83</v>
      </c>
      <c r="D785" s="1" t="s">
        <v>1723</v>
      </c>
      <c r="E785" s="1" t="s">
        <v>18</v>
      </c>
      <c r="F785" s="1" t="s">
        <v>19</v>
      </c>
      <c r="G785">
        <v>6611.4364034298233</v>
      </c>
      <c r="H785">
        <v>6611.4364034298233</v>
      </c>
      <c r="I785" s="1" t="s">
        <v>3130</v>
      </c>
      <c r="J785" t="b">
        <v>0</v>
      </c>
      <c r="K785">
        <f>TIME_AND_DATA_ps2[[#This Row],[hamiltonian_cycle_cost]]-TIME_AND_DATA_ps2[[#This Row],[optimal_cost]]</f>
        <v>364.68278171801012</v>
      </c>
      <c r="L785">
        <f>(100*TIME_AND_DATA_ps2[[#This Row],[absolute_distance_error]])/TIME_AND_DATA_ps2[[#This Row],[optimal_cost]]</f>
        <v>5.837956862112887</v>
      </c>
      <c r="M785" s="1" t="s">
        <v>1725</v>
      </c>
      <c r="N785">
        <v>6246.7536217118131</v>
      </c>
      <c r="O785" s="1" t="s">
        <v>2928</v>
      </c>
      <c r="P785" s="1" t="s">
        <v>2929</v>
      </c>
      <c r="Q785">
        <v>1.1858999999998E-3</v>
      </c>
      <c r="R785" s="1"/>
    </row>
    <row r="786" spans="1:18" x14ac:dyDescent="0.25">
      <c r="A786">
        <v>784</v>
      </c>
      <c r="B786">
        <v>11</v>
      </c>
      <c r="C786">
        <v>84</v>
      </c>
      <c r="D786" s="1" t="s">
        <v>1726</v>
      </c>
      <c r="E786" s="1" t="s">
        <v>18</v>
      </c>
      <c r="F786" s="1" t="s">
        <v>19</v>
      </c>
      <c r="G786">
        <v>5795.6914590083916</v>
      </c>
      <c r="H786">
        <v>5795.6914590083916</v>
      </c>
      <c r="I786" s="1" t="s">
        <v>1727</v>
      </c>
      <c r="J786" t="b">
        <v>1</v>
      </c>
      <c r="K786">
        <f>TIME_AND_DATA_ps2[[#This Row],[hamiltonian_cycle_cost]]-TIME_AND_DATA_ps2[[#This Row],[optimal_cost]]</f>
        <v>0</v>
      </c>
      <c r="L786">
        <f>(100*TIME_AND_DATA_ps2[[#This Row],[absolute_distance_error]])/TIME_AND_DATA_ps2[[#This Row],[optimal_cost]]</f>
        <v>0</v>
      </c>
      <c r="M786" s="1" t="s">
        <v>1728</v>
      </c>
      <c r="N786">
        <v>5795.6914590083925</v>
      </c>
      <c r="O786" s="1" t="s">
        <v>2928</v>
      </c>
      <c r="P786" s="1" t="s">
        <v>2929</v>
      </c>
      <c r="Q786">
        <v>3.7636999999998999E-3</v>
      </c>
      <c r="R786" s="1"/>
    </row>
    <row r="787" spans="1:18" x14ac:dyDescent="0.25">
      <c r="A787">
        <v>785</v>
      </c>
      <c r="B787">
        <v>11</v>
      </c>
      <c r="C787">
        <v>85</v>
      </c>
      <c r="D787" s="1" t="s">
        <v>1729</v>
      </c>
      <c r="E787" s="1" t="s">
        <v>18</v>
      </c>
      <c r="F787" s="1" t="s">
        <v>19</v>
      </c>
      <c r="G787">
        <v>7227.9366820358046</v>
      </c>
      <c r="H787">
        <v>7227.9366820358064</v>
      </c>
      <c r="I787" s="1" t="s">
        <v>3131</v>
      </c>
      <c r="J787" t="b">
        <v>1</v>
      </c>
      <c r="K787">
        <f>TIME_AND_DATA_ps2[[#This Row],[hamiltonian_cycle_cost]]-TIME_AND_DATA_ps2[[#This Row],[optimal_cost]]</f>
        <v>0</v>
      </c>
      <c r="L787">
        <f>(100*TIME_AND_DATA_ps2[[#This Row],[absolute_distance_error]])/TIME_AND_DATA_ps2[[#This Row],[optimal_cost]]</f>
        <v>0</v>
      </c>
      <c r="M787" s="1" t="s">
        <v>1731</v>
      </c>
      <c r="N787">
        <v>7227.9366820358046</v>
      </c>
      <c r="O787" s="1" t="s">
        <v>2928</v>
      </c>
      <c r="P787" s="1" t="s">
        <v>2929</v>
      </c>
      <c r="Q787">
        <v>2.8253999999998001E-3</v>
      </c>
      <c r="R787" s="1"/>
    </row>
    <row r="788" spans="1:18" x14ac:dyDescent="0.25">
      <c r="A788">
        <v>786</v>
      </c>
      <c r="B788">
        <v>11</v>
      </c>
      <c r="C788">
        <v>86</v>
      </c>
      <c r="D788" s="1" t="s">
        <v>1732</v>
      </c>
      <c r="E788" s="1" t="s">
        <v>18</v>
      </c>
      <c r="F788" s="1" t="s">
        <v>19</v>
      </c>
      <c r="G788">
        <v>6678.0691753565407</v>
      </c>
      <c r="H788">
        <v>6678.0691753565407</v>
      </c>
      <c r="I788" s="1" t="s">
        <v>3132</v>
      </c>
      <c r="J788" t="b">
        <v>0</v>
      </c>
      <c r="K788">
        <f>TIME_AND_DATA_ps2[[#This Row],[hamiltonian_cycle_cost]]-TIME_AND_DATA_ps2[[#This Row],[optimal_cost]]</f>
        <v>40.103139263876983</v>
      </c>
      <c r="L788">
        <f>(100*TIME_AND_DATA_ps2[[#This Row],[absolute_distance_error]])/TIME_AND_DATA_ps2[[#This Row],[optimal_cost]]</f>
        <v>0.60414800325617635</v>
      </c>
      <c r="M788" s="1" t="s">
        <v>1734</v>
      </c>
      <c r="N788">
        <v>6637.9660360926637</v>
      </c>
      <c r="O788" s="1" t="s">
        <v>2928</v>
      </c>
      <c r="P788" s="1" t="s">
        <v>2929</v>
      </c>
      <c r="Q788">
        <v>2.4926000000000002E-3</v>
      </c>
      <c r="R788" s="1"/>
    </row>
    <row r="789" spans="1:18" x14ac:dyDescent="0.25">
      <c r="A789">
        <v>787</v>
      </c>
      <c r="B789">
        <v>11</v>
      </c>
      <c r="C789">
        <v>87</v>
      </c>
      <c r="D789" s="1" t="s">
        <v>1735</v>
      </c>
      <c r="E789" s="1" t="s">
        <v>18</v>
      </c>
      <c r="F789" s="1" t="s">
        <v>19</v>
      </c>
      <c r="G789">
        <v>6029.4263772015129</v>
      </c>
      <c r="H789">
        <v>6029.4263772015129</v>
      </c>
      <c r="I789" s="1" t="s">
        <v>1737</v>
      </c>
      <c r="J789" t="b">
        <v>1</v>
      </c>
      <c r="K789">
        <f>TIME_AND_DATA_ps2[[#This Row],[hamiltonian_cycle_cost]]-TIME_AND_DATA_ps2[[#This Row],[optimal_cost]]</f>
        <v>0</v>
      </c>
      <c r="L789">
        <f>(100*TIME_AND_DATA_ps2[[#This Row],[absolute_distance_error]])/TIME_AND_DATA_ps2[[#This Row],[optimal_cost]]</f>
        <v>0</v>
      </c>
      <c r="M789" s="1" t="s">
        <v>1737</v>
      </c>
      <c r="N789">
        <v>6029.4263772015129</v>
      </c>
      <c r="O789" s="1" t="s">
        <v>2928</v>
      </c>
      <c r="P789" s="1" t="s">
        <v>2929</v>
      </c>
      <c r="Q789">
        <v>3.4081999999998999E-3</v>
      </c>
      <c r="R789" s="1"/>
    </row>
    <row r="790" spans="1:18" x14ac:dyDescent="0.25">
      <c r="A790">
        <v>788</v>
      </c>
      <c r="B790">
        <v>11</v>
      </c>
      <c r="C790">
        <v>88</v>
      </c>
      <c r="D790" s="1" t="s">
        <v>1738</v>
      </c>
      <c r="E790" s="1" t="s">
        <v>18</v>
      </c>
      <c r="F790" s="1" t="s">
        <v>19</v>
      </c>
      <c r="G790">
        <v>4949.7975653209996</v>
      </c>
      <c r="H790">
        <v>4949.7975653209996</v>
      </c>
      <c r="I790" s="1" t="s">
        <v>1739</v>
      </c>
      <c r="J790" t="b">
        <v>1</v>
      </c>
      <c r="K790">
        <f>TIME_AND_DATA_ps2[[#This Row],[hamiltonian_cycle_cost]]-TIME_AND_DATA_ps2[[#This Row],[optimal_cost]]</f>
        <v>0</v>
      </c>
      <c r="L790">
        <f>(100*TIME_AND_DATA_ps2[[#This Row],[absolute_distance_error]])/TIME_AND_DATA_ps2[[#This Row],[optimal_cost]]</f>
        <v>0</v>
      </c>
      <c r="M790" s="1" t="s">
        <v>1740</v>
      </c>
      <c r="N790">
        <v>4949.7975653210005</v>
      </c>
      <c r="O790" s="1" t="s">
        <v>2928</v>
      </c>
      <c r="P790" s="1" t="s">
        <v>2929</v>
      </c>
      <c r="Q790">
        <v>3.1554000000002E-3</v>
      </c>
      <c r="R790" s="1"/>
    </row>
    <row r="791" spans="1:18" x14ac:dyDescent="0.25">
      <c r="A791">
        <v>789</v>
      </c>
      <c r="B791">
        <v>11</v>
      </c>
      <c r="C791">
        <v>89</v>
      </c>
      <c r="D791" s="1" t="s">
        <v>1741</v>
      </c>
      <c r="E791" s="1" t="s">
        <v>18</v>
      </c>
      <c r="F791" s="1" t="s">
        <v>19</v>
      </c>
      <c r="G791">
        <v>6462.8941206442141</v>
      </c>
      <c r="H791">
        <v>6462.8941206442141</v>
      </c>
      <c r="I791" s="1" t="s">
        <v>3133</v>
      </c>
      <c r="J791" t="b">
        <v>0</v>
      </c>
      <c r="K791">
        <f>TIME_AND_DATA_ps2[[#This Row],[hamiltonian_cycle_cost]]-TIME_AND_DATA_ps2[[#This Row],[optimal_cost]]</f>
        <v>316.92963430834607</v>
      </c>
      <c r="L791">
        <f>(100*TIME_AND_DATA_ps2[[#This Row],[absolute_distance_error]])/TIME_AND_DATA_ps2[[#This Row],[optimal_cost]]</f>
        <v>5.15671112342035</v>
      </c>
      <c r="M791" s="1" t="s">
        <v>1742</v>
      </c>
      <c r="N791">
        <v>6145.9644863358681</v>
      </c>
      <c r="O791" s="1" t="s">
        <v>2928</v>
      </c>
      <c r="P791" s="1" t="s">
        <v>2929</v>
      </c>
      <c r="Q791">
        <v>1.2806000000001999E-3</v>
      </c>
      <c r="R791" s="1"/>
    </row>
    <row r="792" spans="1:18" x14ac:dyDescent="0.25">
      <c r="A792">
        <v>790</v>
      </c>
      <c r="B792">
        <v>11</v>
      </c>
      <c r="C792">
        <v>90</v>
      </c>
      <c r="D792" s="1" t="s">
        <v>1743</v>
      </c>
      <c r="E792" s="1" t="s">
        <v>18</v>
      </c>
      <c r="F792" s="1" t="s">
        <v>19</v>
      </c>
      <c r="G792">
        <v>6607.4032655268229</v>
      </c>
      <c r="H792">
        <v>6607.4032655268229</v>
      </c>
      <c r="I792" s="1" t="s">
        <v>3134</v>
      </c>
      <c r="J792" t="b">
        <v>0</v>
      </c>
      <c r="K792">
        <f>TIME_AND_DATA_ps2[[#This Row],[hamiltonian_cycle_cost]]-TIME_AND_DATA_ps2[[#This Row],[optimal_cost]]</f>
        <v>249.43886361012392</v>
      </c>
      <c r="L792">
        <f>(100*TIME_AND_DATA_ps2[[#This Row],[absolute_distance_error]])/TIME_AND_DATA_ps2[[#This Row],[optimal_cost]]</f>
        <v>3.9232503965408649</v>
      </c>
      <c r="M792" s="1" t="s">
        <v>1745</v>
      </c>
      <c r="N792">
        <v>6357.964401916699</v>
      </c>
      <c r="O792" s="1" t="s">
        <v>2928</v>
      </c>
      <c r="P792" s="1" t="s">
        <v>2929</v>
      </c>
      <c r="Q792">
        <v>2.3613000000000002E-3</v>
      </c>
      <c r="R792" s="1"/>
    </row>
    <row r="793" spans="1:18" x14ac:dyDescent="0.25">
      <c r="A793">
        <v>791</v>
      </c>
      <c r="B793">
        <v>11</v>
      </c>
      <c r="C793">
        <v>91</v>
      </c>
      <c r="D793" s="1" t="s">
        <v>1746</v>
      </c>
      <c r="E793" s="1" t="s">
        <v>18</v>
      </c>
      <c r="F793" s="1" t="s">
        <v>19</v>
      </c>
      <c r="G793">
        <v>5835.8144551713331</v>
      </c>
      <c r="H793">
        <v>5835.8144551713331</v>
      </c>
      <c r="I793" s="1" t="s">
        <v>3135</v>
      </c>
      <c r="J793" t="b">
        <v>0</v>
      </c>
      <c r="K793">
        <f>TIME_AND_DATA_ps2[[#This Row],[hamiltonian_cycle_cost]]-TIME_AND_DATA_ps2[[#This Row],[optimal_cost]]</f>
        <v>0.69539488585542131</v>
      </c>
      <c r="L793">
        <f>(100*TIME_AND_DATA_ps2[[#This Row],[absolute_distance_error]])/TIME_AND_DATA_ps2[[#This Row],[optimal_cost]]</f>
        <v>1.191740697440713E-2</v>
      </c>
      <c r="M793" s="1" t="s">
        <v>1748</v>
      </c>
      <c r="N793">
        <v>5835.1190602854776</v>
      </c>
      <c r="O793" s="1" t="s">
        <v>2928</v>
      </c>
      <c r="P793" s="1" t="s">
        <v>2929</v>
      </c>
      <c r="Q793">
        <v>3.9400999999997998E-3</v>
      </c>
      <c r="R793" s="1"/>
    </row>
    <row r="794" spans="1:18" x14ac:dyDescent="0.25">
      <c r="A794">
        <v>792</v>
      </c>
      <c r="B794">
        <v>11</v>
      </c>
      <c r="C794">
        <v>92</v>
      </c>
      <c r="D794" s="1" t="s">
        <v>1749</v>
      </c>
      <c r="E794" s="1" t="s">
        <v>18</v>
      </c>
      <c r="F794" s="1" t="s">
        <v>19</v>
      </c>
      <c r="G794">
        <v>6438.850948687832</v>
      </c>
      <c r="H794">
        <v>6438.8509486878329</v>
      </c>
      <c r="I794" s="1" t="s">
        <v>1751</v>
      </c>
      <c r="J794" t="b">
        <v>1</v>
      </c>
      <c r="K794">
        <f>TIME_AND_DATA_ps2[[#This Row],[hamiltonian_cycle_cost]]-TIME_AND_DATA_ps2[[#This Row],[optimal_cost]]</f>
        <v>0</v>
      </c>
      <c r="L794">
        <f>(100*TIME_AND_DATA_ps2[[#This Row],[absolute_distance_error]])/TIME_AND_DATA_ps2[[#This Row],[optimal_cost]]</f>
        <v>0</v>
      </c>
      <c r="M794" s="1" t="s">
        <v>1751</v>
      </c>
      <c r="N794">
        <v>6438.8509486878329</v>
      </c>
      <c r="O794" s="1" t="s">
        <v>2928</v>
      </c>
      <c r="P794" s="1" t="s">
        <v>2929</v>
      </c>
      <c r="Q794">
        <v>2.7482000000000001E-3</v>
      </c>
      <c r="R794" s="1"/>
    </row>
    <row r="795" spans="1:18" x14ac:dyDescent="0.25">
      <c r="A795">
        <v>793</v>
      </c>
      <c r="B795">
        <v>11</v>
      </c>
      <c r="C795">
        <v>93</v>
      </c>
      <c r="D795" s="1" t="s">
        <v>1752</v>
      </c>
      <c r="E795" s="1" t="s">
        <v>18</v>
      </c>
      <c r="F795" s="1" t="s">
        <v>19</v>
      </c>
      <c r="G795">
        <v>7130.4740145643964</v>
      </c>
      <c r="H795">
        <v>7130.4740145643964</v>
      </c>
      <c r="I795" s="1" t="s">
        <v>1753</v>
      </c>
      <c r="J795" t="b">
        <v>1</v>
      </c>
      <c r="K795">
        <f>TIME_AND_DATA_ps2[[#This Row],[hamiltonian_cycle_cost]]-TIME_AND_DATA_ps2[[#This Row],[optimal_cost]]</f>
        <v>0</v>
      </c>
      <c r="L795">
        <f>(100*TIME_AND_DATA_ps2[[#This Row],[absolute_distance_error]])/TIME_AND_DATA_ps2[[#This Row],[optimal_cost]]</f>
        <v>0</v>
      </c>
      <c r="M795" s="1" t="s">
        <v>1754</v>
      </c>
      <c r="N795">
        <v>7130.4740145643973</v>
      </c>
      <c r="O795" s="1" t="s">
        <v>2928</v>
      </c>
      <c r="P795" s="1" t="s">
        <v>2929</v>
      </c>
      <c r="Q795">
        <v>2.0505000000001E-3</v>
      </c>
      <c r="R795" s="1"/>
    </row>
    <row r="796" spans="1:18" x14ac:dyDescent="0.25">
      <c r="A796">
        <v>794</v>
      </c>
      <c r="B796">
        <v>11</v>
      </c>
      <c r="C796">
        <v>94</v>
      </c>
      <c r="D796" s="1" t="s">
        <v>1755</v>
      </c>
      <c r="E796" s="1" t="s">
        <v>18</v>
      </c>
      <c r="F796" s="1" t="s">
        <v>19</v>
      </c>
      <c r="G796">
        <v>6123.8658177495427</v>
      </c>
      <c r="H796">
        <v>6123.8658177495436</v>
      </c>
      <c r="I796" s="1" t="s">
        <v>3136</v>
      </c>
      <c r="J796" t="b">
        <v>0</v>
      </c>
      <c r="K796">
        <f>TIME_AND_DATA_ps2[[#This Row],[hamiltonian_cycle_cost]]-TIME_AND_DATA_ps2[[#This Row],[optimal_cost]]</f>
        <v>58.504400634711601</v>
      </c>
      <c r="L796">
        <f>(100*TIME_AND_DATA_ps2[[#This Row],[absolute_distance_error]])/TIME_AND_DATA_ps2[[#This Row],[optimal_cost]]</f>
        <v>0.96456577953669487</v>
      </c>
      <c r="M796" s="1" t="s">
        <v>1756</v>
      </c>
      <c r="N796">
        <v>6065.361417114832</v>
      </c>
      <c r="O796" s="1" t="s">
        <v>2928</v>
      </c>
      <c r="P796" s="1" t="s">
        <v>2929</v>
      </c>
      <c r="Q796">
        <v>2.7713999999997999E-3</v>
      </c>
      <c r="R796" s="1"/>
    </row>
    <row r="797" spans="1:18" x14ac:dyDescent="0.25">
      <c r="A797">
        <v>795</v>
      </c>
      <c r="B797">
        <v>11</v>
      </c>
      <c r="C797">
        <v>95</v>
      </c>
      <c r="D797" s="1" t="s">
        <v>1757</v>
      </c>
      <c r="E797" s="1" t="s">
        <v>18</v>
      </c>
      <c r="F797" s="1" t="s">
        <v>19</v>
      </c>
      <c r="G797">
        <v>6525.204447912598</v>
      </c>
      <c r="H797">
        <v>6525.204447912598</v>
      </c>
      <c r="I797" s="1" t="s">
        <v>3137</v>
      </c>
      <c r="J797" t="b">
        <v>0</v>
      </c>
      <c r="K797">
        <f>TIME_AND_DATA_ps2[[#This Row],[hamiltonian_cycle_cost]]-TIME_AND_DATA_ps2[[#This Row],[optimal_cost]]</f>
        <v>100.63457371765253</v>
      </c>
      <c r="L797">
        <f>(100*TIME_AND_DATA_ps2[[#This Row],[absolute_distance_error]])/TIME_AND_DATA_ps2[[#This Row],[optimal_cost]]</f>
        <v>1.566401730983787</v>
      </c>
      <c r="M797" s="1" t="s">
        <v>1759</v>
      </c>
      <c r="N797">
        <v>6424.5698741949454</v>
      </c>
      <c r="O797" s="1" t="s">
        <v>2928</v>
      </c>
      <c r="P797" s="1" t="s">
        <v>2929</v>
      </c>
      <c r="Q797">
        <v>2.1400000000001999E-3</v>
      </c>
      <c r="R797" s="1"/>
    </row>
    <row r="798" spans="1:18" x14ac:dyDescent="0.25">
      <c r="A798">
        <v>796</v>
      </c>
      <c r="B798">
        <v>11</v>
      </c>
      <c r="C798">
        <v>96</v>
      </c>
      <c r="D798" s="1" t="s">
        <v>1760</v>
      </c>
      <c r="E798" s="1" t="s">
        <v>18</v>
      </c>
      <c r="F798" s="1" t="s">
        <v>19</v>
      </c>
      <c r="G798">
        <v>6102.1573464366147</v>
      </c>
      <c r="H798">
        <v>6102.1573464366147</v>
      </c>
      <c r="I798" s="1" t="s">
        <v>3138</v>
      </c>
      <c r="J798" t="b">
        <v>0</v>
      </c>
      <c r="K798">
        <f>TIME_AND_DATA_ps2[[#This Row],[hamiltonian_cycle_cost]]-TIME_AND_DATA_ps2[[#This Row],[optimal_cost]]</f>
        <v>71.264740354614332</v>
      </c>
      <c r="L798">
        <f>(100*TIME_AND_DATA_ps2[[#This Row],[absolute_distance_error]])/TIME_AND_DATA_ps2[[#This Row],[optimal_cost]]</f>
        <v>1.1816615716676113</v>
      </c>
      <c r="M798" s="1" t="s">
        <v>1762</v>
      </c>
      <c r="N798">
        <v>6030.8926060820004</v>
      </c>
      <c r="O798" s="1" t="s">
        <v>2928</v>
      </c>
      <c r="P798" s="1" t="s">
        <v>2929</v>
      </c>
      <c r="Q798">
        <v>2.5862999999999E-3</v>
      </c>
      <c r="R798" s="1"/>
    </row>
    <row r="799" spans="1:18" x14ac:dyDescent="0.25">
      <c r="A799">
        <v>797</v>
      </c>
      <c r="B799">
        <v>11</v>
      </c>
      <c r="C799">
        <v>97</v>
      </c>
      <c r="D799" s="1" t="s">
        <v>1763</v>
      </c>
      <c r="E799" s="1" t="s">
        <v>18</v>
      </c>
      <c r="F799" s="1" t="s">
        <v>19</v>
      </c>
      <c r="G799">
        <v>6233.5593832890818</v>
      </c>
      <c r="H799">
        <v>6233.5593832890827</v>
      </c>
      <c r="I799" s="1" t="s">
        <v>3139</v>
      </c>
      <c r="J799" t="b">
        <v>0</v>
      </c>
      <c r="K799">
        <f>TIME_AND_DATA_ps2[[#This Row],[hamiltonian_cycle_cost]]-TIME_AND_DATA_ps2[[#This Row],[optimal_cost]]</f>
        <v>9.0776270111764461</v>
      </c>
      <c r="L799">
        <f>(100*TIME_AND_DATA_ps2[[#This Row],[absolute_distance_error]])/TIME_AND_DATA_ps2[[#This Row],[optimal_cost]]</f>
        <v>0.14583747477484219</v>
      </c>
      <c r="M799" s="1" t="s">
        <v>1765</v>
      </c>
      <c r="N799">
        <v>6224.4817562779062</v>
      </c>
      <c r="O799" s="1" t="s">
        <v>2928</v>
      </c>
      <c r="P799" s="1" t="s">
        <v>2929</v>
      </c>
      <c r="Q799">
        <v>2.8151999999996001E-3</v>
      </c>
      <c r="R799" s="1"/>
    </row>
    <row r="800" spans="1:18" x14ac:dyDescent="0.25">
      <c r="A800">
        <v>798</v>
      </c>
      <c r="B800">
        <v>11</v>
      </c>
      <c r="C800">
        <v>98</v>
      </c>
      <c r="D800" s="1" t="s">
        <v>1766</v>
      </c>
      <c r="E800" s="1" t="s">
        <v>18</v>
      </c>
      <c r="F800" s="1" t="s">
        <v>19</v>
      </c>
      <c r="G800">
        <v>4833.7704397328434</v>
      </c>
      <c r="H800">
        <v>4833.7704397328434</v>
      </c>
      <c r="I800" s="1" t="s">
        <v>1768</v>
      </c>
      <c r="J800" t="b">
        <v>1</v>
      </c>
      <c r="K800">
        <f>TIME_AND_DATA_ps2[[#This Row],[hamiltonian_cycle_cost]]-TIME_AND_DATA_ps2[[#This Row],[optimal_cost]]</f>
        <v>0</v>
      </c>
      <c r="L800">
        <f>(100*TIME_AND_DATA_ps2[[#This Row],[absolute_distance_error]])/TIME_AND_DATA_ps2[[#This Row],[optimal_cost]]</f>
        <v>0</v>
      </c>
      <c r="M800" s="1" t="s">
        <v>1768</v>
      </c>
      <c r="N800">
        <v>4833.7704397328434</v>
      </c>
      <c r="O800" s="1" t="s">
        <v>2928</v>
      </c>
      <c r="P800" s="1" t="s">
        <v>2929</v>
      </c>
      <c r="Q800">
        <v>2.5488999999997999E-3</v>
      </c>
      <c r="R800" s="1"/>
    </row>
    <row r="801" spans="1:18" x14ac:dyDescent="0.25">
      <c r="A801">
        <v>799</v>
      </c>
      <c r="B801">
        <v>11</v>
      </c>
      <c r="C801">
        <v>99</v>
      </c>
      <c r="D801" s="1" t="s">
        <v>1769</v>
      </c>
      <c r="E801" s="1" t="s">
        <v>18</v>
      </c>
      <c r="F801" s="1" t="s">
        <v>19</v>
      </c>
      <c r="G801">
        <v>4631.327580761882</v>
      </c>
      <c r="H801">
        <v>4631.327580761882</v>
      </c>
      <c r="I801" s="1" t="s">
        <v>1770</v>
      </c>
      <c r="J801" t="b">
        <v>1</v>
      </c>
      <c r="K801">
        <f>TIME_AND_DATA_ps2[[#This Row],[hamiltonian_cycle_cost]]-TIME_AND_DATA_ps2[[#This Row],[optimal_cost]]</f>
        <v>0</v>
      </c>
      <c r="L801">
        <f>(100*TIME_AND_DATA_ps2[[#This Row],[absolute_distance_error]])/TIME_AND_DATA_ps2[[#This Row],[optimal_cost]]</f>
        <v>0</v>
      </c>
      <c r="M801" s="1" t="s">
        <v>1771</v>
      </c>
      <c r="N801">
        <v>4631.3275807618829</v>
      </c>
      <c r="O801" s="1" t="s">
        <v>2928</v>
      </c>
      <c r="P801" s="1" t="s">
        <v>2929</v>
      </c>
      <c r="Q801">
        <v>2.4760999999999E-3</v>
      </c>
      <c r="R801" s="1"/>
    </row>
    <row r="802" spans="1:18" x14ac:dyDescent="0.25">
      <c r="A802">
        <v>800</v>
      </c>
      <c r="B802">
        <v>12</v>
      </c>
      <c r="C802">
        <v>0</v>
      </c>
      <c r="D802" s="1" t="s">
        <v>1772</v>
      </c>
      <c r="E802" s="1" t="s">
        <v>18</v>
      </c>
      <c r="F802" s="1" t="s">
        <v>19</v>
      </c>
      <c r="G802">
        <v>6638.7016452663465</v>
      </c>
      <c r="H802">
        <v>6638.7016452663465</v>
      </c>
      <c r="I802" s="1" t="s">
        <v>1773</v>
      </c>
      <c r="J802" t="b">
        <v>1</v>
      </c>
      <c r="K802">
        <f>TIME_AND_DATA_ps2[[#This Row],[hamiltonian_cycle_cost]]-TIME_AND_DATA_ps2[[#This Row],[optimal_cost]]</f>
        <v>0</v>
      </c>
      <c r="L802">
        <f>(100*TIME_AND_DATA_ps2[[#This Row],[absolute_distance_error]])/TIME_AND_DATA_ps2[[#This Row],[optimal_cost]]</f>
        <v>0</v>
      </c>
      <c r="M802" s="1" t="s">
        <v>1774</v>
      </c>
      <c r="N802">
        <v>6638.7016452663465</v>
      </c>
      <c r="O802" s="1" t="s">
        <v>2928</v>
      </c>
      <c r="P802" s="1" t="s">
        <v>2929</v>
      </c>
      <c r="Q802">
        <v>3.8968999999998998E-3</v>
      </c>
      <c r="R802" s="1"/>
    </row>
    <row r="803" spans="1:18" x14ac:dyDescent="0.25">
      <c r="A803">
        <v>801</v>
      </c>
      <c r="B803">
        <v>12</v>
      </c>
      <c r="C803">
        <v>1</v>
      </c>
      <c r="D803" s="1" t="s">
        <v>1775</v>
      </c>
      <c r="E803" s="1" t="s">
        <v>18</v>
      </c>
      <c r="F803" s="1" t="s">
        <v>19</v>
      </c>
      <c r="G803">
        <v>5220.3042312577854</v>
      </c>
      <c r="H803">
        <v>5220.3042312577854</v>
      </c>
      <c r="I803" s="1" t="s">
        <v>3140</v>
      </c>
      <c r="J803" t="b">
        <v>0</v>
      </c>
      <c r="K803">
        <f>TIME_AND_DATA_ps2[[#This Row],[hamiltonian_cycle_cost]]-TIME_AND_DATA_ps2[[#This Row],[optimal_cost]]</f>
        <v>141.75372760393475</v>
      </c>
      <c r="L803">
        <f>(100*TIME_AND_DATA_ps2[[#This Row],[absolute_distance_error]])/TIME_AND_DATA_ps2[[#This Row],[optimal_cost]]</f>
        <v>2.7912241396821313</v>
      </c>
      <c r="M803" s="1" t="s">
        <v>1777</v>
      </c>
      <c r="N803">
        <v>5078.5505036538507</v>
      </c>
      <c r="O803" s="1" t="s">
        <v>2928</v>
      </c>
      <c r="P803" s="1" t="s">
        <v>2929</v>
      </c>
      <c r="Q803">
        <v>2.2101000000001002E-3</v>
      </c>
      <c r="R803" s="1"/>
    </row>
    <row r="804" spans="1:18" x14ac:dyDescent="0.25">
      <c r="A804">
        <v>802</v>
      </c>
      <c r="B804">
        <v>12</v>
      </c>
      <c r="C804">
        <v>2</v>
      </c>
      <c r="D804" s="1" t="s">
        <v>1778</v>
      </c>
      <c r="E804" s="1" t="s">
        <v>18</v>
      </c>
      <c r="F804" s="1" t="s">
        <v>19</v>
      </c>
      <c r="G804">
        <v>5750.9717555300958</v>
      </c>
      <c r="H804">
        <v>5750.9717555300958</v>
      </c>
      <c r="I804" s="1" t="s">
        <v>1779</v>
      </c>
      <c r="J804" t="b">
        <v>1</v>
      </c>
      <c r="K804">
        <f>TIME_AND_DATA_ps2[[#This Row],[hamiltonian_cycle_cost]]-TIME_AND_DATA_ps2[[#This Row],[optimal_cost]]</f>
        <v>0</v>
      </c>
      <c r="L804">
        <f>(100*TIME_AND_DATA_ps2[[#This Row],[absolute_distance_error]])/TIME_AND_DATA_ps2[[#This Row],[optimal_cost]]</f>
        <v>0</v>
      </c>
      <c r="M804" s="1" t="s">
        <v>1780</v>
      </c>
      <c r="N804">
        <v>5750.9717555300967</v>
      </c>
      <c r="O804" s="1" t="s">
        <v>2928</v>
      </c>
      <c r="P804" s="1" t="s">
        <v>2929</v>
      </c>
      <c r="Q804">
        <v>2.3960000000000001E-3</v>
      </c>
      <c r="R804" s="1"/>
    </row>
    <row r="805" spans="1:18" x14ac:dyDescent="0.25">
      <c r="A805">
        <v>803</v>
      </c>
      <c r="B805">
        <v>12</v>
      </c>
      <c r="C805">
        <v>3</v>
      </c>
      <c r="D805" s="1" t="s">
        <v>1781</v>
      </c>
      <c r="E805" s="1" t="s">
        <v>18</v>
      </c>
      <c r="F805" s="1" t="s">
        <v>19</v>
      </c>
      <c r="G805">
        <v>5881.1237758752004</v>
      </c>
      <c r="H805">
        <v>5881.1237758752004</v>
      </c>
      <c r="I805" s="1" t="s">
        <v>1783</v>
      </c>
      <c r="J805" t="b">
        <v>1</v>
      </c>
      <c r="K805">
        <f>TIME_AND_DATA_ps2[[#This Row],[hamiltonian_cycle_cost]]-TIME_AND_DATA_ps2[[#This Row],[optimal_cost]]</f>
        <v>0</v>
      </c>
      <c r="L805">
        <f>(100*TIME_AND_DATA_ps2[[#This Row],[absolute_distance_error]])/TIME_AND_DATA_ps2[[#This Row],[optimal_cost]]</f>
        <v>0</v>
      </c>
      <c r="M805" s="1" t="s">
        <v>1783</v>
      </c>
      <c r="N805">
        <v>5881.1237758752004</v>
      </c>
      <c r="O805" s="1" t="s">
        <v>2928</v>
      </c>
      <c r="P805" s="1" t="s">
        <v>2929</v>
      </c>
      <c r="Q805">
        <v>3.4776E-3</v>
      </c>
      <c r="R805" s="1"/>
    </row>
    <row r="806" spans="1:18" x14ac:dyDescent="0.25">
      <c r="A806">
        <v>804</v>
      </c>
      <c r="B806">
        <v>12</v>
      </c>
      <c r="C806">
        <v>4</v>
      </c>
      <c r="D806" s="1" t="s">
        <v>1784</v>
      </c>
      <c r="E806" s="1" t="s">
        <v>18</v>
      </c>
      <c r="F806" s="1" t="s">
        <v>19</v>
      </c>
      <c r="G806">
        <v>6644.0283241417746</v>
      </c>
      <c r="H806">
        <v>6644.0283241417746</v>
      </c>
      <c r="I806" s="1" t="s">
        <v>1785</v>
      </c>
      <c r="J806" t="b">
        <v>1</v>
      </c>
      <c r="K806">
        <f>TIME_AND_DATA_ps2[[#This Row],[hamiltonian_cycle_cost]]-TIME_AND_DATA_ps2[[#This Row],[optimal_cost]]</f>
        <v>0</v>
      </c>
      <c r="L806">
        <f>(100*TIME_AND_DATA_ps2[[#This Row],[absolute_distance_error]])/TIME_AND_DATA_ps2[[#This Row],[optimal_cost]]</f>
        <v>0</v>
      </c>
      <c r="M806" s="1" t="s">
        <v>1786</v>
      </c>
      <c r="N806">
        <v>6644.0283241417746</v>
      </c>
      <c r="O806" s="1" t="s">
        <v>2928</v>
      </c>
      <c r="P806" s="1" t="s">
        <v>2929</v>
      </c>
      <c r="Q806">
        <v>3.3603000000002E-3</v>
      </c>
      <c r="R806" s="1"/>
    </row>
    <row r="807" spans="1:18" x14ac:dyDescent="0.25">
      <c r="A807">
        <v>805</v>
      </c>
      <c r="B807">
        <v>12</v>
      </c>
      <c r="C807">
        <v>5</v>
      </c>
      <c r="D807" s="1" t="s">
        <v>1787</v>
      </c>
      <c r="E807" s="1" t="s">
        <v>18</v>
      </c>
      <c r="F807" s="1" t="s">
        <v>19</v>
      </c>
      <c r="G807">
        <v>5712.0079952760989</v>
      </c>
      <c r="H807">
        <v>5712.0079952760989</v>
      </c>
      <c r="I807" s="1" t="s">
        <v>1788</v>
      </c>
      <c r="J807" t="b">
        <v>1</v>
      </c>
      <c r="K807">
        <f>TIME_AND_DATA_ps2[[#This Row],[hamiltonian_cycle_cost]]-TIME_AND_DATA_ps2[[#This Row],[optimal_cost]]</f>
        <v>0</v>
      </c>
      <c r="L807">
        <f>(100*TIME_AND_DATA_ps2[[#This Row],[absolute_distance_error]])/TIME_AND_DATA_ps2[[#This Row],[optimal_cost]]</f>
        <v>0</v>
      </c>
      <c r="M807" s="1" t="s">
        <v>1789</v>
      </c>
      <c r="N807">
        <v>5712.0079952760989</v>
      </c>
      <c r="O807" s="1" t="s">
        <v>2928</v>
      </c>
      <c r="P807" s="1" t="s">
        <v>2929</v>
      </c>
      <c r="Q807">
        <v>2.3974999999998E-3</v>
      </c>
      <c r="R807" s="1"/>
    </row>
    <row r="808" spans="1:18" x14ac:dyDescent="0.25">
      <c r="A808">
        <v>806</v>
      </c>
      <c r="B808">
        <v>12</v>
      </c>
      <c r="C808">
        <v>6</v>
      </c>
      <c r="D808" s="1" t="s">
        <v>1790</v>
      </c>
      <c r="E808" s="1" t="s">
        <v>18</v>
      </c>
      <c r="F808" s="1" t="s">
        <v>19</v>
      </c>
      <c r="G808">
        <v>6375.6666627778377</v>
      </c>
      <c r="H808">
        <v>6375.6666627778359</v>
      </c>
      <c r="I808" s="1" t="s">
        <v>3141</v>
      </c>
      <c r="J808" t="b">
        <v>1</v>
      </c>
      <c r="K808">
        <f>TIME_AND_DATA_ps2[[#This Row],[hamiltonian_cycle_cost]]-TIME_AND_DATA_ps2[[#This Row],[optimal_cost]]</f>
        <v>0</v>
      </c>
      <c r="L808">
        <f>(100*TIME_AND_DATA_ps2[[#This Row],[absolute_distance_error]])/TIME_AND_DATA_ps2[[#This Row],[optimal_cost]]</f>
        <v>0</v>
      </c>
      <c r="M808" s="1" t="s">
        <v>1792</v>
      </c>
      <c r="N808">
        <v>6375.6666627778368</v>
      </c>
      <c r="O808" s="1" t="s">
        <v>2928</v>
      </c>
      <c r="P808" s="1" t="s">
        <v>2929</v>
      </c>
      <c r="Q808">
        <v>2.6557999999997999E-3</v>
      </c>
      <c r="R808" s="1"/>
    </row>
    <row r="809" spans="1:18" x14ac:dyDescent="0.25">
      <c r="A809">
        <v>807</v>
      </c>
      <c r="B809">
        <v>12</v>
      </c>
      <c r="C809">
        <v>7</v>
      </c>
      <c r="D809" s="1" t="s">
        <v>1793</v>
      </c>
      <c r="E809" s="1" t="s">
        <v>18</v>
      </c>
      <c r="F809" s="1" t="s">
        <v>19</v>
      </c>
      <c r="G809">
        <v>7395.8778736661206</v>
      </c>
      <c r="H809">
        <v>7395.8778736661206</v>
      </c>
      <c r="I809" s="1" t="s">
        <v>3142</v>
      </c>
      <c r="J809" t="b">
        <v>0</v>
      </c>
      <c r="K809">
        <f>TIME_AND_DATA_ps2[[#This Row],[hamiltonian_cycle_cost]]-TIME_AND_DATA_ps2[[#This Row],[optimal_cost]]</f>
        <v>313.78260855499138</v>
      </c>
      <c r="L809">
        <f>(100*TIME_AND_DATA_ps2[[#This Row],[absolute_distance_error]])/TIME_AND_DATA_ps2[[#This Row],[optimal_cost]]</f>
        <v>4.4306465362135681</v>
      </c>
      <c r="M809" s="1" t="s">
        <v>1794</v>
      </c>
      <c r="N809">
        <v>7082.0952651111293</v>
      </c>
      <c r="O809" s="1" t="s">
        <v>2928</v>
      </c>
      <c r="P809" s="1" t="s">
        <v>2929</v>
      </c>
      <c r="Q809">
        <v>2.7821000000001002E-3</v>
      </c>
      <c r="R809" s="1"/>
    </row>
    <row r="810" spans="1:18" x14ac:dyDescent="0.25">
      <c r="A810">
        <v>808</v>
      </c>
      <c r="B810">
        <v>12</v>
      </c>
      <c r="C810">
        <v>8</v>
      </c>
      <c r="D810" s="1" t="s">
        <v>1795</v>
      </c>
      <c r="E810" s="1" t="s">
        <v>18</v>
      </c>
      <c r="F810" s="1" t="s">
        <v>19</v>
      </c>
      <c r="G810">
        <v>6002.5812284121184</v>
      </c>
      <c r="H810">
        <v>6002.5812284121184</v>
      </c>
      <c r="I810" s="1" t="s">
        <v>3143</v>
      </c>
      <c r="J810" t="b">
        <v>1</v>
      </c>
      <c r="K810">
        <f>TIME_AND_DATA_ps2[[#This Row],[hamiltonian_cycle_cost]]-TIME_AND_DATA_ps2[[#This Row],[optimal_cost]]</f>
        <v>0</v>
      </c>
      <c r="L810">
        <f>(100*TIME_AND_DATA_ps2[[#This Row],[absolute_distance_error]])/TIME_AND_DATA_ps2[[#This Row],[optimal_cost]]</f>
        <v>0</v>
      </c>
      <c r="M810" s="1" t="s">
        <v>1797</v>
      </c>
      <c r="N810">
        <v>6002.5812284121193</v>
      </c>
      <c r="O810" s="1" t="s">
        <v>2928</v>
      </c>
      <c r="P810" s="1" t="s">
        <v>2929</v>
      </c>
      <c r="Q810">
        <v>3.0561999999995999E-3</v>
      </c>
      <c r="R810" s="1"/>
    </row>
    <row r="811" spans="1:18" x14ac:dyDescent="0.25">
      <c r="A811">
        <v>809</v>
      </c>
      <c r="B811">
        <v>12</v>
      </c>
      <c r="C811">
        <v>9</v>
      </c>
      <c r="D811" s="1" t="s">
        <v>1798</v>
      </c>
      <c r="E811" s="1" t="s">
        <v>18</v>
      </c>
      <c r="F811" s="1" t="s">
        <v>19</v>
      </c>
      <c r="G811">
        <v>6426.7207637398824</v>
      </c>
      <c r="H811">
        <v>6426.7207637398824</v>
      </c>
      <c r="I811" s="1" t="s">
        <v>3144</v>
      </c>
      <c r="J811" t="b">
        <v>0</v>
      </c>
      <c r="K811">
        <f>TIME_AND_DATA_ps2[[#This Row],[hamiltonian_cycle_cost]]-TIME_AND_DATA_ps2[[#This Row],[optimal_cost]]</f>
        <v>544.6004257142049</v>
      </c>
      <c r="L811">
        <f>(100*TIME_AND_DATA_ps2[[#This Row],[absolute_distance_error]])/TIME_AND_DATA_ps2[[#This Row],[optimal_cost]]</f>
        <v>9.2585733446078908</v>
      </c>
      <c r="M811" s="1" t="s">
        <v>1800</v>
      </c>
      <c r="N811">
        <v>5882.1203380256775</v>
      </c>
      <c r="O811" s="1" t="s">
        <v>2928</v>
      </c>
      <c r="P811" s="1" t="s">
        <v>2929</v>
      </c>
      <c r="Q811">
        <v>3.0217000000001002E-3</v>
      </c>
      <c r="R811" s="1"/>
    </row>
    <row r="812" spans="1:18" x14ac:dyDescent="0.25">
      <c r="A812">
        <v>810</v>
      </c>
      <c r="B812">
        <v>12</v>
      </c>
      <c r="C812">
        <v>10</v>
      </c>
      <c r="D812" s="1" t="s">
        <v>1801</v>
      </c>
      <c r="E812" s="1" t="s">
        <v>18</v>
      </c>
      <c r="F812" s="1" t="s">
        <v>19</v>
      </c>
      <c r="G812">
        <v>5531.1618853387254</v>
      </c>
      <c r="H812">
        <v>5531.1618853387254</v>
      </c>
      <c r="I812" s="1" t="s">
        <v>3145</v>
      </c>
      <c r="J812" t="b">
        <v>0</v>
      </c>
      <c r="K812">
        <f>TIME_AND_DATA_ps2[[#This Row],[hamiltonian_cycle_cost]]-TIME_AND_DATA_ps2[[#This Row],[optimal_cost]]</f>
        <v>335.05679849329226</v>
      </c>
      <c r="L812">
        <f>(100*TIME_AND_DATA_ps2[[#This Row],[absolute_distance_error]])/TIME_AND_DATA_ps2[[#This Row],[optimal_cost]]</f>
        <v>6.4482298354882968</v>
      </c>
      <c r="M812" s="1" t="s">
        <v>1803</v>
      </c>
      <c r="N812">
        <v>5196.1050868454331</v>
      </c>
      <c r="O812" s="1" t="s">
        <v>2928</v>
      </c>
      <c r="P812" s="1" t="s">
        <v>2929</v>
      </c>
      <c r="Q812">
        <v>3.1186E-3</v>
      </c>
      <c r="R812" s="1"/>
    </row>
    <row r="813" spans="1:18" x14ac:dyDescent="0.25">
      <c r="A813">
        <v>811</v>
      </c>
      <c r="B813">
        <v>12</v>
      </c>
      <c r="C813">
        <v>11</v>
      </c>
      <c r="D813" s="1" t="s">
        <v>1804</v>
      </c>
      <c r="E813" s="1" t="s">
        <v>18</v>
      </c>
      <c r="F813" s="1" t="s">
        <v>19</v>
      </c>
      <c r="G813">
        <v>7158.3202978669769</v>
      </c>
      <c r="H813">
        <v>7158.3202978669769</v>
      </c>
      <c r="I813" s="1" t="s">
        <v>3146</v>
      </c>
      <c r="J813" t="b">
        <v>0</v>
      </c>
      <c r="K813">
        <f>TIME_AND_DATA_ps2[[#This Row],[hamiltonian_cycle_cost]]-TIME_AND_DATA_ps2[[#This Row],[optimal_cost]]</f>
        <v>99.183001919408525</v>
      </c>
      <c r="L813">
        <f>(100*TIME_AND_DATA_ps2[[#This Row],[absolute_distance_error]])/TIME_AND_DATA_ps2[[#This Row],[optimal_cost]]</f>
        <v>1.4050300732406269</v>
      </c>
      <c r="M813" s="1" t="s">
        <v>1806</v>
      </c>
      <c r="N813">
        <v>7059.1372959475684</v>
      </c>
      <c r="O813" s="1" t="s">
        <v>2928</v>
      </c>
      <c r="P813" s="1" t="s">
        <v>2929</v>
      </c>
      <c r="Q813">
        <v>3.9175E-3</v>
      </c>
      <c r="R813" s="1"/>
    </row>
    <row r="814" spans="1:18" x14ac:dyDescent="0.25">
      <c r="A814">
        <v>812</v>
      </c>
      <c r="B814">
        <v>12</v>
      </c>
      <c r="C814">
        <v>12</v>
      </c>
      <c r="D814" s="1" t="s">
        <v>1807</v>
      </c>
      <c r="E814" s="1" t="s">
        <v>18</v>
      </c>
      <c r="F814" s="1" t="s">
        <v>19</v>
      </c>
      <c r="G814">
        <v>5777.2661878388071</v>
      </c>
      <c r="H814">
        <v>5777.2661878388071</v>
      </c>
      <c r="I814" s="1" t="s">
        <v>3147</v>
      </c>
      <c r="J814" t="b">
        <v>1</v>
      </c>
      <c r="K814">
        <f>TIME_AND_DATA_ps2[[#This Row],[hamiltonian_cycle_cost]]-TIME_AND_DATA_ps2[[#This Row],[optimal_cost]]</f>
        <v>0</v>
      </c>
      <c r="L814">
        <f>(100*TIME_AND_DATA_ps2[[#This Row],[absolute_distance_error]])/TIME_AND_DATA_ps2[[#This Row],[optimal_cost]]</f>
        <v>0</v>
      </c>
      <c r="M814" s="1" t="s">
        <v>1809</v>
      </c>
      <c r="N814">
        <v>5777.2661878388089</v>
      </c>
      <c r="O814" s="1" t="s">
        <v>2928</v>
      </c>
      <c r="P814" s="1" t="s">
        <v>2929</v>
      </c>
      <c r="Q814">
        <v>3.0407999999999E-3</v>
      </c>
      <c r="R814" s="1"/>
    </row>
    <row r="815" spans="1:18" x14ac:dyDescent="0.25">
      <c r="A815">
        <v>813</v>
      </c>
      <c r="B815">
        <v>12</v>
      </c>
      <c r="C815">
        <v>13</v>
      </c>
      <c r="D815" s="1" t="s">
        <v>1810</v>
      </c>
      <c r="E815" s="1" t="s">
        <v>18</v>
      </c>
      <c r="F815" s="1" t="s">
        <v>19</v>
      </c>
      <c r="G815">
        <v>5871.3223318699493</v>
      </c>
      <c r="H815">
        <v>5871.3223318699493</v>
      </c>
      <c r="I815" s="1" t="s">
        <v>1811</v>
      </c>
      <c r="J815" t="b">
        <v>1</v>
      </c>
      <c r="K815">
        <f>TIME_AND_DATA_ps2[[#This Row],[hamiltonian_cycle_cost]]-TIME_AND_DATA_ps2[[#This Row],[optimal_cost]]</f>
        <v>0</v>
      </c>
      <c r="L815">
        <f>(100*TIME_AND_DATA_ps2[[#This Row],[absolute_distance_error]])/TIME_AND_DATA_ps2[[#This Row],[optimal_cost]]</f>
        <v>0</v>
      </c>
      <c r="M815" s="1" t="s">
        <v>1812</v>
      </c>
      <c r="N815">
        <v>5871.3223318699502</v>
      </c>
      <c r="O815" s="1" t="s">
        <v>2928</v>
      </c>
      <c r="P815" s="1" t="s">
        <v>2929</v>
      </c>
      <c r="Q815">
        <v>4.9269999999999002E-3</v>
      </c>
      <c r="R815" s="1"/>
    </row>
    <row r="816" spans="1:18" x14ac:dyDescent="0.25">
      <c r="A816">
        <v>814</v>
      </c>
      <c r="B816">
        <v>12</v>
      </c>
      <c r="C816">
        <v>14</v>
      </c>
      <c r="D816" s="1" t="s">
        <v>1813</v>
      </c>
      <c r="E816" s="1" t="s">
        <v>18</v>
      </c>
      <c r="F816" s="1" t="s">
        <v>19</v>
      </c>
      <c r="G816">
        <v>6399.6943349003041</v>
      </c>
      <c r="H816">
        <v>6399.694334900305</v>
      </c>
      <c r="I816" s="1" t="s">
        <v>1815</v>
      </c>
      <c r="J816" t="b">
        <v>1</v>
      </c>
      <c r="K816">
        <f>TIME_AND_DATA_ps2[[#This Row],[hamiltonian_cycle_cost]]-TIME_AND_DATA_ps2[[#This Row],[optimal_cost]]</f>
        <v>0</v>
      </c>
      <c r="L816">
        <f>(100*TIME_AND_DATA_ps2[[#This Row],[absolute_distance_error]])/TIME_AND_DATA_ps2[[#This Row],[optimal_cost]]</f>
        <v>0</v>
      </c>
      <c r="M816" s="1" t="s">
        <v>1815</v>
      </c>
      <c r="N816">
        <v>6399.694334900305</v>
      </c>
      <c r="O816" s="1" t="s">
        <v>2928</v>
      </c>
      <c r="P816" s="1" t="s">
        <v>2929</v>
      </c>
      <c r="Q816">
        <v>2.9740000000000001E-3</v>
      </c>
      <c r="R816" s="1"/>
    </row>
    <row r="817" spans="1:18" x14ac:dyDescent="0.25">
      <c r="A817">
        <v>815</v>
      </c>
      <c r="B817">
        <v>12</v>
      </c>
      <c r="C817">
        <v>15</v>
      </c>
      <c r="D817" s="1" t="s">
        <v>1816</v>
      </c>
      <c r="E817" s="1" t="s">
        <v>18</v>
      </c>
      <c r="F817" s="1" t="s">
        <v>19</v>
      </c>
      <c r="G817">
        <v>4937.4719266088514</v>
      </c>
      <c r="H817">
        <v>4937.4719266088514</v>
      </c>
      <c r="I817" s="1" t="s">
        <v>1817</v>
      </c>
      <c r="J817" t="b">
        <v>1</v>
      </c>
      <c r="K817">
        <f>TIME_AND_DATA_ps2[[#This Row],[hamiltonian_cycle_cost]]-TIME_AND_DATA_ps2[[#This Row],[optimal_cost]]</f>
        <v>0</v>
      </c>
      <c r="L817">
        <f>(100*TIME_AND_DATA_ps2[[#This Row],[absolute_distance_error]])/TIME_AND_DATA_ps2[[#This Row],[optimal_cost]]</f>
        <v>0</v>
      </c>
      <c r="M817" s="1" t="s">
        <v>1818</v>
      </c>
      <c r="N817">
        <v>4937.4719266088523</v>
      </c>
      <c r="O817" s="1" t="s">
        <v>2928</v>
      </c>
      <c r="P817" s="1" t="s">
        <v>2929</v>
      </c>
      <c r="Q817">
        <v>2.7465000000002002E-3</v>
      </c>
      <c r="R817" s="1"/>
    </row>
    <row r="818" spans="1:18" x14ac:dyDescent="0.25">
      <c r="A818">
        <v>816</v>
      </c>
      <c r="B818">
        <v>12</v>
      </c>
      <c r="C818">
        <v>16</v>
      </c>
      <c r="D818" s="1" t="s">
        <v>1819</v>
      </c>
      <c r="E818" s="1" t="s">
        <v>18</v>
      </c>
      <c r="F818" s="1" t="s">
        <v>19</v>
      </c>
      <c r="G818">
        <v>6059.7055307208102</v>
      </c>
      <c r="H818">
        <v>6059.7055307208111</v>
      </c>
      <c r="I818" s="1" t="s">
        <v>1820</v>
      </c>
      <c r="J818" t="b">
        <v>1</v>
      </c>
      <c r="K818">
        <f>TIME_AND_DATA_ps2[[#This Row],[hamiltonian_cycle_cost]]-TIME_AND_DATA_ps2[[#This Row],[optimal_cost]]</f>
        <v>0</v>
      </c>
      <c r="L818">
        <f>(100*TIME_AND_DATA_ps2[[#This Row],[absolute_distance_error]])/TIME_AND_DATA_ps2[[#This Row],[optimal_cost]]</f>
        <v>0</v>
      </c>
      <c r="M818" s="1" t="s">
        <v>1820</v>
      </c>
      <c r="N818">
        <v>6059.7055307208102</v>
      </c>
      <c r="O818" s="1" t="s">
        <v>2928</v>
      </c>
      <c r="P818" s="1" t="s">
        <v>2929</v>
      </c>
      <c r="Q818">
        <v>2.3859999999998999E-3</v>
      </c>
      <c r="R818" s="1"/>
    </row>
    <row r="819" spans="1:18" x14ac:dyDescent="0.25">
      <c r="A819">
        <v>817</v>
      </c>
      <c r="B819">
        <v>12</v>
      </c>
      <c r="C819">
        <v>17</v>
      </c>
      <c r="D819" s="1" t="s">
        <v>1821</v>
      </c>
      <c r="E819" s="1" t="s">
        <v>18</v>
      </c>
      <c r="F819" s="1" t="s">
        <v>19</v>
      </c>
      <c r="G819">
        <v>6776.633440006226</v>
      </c>
      <c r="H819">
        <v>6776.633440006226</v>
      </c>
      <c r="I819" s="1" t="s">
        <v>3148</v>
      </c>
      <c r="J819" t="b">
        <v>0</v>
      </c>
      <c r="K819">
        <f>TIME_AND_DATA_ps2[[#This Row],[hamiltonian_cycle_cost]]-TIME_AND_DATA_ps2[[#This Row],[optimal_cost]]</f>
        <v>59.972015857506449</v>
      </c>
      <c r="L819">
        <f>(100*TIME_AND_DATA_ps2[[#This Row],[absolute_distance_error]])/TIME_AND_DATA_ps2[[#This Row],[optimal_cost]]</f>
        <v>0.89288430769915428</v>
      </c>
      <c r="M819" s="1" t="s">
        <v>1822</v>
      </c>
      <c r="N819">
        <v>6716.6614241487196</v>
      </c>
      <c r="O819" s="1" t="s">
        <v>2928</v>
      </c>
      <c r="P819" s="1" t="s">
        <v>2929</v>
      </c>
      <c r="Q819">
        <v>2.6632000000000999E-3</v>
      </c>
      <c r="R819" s="1"/>
    </row>
    <row r="820" spans="1:18" x14ac:dyDescent="0.25">
      <c r="A820">
        <v>818</v>
      </c>
      <c r="B820">
        <v>12</v>
      </c>
      <c r="C820">
        <v>18</v>
      </c>
      <c r="D820" s="1" t="s">
        <v>1823</v>
      </c>
      <c r="E820" s="1" t="s">
        <v>18</v>
      </c>
      <c r="F820" s="1" t="s">
        <v>19</v>
      </c>
      <c r="G820">
        <v>5715.9049579913099</v>
      </c>
      <c r="H820">
        <v>5715.9049579913099</v>
      </c>
      <c r="I820" s="1" t="s">
        <v>3149</v>
      </c>
      <c r="J820" t="b">
        <v>0</v>
      </c>
      <c r="K820">
        <f>TIME_AND_DATA_ps2[[#This Row],[hamiltonian_cycle_cost]]-TIME_AND_DATA_ps2[[#This Row],[optimal_cost]]</f>
        <v>32.549804515522737</v>
      </c>
      <c r="L820">
        <f>(100*TIME_AND_DATA_ps2[[#This Row],[absolute_distance_error]])/TIME_AND_DATA_ps2[[#This Row],[optimal_cost]]</f>
        <v>0.57272163425535971</v>
      </c>
      <c r="M820" s="1" t="s">
        <v>1824</v>
      </c>
      <c r="N820">
        <v>5683.3551534757871</v>
      </c>
      <c r="O820" s="1" t="s">
        <v>2928</v>
      </c>
      <c r="P820" s="1" t="s">
        <v>2929</v>
      </c>
      <c r="Q820">
        <v>3.0427000000002999E-3</v>
      </c>
      <c r="R820" s="1"/>
    </row>
    <row r="821" spans="1:18" x14ac:dyDescent="0.25">
      <c r="A821">
        <v>819</v>
      </c>
      <c r="B821">
        <v>12</v>
      </c>
      <c r="C821">
        <v>19</v>
      </c>
      <c r="D821" s="1" t="s">
        <v>1825</v>
      </c>
      <c r="E821" s="1" t="s">
        <v>18</v>
      </c>
      <c r="F821" s="1" t="s">
        <v>19</v>
      </c>
      <c r="G821">
        <v>5693.8597228072103</v>
      </c>
      <c r="H821">
        <v>5693.8597228072103</v>
      </c>
      <c r="I821" s="1" t="s">
        <v>3150</v>
      </c>
      <c r="J821" t="b">
        <v>0</v>
      </c>
      <c r="K821">
        <f>TIME_AND_DATA_ps2[[#This Row],[hamiltonian_cycle_cost]]-TIME_AND_DATA_ps2[[#This Row],[optimal_cost]]</f>
        <v>310.94198689832592</v>
      </c>
      <c r="L821">
        <f>(100*TIME_AND_DATA_ps2[[#This Row],[absolute_distance_error]])/TIME_AND_DATA_ps2[[#This Row],[optimal_cost]]</f>
        <v>5.7764580874804059</v>
      </c>
      <c r="M821" s="1" t="s">
        <v>1827</v>
      </c>
      <c r="N821">
        <v>5382.9177359088844</v>
      </c>
      <c r="O821" s="1" t="s">
        <v>2928</v>
      </c>
      <c r="P821" s="1" t="s">
        <v>2929</v>
      </c>
      <c r="Q821">
        <v>1.7919000000001001E-3</v>
      </c>
      <c r="R821" s="1"/>
    </row>
    <row r="822" spans="1:18" x14ac:dyDescent="0.25">
      <c r="A822">
        <v>820</v>
      </c>
      <c r="B822">
        <v>12</v>
      </c>
      <c r="C822">
        <v>20</v>
      </c>
      <c r="D822" s="1" t="s">
        <v>1828</v>
      </c>
      <c r="E822" s="1" t="s">
        <v>18</v>
      </c>
      <c r="F822" s="1" t="s">
        <v>19</v>
      </c>
      <c r="G822">
        <v>6604.9151338910924</v>
      </c>
      <c r="H822">
        <v>6604.9151338910924</v>
      </c>
      <c r="I822" s="1" t="s">
        <v>1829</v>
      </c>
      <c r="J822" t="b">
        <v>0</v>
      </c>
      <c r="K822">
        <f>TIME_AND_DATA_ps2[[#This Row],[hamiltonian_cycle_cost]]-TIME_AND_DATA_ps2[[#This Row],[optimal_cost]]</f>
        <v>109.65811876603766</v>
      </c>
      <c r="L822">
        <f>(100*TIME_AND_DATA_ps2[[#This Row],[absolute_distance_error]])/TIME_AND_DATA_ps2[[#This Row],[optimal_cost]]</f>
        <v>1.6882799019451331</v>
      </c>
      <c r="M822" s="1" t="s">
        <v>1830</v>
      </c>
      <c r="N822">
        <v>6495.2570151250547</v>
      </c>
      <c r="O822" s="1" t="s">
        <v>2928</v>
      </c>
      <c r="P822" s="1" t="s">
        <v>2929</v>
      </c>
      <c r="Q822">
        <v>4.5552999999997996E-3</v>
      </c>
      <c r="R822" s="1"/>
    </row>
    <row r="823" spans="1:18" x14ac:dyDescent="0.25">
      <c r="A823">
        <v>821</v>
      </c>
      <c r="B823">
        <v>12</v>
      </c>
      <c r="C823">
        <v>21</v>
      </c>
      <c r="D823" s="1" t="s">
        <v>1831</v>
      </c>
      <c r="E823" s="1" t="s">
        <v>18</v>
      </c>
      <c r="F823" s="1" t="s">
        <v>19</v>
      </c>
      <c r="G823">
        <v>7403.8051992690662</v>
      </c>
      <c r="H823">
        <v>7403.8051992690662</v>
      </c>
      <c r="I823" s="1" t="s">
        <v>3151</v>
      </c>
      <c r="J823" t="b">
        <v>1</v>
      </c>
      <c r="K823">
        <f>TIME_AND_DATA_ps2[[#This Row],[hamiltonian_cycle_cost]]-TIME_AND_DATA_ps2[[#This Row],[optimal_cost]]</f>
        <v>0</v>
      </c>
      <c r="L823">
        <f>(100*TIME_AND_DATA_ps2[[#This Row],[absolute_distance_error]])/TIME_AND_DATA_ps2[[#This Row],[optimal_cost]]</f>
        <v>0</v>
      </c>
      <c r="M823" s="1" t="s">
        <v>1833</v>
      </c>
      <c r="N823">
        <v>7403.8051992690671</v>
      </c>
      <c r="O823" s="1" t="s">
        <v>2928</v>
      </c>
      <c r="P823" s="1" t="s">
        <v>2929</v>
      </c>
      <c r="Q823">
        <v>3.4784999999999001E-3</v>
      </c>
      <c r="R823" s="1"/>
    </row>
    <row r="824" spans="1:18" x14ac:dyDescent="0.25">
      <c r="A824">
        <v>822</v>
      </c>
      <c r="B824">
        <v>12</v>
      </c>
      <c r="C824">
        <v>22</v>
      </c>
      <c r="D824" s="1" t="s">
        <v>1834</v>
      </c>
      <c r="E824" s="1" t="s">
        <v>18</v>
      </c>
      <c r="F824" s="1" t="s">
        <v>19</v>
      </c>
      <c r="G824">
        <v>6484.6361036422913</v>
      </c>
      <c r="H824">
        <v>6484.6361036422913</v>
      </c>
      <c r="I824" s="1" t="s">
        <v>1835</v>
      </c>
      <c r="J824" t="b">
        <v>1</v>
      </c>
      <c r="K824">
        <f>TIME_AND_DATA_ps2[[#This Row],[hamiltonian_cycle_cost]]-TIME_AND_DATA_ps2[[#This Row],[optimal_cost]]</f>
        <v>0</v>
      </c>
      <c r="L824">
        <f>(100*TIME_AND_DATA_ps2[[#This Row],[absolute_distance_error]])/TIME_AND_DATA_ps2[[#This Row],[optimal_cost]]</f>
        <v>0</v>
      </c>
      <c r="M824" s="1" t="s">
        <v>1836</v>
      </c>
      <c r="N824">
        <v>6484.6361036422923</v>
      </c>
      <c r="O824" s="1" t="s">
        <v>2928</v>
      </c>
      <c r="P824" s="1" t="s">
        <v>2929</v>
      </c>
      <c r="Q824">
        <v>4.0686999999999E-3</v>
      </c>
      <c r="R824" s="1"/>
    </row>
    <row r="825" spans="1:18" x14ac:dyDescent="0.25">
      <c r="A825">
        <v>823</v>
      </c>
      <c r="B825">
        <v>12</v>
      </c>
      <c r="C825">
        <v>23</v>
      </c>
      <c r="D825" s="1" t="s">
        <v>1837</v>
      </c>
      <c r="E825" s="1" t="s">
        <v>18</v>
      </c>
      <c r="F825" s="1" t="s">
        <v>19</v>
      </c>
      <c r="G825">
        <v>6046.7914138579408</v>
      </c>
      <c r="H825">
        <v>6046.7914138579408</v>
      </c>
      <c r="I825" s="1" t="s">
        <v>1838</v>
      </c>
      <c r="J825" t="b">
        <v>1</v>
      </c>
      <c r="K825">
        <f>TIME_AND_DATA_ps2[[#This Row],[hamiltonian_cycle_cost]]-TIME_AND_DATA_ps2[[#This Row],[optimal_cost]]</f>
        <v>0</v>
      </c>
      <c r="L825">
        <f>(100*TIME_AND_DATA_ps2[[#This Row],[absolute_distance_error]])/TIME_AND_DATA_ps2[[#This Row],[optimal_cost]]</f>
        <v>0</v>
      </c>
      <c r="M825" s="1" t="s">
        <v>1839</v>
      </c>
      <c r="N825">
        <v>6046.7914138579436</v>
      </c>
      <c r="O825" s="1" t="s">
        <v>2928</v>
      </c>
      <c r="P825" s="1" t="s">
        <v>2929</v>
      </c>
      <c r="Q825">
        <v>4.6677999999999997E-3</v>
      </c>
      <c r="R825" s="1"/>
    </row>
    <row r="826" spans="1:18" x14ac:dyDescent="0.25">
      <c r="A826">
        <v>824</v>
      </c>
      <c r="B826">
        <v>12</v>
      </c>
      <c r="C826">
        <v>24</v>
      </c>
      <c r="D826" s="1" t="s">
        <v>1840</v>
      </c>
      <c r="E826" s="1" t="s">
        <v>18</v>
      </c>
      <c r="F826" s="1" t="s">
        <v>19</v>
      </c>
      <c r="G826">
        <v>6949.7458448386797</v>
      </c>
      <c r="H826">
        <v>6949.7458448386797</v>
      </c>
      <c r="I826" s="1" t="s">
        <v>3152</v>
      </c>
      <c r="J826" t="b">
        <v>0</v>
      </c>
      <c r="K826">
        <f>TIME_AND_DATA_ps2[[#This Row],[hamiltonian_cycle_cost]]-TIME_AND_DATA_ps2[[#This Row],[optimal_cost]]</f>
        <v>26.893490270567781</v>
      </c>
      <c r="L826">
        <f>(100*TIME_AND_DATA_ps2[[#This Row],[absolute_distance_error]])/TIME_AND_DATA_ps2[[#This Row],[optimal_cost]]</f>
        <v>0.388474127327327</v>
      </c>
      <c r="M826" s="1" t="s">
        <v>1842</v>
      </c>
      <c r="N826">
        <v>6922.8523545681119</v>
      </c>
      <c r="O826" s="1" t="s">
        <v>2928</v>
      </c>
      <c r="P826" s="1" t="s">
        <v>2929</v>
      </c>
      <c r="Q826">
        <v>3.6334000000000002E-3</v>
      </c>
      <c r="R826" s="1"/>
    </row>
    <row r="827" spans="1:18" x14ac:dyDescent="0.25">
      <c r="A827">
        <v>825</v>
      </c>
      <c r="B827">
        <v>12</v>
      </c>
      <c r="C827">
        <v>25</v>
      </c>
      <c r="D827" s="1" t="s">
        <v>1843</v>
      </c>
      <c r="E827" s="1" t="s">
        <v>18</v>
      </c>
      <c r="F827" s="1" t="s">
        <v>19</v>
      </c>
      <c r="G827">
        <v>6661.4062889010356</v>
      </c>
      <c r="H827">
        <v>6661.4062889010347</v>
      </c>
      <c r="I827" s="1" t="s">
        <v>3153</v>
      </c>
      <c r="J827" t="b">
        <v>0</v>
      </c>
      <c r="K827">
        <f>TIME_AND_DATA_ps2[[#This Row],[hamiltonian_cycle_cost]]-TIME_AND_DATA_ps2[[#This Row],[optimal_cost]]</f>
        <v>99.595499932662278</v>
      </c>
      <c r="L827">
        <f>(100*TIME_AND_DATA_ps2[[#This Row],[absolute_distance_error]])/TIME_AND_DATA_ps2[[#This Row],[optimal_cost]]</f>
        <v>1.5178051171499929</v>
      </c>
      <c r="M827" s="1" t="s">
        <v>1845</v>
      </c>
      <c r="N827">
        <v>6561.8107889683724</v>
      </c>
      <c r="O827" s="1" t="s">
        <v>2928</v>
      </c>
      <c r="P827" s="1" t="s">
        <v>2929</v>
      </c>
      <c r="Q827">
        <v>2.0412999999995999E-3</v>
      </c>
      <c r="R827" s="1"/>
    </row>
    <row r="828" spans="1:18" x14ac:dyDescent="0.25">
      <c r="A828">
        <v>826</v>
      </c>
      <c r="B828">
        <v>12</v>
      </c>
      <c r="C828">
        <v>26</v>
      </c>
      <c r="D828" s="1" t="s">
        <v>1846</v>
      </c>
      <c r="E828" s="1" t="s">
        <v>18</v>
      </c>
      <c r="F828" s="1" t="s">
        <v>19</v>
      </c>
      <c r="G828">
        <v>6643.8277546392719</v>
      </c>
      <c r="H828">
        <v>6643.8277546392719</v>
      </c>
      <c r="I828" s="1" t="s">
        <v>3154</v>
      </c>
      <c r="J828" t="b">
        <v>1</v>
      </c>
      <c r="K828">
        <f>TIME_AND_DATA_ps2[[#This Row],[hamiltonian_cycle_cost]]-TIME_AND_DATA_ps2[[#This Row],[optimal_cost]]</f>
        <v>0</v>
      </c>
      <c r="L828">
        <f>(100*TIME_AND_DATA_ps2[[#This Row],[absolute_distance_error]])/TIME_AND_DATA_ps2[[#This Row],[optimal_cost]]</f>
        <v>0</v>
      </c>
      <c r="M828" s="1" t="s">
        <v>1848</v>
      </c>
      <c r="N828">
        <v>6643.8277546392728</v>
      </c>
      <c r="O828" s="1" t="s">
        <v>2928</v>
      </c>
      <c r="P828" s="1" t="s">
        <v>2929</v>
      </c>
      <c r="Q828">
        <v>3.1245999999999999E-3</v>
      </c>
      <c r="R828" s="1"/>
    </row>
    <row r="829" spans="1:18" x14ac:dyDescent="0.25">
      <c r="A829">
        <v>827</v>
      </c>
      <c r="B829">
        <v>12</v>
      </c>
      <c r="C829">
        <v>27</v>
      </c>
      <c r="D829" s="1" t="s">
        <v>1849</v>
      </c>
      <c r="E829" s="1" t="s">
        <v>18</v>
      </c>
      <c r="F829" s="1" t="s">
        <v>19</v>
      </c>
      <c r="G829">
        <v>6516.0923914912673</v>
      </c>
      <c r="H829">
        <v>6516.0923914912673</v>
      </c>
      <c r="I829" s="1" t="s">
        <v>1851</v>
      </c>
      <c r="J829" t="b">
        <v>1</v>
      </c>
      <c r="K829">
        <f>TIME_AND_DATA_ps2[[#This Row],[hamiltonian_cycle_cost]]-TIME_AND_DATA_ps2[[#This Row],[optimal_cost]]</f>
        <v>0</v>
      </c>
      <c r="L829">
        <f>(100*TIME_AND_DATA_ps2[[#This Row],[absolute_distance_error]])/TIME_AND_DATA_ps2[[#This Row],[optimal_cost]]</f>
        <v>0</v>
      </c>
      <c r="M829" s="1" t="s">
        <v>1851</v>
      </c>
      <c r="N829">
        <v>6516.0923914912673</v>
      </c>
      <c r="O829" s="1" t="s">
        <v>2928</v>
      </c>
      <c r="P829" s="1" t="s">
        <v>2929</v>
      </c>
      <c r="Q829">
        <v>4.6685999999994997E-3</v>
      </c>
      <c r="R829" s="1"/>
    </row>
    <row r="830" spans="1:18" x14ac:dyDescent="0.25">
      <c r="A830">
        <v>828</v>
      </c>
      <c r="B830">
        <v>12</v>
      </c>
      <c r="C830">
        <v>28</v>
      </c>
      <c r="D830" s="1" t="s">
        <v>1852</v>
      </c>
      <c r="E830" s="1" t="s">
        <v>18</v>
      </c>
      <c r="F830" s="1" t="s">
        <v>19</v>
      </c>
      <c r="G830">
        <v>5866.1865060634564</v>
      </c>
      <c r="H830">
        <v>5866.1865060634564</v>
      </c>
      <c r="I830" s="1" t="s">
        <v>1853</v>
      </c>
      <c r="J830" t="b">
        <v>0</v>
      </c>
      <c r="K830">
        <f>TIME_AND_DATA_ps2[[#This Row],[hamiltonian_cycle_cost]]-TIME_AND_DATA_ps2[[#This Row],[optimal_cost]]</f>
        <v>8.9701034738163798</v>
      </c>
      <c r="L830">
        <f>(100*TIME_AND_DATA_ps2[[#This Row],[absolute_distance_error]])/TIME_AND_DATA_ps2[[#This Row],[optimal_cost]]</f>
        <v>0.15314618510339562</v>
      </c>
      <c r="M830" s="1" t="s">
        <v>1854</v>
      </c>
      <c r="N830">
        <v>5857.21640258964</v>
      </c>
      <c r="O830" s="1" t="s">
        <v>2928</v>
      </c>
      <c r="P830" s="1" t="s">
        <v>2929</v>
      </c>
      <c r="Q830">
        <v>3.3568000000000998E-3</v>
      </c>
      <c r="R830" s="1"/>
    </row>
    <row r="831" spans="1:18" x14ac:dyDescent="0.25">
      <c r="A831">
        <v>829</v>
      </c>
      <c r="B831">
        <v>12</v>
      </c>
      <c r="C831">
        <v>29</v>
      </c>
      <c r="D831" s="1" t="s">
        <v>1855</v>
      </c>
      <c r="E831" s="1" t="s">
        <v>18</v>
      </c>
      <c r="F831" s="1" t="s">
        <v>19</v>
      </c>
      <c r="G831">
        <v>6606.0449606732618</v>
      </c>
      <c r="H831">
        <v>6606.0449606732609</v>
      </c>
      <c r="I831" s="1" t="s">
        <v>3155</v>
      </c>
      <c r="J831" t="b">
        <v>0</v>
      </c>
      <c r="K831">
        <f>TIME_AND_DATA_ps2[[#This Row],[hamiltonian_cycle_cost]]-TIME_AND_DATA_ps2[[#This Row],[optimal_cost]]</f>
        <v>16.420842661984352</v>
      </c>
      <c r="L831">
        <f>(100*TIME_AND_DATA_ps2[[#This Row],[absolute_distance_error]])/TIME_AND_DATA_ps2[[#This Row],[optimal_cost]]</f>
        <v>0.24919240260004541</v>
      </c>
      <c r="M831" s="1" t="s">
        <v>1856</v>
      </c>
      <c r="N831">
        <v>6589.6241180112766</v>
      </c>
      <c r="O831" s="1" t="s">
        <v>2928</v>
      </c>
      <c r="P831" s="1" t="s">
        <v>2929</v>
      </c>
      <c r="Q831">
        <v>2.3247999999997E-3</v>
      </c>
      <c r="R831" s="1"/>
    </row>
    <row r="832" spans="1:18" x14ac:dyDescent="0.25">
      <c r="A832">
        <v>830</v>
      </c>
      <c r="B832">
        <v>12</v>
      </c>
      <c r="C832">
        <v>30</v>
      </c>
      <c r="D832" s="1" t="s">
        <v>1857</v>
      </c>
      <c r="E832" s="1" t="s">
        <v>18</v>
      </c>
      <c r="F832" s="1" t="s">
        <v>19</v>
      </c>
      <c r="G832">
        <v>6545.1724562082472</v>
      </c>
      <c r="H832">
        <v>6545.1724562082472</v>
      </c>
      <c r="I832" s="1" t="s">
        <v>3156</v>
      </c>
      <c r="J832" t="b">
        <v>0</v>
      </c>
      <c r="K832">
        <f>TIME_AND_DATA_ps2[[#This Row],[hamiltonian_cycle_cost]]-TIME_AND_DATA_ps2[[#This Row],[optimal_cost]]</f>
        <v>305.76141197500601</v>
      </c>
      <c r="L832">
        <f>(100*TIME_AND_DATA_ps2[[#This Row],[absolute_distance_error]])/TIME_AND_DATA_ps2[[#This Row],[optimal_cost]]</f>
        <v>4.9004851548866162</v>
      </c>
      <c r="M832" s="1" t="s">
        <v>1859</v>
      </c>
      <c r="N832">
        <v>6239.4110442332412</v>
      </c>
      <c r="O832" s="1" t="s">
        <v>2928</v>
      </c>
      <c r="P832" s="1" t="s">
        <v>2929</v>
      </c>
      <c r="Q832">
        <v>2.4383999999999001E-3</v>
      </c>
      <c r="R832" s="1"/>
    </row>
    <row r="833" spans="1:18" x14ac:dyDescent="0.25">
      <c r="A833">
        <v>831</v>
      </c>
      <c r="B833">
        <v>12</v>
      </c>
      <c r="C833">
        <v>31</v>
      </c>
      <c r="D833" s="1" t="s">
        <v>1860</v>
      </c>
      <c r="E833" s="1" t="s">
        <v>18</v>
      </c>
      <c r="F833" s="1" t="s">
        <v>19</v>
      </c>
      <c r="G833">
        <v>5944.0862524525819</v>
      </c>
      <c r="H833">
        <v>5944.086252452581</v>
      </c>
      <c r="I833" s="1" t="s">
        <v>3157</v>
      </c>
      <c r="J833" t="b">
        <v>1</v>
      </c>
      <c r="K833">
        <f>TIME_AND_DATA_ps2[[#This Row],[hamiltonian_cycle_cost]]-TIME_AND_DATA_ps2[[#This Row],[optimal_cost]]</f>
        <v>0</v>
      </c>
      <c r="L833">
        <f>(100*TIME_AND_DATA_ps2[[#This Row],[absolute_distance_error]])/TIME_AND_DATA_ps2[[#This Row],[optimal_cost]]</f>
        <v>0</v>
      </c>
      <c r="M833" s="1" t="s">
        <v>1861</v>
      </c>
      <c r="N833">
        <v>5944.0862524525819</v>
      </c>
      <c r="O833" s="1" t="s">
        <v>2928</v>
      </c>
      <c r="P833" s="1" t="s">
        <v>2929</v>
      </c>
      <c r="Q833">
        <v>4.4124999999999E-3</v>
      </c>
      <c r="R833" s="1"/>
    </row>
    <row r="834" spans="1:18" x14ac:dyDescent="0.25">
      <c r="A834">
        <v>832</v>
      </c>
      <c r="B834">
        <v>12</v>
      </c>
      <c r="C834">
        <v>32</v>
      </c>
      <c r="D834" s="1" t="s">
        <v>1862</v>
      </c>
      <c r="E834" s="1" t="s">
        <v>18</v>
      </c>
      <c r="F834" s="1" t="s">
        <v>19</v>
      </c>
      <c r="G834">
        <v>7951.3289353256159</v>
      </c>
      <c r="H834">
        <v>7951.3289353256159</v>
      </c>
      <c r="I834" s="1" t="s">
        <v>3158</v>
      </c>
      <c r="J834" t="b">
        <v>0</v>
      </c>
      <c r="K834">
        <f>TIME_AND_DATA_ps2[[#This Row],[hamiltonian_cycle_cost]]-TIME_AND_DATA_ps2[[#This Row],[optimal_cost]]</f>
        <v>501.65857412525929</v>
      </c>
      <c r="L834">
        <f>(100*TIME_AND_DATA_ps2[[#This Row],[absolute_distance_error]])/TIME_AND_DATA_ps2[[#This Row],[optimal_cost]]</f>
        <v>6.7339700926636397</v>
      </c>
      <c r="M834" s="1" t="s">
        <v>1864</v>
      </c>
      <c r="N834">
        <v>7449.6703612003566</v>
      </c>
      <c r="O834" s="1" t="s">
        <v>2928</v>
      </c>
      <c r="P834" s="1" t="s">
        <v>2929</v>
      </c>
      <c r="Q834">
        <v>3.0243000000002998E-3</v>
      </c>
      <c r="R834" s="1"/>
    </row>
    <row r="835" spans="1:18" x14ac:dyDescent="0.25">
      <c r="A835">
        <v>833</v>
      </c>
      <c r="B835">
        <v>12</v>
      </c>
      <c r="C835">
        <v>33</v>
      </c>
      <c r="D835" s="1" t="s">
        <v>1865</v>
      </c>
      <c r="E835" s="1" t="s">
        <v>18</v>
      </c>
      <c r="F835" s="1" t="s">
        <v>19</v>
      </c>
      <c r="G835">
        <v>6975.96743669232</v>
      </c>
      <c r="H835">
        <v>6975.96743669232</v>
      </c>
      <c r="I835" s="1" t="s">
        <v>1866</v>
      </c>
      <c r="J835" t="b">
        <v>0</v>
      </c>
      <c r="K835">
        <f>TIME_AND_DATA_ps2[[#This Row],[hamiltonian_cycle_cost]]-TIME_AND_DATA_ps2[[#This Row],[optimal_cost]]</f>
        <v>337.02692285258763</v>
      </c>
      <c r="L835">
        <f>(100*TIME_AND_DATA_ps2[[#This Row],[absolute_distance_error]])/TIME_AND_DATA_ps2[[#This Row],[optimal_cost]]</f>
        <v>5.0765166844018452</v>
      </c>
      <c r="M835" s="1" t="s">
        <v>1867</v>
      </c>
      <c r="N835">
        <v>6638.9405138397324</v>
      </c>
      <c r="O835" s="1" t="s">
        <v>2928</v>
      </c>
      <c r="P835" s="1" t="s">
        <v>2929</v>
      </c>
      <c r="Q835">
        <v>2.2192000000002998E-3</v>
      </c>
      <c r="R835" s="1"/>
    </row>
    <row r="836" spans="1:18" x14ac:dyDescent="0.25">
      <c r="A836">
        <v>834</v>
      </c>
      <c r="B836">
        <v>12</v>
      </c>
      <c r="C836">
        <v>34</v>
      </c>
      <c r="D836" s="1" t="s">
        <v>1868</v>
      </c>
      <c r="E836" s="1" t="s">
        <v>18</v>
      </c>
      <c r="F836" s="1" t="s">
        <v>19</v>
      </c>
      <c r="G836">
        <v>6470.994440225797</v>
      </c>
      <c r="H836">
        <v>6470.994440225797</v>
      </c>
      <c r="I836" s="1" t="s">
        <v>3159</v>
      </c>
      <c r="J836" t="b">
        <v>1</v>
      </c>
      <c r="K836">
        <f>TIME_AND_DATA_ps2[[#This Row],[hamiltonian_cycle_cost]]-TIME_AND_DATA_ps2[[#This Row],[optimal_cost]]</f>
        <v>0</v>
      </c>
      <c r="L836">
        <f>(100*TIME_AND_DATA_ps2[[#This Row],[absolute_distance_error]])/TIME_AND_DATA_ps2[[#This Row],[optimal_cost]]</f>
        <v>0</v>
      </c>
      <c r="M836" s="1" t="s">
        <v>1870</v>
      </c>
      <c r="N836">
        <v>6470.994440225797</v>
      </c>
      <c r="O836" s="1" t="s">
        <v>2928</v>
      </c>
      <c r="P836" s="1" t="s">
        <v>2929</v>
      </c>
      <c r="Q836">
        <v>2.6277000000000999E-3</v>
      </c>
      <c r="R836" s="1"/>
    </row>
    <row r="837" spans="1:18" x14ac:dyDescent="0.25">
      <c r="A837">
        <v>835</v>
      </c>
      <c r="B837">
        <v>12</v>
      </c>
      <c r="C837">
        <v>35</v>
      </c>
      <c r="D837" s="1" t="s">
        <v>1871</v>
      </c>
      <c r="E837" s="1" t="s">
        <v>18</v>
      </c>
      <c r="F837" s="1" t="s">
        <v>19</v>
      </c>
      <c r="G837">
        <v>5722.4182779771099</v>
      </c>
      <c r="H837">
        <v>5722.4182779771099</v>
      </c>
      <c r="I837" s="1" t="s">
        <v>3160</v>
      </c>
      <c r="J837" t="b">
        <v>0</v>
      </c>
      <c r="K837">
        <f>TIME_AND_DATA_ps2[[#This Row],[hamiltonian_cycle_cost]]-TIME_AND_DATA_ps2[[#This Row],[optimal_cost]]</f>
        <v>162.27441414833538</v>
      </c>
      <c r="L837">
        <f>(100*TIME_AND_DATA_ps2[[#This Row],[absolute_distance_error]])/TIME_AND_DATA_ps2[[#This Row],[optimal_cost]]</f>
        <v>2.9185290546887304</v>
      </c>
      <c r="M837" s="1" t="s">
        <v>1873</v>
      </c>
      <c r="N837">
        <v>5560.1438638287746</v>
      </c>
      <c r="O837" s="1" t="s">
        <v>2928</v>
      </c>
      <c r="P837" s="1" t="s">
        <v>2929</v>
      </c>
      <c r="Q837">
        <v>1.0314300000000101E-2</v>
      </c>
      <c r="R837" s="1"/>
    </row>
    <row r="838" spans="1:18" x14ac:dyDescent="0.25">
      <c r="A838">
        <v>836</v>
      </c>
      <c r="B838">
        <v>12</v>
      </c>
      <c r="C838">
        <v>36</v>
      </c>
      <c r="D838" s="1" t="s">
        <v>1874</v>
      </c>
      <c r="E838" s="1" t="s">
        <v>18</v>
      </c>
      <c r="F838" s="1" t="s">
        <v>19</v>
      </c>
      <c r="G838">
        <v>5721.8832753010447</v>
      </c>
      <c r="H838">
        <v>5721.8832753010447</v>
      </c>
      <c r="I838" s="1" t="s">
        <v>3161</v>
      </c>
      <c r="J838" t="b">
        <v>0</v>
      </c>
      <c r="K838">
        <f>TIME_AND_DATA_ps2[[#This Row],[hamiltonian_cycle_cost]]-TIME_AND_DATA_ps2[[#This Row],[optimal_cost]]</f>
        <v>392.12927692392805</v>
      </c>
      <c r="L838">
        <f>(100*TIME_AND_DATA_ps2[[#This Row],[absolute_distance_error]])/TIME_AND_DATA_ps2[[#This Row],[optimal_cost]]</f>
        <v>7.3573616539024025</v>
      </c>
      <c r="M838" s="1" t="s">
        <v>1876</v>
      </c>
      <c r="N838">
        <v>5329.7539983771167</v>
      </c>
      <c r="O838" s="1" t="s">
        <v>2928</v>
      </c>
      <c r="P838" s="1" t="s">
        <v>2929</v>
      </c>
      <c r="Q838">
        <v>2.5327000000000999E-3</v>
      </c>
      <c r="R838" s="1"/>
    </row>
    <row r="839" spans="1:18" x14ac:dyDescent="0.25">
      <c r="A839">
        <v>837</v>
      </c>
      <c r="B839">
        <v>12</v>
      </c>
      <c r="C839">
        <v>37</v>
      </c>
      <c r="D839" s="1" t="s">
        <v>1877</v>
      </c>
      <c r="E839" s="1" t="s">
        <v>18</v>
      </c>
      <c r="F839" s="1" t="s">
        <v>19</v>
      </c>
      <c r="G839">
        <v>5034.3777001521348</v>
      </c>
      <c r="H839">
        <v>5034.3777001521339</v>
      </c>
      <c r="I839" s="1" t="s">
        <v>1878</v>
      </c>
      <c r="J839" t="b">
        <v>1</v>
      </c>
      <c r="K839">
        <f>TIME_AND_DATA_ps2[[#This Row],[hamiltonian_cycle_cost]]-TIME_AND_DATA_ps2[[#This Row],[optimal_cost]]</f>
        <v>0</v>
      </c>
      <c r="L839">
        <f>(100*TIME_AND_DATA_ps2[[#This Row],[absolute_distance_error]])/TIME_AND_DATA_ps2[[#This Row],[optimal_cost]]</f>
        <v>0</v>
      </c>
      <c r="M839" s="1" t="s">
        <v>1879</v>
      </c>
      <c r="N839">
        <v>5034.3777001521348</v>
      </c>
      <c r="O839" s="1" t="s">
        <v>2928</v>
      </c>
      <c r="P839" s="1" t="s">
        <v>2929</v>
      </c>
      <c r="Q839">
        <v>3.3552000000001002E-3</v>
      </c>
      <c r="R839" s="1"/>
    </row>
    <row r="840" spans="1:18" x14ac:dyDescent="0.25">
      <c r="A840">
        <v>838</v>
      </c>
      <c r="B840">
        <v>12</v>
      </c>
      <c r="C840">
        <v>38</v>
      </c>
      <c r="D840" s="1" t="s">
        <v>1880</v>
      </c>
      <c r="E840" s="1" t="s">
        <v>18</v>
      </c>
      <c r="F840" s="1" t="s">
        <v>19</v>
      </c>
      <c r="G840">
        <v>5736.5797585443306</v>
      </c>
      <c r="H840">
        <v>5736.5797585443306</v>
      </c>
      <c r="I840" s="1" t="s">
        <v>1881</v>
      </c>
      <c r="J840" t="b">
        <v>1</v>
      </c>
      <c r="K840">
        <f>TIME_AND_DATA_ps2[[#This Row],[hamiltonian_cycle_cost]]-TIME_AND_DATA_ps2[[#This Row],[optimal_cost]]</f>
        <v>0</v>
      </c>
      <c r="L840">
        <f>(100*TIME_AND_DATA_ps2[[#This Row],[absolute_distance_error]])/TIME_AND_DATA_ps2[[#This Row],[optimal_cost]]</f>
        <v>0</v>
      </c>
      <c r="M840" s="1" t="s">
        <v>1881</v>
      </c>
      <c r="N840">
        <v>5736.5797585443306</v>
      </c>
      <c r="O840" s="1" t="s">
        <v>2928</v>
      </c>
      <c r="P840" s="1" t="s">
        <v>2929</v>
      </c>
      <c r="Q840">
        <v>3.9373999999998003E-3</v>
      </c>
      <c r="R840" s="1"/>
    </row>
    <row r="841" spans="1:18" x14ac:dyDescent="0.25">
      <c r="A841">
        <v>839</v>
      </c>
      <c r="B841">
        <v>12</v>
      </c>
      <c r="C841">
        <v>39</v>
      </c>
      <c r="D841" s="1" t="s">
        <v>1882</v>
      </c>
      <c r="E841" s="1" t="s">
        <v>18</v>
      </c>
      <c r="F841" s="1" t="s">
        <v>19</v>
      </c>
      <c r="G841">
        <v>6369.8380956300434</v>
      </c>
      <c r="H841">
        <v>6369.8380956300434</v>
      </c>
      <c r="I841" s="1" t="s">
        <v>1883</v>
      </c>
      <c r="J841" t="b">
        <v>1</v>
      </c>
      <c r="K841">
        <f>TIME_AND_DATA_ps2[[#This Row],[hamiltonian_cycle_cost]]-TIME_AND_DATA_ps2[[#This Row],[optimal_cost]]</f>
        <v>0</v>
      </c>
      <c r="L841">
        <f>(100*TIME_AND_DATA_ps2[[#This Row],[absolute_distance_error]])/TIME_AND_DATA_ps2[[#This Row],[optimal_cost]]</f>
        <v>0</v>
      </c>
      <c r="M841" s="1" t="s">
        <v>1884</v>
      </c>
      <c r="N841">
        <v>6369.8380956300443</v>
      </c>
      <c r="O841" s="1" t="s">
        <v>2928</v>
      </c>
      <c r="P841" s="1" t="s">
        <v>2929</v>
      </c>
      <c r="Q841">
        <v>3.3261000000002002E-3</v>
      </c>
      <c r="R841" s="1"/>
    </row>
    <row r="842" spans="1:18" x14ac:dyDescent="0.25">
      <c r="A842">
        <v>840</v>
      </c>
      <c r="B842">
        <v>12</v>
      </c>
      <c r="C842">
        <v>40</v>
      </c>
      <c r="D842" s="1" t="s">
        <v>1885</v>
      </c>
      <c r="E842" s="1" t="s">
        <v>18</v>
      </c>
      <c r="F842" s="1" t="s">
        <v>19</v>
      </c>
      <c r="G842">
        <v>6067.6817696675143</v>
      </c>
      <c r="H842">
        <v>6067.6817696675143</v>
      </c>
      <c r="I842" s="1" t="s">
        <v>1886</v>
      </c>
      <c r="J842" t="b">
        <v>1</v>
      </c>
      <c r="K842">
        <f>TIME_AND_DATA_ps2[[#This Row],[hamiltonian_cycle_cost]]-TIME_AND_DATA_ps2[[#This Row],[optimal_cost]]</f>
        <v>0</v>
      </c>
      <c r="L842">
        <f>(100*TIME_AND_DATA_ps2[[#This Row],[absolute_distance_error]])/TIME_AND_DATA_ps2[[#This Row],[optimal_cost]]</f>
        <v>0</v>
      </c>
      <c r="M842" s="1" t="s">
        <v>1887</v>
      </c>
      <c r="N842">
        <v>6067.6817696675143</v>
      </c>
      <c r="O842" s="1" t="s">
        <v>2928</v>
      </c>
      <c r="P842" s="1" t="s">
        <v>2929</v>
      </c>
      <c r="Q842">
        <v>2.7921999999999999E-3</v>
      </c>
      <c r="R842" s="1"/>
    </row>
    <row r="843" spans="1:18" x14ac:dyDescent="0.25">
      <c r="A843">
        <v>841</v>
      </c>
      <c r="B843">
        <v>12</v>
      </c>
      <c r="C843">
        <v>41</v>
      </c>
      <c r="D843" s="1" t="s">
        <v>1888</v>
      </c>
      <c r="E843" s="1" t="s">
        <v>18</v>
      </c>
      <c r="F843" s="1" t="s">
        <v>19</v>
      </c>
      <c r="G843">
        <v>6406.7058319624084</v>
      </c>
      <c r="H843">
        <v>6406.7058319624084</v>
      </c>
      <c r="I843" s="1" t="s">
        <v>3162</v>
      </c>
      <c r="J843" t="b">
        <v>0</v>
      </c>
      <c r="K843">
        <f>TIME_AND_DATA_ps2[[#This Row],[hamiltonian_cycle_cost]]-TIME_AND_DATA_ps2[[#This Row],[optimal_cost]]</f>
        <v>171.09358359016096</v>
      </c>
      <c r="L843">
        <f>(100*TIME_AND_DATA_ps2[[#This Row],[absolute_distance_error]])/TIME_AND_DATA_ps2[[#This Row],[optimal_cost]]</f>
        <v>2.7438137070633837</v>
      </c>
      <c r="M843" s="1" t="s">
        <v>1890</v>
      </c>
      <c r="N843">
        <v>6235.6122483722474</v>
      </c>
      <c r="O843" s="1" t="s">
        <v>2928</v>
      </c>
      <c r="P843" s="1" t="s">
        <v>2929</v>
      </c>
      <c r="Q843">
        <v>6.1516999999997003E-3</v>
      </c>
      <c r="R843" s="1"/>
    </row>
    <row r="844" spans="1:18" x14ac:dyDescent="0.25">
      <c r="A844">
        <v>842</v>
      </c>
      <c r="B844">
        <v>12</v>
      </c>
      <c r="C844">
        <v>42</v>
      </c>
      <c r="D844" s="1" t="s">
        <v>1891</v>
      </c>
      <c r="E844" s="1" t="s">
        <v>18</v>
      </c>
      <c r="F844" s="1" t="s">
        <v>19</v>
      </c>
      <c r="G844">
        <v>7065.6253057956674</v>
      </c>
      <c r="H844">
        <v>7065.6253057956674</v>
      </c>
      <c r="I844" s="1" t="s">
        <v>3163</v>
      </c>
      <c r="J844" t="b">
        <v>0</v>
      </c>
      <c r="K844">
        <f>TIME_AND_DATA_ps2[[#This Row],[hamiltonian_cycle_cost]]-TIME_AND_DATA_ps2[[#This Row],[optimal_cost]]</f>
        <v>429.422194223509</v>
      </c>
      <c r="L844">
        <f>(100*TIME_AND_DATA_ps2[[#This Row],[absolute_distance_error]])/TIME_AND_DATA_ps2[[#This Row],[optimal_cost]]</f>
        <v>6.4709019149020017</v>
      </c>
      <c r="M844" s="1" t="s">
        <v>1893</v>
      </c>
      <c r="N844">
        <v>6636.2031115721584</v>
      </c>
      <c r="O844" s="1" t="s">
        <v>2928</v>
      </c>
      <c r="P844" s="1" t="s">
        <v>2929</v>
      </c>
      <c r="Q844">
        <v>3.5544000000000001E-3</v>
      </c>
      <c r="R844" s="1"/>
    </row>
    <row r="845" spans="1:18" x14ac:dyDescent="0.25">
      <c r="A845">
        <v>843</v>
      </c>
      <c r="B845">
        <v>12</v>
      </c>
      <c r="C845">
        <v>43</v>
      </c>
      <c r="D845" s="1" t="s">
        <v>1894</v>
      </c>
      <c r="E845" s="1" t="s">
        <v>18</v>
      </c>
      <c r="F845" s="1" t="s">
        <v>19</v>
      </c>
      <c r="G845">
        <v>5660.3479416760374</v>
      </c>
      <c r="H845">
        <v>5660.3479416760374</v>
      </c>
      <c r="I845" s="1" t="s">
        <v>1895</v>
      </c>
      <c r="J845" t="b">
        <v>1</v>
      </c>
      <c r="K845">
        <f>TIME_AND_DATA_ps2[[#This Row],[hamiltonian_cycle_cost]]-TIME_AND_DATA_ps2[[#This Row],[optimal_cost]]</f>
        <v>0</v>
      </c>
      <c r="L845">
        <f>(100*TIME_AND_DATA_ps2[[#This Row],[absolute_distance_error]])/TIME_AND_DATA_ps2[[#This Row],[optimal_cost]]</f>
        <v>0</v>
      </c>
      <c r="M845" s="1" t="s">
        <v>1896</v>
      </c>
      <c r="N845">
        <v>5660.3479416760374</v>
      </c>
      <c r="O845" s="1" t="s">
        <v>2928</v>
      </c>
      <c r="P845" s="1" t="s">
        <v>2929</v>
      </c>
      <c r="Q845">
        <v>5.3526999999999004E-3</v>
      </c>
      <c r="R845" s="1"/>
    </row>
    <row r="846" spans="1:18" x14ac:dyDescent="0.25">
      <c r="A846">
        <v>844</v>
      </c>
      <c r="B846">
        <v>12</v>
      </c>
      <c r="C846">
        <v>44</v>
      </c>
      <c r="D846" s="1" t="s">
        <v>1897</v>
      </c>
      <c r="E846" s="1" t="s">
        <v>18</v>
      </c>
      <c r="F846" s="1" t="s">
        <v>19</v>
      </c>
      <c r="G846">
        <v>7085.0672613845882</v>
      </c>
      <c r="H846">
        <v>7085.0672613845882</v>
      </c>
      <c r="I846" s="1" t="s">
        <v>3164</v>
      </c>
      <c r="J846" t="b">
        <v>0</v>
      </c>
      <c r="K846">
        <f>TIME_AND_DATA_ps2[[#This Row],[hamiltonian_cycle_cost]]-TIME_AND_DATA_ps2[[#This Row],[optimal_cost]]</f>
        <v>179.2690755853373</v>
      </c>
      <c r="L846">
        <f>(100*TIME_AND_DATA_ps2[[#This Row],[absolute_distance_error]])/TIME_AND_DATA_ps2[[#This Row],[optimal_cost]]</f>
        <v>2.5959211486078111</v>
      </c>
      <c r="M846" s="1" t="s">
        <v>1898</v>
      </c>
      <c r="N846">
        <v>6905.7981857992509</v>
      </c>
      <c r="O846" s="1" t="s">
        <v>2928</v>
      </c>
      <c r="P846" s="1" t="s">
        <v>2929</v>
      </c>
      <c r="Q846">
        <v>3.4619E-3</v>
      </c>
      <c r="R846" s="1"/>
    </row>
    <row r="847" spans="1:18" x14ac:dyDescent="0.25">
      <c r="A847">
        <v>845</v>
      </c>
      <c r="B847">
        <v>12</v>
      </c>
      <c r="C847">
        <v>45</v>
      </c>
      <c r="D847" s="1" t="s">
        <v>1899</v>
      </c>
      <c r="E847" s="1" t="s">
        <v>18</v>
      </c>
      <c r="F847" s="1" t="s">
        <v>19</v>
      </c>
      <c r="G847">
        <v>7446.5343903823141</v>
      </c>
      <c r="H847">
        <v>7446.5343903823141</v>
      </c>
      <c r="I847" s="1" t="s">
        <v>1900</v>
      </c>
      <c r="J847" t="b">
        <v>0</v>
      </c>
      <c r="K847">
        <f>TIME_AND_DATA_ps2[[#This Row],[hamiltonian_cycle_cost]]-TIME_AND_DATA_ps2[[#This Row],[optimal_cost]]</f>
        <v>275.52615774130845</v>
      </c>
      <c r="L847">
        <f>(100*TIME_AND_DATA_ps2[[#This Row],[absolute_distance_error]])/TIME_AND_DATA_ps2[[#This Row],[optimal_cost]]</f>
        <v>3.8422234196743505</v>
      </c>
      <c r="M847" s="1" t="s">
        <v>1901</v>
      </c>
      <c r="N847">
        <v>7171.0082326410056</v>
      </c>
      <c r="O847" s="1" t="s">
        <v>2928</v>
      </c>
      <c r="P847" s="1" t="s">
        <v>2929</v>
      </c>
      <c r="Q847">
        <v>4.6737000000001E-3</v>
      </c>
      <c r="R847" s="1"/>
    </row>
    <row r="848" spans="1:18" x14ac:dyDescent="0.25">
      <c r="A848">
        <v>846</v>
      </c>
      <c r="B848">
        <v>12</v>
      </c>
      <c r="C848">
        <v>46</v>
      </c>
      <c r="D848" s="1" t="s">
        <v>1902</v>
      </c>
      <c r="E848" s="1" t="s">
        <v>18</v>
      </c>
      <c r="F848" s="1" t="s">
        <v>19</v>
      </c>
      <c r="G848">
        <v>7694.3334386829974</v>
      </c>
      <c r="H848">
        <v>7694.3334386829974</v>
      </c>
      <c r="I848" s="1" t="s">
        <v>1904</v>
      </c>
      <c r="J848" t="b">
        <v>1</v>
      </c>
      <c r="K848">
        <f>TIME_AND_DATA_ps2[[#This Row],[hamiltonian_cycle_cost]]-TIME_AND_DATA_ps2[[#This Row],[optimal_cost]]</f>
        <v>0</v>
      </c>
      <c r="L848">
        <f>(100*TIME_AND_DATA_ps2[[#This Row],[absolute_distance_error]])/TIME_AND_DATA_ps2[[#This Row],[optimal_cost]]</f>
        <v>0</v>
      </c>
      <c r="M848" s="1" t="s">
        <v>1904</v>
      </c>
      <c r="N848">
        <v>7694.3334386829956</v>
      </c>
      <c r="O848" s="1" t="s">
        <v>2928</v>
      </c>
      <c r="P848" s="1" t="s">
        <v>2929</v>
      </c>
      <c r="Q848">
        <v>3.1372000000002001E-3</v>
      </c>
      <c r="R848" s="1"/>
    </row>
    <row r="849" spans="1:18" x14ac:dyDescent="0.25">
      <c r="A849">
        <v>847</v>
      </c>
      <c r="B849">
        <v>12</v>
      </c>
      <c r="C849">
        <v>47</v>
      </c>
      <c r="D849" s="1" t="s">
        <v>1905</v>
      </c>
      <c r="E849" s="1" t="s">
        <v>18</v>
      </c>
      <c r="F849" s="1" t="s">
        <v>19</v>
      </c>
      <c r="G849">
        <v>7292.8221211720329</v>
      </c>
      <c r="H849">
        <v>7292.8221211720338</v>
      </c>
      <c r="I849" s="1" t="s">
        <v>1906</v>
      </c>
      <c r="J849" t="b">
        <v>0</v>
      </c>
      <c r="K849">
        <f>TIME_AND_DATA_ps2[[#This Row],[hamiltonian_cycle_cost]]-TIME_AND_DATA_ps2[[#This Row],[optimal_cost]]</f>
        <v>125.26765045089815</v>
      </c>
      <c r="L849">
        <f>(100*TIME_AND_DATA_ps2[[#This Row],[absolute_distance_error]])/TIME_AND_DATA_ps2[[#This Row],[optimal_cost]]</f>
        <v>1.7477041990068731</v>
      </c>
      <c r="M849" s="1" t="s">
        <v>1907</v>
      </c>
      <c r="N849">
        <v>7167.5544707211357</v>
      </c>
      <c r="O849" s="1" t="s">
        <v>2928</v>
      </c>
      <c r="P849" s="1" t="s">
        <v>2929</v>
      </c>
      <c r="Q849">
        <v>3.9153E-3</v>
      </c>
      <c r="R849" s="1"/>
    </row>
    <row r="850" spans="1:18" x14ac:dyDescent="0.25">
      <c r="A850">
        <v>848</v>
      </c>
      <c r="B850">
        <v>12</v>
      </c>
      <c r="C850">
        <v>48</v>
      </c>
      <c r="D850" s="1" t="s">
        <v>1908</v>
      </c>
      <c r="E850" s="1" t="s">
        <v>18</v>
      </c>
      <c r="F850" s="1" t="s">
        <v>19</v>
      </c>
      <c r="G850">
        <v>8288.2747903977688</v>
      </c>
      <c r="H850">
        <v>8288.2747903977706</v>
      </c>
      <c r="I850" s="1" t="s">
        <v>3165</v>
      </c>
      <c r="J850" t="b">
        <v>0</v>
      </c>
      <c r="K850">
        <f>TIME_AND_DATA_ps2[[#This Row],[hamiltonian_cycle_cost]]-TIME_AND_DATA_ps2[[#This Row],[optimal_cost]]</f>
        <v>51.926464852775098</v>
      </c>
      <c r="L850">
        <f>(100*TIME_AND_DATA_ps2[[#This Row],[absolute_distance_error]])/TIME_AND_DATA_ps2[[#This Row],[optimal_cost]]</f>
        <v>0.63045493949940667</v>
      </c>
      <c r="M850" s="1" t="s">
        <v>1910</v>
      </c>
      <c r="N850">
        <v>8236.3483255449955</v>
      </c>
      <c r="O850" s="1" t="s">
        <v>2928</v>
      </c>
      <c r="P850" s="1" t="s">
        <v>2929</v>
      </c>
      <c r="Q850">
        <v>3.7964999999999002E-3</v>
      </c>
      <c r="R850" s="1"/>
    </row>
    <row r="851" spans="1:18" x14ac:dyDescent="0.25">
      <c r="A851">
        <v>849</v>
      </c>
      <c r="B851">
        <v>12</v>
      </c>
      <c r="C851">
        <v>49</v>
      </c>
      <c r="D851" s="1" t="s">
        <v>1911</v>
      </c>
      <c r="E851" s="1" t="s">
        <v>18</v>
      </c>
      <c r="F851" s="1" t="s">
        <v>19</v>
      </c>
      <c r="G851">
        <v>5876.5876354337161</v>
      </c>
      <c r="H851">
        <v>5876.587635433717</v>
      </c>
      <c r="I851" s="1" t="s">
        <v>1912</v>
      </c>
      <c r="J851" t="b">
        <v>1</v>
      </c>
      <c r="K851">
        <f>TIME_AND_DATA_ps2[[#This Row],[hamiltonian_cycle_cost]]-TIME_AND_DATA_ps2[[#This Row],[optimal_cost]]</f>
        <v>0</v>
      </c>
      <c r="L851">
        <f>(100*TIME_AND_DATA_ps2[[#This Row],[absolute_distance_error]])/TIME_AND_DATA_ps2[[#This Row],[optimal_cost]]</f>
        <v>0</v>
      </c>
      <c r="M851" s="1" t="s">
        <v>1912</v>
      </c>
      <c r="N851">
        <v>5876.587635433717</v>
      </c>
      <c r="O851" s="1" t="s">
        <v>2928</v>
      </c>
      <c r="P851" s="1" t="s">
        <v>2929</v>
      </c>
      <c r="Q851">
        <v>4.0810000000001999E-3</v>
      </c>
      <c r="R851" s="1"/>
    </row>
    <row r="852" spans="1:18" x14ac:dyDescent="0.25">
      <c r="A852">
        <v>850</v>
      </c>
      <c r="B852">
        <v>12</v>
      </c>
      <c r="C852">
        <v>50</v>
      </c>
      <c r="D852" s="1" t="s">
        <v>1913</v>
      </c>
      <c r="E852" s="1" t="s">
        <v>18</v>
      </c>
      <c r="F852" s="1" t="s">
        <v>19</v>
      </c>
      <c r="G852">
        <v>6381.0215916082489</v>
      </c>
      <c r="H852">
        <v>6381.0215916082507</v>
      </c>
      <c r="I852" s="1" t="s">
        <v>3166</v>
      </c>
      <c r="J852" t="b">
        <v>0</v>
      </c>
      <c r="K852">
        <f>TIME_AND_DATA_ps2[[#This Row],[hamiltonian_cycle_cost]]-TIME_AND_DATA_ps2[[#This Row],[optimal_cost]]</f>
        <v>42.31198178107752</v>
      </c>
      <c r="L852">
        <f>(100*TIME_AND_DATA_ps2[[#This Row],[absolute_distance_error]])/TIME_AND_DATA_ps2[[#This Row],[optimal_cost]]</f>
        <v>0.66751727694670604</v>
      </c>
      <c r="M852" s="1" t="s">
        <v>1915</v>
      </c>
      <c r="N852">
        <v>6338.7096098271732</v>
      </c>
      <c r="O852" s="1" t="s">
        <v>2928</v>
      </c>
      <c r="P852" s="1" t="s">
        <v>2929</v>
      </c>
      <c r="Q852">
        <v>2.8172999999998001E-3</v>
      </c>
      <c r="R852" s="1"/>
    </row>
    <row r="853" spans="1:18" x14ac:dyDescent="0.25">
      <c r="A853">
        <v>851</v>
      </c>
      <c r="B853">
        <v>12</v>
      </c>
      <c r="C853">
        <v>51</v>
      </c>
      <c r="D853" s="1" t="s">
        <v>1916</v>
      </c>
      <c r="E853" s="1" t="s">
        <v>18</v>
      </c>
      <c r="F853" s="1" t="s">
        <v>19</v>
      </c>
      <c r="G853">
        <v>6692.8606721069418</v>
      </c>
      <c r="H853">
        <v>6692.8606721069418</v>
      </c>
      <c r="I853" s="1" t="s">
        <v>1917</v>
      </c>
      <c r="J853" t="b">
        <v>1</v>
      </c>
      <c r="K853">
        <f>TIME_AND_DATA_ps2[[#This Row],[hamiltonian_cycle_cost]]-TIME_AND_DATA_ps2[[#This Row],[optimal_cost]]</f>
        <v>0</v>
      </c>
      <c r="L853">
        <f>(100*TIME_AND_DATA_ps2[[#This Row],[absolute_distance_error]])/TIME_AND_DATA_ps2[[#This Row],[optimal_cost]]</f>
        <v>0</v>
      </c>
      <c r="M853" s="1" t="s">
        <v>1918</v>
      </c>
      <c r="N853">
        <v>6692.8606721069445</v>
      </c>
      <c r="O853" s="1" t="s">
        <v>2928</v>
      </c>
      <c r="P853" s="1" t="s">
        <v>2929</v>
      </c>
      <c r="Q853">
        <v>4.1043999999996004E-3</v>
      </c>
      <c r="R853" s="1"/>
    </row>
    <row r="854" spans="1:18" x14ac:dyDescent="0.25">
      <c r="A854">
        <v>852</v>
      </c>
      <c r="B854">
        <v>12</v>
      </c>
      <c r="C854">
        <v>52</v>
      </c>
      <c r="D854" s="1" t="s">
        <v>1919</v>
      </c>
      <c r="E854" s="1" t="s">
        <v>18</v>
      </c>
      <c r="F854" s="1" t="s">
        <v>19</v>
      </c>
      <c r="G854">
        <v>6505.2141651028469</v>
      </c>
      <c r="H854">
        <v>6505.2141651028478</v>
      </c>
      <c r="I854" s="1" t="s">
        <v>1921</v>
      </c>
      <c r="J854" t="b">
        <v>1</v>
      </c>
      <c r="K854">
        <f>TIME_AND_DATA_ps2[[#This Row],[hamiltonian_cycle_cost]]-TIME_AND_DATA_ps2[[#This Row],[optimal_cost]]</f>
        <v>0</v>
      </c>
      <c r="L854">
        <f>(100*TIME_AND_DATA_ps2[[#This Row],[absolute_distance_error]])/TIME_AND_DATA_ps2[[#This Row],[optimal_cost]]</f>
        <v>0</v>
      </c>
      <c r="M854" s="1" t="s">
        <v>1921</v>
      </c>
      <c r="N854">
        <v>6505.2141651028478</v>
      </c>
      <c r="O854" s="1" t="s">
        <v>2928</v>
      </c>
      <c r="P854" s="1" t="s">
        <v>2929</v>
      </c>
      <c r="Q854">
        <v>3.7031E-3</v>
      </c>
      <c r="R854" s="1"/>
    </row>
    <row r="855" spans="1:18" x14ac:dyDescent="0.25">
      <c r="A855">
        <v>853</v>
      </c>
      <c r="B855">
        <v>12</v>
      </c>
      <c r="C855">
        <v>53</v>
      </c>
      <c r="D855" s="1" t="s">
        <v>1922</v>
      </c>
      <c r="E855" s="1" t="s">
        <v>18</v>
      </c>
      <c r="F855" s="1" t="s">
        <v>19</v>
      </c>
      <c r="G855">
        <v>6625.4568707219705</v>
      </c>
      <c r="H855">
        <v>6625.4568707219705</v>
      </c>
      <c r="I855" s="1" t="s">
        <v>3167</v>
      </c>
      <c r="J855" t="b">
        <v>0</v>
      </c>
      <c r="K855">
        <f>TIME_AND_DATA_ps2[[#This Row],[hamiltonian_cycle_cost]]-TIME_AND_DATA_ps2[[#This Row],[optimal_cost]]</f>
        <v>221.54850598557368</v>
      </c>
      <c r="L855">
        <f>(100*TIME_AND_DATA_ps2[[#This Row],[absolute_distance_error]])/TIME_AND_DATA_ps2[[#This Row],[optimal_cost]]</f>
        <v>3.4595827011758504</v>
      </c>
      <c r="M855" s="1" t="s">
        <v>1924</v>
      </c>
      <c r="N855">
        <v>6403.9083647363968</v>
      </c>
      <c r="O855" s="1" t="s">
        <v>2928</v>
      </c>
      <c r="P855" s="1" t="s">
        <v>2929</v>
      </c>
      <c r="Q855">
        <v>3.2629000000001002E-3</v>
      </c>
      <c r="R855" s="1"/>
    </row>
    <row r="856" spans="1:18" x14ac:dyDescent="0.25">
      <c r="A856">
        <v>854</v>
      </c>
      <c r="B856">
        <v>12</v>
      </c>
      <c r="C856">
        <v>54</v>
      </c>
      <c r="D856" s="1" t="s">
        <v>1925</v>
      </c>
      <c r="E856" s="1" t="s">
        <v>18</v>
      </c>
      <c r="F856" s="1" t="s">
        <v>19</v>
      </c>
      <c r="G856">
        <v>5623.8983364901242</v>
      </c>
      <c r="H856">
        <v>5623.8983364901242</v>
      </c>
      <c r="I856" s="1" t="s">
        <v>1926</v>
      </c>
      <c r="J856" t="b">
        <v>1</v>
      </c>
      <c r="K856">
        <f>TIME_AND_DATA_ps2[[#This Row],[hamiltonian_cycle_cost]]-TIME_AND_DATA_ps2[[#This Row],[optimal_cost]]</f>
        <v>0</v>
      </c>
      <c r="L856">
        <f>(100*TIME_AND_DATA_ps2[[#This Row],[absolute_distance_error]])/TIME_AND_DATA_ps2[[#This Row],[optimal_cost]]</f>
        <v>0</v>
      </c>
      <c r="M856" s="1" t="s">
        <v>1926</v>
      </c>
      <c r="N856">
        <v>5623.8983364901242</v>
      </c>
      <c r="O856" s="1" t="s">
        <v>2928</v>
      </c>
      <c r="P856" s="1" t="s">
        <v>2929</v>
      </c>
      <c r="Q856">
        <v>3.2994999999996998E-3</v>
      </c>
      <c r="R856" s="1"/>
    </row>
    <row r="857" spans="1:18" x14ac:dyDescent="0.25">
      <c r="A857">
        <v>855</v>
      </c>
      <c r="B857">
        <v>12</v>
      </c>
      <c r="C857">
        <v>55</v>
      </c>
      <c r="D857" s="1" t="s">
        <v>1927</v>
      </c>
      <c r="E857" s="1" t="s">
        <v>18</v>
      </c>
      <c r="F857" s="1" t="s">
        <v>19</v>
      </c>
      <c r="G857">
        <v>5593.828846944004</v>
      </c>
      <c r="H857">
        <v>5593.828846944004</v>
      </c>
      <c r="I857" s="1" t="s">
        <v>1929</v>
      </c>
      <c r="J857" t="b">
        <v>1</v>
      </c>
      <c r="K857">
        <f>TIME_AND_DATA_ps2[[#This Row],[hamiltonian_cycle_cost]]-TIME_AND_DATA_ps2[[#This Row],[optimal_cost]]</f>
        <v>0</v>
      </c>
      <c r="L857">
        <f>(100*TIME_AND_DATA_ps2[[#This Row],[absolute_distance_error]])/TIME_AND_DATA_ps2[[#This Row],[optimal_cost]]</f>
        <v>0</v>
      </c>
      <c r="M857" s="1" t="s">
        <v>1929</v>
      </c>
      <c r="N857">
        <v>5593.828846944004</v>
      </c>
      <c r="O857" s="1" t="s">
        <v>2928</v>
      </c>
      <c r="P857" s="1" t="s">
        <v>2929</v>
      </c>
      <c r="Q857">
        <v>2.7275000000001998E-3</v>
      </c>
      <c r="R857" s="1"/>
    </row>
    <row r="858" spans="1:18" x14ac:dyDescent="0.25">
      <c r="A858">
        <v>856</v>
      </c>
      <c r="B858">
        <v>12</v>
      </c>
      <c r="C858">
        <v>56</v>
      </c>
      <c r="D858" s="1" t="s">
        <v>1930</v>
      </c>
      <c r="E858" s="1" t="s">
        <v>18</v>
      </c>
      <c r="F858" s="1" t="s">
        <v>19</v>
      </c>
      <c r="G858">
        <v>6822.1400055528147</v>
      </c>
      <c r="H858">
        <v>6822.1400055528147</v>
      </c>
      <c r="I858" s="1" t="s">
        <v>1931</v>
      </c>
      <c r="J858" t="b">
        <v>1</v>
      </c>
      <c r="K858">
        <f>TIME_AND_DATA_ps2[[#This Row],[hamiltonian_cycle_cost]]-TIME_AND_DATA_ps2[[#This Row],[optimal_cost]]</f>
        <v>0</v>
      </c>
      <c r="L858">
        <f>(100*TIME_AND_DATA_ps2[[#This Row],[absolute_distance_error]])/TIME_AND_DATA_ps2[[#This Row],[optimal_cost]]</f>
        <v>0</v>
      </c>
      <c r="M858" s="1" t="s">
        <v>1932</v>
      </c>
      <c r="N858">
        <v>6822.1400055528165</v>
      </c>
      <c r="O858" s="1" t="s">
        <v>2928</v>
      </c>
      <c r="P858" s="1" t="s">
        <v>2929</v>
      </c>
      <c r="Q858">
        <v>3.5309999999997002E-3</v>
      </c>
      <c r="R858" s="1"/>
    </row>
    <row r="859" spans="1:18" x14ac:dyDescent="0.25">
      <c r="A859">
        <v>857</v>
      </c>
      <c r="B859">
        <v>12</v>
      </c>
      <c r="C859">
        <v>57</v>
      </c>
      <c r="D859" s="1" t="s">
        <v>1933</v>
      </c>
      <c r="E859" s="1" t="s">
        <v>18</v>
      </c>
      <c r="F859" s="1" t="s">
        <v>19</v>
      </c>
      <c r="G859">
        <v>7279.8117196458697</v>
      </c>
      <c r="H859">
        <v>7279.8117196458707</v>
      </c>
      <c r="I859" s="1" t="s">
        <v>1934</v>
      </c>
      <c r="J859" t="b">
        <v>0</v>
      </c>
      <c r="K859">
        <f>TIME_AND_DATA_ps2[[#This Row],[hamiltonian_cycle_cost]]-TIME_AND_DATA_ps2[[#This Row],[optimal_cost]]</f>
        <v>324.10202783346449</v>
      </c>
      <c r="L859">
        <f>(100*TIME_AND_DATA_ps2[[#This Row],[absolute_distance_error]])/TIME_AND_DATA_ps2[[#This Row],[optimal_cost]]</f>
        <v>4.6595105631703735</v>
      </c>
      <c r="M859" s="1" t="s">
        <v>1935</v>
      </c>
      <c r="N859">
        <v>6955.7096918124062</v>
      </c>
      <c r="O859" s="1" t="s">
        <v>2928</v>
      </c>
      <c r="P859" s="1" t="s">
        <v>2929</v>
      </c>
      <c r="Q859">
        <v>3.3276999999997999E-3</v>
      </c>
      <c r="R859" s="1"/>
    </row>
    <row r="860" spans="1:18" x14ac:dyDescent="0.25">
      <c r="A860">
        <v>858</v>
      </c>
      <c r="B860">
        <v>12</v>
      </c>
      <c r="C860">
        <v>58</v>
      </c>
      <c r="D860" s="1" t="s">
        <v>1936</v>
      </c>
      <c r="E860" s="1" t="s">
        <v>18</v>
      </c>
      <c r="F860" s="1" t="s">
        <v>19</v>
      </c>
      <c r="G860">
        <v>5907.6187100076686</v>
      </c>
      <c r="H860">
        <v>5907.6187100076686</v>
      </c>
      <c r="I860" s="1" t="s">
        <v>1937</v>
      </c>
      <c r="J860" t="b">
        <v>1</v>
      </c>
      <c r="K860">
        <f>TIME_AND_DATA_ps2[[#This Row],[hamiltonian_cycle_cost]]-TIME_AND_DATA_ps2[[#This Row],[optimal_cost]]</f>
        <v>0</v>
      </c>
      <c r="L860">
        <f>(100*TIME_AND_DATA_ps2[[#This Row],[absolute_distance_error]])/TIME_AND_DATA_ps2[[#This Row],[optimal_cost]]</f>
        <v>0</v>
      </c>
      <c r="M860" s="1" t="s">
        <v>1938</v>
      </c>
      <c r="N860">
        <v>5907.6187100076695</v>
      </c>
      <c r="O860" s="1" t="s">
        <v>2928</v>
      </c>
      <c r="P860" s="1" t="s">
        <v>2929</v>
      </c>
      <c r="Q860">
        <v>2.4403999999997E-3</v>
      </c>
      <c r="R860" s="1"/>
    </row>
    <row r="861" spans="1:18" x14ac:dyDescent="0.25">
      <c r="A861">
        <v>859</v>
      </c>
      <c r="B861">
        <v>12</v>
      </c>
      <c r="C861">
        <v>59</v>
      </c>
      <c r="D861" s="1" t="s">
        <v>1939</v>
      </c>
      <c r="E861" s="1" t="s">
        <v>18</v>
      </c>
      <c r="F861" s="1" t="s">
        <v>19</v>
      </c>
      <c r="G861">
        <v>6998.0754086668094</v>
      </c>
      <c r="H861">
        <v>6998.0754086668103</v>
      </c>
      <c r="I861" s="1" t="s">
        <v>1940</v>
      </c>
      <c r="J861" t="b">
        <v>0</v>
      </c>
      <c r="K861">
        <f>TIME_AND_DATA_ps2[[#This Row],[hamiltonian_cycle_cost]]-TIME_AND_DATA_ps2[[#This Row],[optimal_cost]]</f>
        <v>119.95181380770373</v>
      </c>
      <c r="L861">
        <f>(100*TIME_AND_DATA_ps2[[#This Row],[absolute_distance_error]])/TIME_AND_DATA_ps2[[#This Row],[optimal_cost]]</f>
        <v>1.743961302140004</v>
      </c>
      <c r="M861" s="1" t="s">
        <v>1941</v>
      </c>
      <c r="N861">
        <v>6878.1235948591066</v>
      </c>
      <c r="O861" s="1" t="s">
        <v>2928</v>
      </c>
      <c r="P861" s="1" t="s">
        <v>2929</v>
      </c>
      <c r="Q861">
        <v>4.7724000000001999E-3</v>
      </c>
      <c r="R861" s="1"/>
    </row>
    <row r="862" spans="1:18" x14ac:dyDescent="0.25">
      <c r="A862">
        <v>860</v>
      </c>
      <c r="B862">
        <v>12</v>
      </c>
      <c r="C862">
        <v>60</v>
      </c>
      <c r="D862" s="1" t="s">
        <v>1942</v>
      </c>
      <c r="E862" s="1" t="s">
        <v>18</v>
      </c>
      <c r="F862" s="1" t="s">
        <v>19</v>
      </c>
      <c r="G862">
        <v>5576.271395015855</v>
      </c>
      <c r="H862">
        <v>5576.271395015855</v>
      </c>
      <c r="I862" s="1" t="s">
        <v>3168</v>
      </c>
      <c r="J862" t="b">
        <v>0</v>
      </c>
      <c r="K862">
        <f>TIME_AND_DATA_ps2[[#This Row],[hamiltonian_cycle_cost]]-TIME_AND_DATA_ps2[[#This Row],[optimal_cost]]</f>
        <v>209.96674545287715</v>
      </c>
      <c r="L862">
        <f>(100*TIME_AND_DATA_ps2[[#This Row],[absolute_distance_error]])/TIME_AND_DATA_ps2[[#This Row],[optimal_cost]]</f>
        <v>3.912687764940376</v>
      </c>
      <c r="M862" s="1" t="s">
        <v>1944</v>
      </c>
      <c r="N862">
        <v>5366.3046495629778</v>
      </c>
      <c r="O862" s="1" t="s">
        <v>2928</v>
      </c>
      <c r="P862" s="1" t="s">
        <v>2929</v>
      </c>
      <c r="Q862">
        <v>4.7288999999998997E-3</v>
      </c>
      <c r="R862" s="1"/>
    </row>
    <row r="863" spans="1:18" x14ac:dyDescent="0.25">
      <c r="A863">
        <v>861</v>
      </c>
      <c r="B863">
        <v>12</v>
      </c>
      <c r="C863">
        <v>61</v>
      </c>
      <c r="D863" s="1" t="s">
        <v>1945</v>
      </c>
      <c r="E863" s="1" t="s">
        <v>18</v>
      </c>
      <c r="F863" s="1" t="s">
        <v>19</v>
      </c>
      <c r="G863">
        <v>7169.0157575991016</v>
      </c>
      <c r="H863">
        <v>7169.0157575991016</v>
      </c>
      <c r="I863" s="1" t="s">
        <v>3169</v>
      </c>
      <c r="J863" t="b">
        <v>0</v>
      </c>
      <c r="K863">
        <f>TIME_AND_DATA_ps2[[#This Row],[hamiltonian_cycle_cost]]-TIME_AND_DATA_ps2[[#This Row],[optimal_cost]]</f>
        <v>166.33943521944821</v>
      </c>
      <c r="L863">
        <f>(100*TIME_AND_DATA_ps2[[#This Row],[absolute_distance_error]])/TIME_AND_DATA_ps2[[#This Row],[optimal_cost]]</f>
        <v>2.3753694667829892</v>
      </c>
      <c r="M863" s="1" t="s">
        <v>1947</v>
      </c>
      <c r="N863">
        <v>7002.6763223796534</v>
      </c>
      <c r="O863" s="1" t="s">
        <v>2928</v>
      </c>
      <c r="P863" s="1" t="s">
        <v>2929</v>
      </c>
      <c r="Q863">
        <v>2.2690999999998998E-3</v>
      </c>
      <c r="R863" s="1"/>
    </row>
    <row r="864" spans="1:18" x14ac:dyDescent="0.25">
      <c r="A864">
        <v>862</v>
      </c>
      <c r="B864">
        <v>12</v>
      </c>
      <c r="C864">
        <v>62</v>
      </c>
      <c r="D864" s="1" t="s">
        <v>1948</v>
      </c>
      <c r="E864" s="1" t="s">
        <v>18</v>
      </c>
      <c r="F864" s="1" t="s">
        <v>19</v>
      </c>
      <c r="G864">
        <v>5886.4631644914534</v>
      </c>
      <c r="H864">
        <v>5886.4631644914534</v>
      </c>
      <c r="I864" s="1" t="s">
        <v>3170</v>
      </c>
      <c r="J864" t="b">
        <v>0</v>
      </c>
      <c r="K864">
        <f>TIME_AND_DATA_ps2[[#This Row],[hamiltonian_cycle_cost]]-TIME_AND_DATA_ps2[[#This Row],[optimal_cost]]</f>
        <v>110.36935332813209</v>
      </c>
      <c r="L864">
        <f>(100*TIME_AND_DATA_ps2[[#This Row],[absolute_distance_error]])/TIME_AND_DATA_ps2[[#This Row],[optimal_cost]]</f>
        <v>1.9107957200214412</v>
      </c>
      <c r="M864" s="1" t="s">
        <v>1950</v>
      </c>
      <c r="N864">
        <v>5776.0938111633213</v>
      </c>
      <c r="O864" s="1" t="s">
        <v>2928</v>
      </c>
      <c r="P864" s="1" t="s">
        <v>2929</v>
      </c>
      <c r="Q864">
        <v>2.7463999999998998E-3</v>
      </c>
      <c r="R864" s="1"/>
    </row>
    <row r="865" spans="1:18" x14ac:dyDescent="0.25">
      <c r="A865">
        <v>863</v>
      </c>
      <c r="B865">
        <v>12</v>
      </c>
      <c r="C865">
        <v>63</v>
      </c>
      <c r="D865" s="1" t="s">
        <v>1951</v>
      </c>
      <c r="E865" s="1" t="s">
        <v>18</v>
      </c>
      <c r="F865" s="1" t="s">
        <v>19</v>
      </c>
      <c r="G865">
        <v>6331.4375909957143</v>
      </c>
      <c r="H865">
        <v>6331.4375909957143</v>
      </c>
      <c r="I865" s="1" t="s">
        <v>1953</v>
      </c>
      <c r="J865" t="b">
        <v>1</v>
      </c>
      <c r="K865">
        <f>TIME_AND_DATA_ps2[[#This Row],[hamiltonian_cycle_cost]]-TIME_AND_DATA_ps2[[#This Row],[optimal_cost]]</f>
        <v>0</v>
      </c>
      <c r="L865">
        <f>(100*TIME_AND_DATA_ps2[[#This Row],[absolute_distance_error]])/TIME_AND_DATA_ps2[[#This Row],[optimal_cost]]</f>
        <v>0</v>
      </c>
      <c r="M865" s="1" t="s">
        <v>1953</v>
      </c>
      <c r="N865">
        <v>6331.4375909957143</v>
      </c>
      <c r="O865" s="1" t="s">
        <v>2928</v>
      </c>
      <c r="P865" s="1" t="s">
        <v>2929</v>
      </c>
      <c r="Q865">
        <v>2.3623999999999E-3</v>
      </c>
      <c r="R865" s="1"/>
    </row>
    <row r="866" spans="1:18" x14ac:dyDescent="0.25">
      <c r="A866">
        <v>864</v>
      </c>
      <c r="B866">
        <v>12</v>
      </c>
      <c r="C866">
        <v>64</v>
      </c>
      <c r="D866" s="1" t="s">
        <v>1954</v>
      </c>
      <c r="E866" s="1" t="s">
        <v>18</v>
      </c>
      <c r="F866" s="1" t="s">
        <v>19</v>
      </c>
      <c r="G866">
        <v>7230.74894566694</v>
      </c>
      <c r="H866">
        <v>7230.74894566694</v>
      </c>
      <c r="I866" s="1" t="s">
        <v>3171</v>
      </c>
      <c r="J866" t="b">
        <v>1</v>
      </c>
      <c r="K866">
        <f>TIME_AND_DATA_ps2[[#This Row],[hamiltonian_cycle_cost]]-TIME_AND_DATA_ps2[[#This Row],[optimal_cost]]</f>
        <v>0</v>
      </c>
      <c r="L866">
        <f>(100*TIME_AND_DATA_ps2[[#This Row],[absolute_distance_error]])/TIME_AND_DATA_ps2[[#This Row],[optimal_cost]]</f>
        <v>0</v>
      </c>
      <c r="M866" s="1" t="s">
        <v>1956</v>
      </c>
      <c r="N866">
        <v>7230.7489456669437</v>
      </c>
      <c r="O866" s="1" t="s">
        <v>2928</v>
      </c>
      <c r="P866" s="1" t="s">
        <v>2929</v>
      </c>
      <c r="Q866">
        <v>2.6429000000000999E-3</v>
      </c>
      <c r="R866" s="1"/>
    </row>
    <row r="867" spans="1:18" x14ac:dyDescent="0.25">
      <c r="A867">
        <v>865</v>
      </c>
      <c r="B867">
        <v>12</v>
      </c>
      <c r="C867">
        <v>65</v>
      </c>
      <c r="D867" s="1" t="s">
        <v>1957</v>
      </c>
      <c r="E867" s="1" t="s">
        <v>18</v>
      </c>
      <c r="F867" s="1" t="s">
        <v>19</v>
      </c>
      <c r="G867">
        <v>5939.5046188115439</v>
      </c>
      <c r="H867">
        <v>5939.5046188115448</v>
      </c>
      <c r="I867" s="1" t="s">
        <v>3172</v>
      </c>
      <c r="J867" t="b">
        <v>0</v>
      </c>
      <c r="K867">
        <f>TIME_AND_DATA_ps2[[#This Row],[hamiltonian_cycle_cost]]-TIME_AND_DATA_ps2[[#This Row],[optimal_cost]]</f>
        <v>296.41873445489637</v>
      </c>
      <c r="L867">
        <f>(100*TIME_AND_DATA_ps2[[#This Row],[absolute_distance_error]])/TIME_AND_DATA_ps2[[#This Row],[optimal_cost]]</f>
        <v>5.2527773018058577</v>
      </c>
      <c r="M867" s="1" t="s">
        <v>1958</v>
      </c>
      <c r="N867">
        <v>5643.0858843566484</v>
      </c>
      <c r="O867" s="1" t="s">
        <v>2928</v>
      </c>
      <c r="P867" s="1" t="s">
        <v>2929</v>
      </c>
      <c r="Q867">
        <v>2.2660000000001E-3</v>
      </c>
      <c r="R867" s="1"/>
    </row>
    <row r="868" spans="1:18" x14ac:dyDescent="0.25">
      <c r="A868">
        <v>866</v>
      </c>
      <c r="B868">
        <v>12</v>
      </c>
      <c r="C868">
        <v>66</v>
      </c>
      <c r="D868" s="1" t="s">
        <v>1959</v>
      </c>
      <c r="E868" s="1" t="s">
        <v>18</v>
      </c>
      <c r="F868" s="1" t="s">
        <v>19</v>
      </c>
      <c r="G868">
        <v>7666.7037747256836</v>
      </c>
      <c r="H868">
        <v>7666.7037747256836</v>
      </c>
      <c r="I868" s="1" t="s">
        <v>3173</v>
      </c>
      <c r="J868" t="b">
        <v>1</v>
      </c>
      <c r="K868">
        <f>TIME_AND_DATA_ps2[[#This Row],[hamiltonian_cycle_cost]]-TIME_AND_DATA_ps2[[#This Row],[optimal_cost]]</f>
        <v>0</v>
      </c>
      <c r="L868">
        <f>(100*TIME_AND_DATA_ps2[[#This Row],[absolute_distance_error]])/TIME_AND_DATA_ps2[[#This Row],[optimal_cost]]</f>
        <v>0</v>
      </c>
      <c r="M868" s="1" t="s">
        <v>1961</v>
      </c>
      <c r="N868">
        <v>7666.7037747256836</v>
      </c>
      <c r="O868" s="1" t="s">
        <v>2928</v>
      </c>
      <c r="P868" s="1" t="s">
        <v>2929</v>
      </c>
      <c r="Q868">
        <v>4.6059999999998004E-3</v>
      </c>
      <c r="R868" s="1"/>
    </row>
    <row r="869" spans="1:18" x14ac:dyDescent="0.25">
      <c r="A869">
        <v>867</v>
      </c>
      <c r="B869">
        <v>12</v>
      </c>
      <c r="C869">
        <v>67</v>
      </c>
      <c r="D869" s="1" t="s">
        <v>1962</v>
      </c>
      <c r="E869" s="1" t="s">
        <v>18</v>
      </c>
      <c r="F869" s="1" t="s">
        <v>19</v>
      </c>
      <c r="G869">
        <v>6827.2029665363661</v>
      </c>
      <c r="H869">
        <v>6827.2029665363661</v>
      </c>
      <c r="I869" s="1" t="s">
        <v>3174</v>
      </c>
      <c r="J869" t="b">
        <v>0</v>
      </c>
      <c r="K869">
        <f>TIME_AND_DATA_ps2[[#This Row],[hamiltonian_cycle_cost]]-TIME_AND_DATA_ps2[[#This Row],[optimal_cost]]</f>
        <v>182.62857306829028</v>
      </c>
      <c r="L869">
        <f>(100*TIME_AND_DATA_ps2[[#This Row],[absolute_distance_error]])/TIME_AND_DATA_ps2[[#This Row],[optimal_cost]]</f>
        <v>2.7485368099395897</v>
      </c>
      <c r="M869" s="1" t="s">
        <v>1964</v>
      </c>
      <c r="N869">
        <v>6644.5743934680759</v>
      </c>
      <c r="O869" s="1" t="s">
        <v>2928</v>
      </c>
      <c r="P869" s="1" t="s">
        <v>2929</v>
      </c>
      <c r="Q869">
        <v>3.6827999999999002E-3</v>
      </c>
      <c r="R869" s="1"/>
    </row>
    <row r="870" spans="1:18" x14ac:dyDescent="0.25">
      <c r="A870">
        <v>868</v>
      </c>
      <c r="B870">
        <v>12</v>
      </c>
      <c r="C870">
        <v>68</v>
      </c>
      <c r="D870" s="1" t="s">
        <v>1965</v>
      </c>
      <c r="E870" s="1" t="s">
        <v>18</v>
      </c>
      <c r="F870" s="1" t="s">
        <v>19</v>
      </c>
      <c r="G870">
        <v>7388.0381408867761</v>
      </c>
      <c r="H870">
        <v>7388.0381408867761</v>
      </c>
      <c r="I870" s="1" t="s">
        <v>1966</v>
      </c>
      <c r="J870" t="b">
        <v>0</v>
      </c>
      <c r="K870">
        <f>TIME_AND_DATA_ps2[[#This Row],[hamiltonian_cycle_cost]]-TIME_AND_DATA_ps2[[#This Row],[optimal_cost]]</f>
        <v>245.29389125376929</v>
      </c>
      <c r="L870">
        <f>(100*TIME_AND_DATA_ps2[[#This Row],[absolute_distance_error]])/TIME_AND_DATA_ps2[[#This Row],[optimal_cost]]</f>
        <v>3.4341687547663833</v>
      </c>
      <c r="M870" s="1" t="s">
        <v>1967</v>
      </c>
      <c r="N870">
        <v>7142.7442496330068</v>
      </c>
      <c r="O870" s="1" t="s">
        <v>2928</v>
      </c>
      <c r="P870" s="1" t="s">
        <v>2929</v>
      </c>
      <c r="Q870">
        <v>1.9528000000000999E-3</v>
      </c>
      <c r="R870" s="1"/>
    </row>
    <row r="871" spans="1:18" x14ac:dyDescent="0.25">
      <c r="A871">
        <v>869</v>
      </c>
      <c r="B871">
        <v>12</v>
      </c>
      <c r="C871">
        <v>69</v>
      </c>
      <c r="D871" s="1" t="s">
        <v>1968</v>
      </c>
      <c r="E871" s="1" t="s">
        <v>18</v>
      </c>
      <c r="F871" s="1" t="s">
        <v>19</v>
      </c>
      <c r="G871">
        <v>8063.6429298924349</v>
      </c>
      <c r="H871">
        <v>8063.6429298924349</v>
      </c>
      <c r="I871" s="1" t="s">
        <v>3175</v>
      </c>
      <c r="J871" t="b">
        <v>0</v>
      </c>
      <c r="K871">
        <f>TIME_AND_DATA_ps2[[#This Row],[hamiltonian_cycle_cost]]-TIME_AND_DATA_ps2[[#This Row],[optimal_cost]]</f>
        <v>408.46745692991408</v>
      </c>
      <c r="L871">
        <f>(100*TIME_AND_DATA_ps2[[#This Row],[absolute_distance_error]])/TIME_AND_DATA_ps2[[#This Row],[optimal_cost]]</f>
        <v>5.3358340167719085</v>
      </c>
      <c r="M871" s="1" t="s">
        <v>1970</v>
      </c>
      <c r="N871">
        <v>7655.1754729625209</v>
      </c>
      <c r="O871" s="1" t="s">
        <v>2928</v>
      </c>
      <c r="P871" s="1" t="s">
        <v>2929</v>
      </c>
      <c r="Q871">
        <v>4.2487999999999996E-3</v>
      </c>
      <c r="R871" s="1"/>
    </row>
    <row r="872" spans="1:18" x14ac:dyDescent="0.25">
      <c r="A872">
        <v>870</v>
      </c>
      <c r="B872">
        <v>12</v>
      </c>
      <c r="C872">
        <v>70</v>
      </c>
      <c r="D872" s="1" t="s">
        <v>1971</v>
      </c>
      <c r="E872" s="1" t="s">
        <v>18</v>
      </c>
      <c r="F872" s="1" t="s">
        <v>19</v>
      </c>
      <c r="G872">
        <v>6634.3474574224147</v>
      </c>
      <c r="H872">
        <v>6634.3474574224147</v>
      </c>
      <c r="I872" s="1" t="s">
        <v>1972</v>
      </c>
      <c r="J872" t="b">
        <v>1</v>
      </c>
      <c r="K872">
        <f>TIME_AND_DATA_ps2[[#This Row],[hamiltonian_cycle_cost]]-TIME_AND_DATA_ps2[[#This Row],[optimal_cost]]</f>
        <v>0</v>
      </c>
      <c r="L872">
        <f>(100*TIME_AND_DATA_ps2[[#This Row],[absolute_distance_error]])/TIME_AND_DATA_ps2[[#This Row],[optimal_cost]]</f>
        <v>0</v>
      </c>
      <c r="M872" s="1" t="s">
        <v>1973</v>
      </c>
      <c r="N872">
        <v>6634.3474574224156</v>
      </c>
      <c r="O872" s="1" t="s">
        <v>2928</v>
      </c>
      <c r="P872" s="1" t="s">
        <v>2929</v>
      </c>
      <c r="Q872">
        <v>5.4961999999999997E-3</v>
      </c>
      <c r="R872" s="1"/>
    </row>
    <row r="873" spans="1:18" x14ac:dyDescent="0.25">
      <c r="A873">
        <v>871</v>
      </c>
      <c r="B873">
        <v>12</v>
      </c>
      <c r="C873">
        <v>71</v>
      </c>
      <c r="D873" s="1" t="s">
        <v>1974</v>
      </c>
      <c r="E873" s="1" t="s">
        <v>18</v>
      </c>
      <c r="F873" s="1" t="s">
        <v>19</v>
      </c>
      <c r="G873">
        <v>6251.389380092196</v>
      </c>
      <c r="H873">
        <v>6251.389380092196</v>
      </c>
      <c r="I873" s="1" t="s">
        <v>3176</v>
      </c>
      <c r="J873" t="b">
        <v>0</v>
      </c>
      <c r="K873">
        <f>TIME_AND_DATA_ps2[[#This Row],[hamiltonian_cycle_cost]]-TIME_AND_DATA_ps2[[#This Row],[optimal_cost]]</f>
        <v>430.80069372334856</v>
      </c>
      <c r="L873">
        <f>(100*TIME_AND_DATA_ps2[[#This Row],[absolute_distance_error]])/TIME_AND_DATA_ps2[[#This Row],[optimal_cost]]</f>
        <v>7.4013251397102575</v>
      </c>
      <c r="M873" s="1" t="s">
        <v>1976</v>
      </c>
      <c r="N873">
        <v>5820.5886863688474</v>
      </c>
      <c r="O873" s="1" t="s">
        <v>2928</v>
      </c>
      <c r="P873" s="1" t="s">
        <v>2929</v>
      </c>
      <c r="Q873">
        <v>3.6546999999997002E-3</v>
      </c>
      <c r="R873" s="1"/>
    </row>
    <row r="874" spans="1:18" x14ac:dyDescent="0.25">
      <c r="A874">
        <v>872</v>
      </c>
      <c r="B874">
        <v>12</v>
      </c>
      <c r="C874">
        <v>72</v>
      </c>
      <c r="D874" s="1" t="s">
        <v>1977</v>
      </c>
      <c r="E874" s="1" t="s">
        <v>18</v>
      </c>
      <c r="F874" s="1" t="s">
        <v>19</v>
      </c>
      <c r="G874">
        <v>6118.6907638076891</v>
      </c>
      <c r="H874">
        <v>6118.6907638076882</v>
      </c>
      <c r="I874" s="1" t="s">
        <v>1979</v>
      </c>
      <c r="J874" t="b">
        <v>1</v>
      </c>
      <c r="K874">
        <f>TIME_AND_DATA_ps2[[#This Row],[hamiltonian_cycle_cost]]-TIME_AND_DATA_ps2[[#This Row],[optimal_cost]]</f>
        <v>0</v>
      </c>
      <c r="L874">
        <f>(100*TIME_AND_DATA_ps2[[#This Row],[absolute_distance_error]])/TIME_AND_DATA_ps2[[#This Row],[optimal_cost]]</f>
        <v>0</v>
      </c>
      <c r="M874" s="1" t="s">
        <v>1979</v>
      </c>
      <c r="N874">
        <v>6118.6907638076882</v>
      </c>
      <c r="O874" s="1" t="s">
        <v>2928</v>
      </c>
      <c r="P874" s="1" t="s">
        <v>2929</v>
      </c>
      <c r="Q874">
        <v>3.5321999999998999E-3</v>
      </c>
      <c r="R874" s="1"/>
    </row>
    <row r="875" spans="1:18" x14ac:dyDescent="0.25">
      <c r="A875">
        <v>873</v>
      </c>
      <c r="B875">
        <v>12</v>
      </c>
      <c r="C875">
        <v>73</v>
      </c>
      <c r="D875" s="1" t="s">
        <v>1980</v>
      </c>
      <c r="E875" s="1" t="s">
        <v>18</v>
      </c>
      <c r="F875" s="1" t="s">
        <v>19</v>
      </c>
      <c r="G875">
        <v>5948.7708391736114</v>
      </c>
      <c r="H875">
        <v>5948.7708391736105</v>
      </c>
      <c r="I875" s="1" t="s">
        <v>3177</v>
      </c>
      <c r="J875" t="b">
        <v>1</v>
      </c>
      <c r="K875">
        <f>TIME_AND_DATA_ps2[[#This Row],[hamiltonian_cycle_cost]]-TIME_AND_DATA_ps2[[#This Row],[optimal_cost]]</f>
        <v>0</v>
      </c>
      <c r="L875">
        <f>(100*TIME_AND_DATA_ps2[[#This Row],[absolute_distance_error]])/TIME_AND_DATA_ps2[[#This Row],[optimal_cost]]</f>
        <v>0</v>
      </c>
      <c r="M875" s="1" t="s">
        <v>1982</v>
      </c>
      <c r="N875">
        <v>5948.7708391736123</v>
      </c>
      <c r="O875" s="1" t="s">
        <v>2928</v>
      </c>
      <c r="P875" s="1" t="s">
        <v>2929</v>
      </c>
      <c r="Q875">
        <v>3.4386999999997002E-3</v>
      </c>
      <c r="R875" s="1"/>
    </row>
    <row r="876" spans="1:18" x14ac:dyDescent="0.25">
      <c r="A876">
        <v>874</v>
      </c>
      <c r="B876">
        <v>12</v>
      </c>
      <c r="C876">
        <v>74</v>
      </c>
      <c r="D876" s="1" t="s">
        <v>1983</v>
      </c>
      <c r="E876" s="1" t="s">
        <v>18</v>
      </c>
      <c r="F876" s="1" t="s">
        <v>19</v>
      </c>
      <c r="G876">
        <v>6487.6619838850747</v>
      </c>
      <c r="H876">
        <v>6487.6619838850747</v>
      </c>
      <c r="I876" s="1" t="s">
        <v>3178</v>
      </c>
      <c r="J876" t="b">
        <v>1</v>
      </c>
      <c r="K876">
        <f>TIME_AND_DATA_ps2[[#This Row],[hamiltonian_cycle_cost]]-TIME_AND_DATA_ps2[[#This Row],[optimal_cost]]</f>
        <v>0</v>
      </c>
      <c r="L876">
        <f>(100*TIME_AND_DATA_ps2[[#This Row],[absolute_distance_error]])/TIME_AND_DATA_ps2[[#This Row],[optimal_cost]]</f>
        <v>0</v>
      </c>
      <c r="M876" s="1" t="s">
        <v>1984</v>
      </c>
      <c r="N876">
        <v>6487.6619838850747</v>
      </c>
      <c r="O876" s="1" t="s">
        <v>2928</v>
      </c>
      <c r="P876" s="1" t="s">
        <v>2929</v>
      </c>
      <c r="Q876">
        <v>2.5679000000002001E-3</v>
      </c>
      <c r="R876" s="1"/>
    </row>
    <row r="877" spans="1:18" x14ac:dyDescent="0.25">
      <c r="A877">
        <v>875</v>
      </c>
      <c r="B877">
        <v>12</v>
      </c>
      <c r="C877">
        <v>75</v>
      </c>
      <c r="D877" s="1" t="s">
        <v>1985</v>
      </c>
      <c r="E877" s="1" t="s">
        <v>18</v>
      </c>
      <c r="F877" s="1" t="s">
        <v>19</v>
      </c>
      <c r="G877">
        <v>6208.9201738496722</v>
      </c>
      <c r="H877">
        <v>6208.9201738496722</v>
      </c>
      <c r="I877" s="1" t="s">
        <v>1986</v>
      </c>
      <c r="J877" t="b">
        <v>1</v>
      </c>
      <c r="K877">
        <f>TIME_AND_DATA_ps2[[#This Row],[hamiltonian_cycle_cost]]-TIME_AND_DATA_ps2[[#This Row],[optimal_cost]]</f>
        <v>0</v>
      </c>
      <c r="L877">
        <f>(100*TIME_AND_DATA_ps2[[#This Row],[absolute_distance_error]])/TIME_AND_DATA_ps2[[#This Row],[optimal_cost]]</f>
        <v>0</v>
      </c>
      <c r="M877" s="1" t="s">
        <v>1987</v>
      </c>
      <c r="N877">
        <v>6208.920173849674</v>
      </c>
      <c r="O877" s="1" t="s">
        <v>2928</v>
      </c>
      <c r="P877" s="1" t="s">
        <v>2929</v>
      </c>
      <c r="Q877">
        <v>3.0558999999996E-3</v>
      </c>
      <c r="R877" s="1"/>
    </row>
    <row r="878" spans="1:18" x14ac:dyDescent="0.25">
      <c r="A878">
        <v>876</v>
      </c>
      <c r="B878">
        <v>12</v>
      </c>
      <c r="C878">
        <v>76</v>
      </c>
      <c r="D878" s="1" t="s">
        <v>1988</v>
      </c>
      <c r="E878" s="1" t="s">
        <v>18</v>
      </c>
      <c r="F878" s="1" t="s">
        <v>19</v>
      </c>
      <c r="G878">
        <v>6089.3751646802966</v>
      </c>
      <c r="H878">
        <v>6089.3751646802966</v>
      </c>
      <c r="I878" s="1" t="s">
        <v>1989</v>
      </c>
      <c r="J878" t="b">
        <v>0</v>
      </c>
      <c r="K878">
        <f>TIME_AND_DATA_ps2[[#This Row],[hamiltonian_cycle_cost]]-TIME_AND_DATA_ps2[[#This Row],[optimal_cost]]</f>
        <v>75.475114701824168</v>
      </c>
      <c r="L878">
        <f>(100*TIME_AND_DATA_ps2[[#This Row],[absolute_distance_error]])/TIME_AND_DATA_ps2[[#This Row],[optimal_cost]]</f>
        <v>1.2550111254691427</v>
      </c>
      <c r="M878" s="1" t="s">
        <v>1990</v>
      </c>
      <c r="N878">
        <v>6013.9000499784725</v>
      </c>
      <c r="O878" s="1" t="s">
        <v>2928</v>
      </c>
      <c r="P878" s="1" t="s">
        <v>2929</v>
      </c>
      <c r="Q878">
        <v>2.7902000000000998E-3</v>
      </c>
      <c r="R878" s="1"/>
    </row>
    <row r="879" spans="1:18" x14ac:dyDescent="0.25">
      <c r="A879">
        <v>877</v>
      </c>
      <c r="B879">
        <v>12</v>
      </c>
      <c r="C879">
        <v>77</v>
      </c>
      <c r="D879" s="1" t="s">
        <v>1991</v>
      </c>
      <c r="E879" s="1" t="s">
        <v>18</v>
      </c>
      <c r="F879" s="1" t="s">
        <v>19</v>
      </c>
      <c r="G879">
        <v>6546.6026252697457</v>
      </c>
      <c r="H879">
        <v>6546.6026252697447</v>
      </c>
      <c r="I879" s="1" t="s">
        <v>3179</v>
      </c>
      <c r="J879" t="b">
        <v>0</v>
      </c>
      <c r="K879">
        <f>TIME_AND_DATA_ps2[[#This Row],[hamiltonian_cycle_cost]]-TIME_AND_DATA_ps2[[#This Row],[optimal_cost]]</f>
        <v>148.45532243103025</v>
      </c>
      <c r="L879">
        <f>(100*TIME_AND_DATA_ps2[[#This Row],[absolute_distance_error]])/TIME_AND_DATA_ps2[[#This Row],[optimal_cost]]</f>
        <v>2.3202860985267399</v>
      </c>
      <c r="M879" s="1" t="s">
        <v>1993</v>
      </c>
      <c r="N879">
        <v>6398.1473028387145</v>
      </c>
      <c r="O879" s="1" t="s">
        <v>2928</v>
      </c>
      <c r="P879" s="1" t="s">
        <v>2929</v>
      </c>
      <c r="Q879">
        <v>1.9979999999999E-3</v>
      </c>
      <c r="R879" s="1"/>
    </row>
    <row r="880" spans="1:18" x14ac:dyDescent="0.25">
      <c r="A880">
        <v>878</v>
      </c>
      <c r="B880">
        <v>12</v>
      </c>
      <c r="C880">
        <v>78</v>
      </c>
      <c r="D880" s="1" t="s">
        <v>1994</v>
      </c>
      <c r="E880" s="1" t="s">
        <v>18</v>
      </c>
      <c r="F880" s="1" t="s">
        <v>19</v>
      </c>
      <c r="G880">
        <v>6064.5190865419327</v>
      </c>
      <c r="H880">
        <v>6064.5190865419327</v>
      </c>
      <c r="I880" s="1" t="s">
        <v>3180</v>
      </c>
      <c r="J880" t="b">
        <v>0</v>
      </c>
      <c r="K880">
        <f>TIME_AND_DATA_ps2[[#This Row],[hamiltonian_cycle_cost]]-TIME_AND_DATA_ps2[[#This Row],[optimal_cost]]</f>
        <v>233.56428847401276</v>
      </c>
      <c r="L880">
        <f>(100*TIME_AND_DATA_ps2[[#This Row],[absolute_distance_error]])/TIME_AND_DATA_ps2[[#This Row],[optimal_cost]]</f>
        <v>4.00559250693221</v>
      </c>
      <c r="M880" s="1" t="s">
        <v>1996</v>
      </c>
      <c r="N880">
        <v>5830.9547980679199</v>
      </c>
      <c r="O880" s="1" t="s">
        <v>2928</v>
      </c>
      <c r="P880" s="1" t="s">
        <v>2929</v>
      </c>
      <c r="Q880">
        <v>2.3120999999997E-3</v>
      </c>
      <c r="R880" s="1"/>
    </row>
    <row r="881" spans="1:18" x14ac:dyDescent="0.25">
      <c r="A881">
        <v>879</v>
      </c>
      <c r="B881">
        <v>12</v>
      </c>
      <c r="C881">
        <v>79</v>
      </c>
      <c r="D881" s="1" t="s">
        <v>1997</v>
      </c>
      <c r="E881" s="1" t="s">
        <v>18</v>
      </c>
      <c r="F881" s="1" t="s">
        <v>19</v>
      </c>
      <c r="G881">
        <v>5323.699069327271</v>
      </c>
      <c r="H881">
        <v>5323.699069327271</v>
      </c>
      <c r="I881" s="1" t="s">
        <v>3181</v>
      </c>
      <c r="J881" t="b">
        <v>1</v>
      </c>
      <c r="K881">
        <f>TIME_AND_DATA_ps2[[#This Row],[hamiltonian_cycle_cost]]-TIME_AND_DATA_ps2[[#This Row],[optimal_cost]]</f>
        <v>0</v>
      </c>
      <c r="L881">
        <f>(100*TIME_AND_DATA_ps2[[#This Row],[absolute_distance_error]])/TIME_AND_DATA_ps2[[#This Row],[optimal_cost]]</f>
        <v>0</v>
      </c>
      <c r="M881" s="1" t="s">
        <v>1998</v>
      </c>
      <c r="N881">
        <v>5323.6990693272719</v>
      </c>
      <c r="O881" s="1" t="s">
        <v>2928</v>
      </c>
      <c r="P881" s="1" t="s">
        <v>2929</v>
      </c>
      <c r="Q881">
        <v>2.4445999999999999E-3</v>
      </c>
      <c r="R881" s="1"/>
    </row>
    <row r="882" spans="1:18" x14ac:dyDescent="0.25">
      <c r="A882">
        <v>880</v>
      </c>
      <c r="B882">
        <v>12</v>
      </c>
      <c r="C882">
        <v>80</v>
      </c>
      <c r="D882" s="1" t="s">
        <v>1999</v>
      </c>
      <c r="E882" s="1" t="s">
        <v>18</v>
      </c>
      <c r="F882" s="1" t="s">
        <v>19</v>
      </c>
      <c r="G882">
        <v>7238.7471044026179</v>
      </c>
      <c r="H882">
        <v>7238.7471044026179</v>
      </c>
      <c r="I882" s="1" t="s">
        <v>3182</v>
      </c>
      <c r="J882" t="b">
        <v>0</v>
      </c>
      <c r="K882">
        <f>TIME_AND_DATA_ps2[[#This Row],[hamiltonian_cycle_cost]]-TIME_AND_DATA_ps2[[#This Row],[optimal_cost]]</f>
        <v>135.17409003856665</v>
      </c>
      <c r="L882">
        <f>(100*TIME_AND_DATA_ps2[[#This Row],[absolute_distance_error]])/TIME_AND_DATA_ps2[[#This Row],[optimal_cost]]</f>
        <v>1.9029028034938573</v>
      </c>
      <c r="M882" s="1" t="s">
        <v>2001</v>
      </c>
      <c r="N882">
        <v>7103.5730143640512</v>
      </c>
      <c r="O882" s="1" t="s">
        <v>2928</v>
      </c>
      <c r="P882" s="1" t="s">
        <v>2929</v>
      </c>
      <c r="Q882">
        <v>2.9732999999998E-3</v>
      </c>
      <c r="R882" s="1"/>
    </row>
    <row r="883" spans="1:18" x14ac:dyDescent="0.25">
      <c r="A883">
        <v>881</v>
      </c>
      <c r="B883">
        <v>12</v>
      </c>
      <c r="C883">
        <v>81</v>
      </c>
      <c r="D883" s="1" t="s">
        <v>2002</v>
      </c>
      <c r="E883" s="1" t="s">
        <v>18</v>
      </c>
      <c r="F883" s="1" t="s">
        <v>19</v>
      </c>
      <c r="G883">
        <v>6225.0247389831884</v>
      </c>
      <c r="H883">
        <v>6225.0247389831893</v>
      </c>
      <c r="I883" s="1" t="s">
        <v>2003</v>
      </c>
      <c r="J883" t="b">
        <v>0</v>
      </c>
      <c r="K883">
        <f>TIME_AND_DATA_ps2[[#This Row],[hamiltonian_cycle_cost]]-TIME_AND_DATA_ps2[[#This Row],[optimal_cost]]</f>
        <v>11.318687789874275</v>
      </c>
      <c r="L883">
        <f>(100*TIME_AND_DATA_ps2[[#This Row],[absolute_distance_error]])/TIME_AND_DATA_ps2[[#This Row],[optimal_cost]]</f>
        <v>0.18215679494044573</v>
      </c>
      <c r="M883" s="1" t="s">
        <v>2004</v>
      </c>
      <c r="N883">
        <v>6213.706051193315</v>
      </c>
      <c r="O883" s="1" t="s">
        <v>2928</v>
      </c>
      <c r="P883" s="1" t="s">
        <v>2929</v>
      </c>
      <c r="Q883">
        <v>4.3218999999997997E-3</v>
      </c>
      <c r="R883" s="1"/>
    </row>
    <row r="884" spans="1:18" x14ac:dyDescent="0.25">
      <c r="A884">
        <v>882</v>
      </c>
      <c r="B884">
        <v>12</v>
      </c>
      <c r="C884">
        <v>82</v>
      </c>
      <c r="D884" s="1" t="s">
        <v>2005</v>
      </c>
      <c r="E884" s="1" t="s">
        <v>18</v>
      </c>
      <c r="F884" s="1" t="s">
        <v>19</v>
      </c>
      <c r="G884">
        <v>7142.6391018655522</v>
      </c>
      <c r="H884">
        <v>7142.6391018655522</v>
      </c>
      <c r="I884" s="1" t="s">
        <v>2007</v>
      </c>
      <c r="J884" t="b">
        <v>1</v>
      </c>
      <c r="K884">
        <f>TIME_AND_DATA_ps2[[#This Row],[hamiltonian_cycle_cost]]-TIME_AND_DATA_ps2[[#This Row],[optimal_cost]]</f>
        <v>0</v>
      </c>
      <c r="L884">
        <f>(100*TIME_AND_DATA_ps2[[#This Row],[absolute_distance_error]])/TIME_AND_DATA_ps2[[#This Row],[optimal_cost]]</f>
        <v>0</v>
      </c>
      <c r="M884" s="1" t="s">
        <v>2007</v>
      </c>
      <c r="N884">
        <v>7142.6391018655513</v>
      </c>
      <c r="O884" s="1" t="s">
        <v>2928</v>
      </c>
      <c r="P884" s="1" t="s">
        <v>2929</v>
      </c>
      <c r="Q884">
        <v>4.9985000000001001E-3</v>
      </c>
      <c r="R884" s="1"/>
    </row>
    <row r="885" spans="1:18" x14ac:dyDescent="0.25">
      <c r="A885">
        <v>883</v>
      </c>
      <c r="B885">
        <v>12</v>
      </c>
      <c r="C885">
        <v>83</v>
      </c>
      <c r="D885" s="1" t="s">
        <v>2008</v>
      </c>
      <c r="E885" s="1" t="s">
        <v>18</v>
      </c>
      <c r="F885" s="1" t="s">
        <v>19</v>
      </c>
      <c r="G885">
        <v>6260.430567860164</v>
      </c>
      <c r="H885">
        <v>6260.430567860164</v>
      </c>
      <c r="I885" s="1" t="s">
        <v>2010</v>
      </c>
      <c r="J885" t="b">
        <v>1</v>
      </c>
      <c r="K885">
        <f>TIME_AND_DATA_ps2[[#This Row],[hamiltonian_cycle_cost]]-TIME_AND_DATA_ps2[[#This Row],[optimal_cost]]</f>
        <v>0</v>
      </c>
      <c r="L885">
        <f>(100*TIME_AND_DATA_ps2[[#This Row],[absolute_distance_error]])/TIME_AND_DATA_ps2[[#This Row],[optimal_cost]]</f>
        <v>0</v>
      </c>
      <c r="M885" s="1" t="s">
        <v>2010</v>
      </c>
      <c r="N885">
        <v>6260.4305678601631</v>
      </c>
      <c r="O885" s="1" t="s">
        <v>2928</v>
      </c>
      <c r="P885" s="1" t="s">
        <v>2929</v>
      </c>
      <c r="Q885">
        <v>3.2978999999997002E-3</v>
      </c>
      <c r="R885" s="1"/>
    </row>
    <row r="886" spans="1:18" x14ac:dyDescent="0.25">
      <c r="A886">
        <v>884</v>
      </c>
      <c r="B886">
        <v>12</v>
      </c>
      <c r="C886">
        <v>84</v>
      </c>
      <c r="D886" s="1" t="s">
        <v>2011</v>
      </c>
      <c r="E886" s="1" t="s">
        <v>18</v>
      </c>
      <c r="F886" s="1" t="s">
        <v>19</v>
      </c>
      <c r="G886">
        <v>6554.3920575399952</v>
      </c>
      <c r="H886">
        <v>6554.392057539997</v>
      </c>
      <c r="I886" s="1" t="s">
        <v>2012</v>
      </c>
      <c r="J886" t="b">
        <v>0</v>
      </c>
      <c r="K886">
        <f>TIME_AND_DATA_ps2[[#This Row],[hamiltonian_cycle_cost]]-TIME_AND_DATA_ps2[[#This Row],[optimal_cost]]</f>
        <v>133.618929448975</v>
      </c>
      <c r="L886">
        <f>(100*TIME_AND_DATA_ps2[[#This Row],[absolute_distance_error]])/TIME_AND_DATA_ps2[[#This Row],[optimal_cost]]</f>
        <v>2.0810411267202276</v>
      </c>
      <c r="M886" s="1" t="s">
        <v>2013</v>
      </c>
      <c r="N886">
        <v>6420.773128091022</v>
      </c>
      <c r="O886" s="1" t="s">
        <v>2928</v>
      </c>
      <c r="P886" s="1" t="s">
        <v>2929</v>
      </c>
      <c r="Q886">
        <v>3.7544000000000002E-3</v>
      </c>
      <c r="R886" s="1"/>
    </row>
    <row r="887" spans="1:18" x14ac:dyDescent="0.25">
      <c r="A887">
        <v>885</v>
      </c>
      <c r="B887">
        <v>12</v>
      </c>
      <c r="C887">
        <v>85</v>
      </c>
      <c r="D887" s="1" t="s">
        <v>2014</v>
      </c>
      <c r="E887" s="1" t="s">
        <v>18</v>
      </c>
      <c r="F887" s="1" t="s">
        <v>19</v>
      </c>
      <c r="G887">
        <v>4334.7203769765738</v>
      </c>
      <c r="H887">
        <v>4334.7203769765738</v>
      </c>
      <c r="I887" s="1" t="s">
        <v>2015</v>
      </c>
      <c r="J887" t="b">
        <v>1</v>
      </c>
      <c r="K887">
        <f>TIME_AND_DATA_ps2[[#This Row],[hamiltonian_cycle_cost]]-TIME_AND_DATA_ps2[[#This Row],[optimal_cost]]</f>
        <v>0</v>
      </c>
      <c r="L887">
        <f>(100*TIME_AND_DATA_ps2[[#This Row],[absolute_distance_error]])/TIME_AND_DATA_ps2[[#This Row],[optimal_cost]]</f>
        <v>0</v>
      </c>
      <c r="M887" s="1" t="s">
        <v>2016</v>
      </c>
      <c r="N887">
        <v>4334.7203769765747</v>
      </c>
      <c r="O887" s="1" t="s">
        <v>2928</v>
      </c>
      <c r="P887" s="1" t="s">
        <v>2929</v>
      </c>
      <c r="Q887">
        <v>4.4979E-3</v>
      </c>
      <c r="R887" s="1"/>
    </row>
    <row r="888" spans="1:18" x14ac:dyDescent="0.25">
      <c r="A888">
        <v>886</v>
      </c>
      <c r="B888">
        <v>12</v>
      </c>
      <c r="C888">
        <v>86</v>
      </c>
      <c r="D888" s="1" t="s">
        <v>2017</v>
      </c>
      <c r="E888" s="1" t="s">
        <v>18</v>
      </c>
      <c r="F888" s="1" t="s">
        <v>19</v>
      </c>
      <c r="G888">
        <v>5410.1616476685667</v>
      </c>
      <c r="H888">
        <v>5410.1616476685667</v>
      </c>
      <c r="I888" s="1" t="s">
        <v>2018</v>
      </c>
      <c r="J888" t="b">
        <v>1</v>
      </c>
      <c r="K888">
        <f>TIME_AND_DATA_ps2[[#This Row],[hamiltonian_cycle_cost]]-TIME_AND_DATA_ps2[[#This Row],[optimal_cost]]</f>
        <v>0</v>
      </c>
      <c r="L888">
        <f>(100*TIME_AND_DATA_ps2[[#This Row],[absolute_distance_error]])/TIME_AND_DATA_ps2[[#This Row],[optimal_cost]]</f>
        <v>0</v>
      </c>
      <c r="M888" s="1" t="s">
        <v>2019</v>
      </c>
      <c r="N888">
        <v>5410.1616476685685</v>
      </c>
      <c r="O888" s="1" t="s">
        <v>2928</v>
      </c>
      <c r="P888" s="1" t="s">
        <v>2929</v>
      </c>
      <c r="Q888">
        <v>3.4784999999999001E-3</v>
      </c>
      <c r="R888" s="1"/>
    </row>
    <row r="889" spans="1:18" x14ac:dyDescent="0.25">
      <c r="A889">
        <v>887</v>
      </c>
      <c r="B889">
        <v>12</v>
      </c>
      <c r="C889">
        <v>87</v>
      </c>
      <c r="D889" s="1" t="s">
        <v>2020</v>
      </c>
      <c r="E889" s="1" t="s">
        <v>18</v>
      </c>
      <c r="F889" s="1" t="s">
        <v>19</v>
      </c>
      <c r="G889">
        <v>6012.6250458375926</v>
      </c>
      <c r="H889">
        <v>6012.6250458375935</v>
      </c>
      <c r="I889" s="1" t="s">
        <v>3183</v>
      </c>
      <c r="J889" t="b">
        <v>0</v>
      </c>
      <c r="K889">
        <f>TIME_AND_DATA_ps2[[#This Row],[hamiltonian_cycle_cost]]-TIME_AND_DATA_ps2[[#This Row],[optimal_cost]]</f>
        <v>206.32658031886604</v>
      </c>
      <c r="L889">
        <f>(100*TIME_AND_DATA_ps2[[#This Row],[absolute_distance_error]])/TIME_AND_DATA_ps2[[#This Row],[optimal_cost]]</f>
        <v>3.5534959414187308</v>
      </c>
      <c r="M889" s="1" t="s">
        <v>2021</v>
      </c>
      <c r="N889">
        <v>5806.2984655187274</v>
      </c>
      <c r="O889" s="1" t="s">
        <v>2928</v>
      </c>
      <c r="P889" s="1" t="s">
        <v>2929</v>
      </c>
      <c r="Q889">
        <v>2.6827999999999999E-3</v>
      </c>
      <c r="R889" s="1"/>
    </row>
    <row r="890" spans="1:18" x14ac:dyDescent="0.25">
      <c r="A890">
        <v>888</v>
      </c>
      <c r="B890">
        <v>12</v>
      </c>
      <c r="C890">
        <v>88</v>
      </c>
      <c r="D890" s="1" t="s">
        <v>2022</v>
      </c>
      <c r="E890" s="1" t="s">
        <v>18</v>
      </c>
      <c r="F890" s="1" t="s">
        <v>19</v>
      </c>
      <c r="G890">
        <v>6707.5553636525347</v>
      </c>
      <c r="H890">
        <v>6707.5553636525347</v>
      </c>
      <c r="I890" s="1" t="s">
        <v>3184</v>
      </c>
      <c r="J890" t="b">
        <v>0</v>
      </c>
      <c r="K890">
        <f>TIME_AND_DATA_ps2[[#This Row],[hamiltonian_cycle_cost]]-TIME_AND_DATA_ps2[[#This Row],[optimal_cost]]</f>
        <v>330.74746595993565</v>
      </c>
      <c r="L890">
        <f>(100*TIME_AND_DATA_ps2[[#This Row],[absolute_distance_error]])/TIME_AND_DATA_ps2[[#This Row],[optimal_cost]]</f>
        <v>5.1867246319214697</v>
      </c>
      <c r="M890" s="1" t="s">
        <v>2024</v>
      </c>
      <c r="N890">
        <v>6376.807897692599</v>
      </c>
      <c r="O890" s="1" t="s">
        <v>2928</v>
      </c>
      <c r="P890" s="1" t="s">
        <v>2929</v>
      </c>
      <c r="Q890">
        <v>2.9197999999999E-3</v>
      </c>
      <c r="R890" s="1"/>
    </row>
    <row r="891" spans="1:18" x14ac:dyDescent="0.25">
      <c r="A891">
        <v>889</v>
      </c>
      <c r="B891">
        <v>12</v>
      </c>
      <c r="C891">
        <v>89</v>
      </c>
      <c r="D891" s="1" t="s">
        <v>2025</v>
      </c>
      <c r="E891" s="1" t="s">
        <v>18</v>
      </c>
      <c r="F891" s="1" t="s">
        <v>19</v>
      </c>
      <c r="G891">
        <v>6899.0212183869426</v>
      </c>
      <c r="H891">
        <v>6899.0212183869417</v>
      </c>
      <c r="I891" s="1" t="s">
        <v>3185</v>
      </c>
      <c r="J891" t="b">
        <v>0</v>
      </c>
      <c r="K891">
        <f>TIME_AND_DATA_ps2[[#This Row],[hamiltonian_cycle_cost]]-TIME_AND_DATA_ps2[[#This Row],[optimal_cost]]</f>
        <v>256.4145479564213</v>
      </c>
      <c r="L891">
        <f>(100*TIME_AND_DATA_ps2[[#This Row],[absolute_distance_error]])/TIME_AND_DATA_ps2[[#This Row],[optimal_cost]]</f>
        <v>3.8601494967005561</v>
      </c>
      <c r="M891" s="1" t="s">
        <v>2027</v>
      </c>
      <c r="N891">
        <v>6642.6066704305204</v>
      </c>
      <c r="O891" s="1" t="s">
        <v>2928</v>
      </c>
      <c r="P891" s="1" t="s">
        <v>2929</v>
      </c>
      <c r="Q891">
        <v>2.6098999999998999E-3</v>
      </c>
      <c r="R891" s="1"/>
    </row>
    <row r="892" spans="1:18" x14ac:dyDescent="0.25">
      <c r="A892">
        <v>890</v>
      </c>
      <c r="B892">
        <v>12</v>
      </c>
      <c r="C892">
        <v>90</v>
      </c>
      <c r="D892" s="1" t="s">
        <v>2028</v>
      </c>
      <c r="E892" s="1" t="s">
        <v>18</v>
      </c>
      <c r="F892" s="1" t="s">
        <v>19</v>
      </c>
      <c r="G892">
        <v>5112.187690256208</v>
      </c>
      <c r="H892">
        <v>5112.187690256209</v>
      </c>
      <c r="I892" s="1" t="s">
        <v>2030</v>
      </c>
      <c r="J892" t="b">
        <v>1</v>
      </c>
      <c r="K892">
        <f>TIME_AND_DATA_ps2[[#This Row],[hamiltonian_cycle_cost]]-TIME_AND_DATA_ps2[[#This Row],[optimal_cost]]</f>
        <v>0</v>
      </c>
      <c r="L892">
        <f>(100*TIME_AND_DATA_ps2[[#This Row],[absolute_distance_error]])/TIME_AND_DATA_ps2[[#This Row],[optimal_cost]]</f>
        <v>0</v>
      </c>
      <c r="M892" s="1" t="s">
        <v>2030</v>
      </c>
      <c r="N892">
        <v>5112.187690256209</v>
      </c>
      <c r="O892" s="1" t="s">
        <v>2928</v>
      </c>
      <c r="P892" s="1" t="s">
        <v>2929</v>
      </c>
      <c r="Q892">
        <v>3.1828999999999998E-3</v>
      </c>
      <c r="R892" s="1"/>
    </row>
    <row r="893" spans="1:18" x14ac:dyDescent="0.25">
      <c r="A893">
        <v>891</v>
      </c>
      <c r="B893">
        <v>12</v>
      </c>
      <c r="C893">
        <v>91</v>
      </c>
      <c r="D893" s="1" t="s">
        <v>2031</v>
      </c>
      <c r="E893" s="1" t="s">
        <v>18</v>
      </c>
      <c r="F893" s="1" t="s">
        <v>19</v>
      </c>
      <c r="G893">
        <v>6691.9751806068316</v>
      </c>
      <c r="H893">
        <v>6691.9751806068316</v>
      </c>
      <c r="I893" s="1" t="s">
        <v>3186</v>
      </c>
      <c r="J893" t="b">
        <v>0</v>
      </c>
      <c r="K893">
        <f>TIME_AND_DATA_ps2[[#This Row],[hamiltonian_cycle_cost]]-TIME_AND_DATA_ps2[[#This Row],[optimal_cost]]</f>
        <v>430.45369331816983</v>
      </c>
      <c r="L893">
        <f>(100*TIME_AND_DATA_ps2[[#This Row],[absolute_distance_error]])/TIME_AND_DATA_ps2[[#This Row],[optimal_cost]]</f>
        <v>6.8745862198512251</v>
      </c>
      <c r="M893" s="1" t="s">
        <v>2033</v>
      </c>
      <c r="N893">
        <v>6261.5214872886618</v>
      </c>
      <c r="O893" s="1" t="s">
        <v>2928</v>
      </c>
      <c r="P893" s="1" t="s">
        <v>2929</v>
      </c>
      <c r="Q893">
        <v>3.3038999999996E-3</v>
      </c>
      <c r="R893" s="1"/>
    </row>
    <row r="894" spans="1:18" x14ac:dyDescent="0.25">
      <c r="A894">
        <v>892</v>
      </c>
      <c r="B894">
        <v>12</v>
      </c>
      <c r="C894">
        <v>92</v>
      </c>
      <c r="D894" s="1" t="s">
        <v>2034</v>
      </c>
      <c r="E894" s="1" t="s">
        <v>18</v>
      </c>
      <c r="F894" s="1" t="s">
        <v>19</v>
      </c>
      <c r="G894">
        <v>6337.6674989812245</v>
      </c>
      <c r="H894">
        <v>6337.6674989812245</v>
      </c>
      <c r="I894" s="1" t="s">
        <v>2036</v>
      </c>
      <c r="J894" t="b">
        <v>1</v>
      </c>
      <c r="K894">
        <f>TIME_AND_DATA_ps2[[#This Row],[hamiltonian_cycle_cost]]-TIME_AND_DATA_ps2[[#This Row],[optimal_cost]]</f>
        <v>0</v>
      </c>
      <c r="L894">
        <f>(100*TIME_AND_DATA_ps2[[#This Row],[absolute_distance_error]])/TIME_AND_DATA_ps2[[#This Row],[optimal_cost]]</f>
        <v>0</v>
      </c>
      <c r="M894" s="1" t="s">
        <v>2036</v>
      </c>
      <c r="N894">
        <v>6337.6674989812254</v>
      </c>
      <c r="O894" s="1" t="s">
        <v>2928</v>
      </c>
      <c r="P894" s="1" t="s">
        <v>2929</v>
      </c>
      <c r="Q894">
        <v>3.1848999999998999E-3</v>
      </c>
      <c r="R894" s="1"/>
    </row>
    <row r="895" spans="1:18" x14ac:dyDescent="0.25">
      <c r="A895">
        <v>893</v>
      </c>
      <c r="B895">
        <v>12</v>
      </c>
      <c r="C895">
        <v>93</v>
      </c>
      <c r="D895" s="1" t="s">
        <v>2037</v>
      </c>
      <c r="E895" s="1" t="s">
        <v>18</v>
      </c>
      <c r="F895" s="1" t="s">
        <v>19</v>
      </c>
      <c r="G895">
        <v>5915.902404927012</v>
      </c>
      <c r="H895">
        <v>5915.902404927012</v>
      </c>
      <c r="I895" s="1" t="s">
        <v>3187</v>
      </c>
      <c r="J895" t="b">
        <v>0</v>
      </c>
      <c r="K895">
        <f>TIME_AND_DATA_ps2[[#This Row],[hamiltonian_cycle_cost]]-TIME_AND_DATA_ps2[[#This Row],[optimal_cost]]</f>
        <v>458.33961747168905</v>
      </c>
      <c r="L895">
        <f>(100*TIME_AND_DATA_ps2[[#This Row],[absolute_distance_error]])/TIME_AND_DATA_ps2[[#This Row],[optimal_cost]]</f>
        <v>8.3982472638743069</v>
      </c>
      <c r="M895" s="1" t="s">
        <v>2039</v>
      </c>
      <c r="N895">
        <v>5457.5627874553229</v>
      </c>
      <c r="O895" s="1" t="s">
        <v>2928</v>
      </c>
      <c r="P895" s="1" t="s">
        <v>2929</v>
      </c>
      <c r="Q895">
        <v>3.1973999999998998E-3</v>
      </c>
      <c r="R895" s="1"/>
    </row>
    <row r="896" spans="1:18" x14ac:dyDescent="0.25">
      <c r="A896">
        <v>894</v>
      </c>
      <c r="B896">
        <v>12</v>
      </c>
      <c r="C896">
        <v>94</v>
      </c>
      <c r="D896" s="1" t="s">
        <v>2040</v>
      </c>
      <c r="E896" s="1" t="s">
        <v>18</v>
      </c>
      <c r="F896" s="1" t="s">
        <v>19</v>
      </c>
      <c r="G896">
        <v>7119.1455645372689</v>
      </c>
      <c r="H896">
        <v>7119.145564537268</v>
      </c>
      <c r="I896" s="1" t="s">
        <v>3188</v>
      </c>
      <c r="J896" t="b">
        <v>1</v>
      </c>
      <c r="K896">
        <f>TIME_AND_DATA_ps2[[#This Row],[hamiltonian_cycle_cost]]-TIME_AND_DATA_ps2[[#This Row],[optimal_cost]]</f>
        <v>0</v>
      </c>
      <c r="L896">
        <f>(100*TIME_AND_DATA_ps2[[#This Row],[absolute_distance_error]])/TIME_AND_DATA_ps2[[#This Row],[optimal_cost]]</f>
        <v>0</v>
      </c>
      <c r="M896" s="1" t="s">
        <v>2042</v>
      </c>
      <c r="N896">
        <v>7119.145564537268</v>
      </c>
      <c r="O896" s="1" t="s">
        <v>2928</v>
      </c>
      <c r="P896" s="1" t="s">
        <v>2929</v>
      </c>
      <c r="Q896">
        <v>4.0537000000000004E-3</v>
      </c>
      <c r="R896" s="1"/>
    </row>
    <row r="897" spans="1:18" x14ac:dyDescent="0.25">
      <c r="A897">
        <v>895</v>
      </c>
      <c r="B897">
        <v>12</v>
      </c>
      <c r="C897">
        <v>95</v>
      </c>
      <c r="D897" s="1" t="s">
        <v>2043</v>
      </c>
      <c r="E897" s="1" t="s">
        <v>18</v>
      </c>
      <c r="F897" s="1" t="s">
        <v>19</v>
      </c>
      <c r="G897">
        <v>5091.9691852573569</v>
      </c>
      <c r="H897">
        <v>5091.9691852573569</v>
      </c>
      <c r="I897" s="1" t="s">
        <v>2044</v>
      </c>
      <c r="J897" t="b">
        <v>0</v>
      </c>
      <c r="K897">
        <f>TIME_AND_DATA_ps2[[#This Row],[hamiltonian_cycle_cost]]-TIME_AND_DATA_ps2[[#This Row],[optimal_cost]]</f>
        <v>84.822717286399893</v>
      </c>
      <c r="L897">
        <f>(100*TIME_AND_DATA_ps2[[#This Row],[absolute_distance_error]])/TIME_AND_DATA_ps2[[#This Row],[optimal_cost]]</f>
        <v>1.6940330751054014</v>
      </c>
      <c r="M897" s="1" t="s">
        <v>2045</v>
      </c>
      <c r="N897">
        <v>5007.146467970957</v>
      </c>
      <c r="O897" s="1" t="s">
        <v>2928</v>
      </c>
      <c r="P897" s="1" t="s">
        <v>2929</v>
      </c>
      <c r="Q897">
        <v>3.8973000000002002E-3</v>
      </c>
      <c r="R897" s="1"/>
    </row>
    <row r="898" spans="1:18" x14ac:dyDescent="0.25">
      <c r="A898">
        <v>896</v>
      </c>
      <c r="B898">
        <v>12</v>
      </c>
      <c r="C898">
        <v>96</v>
      </c>
      <c r="D898" s="1" t="s">
        <v>2046</v>
      </c>
      <c r="E898" s="1" t="s">
        <v>18</v>
      </c>
      <c r="F898" s="1" t="s">
        <v>19</v>
      </c>
      <c r="G898">
        <v>7249.3077436301164</v>
      </c>
      <c r="H898">
        <v>7249.3077436301155</v>
      </c>
      <c r="I898" s="1" t="s">
        <v>3189</v>
      </c>
      <c r="J898" t="b">
        <v>0</v>
      </c>
      <c r="K898">
        <f>TIME_AND_DATA_ps2[[#This Row],[hamiltonian_cycle_cost]]-TIME_AND_DATA_ps2[[#This Row],[optimal_cost]]</f>
        <v>25.899585962510173</v>
      </c>
      <c r="L898">
        <f>(100*TIME_AND_DATA_ps2[[#This Row],[absolute_distance_error]])/TIME_AND_DATA_ps2[[#This Row],[optimal_cost]]</f>
        <v>0.35855077543995512</v>
      </c>
      <c r="M898" s="1" t="s">
        <v>2048</v>
      </c>
      <c r="N898">
        <v>7223.4081576676053</v>
      </c>
      <c r="O898" s="1" t="s">
        <v>2928</v>
      </c>
      <c r="P898" s="1" t="s">
        <v>2929</v>
      </c>
      <c r="Q898">
        <v>3.6071999999998001E-3</v>
      </c>
      <c r="R898" s="1"/>
    </row>
    <row r="899" spans="1:18" x14ac:dyDescent="0.25">
      <c r="A899">
        <v>897</v>
      </c>
      <c r="B899">
        <v>12</v>
      </c>
      <c r="C899">
        <v>97</v>
      </c>
      <c r="D899" s="1" t="s">
        <v>2049</v>
      </c>
      <c r="E899" s="1" t="s">
        <v>18</v>
      </c>
      <c r="F899" s="1" t="s">
        <v>19</v>
      </c>
      <c r="G899">
        <v>6311.7921066126119</v>
      </c>
      <c r="H899">
        <v>6311.7921066126119</v>
      </c>
      <c r="I899" s="1" t="s">
        <v>3190</v>
      </c>
      <c r="J899" t="b">
        <v>0</v>
      </c>
      <c r="K899">
        <f>TIME_AND_DATA_ps2[[#This Row],[hamiltonian_cycle_cost]]-TIME_AND_DATA_ps2[[#This Row],[optimal_cost]]</f>
        <v>307.84085267525825</v>
      </c>
      <c r="L899">
        <f>(100*TIME_AND_DATA_ps2[[#This Row],[absolute_distance_error]])/TIME_AND_DATA_ps2[[#This Row],[optimal_cost]]</f>
        <v>5.1273043310166475</v>
      </c>
      <c r="M899" s="1" t="s">
        <v>2050</v>
      </c>
      <c r="N899">
        <v>6003.9512539373536</v>
      </c>
      <c r="O899" s="1" t="s">
        <v>2928</v>
      </c>
      <c r="P899" s="1" t="s">
        <v>2929</v>
      </c>
      <c r="Q899">
        <v>3.1821000000000002E-3</v>
      </c>
      <c r="R899" s="1"/>
    </row>
    <row r="900" spans="1:18" x14ac:dyDescent="0.25">
      <c r="A900">
        <v>898</v>
      </c>
      <c r="B900">
        <v>12</v>
      </c>
      <c r="C900">
        <v>98</v>
      </c>
      <c r="D900" s="1" t="s">
        <v>2051</v>
      </c>
      <c r="E900" s="1" t="s">
        <v>18</v>
      </c>
      <c r="F900" s="1" t="s">
        <v>19</v>
      </c>
      <c r="G900">
        <v>6051.2084282042324</v>
      </c>
      <c r="H900">
        <v>6051.2084282042324</v>
      </c>
      <c r="I900" s="1" t="s">
        <v>3191</v>
      </c>
      <c r="J900" t="b">
        <v>0</v>
      </c>
      <c r="K900">
        <f>TIME_AND_DATA_ps2[[#This Row],[hamiltonian_cycle_cost]]-TIME_AND_DATA_ps2[[#This Row],[optimal_cost]]</f>
        <v>37.563095375685407</v>
      </c>
      <c r="L900">
        <f>(100*TIME_AND_DATA_ps2[[#This Row],[absolute_distance_error]])/TIME_AND_DATA_ps2[[#This Row],[optimal_cost]]</f>
        <v>0.62463103985577784</v>
      </c>
      <c r="M900" s="1" t="s">
        <v>2052</v>
      </c>
      <c r="N900">
        <v>6013.645332828547</v>
      </c>
      <c r="O900" s="1" t="s">
        <v>2928</v>
      </c>
      <c r="P900" s="1" t="s">
        <v>2929</v>
      </c>
      <c r="Q900">
        <v>3.5127999999996998E-3</v>
      </c>
      <c r="R900" s="1"/>
    </row>
    <row r="901" spans="1:18" x14ac:dyDescent="0.25">
      <c r="A901">
        <v>899</v>
      </c>
      <c r="B901">
        <v>12</v>
      </c>
      <c r="C901">
        <v>99</v>
      </c>
      <c r="D901" s="1" t="s">
        <v>2053</v>
      </c>
      <c r="E901" s="1" t="s">
        <v>18</v>
      </c>
      <c r="F901" s="1" t="s">
        <v>19</v>
      </c>
      <c r="G901">
        <v>5049.7740341229292</v>
      </c>
      <c r="H901">
        <v>5049.7740341229292</v>
      </c>
      <c r="I901" s="1" t="s">
        <v>3192</v>
      </c>
      <c r="J901" t="b">
        <v>0</v>
      </c>
      <c r="K901">
        <f>TIME_AND_DATA_ps2[[#This Row],[hamiltonian_cycle_cost]]-TIME_AND_DATA_ps2[[#This Row],[optimal_cost]]</f>
        <v>215.94001563448001</v>
      </c>
      <c r="L901">
        <f>(100*TIME_AND_DATA_ps2[[#This Row],[absolute_distance_error]])/TIME_AND_DATA_ps2[[#This Row],[optimal_cost]]</f>
        <v>4.4672616976204109</v>
      </c>
      <c r="M901" s="1" t="s">
        <v>2055</v>
      </c>
      <c r="N901">
        <v>4833.8340184884491</v>
      </c>
      <c r="O901" s="1" t="s">
        <v>2928</v>
      </c>
      <c r="P901" s="1" t="s">
        <v>2929</v>
      </c>
      <c r="Q901">
        <v>2.9085999999999999E-3</v>
      </c>
      <c r="R901" s="1"/>
    </row>
    <row r="902" spans="1:18" x14ac:dyDescent="0.25">
      <c r="A902">
        <v>900</v>
      </c>
      <c r="B902">
        <v>13</v>
      </c>
      <c r="C902">
        <v>0</v>
      </c>
      <c r="D902" s="1" t="s">
        <v>2056</v>
      </c>
      <c r="E902" s="1" t="s">
        <v>18</v>
      </c>
      <c r="F902" s="1" t="s">
        <v>19</v>
      </c>
      <c r="G902">
        <v>6241.4127104109939</v>
      </c>
      <c r="H902">
        <v>6241.4127104109939</v>
      </c>
      <c r="I902" s="1" t="s">
        <v>2057</v>
      </c>
      <c r="J902" t="b">
        <v>0</v>
      </c>
      <c r="K902">
        <f>TIME_AND_DATA_ps2[[#This Row],[hamiltonian_cycle_cost]]-TIME_AND_DATA_ps2[[#This Row],[optimal_cost]]</f>
        <v>94.677211819437616</v>
      </c>
      <c r="L902">
        <f>(100*TIME_AND_DATA_ps2[[#This Row],[absolute_distance_error]])/TIME_AND_DATA_ps2[[#This Row],[optimal_cost]]</f>
        <v>1.5402844622341674</v>
      </c>
      <c r="M902" s="1" t="s">
        <v>2058</v>
      </c>
      <c r="N902">
        <v>6146.7354985915563</v>
      </c>
      <c r="O902" s="1" t="s">
        <v>2928</v>
      </c>
      <c r="P902" s="1" t="s">
        <v>2929</v>
      </c>
      <c r="Q902">
        <v>4.4450999999998001E-3</v>
      </c>
      <c r="R902" s="1"/>
    </row>
    <row r="903" spans="1:18" x14ac:dyDescent="0.25">
      <c r="A903">
        <v>901</v>
      </c>
      <c r="B903">
        <v>13</v>
      </c>
      <c r="C903">
        <v>1</v>
      </c>
      <c r="D903" s="1" t="s">
        <v>2059</v>
      </c>
      <c r="E903" s="1" t="s">
        <v>18</v>
      </c>
      <c r="F903" s="1" t="s">
        <v>19</v>
      </c>
      <c r="G903">
        <v>6621.495003999089</v>
      </c>
      <c r="H903">
        <v>6621.4950039990872</v>
      </c>
      <c r="I903" s="1" t="s">
        <v>3193</v>
      </c>
      <c r="J903" t="b">
        <v>0</v>
      </c>
      <c r="K903">
        <f>TIME_AND_DATA_ps2[[#This Row],[hamiltonian_cycle_cost]]-TIME_AND_DATA_ps2[[#This Row],[optimal_cost]]</f>
        <v>605.56937307104363</v>
      </c>
      <c r="L903">
        <f>(100*TIME_AND_DATA_ps2[[#This Row],[absolute_distance_error]])/TIME_AND_DATA_ps2[[#This Row],[optimal_cost]]</f>
        <v>10.066104706444415</v>
      </c>
      <c r="M903" s="1" t="s">
        <v>2061</v>
      </c>
      <c r="N903">
        <v>6015.9256309280436</v>
      </c>
      <c r="O903" s="1" t="s">
        <v>2928</v>
      </c>
      <c r="P903" s="1" t="s">
        <v>2929</v>
      </c>
      <c r="Q903">
        <v>3.9704999999997997E-3</v>
      </c>
      <c r="R903" s="1"/>
    </row>
    <row r="904" spans="1:18" x14ac:dyDescent="0.25">
      <c r="A904">
        <v>902</v>
      </c>
      <c r="B904">
        <v>13</v>
      </c>
      <c r="C904">
        <v>2</v>
      </c>
      <c r="D904" s="1" t="s">
        <v>2062</v>
      </c>
      <c r="E904" s="1" t="s">
        <v>18</v>
      </c>
      <c r="F904" s="1" t="s">
        <v>19</v>
      </c>
      <c r="G904">
        <v>5764.0871247684909</v>
      </c>
      <c r="H904">
        <v>5764.0871247684909</v>
      </c>
      <c r="I904" s="1" t="s">
        <v>3194</v>
      </c>
      <c r="J904" t="b">
        <v>1</v>
      </c>
      <c r="K904">
        <f>TIME_AND_DATA_ps2[[#This Row],[hamiltonian_cycle_cost]]-TIME_AND_DATA_ps2[[#This Row],[optimal_cost]]</f>
        <v>0</v>
      </c>
      <c r="L904">
        <f>(100*TIME_AND_DATA_ps2[[#This Row],[absolute_distance_error]])/TIME_AND_DATA_ps2[[#This Row],[optimal_cost]]</f>
        <v>0</v>
      </c>
      <c r="M904" s="1" t="s">
        <v>2064</v>
      </c>
      <c r="N904">
        <v>5764.0871247684927</v>
      </c>
      <c r="O904" s="1" t="s">
        <v>2928</v>
      </c>
      <c r="P904" s="1" t="s">
        <v>2929</v>
      </c>
      <c r="Q904">
        <v>2.8620000000003001E-3</v>
      </c>
      <c r="R904" s="1"/>
    </row>
    <row r="905" spans="1:18" x14ac:dyDescent="0.25">
      <c r="A905">
        <v>903</v>
      </c>
      <c r="B905">
        <v>13</v>
      </c>
      <c r="C905">
        <v>3</v>
      </c>
      <c r="D905" s="1" t="s">
        <v>2065</v>
      </c>
      <c r="E905" s="1" t="s">
        <v>18</v>
      </c>
      <c r="F905" s="1" t="s">
        <v>19</v>
      </c>
      <c r="G905">
        <v>6573.5721536987203</v>
      </c>
      <c r="H905">
        <v>6573.5721536987203</v>
      </c>
      <c r="I905" s="1" t="s">
        <v>3195</v>
      </c>
      <c r="J905" t="b">
        <v>1</v>
      </c>
      <c r="K905">
        <f>TIME_AND_DATA_ps2[[#This Row],[hamiltonian_cycle_cost]]-TIME_AND_DATA_ps2[[#This Row],[optimal_cost]]</f>
        <v>0</v>
      </c>
      <c r="L905">
        <f>(100*TIME_AND_DATA_ps2[[#This Row],[absolute_distance_error]])/TIME_AND_DATA_ps2[[#This Row],[optimal_cost]]</f>
        <v>0</v>
      </c>
      <c r="M905" s="1" t="s">
        <v>2067</v>
      </c>
      <c r="N905">
        <v>6573.5721536987203</v>
      </c>
      <c r="O905" s="1" t="s">
        <v>2928</v>
      </c>
      <c r="P905" s="1" t="s">
        <v>2929</v>
      </c>
      <c r="Q905">
        <v>3.4115000000003001E-3</v>
      </c>
      <c r="R905" s="1"/>
    </row>
    <row r="906" spans="1:18" x14ac:dyDescent="0.25">
      <c r="A906">
        <v>904</v>
      </c>
      <c r="B906">
        <v>13</v>
      </c>
      <c r="C906">
        <v>4</v>
      </c>
      <c r="D906" s="1" t="s">
        <v>2068</v>
      </c>
      <c r="E906" s="1" t="s">
        <v>18</v>
      </c>
      <c r="F906" s="1" t="s">
        <v>19</v>
      </c>
      <c r="G906">
        <v>6473.9236189611102</v>
      </c>
      <c r="H906">
        <v>6473.9236189611102</v>
      </c>
      <c r="I906" s="1" t="s">
        <v>3196</v>
      </c>
      <c r="J906" t="b">
        <v>0</v>
      </c>
      <c r="K906">
        <f>TIME_AND_DATA_ps2[[#This Row],[hamiltonian_cycle_cost]]-TIME_AND_DATA_ps2[[#This Row],[optimal_cost]]</f>
        <v>159.09123827230633</v>
      </c>
      <c r="L906">
        <f>(100*TIME_AND_DATA_ps2[[#This Row],[absolute_distance_error]])/TIME_AND_DATA_ps2[[#This Row],[optimal_cost]]</f>
        <v>2.5193263840037683</v>
      </c>
      <c r="M906" s="1" t="s">
        <v>2070</v>
      </c>
      <c r="N906">
        <v>6314.8323806888038</v>
      </c>
      <c r="O906" s="1" t="s">
        <v>2928</v>
      </c>
      <c r="P906" s="1" t="s">
        <v>2929</v>
      </c>
      <c r="Q906">
        <v>4.7682000000000002E-3</v>
      </c>
      <c r="R906" s="1"/>
    </row>
    <row r="907" spans="1:18" x14ac:dyDescent="0.25">
      <c r="A907">
        <v>905</v>
      </c>
      <c r="B907">
        <v>13</v>
      </c>
      <c r="C907">
        <v>5</v>
      </c>
      <c r="D907" s="1" t="s">
        <v>2071</v>
      </c>
      <c r="E907" s="1" t="s">
        <v>18</v>
      </c>
      <c r="F907" s="1" t="s">
        <v>19</v>
      </c>
      <c r="G907">
        <v>5895.5944797955499</v>
      </c>
      <c r="H907">
        <v>5895.5944797955499</v>
      </c>
      <c r="I907" s="1" t="s">
        <v>2072</v>
      </c>
      <c r="J907" t="b">
        <v>0</v>
      </c>
      <c r="K907">
        <f>TIME_AND_DATA_ps2[[#This Row],[hamiltonian_cycle_cost]]-TIME_AND_DATA_ps2[[#This Row],[optimal_cost]]</f>
        <v>209.88129694464897</v>
      </c>
      <c r="L907">
        <f>(100*TIME_AND_DATA_ps2[[#This Row],[absolute_distance_error]])/TIME_AND_DATA_ps2[[#This Row],[optimal_cost]]</f>
        <v>3.6913803105244112</v>
      </c>
      <c r="M907" s="1" t="s">
        <v>2073</v>
      </c>
      <c r="N907">
        <v>5685.7131828509009</v>
      </c>
      <c r="O907" s="1" t="s">
        <v>2928</v>
      </c>
      <c r="P907" s="1" t="s">
        <v>2929</v>
      </c>
      <c r="Q907">
        <v>3.8309999999999E-3</v>
      </c>
      <c r="R907" s="1"/>
    </row>
    <row r="908" spans="1:18" x14ac:dyDescent="0.25">
      <c r="A908">
        <v>906</v>
      </c>
      <c r="B908">
        <v>13</v>
      </c>
      <c r="C908">
        <v>6</v>
      </c>
      <c r="D908" s="1" t="s">
        <v>2074</v>
      </c>
      <c r="E908" s="1" t="s">
        <v>18</v>
      </c>
      <c r="F908" s="1" t="s">
        <v>19</v>
      </c>
      <c r="G908">
        <v>6941.9603069957111</v>
      </c>
      <c r="H908">
        <v>6941.9603069957111</v>
      </c>
      <c r="I908" s="1" t="s">
        <v>3197</v>
      </c>
      <c r="J908" t="b">
        <v>1</v>
      </c>
      <c r="K908">
        <f>TIME_AND_DATA_ps2[[#This Row],[hamiltonian_cycle_cost]]-TIME_AND_DATA_ps2[[#This Row],[optimal_cost]]</f>
        <v>0</v>
      </c>
      <c r="L908">
        <f>(100*TIME_AND_DATA_ps2[[#This Row],[absolute_distance_error]])/TIME_AND_DATA_ps2[[#This Row],[optimal_cost]]</f>
        <v>0</v>
      </c>
      <c r="M908" s="1" t="s">
        <v>2076</v>
      </c>
      <c r="N908">
        <v>6941.960306995712</v>
      </c>
      <c r="O908" s="1" t="s">
        <v>2928</v>
      </c>
      <c r="P908" s="1" t="s">
        <v>2929</v>
      </c>
      <c r="Q908">
        <v>4.5206999999999999E-3</v>
      </c>
      <c r="R908" s="1"/>
    </row>
    <row r="909" spans="1:18" x14ac:dyDescent="0.25">
      <c r="A909">
        <v>907</v>
      </c>
      <c r="B909">
        <v>13</v>
      </c>
      <c r="C909">
        <v>7</v>
      </c>
      <c r="D909" s="1" t="s">
        <v>2077</v>
      </c>
      <c r="E909" s="1" t="s">
        <v>18</v>
      </c>
      <c r="F909" s="1" t="s">
        <v>19</v>
      </c>
      <c r="G909">
        <v>6150.2785490948736</v>
      </c>
      <c r="H909">
        <v>6150.2785490948736</v>
      </c>
      <c r="I909" s="1" t="s">
        <v>2078</v>
      </c>
      <c r="J909" t="b">
        <v>1</v>
      </c>
      <c r="K909">
        <f>TIME_AND_DATA_ps2[[#This Row],[hamiltonian_cycle_cost]]-TIME_AND_DATA_ps2[[#This Row],[optimal_cost]]</f>
        <v>0</v>
      </c>
      <c r="L909">
        <f>(100*TIME_AND_DATA_ps2[[#This Row],[absolute_distance_error]])/TIME_AND_DATA_ps2[[#This Row],[optimal_cost]]</f>
        <v>0</v>
      </c>
      <c r="M909" s="1" t="s">
        <v>2079</v>
      </c>
      <c r="N909">
        <v>6150.2785490948745</v>
      </c>
      <c r="O909" s="1" t="s">
        <v>2928</v>
      </c>
      <c r="P909" s="1" t="s">
        <v>2929</v>
      </c>
      <c r="Q909">
        <v>4.8985999999997002E-3</v>
      </c>
      <c r="R909" s="1"/>
    </row>
    <row r="910" spans="1:18" x14ac:dyDescent="0.25">
      <c r="A910">
        <v>908</v>
      </c>
      <c r="B910">
        <v>13</v>
      </c>
      <c r="C910">
        <v>8</v>
      </c>
      <c r="D910" s="1" t="s">
        <v>2080</v>
      </c>
      <c r="E910" s="1" t="s">
        <v>18</v>
      </c>
      <c r="F910" s="1" t="s">
        <v>19</v>
      </c>
      <c r="G910">
        <v>6858.5891270556895</v>
      </c>
      <c r="H910">
        <v>6858.5891270556886</v>
      </c>
      <c r="I910" s="1" t="s">
        <v>3198</v>
      </c>
      <c r="J910" t="b">
        <v>0</v>
      </c>
      <c r="K910">
        <f>TIME_AND_DATA_ps2[[#This Row],[hamiltonian_cycle_cost]]-TIME_AND_DATA_ps2[[#This Row],[optimal_cost]]</f>
        <v>86.990286740154261</v>
      </c>
      <c r="L910">
        <f>(100*TIME_AND_DATA_ps2[[#This Row],[absolute_distance_error]])/TIME_AND_DATA_ps2[[#This Row],[optimal_cost]]</f>
        <v>1.2846343794355779</v>
      </c>
      <c r="M910" s="1" t="s">
        <v>2081</v>
      </c>
      <c r="N910">
        <v>6771.5988403155343</v>
      </c>
      <c r="O910" s="1" t="s">
        <v>2928</v>
      </c>
      <c r="P910" s="1" t="s">
        <v>2929</v>
      </c>
      <c r="Q910">
        <v>3.9451000000000997E-3</v>
      </c>
      <c r="R910" s="1"/>
    </row>
    <row r="911" spans="1:18" x14ac:dyDescent="0.25">
      <c r="A911">
        <v>909</v>
      </c>
      <c r="B911">
        <v>13</v>
      </c>
      <c r="C911">
        <v>9</v>
      </c>
      <c r="D911" s="1" t="s">
        <v>2082</v>
      </c>
      <c r="E911" s="1" t="s">
        <v>18</v>
      </c>
      <c r="F911" s="1" t="s">
        <v>19</v>
      </c>
      <c r="G911">
        <v>6385.132821880733</v>
      </c>
      <c r="H911">
        <v>6385.1328218807321</v>
      </c>
      <c r="I911" s="1" t="s">
        <v>3199</v>
      </c>
      <c r="J911" t="b">
        <v>0</v>
      </c>
      <c r="K911">
        <f>TIME_AND_DATA_ps2[[#This Row],[hamiltonian_cycle_cost]]-TIME_AND_DATA_ps2[[#This Row],[optimal_cost]]</f>
        <v>186.14220825633674</v>
      </c>
      <c r="L911">
        <f>(100*TIME_AND_DATA_ps2[[#This Row],[absolute_distance_error]])/TIME_AND_DATA_ps2[[#This Row],[optimal_cost]]</f>
        <v>3.00278254732675</v>
      </c>
      <c r="M911" s="1" t="s">
        <v>2084</v>
      </c>
      <c r="N911">
        <v>6198.9906136243953</v>
      </c>
      <c r="O911" s="1" t="s">
        <v>2928</v>
      </c>
      <c r="P911" s="1" t="s">
        <v>2929</v>
      </c>
      <c r="Q911">
        <v>5.8547999999997999E-3</v>
      </c>
      <c r="R911" s="1"/>
    </row>
    <row r="912" spans="1:18" x14ac:dyDescent="0.25">
      <c r="A912">
        <v>910</v>
      </c>
      <c r="B912">
        <v>13</v>
      </c>
      <c r="C912">
        <v>10</v>
      </c>
      <c r="D912" s="1" t="s">
        <v>2085</v>
      </c>
      <c r="E912" s="1" t="s">
        <v>18</v>
      </c>
      <c r="F912" s="1" t="s">
        <v>19</v>
      </c>
      <c r="G912">
        <v>6419.8781000658</v>
      </c>
      <c r="H912">
        <v>6419.8781000658018</v>
      </c>
      <c r="I912" s="1" t="s">
        <v>3200</v>
      </c>
      <c r="J912" t="b">
        <v>0</v>
      </c>
      <c r="K912">
        <f>TIME_AND_DATA_ps2[[#This Row],[hamiltonian_cycle_cost]]-TIME_AND_DATA_ps2[[#This Row],[optimal_cost]]</f>
        <v>242.78171570699669</v>
      </c>
      <c r="L912">
        <f>(100*TIME_AND_DATA_ps2[[#This Row],[absolute_distance_error]])/TIME_AND_DATA_ps2[[#This Row],[optimal_cost]]</f>
        <v>3.9303533667007513</v>
      </c>
      <c r="M912" s="1" t="s">
        <v>2087</v>
      </c>
      <c r="N912">
        <v>6177.0963843588052</v>
      </c>
      <c r="O912" s="1" t="s">
        <v>2928</v>
      </c>
      <c r="P912" s="1" t="s">
        <v>2929</v>
      </c>
      <c r="Q912">
        <v>3.6553000000001E-3</v>
      </c>
      <c r="R912" s="1"/>
    </row>
    <row r="913" spans="1:18" x14ac:dyDescent="0.25">
      <c r="A913">
        <v>911</v>
      </c>
      <c r="B913">
        <v>13</v>
      </c>
      <c r="C913">
        <v>11</v>
      </c>
      <c r="D913" s="1" t="s">
        <v>2088</v>
      </c>
      <c r="E913" s="1" t="s">
        <v>18</v>
      </c>
      <c r="F913" s="1" t="s">
        <v>19</v>
      </c>
      <c r="G913">
        <v>6260.4932061973223</v>
      </c>
      <c r="H913">
        <v>6260.4932061973213</v>
      </c>
      <c r="I913" s="1" t="s">
        <v>3201</v>
      </c>
      <c r="J913" t="b">
        <v>1</v>
      </c>
      <c r="K913">
        <f>TIME_AND_DATA_ps2[[#This Row],[hamiltonian_cycle_cost]]-TIME_AND_DATA_ps2[[#This Row],[optimal_cost]]</f>
        <v>0</v>
      </c>
      <c r="L913">
        <f>(100*TIME_AND_DATA_ps2[[#This Row],[absolute_distance_error]])/TIME_AND_DATA_ps2[[#This Row],[optimal_cost]]</f>
        <v>0</v>
      </c>
      <c r="M913" s="1" t="s">
        <v>2089</v>
      </c>
      <c r="N913">
        <v>6260.4932061973213</v>
      </c>
      <c r="O913" s="1" t="s">
        <v>2928</v>
      </c>
      <c r="P913" s="1" t="s">
        <v>2929</v>
      </c>
      <c r="Q913">
        <v>3.3606000000000998E-3</v>
      </c>
      <c r="R913" s="1"/>
    </row>
    <row r="914" spans="1:18" x14ac:dyDescent="0.25">
      <c r="A914">
        <v>912</v>
      </c>
      <c r="B914">
        <v>13</v>
      </c>
      <c r="C914">
        <v>12</v>
      </c>
      <c r="D914" s="1" t="s">
        <v>2090</v>
      </c>
      <c r="E914" s="1" t="s">
        <v>18</v>
      </c>
      <c r="F914" s="1" t="s">
        <v>19</v>
      </c>
      <c r="G914">
        <v>5184.2395647460735</v>
      </c>
      <c r="H914">
        <v>5184.2395647460735</v>
      </c>
      <c r="I914" s="1" t="s">
        <v>3202</v>
      </c>
      <c r="J914" t="b">
        <v>1</v>
      </c>
      <c r="K914">
        <f>TIME_AND_DATA_ps2[[#This Row],[hamiltonian_cycle_cost]]-TIME_AND_DATA_ps2[[#This Row],[optimal_cost]]</f>
        <v>0</v>
      </c>
      <c r="L914">
        <f>(100*TIME_AND_DATA_ps2[[#This Row],[absolute_distance_error]])/TIME_AND_DATA_ps2[[#This Row],[optimal_cost]]</f>
        <v>0</v>
      </c>
      <c r="M914" s="1" t="s">
        <v>2091</v>
      </c>
      <c r="N914">
        <v>5184.2395647460744</v>
      </c>
      <c r="O914" s="1" t="s">
        <v>2928</v>
      </c>
      <c r="P914" s="1" t="s">
        <v>2929</v>
      </c>
      <c r="Q914">
        <v>4.2208000000001E-3</v>
      </c>
      <c r="R914" s="1"/>
    </row>
    <row r="915" spans="1:18" x14ac:dyDescent="0.25">
      <c r="A915">
        <v>913</v>
      </c>
      <c r="B915">
        <v>13</v>
      </c>
      <c r="C915">
        <v>13</v>
      </c>
      <c r="D915" s="1" t="s">
        <v>2092</v>
      </c>
      <c r="E915" s="1" t="s">
        <v>18</v>
      </c>
      <c r="F915" s="1" t="s">
        <v>19</v>
      </c>
      <c r="G915">
        <v>6352.5266688599386</v>
      </c>
      <c r="H915">
        <v>6352.5266688599386</v>
      </c>
      <c r="I915" s="1" t="s">
        <v>3203</v>
      </c>
      <c r="J915" t="b">
        <v>0</v>
      </c>
      <c r="K915">
        <f>TIME_AND_DATA_ps2[[#This Row],[hamiltonian_cycle_cost]]-TIME_AND_DATA_ps2[[#This Row],[optimal_cost]]</f>
        <v>36.880281245366859</v>
      </c>
      <c r="L915">
        <f>(100*TIME_AND_DATA_ps2[[#This Row],[absolute_distance_error]])/TIME_AND_DATA_ps2[[#This Row],[optimal_cost]]</f>
        <v>0.5839510159671335</v>
      </c>
      <c r="M915" s="1" t="s">
        <v>2094</v>
      </c>
      <c r="N915">
        <v>6315.6463876145717</v>
      </c>
      <c r="O915" s="1" t="s">
        <v>2928</v>
      </c>
      <c r="P915" s="1" t="s">
        <v>2929</v>
      </c>
      <c r="Q915">
        <v>3.6757000000000001E-3</v>
      </c>
      <c r="R915" s="1"/>
    </row>
    <row r="916" spans="1:18" x14ac:dyDescent="0.25">
      <c r="A916">
        <v>914</v>
      </c>
      <c r="B916">
        <v>13</v>
      </c>
      <c r="C916">
        <v>14</v>
      </c>
      <c r="D916" s="1" t="s">
        <v>2095</v>
      </c>
      <c r="E916" s="1" t="s">
        <v>18</v>
      </c>
      <c r="F916" s="1" t="s">
        <v>19</v>
      </c>
      <c r="G916">
        <v>6792.2848232641827</v>
      </c>
      <c r="H916">
        <v>6792.2848232641827</v>
      </c>
      <c r="I916" s="1" t="s">
        <v>3204</v>
      </c>
      <c r="J916" t="b">
        <v>0</v>
      </c>
      <c r="K916">
        <f>TIME_AND_DATA_ps2[[#This Row],[hamiltonian_cycle_cost]]-TIME_AND_DATA_ps2[[#This Row],[optimal_cost]]</f>
        <v>661.7952621028644</v>
      </c>
      <c r="L916">
        <f>(100*TIME_AND_DATA_ps2[[#This Row],[absolute_distance_error]])/TIME_AND_DATA_ps2[[#This Row],[optimal_cost]]</f>
        <v>10.795145403974855</v>
      </c>
      <c r="M916" s="1" t="s">
        <v>2097</v>
      </c>
      <c r="N916">
        <v>6130.4895611613183</v>
      </c>
      <c r="O916" s="1" t="s">
        <v>2928</v>
      </c>
      <c r="P916" s="1" t="s">
        <v>2929</v>
      </c>
      <c r="Q916">
        <v>3.3311999999997999E-3</v>
      </c>
      <c r="R916" s="1"/>
    </row>
    <row r="917" spans="1:18" x14ac:dyDescent="0.25">
      <c r="A917">
        <v>915</v>
      </c>
      <c r="B917">
        <v>13</v>
      </c>
      <c r="C917">
        <v>15</v>
      </c>
      <c r="D917" s="1" t="s">
        <v>2098</v>
      </c>
      <c r="E917" s="1" t="s">
        <v>18</v>
      </c>
      <c r="F917" s="1" t="s">
        <v>19</v>
      </c>
      <c r="G917">
        <v>6226.5559596094481</v>
      </c>
      <c r="H917">
        <v>6226.5559596094481</v>
      </c>
      <c r="I917" s="1" t="s">
        <v>2099</v>
      </c>
      <c r="J917" t="b">
        <v>0</v>
      </c>
      <c r="K917">
        <f>TIME_AND_DATA_ps2[[#This Row],[hamiltonian_cycle_cost]]-TIME_AND_DATA_ps2[[#This Row],[optimal_cost]]</f>
        <v>38.889781062514885</v>
      </c>
      <c r="L917">
        <f>(100*TIME_AND_DATA_ps2[[#This Row],[absolute_distance_error]])/TIME_AND_DATA_ps2[[#This Row],[optimal_cost]]</f>
        <v>0.62850483430002169</v>
      </c>
      <c r="M917" s="1" t="s">
        <v>2100</v>
      </c>
      <c r="N917">
        <v>6187.6661785469332</v>
      </c>
      <c r="O917" s="1" t="s">
        <v>2928</v>
      </c>
      <c r="P917" s="1" t="s">
        <v>2929</v>
      </c>
      <c r="Q917">
        <v>3.1440000000002E-3</v>
      </c>
      <c r="R917" s="1"/>
    </row>
    <row r="918" spans="1:18" x14ac:dyDescent="0.25">
      <c r="A918">
        <v>916</v>
      </c>
      <c r="B918">
        <v>13</v>
      </c>
      <c r="C918">
        <v>16</v>
      </c>
      <c r="D918" s="1" t="s">
        <v>2101</v>
      </c>
      <c r="E918" s="1" t="s">
        <v>18</v>
      </c>
      <c r="F918" s="1" t="s">
        <v>19</v>
      </c>
      <c r="G918">
        <v>7248.91100412788</v>
      </c>
      <c r="H918">
        <v>7248.91100412788</v>
      </c>
      <c r="I918" s="1" t="s">
        <v>2102</v>
      </c>
      <c r="J918" t="b">
        <v>1</v>
      </c>
      <c r="K918">
        <f>TIME_AND_DATA_ps2[[#This Row],[hamiltonian_cycle_cost]]-TIME_AND_DATA_ps2[[#This Row],[optimal_cost]]</f>
        <v>0</v>
      </c>
      <c r="L918">
        <f>(100*TIME_AND_DATA_ps2[[#This Row],[absolute_distance_error]])/TIME_AND_DATA_ps2[[#This Row],[optimal_cost]]</f>
        <v>0</v>
      </c>
      <c r="M918" s="1" t="s">
        <v>2102</v>
      </c>
      <c r="N918">
        <v>7248.91100412788</v>
      </c>
      <c r="O918" s="1" t="s">
        <v>2928</v>
      </c>
      <c r="P918" s="1" t="s">
        <v>2929</v>
      </c>
      <c r="Q918">
        <v>2.6416999999997999E-3</v>
      </c>
      <c r="R918" s="1"/>
    </row>
    <row r="919" spans="1:18" x14ac:dyDescent="0.25">
      <c r="A919">
        <v>917</v>
      </c>
      <c r="B919">
        <v>13</v>
      </c>
      <c r="C919">
        <v>17</v>
      </c>
      <c r="D919" s="1" t="s">
        <v>2103</v>
      </c>
      <c r="E919" s="1" t="s">
        <v>18</v>
      </c>
      <c r="F919" s="1" t="s">
        <v>19</v>
      </c>
      <c r="G919">
        <v>7054.028493501025</v>
      </c>
      <c r="H919">
        <v>7054.028493501025</v>
      </c>
      <c r="I919" s="1" t="s">
        <v>3205</v>
      </c>
      <c r="J919" t="b">
        <v>1</v>
      </c>
      <c r="K919">
        <f>TIME_AND_DATA_ps2[[#This Row],[hamiltonian_cycle_cost]]-TIME_AND_DATA_ps2[[#This Row],[optimal_cost]]</f>
        <v>0</v>
      </c>
      <c r="L919">
        <f>(100*TIME_AND_DATA_ps2[[#This Row],[absolute_distance_error]])/TIME_AND_DATA_ps2[[#This Row],[optimal_cost]]</f>
        <v>0</v>
      </c>
      <c r="M919" s="1" t="s">
        <v>2105</v>
      </c>
      <c r="N919">
        <v>7054.028493501025</v>
      </c>
      <c r="O919" s="1" t="s">
        <v>2928</v>
      </c>
      <c r="P919" s="1" t="s">
        <v>2929</v>
      </c>
      <c r="Q919">
        <v>3.7645999999996998E-3</v>
      </c>
      <c r="R919" s="1"/>
    </row>
    <row r="920" spans="1:18" x14ac:dyDescent="0.25">
      <c r="A920">
        <v>918</v>
      </c>
      <c r="B920">
        <v>13</v>
      </c>
      <c r="C920">
        <v>18</v>
      </c>
      <c r="D920" s="1" t="s">
        <v>2106</v>
      </c>
      <c r="E920" s="1" t="s">
        <v>18</v>
      </c>
      <c r="F920" s="1" t="s">
        <v>19</v>
      </c>
      <c r="G920">
        <v>6468.29648261086</v>
      </c>
      <c r="H920">
        <v>6468.29648261086</v>
      </c>
      <c r="I920" s="1" t="s">
        <v>3206</v>
      </c>
      <c r="J920" t="b">
        <v>0</v>
      </c>
      <c r="K920">
        <f>TIME_AND_DATA_ps2[[#This Row],[hamiltonian_cycle_cost]]-TIME_AND_DATA_ps2[[#This Row],[optimal_cost]]</f>
        <v>655.00131271126611</v>
      </c>
      <c r="L920">
        <f>(100*TIME_AND_DATA_ps2[[#This Row],[absolute_distance_error]])/TIME_AND_DATA_ps2[[#This Row],[optimal_cost]]</f>
        <v>11.267298383587482</v>
      </c>
      <c r="M920" s="1" t="s">
        <v>2108</v>
      </c>
      <c r="N920">
        <v>5813.2951698995939</v>
      </c>
      <c r="O920" s="1" t="s">
        <v>2928</v>
      </c>
      <c r="P920" s="1" t="s">
        <v>2929</v>
      </c>
      <c r="Q920">
        <v>3.0557999999998001E-3</v>
      </c>
      <c r="R920" s="1"/>
    </row>
    <row r="921" spans="1:18" x14ac:dyDescent="0.25">
      <c r="A921">
        <v>919</v>
      </c>
      <c r="B921">
        <v>13</v>
      </c>
      <c r="C921">
        <v>19</v>
      </c>
      <c r="D921" s="1" t="s">
        <v>2109</v>
      </c>
      <c r="E921" s="1" t="s">
        <v>18</v>
      </c>
      <c r="F921" s="1" t="s">
        <v>19</v>
      </c>
      <c r="G921">
        <v>6892.7545380685697</v>
      </c>
      <c r="H921">
        <v>6892.7545380685697</v>
      </c>
      <c r="I921" s="1" t="s">
        <v>2110</v>
      </c>
      <c r="J921" t="b">
        <v>1</v>
      </c>
      <c r="K921">
        <f>TIME_AND_DATA_ps2[[#This Row],[hamiltonian_cycle_cost]]-TIME_AND_DATA_ps2[[#This Row],[optimal_cost]]</f>
        <v>0</v>
      </c>
      <c r="L921">
        <f>(100*TIME_AND_DATA_ps2[[#This Row],[absolute_distance_error]])/TIME_AND_DATA_ps2[[#This Row],[optimal_cost]]</f>
        <v>0</v>
      </c>
      <c r="M921" s="1" t="s">
        <v>2111</v>
      </c>
      <c r="N921">
        <v>6892.7545380685706</v>
      </c>
      <c r="O921" s="1" t="s">
        <v>2928</v>
      </c>
      <c r="P921" s="1" t="s">
        <v>2929</v>
      </c>
      <c r="Q921">
        <v>6.4516999999998997E-3</v>
      </c>
      <c r="R921" s="1"/>
    </row>
    <row r="922" spans="1:18" x14ac:dyDescent="0.25">
      <c r="A922">
        <v>920</v>
      </c>
      <c r="B922">
        <v>13</v>
      </c>
      <c r="C922">
        <v>20</v>
      </c>
      <c r="D922" s="1" t="s">
        <v>2112</v>
      </c>
      <c r="E922" s="1" t="s">
        <v>18</v>
      </c>
      <c r="F922" s="1" t="s">
        <v>19</v>
      </c>
      <c r="G922">
        <v>4672.8670894970955</v>
      </c>
      <c r="H922">
        <v>4672.8670894970955</v>
      </c>
      <c r="I922" s="1" t="s">
        <v>2113</v>
      </c>
      <c r="J922" t="b">
        <v>1</v>
      </c>
      <c r="K922">
        <f>TIME_AND_DATA_ps2[[#This Row],[hamiltonian_cycle_cost]]-TIME_AND_DATA_ps2[[#This Row],[optimal_cost]]</f>
        <v>0</v>
      </c>
      <c r="L922">
        <f>(100*TIME_AND_DATA_ps2[[#This Row],[absolute_distance_error]])/TIME_AND_DATA_ps2[[#This Row],[optimal_cost]]</f>
        <v>0</v>
      </c>
      <c r="M922" s="1" t="s">
        <v>2114</v>
      </c>
      <c r="N922">
        <v>4672.8670894970974</v>
      </c>
      <c r="O922" s="1" t="s">
        <v>2928</v>
      </c>
      <c r="P922" s="1" t="s">
        <v>2929</v>
      </c>
      <c r="Q922">
        <v>4.8930999999997997E-3</v>
      </c>
      <c r="R922" s="1"/>
    </row>
    <row r="923" spans="1:18" x14ac:dyDescent="0.25">
      <c r="A923">
        <v>921</v>
      </c>
      <c r="B923">
        <v>13</v>
      </c>
      <c r="C923">
        <v>21</v>
      </c>
      <c r="D923" s="1" t="s">
        <v>2115</v>
      </c>
      <c r="E923" s="1" t="s">
        <v>18</v>
      </c>
      <c r="F923" s="1" t="s">
        <v>19</v>
      </c>
      <c r="G923">
        <v>7668.8244192026104</v>
      </c>
      <c r="H923">
        <v>7668.8244192026104</v>
      </c>
      <c r="I923" s="1" t="s">
        <v>2117</v>
      </c>
      <c r="J923" t="b">
        <v>1</v>
      </c>
      <c r="K923">
        <f>TIME_AND_DATA_ps2[[#This Row],[hamiltonian_cycle_cost]]-TIME_AND_DATA_ps2[[#This Row],[optimal_cost]]</f>
        <v>0</v>
      </c>
      <c r="L923">
        <f>(100*TIME_AND_DATA_ps2[[#This Row],[absolute_distance_error]])/TIME_AND_DATA_ps2[[#This Row],[optimal_cost]]</f>
        <v>0</v>
      </c>
      <c r="M923" s="1" t="s">
        <v>2117</v>
      </c>
      <c r="N923">
        <v>7668.8244192026095</v>
      </c>
      <c r="O923" s="1" t="s">
        <v>2928</v>
      </c>
      <c r="P923" s="1" t="s">
        <v>2929</v>
      </c>
      <c r="Q923">
        <v>3.4328999999998998E-3</v>
      </c>
      <c r="R923" s="1"/>
    </row>
    <row r="924" spans="1:18" x14ac:dyDescent="0.25">
      <c r="A924">
        <v>922</v>
      </c>
      <c r="B924">
        <v>13</v>
      </c>
      <c r="C924">
        <v>22</v>
      </c>
      <c r="D924" s="1" t="s">
        <v>2118</v>
      </c>
      <c r="E924" s="1" t="s">
        <v>18</v>
      </c>
      <c r="F924" s="1" t="s">
        <v>19</v>
      </c>
      <c r="G924">
        <v>6295.0241056321274</v>
      </c>
      <c r="H924">
        <v>6295.0241056321274</v>
      </c>
      <c r="I924" s="1" t="s">
        <v>2119</v>
      </c>
      <c r="J924" t="b">
        <v>1</v>
      </c>
      <c r="K924">
        <f>TIME_AND_DATA_ps2[[#This Row],[hamiltonian_cycle_cost]]-TIME_AND_DATA_ps2[[#This Row],[optimal_cost]]</f>
        <v>0</v>
      </c>
      <c r="L924">
        <f>(100*TIME_AND_DATA_ps2[[#This Row],[absolute_distance_error]])/TIME_AND_DATA_ps2[[#This Row],[optimal_cost]]</f>
        <v>0</v>
      </c>
      <c r="M924" s="1" t="s">
        <v>2120</v>
      </c>
      <c r="N924">
        <v>6295.0241056321274</v>
      </c>
      <c r="O924" s="1" t="s">
        <v>2928</v>
      </c>
      <c r="P924" s="1" t="s">
        <v>2929</v>
      </c>
      <c r="Q924">
        <v>3.9782999999999E-3</v>
      </c>
      <c r="R924" s="1"/>
    </row>
    <row r="925" spans="1:18" x14ac:dyDescent="0.25">
      <c r="A925">
        <v>923</v>
      </c>
      <c r="B925">
        <v>13</v>
      </c>
      <c r="C925">
        <v>23</v>
      </c>
      <c r="D925" s="1" t="s">
        <v>2121</v>
      </c>
      <c r="E925" s="1" t="s">
        <v>18</v>
      </c>
      <c r="F925" s="1" t="s">
        <v>19</v>
      </c>
      <c r="G925">
        <v>5307.1856038548513</v>
      </c>
      <c r="H925">
        <v>5307.1856038548513</v>
      </c>
      <c r="I925" s="1" t="s">
        <v>2122</v>
      </c>
      <c r="J925" t="b">
        <v>1</v>
      </c>
      <c r="K925">
        <f>TIME_AND_DATA_ps2[[#This Row],[hamiltonian_cycle_cost]]-TIME_AND_DATA_ps2[[#This Row],[optimal_cost]]</f>
        <v>0</v>
      </c>
      <c r="L925">
        <f>(100*TIME_AND_DATA_ps2[[#This Row],[absolute_distance_error]])/TIME_AND_DATA_ps2[[#This Row],[optimal_cost]]</f>
        <v>0</v>
      </c>
      <c r="M925" s="1" t="s">
        <v>2122</v>
      </c>
      <c r="N925">
        <v>5307.1856038548513</v>
      </c>
      <c r="O925" s="1" t="s">
        <v>2928</v>
      </c>
      <c r="P925" s="1" t="s">
        <v>2929</v>
      </c>
      <c r="Q925">
        <v>3.9177000000001003E-3</v>
      </c>
      <c r="R925" s="1"/>
    </row>
    <row r="926" spans="1:18" x14ac:dyDescent="0.25">
      <c r="A926">
        <v>924</v>
      </c>
      <c r="B926">
        <v>13</v>
      </c>
      <c r="C926">
        <v>24</v>
      </c>
      <c r="D926" s="1" t="s">
        <v>2123</v>
      </c>
      <c r="E926" s="1" t="s">
        <v>18</v>
      </c>
      <c r="F926" s="1" t="s">
        <v>19</v>
      </c>
      <c r="G926">
        <v>5620.9084527847381</v>
      </c>
      <c r="H926">
        <v>5620.9084527847381</v>
      </c>
      <c r="I926" s="1" t="s">
        <v>2124</v>
      </c>
      <c r="J926" t="b">
        <v>1</v>
      </c>
      <c r="K926">
        <f>TIME_AND_DATA_ps2[[#This Row],[hamiltonian_cycle_cost]]-TIME_AND_DATA_ps2[[#This Row],[optimal_cost]]</f>
        <v>0</v>
      </c>
      <c r="L926">
        <f>(100*TIME_AND_DATA_ps2[[#This Row],[absolute_distance_error]])/TIME_AND_DATA_ps2[[#This Row],[optimal_cost]]</f>
        <v>0</v>
      </c>
      <c r="M926" s="1" t="s">
        <v>2124</v>
      </c>
      <c r="N926">
        <v>5620.9084527847372</v>
      </c>
      <c r="O926" s="1" t="s">
        <v>2928</v>
      </c>
      <c r="P926" s="1" t="s">
        <v>2929</v>
      </c>
      <c r="Q926">
        <v>7.2903999999999998E-3</v>
      </c>
      <c r="R926" s="1"/>
    </row>
    <row r="927" spans="1:18" x14ac:dyDescent="0.25">
      <c r="A927">
        <v>925</v>
      </c>
      <c r="B927">
        <v>13</v>
      </c>
      <c r="C927">
        <v>25</v>
      </c>
      <c r="D927" s="1" t="s">
        <v>2125</v>
      </c>
      <c r="E927" s="1" t="s">
        <v>18</v>
      </c>
      <c r="F927" s="1" t="s">
        <v>19</v>
      </c>
      <c r="G927">
        <v>7126.3403607010378</v>
      </c>
      <c r="H927">
        <v>7126.3403607010378</v>
      </c>
      <c r="I927" s="1" t="s">
        <v>3207</v>
      </c>
      <c r="J927" t="b">
        <v>0</v>
      </c>
      <c r="K927">
        <f>TIME_AND_DATA_ps2[[#This Row],[hamiltonian_cycle_cost]]-TIME_AND_DATA_ps2[[#This Row],[optimal_cost]]</f>
        <v>216.36304762821419</v>
      </c>
      <c r="L927">
        <f>(100*TIME_AND_DATA_ps2[[#This Row],[absolute_distance_error]])/TIME_AND_DATA_ps2[[#This Row],[optimal_cost]]</f>
        <v>3.1311687119273466</v>
      </c>
      <c r="M927" s="1" t="s">
        <v>2127</v>
      </c>
      <c r="N927">
        <v>6909.9773130728236</v>
      </c>
      <c r="O927" s="1" t="s">
        <v>2928</v>
      </c>
      <c r="P927" s="1" t="s">
        <v>2929</v>
      </c>
      <c r="Q927">
        <v>6.1883000000002002E-3</v>
      </c>
      <c r="R927" s="1"/>
    </row>
    <row r="928" spans="1:18" x14ac:dyDescent="0.25">
      <c r="A928">
        <v>926</v>
      </c>
      <c r="B928">
        <v>13</v>
      </c>
      <c r="C928">
        <v>26</v>
      </c>
      <c r="D928" s="1" t="s">
        <v>2128</v>
      </c>
      <c r="E928" s="1" t="s">
        <v>18</v>
      </c>
      <c r="F928" s="1" t="s">
        <v>19</v>
      </c>
      <c r="G928">
        <v>5370.9079634410155</v>
      </c>
      <c r="H928">
        <v>5370.9079634410155</v>
      </c>
      <c r="I928" s="1" t="s">
        <v>3208</v>
      </c>
      <c r="J928" t="b">
        <v>1</v>
      </c>
      <c r="K928">
        <f>TIME_AND_DATA_ps2[[#This Row],[hamiltonian_cycle_cost]]-TIME_AND_DATA_ps2[[#This Row],[optimal_cost]]</f>
        <v>0</v>
      </c>
      <c r="L928">
        <f>(100*TIME_AND_DATA_ps2[[#This Row],[absolute_distance_error]])/TIME_AND_DATA_ps2[[#This Row],[optimal_cost]]</f>
        <v>0</v>
      </c>
      <c r="M928" s="1" t="s">
        <v>2130</v>
      </c>
      <c r="N928">
        <v>5370.9079634410155</v>
      </c>
      <c r="O928" s="1" t="s">
        <v>2928</v>
      </c>
      <c r="P928" s="1" t="s">
        <v>2929</v>
      </c>
      <c r="Q928">
        <v>5.1554000000000001E-3</v>
      </c>
      <c r="R928" s="1"/>
    </row>
    <row r="929" spans="1:18" x14ac:dyDescent="0.25">
      <c r="A929">
        <v>927</v>
      </c>
      <c r="B929">
        <v>13</v>
      </c>
      <c r="C929">
        <v>27</v>
      </c>
      <c r="D929" s="1" t="s">
        <v>2131</v>
      </c>
      <c r="E929" s="1" t="s">
        <v>18</v>
      </c>
      <c r="F929" s="1" t="s">
        <v>19</v>
      </c>
      <c r="G929">
        <v>6345.0174734585771</v>
      </c>
      <c r="H929">
        <v>6345.0174734585762</v>
      </c>
      <c r="I929" s="1" t="s">
        <v>2132</v>
      </c>
      <c r="J929" t="b">
        <v>1</v>
      </c>
      <c r="K929">
        <f>TIME_AND_DATA_ps2[[#This Row],[hamiltonian_cycle_cost]]-TIME_AND_DATA_ps2[[#This Row],[optimal_cost]]</f>
        <v>0</v>
      </c>
      <c r="L929">
        <f>(100*TIME_AND_DATA_ps2[[#This Row],[absolute_distance_error]])/TIME_AND_DATA_ps2[[#This Row],[optimal_cost]]</f>
        <v>0</v>
      </c>
      <c r="M929" s="1" t="s">
        <v>2133</v>
      </c>
      <c r="N929">
        <v>6345.0174734585771</v>
      </c>
      <c r="O929" s="1" t="s">
        <v>2928</v>
      </c>
      <c r="P929" s="1" t="s">
        <v>2929</v>
      </c>
      <c r="Q929">
        <v>2.3395999999999001E-3</v>
      </c>
      <c r="R929" s="1"/>
    </row>
    <row r="930" spans="1:18" x14ac:dyDescent="0.25">
      <c r="A930">
        <v>928</v>
      </c>
      <c r="B930">
        <v>13</v>
      </c>
      <c r="C930">
        <v>28</v>
      </c>
      <c r="D930" s="1" t="s">
        <v>2134</v>
      </c>
      <c r="E930" s="1" t="s">
        <v>18</v>
      </c>
      <c r="F930" s="1" t="s">
        <v>19</v>
      </c>
      <c r="G930">
        <v>6349.8932765517984</v>
      </c>
      <c r="H930">
        <v>6349.8932765517984</v>
      </c>
      <c r="I930" s="1" t="s">
        <v>3209</v>
      </c>
      <c r="J930" t="b">
        <v>1</v>
      </c>
      <c r="K930">
        <f>TIME_AND_DATA_ps2[[#This Row],[hamiltonian_cycle_cost]]-TIME_AND_DATA_ps2[[#This Row],[optimal_cost]]</f>
        <v>0</v>
      </c>
      <c r="L930">
        <f>(100*TIME_AND_DATA_ps2[[#This Row],[absolute_distance_error]])/TIME_AND_DATA_ps2[[#This Row],[optimal_cost]]</f>
        <v>0</v>
      </c>
      <c r="M930" s="1" t="s">
        <v>2136</v>
      </c>
      <c r="N930">
        <v>6349.8932765517993</v>
      </c>
      <c r="O930" s="1" t="s">
        <v>2928</v>
      </c>
      <c r="P930" s="1" t="s">
        <v>2929</v>
      </c>
      <c r="Q930">
        <v>3.3300000000000001E-3</v>
      </c>
      <c r="R930" s="1"/>
    </row>
    <row r="931" spans="1:18" x14ac:dyDescent="0.25">
      <c r="A931">
        <v>929</v>
      </c>
      <c r="B931">
        <v>13</v>
      </c>
      <c r="C931">
        <v>29</v>
      </c>
      <c r="D931" s="1" t="s">
        <v>2137</v>
      </c>
      <c r="E931" s="1" t="s">
        <v>18</v>
      </c>
      <c r="F931" s="1" t="s">
        <v>19</v>
      </c>
      <c r="G931">
        <v>7577.0282828087375</v>
      </c>
      <c r="H931">
        <v>7577.0282828087384</v>
      </c>
      <c r="I931" s="1" t="s">
        <v>3210</v>
      </c>
      <c r="J931" t="b">
        <v>1</v>
      </c>
      <c r="K931">
        <f>TIME_AND_DATA_ps2[[#This Row],[hamiltonian_cycle_cost]]-TIME_AND_DATA_ps2[[#This Row],[optimal_cost]]</f>
        <v>0</v>
      </c>
      <c r="L931">
        <f>(100*TIME_AND_DATA_ps2[[#This Row],[absolute_distance_error]])/TIME_AND_DATA_ps2[[#This Row],[optimal_cost]]</f>
        <v>0</v>
      </c>
      <c r="M931" s="1" t="s">
        <v>2139</v>
      </c>
      <c r="N931">
        <v>7577.0282828087375</v>
      </c>
      <c r="O931" s="1" t="s">
        <v>2928</v>
      </c>
      <c r="P931" s="1" t="s">
        <v>2929</v>
      </c>
      <c r="Q931">
        <v>3.9505000000000998E-3</v>
      </c>
      <c r="R931" s="1"/>
    </row>
    <row r="932" spans="1:18" x14ac:dyDescent="0.25">
      <c r="A932">
        <v>930</v>
      </c>
      <c r="B932">
        <v>13</v>
      </c>
      <c r="C932">
        <v>30</v>
      </c>
      <c r="D932" s="1" t="s">
        <v>2140</v>
      </c>
      <c r="E932" s="1" t="s">
        <v>18</v>
      </c>
      <c r="F932" s="1" t="s">
        <v>19</v>
      </c>
      <c r="G932">
        <v>7283.8094170864206</v>
      </c>
      <c r="H932">
        <v>7283.8094170864206</v>
      </c>
      <c r="I932" s="1" t="s">
        <v>3211</v>
      </c>
      <c r="J932" t="b">
        <v>0</v>
      </c>
      <c r="K932">
        <f>TIME_AND_DATA_ps2[[#This Row],[hamiltonian_cycle_cost]]-TIME_AND_DATA_ps2[[#This Row],[optimal_cost]]</f>
        <v>444.73830245712816</v>
      </c>
      <c r="L932">
        <f>(100*TIME_AND_DATA_ps2[[#This Row],[absolute_distance_error]])/TIME_AND_DATA_ps2[[#This Row],[optimal_cost]]</f>
        <v>6.502905072968157</v>
      </c>
      <c r="M932" s="1" t="s">
        <v>2142</v>
      </c>
      <c r="N932">
        <v>6839.0711146292924</v>
      </c>
      <c r="O932" s="1" t="s">
        <v>2928</v>
      </c>
      <c r="P932" s="1" t="s">
        <v>2929</v>
      </c>
      <c r="Q932">
        <v>3.4500999999997001E-3</v>
      </c>
      <c r="R932" s="1"/>
    </row>
    <row r="933" spans="1:18" x14ac:dyDescent="0.25">
      <c r="A933">
        <v>931</v>
      </c>
      <c r="B933">
        <v>13</v>
      </c>
      <c r="C933">
        <v>31</v>
      </c>
      <c r="D933" s="1" t="s">
        <v>2143</v>
      </c>
      <c r="E933" s="1" t="s">
        <v>18</v>
      </c>
      <c r="F933" s="1" t="s">
        <v>19</v>
      </c>
      <c r="G933">
        <v>6650.2683073899725</v>
      </c>
      <c r="H933">
        <v>6650.2683073899725</v>
      </c>
      <c r="I933" s="1" t="s">
        <v>3212</v>
      </c>
      <c r="J933" t="b">
        <v>0</v>
      </c>
      <c r="K933">
        <f>TIME_AND_DATA_ps2[[#This Row],[hamiltonian_cycle_cost]]-TIME_AND_DATA_ps2[[#This Row],[optimal_cost]]</f>
        <v>304.3125557377607</v>
      </c>
      <c r="L933">
        <f>(100*TIME_AND_DATA_ps2[[#This Row],[absolute_distance_error]])/TIME_AND_DATA_ps2[[#This Row],[optimal_cost]]</f>
        <v>4.7953778382165826</v>
      </c>
      <c r="M933" s="1" t="s">
        <v>2145</v>
      </c>
      <c r="N933">
        <v>6345.9557516522118</v>
      </c>
      <c r="O933" s="1" t="s">
        <v>2928</v>
      </c>
      <c r="P933" s="1" t="s">
        <v>2929</v>
      </c>
      <c r="Q933">
        <v>5.1317999999999997E-3</v>
      </c>
      <c r="R933" s="1"/>
    </row>
    <row r="934" spans="1:18" x14ac:dyDescent="0.25">
      <c r="A934">
        <v>932</v>
      </c>
      <c r="B934">
        <v>13</v>
      </c>
      <c r="C934">
        <v>32</v>
      </c>
      <c r="D934" s="1" t="s">
        <v>2146</v>
      </c>
      <c r="E934" s="1" t="s">
        <v>18</v>
      </c>
      <c r="F934" s="1" t="s">
        <v>19</v>
      </c>
      <c r="G934">
        <v>6500.74143847918</v>
      </c>
      <c r="H934">
        <v>6500.74143847918</v>
      </c>
      <c r="I934" s="1" t="s">
        <v>3213</v>
      </c>
      <c r="J934" t="b">
        <v>0</v>
      </c>
      <c r="K934">
        <f>TIME_AND_DATA_ps2[[#This Row],[hamiltonian_cycle_cost]]-TIME_AND_DATA_ps2[[#This Row],[optimal_cost]]</f>
        <v>496.02734539585163</v>
      </c>
      <c r="L934">
        <f>(100*TIME_AND_DATA_ps2[[#This Row],[absolute_distance_error]])/TIME_AND_DATA_ps2[[#This Row],[optimal_cost]]</f>
        <v>8.2606321917510179</v>
      </c>
      <c r="M934" s="1" t="s">
        <v>2148</v>
      </c>
      <c r="N934">
        <v>6004.7140930833284</v>
      </c>
      <c r="O934" s="1" t="s">
        <v>2928</v>
      </c>
      <c r="P934" s="1" t="s">
        <v>2929</v>
      </c>
      <c r="Q934">
        <v>2.6416999999997999E-3</v>
      </c>
      <c r="R934" s="1"/>
    </row>
    <row r="935" spans="1:18" x14ac:dyDescent="0.25">
      <c r="A935">
        <v>933</v>
      </c>
      <c r="B935">
        <v>13</v>
      </c>
      <c r="C935">
        <v>33</v>
      </c>
      <c r="D935" s="1" t="s">
        <v>2149</v>
      </c>
      <c r="E935" s="1" t="s">
        <v>18</v>
      </c>
      <c r="F935" s="1" t="s">
        <v>19</v>
      </c>
      <c r="G935">
        <v>6828.7966105119094</v>
      </c>
      <c r="H935">
        <v>6828.7966105119094</v>
      </c>
      <c r="I935" s="1" t="s">
        <v>3214</v>
      </c>
      <c r="J935" t="b">
        <v>0</v>
      </c>
      <c r="K935">
        <f>TIME_AND_DATA_ps2[[#This Row],[hamiltonian_cycle_cost]]-TIME_AND_DATA_ps2[[#This Row],[optimal_cost]]</f>
        <v>177.74320894373705</v>
      </c>
      <c r="L935">
        <f>(100*TIME_AND_DATA_ps2[[#This Row],[absolute_distance_error]])/TIME_AND_DATA_ps2[[#This Row],[optimal_cost]]</f>
        <v>2.6724068837250519</v>
      </c>
      <c r="M935" s="1" t="s">
        <v>2150</v>
      </c>
      <c r="N935">
        <v>6651.0534015681724</v>
      </c>
      <c r="O935" s="1" t="s">
        <v>2928</v>
      </c>
      <c r="P935" s="1" t="s">
        <v>2929</v>
      </c>
      <c r="Q935">
        <v>3.0991999999997999E-3</v>
      </c>
      <c r="R935" s="1"/>
    </row>
    <row r="936" spans="1:18" x14ac:dyDescent="0.25">
      <c r="A936">
        <v>934</v>
      </c>
      <c r="B936">
        <v>13</v>
      </c>
      <c r="C936">
        <v>34</v>
      </c>
      <c r="D936" s="1" t="s">
        <v>2151</v>
      </c>
      <c r="E936" s="1" t="s">
        <v>18</v>
      </c>
      <c r="F936" s="1" t="s">
        <v>19</v>
      </c>
      <c r="G936">
        <v>6985.1871458660889</v>
      </c>
      <c r="H936">
        <v>6985.1871458660889</v>
      </c>
      <c r="I936" s="1" t="s">
        <v>3215</v>
      </c>
      <c r="J936" t="b">
        <v>0</v>
      </c>
      <c r="K936">
        <f>TIME_AND_DATA_ps2[[#This Row],[hamiltonian_cycle_cost]]-TIME_AND_DATA_ps2[[#This Row],[optimal_cost]]</f>
        <v>373.51181928739788</v>
      </c>
      <c r="L936">
        <f>(100*TIME_AND_DATA_ps2[[#This Row],[absolute_distance_error]])/TIME_AND_DATA_ps2[[#This Row],[optimal_cost]]</f>
        <v>5.6492764819514676</v>
      </c>
      <c r="M936" s="1" t="s">
        <v>2153</v>
      </c>
      <c r="N936">
        <v>6611.6753265786911</v>
      </c>
      <c r="O936" s="1" t="s">
        <v>2928</v>
      </c>
      <c r="P936" s="1" t="s">
        <v>2929</v>
      </c>
      <c r="Q936">
        <v>3.1736000000001999E-3</v>
      </c>
      <c r="R936" s="1"/>
    </row>
    <row r="937" spans="1:18" x14ac:dyDescent="0.25">
      <c r="A937">
        <v>935</v>
      </c>
      <c r="B937">
        <v>13</v>
      </c>
      <c r="C937">
        <v>35</v>
      </c>
      <c r="D937" s="1" t="s">
        <v>2154</v>
      </c>
      <c r="E937" s="1" t="s">
        <v>18</v>
      </c>
      <c r="F937" s="1" t="s">
        <v>19</v>
      </c>
      <c r="G937">
        <v>5529.6394174434472</v>
      </c>
      <c r="H937">
        <v>5529.6394174434472</v>
      </c>
      <c r="I937" s="1" t="s">
        <v>2156</v>
      </c>
      <c r="J937" t="b">
        <v>1</v>
      </c>
      <c r="K937">
        <f>TIME_AND_DATA_ps2[[#This Row],[hamiltonian_cycle_cost]]-TIME_AND_DATA_ps2[[#This Row],[optimal_cost]]</f>
        <v>0</v>
      </c>
      <c r="L937">
        <f>(100*TIME_AND_DATA_ps2[[#This Row],[absolute_distance_error]])/TIME_AND_DATA_ps2[[#This Row],[optimal_cost]]</f>
        <v>0</v>
      </c>
      <c r="M937" s="1" t="s">
        <v>2156</v>
      </c>
      <c r="N937">
        <v>5529.6394174434472</v>
      </c>
      <c r="O937" s="1" t="s">
        <v>2928</v>
      </c>
      <c r="P937" s="1" t="s">
        <v>2929</v>
      </c>
      <c r="Q937">
        <v>2.8768999999999002E-3</v>
      </c>
      <c r="R937" s="1"/>
    </row>
    <row r="938" spans="1:18" x14ac:dyDescent="0.25">
      <c r="A938">
        <v>936</v>
      </c>
      <c r="B938">
        <v>13</v>
      </c>
      <c r="C938">
        <v>36</v>
      </c>
      <c r="D938" s="1" t="s">
        <v>2157</v>
      </c>
      <c r="E938" s="1" t="s">
        <v>18</v>
      </c>
      <c r="F938" s="1" t="s">
        <v>19</v>
      </c>
      <c r="G938">
        <v>6875.8779277659432</v>
      </c>
      <c r="H938">
        <v>6875.8779277659432</v>
      </c>
      <c r="I938" s="1" t="s">
        <v>3216</v>
      </c>
      <c r="J938" t="b">
        <v>1</v>
      </c>
      <c r="K938">
        <f>TIME_AND_DATA_ps2[[#This Row],[hamiltonian_cycle_cost]]-TIME_AND_DATA_ps2[[#This Row],[optimal_cost]]</f>
        <v>0</v>
      </c>
      <c r="L938">
        <f>(100*TIME_AND_DATA_ps2[[#This Row],[absolute_distance_error]])/TIME_AND_DATA_ps2[[#This Row],[optimal_cost]]</f>
        <v>0</v>
      </c>
      <c r="M938" s="1" t="s">
        <v>2159</v>
      </c>
      <c r="N938">
        <v>6875.8779277659432</v>
      </c>
      <c r="O938" s="1" t="s">
        <v>2928</v>
      </c>
      <c r="P938" s="1" t="s">
        <v>2929</v>
      </c>
      <c r="Q938">
        <v>4.9572000000001996E-3</v>
      </c>
      <c r="R938" s="1"/>
    </row>
    <row r="939" spans="1:18" x14ac:dyDescent="0.25">
      <c r="A939">
        <v>937</v>
      </c>
      <c r="B939">
        <v>13</v>
      </c>
      <c r="C939">
        <v>37</v>
      </c>
      <c r="D939" s="1" t="s">
        <v>2160</v>
      </c>
      <c r="E939" s="1" t="s">
        <v>18</v>
      </c>
      <c r="F939" s="1" t="s">
        <v>19</v>
      </c>
      <c r="G939">
        <v>5783.7121463951271</v>
      </c>
      <c r="H939">
        <v>5783.7121463951271</v>
      </c>
      <c r="I939" s="1" t="s">
        <v>2161</v>
      </c>
      <c r="J939" t="b">
        <v>0</v>
      </c>
      <c r="K939">
        <f>TIME_AND_DATA_ps2[[#This Row],[hamiltonian_cycle_cost]]-TIME_AND_DATA_ps2[[#This Row],[optimal_cost]]</f>
        <v>187.01003746444439</v>
      </c>
      <c r="L939">
        <f>(100*TIME_AND_DATA_ps2[[#This Row],[absolute_distance_error]])/TIME_AND_DATA_ps2[[#This Row],[optimal_cost]]</f>
        <v>3.3414327549438738</v>
      </c>
      <c r="M939" s="1" t="s">
        <v>2162</v>
      </c>
      <c r="N939">
        <v>5596.7021089306827</v>
      </c>
      <c r="O939" s="1" t="s">
        <v>2928</v>
      </c>
      <c r="P939" s="1" t="s">
        <v>2929</v>
      </c>
      <c r="Q939">
        <v>3.6199000000002998E-3</v>
      </c>
      <c r="R939" s="1"/>
    </row>
    <row r="940" spans="1:18" x14ac:dyDescent="0.25">
      <c r="A940">
        <v>938</v>
      </c>
      <c r="B940">
        <v>13</v>
      </c>
      <c r="C940">
        <v>38</v>
      </c>
      <c r="D940" s="1" t="s">
        <v>2163</v>
      </c>
      <c r="E940" s="1" t="s">
        <v>18</v>
      </c>
      <c r="F940" s="1" t="s">
        <v>19</v>
      </c>
      <c r="G940">
        <v>6708.3222104185716</v>
      </c>
      <c r="H940">
        <v>6708.3222104185716</v>
      </c>
      <c r="I940" s="1" t="s">
        <v>3217</v>
      </c>
      <c r="J940" t="b">
        <v>1</v>
      </c>
      <c r="K940">
        <f>TIME_AND_DATA_ps2[[#This Row],[hamiltonian_cycle_cost]]-TIME_AND_DATA_ps2[[#This Row],[optimal_cost]]</f>
        <v>0</v>
      </c>
      <c r="L940">
        <f>(100*TIME_AND_DATA_ps2[[#This Row],[absolute_distance_error]])/TIME_AND_DATA_ps2[[#This Row],[optimal_cost]]</f>
        <v>0</v>
      </c>
      <c r="M940" s="1" t="s">
        <v>2165</v>
      </c>
      <c r="N940">
        <v>6708.3222104185716</v>
      </c>
      <c r="O940" s="1" t="s">
        <v>2928</v>
      </c>
      <c r="P940" s="1" t="s">
        <v>2929</v>
      </c>
      <c r="Q940">
        <v>3.5799999999999001E-3</v>
      </c>
      <c r="R940" s="1"/>
    </row>
    <row r="941" spans="1:18" x14ac:dyDescent="0.25">
      <c r="A941">
        <v>939</v>
      </c>
      <c r="B941">
        <v>13</v>
      </c>
      <c r="C941">
        <v>39</v>
      </c>
      <c r="D941" s="1" t="s">
        <v>2166</v>
      </c>
      <c r="E941" s="1" t="s">
        <v>18</v>
      </c>
      <c r="F941" s="1" t="s">
        <v>19</v>
      </c>
      <c r="G941">
        <v>6794.448178765967</v>
      </c>
      <c r="H941">
        <v>6794.4481787659679</v>
      </c>
      <c r="I941" s="1" t="s">
        <v>3218</v>
      </c>
      <c r="J941" t="b">
        <v>0</v>
      </c>
      <c r="K941">
        <f>TIME_AND_DATA_ps2[[#This Row],[hamiltonian_cycle_cost]]-TIME_AND_DATA_ps2[[#This Row],[optimal_cost]]</f>
        <v>419.08499923149429</v>
      </c>
      <c r="L941">
        <f>(100*TIME_AND_DATA_ps2[[#This Row],[absolute_distance_error]])/TIME_AND_DATA_ps2[[#This Row],[optimal_cost]]</f>
        <v>6.5735078524906205</v>
      </c>
      <c r="M941" s="1" t="s">
        <v>2168</v>
      </c>
      <c r="N941">
        <v>6375.3631795344736</v>
      </c>
      <c r="O941" s="1" t="s">
        <v>2928</v>
      </c>
      <c r="P941" s="1" t="s">
        <v>2929</v>
      </c>
      <c r="Q941">
        <v>3.3634999999997998E-3</v>
      </c>
      <c r="R941" s="1"/>
    </row>
    <row r="942" spans="1:18" x14ac:dyDescent="0.25">
      <c r="A942">
        <v>940</v>
      </c>
      <c r="B942">
        <v>13</v>
      </c>
      <c r="C942">
        <v>40</v>
      </c>
      <c r="D942" s="1" t="s">
        <v>2169</v>
      </c>
      <c r="E942" s="1" t="s">
        <v>18</v>
      </c>
      <c r="F942" s="1" t="s">
        <v>19</v>
      </c>
      <c r="G942">
        <v>5866.1677077730874</v>
      </c>
      <c r="H942">
        <v>5866.1677077730883</v>
      </c>
      <c r="I942" s="1" t="s">
        <v>3219</v>
      </c>
      <c r="J942" t="b">
        <v>0</v>
      </c>
      <c r="K942">
        <f>TIME_AND_DATA_ps2[[#This Row],[hamiltonian_cycle_cost]]-TIME_AND_DATA_ps2[[#This Row],[optimal_cost]]</f>
        <v>590.75160059097925</v>
      </c>
      <c r="L942">
        <f>(100*TIME_AND_DATA_ps2[[#This Row],[absolute_distance_error]])/TIME_AND_DATA_ps2[[#This Row],[optimal_cost]]</f>
        <v>11.198199129481225</v>
      </c>
      <c r="M942" s="1" t="s">
        <v>2171</v>
      </c>
      <c r="N942">
        <v>5275.416107182109</v>
      </c>
      <c r="O942" s="1" t="s">
        <v>2928</v>
      </c>
      <c r="P942" s="1" t="s">
        <v>2929</v>
      </c>
      <c r="Q942">
        <v>4.2735999999998003E-3</v>
      </c>
      <c r="R942" s="1"/>
    </row>
    <row r="943" spans="1:18" x14ac:dyDescent="0.25">
      <c r="A943">
        <v>941</v>
      </c>
      <c r="B943">
        <v>13</v>
      </c>
      <c r="C943">
        <v>41</v>
      </c>
      <c r="D943" s="1" t="s">
        <v>2172</v>
      </c>
      <c r="E943" s="1" t="s">
        <v>18</v>
      </c>
      <c r="F943" s="1" t="s">
        <v>19</v>
      </c>
      <c r="G943">
        <v>5195.1515820073191</v>
      </c>
      <c r="H943">
        <v>5195.1515820073191</v>
      </c>
      <c r="I943" s="1" t="s">
        <v>2174</v>
      </c>
      <c r="J943" t="b">
        <v>1</v>
      </c>
      <c r="K943">
        <f>TIME_AND_DATA_ps2[[#This Row],[hamiltonian_cycle_cost]]-TIME_AND_DATA_ps2[[#This Row],[optimal_cost]]</f>
        <v>0</v>
      </c>
      <c r="L943">
        <f>(100*TIME_AND_DATA_ps2[[#This Row],[absolute_distance_error]])/TIME_AND_DATA_ps2[[#This Row],[optimal_cost]]</f>
        <v>0</v>
      </c>
      <c r="M943" s="1" t="s">
        <v>2174</v>
      </c>
      <c r="N943">
        <v>5195.1515820073191</v>
      </c>
      <c r="O943" s="1" t="s">
        <v>2928</v>
      </c>
      <c r="P943" s="1" t="s">
        <v>2929</v>
      </c>
      <c r="Q943">
        <v>2.7902999999999999E-3</v>
      </c>
      <c r="R943" s="1"/>
    </row>
    <row r="944" spans="1:18" x14ac:dyDescent="0.25">
      <c r="A944">
        <v>942</v>
      </c>
      <c r="B944">
        <v>13</v>
      </c>
      <c r="C944">
        <v>42</v>
      </c>
      <c r="D944" s="1" t="s">
        <v>2175</v>
      </c>
      <c r="E944" s="1" t="s">
        <v>18</v>
      </c>
      <c r="F944" s="1" t="s">
        <v>19</v>
      </c>
      <c r="G944">
        <v>6620.5410848969877</v>
      </c>
      <c r="H944">
        <v>6620.5410848969877</v>
      </c>
      <c r="I944" s="1" t="s">
        <v>3220</v>
      </c>
      <c r="J944" t="b">
        <v>0</v>
      </c>
      <c r="K944">
        <f>TIME_AND_DATA_ps2[[#This Row],[hamiltonian_cycle_cost]]-TIME_AND_DATA_ps2[[#This Row],[optimal_cost]]</f>
        <v>293.22872404483678</v>
      </c>
      <c r="L944">
        <f>(100*TIME_AND_DATA_ps2[[#This Row],[absolute_distance_error]])/TIME_AND_DATA_ps2[[#This Row],[optimal_cost]]</f>
        <v>4.6343329888228446</v>
      </c>
      <c r="M944" s="1" t="s">
        <v>2177</v>
      </c>
      <c r="N944">
        <v>6327.312360852151</v>
      </c>
      <c r="O944" s="1" t="s">
        <v>2928</v>
      </c>
      <c r="P944" s="1" t="s">
        <v>2929</v>
      </c>
      <c r="Q944">
        <v>3.2386999999997998E-3</v>
      </c>
      <c r="R944" s="1"/>
    </row>
    <row r="945" spans="1:18" x14ac:dyDescent="0.25">
      <c r="A945">
        <v>943</v>
      </c>
      <c r="B945">
        <v>13</v>
      </c>
      <c r="C945">
        <v>43</v>
      </c>
      <c r="D945" s="1" t="s">
        <v>2178</v>
      </c>
      <c r="E945" s="1" t="s">
        <v>18</v>
      </c>
      <c r="F945" s="1" t="s">
        <v>19</v>
      </c>
      <c r="G945">
        <v>7768.9929855284981</v>
      </c>
      <c r="H945">
        <v>7768.9929855284981</v>
      </c>
      <c r="I945" s="1" t="s">
        <v>3221</v>
      </c>
      <c r="J945" t="b">
        <v>0</v>
      </c>
      <c r="K945">
        <f>TIME_AND_DATA_ps2[[#This Row],[hamiltonian_cycle_cost]]-TIME_AND_DATA_ps2[[#This Row],[optimal_cost]]</f>
        <v>452.53021344579884</v>
      </c>
      <c r="L945">
        <f>(100*TIME_AND_DATA_ps2[[#This Row],[absolute_distance_error]])/TIME_AND_DATA_ps2[[#This Row],[optimal_cost]]</f>
        <v>6.1850955515349657</v>
      </c>
      <c r="M945" s="1" t="s">
        <v>2180</v>
      </c>
      <c r="N945">
        <v>7316.4627720826993</v>
      </c>
      <c r="O945" s="1" t="s">
        <v>2928</v>
      </c>
      <c r="P945" s="1" t="s">
        <v>2929</v>
      </c>
      <c r="Q945">
        <v>2.7691E-3</v>
      </c>
      <c r="R945" s="1"/>
    </row>
    <row r="946" spans="1:18" x14ac:dyDescent="0.25">
      <c r="A946">
        <v>944</v>
      </c>
      <c r="B946">
        <v>13</v>
      </c>
      <c r="C946">
        <v>44</v>
      </c>
      <c r="D946" s="1" t="s">
        <v>2181</v>
      </c>
      <c r="E946" s="1" t="s">
        <v>18</v>
      </c>
      <c r="F946" s="1" t="s">
        <v>19</v>
      </c>
      <c r="G946">
        <v>5080.7813806533222</v>
      </c>
      <c r="H946">
        <v>5080.7813806533222</v>
      </c>
      <c r="I946" s="1" t="s">
        <v>2182</v>
      </c>
      <c r="J946" t="b">
        <v>1</v>
      </c>
      <c r="K946">
        <f>TIME_AND_DATA_ps2[[#This Row],[hamiltonian_cycle_cost]]-TIME_AND_DATA_ps2[[#This Row],[optimal_cost]]</f>
        <v>0</v>
      </c>
      <c r="L946">
        <f>(100*TIME_AND_DATA_ps2[[#This Row],[absolute_distance_error]])/TIME_AND_DATA_ps2[[#This Row],[optimal_cost]]</f>
        <v>0</v>
      </c>
      <c r="M946" s="1" t="s">
        <v>2183</v>
      </c>
      <c r="N946">
        <v>5080.7813806533231</v>
      </c>
      <c r="O946" s="1" t="s">
        <v>2928</v>
      </c>
      <c r="P946" s="1" t="s">
        <v>2929</v>
      </c>
      <c r="Q946">
        <v>3.5872999999999001E-3</v>
      </c>
      <c r="R946" s="1"/>
    </row>
    <row r="947" spans="1:18" x14ac:dyDescent="0.25">
      <c r="A947">
        <v>945</v>
      </c>
      <c r="B947">
        <v>13</v>
      </c>
      <c r="C947">
        <v>45</v>
      </c>
      <c r="D947" s="1" t="s">
        <v>2184</v>
      </c>
      <c r="E947" s="1" t="s">
        <v>18</v>
      </c>
      <c r="F947" s="1" t="s">
        <v>19</v>
      </c>
      <c r="G947">
        <v>5974.0534231259771</v>
      </c>
      <c r="H947">
        <v>5974.0534231259771</v>
      </c>
      <c r="I947" s="1" t="s">
        <v>2185</v>
      </c>
      <c r="J947" t="b">
        <v>1</v>
      </c>
      <c r="K947">
        <f>TIME_AND_DATA_ps2[[#This Row],[hamiltonian_cycle_cost]]-TIME_AND_DATA_ps2[[#This Row],[optimal_cost]]</f>
        <v>0</v>
      </c>
      <c r="L947">
        <f>(100*TIME_AND_DATA_ps2[[#This Row],[absolute_distance_error]])/TIME_AND_DATA_ps2[[#This Row],[optimal_cost]]</f>
        <v>0</v>
      </c>
      <c r="M947" s="1" t="s">
        <v>2186</v>
      </c>
      <c r="N947">
        <v>5974.053423125978</v>
      </c>
      <c r="O947" s="1" t="s">
        <v>2928</v>
      </c>
      <c r="P947" s="1" t="s">
        <v>2929</v>
      </c>
      <c r="Q947">
        <v>1.7054600000000201E-2</v>
      </c>
      <c r="R947" s="1"/>
    </row>
    <row r="948" spans="1:18" x14ac:dyDescent="0.25">
      <c r="A948">
        <v>946</v>
      </c>
      <c r="B948">
        <v>13</v>
      </c>
      <c r="C948">
        <v>46</v>
      </c>
      <c r="D948" s="1" t="s">
        <v>2187</v>
      </c>
      <c r="E948" s="1" t="s">
        <v>18</v>
      </c>
      <c r="F948" s="1" t="s">
        <v>19</v>
      </c>
      <c r="G948">
        <v>5990.3037109046099</v>
      </c>
      <c r="H948">
        <v>5990.3037109046099</v>
      </c>
      <c r="I948" s="1" t="s">
        <v>2189</v>
      </c>
      <c r="J948" t="b">
        <v>1</v>
      </c>
      <c r="K948">
        <f>TIME_AND_DATA_ps2[[#This Row],[hamiltonian_cycle_cost]]-TIME_AND_DATA_ps2[[#This Row],[optimal_cost]]</f>
        <v>0</v>
      </c>
      <c r="L948">
        <f>(100*TIME_AND_DATA_ps2[[#This Row],[absolute_distance_error]])/TIME_AND_DATA_ps2[[#This Row],[optimal_cost]]</f>
        <v>0</v>
      </c>
      <c r="M948" s="1" t="s">
        <v>2189</v>
      </c>
      <c r="N948">
        <v>5990.3037109046109</v>
      </c>
      <c r="O948" s="1" t="s">
        <v>2928</v>
      </c>
      <c r="P948" s="1" t="s">
        <v>2929</v>
      </c>
      <c r="Q948">
        <v>4.6772000000001E-3</v>
      </c>
      <c r="R948" s="1"/>
    </row>
    <row r="949" spans="1:18" x14ac:dyDescent="0.25">
      <c r="A949">
        <v>947</v>
      </c>
      <c r="B949">
        <v>13</v>
      </c>
      <c r="C949">
        <v>47</v>
      </c>
      <c r="D949" s="1" t="s">
        <v>2190</v>
      </c>
      <c r="E949" s="1" t="s">
        <v>18</v>
      </c>
      <c r="F949" s="1" t="s">
        <v>19</v>
      </c>
      <c r="G949">
        <v>6682.4647728612736</v>
      </c>
      <c r="H949">
        <v>6682.4647728612745</v>
      </c>
      <c r="I949" s="1" t="s">
        <v>3222</v>
      </c>
      <c r="J949" t="b">
        <v>0</v>
      </c>
      <c r="K949">
        <f>TIME_AND_DATA_ps2[[#This Row],[hamiltonian_cycle_cost]]-TIME_AND_DATA_ps2[[#This Row],[optimal_cost]]</f>
        <v>147.34348380244955</v>
      </c>
      <c r="L949">
        <f>(100*TIME_AND_DATA_ps2[[#This Row],[absolute_distance_error]])/TIME_AND_DATA_ps2[[#This Row],[optimal_cost]]</f>
        <v>2.2546403851621499</v>
      </c>
      <c r="M949" s="1" t="s">
        <v>2192</v>
      </c>
      <c r="N949">
        <v>6535.1212890588249</v>
      </c>
      <c r="O949" s="1" t="s">
        <v>2928</v>
      </c>
      <c r="P949" s="1" t="s">
        <v>2929</v>
      </c>
      <c r="Q949">
        <v>4.5473999999997997E-3</v>
      </c>
      <c r="R949" s="1"/>
    </row>
    <row r="950" spans="1:18" x14ac:dyDescent="0.25">
      <c r="A950">
        <v>948</v>
      </c>
      <c r="B950">
        <v>13</v>
      </c>
      <c r="C950">
        <v>48</v>
      </c>
      <c r="D950" s="1" t="s">
        <v>2193</v>
      </c>
      <c r="E950" s="1" t="s">
        <v>18</v>
      </c>
      <c r="F950" s="1" t="s">
        <v>19</v>
      </c>
      <c r="G950">
        <v>4971.3509966009078</v>
      </c>
      <c r="H950">
        <v>4971.3509966009069</v>
      </c>
      <c r="I950" s="1" t="s">
        <v>3223</v>
      </c>
      <c r="J950" t="b">
        <v>1</v>
      </c>
      <c r="K950">
        <f>TIME_AND_DATA_ps2[[#This Row],[hamiltonian_cycle_cost]]-TIME_AND_DATA_ps2[[#This Row],[optimal_cost]]</f>
        <v>0</v>
      </c>
      <c r="L950">
        <f>(100*TIME_AND_DATA_ps2[[#This Row],[absolute_distance_error]])/TIME_AND_DATA_ps2[[#This Row],[optimal_cost]]</f>
        <v>0</v>
      </c>
      <c r="M950" s="1" t="s">
        <v>2195</v>
      </c>
      <c r="N950">
        <v>4971.3509966009087</v>
      </c>
      <c r="O950" s="1" t="s">
        <v>2928</v>
      </c>
      <c r="P950" s="1" t="s">
        <v>2929</v>
      </c>
      <c r="Q950">
        <v>4.6156000000000998E-3</v>
      </c>
      <c r="R950" s="1"/>
    </row>
    <row r="951" spans="1:18" x14ac:dyDescent="0.25">
      <c r="A951">
        <v>949</v>
      </c>
      <c r="B951">
        <v>13</v>
      </c>
      <c r="C951">
        <v>49</v>
      </c>
      <c r="D951" s="1" t="s">
        <v>2196</v>
      </c>
      <c r="E951" s="1" t="s">
        <v>18</v>
      </c>
      <c r="F951" s="1" t="s">
        <v>19</v>
      </c>
      <c r="G951">
        <v>7548.9889269193936</v>
      </c>
      <c r="H951">
        <v>7548.9889269193955</v>
      </c>
      <c r="I951" s="1" t="s">
        <v>3224</v>
      </c>
      <c r="J951" t="b">
        <v>0</v>
      </c>
      <c r="K951">
        <f>TIME_AND_DATA_ps2[[#This Row],[hamiltonian_cycle_cost]]-TIME_AND_DATA_ps2[[#This Row],[optimal_cost]]</f>
        <v>697.28708119101066</v>
      </c>
      <c r="L951">
        <f>(100*TIME_AND_DATA_ps2[[#This Row],[absolute_distance_error]])/TIME_AND_DATA_ps2[[#This Row],[optimal_cost]]</f>
        <v>10.176845065517938</v>
      </c>
      <c r="M951" s="1" t="s">
        <v>2198</v>
      </c>
      <c r="N951">
        <v>6851.7018457283848</v>
      </c>
      <c r="O951" s="1" t="s">
        <v>2928</v>
      </c>
      <c r="P951" s="1" t="s">
        <v>2929</v>
      </c>
      <c r="Q951">
        <v>3.2480000000001002E-3</v>
      </c>
      <c r="R951" s="1"/>
    </row>
    <row r="952" spans="1:18" x14ac:dyDescent="0.25">
      <c r="A952">
        <v>950</v>
      </c>
      <c r="B952">
        <v>13</v>
      </c>
      <c r="C952">
        <v>50</v>
      </c>
      <c r="D952" s="1" t="s">
        <v>2199</v>
      </c>
      <c r="E952" s="1" t="s">
        <v>18</v>
      </c>
      <c r="F952" s="1" t="s">
        <v>19</v>
      </c>
      <c r="G952">
        <v>7401.3402773910693</v>
      </c>
      <c r="H952">
        <v>7401.3402773910693</v>
      </c>
      <c r="I952" s="1" t="s">
        <v>3225</v>
      </c>
      <c r="J952" t="b">
        <v>0</v>
      </c>
      <c r="K952">
        <f>TIME_AND_DATA_ps2[[#This Row],[hamiltonian_cycle_cost]]-TIME_AND_DATA_ps2[[#This Row],[optimal_cost]]</f>
        <v>303.59072409772853</v>
      </c>
      <c r="L952">
        <f>(100*TIME_AND_DATA_ps2[[#This Row],[absolute_distance_error]])/TIME_AND_DATA_ps2[[#This Row],[optimal_cost]]</f>
        <v>4.2772814371403545</v>
      </c>
      <c r="M952" s="1" t="s">
        <v>2201</v>
      </c>
      <c r="N952">
        <v>7097.7495532933408</v>
      </c>
      <c r="O952" s="1" t="s">
        <v>2928</v>
      </c>
      <c r="P952" s="1" t="s">
        <v>2929</v>
      </c>
      <c r="Q952">
        <v>4.2360999999998998E-3</v>
      </c>
      <c r="R952" s="1"/>
    </row>
    <row r="953" spans="1:18" x14ac:dyDescent="0.25">
      <c r="A953">
        <v>951</v>
      </c>
      <c r="B953">
        <v>13</v>
      </c>
      <c r="C953">
        <v>51</v>
      </c>
      <c r="D953" s="1" t="s">
        <v>2202</v>
      </c>
      <c r="E953" s="1" t="s">
        <v>18</v>
      </c>
      <c r="F953" s="1" t="s">
        <v>19</v>
      </c>
      <c r="G953">
        <v>7203.7451721870102</v>
      </c>
      <c r="H953">
        <v>7203.7451721870111</v>
      </c>
      <c r="I953" s="1" t="s">
        <v>3226</v>
      </c>
      <c r="J953" t="b">
        <v>1</v>
      </c>
      <c r="K953">
        <f>TIME_AND_DATA_ps2[[#This Row],[hamiltonian_cycle_cost]]-TIME_AND_DATA_ps2[[#This Row],[optimal_cost]]</f>
        <v>0</v>
      </c>
      <c r="L953">
        <f>(100*TIME_AND_DATA_ps2[[#This Row],[absolute_distance_error]])/TIME_AND_DATA_ps2[[#This Row],[optimal_cost]]</f>
        <v>0</v>
      </c>
      <c r="M953" s="1" t="s">
        <v>2204</v>
      </c>
      <c r="N953">
        <v>7203.7451721870102</v>
      </c>
      <c r="O953" s="1" t="s">
        <v>2928</v>
      </c>
      <c r="P953" s="1" t="s">
        <v>2929</v>
      </c>
      <c r="Q953">
        <v>4.0258999999998003E-3</v>
      </c>
      <c r="R953" s="1"/>
    </row>
    <row r="954" spans="1:18" x14ac:dyDescent="0.25">
      <c r="A954">
        <v>952</v>
      </c>
      <c r="B954">
        <v>13</v>
      </c>
      <c r="C954">
        <v>52</v>
      </c>
      <c r="D954" s="1" t="s">
        <v>2205</v>
      </c>
      <c r="E954" s="1" t="s">
        <v>18</v>
      </c>
      <c r="F954" s="1" t="s">
        <v>19</v>
      </c>
      <c r="G954">
        <v>5564.4844976391514</v>
      </c>
      <c r="H954">
        <v>5564.4844976391514</v>
      </c>
      <c r="I954" s="1" t="s">
        <v>2206</v>
      </c>
      <c r="J954" t="b">
        <v>1</v>
      </c>
      <c r="K954">
        <f>TIME_AND_DATA_ps2[[#This Row],[hamiltonian_cycle_cost]]-TIME_AND_DATA_ps2[[#This Row],[optimal_cost]]</f>
        <v>0</v>
      </c>
      <c r="L954">
        <f>(100*TIME_AND_DATA_ps2[[#This Row],[absolute_distance_error]])/TIME_AND_DATA_ps2[[#This Row],[optimal_cost]]</f>
        <v>0</v>
      </c>
      <c r="M954" s="1" t="s">
        <v>2207</v>
      </c>
      <c r="N954">
        <v>5564.4844976391514</v>
      </c>
      <c r="O954" s="1" t="s">
        <v>2928</v>
      </c>
      <c r="P954" s="1" t="s">
        <v>2929</v>
      </c>
      <c r="Q954">
        <v>3.6951999999996002E-3</v>
      </c>
      <c r="R954" s="1"/>
    </row>
    <row r="955" spans="1:18" x14ac:dyDescent="0.25">
      <c r="A955">
        <v>953</v>
      </c>
      <c r="B955">
        <v>13</v>
      </c>
      <c r="C955">
        <v>53</v>
      </c>
      <c r="D955" s="1" t="s">
        <v>2208</v>
      </c>
      <c r="E955" s="1" t="s">
        <v>18</v>
      </c>
      <c r="F955" s="1" t="s">
        <v>19</v>
      </c>
      <c r="G955">
        <v>6461.4849215293634</v>
      </c>
      <c r="H955">
        <v>6461.4849215293634</v>
      </c>
      <c r="I955" s="1" t="s">
        <v>2209</v>
      </c>
      <c r="J955" t="b">
        <v>1</v>
      </c>
      <c r="K955">
        <f>TIME_AND_DATA_ps2[[#This Row],[hamiltonian_cycle_cost]]-TIME_AND_DATA_ps2[[#This Row],[optimal_cost]]</f>
        <v>0</v>
      </c>
      <c r="L955">
        <f>(100*TIME_AND_DATA_ps2[[#This Row],[absolute_distance_error]])/TIME_AND_DATA_ps2[[#This Row],[optimal_cost]]</f>
        <v>0</v>
      </c>
      <c r="M955" s="1" t="s">
        <v>2210</v>
      </c>
      <c r="N955">
        <v>6461.4849215293643</v>
      </c>
      <c r="O955" s="1" t="s">
        <v>2928</v>
      </c>
      <c r="P955" s="1" t="s">
        <v>2929</v>
      </c>
      <c r="Q955">
        <v>4.6458000000000003E-3</v>
      </c>
      <c r="R955" s="1"/>
    </row>
    <row r="956" spans="1:18" x14ac:dyDescent="0.25">
      <c r="A956">
        <v>954</v>
      </c>
      <c r="B956">
        <v>13</v>
      </c>
      <c r="C956">
        <v>54</v>
      </c>
      <c r="D956" s="1" t="s">
        <v>2211</v>
      </c>
      <c r="E956" s="1" t="s">
        <v>18</v>
      </c>
      <c r="F956" s="1" t="s">
        <v>19</v>
      </c>
      <c r="G956">
        <v>5917.9346122967954</v>
      </c>
      <c r="H956">
        <v>5917.9346122967954</v>
      </c>
      <c r="I956" s="1" t="s">
        <v>2212</v>
      </c>
      <c r="J956" t="b">
        <v>1</v>
      </c>
      <c r="K956">
        <f>TIME_AND_DATA_ps2[[#This Row],[hamiltonian_cycle_cost]]-TIME_AND_DATA_ps2[[#This Row],[optimal_cost]]</f>
        <v>0</v>
      </c>
      <c r="L956">
        <f>(100*TIME_AND_DATA_ps2[[#This Row],[absolute_distance_error]])/TIME_AND_DATA_ps2[[#This Row],[optimal_cost]]</f>
        <v>0</v>
      </c>
      <c r="M956" s="1" t="s">
        <v>2213</v>
      </c>
      <c r="N956">
        <v>5917.9346122967945</v>
      </c>
      <c r="O956" s="1" t="s">
        <v>2928</v>
      </c>
      <c r="P956" s="1" t="s">
        <v>2929</v>
      </c>
      <c r="Q956">
        <v>3.5446999999998998E-3</v>
      </c>
      <c r="R956" s="1"/>
    </row>
    <row r="957" spans="1:18" x14ac:dyDescent="0.25">
      <c r="A957">
        <v>955</v>
      </c>
      <c r="B957">
        <v>13</v>
      </c>
      <c r="C957">
        <v>55</v>
      </c>
      <c r="D957" s="1" t="s">
        <v>2214</v>
      </c>
      <c r="E957" s="1" t="s">
        <v>18</v>
      </c>
      <c r="F957" s="1" t="s">
        <v>19</v>
      </c>
      <c r="G957">
        <v>6728.1294777314279</v>
      </c>
      <c r="H957">
        <v>6728.1294777314279</v>
      </c>
      <c r="I957" s="1" t="s">
        <v>2215</v>
      </c>
      <c r="J957" t="b">
        <v>1</v>
      </c>
      <c r="K957">
        <f>TIME_AND_DATA_ps2[[#This Row],[hamiltonian_cycle_cost]]-TIME_AND_DATA_ps2[[#This Row],[optimal_cost]]</f>
        <v>0</v>
      </c>
      <c r="L957">
        <f>(100*TIME_AND_DATA_ps2[[#This Row],[absolute_distance_error]])/TIME_AND_DATA_ps2[[#This Row],[optimal_cost]]</f>
        <v>0</v>
      </c>
      <c r="M957" s="1" t="s">
        <v>2216</v>
      </c>
      <c r="N957">
        <v>6728.1294777314279</v>
      </c>
      <c r="O957" s="1" t="s">
        <v>2928</v>
      </c>
      <c r="P957" s="1" t="s">
        <v>2929</v>
      </c>
      <c r="Q957">
        <v>3.2226999999997999E-3</v>
      </c>
      <c r="R957" s="1"/>
    </row>
    <row r="958" spans="1:18" x14ac:dyDescent="0.25">
      <c r="A958">
        <v>956</v>
      </c>
      <c r="B958">
        <v>13</v>
      </c>
      <c r="C958">
        <v>56</v>
      </c>
      <c r="D958" s="1" t="s">
        <v>2217</v>
      </c>
      <c r="E958" s="1" t="s">
        <v>18</v>
      </c>
      <c r="F958" s="1" t="s">
        <v>19</v>
      </c>
      <c r="G958">
        <v>5586.2540434279663</v>
      </c>
      <c r="H958">
        <v>5586.2540434279663</v>
      </c>
      <c r="I958" s="1" t="s">
        <v>2219</v>
      </c>
      <c r="J958" t="b">
        <v>1</v>
      </c>
      <c r="K958">
        <f>TIME_AND_DATA_ps2[[#This Row],[hamiltonian_cycle_cost]]-TIME_AND_DATA_ps2[[#This Row],[optimal_cost]]</f>
        <v>0</v>
      </c>
      <c r="L958">
        <f>(100*TIME_AND_DATA_ps2[[#This Row],[absolute_distance_error]])/TIME_AND_DATA_ps2[[#This Row],[optimal_cost]]</f>
        <v>0</v>
      </c>
      <c r="M958" s="1" t="s">
        <v>2219</v>
      </c>
      <c r="N958">
        <v>5586.2540434279663</v>
      </c>
      <c r="O958" s="1" t="s">
        <v>2928</v>
      </c>
      <c r="P958" s="1" t="s">
        <v>2929</v>
      </c>
      <c r="Q958">
        <v>4.7790999999998999E-3</v>
      </c>
      <c r="R958" s="1"/>
    </row>
    <row r="959" spans="1:18" x14ac:dyDescent="0.25">
      <c r="A959">
        <v>957</v>
      </c>
      <c r="B959">
        <v>13</v>
      </c>
      <c r="C959">
        <v>57</v>
      </c>
      <c r="D959" s="1" t="s">
        <v>2220</v>
      </c>
      <c r="E959" s="1" t="s">
        <v>18</v>
      </c>
      <c r="F959" s="1" t="s">
        <v>19</v>
      </c>
      <c r="G959">
        <v>7199.0504258106439</v>
      </c>
      <c r="H959">
        <v>7199.0504258106439</v>
      </c>
      <c r="I959" s="1" t="s">
        <v>3227</v>
      </c>
      <c r="J959" t="b">
        <v>0</v>
      </c>
      <c r="K959">
        <f>TIME_AND_DATA_ps2[[#This Row],[hamiltonian_cycle_cost]]-TIME_AND_DATA_ps2[[#This Row],[optimal_cost]]</f>
        <v>504.58166626135153</v>
      </c>
      <c r="L959">
        <f>(100*TIME_AND_DATA_ps2[[#This Row],[absolute_distance_error]])/TIME_AND_DATA_ps2[[#This Row],[optimal_cost]]</f>
        <v>7.5372921195814593</v>
      </c>
      <c r="M959" s="1" t="s">
        <v>2222</v>
      </c>
      <c r="N959">
        <v>6694.4687595492924</v>
      </c>
      <c r="O959" s="1" t="s">
        <v>2928</v>
      </c>
      <c r="P959" s="1" t="s">
        <v>2929</v>
      </c>
      <c r="Q959">
        <v>3.0578000000001E-3</v>
      </c>
      <c r="R959" s="1"/>
    </row>
    <row r="960" spans="1:18" x14ac:dyDescent="0.25">
      <c r="A960">
        <v>958</v>
      </c>
      <c r="B960">
        <v>13</v>
      </c>
      <c r="C960">
        <v>58</v>
      </c>
      <c r="D960" s="1" t="s">
        <v>2223</v>
      </c>
      <c r="E960" s="1" t="s">
        <v>18</v>
      </c>
      <c r="F960" s="1" t="s">
        <v>19</v>
      </c>
      <c r="G960">
        <v>7526.7625261995727</v>
      </c>
      <c r="H960">
        <v>7526.7625261995727</v>
      </c>
      <c r="I960" s="1" t="s">
        <v>3228</v>
      </c>
      <c r="J960" t="b">
        <v>0</v>
      </c>
      <c r="K960">
        <f>TIME_AND_DATA_ps2[[#This Row],[hamiltonian_cycle_cost]]-TIME_AND_DATA_ps2[[#This Row],[optimal_cost]]</f>
        <v>285.39437992596504</v>
      </c>
      <c r="L960">
        <f>(100*TIME_AND_DATA_ps2[[#This Row],[absolute_distance_error]])/TIME_AND_DATA_ps2[[#This Row],[optimal_cost]]</f>
        <v>3.9411665608083792</v>
      </c>
      <c r="M960" s="1" t="s">
        <v>2225</v>
      </c>
      <c r="N960">
        <v>7241.3681462736076</v>
      </c>
      <c r="O960" s="1" t="s">
        <v>2928</v>
      </c>
      <c r="P960" s="1" t="s">
        <v>2929</v>
      </c>
      <c r="Q960">
        <v>2.8857000000002001E-3</v>
      </c>
      <c r="R960" s="1"/>
    </row>
    <row r="961" spans="1:18" x14ac:dyDescent="0.25">
      <c r="A961">
        <v>959</v>
      </c>
      <c r="B961">
        <v>13</v>
      </c>
      <c r="C961">
        <v>59</v>
      </c>
      <c r="D961" s="1" t="s">
        <v>2226</v>
      </c>
      <c r="E961" s="1" t="s">
        <v>18</v>
      </c>
      <c r="F961" s="1" t="s">
        <v>19</v>
      </c>
      <c r="G961">
        <v>7185.1446357867335</v>
      </c>
      <c r="H961">
        <v>7185.1446357867335</v>
      </c>
      <c r="I961" s="1" t="s">
        <v>2227</v>
      </c>
      <c r="J961" t="b">
        <v>0</v>
      </c>
      <c r="K961">
        <f>TIME_AND_DATA_ps2[[#This Row],[hamiltonian_cycle_cost]]-TIME_AND_DATA_ps2[[#This Row],[optimal_cost]]</f>
        <v>102.80576172477686</v>
      </c>
      <c r="L961">
        <f>(100*TIME_AND_DATA_ps2[[#This Row],[absolute_distance_error]])/TIME_AND_DATA_ps2[[#This Row],[optimal_cost]]</f>
        <v>1.4515792530245639</v>
      </c>
      <c r="M961" s="1" t="s">
        <v>2228</v>
      </c>
      <c r="N961">
        <v>7082.3388740619566</v>
      </c>
      <c r="O961" s="1" t="s">
        <v>2928</v>
      </c>
      <c r="P961" s="1" t="s">
        <v>2929</v>
      </c>
      <c r="Q961">
        <v>3.6825E-3</v>
      </c>
      <c r="R961" s="1"/>
    </row>
    <row r="962" spans="1:18" x14ac:dyDescent="0.25">
      <c r="A962">
        <v>960</v>
      </c>
      <c r="B962">
        <v>13</v>
      </c>
      <c r="C962">
        <v>60</v>
      </c>
      <c r="D962" s="1" t="s">
        <v>2229</v>
      </c>
      <c r="E962" s="1" t="s">
        <v>18</v>
      </c>
      <c r="F962" s="1" t="s">
        <v>19</v>
      </c>
      <c r="G962">
        <v>7290.2122779410984</v>
      </c>
      <c r="H962">
        <v>7290.2122779410984</v>
      </c>
      <c r="I962" s="1" t="s">
        <v>3229</v>
      </c>
      <c r="J962" t="b">
        <v>0</v>
      </c>
      <c r="K962">
        <f>TIME_AND_DATA_ps2[[#This Row],[hamiltonian_cycle_cost]]-TIME_AND_DATA_ps2[[#This Row],[optimal_cost]]</f>
        <v>518.30467999665143</v>
      </c>
      <c r="L962">
        <f>(100*TIME_AND_DATA_ps2[[#This Row],[absolute_distance_error]])/TIME_AND_DATA_ps2[[#This Row],[optimal_cost]]</f>
        <v>7.6537470793898343</v>
      </c>
      <c r="M962" s="1" t="s">
        <v>2230</v>
      </c>
      <c r="N962">
        <v>6771.9075979444469</v>
      </c>
      <c r="O962" s="1" t="s">
        <v>2928</v>
      </c>
      <c r="P962" s="1" t="s">
        <v>2929</v>
      </c>
      <c r="Q962">
        <v>2.9928000000003E-3</v>
      </c>
      <c r="R962" s="1"/>
    </row>
    <row r="963" spans="1:18" x14ac:dyDescent="0.25">
      <c r="A963">
        <v>961</v>
      </c>
      <c r="B963">
        <v>13</v>
      </c>
      <c r="C963">
        <v>61</v>
      </c>
      <c r="D963" s="1" t="s">
        <v>2231</v>
      </c>
      <c r="E963" s="1" t="s">
        <v>18</v>
      </c>
      <c r="F963" s="1" t="s">
        <v>19</v>
      </c>
      <c r="G963">
        <v>5930.5034642827613</v>
      </c>
      <c r="H963">
        <v>5930.5034642827613</v>
      </c>
      <c r="I963" s="1" t="s">
        <v>2232</v>
      </c>
      <c r="J963" t="b">
        <v>1</v>
      </c>
      <c r="K963">
        <f>TIME_AND_DATA_ps2[[#This Row],[hamiltonian_cycle_cost]]-TIME_AND_DATA_ps2[[#This Row],[optimal_cost]]</f>
        <v>0</v>
      </c>
      <c r="L963">
        <f>(100*TIME_AND_DATA_ps2[[#This Row],[absolute_distance_error]])/TIME_AND_DATA_ps2[[#This Row],[optimal_cost]]</f>
        <v>0</v>
      </c>
      <c r="M963" s="1" t="s">
        <v>2233</v>
      </c>
      <c r="N963">
        <v>5930.5034642827623</v>
      </c>
      <c r="O963" s="1" t="s">
        <v>2928</v>
      </c>
      <c r="P963" s="1" t="s">
        <v>2929</v>
      </c>
      <c r="Q963">
        <v>4.7772000000002998E-3</v>
      </c>
      <c r="R963" s="1"/>
    </row>
    <row r="964" spans="1:18" x14ac:dyDescent="0.25">
      <c r="A964">
        <v>962</v>
      </c>
      <c r="B964">
        <v>13</v>
      </c>
      <c r="C964">
        <v>62</v>
      </c>
      <c r="D964" s="1" t="s">
        <v>2234</v>
      </c>
      <c r="E964" s="1" t="s">
        <v>18</v>
      </c>
      <c r="F964" s="1" t="s">
        <v>19</v>
      </c>
      <c r="G964">
        <v>5414.402324616035</v>
      </c>
      <c r="H964">
        <v>5414.402324616035</v>
      </c>
      <c r="I964" s="1" t="s">
        <v>2235</v>
      </c>
      <c r="J964" t="b">
        <v>1</v>
      </c>
      <c r="K964">
        <f>TIME_AND_DATA_ps2[[#This Row],[hamiltonian_cycle_cost]]-TIME_AND_DATA_ps2[[#This Row],[optimal_cost]]</f>
        <v>0</v>
      </c>
      <c r="L964">
        <f>(100*TIME_AND_DATA_ps2[[#This Row],[absolute_distance_error]])/TIME_AND_DATA_ps2[[#This Row],[optimal_cost]]</f>
        <v>0</v>
      </c>
      <c r="M964" s="1" t="s">
        <v>2236</v>
      </c>
      <c r="N964">
        <v>5414.4023246160359</v>
      </c>
      <c r="O964" s="1" t="s">
        <v>2928</v>
      </c>
      <c r="P964" s="1" t="s">
        <v>2929</v>
      </c>
      <c r="Q964">
        <v>6.5428999999999002E-3</v>
      </c>
      <c r="R964" s="1"/>
    </row>
    <row r="965" spans="1:18" x14ac:dyDescent="0.25">
      <c r="A965">
        <v>963</v>
      </c>
      <c r="B965">
        <v>13</v>
      </c>
      <c r="C965">
        <v>63</v>
      </c>
      <c r="D965" s="1" t="s">
        <v>2237</v>
      </c>
      <c r="E965" s="1" t="s">
        <v>18</v>
      </c>
      <c r="F965" s="1" t="s">
        <v>19</v>
      </c>
      <c r="G965">
        <v>7772.5390427722141</v>
      </c>
      <c r="H965">
        <v>7772.5390427722141</v>
      </c>
      <c r="I965" s="1" t="s">
        <v>3230</v>
      </c>
      <c r="J965" t="b">
        <v>0</v>
      </c>
      <c r="K965">
        <f>TIME_AND_DATA_ps2[[#This Row],[hamiltonian_cycle_cost]]-TIME_AND_DATA_ps2[[#This Row],[optimal_cost]]</f>
        <v>431.76159134986028</v>
      </c>
      <c r="L965">
        <f>(100*TIME_AND_DATA_ps2[[#This Row],[absolute_distance_error]])/TIME_AND_DATA_ps2[[#This Row],[optimal_cost]]</f>
        <v>5.8816875216153273</v>
      </c>
      <c r="M965" s="1" t="s">
        <v>2239</v>
      </c>
      <c r="N965">
        <v>7340.7774514223538</v>
      </c>
      <c r="O965" s="1" t="s">
        <v>2928</v>
      </c>
      <c r="P965" s="1" t="s">
        <v>2929</v>
      </c>
      <c r="Q965">
        <v>2.2461999999999998E-3</v>
      </c>
      <c r="R965" s="1"/>
    </row>
    <row r="966" spans="1:18" x14ac:dyDescent="0.25">
      <c r="A966">
        <v>964</v>
      </c>
      <c r="B966">
        <v>13</v>
      </c>
      <c r="C966">
        <v>64</v>
      </c>
      <c r="D966" s="1" t="s">
        <v>2240</v>
      </c>
      <c r="E966" s="1" t="s">
        <v>18</v>
      </c>
      <c r="F966" s="1" t="s">
        <v>19</v>
      </c>
      <c r="G966">
        <v>7411.071970492515</v>
      </c>
      <c r="H966">
        <v>7411.071970492515</v>
      </c>
      <c r="I966" s="1" t="s">
        <v>3231</v>
      </c>
      <c r="J966" t="b">
        <v>0</v>
      </c>
      <c r="K966">
        <f>TIME_AND_DATA_ps2[[#This Row],[hamiltonian_cycle_cost]]-TIME_AND_DATA_ps2[[#This Row],[optimal_cost]]</f>
        <v>321.82409662062673</v>
      </c>
      <c r="L966">
        <f>(100*TIME_AND_DATA_ps2[[#This Row],[absolute_distance_error]])/TIME_AND_DATA_ps2[[#This Row],[optimal_cost]]</f>
        <v>4.5396084654726305</v>
      </c>
      <c r="M966" s="1" t="s">
        <v>2242</v>
      </c>
      <c r="N966">
        <v>7089.2478738718883</v>
      </c>
      <c r="O966" s="1" t="s">
        <v>2928</v>
      </c>
      <c r="P966" s="1" t="s">
        <v>2929</v>
      </c>
      <c r="Q966">
        <v>4.2527999999997E-3</v>
      </c>
      <c r="R966" s="1"/>
    </row>
    <row r="967" spans="1:18" x14ac:dyDescent="0.25">
      <c r="A967">
        <v>965</v>
      </c>
      <c r="B967">
        <v>13</v>
      </c>
      <c r="C967">
        <v>65</v>
      </c>
      <c r="D967" s="1" t="s">
        <v>2243</v>
      </c>
      <c r="E967" s="1" t="s">
        <v>18</v>
      </c>
      <c r="F967" s="1" t="s">
        <v>19</v>
      </c>
      <c r="G967">
        <v>6983.9311097219252</v>
      </c>
      <c r="H967">
        <v>6983.9311097219252</v>
      </c>
      <c r="I967" s="1" t="s">
        <v>2244</v>
      </c>
      <c r="J967" t="b">
        <v>1</v>
      </c>
      <c r="K967">
        <f>TIME_AND_DATA_ps2[[#This Row],[hamiltonian_cycle_cost]]-TIME_AND_DATA_ps2[[#This Row],[optimal_cost]]</f>
        <v>0</v>
      </c>
      <c r="L967">
        <f>(100*TIME_AND_DATA_ps2[[#This Row],[absolute_distance_error]])/TIME_AND_DATA_ps2[[#This Row],[optimal_cost]]</f>
        <v>0</v>
      </c>
      <c r="M967" s="1" t="s">
        <v>2244</v>
      </c>
      <c r="N967">
        <v>6983.9311097219252</v>
      </c>
      <c r="O967" s="1" t="s">
        <v>2928</v>
      </c>
      <c r="P967" s="1" t="s">
        <v>2929</v>
      </c>
      <c r="Q967">
        <v>4.4848000000001003E-3</v>
      </c>
      <c r="R967" s="1"/>
    </row>
    <row r="968" spans="1:18" x14ac:dyDescent="0.25">
      <c r="A968">
        <v>966</v>
      </c>
      <c r="B968">
        <v>13</v>
      </c>
      <c r="C968">
        <v>66</v>
      </c>
      <c r="D968" s="1" t="s">
        <v>2245</v>
      </c>
      <c r="E968" s="1" t="s">
        <v>18</v>
      </c>
      <c r="F968" s="1" t="s">
        <v>19</v>
      </c>
      <c r="G968">
        <v>6719.9627564489338</v>
      </c>
      <c r="H968">
        <v>6719.9627564489338</v>
      </c>
      <c r="I968" s="1" t="s">
        <v>3232</v>
      </c>
      <c r="J968" t="b">
        <v>0</v>
      </c>
      <c r="K968">
        <f>TIME_AND_DATA_ps2[[#This Row],[hamiltonian_cycle_cost]]-TIME_AND_DATA_ps2[[#This Row],[optimal_cost]]</f>
        <v>65.192615876911987</v>
      </c>
      <c r="L968">
        <f>(100*TIME_AND_DATA_ps2[[#This Row],[absolute_distance_error]])/TIME_AND_DATA_ps2[[#This Row],[optimal_cost]]</f>
        <v>0.97963738040256709</v>
      </c>
      <c r="M968" s="1" t="s">
        <v>2247</v>
      </c>
      <c r="N968">
        <v>6654.7701405720218</v>
      </c>
      <c r="O968" s="1" t="s">
        <v>2928</v>
      </c>
      <c r="P968" s="1" t="s">
        <v>2929</v>
      </c>
      <c r="Q968">
        <v>4.7926000000000002E-3</v>
      </c>
      <c r="R968" s="1"/>
    </row>
    <row r="969" spans="1:18" x14ac:dyDescent="0.25">
      <c r="A969">
        <v>967</v>
      </c>
      <c r="B969">
        <v>13</v>
      </c>
      <c r="C969">
        <v>67</v>
      </c>
      <c r="D969" s="1" t="s">
        <v>2248</v>
      </c>
      <c r="E969" s="1" t="s">
        <v>18</v>
      </c>
      <c r="F969" s="1" t="s">
        <v>19</v>
      </c>
      <c r="G969">
        <v>7338.0451333920792</v>
      </c>
      <c r="H969">
        <v>7338.0451333920801</v>
      </c>
      <c r="I969" s="1" t="s">
        <v>3233</v>
      </c>
      <c r="J969" t="b">
        <v>0</v>
      </c>
      <c r="K969">
        <f>TIME_AND_DATA_ps2[[#This Row],[hamiltonian_cycle_cost]]-TIME_AND_DATA_ps2[[#This Row],[optimal_cost]]</f>
        <v>331.9059468826199</v>
      </c>
      <c r="L969">
        <f>(100*TIME_AND_DATA_ps2[[#This Row],[absolute_distance_error]])/TIME_AND_DATA_ps2[[#This Row],[optimal_cost]]</f>
        <v>4.7373587370589947</v>
      </c>
      <c r="M969" s="1" t="s">
        <v>2250</v>
      </c>
      <c r="N969">
        <v>7006.1391865094602</v>
      </c>
      <c r="O969" s="1" t="s">
        <v>2928</v>
      </c>
      <c r="P969" s="1" t="s">
        <v>2929</v>
      </c>
      <c r="Q969">
        <v>3.5224999999998001E-3</v>
      </c>
      <c r="R969" s="1"/>
    </row>
    <row r="970" spans="1:18" x14ac:dyDescent="0.25">
      <c r="A970">
        <v>968</v>
      </c>
      <c r="B970">
        <v>13</v>
      </c>
      <c r="C970">
        <v>68</v>
      </c>
      <c r="D970" s="1" t="s">
        <v>2251</v>
      </c>
      <c r="E970" s="1" t="s">
        <v>18</v>
      </c>
      <c r="F970" s="1" t="s">
        <v>19</v>
      </c>
      <c r="G970">
        <v>6712.7371317145116</v>
      </c>
      <c r="H970">
        <v>6712.7371317145125</v>
      </c>
      <c r="I970" s="1" t="s">
        <v>3234</v>
      </c>
      <c r="J970" t="b">
        <v>0</v>
      </c>
      <c r="K970">
        <f>TIME_AND_DATA_ps2[[#This Row],[hamiltonian_cycle_cost]]-TIME_AND_DATA_ps2[[#This Row],[optimal_cost]]</f>
        <v>165.82407512855207</v>
      </c>
      <c r="L970">
        <f>(100*TIME_AND_DATA_ps2[[#This Row],[absolute_distance_error]])/TIME_AND_DATA_ps2[[#This Row],[optimal_cost]]</f>
        <v>2.5328589778924737</v>
      </c>
      <c r="M970" s="1" t="s">
        <v>2252</v>
      </c>
      <c r="N970">
        <v>6546.9130565859605</v>
      </c>
      <c r="O970" s="1" t="s">
        <v>2928</v>
      </c>
      <c r="P970" s="1" t="s">
        <v>2929</v>
      </c>
      <c r="Q970">
        <v>3.7745999999998E-3</v>
      </c>
      <c r="R970" s="1"/>
    </row>
    <row r="971" spans="1:18" x14ac:dyDescent="0.25">
      <c r="A971">
        <v>969</v>
      </c>
      <c r="B971">
        <v>13</v>
      </c>
      <c r="C971">
        <v>69</v>
      </c>
      <c r="D971" s="1" t="s">
        <v>2253</v>
      </c>
      <c r="E971" s="1" t="s">
        <v>18</v>
      </c>
      <c r="F971" s="1" t="s">
        <v>19</v>
      </c>
      <c r="G971">
        <v>5213.2669230685469</v>
      </c>
      <c r="H971">
        <v>5213.2669230685469</v>
      </c>
      <c r="I971" s="1" t="s">
        <v>2255</v>
      </c>
      <c r="J971" t="b">
        <v>1</v>
      </c>
      <c r="K971">
        <f>TIME_AND_DATA_ps2[[#This Row],[hamiltonian_cycle_cost]]-TIME_AND_DATA_ps2[[#This Row],[optimal_cost]]</f>
        <v>0</v>
      </c>
      <c r="L971">
        <f>(100*TIME_AND_DATA_ps2[[#This Row],[absolute_distance_error]])/TIME_AND_DATA_ps2[[#This Row],[optimal_cost]]</f>
        <v>0</v>
      </c>
      <c r="M971" s="1" t="s">
        <v>2255</v>
      </c>
      <c r="N971">
        <v>5213.2669230685469</v>
      </c>
      <c r="O971" s="1" t="s">
        <v>2928</v>
      </c>
      <c r="P971" s="1" t="s">
        <v>2929</v>
      </c>
      <c r="Q971">
        <v>3.2160000000000999E-3</v>
      </c>
      <c r="R971" s="1"/>
    </row>
    <row r="972" spans="1:18" x14ac:dyDescent="0.25">
      <c r="A972">
        <v>970</v>
      </c>
      <c r="B972">
        <v>13</v>
      </c>
      <c r="C972">
        <v>70</v>
      </c>
      <c r="D972" s="1" t="s">
        <v>2256</v>
      </c>
      <c r="E972" s="1" t="s">
        <v>18</v>
      </c>
      <c r="F972" s="1" t="s">
        <v>19</v>
      </c>
      <c r="G972">
        <v>5710.1114327796922</v>
      </c>
      <c r="H972">
        <v>5710.1114327796922</v>
      </c>
      <c r="I972" s="1" t="s">
        <v>3235</v>
      </c>
      <c r="J972" t="b">
        <v>0</v>
      </c>
      <c r="K972">
        <f>TIME_AND_DATA_ps2[[#This Row],[hamiltonian_cycle_cost]]-TIME_AND_DATA_ps2[[#This Row],[optimal_cost]]</f>
        <v>169.09128481900279</v>
      </c>
      <c r="L972">
        <f>(100*TIME_AND_DATA_ps2[[#This Row],[absolute_distance_error]])/TIME_AND_DATA_ps2[[#This Row],[optimal_cost]]</f>
        <v>3.0516273231967035</v>
      </c>
      <c r="M972" s="1" t="s">
        <v>2258</v>
      </c>
      <c r="N972">
        <v>5541.0201479606894</v>
      </c>
      <c r="O972" s="1" t="s">
        <v>2928</v>
      </c>
      <c r="P972" s="1" t="s">
        <v>2929</v>
      </c>
      <c r="Q972">
        <v>3.9382999999997004E-3</v>
      </c>
      <c r="R972" s="1"/>
    </row>
    <row r="973" spans="1:18" x14ac:dyDescent="0.25">
      <c r="A973">
        <v>971</v>
      </c>
      <c r="B973">
        <v>13</v>
      </c>
      <c r="C973">
        <v>71</v>
      </c>
      <c r="D973" s="1" t="s">
        <v>2259</v>
      </c>
      <c r="E973" s="1" t="s">
        <v>18</v>
      </c>
      <c r="F973" s="1" t="s">
        <v>19</v>
      </c>
      <c r="G973">
        <v>5767.3839048616874</v>
      </c>
      <c r="H973">
        <v>5767.3839048616874</v>
      </c>
      <c r="I973" s="1" t="s">
        <v>2260</v>
      </c>
      <c r="J973" t="b">
        <v>1</v>
      </c>
      <c r="K973">
        <f>TIME_AND_DATA_ps2[[#This Row],[hamiltonian_cycle_cost]]-TIME_AND_DATA_ps2[[#This Row],[optimal_cost]]</f>
        <v>0</v>
      </c>
      <c r="L973">
        <f>(100*TIME_AND_DATA_ps2[[#This Row],[absolute_distance_error]])/TIME_AND_DATA_ps2[[#This Row],[optimal_cost]]</f>
        <v>0</v>
      </c>
      <c r="M973" s="1" t="s">
        <v>2261</v>
      </c>
      <c r="N973">
        <v>5767.3839048616874</v>
      </c>
      <c r="O973" s="1" t="s">
        <v>2928</v>
      </c>
      <c r="P973" s="1" t="s">
        <v>2929</v>
      </c>
      <c r="Q973">
        <v>4.2781E-3</v>
      </c>
      <c r="R973" s="1"/>
    </row>
    <row r="974" spans="1:18" x14ac:dyDescent="0.25">
      <c r="A974">
        <v>972</v>
      </c>
      <c r="B974">
        <v>13</v>
      </c>
      <c r="C974">
        <v>72</v>
      </c>
      <c r="D974" s="1" t="s">
        <v>2262</v>
      </c>
      <c r="E974" s="1" t="s">
        <v>18</v>
      </c>
      <c r="F974" s="1" t="s">
        <v>19</v>
      </c>
      <c r="G974">
        <v>6540.0478218388598</v>
      </c>
      <c r="H974">
        <v>6540.0478218388616</v>
      </c>
      <c r="I974" s="1" t="s">
        <v>2264</v>
      </c>
      <c r="J974" t="b">
        <v>1</v>
      </c>
      <c r="K974">
        <f>TIME_AND_DATA_ps2[[#This Row],[hamiltonian_cycle_cost]]-TIME_AND_DATA_ps2[[#This Row],[optimal_cost]]</f>
        <v>0</v>
      </c>
      <c r="L974">
        <f>(100*TIME_AND_DATA_ps2[[#This Row],[absolute_distance_error]])/TIME_AND_DATA_ps2[[#This Row],[optimal_cost]]</f>
        <v>0</v>
      </c>
      <c r="M974" s="1" t="s">
        <v>2264</v>
      </c>
      <c r="N974">
        <v>6540.0478218388625</v>
      </c>
      <c r="O974" s="1" t="s">
        <v>2928</v>
      </c>
      <c r="P974" s="1" t="s">
        <v>2929</v>
      </c>
      <c r="Q974">
        <v>4.2342999999998004E-3</v>
      </c>
      <c r="R974" s="1"/>
    </row>
    <row r="975" spans="1:18" x14ac:dyDescent="0.25">
      <c r="A975">
        <v>973</v>
      </c>
      <c r="B975">
        <v>13</v>
      </c>
      <c r="C975">
        <v>73</v>
      </c>
      <c r="D975" s="1" t="s">
        <v>2265</v>
      </c>
      <c r="E975" s="1" t="s">
        <v>18</v>
      </c>
      <c r="F975" s="1" t="s">
        <v>19</v>
      </c>
      <c r="G975">
        <v>6815.6904121318667</v>
      </c>
      <c r="H975">
        <v>6815.6904121318667</v>
      </c>
      <c r="I975" s="1" t="s">
        <v>2266</v>
      </c>
      <c r="J975" t="b">
        <v>1</v>
      </c>
      <c r="K975">
        <f>TIME_AND_DATA_ps2[[#This Row],[hamiltonian_cycle_cost]]-TIME_AND_DATA_ps2[[#This Row],[optimal_cost]]</f>
        <v>0</v>
      </c>
      <c r="L975">
        <f>(100*TIME_AND_DATA_ps2[[#This Row],[absolute_distance_error]])/TIME_AND_DATA_ps2[[#This Row],[optimal_cost]]</f>
        <v>0</v>
      </c>
      <c r="M975" s="1" t="s">
        <v>2266</v>
      </c>
      <c r="N975">
        <v>6815.6904121318667</v>
      </c>
      <c r="O975" s="1" t="s">
        <v>2928</v>
      </c>
      <c r="P975" s="1" t="s">
        <v>2929</v>
      </c>
      <c r="Q975">
        <v>3.1304000000002999E-3</v>
      </c>
      <c r="R975" s="1"/>
    </row>
    <row r="976" spans="1:18" x14ac:dyDescent="0.25">
      <c r="A976">
        <v>974</v>
      </c>
      <c r="B976">
        <v>13</v>
      </c>
      <c r="C976">
        <v>74</v>
      </c>
      <c r="D976" s="1" t="s">
        <v>2267</v>
      </c>
      <c r="E976" s="1" t="s">
        <v>18</v>
      </c>
      <c r="F976" s="1" t="s">
        <v>19</v>
      </c>
      <c r="G976">
        <v>6280.1789071608846</v>
      </c>
      <c r="H976">
        <v>6280.1789071608855</v>
      </c>
      <c r="I976" s="1" t="s">
        <v>3236</v>
      </c>
      <c r="J976" t="b">
        <v>0</v>
      </c>
      <c r="K976">
        <f>TIME_AND_DATA_ps2[[#This Row],[hamiltonian_cycle_cost]]-TIME_AND_DATA_ps2[[#This Row],[optimal_cost]]</f>
        <v>711.60498684659615</v>
      </c>
      <c r="L976">
        <f>(100*TIME_AND_DATA_ps2[[#This Row],[absolute_distance_error]])/TIME_AND_DATA_ps2[[#This Row],[optimal_cost]]</f>
        <v>12.778944789628172</v>
      </c>
      <c r="M976" s="1" t="s">
        <v>2269</v>
      </c>
      <c r="N976">
        <v>5568.5739203142894</v>
      </c>
      <c r="O976" s="1" t="s">
        <v>2928</v>
      </c>
      <c r="P976" s="1" t="s">
        <v>2929</v>
      </c>
      <c r="Q976">
        <v>4.2934999999997003E-3</v>
      </c>
      <c r="R976" s="1"/>
    </row>
    <row r="977" spans="1:18" x14ac:dyDescent="0.25">
      <c r="A977">
        <v>975</v>
      </c>
      <c r="B977">
        <v>13</v>
      </c>
      <c r="C977">
        <v>75</v>
      </c>
      <c r="D977" s="1" t="s">
        <v>2270</v>
      </c>
      <c r="E977" s="1" t="s">
        <v>18</v>
      </c>
      <c r="F977" s="1" t="s">
        <v>19</v>
      </c>
      <c r="G977">
        <v>6694.4281763223844</v>
      </c>
      <c r="H977">
        <v>6694.4281763223844</v>
      </c>
      <c r="I977" s="1" t="s">
        <v>2271</v>
      </c>
      <c r="J977" t="b">
        <v>1</v>
      </c>
      <c r="K977">
        <f>TIME_AND_DATA_ps2[[#This Row],[hamiltonian_cycle_cost]]-TIME_AND_DATA_ps2[[#This Row],[optimal_cost]]</f>
        <v>0</v>
      </c>
      <c r="L977">
        <f>(100*TIME_AND_DATA_ps2[[#This Row],[absolute_distance_error]])/TIME_AND_DATA_ps2[[#This Row],[optimal_cost]]</f>
        <v>0</v>
      </c>
      <c r="M977" s="1" t="s">
        <v>2272</v>
      </c>
      <c r="N977">
        <v>6694.4281763223853</v>
      </c>
      <c r="O977" s="1" t="s">
        <v>2928</v>
      </c>
      <c r="P977" s="1" t="s">
        <v>2929</v>
      </c>
      <c r="Q977">
        <v>4.6677999999999997E-3</v>
      </c>
      <c r="R977" s="1"/>
    </row>
    <row r="978" spans="1:18" x14ac:dyDescent="0.25">
      <c r="A978">
        <v>976</v>
      </c>
      <c r="B978">
        <v>13</v>
      </c>
      <c r="C978">
        <v>76</v>
      </c>
      <c r="D978" s="1" t="s">
        <v>2273</v>
      </c>
      <c r="E978" s="1" t="s">
        <v>18</v>
      </c>
      <c r="F978" s="1" t="s">
        <v>19</v>
      </c>
      <c r="G978">
        <v>7482.4934653990895</v>
      </c>
      <c r="H978">
        <v>7482.4934653990895</v>
      </c>
      <c r="I978" s="1" t="s">
        <v>2274</v>
      </c>
      <c r="J978" t="b">
        <v>1</v>
      </c>
      <c r="K978">
        <f>TIME_AND_DATA_ps2[[#This Row],[hamiltonian_cycle_cost]]-TIME_AND_DATA_ps2[[#This Row],[optimal_cost]]</f>
        <v>0</v>
      </c>
      <c r="L978">
        <f>(100*TIME_AND_DATA_ps2[[#This Row],[absolute_distance_error]])/TIME_AND_DATA_ps2[[#This Row],[optimal_cost]]</f>
        <v>0</v>
      </c>
      <c r="M978" s="1" t="s">
        <v>2275</v>
      </c>
      <c r="N978">
        <v>7482.4934653990904</v>
      </c>
      <c r="O978" s="1" t="s">
        <v>2928</v>
      </c>
      <c r="P978" s="1" t="s">
        <v>2929</v>
      </c>
      <c r="Q978">
        <v>4.0436999999999002E-3</v>
      </c>
      <c r="R978" s="1"/>
    </row>
    <row r="979" spans="1:18" x14ac:dyDescent="0.25">
      <c r="A979">
        <v>977</v>
      </c>
      <c r="B979">
        <v>13</v>
      </c>
      <c r="C979">
        <v>77</v>
      </c>
      <c r="D979" s="1" t="s">
        <v>2276</v>
      </c>
      <c r="E979" s="1" t="s">
        <v>18</v>
      </c>
      <c r="F979" s="1" t="s">
        <v>19</v>
      </c>
      <c r="G979">
        <v>7083.5073890032445</v>
      </c>
      <c r="H979">
        <v>7083.5073890032445</v>
      </c>
      <c r="I979" s="1" t="s">
        <v>2278</v>
      </c>
      <c r="J979" t="b">
        <v>1</v>
      </c>
      <c r="K979">
        <f>TIME_AND_DATA_ps2[[#This Row],[hamiltonian_cycle_cost]]-TIME_AND_DATA_ps2[[#This Row],[optimal_cost]]</f>
        <v>0</v>
      </c>
      <c r="L979">
        <f>(100*TIME_AND_DATA_ps2[[#This Row],[absolute_distance_error]])/TIME_AND_DATA_ps2[[#This Row],[optimal_cost]]</f>
        <v>0</v>
      </c>
      <c r="M979" s="1" t="s">
        <v>2278</v>
      </c>
      <c r="N979">
        <v>7083.5073890032445</v>
      </c>
      <c r="O979" s="1" t="s">
        <v>2928</v>
      </c>
      <c r="P979" s="1" t="s">
        <v>2929</v>
      </c>
      <c r="Q979">
        <v>3.9706999999999E-3</v>
      </c>
      <c r="R979" s="1"/>
    </row>
    <row r="980" spans="1:18" x14ac:dyDescent="0.25">
      <c r="A980">
        <v>978</v>
      </c>
      <c r="B980">
        <v>13</v>
      </c>
      <c r="C980">
        <v>78</v>
      </c>
      <c r="D980" s="1" t="s">
        <v>2279</v>
      </c>
      <c r="E980" s="1" t="s">
        <v>18</v>
      </c>
      <c r="F980" s="1" t="s">
        <v>19</v>
      </c>
      <c r="G980">
        <v>7205.2698458667528</v>
      </c>
      <c r="H980">
        <v>7205.2698458667528</v>
      </c>
      <c r="I980" s="1" t="s">
        <v>2281</v>
      </c>
      <c r="J980" t="b">
        <v>1</v>
      </c>
      <c r="K980">
        <f>TIME_AND_DATA_ps2[[#This Row],[hamiltonian_cycle_cost]]-TIME_AND_DATA_ps2[[#This Row],[optimal_cost]]</f>
        <v>0</v>
      </c>
      <c r="L980">
        <f>(100*TIME_AND_DATA_ps2[[#This Row],[absolute_distance_error]])/TIME_AND_DATA_ps2[[#This Row],[optimal_cost]]</f>
        <v>0</v>
      </c>
      <c r="M980" s="1" t="s">
        <v>2281</v>
      </c>
      <c r="N980">
        <v>7205.2698458667528</v>
      </c>
      <c r="O980" s="1" t="s">
        <v>2928</v>
      </c>
      <c r="P980" s="1" t="s">
        <v>2929</v>
      </c>
      <c r="Q980">
        <v>3.1185000000002001E-3</v>
      </c>
      <c r="R980" s="1"/>
    </row>
    <row r="981" spans="1:18" x14ac:dyDescent="0.25">
      <c r="A981">
        <v>979</v>
      </c>
      <c r="B981">
        <v>13</v>
      </c>
      <c r="C981">
        <v>79</v>
      </c>
      <c r="D981" s="1" t="s">
        <v>2282</v>
      </c>
      <c r="E981" s="1" t="s">
        <v>18</v>
      </c>
      <c r="F981" s="1" t="s">
        <v>19</v>
      </c>
      <c r="G981">
        <v>7045.914921931063</v>
      </c>
      <c r="H981">
        <v>7045.914921931063</v>
      </c>
      <c r="I981" s="1" t="s">
        <v>3237</v>
      </c>
      <c r="J981" t="b">
        <v>0</v>
      </c>
      <c r="K981">
        <f>TIME_AND_DATA_ps2[[#This Row],[hamiltonian_cycle_cost]]-TIME_AND_DATA_ps2[[#This Row],[optimal_cost]]</f>
        <v>399.0076293697166</v>
      </c>
      <c r="L981">
        <f>(100*TIME_AND_DATA_ps2[[#This Row],[absolute_distance_error]])/TIME_AND_DATA_ps2[[#This Row],[optimal_cost]]</f>
        <v>6.0029064918093864</v>
      </c>
      <c r="M981" s="1" t="s">
        <v>2284</v>
      </c>
      <c r="N981">
        <v>6646.9072925613464</v>
      </c>
      <c r="O981" s="1" t="s">
        <v>2928</v>
      </c>
      <c r="P981" s="1" t="s">
        <v>2929</v>
      </c>
      <c r="Q981">
        <v>4.1884999999997003E-3</v>
      </c>
      <c r="R981" s="1"/>
    </row>
    <row r="982" spans="1:18" x14ac:dyDescent="0.25">
      <c r="A982">
        <v>980</v>
      </c>
      <c r="B982">
        <v>13</v>
      </c>
      <c r="C982">
        <v>80</v>
      </c>
      <c r="D982" s="1" t="s">
        <v>2285</v>
      </c>
      <c r="E982" s="1" t="s">
        <v>18</v>
      </c>
      <c r="F982" s="1" t="s">
        <v>19</v>
      </c>
      <c r="G982">
        <v>5970.3561866759592</v>
      </c>
      <c r="H982">
        <v>5970.3561866759592</v>
      </c>
      <c r="I982" s="1" t="s">
        <v>2286</v>
      </c>
      <c r="J982" t="b">
        <v>0</v>
      </c>
      <c r="K982">
        <f>TIME_AND_DATA_ps2[[#This Row],[hamiltonian_cycle_cost]]-TIME_AND_DATA_ps2[[#This Row],[optimal_cost]]</f>
        <v>17.511865225972542</v>
      </c>
      <c r="L982">
        <f>(100*TIME_AND_DATA_ps2[[#This Row],[absolute_distance_error]])/TIME_AND_DATA_ps2[[#This Row],[optimal_cost]]</f>
        <v>0.29417643533649512</v>
      </c>
      <c r="M982" s="1" t="s">
        <v>2287</v>
      </c>
      <c r="N982">
        <v>5952.8443214499866</v>
      </c>
      <c r="O982" s="1" t="s">
        <v>2928</v>
      </c>
      <c r="P982" s="1" t="s">
        <v>2929</v>
      </c>
      <c r="Q982">
        <v>4.3139999999999004E-3</v>
      </c>
      <c r="R982" s="1"/>
    </row>
    <row r="983" spans="1:18" x14ac:dyDescent="0.25">
      <c r="A983">
        <v>981</v>
      </c>
      <c r="B983">
        <v>13</v>
      </c>
      <c r="C983">
        <v>81</v>
      </c>
      <c r="D983" s="1" t="s">
        <v>2288</v>
      </c>
      <c r="E983" s="1" t="s">
        <v>18</v>
      </c>
      <c r="F983" s="1" t="s">
        <v>19</v>
      </c>
      <c r="G983">
        <v>5847.1812695635499</v>
      </c>
      <c r="H983">
        <v>5847.1812695635499</v>
      </c>
      <c r="I983" s="1" t="s">
        <v>3238</v>
      </c>
      <c r="J983" t="b">
        <v>1</v>
      </c>
      <c r="K983">
        <f>TIME_AND_DATA_ps2[[#This Row],[hamiltonian_cycle_cost]]-TIME_AND_DATA_ps2[[#This Row],[optimal_cost]]</f>
        <v>0</v>
      </c>
      <c r="L983">
        <f>(100*TIME_AND_DATA_ps2[[#This Row],[absolute_distance_error]])/TIME_AND_DATA_ps2[[#This Row],[optimal_cost]]</f>
        <v>0</v>
      </c>
      <c r="M983" s="1" t="s">
        <v>2289</v>
      </c>
      <c r="N983">
        <v>5847.1812695635499</v>
      </c>
      <c r="O983" s="1" t="s">
        <v>2928</v>
      </c>
      <c r="P983" s="1" t="s">
        <v>2929</v>
      </c>
      <c r="Q983">
        <v>5.5313999999996996E-3</v>
      </c>
      <c r="R983" s="1"/>
    </row>
    <row r="984" spans="1:18" x14ac:dyDescent="0.25">
      <c r="A984">
        <v>982</v>
      </c>
      <c r="B984">
        <v>13</v>
      </c>
      <c r="C984">
        <v>82</v>
      </c>
      <c r="D984" s="1" t="s">
        <v>2290</v>
      </c>
      <c r="E984" s="1" t="s">
        <v>18</v>
      </c>
      <c r="F984" s="1" t="s">
        <v>19</v>
      </c>
      <c r="G984">
        <v>6711.1270641994533</v>
      </c>
      <c r="H984">
        <v>6711.1270641994524</v>
      </c>
      <c r="I984" s="1" t="s">
        <v>3239</v>
      </c>
      <c r="J984" t="b">
        <v>0</v>
      </c>
      <c r="K984">
        <f>TIME_AND_DATA_ps2[[#This Row],[hamiltonian_cycle_cost]]-TIME_AND_DATA_ps2[[#This Row],[optimal_cost]]</f>
        <v>38.904415127047287</v>
      </c>
      <c r="L984">
        <f>(100*TIME_AND_DATA_ps2[[#This Row],[absolute_distance_error]])/TIME_AND_DATA_ps2[[#This Row],[optimal_cost]]</f>
        <v>0.58308028933141054</v>
      </c>
      <c r="M984" s="1" t="s">
        <v>2292</v>
      </c>
      <c r="N984">
        <v>6672.2226490724051</v>
      </c>
      <c r="O984" s="1" t="s">
        <v>2928</v>
      </c>
      <c r="P984" s="1" t="s">
        <v>2929</v>
      </c>
      <c r="Q984">
        <v>3.3288000000002002E-3</v>
      </c>
      <c r="R984" s="1"/>
    </row>
    <row r="985" spans="1:18" x14ac:dyDescent="0.25">
      <c r="A985">
        <v>983</v>
      </c>
      <c r="B985">
        <v>13</v>
      </c>
      <c r="C985">
        <v>83</v>
      </c>
      <c r="D985" s="1" t="s">
        <v>2293</v>
      </c>
      <c r="E985" s="1" t="s">
        <v>18</v>
      </c>
      <c r="F985" s="1" t="s">
        <v>19</v>
      </c>
      <c r="G985">
        <v>5529.0700858491255</v>
      </c>
      <c r="H985">
        <v>5529.0700858491255</v>
      </c>
      <c r="I985" s="1" t="s">
        <v>2294</v>
      </c>
      <c r="J985" t="b">
        <v>0</v>
      </c>
      <c r="K985">
        <f>TIME_AND_DATA_ps2[[#This Row],[hamiltonian_cycle_cost]]-TIME_AND_DATA_ps2[[#This Row],[optimal_cost]]</f>
        <v>205.49107212353192</v>
      </c>
      <c r="L985">
        <f>(100*TIME_AND_DATA_ps2[[#This Row],[absolute_distance_error]])/TIME_AND_DATA_ps2[[#This Row],[optimal_cost]]</f>
        <v>3.8600173228146257</v>
      </c>
      <c r="M985" s="1" t="s">
        <v>2295</v>
      </c>
      <c r="N985">
        <v>5323.5790137255935</v>
      </c>
      <c r="O985" s="1" t="s">
        <v>2928</v>
      </c>
      <c r="P985" s="1" t="s">
        <v>2929</v>
      </c>
      <c r="Q985">
        <v>4.2913000000002E-3</v>
      </c>
      <c r="R985" s="1"/>
    </row>
    <row r="986" spans="1:18" x14ac:dyDescent="0.25">
      <c r="A986">
        <v>984</v>
      </c>
      <c r="B986">
        <v>13</v>
      </c>
      <c r="C986">
        <v>84</v>
      </c>
      <c r="D986" s="1" t="s">
        <v>2296</v>
      </c>
      <c r="E986" s="1" t="s">
        <v>18</v>
      </c>
      <c r="F986" s="1" t="s">
        <v>19</v>
      </c>
      <c r="G986">
        <v>5406.7782919245083</v>
      </c>
      <c r="H986">
        <v>5406.7782919245083</v>
      </c>
      <c r="I986" s="1" t="s">
        <v>2297</v>
      </c>
      <c r="J986" t="b">
        <v>1</v>
      </c>
      <c r="K986">
        <f>TIME_AND_DATA_ps2[[#This Row],[hamiltonian_cycle_cost]]-TIME_AND_DATA_ps2[[#This Row],[optimal_cost]]</f>
        <v>0</v>
      </c>
      <c r="L986">
        <f>(100*TIME_AND_DATA_ps2[[#This Row],[absolute_distance_error]])/TIME_AND_DATA_ps2[[#This Row],[optimal_cost]]</f>
        <v>0</v>
      </c>
      <c r="M986" s="1" t="s">
        <v>2298</v>
      </c>
      <c r="N986">
        <v>5406.7782919245092</v>
      </c>
      <c r="O986" s="1" t="s">
        <v>2928</v>
      </c>
      <c r="P986" s="1" t="s">
        <v>2929</v>
      </c>
      <c r="Q986">
        <v>5.0025000000002004E-3</v>
      </c>
      <c r="R986" s="1"/>
    </row>
    <row r="987" spans="1:18" x14ac:dyDescent="0.25">
      <c r="A987">
        <v>985</v>
      </c>
      <c r="B987">
        <v>13</v>
      </c>
      <c r="C987">
        <v>85</v>
      </c>
      <c r="D987" s="1" t="s">
        <v>2299</v>
      </c>
      <c r="E987" s="1" t="s">
        <v>18</v>
      </c>
      <c r="F987" s="1" t="s">
        <v>19</v>
      </c>
      <c r="G987">
        <v>5197.9241080695865</v>
      </c>
      <c r="H987">
        <v>5197.9241080695865</v>
      </c>
      <c r="I987" s="1" t="s">
        <v>2300</v>
      </c>
      <c r="J987" t="b">
        <v>1</v>
      </c>
      <c r="K987">
        <f>TIME_AND_DATA_ps2[[#This Row],[hamiltonian_cycle_cost]]-TIME_AND_DATA_ps2[[#This Row],[optimal_cost]]</f>
        <v>0</v>
      </c>
      <c r="L987">
        <f>(100*TIME_AND_DATA_ps2[[#This Row],[absolute_distance_error]])/TIME_AND_DATA_ps2[[#This Row],[optimal_cost]]</f>
        <v>0</v>
      </c>
      <c r="M987" s="1" t="s">
        <v>2301</v>
      </c>
      <c r="N987">
        <v>5197.9241080695865</v>
      </c>
      <c r="O987" s="1" t="s">
        <v>2928</v>
      </c>
      <c r="P987" s="1" t="s">
        <v>2929</v>
      </c>
      <c r="Q987">
        <v>3.7239000000002E-3</v>
      </c>
      <c r="R987" s="1"/>
    </row>
    <row r="988" spans="1:18" x14ac:dyDescent="0.25">
      <c r="A988">
        <v>986</v>
      </c>
      <c r="B988">
        <v>13</v>
      </c>
      <c r="C988">
        <v>86</v>
      </c>
      <c r="D988" s="1" t="s">
        <v>2302</v>
      </c>
      <c r="E988" s="1" t="s">
        <v>18</v>
      </c>
      <c r="F988" s="1" t="s">
        <v>19</v>
      </c>
      <c r="G988">
        <v>6628.4790927279691</v>
      </c>
      <c r="H988">
        <v>6628.4790927279691</v>
      </c>
      <c r="I988" s="1" t="s">
        <v>3240</v>
      </c>
      <c r="J988" t="b">
        <v>0</v>
      </c>
      <c r="K988">
        <f>TIME_AND_DATA_ps2[[#This Row],[hamiltonian_cycle_cost]]-TIME_AND_DATA_ps2[[#This Row],[optimal_cost]]</f>
        <v>170.80525079273502</v>
      </c>
      <c r="L988">
        <f>(100*TIME_AND_DATA_ps2[[#This Row],[absolute_distance_error]])/TIME_AND_DATA_ps2[[#This Row],[optimal_cost]]</f>
        <v>2.6449965571743421</v>
      </c>
      <c r="M988" s="1" t="s">
        <v>2303</v>
      </c>
      <c r="N988">
        <v>6457.6738419352341</v>
      </c>
      <c r="O988" s="1" t="s">
        <v>2928</v>
      </c>
      <c r="P988" s="1" t="s">
        <v>2929</v>
      </c>
      <c r="Q988">
        <v>3.7828999999995E-3</v>
      </c>
      <c r="R988" s="1"/>
    </row>
    <row r="989" spans="1:18" x14ac:dyDescent="0.25">
      <c r="A989">
        <v>987</v>
      </c>
      <c r="B989">
        <v>13</v>
      </c>
      <c r="C989">
        <v>87</v>
      </c>
      <c r="D989" s="1" t="s">
        <v>2304</v>
      </c>
      <c r="E989" s="1" t="s">
        <v>18</v>
      </c>
      <c r="F989" s="1" t="s">
        <v>19</v>
      </c>
      <c r="G989">
        <v>6250.6734007643245</v>
      </c>
      <c r="H989">
        <v>6250.6734007643245</v>
      </c>
      <c r="I989" s="1" t="s">
        <v>2306</v>
      </c>
      <c r="J989" t="b">
        <v>1</v>
      </c>
      <c r="K989">
        <f>TIME_AND_DATA_ps2[[#This Row],[hamiltonian_cycle_cost]]-TIME_AND_DATA_ps2[[#This Row],[optimal_cost]]</f>
        <v>0</v>
      </c>
      <c r="L989">
        <f>(100*TIME_AND_DATA_ps2[[#This Row],[absolute_distance_error]])/TIME_AND_DATA_ps2[[#This Row],[optimal_cost]]</f>
        <v>0</v>
      </c>
      <c r="M989" s="1" t="s">
        <v>2306</v>
      </c>
      <c r="N989">
        <v>6250.6734007643254</v>
      </c>
      <c r="O989" s="1" t="s">
        <v>2928</v>
      </c>
      <c r="P989" s="1" t="s">
        <v>2929</v>
      </c>
      <c r="Q989">
        <v>4.1484999999997999E-3</v>
      </c>
      <c r="R989" s="1"/>
    </row>
    <row r="990" spans="1:18" x14ac:dyDescent="0.25">
      <c r="A990">
        <v>988</v>
      </c>
      <c r="B990">
        <v>13</v>
      </c>
      <c r="C990">
        <v>88</v>
      </c>
      <c r="D990" s="1" t="s">
        <v>2307</v>
      </c>
      <c r="E990" s="1" t="s">
        <v>18</v>
      </c>
      <c r="F990" s="1" t="s">
        <v>19</v>
      </c>
      <c r="G990">
        <v>6654.8767225641077</v>
      </c>
      <c r="H990">
        <v>6654.8767225641077</v>
      </c>
      <c r="I990" s="1" t="s">
        <v>2308</v>
      </c>
      <c r="J990" t="b">
        <v>1</v>
      </c>
      <c r="K990">
        <f>TIME_AND_DATA_ps2[[#This Row],[hamiltonian_cycle_cost]]-TIME_AND_DATA_ps2[[#This Row],[optimal_cost]]</f>
        <v>0</v>
      </c>
      <c r="L990">
        <f>(100*TIME_AND_DATA_ps2[[#This Row],[absolute_distance_error]])/TIME_AND_DATA_ps2[[#This Row],[optimal_cost]]</f>
        <v>0</v>
      </c>
      <c r="M990" s="1" t="s">
        <v>2309</v>
      </c>
      <c r="N990">
        <v>6654.8767225641086</v>
      </c>
      <c r="O990" s="1" t="s">
        <v>2928</v>
      </c>
      <c r="P990" s="1" t="s">
        <v>2929</v>
      </c>
      <c r="Q990">
        <v>5.5729000000001999E-3</v>
      </c>
      <c r="R990" s="1"/>
    </row>
    <row r="991" spans="1:18" x14ac:dyDescent="0.25">
      <c r="A991">
        <v>989</v>
      </c>
      <c r="B991">
        <v>13</v>
      </c>
      <c r="C991">
        <v>89</v>
      </c>
      <c r="D991" s="1" t="s">
        <v>2310</v>
      </c>
      <c r="E991" s="1" t="s">
        <v>18</v>
      </c>
      <c r="F991" s="1" t="s">
        <v>19</v>
      </c>
      <c r="G991">
        <v>5903.1885717005298</v>
      </c>
      <c r="H991">
        <v>5903.1885717005298</v>
      </c>
      <c r="I991" s="1" t="s">
        <v>3241</v>
      </c>
      <c r="J991" t="b">
        <v>0</v>
      </c>
      <c r="K991">
        <f>TIME_AND_DATA_ps2[[#This Row],[hamiltonian_cycle_cost]]-TIME_AND_DATA_ps2[[#This Row],[optimal_cost]]</f>
        <v>93.534864499180912</v>
      </c>
      <c r="L991">
        <f>(100*TIME_AND_DATA_ps2[[#This Row],[absolute_distance_error]])/TIME_AND_DATA_ps2[[#This Row],[optimal_cost]]</f>
        <v>1.6099903576565999</v>
      </c>
      <c r="M991" s="1" t="s">
        <v>2312</v>
      </c>
      <c r="N991">
        <v>5809.6537072013489</v>
      </c>
      <c r="O991" s="1" t="s">
        <v>2928</v>
      </c>
      <c r="P991" s="1" t="s">
        <v>2929</v>
      </c>
      <c r="Q991">
        <v>3.8713999999998999E-3</v>
      </c>
      <c r="R991" s="1"/>
    </row>
    <row r="992" spans="1:18" x14ac:dyDescent="0.25">
      <c r="A992">
        <v>990</v>
      </c>
      <c r="B992">
        <v>13</v>
      </c>
      <c r="C992">
        <v>90</v>
      </c>
      <c r="D992" s="1" t="s">
        <v>2313</v>
      </c>
      <c r="E992" s="1" t="s">
        <v>18</v>
      </c>
      <c r="F992" s="1" t="s">
        <v>19</v>
      </c>
      <c r="G992">
        <v>6534.9576144175953</v>
      </c>
      <c r="H992">
        <v>6534.9576144175953</v>
      </c>
      <c r="I992" s="1" t="s">
        <v>2314</v>
      </c>
      <c r="J992" t="b">
        <v>1</v>
      </c>
      <c r="K992">
        <f>TIME_AND_DATA_ps2[[#This Row],[hamiltonian_cycle_cost]]-TIME_AND_DATA_ps2[[#This Row],[optimal_cost]]</f>
        <v>0</v>
      </c>
      <c r="L992">
        <f>(100*TIME_AND_DATA_ps2[[#This Row],[absolute_distance_error]])/TIME_AND_DATA_ps2[[#This Row],[optimal_cost]]</f>
        <v>0</v>
      </c>
      <c r="M992" s="1" t="s">
        <v>2315</v>
      </c>
      <c r="N992">
        <v>6534.9576144175962</v>
      </c>
      <c r="O992" s="1" t="s">
        <v>2928</v>
      </c>
      <c r="P992" s="1" t="s">
        <v>2929</v>
      </c>
      <c r="Q992">
        <v>5.6332000000001003E-3</v>
      </c>
      <c r="R992" s="1"/>
    </row>
    <row r="993" spans="1:18" x14ac:dyDescent="0.25">
      <c r="A993">
        <v>991</v>
      </c>
      <c r="B993">
        <v>13</v>
      </c>
      <c r="C993">
        <v>91</v>
      </c>
      <c r="D993" s="1" t="s">
        <v>2316</v>
      </c>
      <c r="E993" s="1" t="s">
        <v>18</v>
      </c>
      <c r="F993" s="1" t="s">
        <v>19</v>
      </c>
      <c r="G993">
        <v>7525.7650999129964</v>
      </c>
      <c r="H993">
        <v>7525.7650999129964</v>
      </c>
      <c r="I993" s="1" t="s">
        <v>2317</v>
      </c>
      <c r="J993" t="b">
        <v>1</v>
      </c>
      <c r="K993">
        <f>TIME_AND_DATA_ps2[[#This Row],[hamiltonian_cycle_cost]]-TIME_AND_DATA_ps2[[#This Row],[optimal_cost]]</f>
        <v>0</v>
      </c>
      <c r="L993">
        <f>(100*TIME_AND_DATA_ps2[[#This Row],[absolute_distance_error]])/TIME_AND_DATA_ps2[[#This Row],[optimal_cost]]</f>
        <v>0</v>
      </c>
      <c r="M993" s="1" t="s">
        <v>2318</v>
      </c>
      <c r="N993">
        <v>7525.7650999129983</v>
      </c>
      <c r="O993" s="1" t="s">
        <v>2928</v>
      </c>
      <c r="P993" s="1" t="s">
        <v>2929</v>
      </c>
      <c r="Q993">
        <v>4.4965000000001002E-3</v>
      </c>
      <c r="R993" s="1"/>
    </row>
    <row r="994" spans="1:18" x14ac:dyDescent="0.25">
      <c r="A994">
        <v>992</v>
      </c>
      <c r="B994">
        <v>13</v>
      </c>
      <c r="C994">
        <v>92</v>
      </c>
      <c r="D994" s="1" t="s">
        <v>2319</v>
      </c>
      <c r="E994" s="1" t="s">
        <v>18</v>
      </c>
      <c r="F994" s="1" t="s">
        <v>19</v>
      </c>
      <c r="G994">
        <v>6637.0044342726023</v>
      </c>
      <c r="H994">
        <v>6637.0044342726023</v>
      </c>
      <c r="I994" s="1" t="s">
        <v>2321</v>
      </c>
      <c r="J994" t="b">
        <v>1</v>
      </c>
      <c r="K994">
        <f>TIME_AND_DATA_ps2[[#This Row],[hamiltonian_cycle_cost]]-TIME_AND_DATA_ps2[[#This Row],[optimal_cost]]</f>
        <v>0</v>
      </c>
      <c r="L994">
        <f>(100*TIME_AND_DATA_ps2[[#This Row],[absolute_distance_error]])/TIME_AND_DATA_ps2[[#This Row],[optimal_cost]]</f>
        <v>0</v>
      </c>
      <c r="M994" s="1" t="s">
        <v>2321</v>
      </c>
      <c r="N994">
        <v>6637.0044342726023</v>
      </c>
      <c r="O994" s="1" t="s">
        <v>2928</v>
      </c>
      <c r="P994" s="1" t="s">
        <v>2929</v>
      </c>
      <c r="Q994">
        <v>2.8032999999999999E-3</v>
      </c>
      <c r="R994" s="1"/>
    </row>
    <row r="995" spans="1:18" x14ac:dyDescent="0.25">
      <c r="A995">
        <v>993</v>
      </c>
      <c r="B995">
        <v>13</v>
      </c>
      <c r="C995">
        <v>93</v>
      </c>
      <c r="D995" s="1" t="s">
        <v>2322</v>
      </c>
      <c r="E995" s="1" t="s">
        <v>18</v>
      </c>
      <c r="F995" s="1" t="s">
        <v>19</v>
      </c>
      <c r="G995">
        <v>5817.666276832827</v>
      </c>
      <c r="H995">
        <v>5817.6662768328279</v>
      </c>
      <c r="I995" s="1" t="s">
        <v>2323</v>
      </c>
      <c r="J995" t="b">
        <v>0</v>
      </c>
      <c r="K995">
        <f>TIME_AND_DATA_ps2[[#This Row],[hamiltonian_cycle_cost]]-TIME_AND_DATA_ps2[[#This Row],[optimal_cost]]</f>
        <v>291.06706954310266</v>
      </c>
      <c r="L995">
        <f>(100*TIME_AND_DATA_ps2[[#This Row],[absolute_distance_error]])/TIME_AND_DATA_ps2[[#This Row],[optimal_cost]]</f>
        <v>5.2666578238417898</v>
      </c>
      <c r="M995" s="1" t="s">
        <v>2324</v>
      </c>
      <c r="N995">
        <v>5526.5992072897252</v>
      </c>
      <c r="O995" s="1" t="s">
        <v>2928</v>
      </c>
      <c r="P995" s="1" t="s">
        <v>2929</v>
      </c>
      <c r="Q995">
        <v>4.1101000000001E-3</v>
      </c>
      <c r="R995" s="1"/>
    </row>
    <row r="996" spans="1:18" x14ac:dyDescent="0.25">
      <c r="A996">
        <v>994</v>
      </c>
      <c r="B996">
        <v>13</v>
      </c>
      <c r="C996">
        <v>94</v>
      </c>
      <c r="D996" s="1" t="s">
        <v>2325</v>
      </c>
      <c r="E996" s="1" t="s">
        <v>18</v>
      </c>
      <c r="F996" s="1" t="s">
        <v>19</v>
      </c>
      <c r="G996">
        <v>5830.417559607381</v>
      </c>
      <c r="H996">
        <v>5830.4175596073801</v>
      </c>
      <c r="I996" s="1" t="s">
        <v>2326</v>
      </c>
      <c r="J996" t="b">
        <v>1</v>
      </c>
      <c r="K996">
        <f>TIME_AND_DATA_ps2[[#This Row],[hamiltonian_cycle_cost]]-TIME_AND_DATA_ps2[[#This Row],[optimal_cost]]</f>
        <v>0</v>
      </c>
      <c r="L996">
        <f>(100*TIME_AND_DATA_ps2[[#This Row],[absolute_distance_error]])/TIME_AND_DATA_ps2[[#This Row],[optimal_cost]]</f>
        <v>0</v>
      </c>
      <c r="M996" s="1" t="s">
        <v>2327</v>
      </c>
      <c r="N996">
        <v>5830.4175596073819</v>
      </c>
      <c r="O996" s="1" t="s">
        <v>2928</v>
      </c>
      <c r="P996" s="1" t="s">
        <v>2929</v>
      </c>
      <c r="Q996">
        <v>5.0471999999999002E-3</v>
      </c>
      <c r="R996" s="1"/>
    </row>
    <row r="997" spans="1:18" x14ac:dyDescent="0.25">
      <c r="A997">
        <v>995</v>
      </c>
      <c r="B997">
        <v>13</v>
      </c>
      <c r="C997">
        <v>95</v>
      </c>
      <c r="D997" s="1" t="s">
        <v>2328</v>
      </c>
      <c r="E997" s="1" t="s">
        <v>18</v>
      </c>
      <c r="F997" s="1" t="s">
        <v>19</v>
      </c>
      <c r="G997">
        <v>6576.0678544665234</v>
      </c>
      <c r="H997">
        <v>6576.0678544665243</v>
      </c>
      <c r="I997" s="1" t="s">
        <v>3242</v>
      </c>
      <c r="J997" t="b">
        <v>1</v>
      </c>
      <c r="K997">
        <f>TIME_AND_DATA_ps2[[#This Row],[hamiltonian_cycle_cost]]-TIME_AND_DATA_ps2[[#This Row],[optimal_cost]]</f>
        <v>0</v>
      </c>
      <c r="L997">
        <f>(100*TIME_AND_DATA_ps2[[#This Row],[absolute_distance_error]])/TIME_AND_DATA_ps2[[#This Row],[optimal_cost]]</f>
        <v>0</v>
      </c>
      <c r="M997" s="1" t="s">
        <v>2330</v>
      </c>
      <c r="N997">
        <v>6576.0678544665234</v>
      </c>
      <c r="O997" s="1" t="s">
        <v>2928</v>
      </c>
      <c r="P997" s="1" t="s">
        <v>2929</v>
      </c>
      <c r="Q997">
        <v>2.8668000000000001E-3</v>
      </c>
      <c r="R997" s="1"/>
    </row>
    <row r="998" spans="1:18" x14ac:dyDescent="0.25">
      <c r="A998">
        <v>996</v>
      </c>
      <c r="B998">
        <v>13</v>
      </c>
      <c r="C998">
        <v>96</v>
      </c>
      <c r="D998" s="1" t="s">
        <v>2331</v>
      </c>
      <c r="E998" s="1" t="s">
        <v>18</v>
      </c>
      <c r="F998" s="1" t="s">
        <v>19</v>
      </c>
      <c r="G998">
        <v>8244.6056519880622</v>
      </c>
      <c r="H998">
        <v>8244.6056519880622</v>
      </c>
      <c r="I998" s="1" t="s">
        <v>3243</v>
      </c>
      <c r="J998" t="b">
        <v>0</v>
      </c>
      <c r="K998">
        <f>TIME_AND_DATA_ps2[[#This Row],[hamiltonian_cycle_cost]]-TIME_AND_DATA_ps2[[#This Row],[optimal_cost]]</f>
        <v>332.76797531601642</v>
      </c>
      <c r="L998">
        <f>(100*TIME_AND_DATA_ps2[[#This Row],[absolute_distance_error]])/TIME_AND_DATA_ps2[[#This Row],[optimal_cost]]</f>
        <v>4.2059504872954934</v>
      </c>
      <c r="M998" s="1" t="s">
        <v>2333</v>
      </c>
      <c r="N998">
        <v>7911.8376766720457</v>
      </c>
      <c r="O998" s="1" t="s">
        <v>2928</v>
      </c>
      <c r="P998" s="1" t="s">
        <v>2929</v>
      </c>
      <c r="Q998">
        <v>2.2612999999996998E-3</v>
      </c>
      <c r="R998" s="1"/>
    </row>
    <row r="999" spans="1:18" x14ac:dyDescent="0.25">
      <c r="A999">
        <v>997</v>
      </c>
      <c r="B999">
        <v>13</v>
      </c>
      <c r="C999">
        <v>97</v>
      </c>
      <c r="D999" s="1" t="s">
        <v>2334</v>
      </c>
      <c r="E999" s="1" t="s">
        <v>18</v>
      </c>
      <c r="F999" s="1" t="s">
        <v>19</v>
      </c>
      <c r="G999">
        <v>7420.3884535155739</v>
      </c>
      <c r="H999">
        <v>7420.3884535155739</v>
      </c>
      <c r="I999" s="1" t="s">
        <v>2336</v>
      </c>
      <c r="J999" t="b">
        <v>1</v>
      </c>
      <c r="K999">
        <f>TIME_AND_DATA_ps2[[#This Row],[hamiltonian_cycle_cost]]-TIME_AND_DATA_ps2[[#This Row],[optimal_cost]]</f>
        <v>0</v>
      </c>
      <c r="L999">
        <f>(100*TIME_AND_DATA_ps2[[#This Row],[absolute_distance_error]])/TIME_AND_DATA_ps2[[#This Row],[optimal_cost]]</f>
        <v>0</v>
      </c>
      <c r="M999" s="1" t="s">
        <v>2336</v>
      </c>
      <c r="N999">
        <v>7420.3884535155739</v>
      </c>
      <c r="O999" s="1" t="s">
        <v>2928</v>
      </c>
      <c r="P999" s="1" t="s">
        <v>2929</v>
      </c>
      <c r="Q999">
        <v>2.7470000000001998E-3</v>
      </c>
      <c r="R999" s="1"/>
    </row>
    <row r="1000" spans="1:18" x14ac:dyDescent="0.25">
      <c r="A1000">
        <v>998</v>
      </c>
      <c r="B1000">
        <v>13</v>
      </c>
      <c r="C1000">
        <v>98</v>
      </c>
      <c r="D1000" s="1" t="s">
        <v>2337</v>
      </c>
      <c r="E1000" s="1" t="s">
        <v>18</v>
      </c>
      <c r="F1000" s="1" t="s">
        <v>19</v>
      </c>
      <c r="G1000">
        <v>7152.1975270870189</v>
      </c>
      <c r="H1000">
        <v>7152.1975270870189</v>
      </c>
      <c r="I1000" s="1" t="s">
        <v>3244</v>
      </c>
      <c r="J1000" t="b">
        <v>0</v>
      </c>
      <c r="K1000">
        <f>TIME_AND_DATA_ps2[[#This Row],[hamiltonian_cycle_cost]]-TIME_AND_DATA_ps2[[#This Row],[optimal_cost]]</f>
        <v>231.07581325266983</v>
      </c>
      <c r="L1000">
        <f>(100*TIME_AND_DATA_ps2[[#This Row],[absolute_distance_error]])/TIME_AND_DATA_ps2[[#This Row],[optimal_cost]]</f>
        <v>3.3387046609913211</v>
      </c>
      <c r="M1000" s="1" t="s">
        <v>2339</v>
      </c>
      <c r="N1000">
        <v>6921.1217138343491</v>
      </c>
      <c r="O1000" s="1" t="s">
        <v>2928</v>
      </c>
      <c r="P1000" s="1" t="s">
        <v>2929</v>
      </c>
      <c r="Q1000">
        <v>4.5796999999998004E-3</v>
      </c>
      <c r="R1000" s="1"/>
    </row>
    <row r="1001" spans="1:18" x14ac:dyDescent="0.25">
      <c r="A1001">
        <v>999</v>
      </c>
      <c r="B1001">
        <v>13</v>
      </c>
      <c r="C1001">
        <v>99</v>
      </c>
      <c r="D1001" s="1" t="s">
        <v>2340</v>
      </c>
      <c r="E1001" s="1" t="s">
        <v>18</v>
      </c>
      <c r="F1001" s="1" t="s">
        <v>19</v>
      </c>
      <c r="G1001">
        <v>5673.1495730678753</v>
      </c>
      <c r="H1001">
        <v>5673.1495730678753</v>
      </c>
      <c r="I1001" s="1" t="s">
        <v>2341</v>
      </c>
      <c r="J1001" t="b">
        <v>0</v>
      </c>
      <c r="K1001">
        <f>TIME_AND_DATA_ps2[[#This Row],[hamiltonian_cycle_cost]]-TIME_AND_DATA_ps2[[#This Row],[optimal_cost]]</f>
        <v>149.5293441409458</v>
      </c>
      <c r="L1001">
        <f>(100*TIME_AND_DATA_ps2[[#This Row],[absolute_distance_error]])/TIME_AND_DATA_ps2[[#This Row],[optimal_cost]]</f>
        <v>2.7070895163622568</v>
      </c>
      <c r="M1001" s="1" t="s">
        <v>2342</v>
      </c>
      <c r="N1001">
        <v>5523.6202289269295</v>
      </c>
      <c r="O1001" s="1" t="s">
        <v>2928</v>
      </c>
      <c r="P1001" s="1" t="s">
        <v>2929</v>
      </c>
      <c r="Q1001">
        <v>6.4727000000002E-3</v>
      </c>
      <c r="R1001" s="1"/>
    </row>
    <row r="1002" spans="1:18" x14ac:dyDescent="0.25">
      <c r="A1002">
        <v>1000</v>
      </c>
      <c r="B1002">
        <v>14</v>
      </c>
      <c r="C1002">
        <v>0</v>
      </c>
      <c r="D1002" s="1" t="s">
        <v>2343</v>
      </c>
      <c r="E1002" s="1" t="s">
        <v>18</v>
      </c>
      <c r="F1002" s="1" t="s">
        <v>19</v>
      </c>
      <c r="G1002">
        <v>6199.3716474445364</v>
      </c>
      <c r="H1002">
        <v>6199.3716474445364</v>
      </c>
      <c r="I1002" s="1" t="s">
        <v>2344</v>
      </c>
      <c r="J1002" t="b">
        <v>0</v>
      </c>
      <c r="K1002">
        <f>TIME_AND_DATA_ps2[[#This Row],[hamiltonian_cycle_cost]]-TIME_AND_DATA_ps2[[#This Row],[optimal_cost]]</f>
        <v>22.810952814628763</v>
      </c>
      <c r="L1002">
        <f>(100*TIME_AND_DATA_ps2[[#This Row],[absolute_distance_error]])/TIME_AND_DATA_ps2[[#This Row],[optimal_cost]]</f>
        <v>0.36931480062134431</v>
      </c>
      <c r="M1002" s="1" t="s">
        <v>2345</v>
      </c>
      <c r="N1002">
        <v>6176.5606946299076</v>
      </c>
      <c r="O1002" s="1" t="s">
        <v>2928</v>
      </c>
      <c r="P1002" s="1" t="s">
        <v>2929</v>
      </c>
      <c r="Q1002">
        <v>8.6920000000003002E-3</v>
      </c>
      <c r="R1002" s="1"/>
    </row>
    <row r="1003" spans="1:18" x14ac:dyDescent="0.25">
      <c r="A1003">
        <v>1001</v>
      </c>
      <c r="B1003">
        <v>14</v>
      </c>
      <c r="C1003">
        <v>1</v>
      </c>
      <c r="D1003" s="1" t="s">
        <v>2346</v>
      </c>
      <c r="E1003" s="1" t="s">
        <v>18</v>
      </c>
      <c r="F1003" s="1" t="s">
        <v>19</v>
      </c>
      <c r="G1003">
        <v>5568.9812973232938</v>
      </c>
      <c r="H1003">
        <v>5568.9812973232929</v>
      </c>
      <c r="I1003" s="1" t="s">
        <v>3245</v>
      </c>
      <c r="J1003" t="b">
        <v>1</v>
      </c>
      <c r="K1003">
        <f>TIME_AND_DATA_ps2[[#This Row],[hamiltonian_cycle_cost]]-TIME_AND_DATA_ps2[[#This Row],[optimal_cost]]</f>
        <v>0</v>
      </c>
      <c r="L1003">
        <f>(100*TIME_AND_DATA_ps2[[#This Row],[absolute_distance_error]])/TIME_AND_DATA_ps2[[#This Row],[optimal_cost]]</f>
        <v>0</v>
      </c>
      <c r="M1003" s="1" t="s">
        <v>2347</v>
      </c>
      <c r="N1003">
        <v>5568.9812973232938</v>
      </c>
      <c r="O1003" s="1" t="s">
        <v>2928</v>
      </c>
      <c r="P1003" s="1" t="s">
        <v>2929</v>
      </c>
      <c r="Q1003">
        <v>4.0973000000000996E-3</v>
      </c>
      <c r="R1003" s="1"/>
    </row>
    <row r="1004" spans="1:18" x14ac:dyDescent="0.25">
      <c r="A1004">
        <v>1002</v>
      </c>
      <c r="B1004">
        <v>14</v>
      </c>
      <c r="C1004">
        <v>2</v>
      </c>
      <c r="D1004" s="1" t="s">
        <v>2348</v>
      </c>
      <c r="E1004" s="1" t="s">
        <v>18</v>
      </c>
      <c r="F1004" s="1" t="s">
        <v>19</v>
      </c>
      <c r="G1004">
        <v>6632.0143539125947</v>
      </c>
      <c r="H1004">
        <v>6632.0143539125957</v>
      </c>
      <c r="I1004" s="1" t="s">
        <v>2350</v>
      </c>
      <c r="J1004" t="b">
        <v>1</v>
      </c>
      <c r="K1004">
        <f>TIME_AND_DATA_ps2[[#This Row],[hamiltonian_cycle_cost]]-TIME_AND_DATA_ps2[[#This Row],[optimal_cost]]</f>
        <v>0</v>
      </c>
      <c r="L1004">
        <f>(100*TIME_AND_DATA_ps2[[#This Row],[absolute_distance_error]])/TIME_AND_DATA_ps2[[#This Row],[optimal_cost]]</f>
        <v>0</v>
      </c>
      <c r="M1004" s="1" t="s">
        <v>2350</v>
      </c>
      <c r="N1004">
        <v>6632.0143539125966</v>
      </c>
      <c r="O1004" s="1" t="s">
        <v>2928</v>
      </c>
      <c r="P1004" s="1" t="s">
        <v>2929</v>
      </c>
      <c r="Q1004">
        <v>4.7170000000002999E-3</v>
      </c>
      <c r="R1004" s="1"/>
    </row>
    <row r="1005" spans="1:18" x14ac:dyDescent="0.25">
      <c r="A1005">
        <v>1003</v>
      </c>
      <c r="B1005">
        <v>14</v>
      </c>
      <c r="C1005">
        <v>3</v>
      </c>
      <c r="D1005" s="1" t="s">
        <v>2351</v>
      </c>
      <c r="E1005" s="1" t="s">
        <v>18</v>
      </c>
      <c r="F1005" s="1" t="s">
        <v>19</v>
      </c>
      <c r="G1005">
        <v>6681.3935940643169</v>
      </c>
      <c r="H1005">
        <v>6681.3935940643169</v>
      </c>
      <c r="I1005" s="1" t="s">
        <v>2352</v>
      </c>
      <c r="J1005" t="b">
        <v>1</v>
      </c>
      <c r="K1005">
        <f>TIME_AND_DATA_ps2[[#This Row],[hamiltonian_cycle_cost]]-TIME_AND_DATA_ps2[[#This Row],[optimal_cost]]</f>
        <v>0</v>
      </c>
      <c r="L1005">
        <f>(100*TIME_AND_DATA_ps2[[#This Row],[absolute_distance_error]])/TIME_AND_DATA_ps2[[#This Row],[optimal_cost]]</f>
        <v>0</v>
      </c>
      <c r="M1005" s="1" t="s">
        <v>2353</v>
      </c>
      <c r="N1005">
        <v>6681.3935940643169</v>
      </c>
      <c r="O1005" s="1" t="s">
        <v>2928</v>
      </c>
      <c r="P1005" s="1" t="s">
        <v>2929</v>
      </c>
      <c r="Q1005">
        <v>3.1860999999997002E-3</v>
      </c>
      <c r="R1005" s="1"/>
    </row>
    <row r="1006" spans="1:18" x14ac:dyDescent="0.25">
      <c r="A1006">
        <v>1004</v>
      </c>
      <c r="B1006">
        <v>14</v>
      </c>
      <c r="C1006">
        <v>4</v>
      </c>
      <c r="D1006" s="1" t="s">
        <v>2354</v>
      </c>
      <c r="E1006" s="1" t="s">
        <v>18</v>
      </c>
      <c r="F1006" s="1" t="s">
        <v>19</v>
      </c>
      <c r="G1006">
        <v>8447.6882767624629</v>
      </c>
      <c r="H1006">
        <v>8447.6882767624629</v>
      </c>
      <c r="I1006" s="1" t="s">
        <v>3246</v>
      </c>
      <c r="J1006" t="b">
        <v>0</v>
      </c>
      <c r="K1006">
        <f>TIME_AND_DATA_ps2[[#This Row],[hamiltonian_cycle_cost]]-TIME_AND_DATA_ps2[[#This Row],[optimal_cost]]</f>
        <v>397.26005952007381</v>
      </c>
      <c r="L1006">
        <f>(100*TIME_AND_DATA_ps2[[#This Row],[absolute_distance_error]])/TIME_AND_DATA_ps2[[#This Row],[optimal_cost]]</f>
        <v>4.9346450747703479</v>
      </c>
      <c r="M1006" s="1" t="s">
        <v>2356</v>
      </c>
      <c r="N1006">
        <v>8050.4282172423891</v>
      </c>
      <c r="O1006" s="1" t="s">
        <v>2928</v>
      </c>
      <c r="P1006" s="1" t="s">
        <v>2929</v>
      </c>
      <c r="Q1006">
        <v>3.7009999999999001E-3</v>
      </c>
      <c r="R1006" s="1"/>
    </row>
    <row r="1007" spans="1:18" x14ac:dyDescent="0.25">
      <c r="A1007">
        <v>1005</v>
      </c>
      <c r="B1007">
        <v>14</v>
      </c>
      <c r="C1007">
        <v>5</v>
      </c>
      <c r="D1007" s="1" t="s">
        <v>2357</v>
      </c>
      <c r="E1007" s="1" t="s">
        <v>18</v>
      </c>
      <c r="F1007" s="1" t="s">
        <v>19</v>
      </c>
      <c r="G1007">
        <v>5769.6199037891292</v>
      </c>
      <c r="H1007">
        <v>5769.6199037891292</v>
      </c>
      <c r="I1007" s="1" t="s">
        <v>3247</v>
      </c>
      <c r="J1007" t="b">
        <v>1</v>
      </c>
      <c r="K1007">
        <f>TIME_AND_DATA_ps2[[#This Row],[hamiltonian_cycle_cost]]-TIME_AND_DATA_ps2[[#This Row],[optimal_cost]]</f>
        <v>0</v>
      </c>
      <c r="L1007">
        <f>(100*TIME_AND_DATA_ps2[[#This Row],[absolute_distance_error]])/TIME_AND_DATA_ps2[[#This Row],[optimal_cost]]</f>
        <v>0</v>
      </c>
      <c r="M1007" s="1" t="s">
        <v>2359</v>
      </c>
      <c r="N1007">
        <v>5769.6199037891283</v>
      </c>
      <c r="O1007" s="1" t="s">
        <v>2928</v>
      </c>
      <c r="P1007" s="1" t="s">
        <v>2929</v>
      </c>
      <c r="Q1007">
        <v>4.2549999999996002E-3</v>
      </c>
      <c r="R1007" s="1"/>
    </row>
    <row r="1008" spans="1:18" x14ac:dyDescent="0.25">
      <c r="A1008">
        <v>1006</v>
      </c>
      <c r="B1008">
        <v>14</v>
      </c>
      <c r="C1008">
        <v>6</v>
      </c>
      <c r="D1008" s="1" t="s">
        <v>2360</v>
      </c>
      <c r="E1008" s="1" t="s">
        <v>18</v>
      </c>
      <c r="F1008" s="1" t="s">
        <v>19</v>
      </c>
      <c r="G1008">
        <v>6550.1247542927213</v>
      </c>
      <c r="H1008">
        <v>6550.1247542927213</v>
      </c>
      <c r="I1008" s="1" t="s">
        <v>3248</v>
      </c>
      <c r="J1008" t="b">
        <v>1</v>
      </c>
      <c r="K1008">
        <f>TIME_AND_DATA_ps2[[#This Row],[hamiltonian_cycle_cost]]-TIME_AND_DATA_ps2[[#This Row],[optimal_cost]]</f>
        <v>0</v>
      </c>
      <c r="L1008">
        <f>(100*TIME_AND_DATA_ps2[[#This Row],[absolute_distance_error]])/TIME_AND_DATA_ps2[[#This Row],[optimal_cost]]</f>
        <v>0</v>
      </c>
      <c r="M1008" s="1" t="s">
        <v>2362</v>
      </c>
      <c r="N1008">
        <v>6550.1247542927231</v>
      </c>
      <c r="O1008" s="1" t="s">
        <v>2928</v>
      </c>
      <c r="P1008" s="1" t="s">
        <v>2929</v>
      </c>
      <c r="Q1008">
        <v>6.1014999999997E-3</v>
      </c>
      <c r="R1008" s="1"/>
    </row>
    <row r="1009" spans="1:18" x14ac:dyDescent="0.25">
      <c r="A1009">
        <v>1007</v>
      </c>
      <c r="B1009">
        <v>14</v>
      </c>
      <c r="C1009">
        <v>7</v>
      </c>
      <c r="D1009" s="1" t="s">
        <v>2363</v>
      </c>
      <c r="E1009" s="1" t="s">
        <v>18</v>
      </c>
      <c r="F1009" s="1" t="s">
        <v>19</v>
      </c>
      <c r="G1009">
        <v>6256.9252303140347</v>
      </c>
      <c r="H1009">
        <v>6256.9252303140365</v>
      </c>
      <c r="I1009" s="1" t="s">
        <v>3249</v>
      </c>
      <c r="J1009" t="b">
        <v>0</v>
      </c>
      <c r="K1009">
        <f>TIME_AND_DATA_ps2[[#This Row],[hamiltonian_cycle_cost]]-TIME_AND_DATA_ps2[[#This Row],[optimal_cost]]</f>
        <v>449.6748725652169</v>
      </c>
      <c r="L1009">
        <f>(100*TIME_AND_DATA_ps2[[#This Row],[absolute_distance_error]])/TIME_AND_DATA_ps2[[#This Row],[optimal_cost]]</f>
        <v>7.7433353973658088</v>
      </c>
      <c r="M1009" s="1" t="s">
        <v>2365</v>
      </c>
      <c r="N1009">
        <v>5807.2503577488196</v>
      </c>
      <c r="O1009" s="1" t="s">
        <v>2928</v>
      </c>
      <c r="P1009" s="1" t="s">
        <v>2929</v>
      </c>
      <c r="Q1009">
        <v>7.3492000000000999E-3</v>
      </c>
      <c r="R1009" s="1"/>
    </row>
    <row r="1010" spans="1:18" x14ac:dyDescent="0.25">
      <c r="A1010">
        <v>1008</v>
      </c>
      <c r="B1010">
        <v>14</v>
      </c>
      <c r="C1010">
        <v>8</v>
      </c>
      <c r="D1010" s="1" t="s">
        <v>2366</v>
      </c>
      <c r="E1010" s="1" t="s">
        <v>18</v>
      </c>
      <c r="F1010" s="1" t="s">
        <v>19</v>
      </c>
      <c r="G1010">
        <v>6100.7628948541678</v>
      </c>
      <c r="H1010">
        <v>6100.7628948541696</v>
      </c>
      <c r="I1010" s="1" t="s">
        <v>2368</v>
      </c>
      <c r="J1010" t="b">
        <v>1</v>
      </c>
      <c r="K1010">
        <f>TIME_AND_DATA_ps2[[#This Row],[hamiltonian_cycle_cost]]-TIME_AND_DATA_ps2[[#This Row],[optimal_cost]]</f>
        <v>0</v>
      </c>
      <c r="L1010">
        <f>(100*TIME_AND_DATA_ps2[[#This Row],[absolute_distance_error]])/TIME_AND_DATA_ps2[[#This Row],[optimal_cost]]</f>
        <v>0</v>
      </c>
      <c r="M1010" s="1" t="s">
        <v>2368</v>
      </c>
      <c r="N1010">
        <v>6100.7628948541696</v>
      </c>
      <c r="O1010" s="1" t="s">
        <v>2928</v>
      </c>
      <c r="P1010" s="1" t="s">
        <v>2929</v>
      </c>
      <c r="Q1010">
        <v>5.5637999999999998E-3</v>
      </c>
      <c r="R1010" s="1"/>
    </row>
    <row r="1011" spans="1:18" x14ac:dyDescent="0.25">
      <c r="A1011">
        <v>1009</v>
      </c>
      <c r="B1011">
        <v>14</v>
      </c>
      <c r="C1011">
        <v>9</v>
      </c>
      <c r="D1011" s="1" t="s">
        <v>2369</v>
      </c>
      <c r="E1011" s="1" t="s">
        <v>18</v>
      </c>
      <c r="F1011" s="1" t="s">
        <v>19</v>
      </c>
      <c r="G1011">
        <v>7194.6131286521186</v>
      </c>
      <c r="H1011">
        <v>7194.6131286521186</v>
      </c>
      <c r="I1011" s="1" t="s">
        <v>3250</v>
      </c>
      <c r="J1011" t="b">
        <v>0</v>
      </c>
      <c r="K1011">
        <f>TIME_AND_DATA_ps2[[#This Row],[hamiltonian_cycle_cost]]-TIME_AND_DATA_ps2[[#This Row],[optimal_cost]]</f>
        <v>275.60568280308871</v>
      </c>
      <c r="L1011">
        <f>(100*TIME_AND_DATA_ps2[[#This Row],[absolute_distance_error]])/TIME_AND_DATA_ps2[[#This Row],[optimal_cost]]</f>
        <v>3.9833124181479933</v>
      </c>
      <c r="M1011" s="1" t="s">
        <v>2371</v>
      </c>
      <c r="N1011">
        <v>6919.0074458490299</v>
      </c>
      <c r="O1011" s="1" t="s">
        <v>2928</v>
      </c>
      <c r="P1011" s="1" t="s">
        <v>2929</v>
      </c>
      <c r="Q1011">
        <v>5.3676000000000001E-3</v>
      </c>
      <c r="R1011" s="1"/>
    </row>
    <row r="1012" spans="1:18" x14ac:dyDescent="0.25">
      <c r="A1012">
        <v>1010</v>
      </c>
      <c r="B1012">
        <v>14</v>
      </c>
      <c r="C1012">
        <v>10</v>
      </c>
      <c r="D1012" s="1" t="s">
        <v>2372</v>
      </c>
      <c r="E1012" s="1" t="s">
        <v>18</v>
      </c>
      <c r="F1012" s="1" t="s">
        <v>19</v>
      </c>
      <c r="G1012">
        <v>7265.7760816338341</v>
      </c>
      <c r="H1012">
        <v>7265.7760816338341</v>
      </c>
      <c r="I1012" s="1" t="s">
        <v>3251</v>
      </c>
      <c r="J1012" t="b">
        <v>0</v>
      </c>
      <c r="K1012">
        <f>TIME_AND_DATA_ps2[[#This Row],[hamiltonian_cycle_cost]]-TIME_AND_DATA_ps2[[#This Row],[optimal_cost]]</f>
        <v>23.597986042772391</v>
      </c>
      <c r="L1012">
        <f>(100*TIME_AND_DATA_ps2[[#This Row],[absolute_distance_error]])/TIME_AND_DATA_ps2[[#This Row],[optimal_cost]]</f>
        <v>0.32584100710169667</v>
      </c>
      <c r="M1012" s="1" t="s">
        <v>2374</v>
      </c>
      <c r="N1012">
        <v>7242.1780955910617</v>
      </c>
      <c r="O1012" s="1" t="s">
        <v>2928</v>
      </c>
      <c r="P1012" s="1" t="s">
        <v>2929</v>
      </c>
      <c r="Q1012">
        <v>4.5834999999998004E-3</v>
      </c>
      <c r="R1012" s="1"/>
    </row>
    <row r="1013" spans="1:18" x14ac:dyDescent="0.25">
      <c r="A1013">
        <v>1011</v>
      </c>
      <c r="B1013">
        <v>14</v>
      </c>
      <c r="C1013">
        <v>11</v>
      </c>
      <c r="D1013" s="1" t="s">
        <v>2375</v>
      </c>
      <c r="E1013" s="1" t="s">
        <v>18</v>
      </c>
      <c r="F1013" s="1" t="s">
        <v>19</v>
      </c>
      <c r="G1013">
        <v>7280.2927758518499</v>
      </c>
      <c r="H1013">
        <v>7280.2927758518499</v>
      </c>
      <c r="I1013" s="1" t="s">
        <v>3252</v>
      </c>
      <c r="J1013" t="b">
        <v>0</v>
      </c>
      <c r="K1013">
        <f>TIME_AND_DATA_ps2[[#This Row],[hamiltonian_cycle_cost]]-TIME_AND_DATA_ps2[[#This Row],[optimal_cost]]</f>
        <v>308.24780946193187</v>
      </c>
      <c r="L1013">
        <f>(100*TIME_AND_DATA_ps2[[#This Row],[absolute_distance_error]])/TIME_AND_DATA_ps2[[#This Row],[optimal_cost]]</f>
        <v>4.4211965205029466</v>
      </c>
      <c r="M1013" s="1" t="s">
        <v>2377</v>
      </c>
      <c r="N1013">
        <v>6972.044966389918</v>
      </c>
      <c r="O1013" s="1" t="s">
        <v>2928</v>
      </c>
      <c r="P1013" s="1" t="s">
        <v>2929</v>
      </c>
      <c r="Q1013">
        <v>5.0794000000000004E-3</v>
      </c>
      <c r="R1013" s="1"/>
    </row>
    <row r="1014" spans="1:18" x14ac:dyDescent="0.25">
      <c r="A1014">
        <v>1012</v>
      </c>
      <c r="B1014">
        <v>14</v>
      </c>
      <c r="C1014">
        <v>12</v>
      </c>
      <c r="D1014" s="1" t="s">
        <v>2378</v>
      </c>
      <c r="E1014" s="1" t="s">
        <v>18</v>
      </c>
      <c r="F1014" s="1" t="s">
        <v>19</v>
      </c>
      <c r="G1014">
        <v>6215.3147572709404</v>
      </c>
      <c r="H1014">
        <v>6215.3147572709413</v>
      </c>
      <c r="I1014" s="1" t="s">
        <v>3253</v>
      </c>
      <c r="J1014" t="b">
        <v>0</v>
      </c>
      <c r="K1014">
        <f>TIME_AND_DATA_ps2[[#This Row],[hamiltonian_cycle_cost]]-TIME_AND_DATA_ps2[[#This Row],[optimal_cost]]</f>
        <v>51.616197260917033</v>
      </c>
      <c r="L1014">
        <f>(100*TIME_AND_DATA_ps2[[#This Row],[absolute_distance_error]])/TIME_AND_DATA_ps2[[#This Row],[optimal_cost]]</f>
        <v>0.83742247870137709</v>
      </c>
      <c r="M1014" s="1" t="s">
        <v>2379</v>
      </c>
      <c r="N1014">
        <v>6163.6985600100243</v>
      </c>
      <c r="O1014" s="1" t="s">
        <v>2928</v>
      </c>
      <c r="P1014" s="1" t="s">
        <v>2929</v>
      </c>
      <c r="Q1014">
        <v>5.3954999999996003E-3</v>
      </c>
      <c r="R1014" s="1"/>
    </row>
    <row r="1015" spans="1:18" x14ac:dyDescent="0.25">
      <c r="A1015">
        <v>1013</v>
      </c>
      <c r="B1015">
        <v>14</v>
      </c>
      <c r="C1015">
        <v>13</v>
      </c>
      <c r="D1015" s="1" t="s">
        <v>2380</v>
      </c>
      <c r="E1015" s="1" t="s">
        <v>18</v>
      </c>
      <c r="F1015" s="1" t="s">
        <v>19</v>
      </c>
      <c r="G1015">
        <v>6738.6704503168066</v>
      </c>
      <c r="H1015">
        <v>6738.6704503168066</v>
      </c>
      <c r="I1015" s="1" t="s">
        <v>3254</v>
      </c>
      <c r="J1015" t="b">
        <v>1</v>
      </c>
      <c r="K1015">
        <f>TIME_AND_DATA_ps2[[#This Row],[hamiltonian_cycle_cost]]-TIME_AND_DATA_ps2[[#This Row],[optimal_cost]]</f>
        <v>0</v>
      </c>
      <c r="L1015">
        <f>(100*TIME_AND_DATA_ps2[[#This Row],[absolute_distance_error]])/TIME_AND_DATA_ps2[[#This Row],[optimal_cost]]</f>
        <v>0</v>
      </c>
      <c r="M1015" s="1" t="s">
        <v>2382</v>
      </c>
      <c r="N1015">
        <v>6738.6704503168075</v>
      </c>
      <c r="O1015" s="1" t="s">
        <v>2928</v>
      </c>
      <c r="P1015" s="1" t="s">
        <v>2929</v>
      </c>
      <c r="Q1015">
        <v>4.7388999999999001E-3</v>
      </c>
      <c r="R1015" s="1"/>
    </row>
    <row r="1016" spans="1:18" x14ac:dyDescent="0.25">
      <c r="A1016">
        <v>1014</v>
      </c>
      <c r="B1016">
        <v>14</v>
      </c>
      <c r="C1016">
        <v>14</v>
      </c>
      <c r="D1016" s="1" t="s">
        <v>2383</v>
      </c>
      <c r="E1016" s="1" t="s">
        <v>18</v>
      </c>
      <c r="F1016" s="1" t="s">
        <v>19</v>
      </c>
      <c r="G1016">
        <v>6064.5619962658684</v>
      </c>
      <c r="H1016">
        <v>6064.5619962658693</v>
      </c>
      <c r="I1016" s="1" t="s">
        <v>3255</v>
      </c>
      <c r="J1016" t="b">
        <v>1</v>
      </c>
      <c r="K1016">
        <f>TIME_AND_DATA_ps2[[#This Row],[hamiltonian_cycle_cost]]-TIME_AND_DATA_ps2[[#This Row],[optimal_cost]]</f>
        <v>0</v>
      </c>
      <c r="L1016">
        <f>(100*TIME_AND_DATA_ps2[[#This Row],[absolute_distance_error]])/TIME_AND_DATA_ps2[[#This Row],[optimal_cost]]</f>
        <v>0</v>
      </c>
      <c r="M1016" s="1" t="s">
        <v>2385</v>
      </c>
      <c r="N1016">
        <v>6064.5619962658702</v>
      </c>
      <c r="O1016" s="1" t="s">
        <v>2928</v>
      </c>
      <c r="P1016" s="1" t="s">
        <v>2929</v>
      </c>
      <c r="Q1016">
        <v>8.1642999999996992E-3</v>
      </c>
      <c r="R1016" s="1"/>
    </row>
    <row r="1017" spans="1:18" x14ac:dyDescent="0.25">
      <c r="A1017">
        <v>1015</v>
      </c>
      <c r="B1017">
        <v>14</v>
      </c>
      <c r="C1017">
        <v>15</v>
      </c>
      <c r="D1017" s="1" t="s">
        <v>2386</v>
      </c>
      <c r="E1017" s="1" t="s">
        <v>18</v>
      </c>
      <c r="F1017" s="1" t="s">
        <v>19</v>
      </c>
      <c r="G1017">
        <v>6530.6525939472231</v>
      </c>
      <c r="H1017">
        <v>6530.652593947224</v>
      </c>
      <c r="I1017" s="1" t="s">
        <v>3256</v>
      </c>
      <c r="J1017" t="b">
        <v>0</v>
      </c>
      <c r="K1017">
        <f>TIME_AND_DATA_ps2[[#This Row],[hamiltonian_cycle_cost]]-TIME_AND_DATA_ps2[[#This Row],[optimal_cost]]</f>
        <v>73.394279543243101</v>
      </c>
      <c r="L1017">
        <f>(100*TIME_AND_DATA_ps2[[#This Row],[absolute_distance_error]])/TIME_AND_DATA_ps2[[#This Row],[optimal_cost]]</f>
        <v>1.1366167492405412</v>
      </c>
      <c r="M1017" s="1" t="s">
        <v>2387</v>
      </c>
      <c r="N1017">
        <v>6457.2583144039809</v>
      </c>
      <c r="O1017" s="1" t="s">
        <v>2928</v>
      </c>
      <c r="P1017" s="1" t="s">
        <v>2929</v>
      </c>
      <c r="Q1017">
        <v>5.6902999999999E-3</v>
      </c>
      <c r="R1017" s="1"/>
    </row>
    <row r="1018" spans="1:18" x14ac:dyDescent="0.25">
      <c r="A1018">
        <v>1016</v>
      </c>
      <c r="B1018">
        <v>14</v>
      </c>
      <c r="C1018">
        <v>16</v>
      </c>
      <c r="D1018" s="1" t="s">
        <v>2388</v>
      </c>
      <c r="E1018" s="1" t="s">
        <v>18</v>
      </c>
      <c r="F1018" s="1" t="s">
        <v>19</v>
      </c>
      <c r="G1018">
        <v>6839.8212711057704</v>
      </c>
      <c r="H1018">
        <v>6839.8212711057704</v>
      </c>
      <c r="I1018" s="1" t="s">
        <v>3257</v>
      </c>
      <c r="J1018" t="b">
        <v>0</v>
      </c>
      <c r="K1018">
        <f>TIME_AND_DATA_ps2[[#This Row],[hamiltonian_cycle_cost]]-TIME_AND_DATA_ps2[[#This Row],[optimal_cost]]</f>
        <v>181.03099763341834</v>
      </c>
      <c r="L1018">
        <f>(100*TIME_AND_DATA_ps2[[#This Row],[absolute_distance_error]])/TIME_AND_DATA_ps2[[#This Row],[optimal_cost]]</f>
        <v>2.7186769698186679</v>
      </c>
      <c r="M1018" s="1" t="s">
        <v>2390</v>
      </c>
      <c r="N1018">
        <v>6658.7902734723521</v>
      </c>
      <c r="O1018" s="1" t="s">
        <v>2928</v>
      </c>
      <c r="P1018" s="1" t="s">
        <v>2929</v>
      </c>
      <c r="Q1018">
        <v>4.8865999999998001E-3</v>
      </c>
      <c r="R1018" s="1"/>
    </row>
    <row r="1019" spans="1:18" x14ac:dyDescent="0.25">
      <c r="A1019">
        <v>1017</v>
      </c>
      <c r="B1019">
        <v>14</v>
      </c>
      <c r="C1019">
        <v>17</v>
      </c>
      <c r="D1019" s="1" t="s">
        <v>2391</v>
      </c>
      <c r="E1019" s="1" t="s">
        <v>18</v>
      </c>
      <c r="F1019" s="1" t="s">
        <v>19</v>
      </c>
      <c r="G1019">
        <v>7258.2513103321753</v>
      </c>
      <c r="H1019">
        <v>7258.2513103321753</v>
      </c>
      <c r="I1019" s="1" t="s">
        <v>2392</v>
      </c>
      <c r="J1019" t="b">
        <v>1</v>
      </c>
      <c r="K1019">
        <f>TIME_AND_DATA_ps2[[#This Row],[hamiltonian_cycle_cost]]-TIME_AND_DATA_ps2[[#This Row],[optimal_cost]]</f>
        <v>0</v>
      </c>
      <c r="L1019">
        <f>(100*TIME_AND_DATA_ps2[[#This Row],[absolute_distance_error]])/TIME_AND_DATA_ps2[[#This Row],[optimal_cost]]</f>
        <v>0</v>
      </c>
      <c r="M1019" s="1" t="s">
        <v>2393</v>
      </c>
      <c r="N1019">
        <v>7258.2513103321753</v>
      </c>
      <c r="O1019" s="1" t="s">
        <v>2928</v>
      </c>
      <c r="P1019" s="1" t="s">
        <v>2929</v>
      </c>
      <c r="Q1019">
        <v>4.1433999999997001E-3</v>
      </c>
      <c r="R1019" s="1"/>
    </row>
    <row r="1020" spans="1:18" x14ac:dyDescent="0.25">
      <c r="A1020">
        <v>1018</v>
      </c>
      <c r="B1020">
        <v>14</v>
      </c>
      <c r="C1020">
        <v>18</v>
      </c>
      <c r="D1020" s="1" t="s">
        <v>2394</v>
      </c>
      <c r="E1020" s="1" t="s">
        <v>18</v>
      </c>
      <c r="F1020" s="1" t="s">
        <v>19</v>
      </c>
      <c r="G1020">
        <v>6342.5216721198949</v>
      </c>
      <c r="H1020">
        <v>6342.5216721198949</v>
      </c>
      <c r="I1020" s="1" t="s">
        <v>3258</v>
      </c>
      <c r="J1020" t="b">
        <v>0</v>
      </c>
      <c r="K1020">
        <f>TIME_AND_DATA_ps2[[#This Row],[hamiltonian_cycle_cost]]-TIME_AND_DATA_ps2[[#This Row],[optimal_cost]]</f>
        <v>35.771316698649571</v>
      </c>
      <c r="L1020">
        <f>(100*TIME_AND_DATA_ps2[[#This Row],[absolute_distance_error]])/TIME_AND_DATA_ps2[[#This Row],[optimal_cost]]</f>
        <v>0.56719094117782476</v>
      </c>
      <c r="M1020" s="1" t="s">
        <v>2396</v>
      </c>
      <c r="N1020">
        <v>6306.7503554212453</v>
      </c>
      <c r="O1020" s="1" t="s">
        <v>2928</v>
      </c>
      <c r="P1020" s="1" t="s">
        <v>2929</v>
      </c>
      <c r="Q1020">
        <v>5.6398999999998003E-3</v>
      </c>
      <c r="R1020" s="1"/>
    </row>
    <row r="1021" spans="1:18" x14ac:dyDescent="0.25">
      <c r="A1021">
        <v>1019</v>
      </c>
      <c r="B1021">
        <v>14</v>
      </c>
      <c r="C1021">
        <v>19</v>
      </c>
      <c r="D1021" s="1" t="s">
        <v>2397</v>
      </c>
      <c r="E1021" s="1" t="s">
        <v>18</v>
      </c>
      <c r="F1021" s="1" t="s">
        <v>19</v>
      </c>
      <c r="G1021">
        <v>6424.5940394701938</v>
      </c>
      <c r="H1021">
        <v>6424.5940394701938</v>
      </c>
      <c r="I1021" s="1" t="s">
        <v>3259</v>
      </c>
      <c r="J1021" t="b">
        <v>0</v>
      </c>
      <c r="K1021">
        <f>TIME_AND_DATA_ps2[[#This Row],[hamiltonian_cycle_cost]]-TIME_AND_DATA_ps2[[#This Row],[optimal_cost]]</f>
        <v>76.057943802778027</v>
      </c>
      <c r="L1021">
        <f>(100*TIME_AND_DATA_ps2[[#This Row],[absolute_distance_error]])/TIME_AND_DATA_ps2[[#This Row],[optimal_cost]]</f>
        <v>1.1980390858088383</v>
      </c>
      <c r="M1021" s="1" t="s">
        <v>2399</v>
      </c>
      <c r="N1021">
        <v>6348.5360956674158</v>
      </c>
      <c r="O1021" s="1" t="s">
        <v>2928</v>
      </c>
      <c r="P1021" s="1" t="s">
        <v>2929</v>
      </c>
      <c r="Q1021">
        <v>5.5027999999998998E-3</v>
      </c>
      <c r="R1021" s="1"/>
    </row>
    <row r="1022" spans="1:18" x14ac:dyDescent="0.25">
      <c r="A1022">
        <v>1020</v>
      </c>
      <c r="B1022">
        <v>14</v>
      </c>
      <c r="C1022">
        <v>20</v>
      </c>
      <c r="D1022" s="1" t="s">
        <v>2400</v>
      </c>
      <c r="E1022" s="1" t="s">
        <v>18</v>
      </c>
      <c r="F1022" s="1" t="s">
        <v>19</v>
      </c>
      <c r="G1022">
        <v>7042.5511385618092</v>
      </c>
      <c r="H1022">
        <v>7042.5511385618101</v>
      </c>
      <c r="I1022" s="1" t="s">
        <v>2401</v>
      </c>
      <c r="J1022" t="b">
        <v>1</v>
      </c>
      <c r="K1022">
        <f>TIME_AND_DATA_ps2[[#This Row],[hamiltonian_cycle_cost]]-TIME_AND_DATA_ps2[[#This Row],[optimal_cost]]</f>
        <v>0</v>
      </c>
      <c r="L1022">
        <f>(100*TIME_AND_DATA_ps2[[#This Row],[absolute_distance_error]])/TIME_AND_DATA_ps2[[#This Row],[optimal_cost]]</f>
        <v>0</v>
      </c>
      <c r="M1022" s="1" t="s">
        <v>2402</v>
      </c>
      <c r="N1022">
        <v>7042.551138561812</v>
      </c>
      <c r="O1022" s="1" t="s">
        <v>2928</v>
      </c>
      <c r="P1022" s="1" t="s">
        <v>2929</v>
      </c>
      <c r="Q1022">
        <v>1.0037300000000001E-2</v>
      </c>
      <c r="R1022" s="1"/>
    </row>
    <row r="1023" spans="1:18" x14ac:dyDescent="0.25">
      <c r="A1023">
        <v>1021</v>
      </c>
      <c r="B1023">
        <v>14</v>
      </c>
      <c r="C1023">
        <v>21</v>
      </c>
      <c r="D1023" s="1" t="s">
        <v>2403</v>
      </c>
      <c r="E1023" s="1" t="s">
        <v>18</v>
      </c>
      <c r="F1023" s="1" t="s">
        <v>19</v>
      </c>
      <c r="G1023">
        <v>7358.3765570486476</v>
      </c>
      <c r="H1023">
        <v>7358.3765570486476</v>
      </c>
      <c r="I1023" s="1" t="s">
        <v>3260</v>
      </c>
      <c r="J1023" t="b">
        <v>0</v>
      </c>
      <c r="K1023">
        <f>TIME_AND_DATA_ps2[[#This Row],[hamiltonian_cycle_cost]]-TIME_AND_DATA_ps2[[#This Row],[optimal_cost]]</f>
        <v>106.92429544307197</v>
      </c>
      <c r="L1023">
        <f>(100*TIME_AND_DATA_ps2[[#This Row],[absolute_distance_error]])/TIME_AND_DATA_ps2[[#This Row],[optimal_cost]]</f>
        <v>1.474522503708759</v>
      </c>
      <c r="M1023" s="1" t="s">
        <v>2405</v>
      </c>
      <c r="N1023">
        <v>7251.4522616055756</v>
      </c>
      <c r="O1023" s="1" t="s">
        <v>2928</v>
      </c>
      <c r="P1023" s="1" t="s">
        <v>2929</v>
      </c>
      <c r="Q1023">
        <v>3.8288999999998002E-3</v>
      </c>
      <c r="R1023" s="1"/>
    </row>
    <row r="1024" spans="1:18" x14ac:dyDescent="0.25">
      <c r="A1024">
        <v>1022</v>
      </c>
      <c r="B1024">
        <v>14</v>
      </c>
      <c r="C1024">
        <v>22</v>
      </c>
      <c r="D1024" s="1" t="s">
        <v>2406</v>
      </c>
      <c r="E1024" s="1" t="s">
        <v>18</v>
      </c>
      <c r="F1024" s="1" t="s">
        <v>19</v>
      </c>
      <c r="G1024">
        <v>7239.9828180643508</v>
      </c>
      <c r="H1024">
        <v>7239.9828180643499</v>
      </c>
      <c r="I1024" s="1" t="s">
        <v>3261</v>
      </c>
      <c r="J1024" t="b">
        <v>0</v>
      </c>
      <c r="K1024">
        <f>TIME_AND_DATA_ps2[[#This Row],[hamiltonian_cycle_cost]]-TIME_AND_DATA_ps2[[#This Row],[optimal_cost]]</f>
        <v>67.291915813455489</v>
      </c>
      <c r="L1024">
        <f>(100*TIME_AND_DATA_ps2[[#This Row],[absolute_distance_error]])/TIME_AND_DATA_ps2[[#This Row],[optimal_cost]]</f>
        <v>0.93816834895726942</v>
      </c>
      <c r="M1024" s="1" t="s">
        <v>2408</v>
      </c>
      <c r="N1024">
        <v>7172.6909022508944</v>
      </c>
      <c r="O1024" s="1" t="s">
        <v>2928</v>
      </c>
      <c r="P1024" s="1" t="s">
        <v>2929</v>
      </c>
      <c r="Q1024">
        <v>6.4202999999998E-3</v>
      </c>
      <c r="R1024" s="1"/>
    </row>
    <row r="1025" spans="1:18" x14ac:dyDescent="0.25">
      <c r="A1025">
        <v>1023</v>
      </c>
      <c r="B1025">
        <v>14</v>
      </c>
      <c r="C1025">
        <v>23</v>
      </c>
      <c r="D1025" s="1" t="s">
        <v>2409</v>
      </c>
      <c r="E1025" s="1" t="s">
        <v>18</v>
      </c>
      <c r="F1025" s="1" t="s">
        <v>19</v>
      </c>
      <c r="G1025">
        <v>7357.0275444864046</v>
      </c>
      <c r="H1025">
        <v>7357.0275444864046</v>
      </c>
      <c r="I1025" s="1" t="s">
        <v>3262</v>
      </c>
      <c r="J1025" t="b">
        <v>0</v>
      </c>
      <c r="K1025">
        <f>TIME_AND_DATA_ps2[[#This Row],[hamiltonian_cycle_cost]]-TIME_AND_DATA_ps2[[#This Row],[optimal_cost]]</f>
        <v>27.492391553561902</v>
      </c>
      <c r="L1025">
        <f>(100*TIME_AND_DATA_ps2[[#This Row],[absolute_distance_error]])/TIME_AND_DATA_ps2[[#This Row],[optimal_cost]]</f>
        <v>0.37509052047538222</v>
      </c>
      <c r="M1025" s="1" t="s">
        <v>2411</v>
      </c>
      <c r="N1025">
        <v>7329.5351529328427</v>
      </c>
      <c r="O1025" s="1" t="s">
        <v>2928</v>
      </c>
      <c r="P1025" s="1" t="s">
        <v>2929</v>
      </c>
      <c r="Q1025">
        <v>3.9525000000000003E-3</v>
      </c>
      <c r="R1025" s="1"/>
    </row>
    <row r="1026" spans="1:18" x14ac:dyDescent="0.25">
      <c r="A1026">
        <v>1024</v>
      </c>
      <c r="B1026">
        <v>14</v>
      </c>
      <c r="C1026">
        <v>24</v>
      </c>
      <c r="D1026" s="1" t="s">
        <v>2412</v>
      </c>
      <c r="E1026" s="1" t="s">
        <v>18</v>
      </c>
      <c r="F1026" s="1" t="s">
        <v>19</v>
      </c>
      <c r="G1026">
        <v>6429.3124369127718</v>
      </c>
      <c r="H1026">
        <v>6429.3124369127718</v>
      </c>
      <c r="I1026" s="1" t="s">
        <v>2413</v>
      </c>
      <c r="J1026" t="b">
        <v>1</v>
      </c>
      <c r="K1026">
        <f>TIME_AND_DATA_ps2[[#This Row],[hamiltonian_cycle_cost]]-TIME_AND_DATA_ps2[[#This Row],[optimal_cost]]</f>
        <v>0</v>
      </c>
      <c r="L1026">
        <f>(100*TIME_AND_DATA_ps2[[#This Row],[absolute_distance_error]])/TIME_AND_DATA_ps2[[#This Row],[optimal_cost]]</f>
        <v>0</v>
      </c>
      <c r="M1026" s="1" t="s">
        <v>2414</v>
      </c>
      <c r="N1026">
        <v>6429.3124369127736</v>
      </c>
      <c r="O1026" s="1" t="s">
        <v>2928</v>
      </c>
      <c r="P1026" s="1" t="s">
        <v>2929</v>
      </c>
      <c r="Q1026">
        <v>6.9259999999999001E-3</v>
      </c>
      <c r="R1026" s="1"/>
    </row>
    <row r="1027" spans="1:18" x14ac:dyDescent="0.25">
      <c r="A1027">
        <v>1025</v>
      </c>
      <c r="B1027">
        <v>14</v>
      </c>
      <c r="C1027">
        <v>25</v>
      </c>
      <c r="D1027" s="1" t="s">
        <v>2415</v>
      </c>
      <c r="E1027" s="1" t="s">
        <v>18</v>
      </c>
      <c r="F1027" s="1" t="s">
        <v>19</v>
      </c>
      <c r="G1027">
        <v>6795.9951356956208</v>
      </c>
      <c r="H1027">
        <v>6795.9951356956226</v>
      </c>
      <c r="I1027" s="1" t="s">
        <v>3263</v>
      </c>
      <c r="J1027" t="b">
        <v>0</v>
      </c>
      <c r="K1027">
        <f>TIME_AND_DATA_ps2[[#This Row],[hamiltonian_cycle_cost]]-TIME_AND_DATA_ps2[[#This Row],[optimal_cost]]</f>
        <v>33.077258959257961</v>
      </c>
      <c r="L1027">
        <f>(100*TIME_AND_DATA_ps2[[#This Row],[absolute_distance_error]])/TIME_AND_DATA_ps2[[#This Row],[optimal_cost]]</f>
        <v>0.48909745116142556</v>
      </c>
      <c r="M1027" s="1" t="s">
        <v>2417</v>
      </c>
      <c r="N1027">
        <v>6762.9178767363646</v>
      </c>
      <c r="O1027" s="1" t="s">
        <v>2928</v>
      </c>
      <c r="P1027" s="1" t="s">
        <v>2929</v>
      </c>
      <c r="Q1027">
        <v>5.5818000000002997E-3</v>
      </c>
      <c r="R1027" s="1"/>
    </row>
    <row r="1028" spans="1:18" x14ac:dyDescent="0.25">
      <c r="A1028">
        <v>1026</v>
      </c>
      <c r="B1028">
        <v>14</v>
      </c>
      <c r="C1028">
        <v>26</v>
      </c>
      <c r="D1028" s="1" t="s">
        <v>2418</v>
      </c>
      <c r="E1028" s="1" t="s">
        <v>18</v>
      </c>
      <c r="F1028" s="1" t="s">
        <v>19</v>
      </c>
      <c r="G1028">
        <v>6486.9254547182736</v>
      </c>
      <c r="H1028">
        <v>6486.9254547182745</v>
      </c>
      <c r="I1028" s="1" t="s">
        <v>3264</v>
      </c>
      <c r="J1028" t="b">
        <v>1</v>
      </c>
      <c r="K1028">
        <f>TIME_AND_DATA_ps2[[#This Row],[hamiltonian_cycle_cost]]-TIME_AND_DATA_ps2[[#This Row],[optimal_cost]]</f>
        <v>0</v>
      </c>
      <c r="L1028">
        <f>(100*TIME_AND_DATA_ps2[[#This Row],[absolute_distance_error]])/TIME_AND_DATA_ps2[[#This Row],[optimal_cost]]</f>
        <v>0</v>
      </c>
      <c r="M1028" s="1" t="s">
        <v>2420</v>
      </c>
      <c r="N1028">
        <v>6486.9254547182763</v>
      </c>
      <c r="O1028" s="1" t="s">
        <v>2928</v>
      </c>
      <c r="P1028" s="1" t="s">
        <v>2929</v>
      </c>
      <c r="Q1028">
        <v>4.6496000000000003E-3</v>
      </c>
      <c r="R1028" s="1"/>
    </row>
    <row r="1029" spans="1:18" x14ac:dyDescent="0.25">
      <c r="A1029">
        <v>1027</v>
      </c>
      <c r="B1029">
        <v>14</v>
      </c>
      <c r="C1029">
        <v>27</v>
      </c>
      <c r="D1029" s="1" t="s">
        <v>2421</v>
      </c>
      <c r="E1029" s="1" t="s">
        <v>18</v>
      </c>
      <c r="F1029" s="1" t="s">
        <v>19</v>
      </c>
      <c r="G1029">
        <v>6280.018239929911</v>
      </c>
      <c r="H1029">
        <v>6280.018239929911</v>
      </c>
      <c r="I1029" s="1" t="s">
        <v>3265</v>
      </c>
      <c r="J1029" t="b">
        <v>1</v>
      </c>
      <c r="K1029">
        <f>TIME_AND_DATA_ps2[[#This Row],[hamiltonian_cycle_cost]]-TIME_AND_DATA_ps2[[#This Row],[optimal_cost]]</f>
        <v>0</v>
      </c>
      <c r="L1029">
        <f>(100*TIME_AND_DATA_ps2[[#This Row],[absolute_distance_error]])/TIME_AND_DATA_ps2[[#This Row],[optimal_cost]]</f>
        <v>0</v>
      </c>
      <c r="M1029" s="1" t="s">
        <v>2423</v>
      </c>
      <c r="N1029">
        <v>6280.0182399299119</v>
      </c>
      <c r="O1029" s="1" t="s">
        <v>2928</v>
      </c>
      <c r="P1029" s="1" t="s">
        <v>2929</v>
      </c>
      <c r="Q1029">
        <v>6.7273000000001E-3</v>
      </c>
      <c r="R1029" s="1"/>
    </row>
    <row r="1030" spans="1:18" x14ac:dyDescent="0.25">
      <c r="A1030">
        <v>1028</v>
      </c>
      <c r="B1030">
        <v>14</v>
      </c>
      <c r="C1030">
        <v>28</v>
      </c>
      <c r="D1030" s="1" t="s">
        <v>2424</v>
      </c>
      <c r="E1030" s="1" t="s">
        <v>18</v>
      </c>
      <c r="F1030" s="1" t="s">
        <v>19</v>
      </c>
      <c r="G1030">
        <v>7269.5921112772567</v>
      </c>
      <c r="H1030">
        <v>7269.5921112772567</v>
      </c>
      <c r="I1030" s="1" t="s">
        <v>3266</v>
      </c>
      <c r="J1030" t="b">
        <v>0</v>
      </c>
      <c r="K1030">
        <f>TIME_AND_DATA_ps2[[#This Row],[hamiltonian_cycle_cost]]-TIME_AND_DATA_ps2[[#This Row],[optimal_cost]]</f>
        <v>171.20222136194297</v>
      </c>
      <c r="L1030">
        <f>(100*TIME_AND_DATA_ps2[[#This Row],[absolute_distance_error]])/TIME_AND_DATA_ps2[[#This Row],[optimal_cost]]</f>
        <v>2.4118458413388937</v>
      </c>
      <c r="M1030" s="1" t="s">
        <v>2426</v>
      </c>
      <c r="N1030">
        <v>7098.3898899153137</v>
      </c>
      <c r="O1030" s="1" t="s">
        <v>2928</v>
      </c>
      <c r="P1030" s="1" t="s">
        <v>2929</v>
      </c>
      <c r="Q1030">
        <v>4.9435999999997999E-3</v>
      </c>
      <c r="R1030" s="1"/>
    </row>
    <row r="1031" spans="1:18" x14ac:dyDescent="0.25">
      <c r="A1031">
        <v>1029</v>
      </c>
      <c r="B1031">
        <v>14</v>
      </c>
      <c r="C1031">
        <v>29</v>
      </c>
      <c r="D1031" s="1" t="s">
        <v>2427</v>
      </c>
      <c r="E1031" s="1" t="s">
        <v>18</v>
      </c>
      <c r="F1031" s="1" t="s">
        <v>19</v>
      </c>
      <c r="G1031">
        <v>7574.0131205680773</v>
      </c>
      <c r="H1031">
        <v>7574.0131205680773</v>
      </c>
      <c r="I1031" s="1" t="s">
        <v>3267</v>
      </c>
      <c r="J1031" t="b">
        <v>0</v>
      </c>
      <c r="K1031">
        <f>TIME_AND_DATA_ps2[[#This Row],[hamiltonian_cycle_cost]]-TIME_AND_DATA_ps2[[#This Row],[optimal_cost]]</f>
        <v>369.94097490774311</v>
      </c>
      <c r="L1031">
        <f>(100*TIME_AND_DATA_ps2[[#This Row],[absolute_distance_error]])/TIME_AND_DATA_ps2[[#This Row],[optimal_cost]]</f>
        <v>5.1351647710884194</v>
      </c>
      <c r="M1031" s="1" t="s">
        <v>2429</v>
      </c>
      <c r="N1031">
        <v>7204.0721456603342</v>
      </c>
      <c r="O1031" s="1" t="s">
        <v>2928</v>
      </c>
      <c r="P1031" s="1" t="s">
        <v>2929</v>
      </c>
      <c r="Q1031">
        <v>5.2480999999997002E-3</v>
      </c>
      <c r="R1031" s="1"/>
    </row>
    <row r="1032" spans="1:18" x14ac:dyDescent="0.25">
      <c r="A1032">
        <v>1030</v>
      </c>
      <c r="B1032">
        <v>14</v>
      </c>
      <c r="C1032">
        <v>30</v>
      </c>
      <c r="D1032" s="1" t="s">
        <v>2430</v>
      </c>
      <c r="E1032" s="1" t="s">
        <v>18</v>
      </c>
      <c r="F1032" s="1" t="s">
        <v>19</v>
      </c>
      <c r="G1032">
        <v>6242.3496034512827</v>
      </c>
      <c r="H1032">
        <v>6242.3496034512827</v>
      </c>
      <c r="I1032" s="1" t="s">
        <v>2431</v>
      </c>
      <c r="J1032" t="b">
        <v>0</v>
      </c>
      <c r="K1032">
        <f>TIME_AND_DATA_ps2[[#This Row],[hamiltonian_cycle_cost]]-TIME_AND_DATA_ps2[[#This Row],[optimal_cost]]</f>
        <v>503.40281774509094</v>
      </c>
      <c r="L1032">
        <f>(100*TIME_AND_DATA_ps2[[#This Row],[absolute_distance_error]])/TIME_AND_DATA_ps2[[#This Row],[optimal_cost]]</f>
        <v>8.7716934228925059</v>
      </c>
      <c r="M1032" s="1" t="s">
        <v>2432</v>
      </c>
      <c r="N1032">
        <v>5738.9467857061918</v>
      </c>
      <c r="O1032" s="1" t="s">
        <v>2928</v>
      </c>
      <c r="P1032" s="1" t="s">
        <v>2929</v>
      </c>
      <c r="Q1032">
        <v>6.5067999999999003E-3</v>
      </c>
      <c r="R1032" s="1"/>
    </row>
    <row r="1033" spans="1:18" x14ac:dyDescent="0.25">
      <c r="A1033">
        <v>1031</v>
      </c>
      <c r="B1033">
        <v>14</v>
      </c>
      <c r="C1033">
        <v>31</v>
      </c>
      <c r="D1033" s="1" t="s">
        <v>2433</v>
      </c>
      <c r="E1033" s="1" t="s">
        <v>18</v>
      </c>
      <c r="F1033" s="1" t="s">
        <v>19</v>
      </c>
      <c r="G1033">
        <v>6296.8252947582077</v>
      </c>
      <c r="H1033">
        <v>6296.8252947582077</v>
      </c>
      <c r="I1033" s="1" t="s">
        <v>2434</v>
      </c>
      <c r="J1033" t="b">
        <v>1</v>
      </c>
      <c r="K1033">
        <f>TIME_AND_DATA_ps2[[#This Row],[hamiltonian_cycle_cost]]-TIME_AND_DATA_ps2[[#This Row],[optimal_cost]]</f>
        <v>0</v>
      </c>
      <c r="L1033">
        <f>(100*TIME_AND_DATA_ps2[[#This Row],[absolute_distance_error]])/TIME_AND_DATA_ps2[[#This Row],[optimal_cost]]</f>
        <v>0</v>
      </c>
      <c r="M1033" s="1" t="s">
        <v>2435</v>
      </c>
      <c r="N1033">
        <v>6296.8252947582105</v>
      </c>
      <c r="O1033" s="1" t="s">
        <v>2928</v>
      </c>
      <c r="P1033" s="1" t="s">
        <v>2929</v>
      </c>
      <c r="Q1033">
        <v>8.0905999999999999E-3</v>
      </c>
      <c r="R1033" s="1"/>
    </row>
    <row r="1034" spans="1:18" x14ac:dyDescent="0.25">
      <c r="A1034">
        <v>1032</v>
      </c>
      <c r="B1034">
        <v>14</v>
      </c>
      <c r="C1034">
        <v>32</v>
      </c>
      <c r="D1034" s="1" t="s">
        <v>2436</v>
      </c>
      <c r="E1034" s="1" t="s">
        <v>18</v>
      </c>
      <c r="F1034" s="1" t="s">
        <v>19</v>
      </c>
      <c r="G1034">
        <v>7438.7946375844786</v>
      </c>
      <c r="H1034">
        <v>7438.7946375844786</v>
      </c>
      <c r="I1034" s="1" t="s">
        <v>3268</v>
      </c>
      <c r="J1034" t="b">
        <v>0</v>
      </c>
      <c r="K1034">
        <f>TIME_AND_DATA_ps2[[#This Row],[hamiltonian_cycle_cost]]-TIME_AND_DATA_ps2[[#This Row],[optimal_cost]]</f>
        <v>410.67675857411996</v>
      </c>
      <c r="L1034">
        <f>(100*TIME_AND_DATA_ps2[[#This Row],[absolute_distance_error]])/TIME_AND_DATA_ps2[[#This Row],[optimal_cost]]</f>
        <v>5.8433390794513542</v>
      </c>
      <c r="M1034" s="1" t="s">
        <v>2438</v>
      </c>
      <c r="N1034">
        <v>7028.1178790103586</v>
      </c>
      <c r="O1034" s="1" t="s">
        <v>2928</v>
      </c>
      <c r="P1034" s="1" t="s">
        <v>2929</v>
      </c>
      <c r="Q1034">
        <v>7.1856999999999E-3</v>
      </c>
      <c r="R1034" s="1"/>
    </row>
    <row r="1035" spans="1:18" x14ac:dyDescent="0.25">
      <c r="A1035">
        <v>1033</v>
      </c>
      <c r="B1035">
        <v>14</v>
      </c>
      <c r="C1035">
        <v>33</v>
      </c>
      <c r="D1035" s="1" t="s">
        <v>2439</v>
      </c>
      <c r="E1035" s="1" t="s">
        <v>18</v>
      </c>
      <c r="F1035" s="1" t="s">
        <v>19</v>
      </c>
      <c r="G1035">
        <v>5579.2326027915742</v>
      </c>
      <c r="H1035">
        <v>5579.2326027915742</v>
      </c>
      <c r="I1035" s="1" t="s">
        <v>2440</v>
      </c>
      <c r="J1035" t="b">
        <v>1</v>
      </c>
      <c r="K1035">
        <f>TIME_AND_DATA_ps2[[#This Row],[hamiltonian_cycle_cost]]-TIME_AND_DATA_ps2[[#This Row],[optimal_cost]]</f>
        <v>0</v>
      </c>
      <c r="L1035">
        <f>(100*TIME_AND_DATA_ps2[[#This Row],[absolute_distance_error]])/TIME_AND_DATA_ps2[[#This Row],[optimal_cost]]</f>
        <v>0</v>
      </c>
      <c r="M1035" s="1" t="s">
        <v>2441</v>
      </c>
      <c r="N1035">
        <v>5579.2326027915751</v>
      </c>
      <c r="O1035" s="1" t="s">
        <v>2928</v>
      </c>
      <c r="P1035" s="1" t="s">
        <v>2929</v>
      </c>
      <c r="Q1035">
        <v>6.6262999999996998E-3</v>
      </c>
      <c r="R1035" s="1"/>
    </row>
    <row r="1036" spans="1:18" x14ac:dyDescent="0.25">
      <c r="A1036">
        <v>1034</v>
      </c>
      <c r="B1036">
        <v>14</v>
      </c>
      <c r="C1036">
        <v>34</v>
      </c>
      <c r="D1036" s="1" t="s">
        <v>2442</v>
      </c>
      <c r="E1036" s="1" t="s">
        <v>18</v>
      </c>
      <c r="F1036" s="1" t="s">
        <v>19</v>
      </c>
      <c r="G1036">
        <v>6271.563431253704</v>
      </c>
      <c r="H1036">
        <v>6271.563431253704</v>
      </c>
      <c r="I1036" s="1" t="s">
        <v>3269</v>
      </c>
      <c r="J1036" t="b">
        <v>1</v>
      </c>
      <c r="K1036">
        <f>TIME_AND_DATA_ps2[[#This Row],[hamiltonian_cycle_cost]]-TIME_AND_DATA_ps2[[#This Row],[optimal_cost]]</f>
        <v>0</v>
      </c>
      <c r="L1036">
        <f>(100*TIME_AND_DATA_ps2[[#This Row],[absolute_distance_error]])/TIME_AND_DATA_ps2[[#This Row],[optimal_cost]]</f>
        <v>0</v>
      </c>
      <c r="M1036" s="1" t="s">
        <v>2444</v>
      </c>
      <c r="N1036">
        <v>6271.5634312537059</v>
      </c>
      <c r="O1036" s="1" t="s">
        <v>2928</v>
      </c>
      <c r="P1036" s="1" t="s">
        <v>2929</v>
      </c>
      <c r="Q1036">
        <v>6.2145000000000004E-3</v>
      </c>
      <c r="R1036" s="1"/>
    </row>
    <row r="1037" spans="1:18" x14ac:dyDescent="0.25">
      <c r="A1037">
        <v>1035</v>
      </c>
      <c r="B1037">
        <v>14</v>
      </c>
      <c r="C1037">
        <v>35</v>
      </c>
      <c r="D1037" s="1" t="s">
        <v>2445</v>
      </c>
      <c r="E1037" s="1" t="s">
        <v>18</v>
      </c>
      <c r="F1037" s="1" t="s">
        <v>19</v>
      </c>
      <c r="G1037">
        <v>7232.3615274127424</v>
      </c>
      <c r="H1037">
        <v>7232.3615274127415</v>
      </c>
      <c r="I1037" s="1" t="s">
        <v>2446</v>
      </c>
      <c r="J1037" t="b">
        <v>1</v>
      </c>
      <c r="K1037">
        <f>TIME_AND_DATA_ps2[[#This Row],[hamiltonian_cycle_cost]]-TIME_AND_DATA_ps2[[#This Row],[optimal_cost]]</f>
        <v>0</v>
      </c>
      <c r="L1037">
        <f>(100*TIME_AND_DATA_ps2[[#This Row],[absolute_distance_error]])/TIME_AND_DATA_ps2[[#This Row],[optimal_cost]]</f>
        <v>0</v>
      </c>
      <c r="M1037" s="1" t="s">
        <v>2447</v>
      </c>
      <c r="N1037">
        <v>7232.3615274127442</v>
      </c>
      <c r="O1037" s="1" t="s">
        <v>2928</v>
      </c>
      <c r="P1037" s="1" t="s">
        <v>2929</v>
      </c>
      <c r="Q1037">
        <v>6.4822999999999999E-3</v>
      </c>
      <c r="R1037" s="1"/>
    </row>
    <row r="1038" spans="1:18" x14ac:dyDescent="0.25">
      <c r="A1038">
        <v>1036</v>
      </c>
      <c r="B1038">
        <v>14</v>
      </c>
      <c r="C1038">
        <v>36</v>
      </c>
      <c r="D1038" s="1" t="s">
        <v>2448</v>
      </c>
      <c r="E1038" s="1" t="s">
        <v>18</v>
      </c>
      <c r="F1038" s="1" t="s">
        <v>19</v>
      </c>
      <c r="G1038">
        <v>6543.7869186234084</v>
      </c>
      <c r="H1038">
        <v>6543.7869186234084</v>
      </c>
      <c r="I1038" s="1" t="s">
        <v>2450</v>
      </c>
      <c r="J1038" t="b">
        <v>1</v>
      </c>
      <c r="K1038">
        <f>TIME_AND_DATA_ps2[[#This Row],[hamiltonian_cycle_cost]]-TIME_AND_DATA_ps2[[#This Row],[optimal_cost]]</f>
        <v>0</v>
      </c>
      <c r="L1038">
        <f>(100*TIME_AND_DATA_ps2[[#This Row],[absolute_distance_error]])/TIME_AND_DATA_ps2[[#This Row],[optimal_cost]]</f>
        <v>0</v>
      </c>
      <c r="M1038" s="1" t="s">
        <v>2450</v>
      </c>
      <c r="N1038">
        <v>6543.7869186234084</v>
      </c>
      <c r="O1038" s="1" t="s">
        <v>2928</v>
      </c>
      <c r="P1038" s="1" t="s">
        <v>2929</v>
      </c>
      <c r="Q1038">
        <v>4.8401999999997999E-3</v>
      </c>
      <c r="R1038" s="1"/>
    </row>
    <row r="1039" spans="1:18" x14ac:dyDescent="0.25">
      <c r="A1039">
        <v>1037</v>
      </c>
      <c r="B1039">
        <v>14</v>
      </c>
      <c r="C1039">
        <v>37</v>
      </c>
      <c r="D1039" s="1" t="s">
        <v>2451</v>
      </c>
      <c r="E1039" s="1" t="s">
        <v>18</v>
      </c>
      <c r="F1039" s="1" t="s">
        <v>19</v>
      </c>
      <c r="G1039">
        <v>7441.4387202705511</v>
      </c>
      <c r="H1039">
        <v>7441.4387202705511</v>
      </c>
      <c r="I1039" s="1" t="s">
        <v>3270</v>
      </c>
      <c r="J1039" t="b">
        <v>0</v>
      </c>
      <c r="K1039">
        <f>TIME_AND_DATA_ps2[[#This Row],[hamiltonian_cycle_cost]]-TIME_AND_DATA_ps2[[#This Row],[optimal_cost]]</f>
        <v>266.26968264635525</v>
      </c>
      <c r="L1039">
        <f>(100*TIME_AND_DATA_ps2[[#This Row],[absolute_distance_error]])/TIME_AND_DATA_ps2[[#This Row],[optimal_cost]]</f>
        <v>3.7109882882218628</v>
      </c>
      <c r="M1039" s="1" t="s">
        <v>2452</v>
      </c>
      <c r="N1039">
        <v>7175.1690376241959</v>
      </c>
      <c r="O1039" s="1" t="s">
        <v>2928</v>
      </c>
      <c r="P1039" s="1" t="s">
        <v>2929</v>
      </c>
      <c r="Q1039">
        <v>7.0158999999997999E-3</v>
      </c>
      <c r="R1039" s="1"/>
    </row>
    <row r="1040" spans="1:18" x14ac:dyDescent="0.25">
      <c r="A1040">
        <v>1038</v>
      </c>
      <c r="B1040">
        <v>14</v>
      </c>
      <c r="C1040">
        <v>38</v>
      </c>
      <c r="D1040" s="1" t="s">
        <v>2453</v>
      </c>
      <c r="E1040" s="1" t="s">
        <v>18</v>
      </c>
      <c r="F1040" s="1" t="s">
        <v>19</v>
      </c>
      <c r="G1040">
        <v>7096.4640116553628</v>
      </c>
      <c r="H1040">
        <v>7096.4640116553628</v>
      </c>
      <c r="I1040" s="1" t="s">
        <v>3271</v>
      </c>
      <c r="J1040" t="b">
        <v>1</v>
      </c>
      <c r="K1040">
        <f>TIME_AND_DATA_ps2[[#This Row],[hamiltonian_cycle_cost]]-TIME_AND_DATA_ps2[[#This Row],[optimal_cost]]</f>
        <v>0</v>
      </c>
      <c r="L1040">
        <f>(100*TIME_AND_DATA_ps2[[#This Row],[absolute_distance_error]])/TIME_AND_DATA_ps2[[#This Row],[optimal_cost]]</f>
        <v>0</v>
      </c>
      <c r="M1040" s="1" t="s">
        <v>2455</v>
      </c>
      <c r="N1040">
        <v>7096.4640116553637</v>
      </c>
      <c r="O1040" s="1" t="s">
        <v>2928</v>
      </c>
      <c r="P1040" s="1" t="s">
        <v>2929</v>
      </c>
      <c r="Q1040">
        <v>5.0058999999999998E-3</v>
      </c>
      <c r="R1040" s="1"/>
    </row>
    <row r="1041" spans="1:18" x14ac:dyDescent="0.25">
      <c r="A1041">
        <v>1039</v>
      </c>
      <c r="B1041">
        <v>14</v>
      </c>
      <c r="C1041">
        <v>39</v>
      </c>
      <c r="D1041" s="1" t="s">
        <v>2456</v>
      </c>
      <c r="E1041" s="1" t="s">
        <v>18</v>
      </c>
      <c r="F1041" s="1" t="s">
        <v>19</v>
      </c>
      <c r="G1041">
        <v>6416.2995374721932</v>
      </c>
      <c r="H1041">
        <v>6416.2995374721932</v>
      </c>
      <c r="I1041" s="1" t="s">
        <v>3272</v>
      </c>
      <c r="J1041" t="b">
        <v>1</v>
      </c>
      <c r="K1041">
        <f>TIME_AND_DATA_ps2[[#This Row],[hamiltonian_cycle_cost]]-TIME_AND_DATA_ps2[[#This Row],[optimal_cost]]</f>
        <v>0</v>
      </c>
      <c r="L1041">
        <f>(100*TIME_AND_DATA_ps2[[#This Row],[absolute_distance_error]])/TIME_AND_DATA_ps2[[#This Row],[optimal_cost]]</f>
        <v>0</v>
      </c>
      <c r="M1041" s="1" t="s">
        <v>2458</v>
      </c>
      <c r="N1041">
        <v>6416.2995374721932</v>
      </c>
      <c r="O1041" s="1" t="s">
        <v>2928</v>
      </c>
      <c r="P1041" s="1" t="s">
        <v>2929</v>
      </c>
      <c r="Q1041">
        <v>4.8153000000001004E-3</v>
      </c>
      <c r="R1041" s="1"/>
    </row>
    <row r="1042" spans="1:18" x14ac:dyDescent="0.25">
      <c r="A1042">
        <v>1040</v>
      </c>
      <c r="B1042">
        <v>14</v>
      </c>
      <c r="C1042">
        <v>40</v>
      </c>
      <c r="D1042" s="1" t="s">
        <v>2459</v>
      </c>
      <c r="E1042" s="1" t="s">
        <v>18</v>
      </c>
      <c r="F1042" s="1" t="s">
        <v>19</v>
      </c>
      <c r="G1042">
        <v>6898.4446971195757</v>
      </c>
      <c r="H1042">
        <v>6898.4446971195775</v>
      </c>
      <c r="I1042" s="1" t="s">
        <v>3273</v>
      </c>
      <c r="J1042" t="b">
        <v>0</v>
      </c>
      <c r="K1042">
        <f>TIME_AND_DATA_ps2[[#This Row],[hamiltonian_cycle_cost]]-TIME_AND_DATA_ps2[[#This Row],[optimal_cost]]</f>
        <v>405.58109394379517</v>
      </c>
      <c r="L1042">
        <f>(100*TIME_AND_DATA_ps2[[#This Row],[absolute_distance_error]])/TIME_AND_DATA_ps2[[#This Row],[optimal_cost]]</f>
        <v>6.2465672888218036</v>
      </c>
      <c r="M1042" s="1" t="s">
        <v>2461</v>
      </c>
      <c r="N1042">
        <v>6492.8636031757824</v>
      </c>
      <c r="O1042" s="1" t="s">
        <v>2928</v>
      </c>
      <c r="P1042" s="1" t="s">
        <v>2929</v>
      </c>
      <c r="Q1042">
        <v>5.1003999999998002E-3</v>
      </c>
      <c r="R1042" s="1"/>
    </row>
    <row r="1043" spans="1:18" x14ac:dyDescent="0.25">
      <c r="A1043">
        <v>1041</v>
      </c>
      <c r="B1043">
        <v>14</v>
      </c>
      <c r="C1043">
        <v>41</v>
      </c>
      <c r="D1043" s="1" t="s">
        <v>2462</v>
      </c>
      <c r="E1043" s="1" t="s">
        <v>18</v>
      </c>
      <c r="F1043" s="1" t="s">
        <v>19</v>
      </c>
      <c r="G1043">
        <v>5422.5232109695962</v>
      </c>
      <c r="H1043">
        <v>5422.5232109695953</v>
      </c>
      <c r="I1043" s="1" t="s">
        <v>2463</v>
      </c>
      <c r="J1043" t="b">
        <v>1</v>
      </c>
      <c r="K1043">
        <f>TIME_AND_DATA_ps2[[#This Row],[hamiltonian_cycle_cost]]-TIME_AND_DATA_ps2[[#This Row],[optimal_cost]]</f>
        <v>0</v>
      </c>
      <c r="L1043">
        <f>(100*TIME_AND_DATA_ps2[[#This Row],[absolute_distance_error]])/TIME_AND_DATA_ps2[[#This Row],[optimal_cost]]</f>
        <v>0</v>
      </c>
      <c r="M1043" s="1" t="s">
        <v>2464</v>
      </c>
      <c r="N1043">
        <v>5422.5232109695971</v>
      </c>
      <c r="O1043" s="1" t="s">
        <v>2928</v>
      </c>
      <c r="P1043" s="1" t="s">
        <v>2929</v>
      </c>
      <c r="Q1043">
        <v>8.3947000000001992E-3</v>
      </c>
      <c r="R1043" s="1"/>
    </row>
    <row r="1044" spans="1:18" x14ac:dyDescent="0.25">
      <c r="A1044">
        <v>1042</v>
      </c>
      <c r="B1044">
        <v>14</v>
      </c>
      <c r="C1044">
        <v>42</v>
      </c>
      <c r="D1044" s="1" t="s">
        <v>2465</v>
      </c>
      <c r="E1044" s="1" t="s">
        <v>18</v>
      </c>
      <c r="F1044" s="1" t="s">
        <v>19</v>
      </c>
      <c r="G1044">
        <v>7037.7532910497621</v>
      </c>
      <c r="H1044">
        <v>7037.7532910497621</v>
      </c>
      <c r="I1044" s="1" t="s">
        <v>3274</v>
      </c>
      <c r="J1044" t="b">
        <v>0</v>
      </c>
      <c r="K1044">
        <f>TIME_AND_DATA_ps2[[#This Row],[hamiltonian_cycle_cost]]-TIME_AND_DATA_ps2[[#This Row],[optimal_cost]]</f>
        <v>230.69899093318236</v>
      </c>
      <c r="L1044">
        <f>(100*TIME_AND_DATA_ps2[[#This Row],[absolute_distance_error]])/TIME_AND_DATA_ps2[[#This Row],[optimal_cost]]</f>
        <v>3.3891163602034338</v>
      </c>
      <c r="M1044" s="1" t="s">
        <v>2467</v>
      </c>
      <c r="N1044">
        <v>6807.0543001165797</v>
      </c>
      <c r="O1044" s="1" t="s">
        <v>2928</v>
      </c>
      <c r="P1044" s="1" t="s">
        <v>2929</v>
      </c>
      <c r="Q1044">
        <v>2.9156999999999001E-3</v>
      </c>
      <c r="R1044" s="1"/>
    </row>
    <row r="1045" spans="1:18" x14ac:dyDescent="0.25">
      <c r="A1045">
        <v>1043</v>
      </c>
      <c r="B1045">
        <v>14</v>
      </c>
      <c r="C1045">
        <v>43</v>
      </c>
      <c r="D1045" s="1" t="s">
        <v>2468</v>
      </c>
      <c r="E1045" s="1" t="s">
        <v>18</v>
      </c>
      <c r="F1045" s="1" t="s">
        <v>19</v>
      </c>
      <c r="G1045">
        <v>7174.1171636317413</v>
      </c>
      <c r="H1045">
        <v>7174.1171636317413</v>
      </c>
      <c r="I1045" s="1" t="s">
        <v>3275</v>
      </c>
      <c r="J1045" t="b">
        <v>0</v>
      </c>
      <c r="K1045">
        <f>TIME_AND_DATA_ps2[[#This Row],[hamiltonian_cycle_cost]]-TIME_AND_DATA_ps2[[#This Row],[optimal_cost]]</f>
        <v>65.445453774662383</v>
      </c>
      <c r="L1045">
        <f>(100*TIME_AND_DATA_ps2[[#This Row],[absolute_distance_error]])/TIME_AND_DATA_ps2[[#This Row],[optimal_cost]]</f>
        <v>0.92064251165114186</v>
      </c>
      <c r="M1045" s="1" t="s">
        <v>2470</v>
      </c>
      <c r="N1045">
        <v>7108.6717098570789</v>
      </c>
      <c r="O1045" s="1" t="s">
        <v>2928</v>
      </c>
      <c r="P1045" s="1" t="s">
        <v>2929</v>
      </c>
      <c r="Q1045">
        <v>3.0998000000002001E-3</v>
      </c>
      <c r="R1045" s="1"/>
    </row>
    <row r="1046" spans="1:18" x14ac:dyDescent="0.25">
      <c r="A1046">
        <v>1044</v>
      </c>
      <c r="B1046">
        <v>14</v>
      </c>
      <c r="C1046">
        <v>44</v>
      </c>
      <c r="D1046" s="1" t="s">
        <v>2471</v>
      </c>
      <c r="E1046" s="1" t="s">
        <v>18</v>
      </c>
      <c r="F1046" s="1" t="s">
        <v>19</v>
      </c>
      <c r="G1046">
        <v>7449.3765413528763</v>
      </c>
      <c r="H1046">
        <v>7449.3765413528763</v>
      </c>
      <c r="I1046" s="1" t="s">
        <v>3276</v>
      </c>
      <c r="J1046" t="b">
        <v>0</v>
      </c>
      <c r="K1046">
        <f>TIME_AND_DATA_ps2[[#This Row],[hamiltonian_cycle_cost]]-TIME_AND_DATA_ps2[[#This Row],[optimal_cost]]</f>
        <v>90.257092557370015</v>
      </c>
      <c r="L1046">
        <f>(100*TIME_AND_DATA_ps2[[#This Row],[absolute_distance_error]])/TIME_AND_DATA_ps2[[#This Row],[optimal_cost]]</f>
        <v>1.2264659268731224</v>
      </c>
      <c r="M1046" s="1" t="s">
        <v>2473</v>
      </c>
      <c r="N1046">
        <v>7359.1194487955063</v>
      </c>
      <c r="O1046" s="1" t="s">
        <v>2928</v>
      </c>
      <c r="P1046" s="1" t="s">
        <v>2929</v>
      </c>
      <c r="Q1046">
        <v>4.4269999999997003E-3</v>
      </c>
      <c r="R1046" s="1"/>
    </row>
    <row r="1047" spans="1:18" x14ac:dyDescent="0.25">
      <c r="A1047">
        <v>1045</v>
      </c>
      <c r="B1047">
        <v>14</v>
      </c>
      <c r="C1047">
        <v>45</v>
      </c>
      <c r="D1047" s="1" t="s">
        <v>2474</v>
      </c>
      <c r="E1047" s="1" t="s">
        <v>18</v>
      </c>
      <c r="F1047" s="1" t="s">
        <v>19</v>
      </c>
      <c r="G1047">
        <v>7918.5805896916499</v>
      </c>
      <c r="H1047">
        <v>7918.5805896916499</v>
      </c>
      <c r="I1047" s="1" t="s">
        <v>3277</v>
      </c>
      <c r="J1047" t="b">
        <v>1</v>
      </c>
      <c r="K1047">
        <f>TIME_AND_DATA_ps2[[#This Row],[hamiltonian_cycle_cost]]-TIME_AND_DATA_ps2[[#This Row],[optimal_cost]]</f>
        <v>0</v>
      </c>
      <c r="L1047">
        <f>(100*TIME_AND_DATA_ps2[[#This Row],[absolute_distance_error]])/TIME_AND_DATA_ps2[[#This Row],[optimal_cost]]</f>
        <v>0</v>
      </c>
      <c r="M1047" s="1" t="s">
        <v>2476</v>
      </c>
      <c r="N1047">
        <v>7918.5805896916499</v>
      </c>
      <c r="O1047" s="1" t="s">
        <v>2928</v>
      </c>
      <c r="P1047" s="1" t="s">
        <v>2929</v>
      </c>
      <c r="Q1047">
        <v>7.1487999999998997E-3</v>
      </c>
      <c r="R1047" s="1"/>
    </row>
    <row r="1048" spans="1:18" x14ac:dyDescent="0.25">
      <c r="A1048">
        <v>1046</v>
      </c>
      <c r="B1048">
        <v>14</v>
      </c>
      <c r="C1048">
        <v>46</v>
      </c>
      <c r="D1048" s="1" t="s">
        <v>2477</v>
      </c>
      <c r="E1048" s="1" t="s">
        <v>18</v>
      </c>
      <c r="F1048" s="1" t="s">
        <v>19</v>
      </c>
      <c r="G1048">
        <v>6557.7822200166511</v>
      </c>
      <c r="H1048">
        <v>6557.782220016652</v>
      </c>
      <c r="I1048" s="1" t="s">
        <v>2479</v>
      </c>
      <c r="J1048" t="b">
        <v>1</v>
      </c>
      <c r="K1048">
        <f>TIME_AND_DATA_ps2[[#This Row],[hamiltonian_cycle_cost]]-TIME_AND_DATA_ps2[[#This Row],[optimal_cost]]</f>
        <v>0</v>
      </c>
      <c r="L1048">
        <f>(100*TIME_AND_DATA_ps2[[#This Row],[absolute_distance_error]])/TIME_AND_DATA_ps2[[#This Row],[optimal_cost]]</f>
        <v>0</v>
      </c>
      <c r="M1048" s="1" t="s">
        <v>2479</v>
      </c>
      <c r="N1048">
        <v>6557.782220016652</v>
      </c>
      <c r="O1048" s="1" t="s">
        <v>2928</v>
      </c>
      <c r="P1048" s="1" t="s">
        <v>2929</v>
      </c>
      <c r="Q1048">
        <v>3.7666000000000002E-3</v>
      </c>
      <c r="R1048" s="1"/>
    </row>
    <row r="1049" spans="1:18" x14ac:dyDescent="0.25">
      <c r="A1049">
        <v>1047</v>
      </c>
      <c r="B1049">
        <v>14</v>
      </c>
      <c r="C1049">
        <v>47</v>
      </c>
      <c r="D1049" s="1" t="s">
        <v>2480</v>
      </c>
      <c r="E1049" s="1" t="s">
        <v>18</v>
      </c>
      <c r="F1049" s="1" t="s">
        <v>19</v>
      </c>
      <c r="G1049">
        <v>6593.6333916177318</v>
      </c>
      <c r="H1049">
        <v>6593.6333916177318</v>
      </c>
      <c r="I1049" s="1" t="s">
        <v>3278</v>
      </c>
      <c r="J1049" t="b">
        <v>0</v>
      </c>
      <c r="K1049">
        <f>TIME_AND_DATA_ps2[[#This Row],[hamiltonian_cycle_cost]]-TIME_AND_DATA_ps2[[#This Row],[optimal_cost]]</f>
        <v>247.02242834489971</v>
      </c>
      <c r="L1049">
        <f>(100*TIME_AND_DATA_ps2[[#This Row],[absolute_distance_error]])/TIME_AND_DATA_ps2[[#This Row],[optimal_cost]]</f>
        <v>3.8921942714685431</v>
      </c>
      <c r="M1049" s="1" t="s">
        <v>2482</v>
      </c>
      <c r="N1049">
        <v>6346.6109632728321</v>
      </c>
      <c r="O1049" s="1" t="s">
        <v>2928</v>
      </c>
      <c r="P1049" s="1" t="s">
        <v>2929</v>
      </c>
      <c r="Q1049">
        <v>3.9745999999997996E-3</v>
      </c>
      <c r="R1049" s="1"/>
    </row>
    <row r="1050" spans="1:18" x14ac:dyDescent="0.25">
      <c r="A1050">
        <v>1048</v>
      </c>
      <c r="B1050">
        <v>14</v>
      </c>
      <c r="C1050">
        <v>48</v>
      </c>
      <c r="D1050" s="1" t="s">
        <v>2483</v>
      </c>
      <c r="E1050" s="1" t="s">
        <v>18</v>
      </c>
      <c r="F1050" s="1" t="s">
        <v>19</v>
      </c>
      <c r="G1050">
        <v>6040.4353066652093</v>
      </c>
      <c r="H1050">
        <v>6040.4353066652093</v>
      </c>
      <c r="I1050" s="1" t="s">
        <v>3279</v>
      </c>
      <c r="J1050" t="b">
        <v>0</v>
      </c>
      <c r="K1050">
        <f>TIME_AND_DATA_ps2[[#This Row],[hamiltonian_cycle_cost]]-TIME_AND_DATA_ps2[[#This Row],[optimal_cost]]</f>
        <v>49.123689735884</v>
      </c>
      <c r="L1050">
        <f>(100*TIME_AND_DATA_ps2[[#This Row],[absolute_distance_error]])/TIME_AND_DATA_ps2[[#This Row],[optimal_cost]]</f>
        <v>0.8199154521870945</v>
      </c>
      <c r="M1050" s="1" t="s">
        <v>2485</v>
      </c>
      <c r="N1050">
        <v>5991.3116169293253</v>
      </c>
      <c r="O1050" s="1" t="s">
        <v>2928</v>
      </c>
      <c r="P1050" s="1" t="s">
        <v>2929</v>
      </c>
      <c r="Q1050">
        <v>6.0763999999999003E-3</v>
      </c>
      <c r="R1050" s="1"/>
    </row>
    <row r="1051" spans="1:18" x14ac:dyDescent="0.25">
      <c r="A1051">
        <v>1049</v>
      </c>
      <c r="B1051">
        <v>14</v>
      </c>
      <c r="C1051">
        <v>49</v>
      </c>
      <c r="D1051" s="1" t="s">
        <v>2486</v>
      </c>
      <c r="E1051" s="1" t="s">
        <v>18</v>
      </c>
      <c r="F1051" s="1" t="s">
        <v>19</v>
      </c>
      <c r="G1051">
        <v>7018.9855875166941</v>
      </c>
      <c r="H1051">
        <v>7018.9855875166941</v>
      </c>
      <c r="I1051" s="1" t="s">
        <v>2488</v>
      </c>
      <c r="J1051" t="b">
        <v>1</v>
      </c>
      <c r="K1051">
        <f>TIME_AND_DATA_ps2[[#This Row],[hamiltonian_cycle_cost]]-TIME_AND_DATA_ps2[[#This Row],[optimal_cost]]</f>
        <v>0</v>
      </c>
      <c r="L1051">
        <f>(100*TIME_AND_DATA_ps2[[#This Row],[absolute_distance_error]])/TIME_AND_DATA_ps2[[#This Row],[optimal_cost]]</f>
        <v>0</v>
      </c>
      <c r="M1051" s="1" t="s">
        <v>2488</v>
      </c>
      <c r="N1051">
        <v>7018.9855875166941</v>
      </c>
      <c r="O1051" s="1" t="s">
        <v>2928</v>
      </c>
      <c r="P1051" s="1" t="s">
        <v>2929</v>
      </c>
      <c r="Q1051">
        <v>6.7776000000003001E-3</v>
      </c>
      <c r="R1051" s="1"/>
    </row>
    <row r="1052" spans="1:18" x14ac:dyDescent="0.25">
      <c r="A1052">
        <v>1050</v>
      </c>
      <c r="B1052">
        <v>14</v>
      </c>
      <c r="C1052">
        <v>50</v>
      </c>
      <c r="D1052" s="1" t="s">
        <v>2489</v>
      </c>
      <c r="E1052" s="1" t="s">
        <v>18</v>
      </c>
      <c r="F1052" s="1" t="s">
        <v>19</v>
      </c>
      <c r="G1052">
        <v>6487.1569278181005</v>
      </c>
      <c r="H1052">
        <v>6487.1569278181005</v>
      </c>
      <c r="I1052" s="1" t="s">
        <v>3280</v>
      </c>
      <c r="J1052" t="b">
        <v>1</v>
      </c>
      <c r="K1052">
        <f>TIME_AND_DATA_ps2[[#This Row],[hamiltonian_cycle_cost]]-TIME_AND_DATA_ps2[[#This Row],[optimal_cost]]</f>
        <v>0</v>
      </c>
      <c r="L1052">
        <f>(100*TIME_AND_DATA_ps2[[#This Row],[absolute_distance_error]])/TIME_AND_DATA_ps2[[#This Row],[optimal_cost]]</f>
        <v>0</v>
      </c>
      <c r="M1052" s="1" t="s">
        <v>2491</v>
      </c>
      <c r="N1052">
        <v>6487.1569278181005</v>
      </c>
      <c r="O1052" s="1" t="s">
        <v>2928</v>
      </c>
      <c r="P1052" s="1" t="s">
        <v>2929</v>
      </c>
      <c r="Q1052">
        <v>5.9220999999998001E-3</v>
      </c>
      <c r="R1052" s="1"/>
    </row>
    <row r="1053" spans="1:18" x14ac:dyDescent="0.25">
      <c r="A1053">
        <v>1051</v>
      </c>
      <c r="B1053">
        <v>14</v>
      </c>
      <c r="C1053">
        <v>51</v>
      </c>
      <c r="D1053" s="1" t="s">
        <v>2492</v>
      </c>
      <c r="E1053" s="1" t="s">
        <v>18</v>
      </c>
      <c r="F1053" s="1" t="s">
        <v>19</v>
      </c>
      <c r="G1053">
        <v>5316.2022950691044</v>
      </c>
      <c r="H1053">
        <v>5316.2022950691044</v>
      </c>
      <c r="I1053" s="1" t="s">
        <v>2493</v>
      </c>
      <c r="J1053" t="b">
        <v>1</v>
      </c>
      <c r="K1053">
        <f>TIME_AND_DATA_ps2[[#This Row],[hamiltonian_cycle_cost]]-TIME_AND_DATA_ps2[[#This Row],[optimal_cost]]</f>
        <v>0</v>
      </c>
      <c r="L1053">
        <f>(100*TIME_AND_DATA_ps2[[#This Row],[absolute_distance_error]])/TIME_AND_DATA_ps2[[#This Row],[optimal_cost]]</f>
        <v>0</v>
      </c>
      <c r="M1053" s="1" t="s">
        <v>2494</v>
      </c>
      <c r="N1053">
        <v>5316.2022950691044</v>
      </c>
      <c r="O1053" s="1" t="s">
        <v>2928</v>
      </c>
      <c r="P1053" s="1" t="s">
        <v>2929</v>
      </c>
      <c r="Q1053">
        <v>4.2459000000002996E-3</v>
      </c>
      <c r="R1053" s="1"/>
    </row>
    <row r="1054" spans="1:18" x14ac:dyDescent="0.25">
      <c r="A1054">
        <v>1052</v>
      </c>
      <c r="B1054">
        <v>14</v>
      </c>
      <c r="C1054">
        <v>52</v>
      </c>
      <c r="D1054" s="1" t="s">
        <v>2495</v>
      </c>
      <c r="E1054" s="1" t="s">
        <v>18</v>
      </c>
      <c r="F1054" s="1" t="s">
        <v>19</v>
      </c>
      <c r="G1054">
        <v>7423.9262137959522</v>
      </c>
      <c r="H1054">
        <v>7423.9262137959522</v>
      </c>
      <c r="I1054" s="1" t="s">
        <v>3281</v>
      </c>
      <c r="J1054" t="b">
        <v>1</v>
      </c>
      <c r="K1054">
        <f>TIME_AND_DATA_ps2[[#This Row],[hamiltonian_cycle_cost]]-TIME_AND_DATA_ps2[[#This Row],[optimal_cost]]</f>
        <v>0</v>
      </c>
      <c r="L1054">
        <f>(100*TIME_AND_DATA_ps2[[#This Row],[absolute_distance_error]])/TIME_AND_DATA_ps2[[#This Row],[optimal_cost]]</f>
        <v>0</v>
      </c>
      <c r="M1054" s="1" t="s">
        <v>2497</v>
      </c>
      <c r="N1054">
        <v>7423.9262137959531</v>
      </c>
      <c r="O1054" s="1" t="s">
        <v>2928</v>
      </c>
      <c r="P1054" s="1" t="s">
        <v>2929</v>
      </c>
      <c r="Q1054">
        <v>7.1236000000003E-3</v>
      </c>
      <c r="R1054" s="1"/>
    </row>
    <row r="1055" spans="1:18" x14ac:dyDescent="0.25">
      <c r="A1055">
        <v>1053</v>
      </c>
      <c r="B1055">
        <v>14</v>
      </c>
      <c r="C1055">
        <v>53</v>
      </c>
      <c r="D1055" s="1" t="s">
        <v>2498</v>
      </c>
      <c r="E1055" s="1" t="s">
        <v>18</v>
      </c>
      <c r="F1055" s="1" t="s">
        <v>19</v>
      </c>
      <c r="G1055">
        <v>7010.8950592831179</v>
      </c>
      <c r="H1055">
        <v>7010.8950592831179</v>
      </c>
      <c r="I1055" s="1" t="s">
        <v>2499</v>
      </c>
      <c r="J1055" t="b">
        <v>1</v>
      </c>
      <c r="K1055">
        <f>TIME_AND_DATA_ps2[[#This Row],[hamiltonian_cycle_cost]]-TIME_AND_DATA_ps2[[#This Row],[optimal_cost]]</f>
        <v>0</v>
      </c>
      <c r="L1055">
        <f>(100*TIME_AND_DATA_ps2[[#This Row],[absolute_distance_error]])/TIME_AND_DATA_ps2[[#This Row],[optimal_cost]]</f>
        <v>0</v>
      </c>
      <c r="M1055" s="1" t="s">
        <v>2500</v>
      </c>
      <c r="N1055">
        <v>7010.8950592831188</v>
      </c>
      <c r="O1055" s="1" t="s">
        <v>2928</v>
      </c>
      <c r="P1055" s="1" t="s">
        <v>2929</v>
      </c>
      <c r="Q1055">
        <v>4.8993999999996998E-3</v>
      </c>
      <c r="R1055" s="1"/>
    </row>
    <row r="1056" spans="1:18" x14ac:dyDescent="0.25">
      <c r="A1056">
        <v>1054</v>
      </c>
      <c r="B1056">
        <v>14</v>
      </c>
      <c r="C1056">
        <v>54</v>
      </c>
      <c r="D1056" s="1" t="s">
        <v>2501</v>
      </c>
      <c r="E1056" s="1" t="s">
        <v>18</v>
      </c>
      <c r="F1056" s="1" t="s">
        <v>19</v>
      </c>
      <c r="G1056">
        <v>6870.4898142531165</v>
      </c>
      <c r="H1056">
        <v>6870.4898142531165</v>
      </c>
      <c r="I1056" s="1" t="s">
        <v>2503</v>
      </c>
      <c r="J1056" t="b">
        <v>1</v>
      </c>
      <c r="K1056">
        <f>TIME_AND_DATA_ps2[[#This Row],[hamiltonian_cycle_cost]]-TIME_AND_DATA_ps2[[#This Row],[optimal_cost]]</f>
        <v>0</v>
      </c>
      <c r="L1056">
        <f>(100*TIME_AND_DATA_ps2[[#This Row],[absolute_distance_error]])/TIME_AND_DATA_ps2[[#This Row],[optimal_cost]]</f>
        <v>0</v>
      </c>
      <c r="M1056" s="1" t="s">
        <v>2503</v>
      </c>
      <c r="N1056">
        <v>6870.4898142531165</v>
      </c>
      <c r="O1056" s="1" t="s">
        <v>2928</v>
      </c>
      <c r="P1056" s="1" t="s">
        <v>2929</v>
      </c>
      <c r="Q1056">
        <v>3.9077999999998997E-3</v>
      </c>
      <c r="R1056" s="1"/>
    </row>
    <row r="1057" spans="1:18" x14ac:dyDescent="0.25">
      <c r="A1057">
        <v>1055</v>
      </c>
      <c r="B1057">
        <v>14</v>
      </c>
      <c r="C1057">
        <v>55</v>
      </c>
      <c r="D1057" s="1" t="s">
        <v>2504</v>
      </c>
      <c r="E1057" s="1" t="s">
        <v>18</v>
      </c>
      <c r="F1057" s="1" t="s">
        <v>19</v>
      </c>
      <c r="G1057">
        <v>7503.8004930498728</v>
      </c>
      <c r="H1057">
        <v>7503.8004930498728</v>
      </c>
      <c r="I1057" s="1" t="s">
        <v>3282</v>
      </c>
      <c r="J1057" t="b">
        <v>1</v>
      </c>
      <c r="K1057">
        <f>TIME_AND_DATA_ps2[[#This Row],[hamiltonian_cycle_cost]]-TIME_AND_DATA_ps2[[#This Row],[optimal_cost]]</f>
        <v>0</v>
      </c>
      <c r="L1057">
        <f>(100*TIME_AND_DATA_ps2[[#This Row],[absolute_distance_error]])/TIME_AND_DATA_ps2[[#This Row],[optimal_cost]]</f>
        <v>0</v>
      </c>
      <c r="M1057" s="1" t="s">
        <v>2506</v>
      </c>
      <c r="N1057">
        <v>7503.8004930498746</v>
      </c>
      <c r="O1057" s="1" t="s">
        <v>2928</v>
      </c>
      <c r="P1057" s="1" t="s">
        <v>2929</v>
      </c>
      <c r="Q1057">
        <v>4.2626999999998997E-3</v>
      </c>
      <c r="R1057" s="1"/>
    </row>
    <row r="1058" spans="1:18" x14ac:dyDescent="0.25">
      <c r="A1058">
        <v>1056</v>
      </c>
      <c r="B1058">
        <v>14</v>
      </c>
      <c r="C1058">
        <v>56</v>
      </c>
      <c r="D1058" s="1" t="s">
        <v>2507</v>
      </c>
      <c r="E1058" s="1" t="s">
        <v>18</v>
      </c>
      <c r="F1058" s="1" t="s">
        <v>19</v>
      </c>
      <c r="G1058">
        <v>7161.3483779563612</v>
      </c>
      <c r="H1058">
        <v>7161.3483779563612</v>
      </c>
      <c r="I1058" s="1" t="s">
        <v>2508</v>
      </c>
      <c r="J1058" t="b">
        <v>0</v>
      </c>
      <c r="K1058">
        <f>TIME_AND_DATA_ps2[[#This Row],[hamiltonian_cycle_cost]]-TIME_AND_DATA_ps2[[#This Row],[optimal_cost]]</f>
        <v>52.622678668531989</v>
      </c>
      <c r="L1058">
        <f>(100*TIME_AND_DATA_ps2[[#This Row],[absolute_distance_error]])/TIME_AND_DATA_ps2[[#This Row],[optimal_cost]]</f>
        <v>0.74025473614495874</v>
      </c>
      <c r="M1058" s="1" t="s">
        <v>2509</v>
      </c>
      <c r="N1058">
        <v>7108.7256992878292</v>
      </c>
      <c r="O1058" s="1" t="s">
        <v>2928</v>
      </c>
      <c r="P1058" s="1" t="s">
        <v>2929</v>
      </c>
      <c r="Q1058">
        <v>7.1785000000000997E-3</v>
      </c>
      <c r="R1058" s="1"/>
    </row>
    <row r="1059" spans="1:18" x14ac:dyDescent="0.25">
      <c r="A1059">
        <v>1057</v>
      </c>
      <c r="B1059">
        <v>14</v>
      </c>
      <c r="C1059">
        <v>57</v>
      </c>
      <c r="D1059" s="1" t="s">
        <v>2510</v>
      </c>
      <c r="E1059" s="1" t="s">
        <v>18</v>
      </c>
      <c r="F1059" s="1" t="s">
        <v>19</v>
      </c>
      <c r="G1059">
        <v>6147.2450942395617</v>
      </c>
      <c r="H1059">
        <v>6147.2450942395626</v>
      </c>
      <c r="I1059" s="1" t="s">
        <v>3283</v>
      </c>
      <c r="J1059" t="b">
        <v>0</v>
      </c>
      <c r="K1059">
        <f>TIME_AND_DATA_ps2[[#This Row],[hamiltonian_cycle_cost]]-TIME_AND_DATA_ps2[[#This Row],[optimal_cost]]</f>
        <v>295.68946713355308</v>
      </c>
      <c r="L1059">
        <f>(100*TIME_AND_DATA_ps2[[#This Row],[absolute_distance_error]])/TIME_AND_DATA_ps2[[#This Row],[optimal_cost]]</f>
        <v>5.0531770690829365</v>
      </c>
      <c r="M1059" s="1" t="s">
        <v>2512</v>
      </c>
      <c r="N1059">
        <v>5851.5556271060095</v>
      </c>
      <c r="O1059" s="1" t="s">
        <v>2928</v>
      </c>
      <c r="P1059" s="1" t="s">
        <v>2929</v>
      </c>
      <c r="Q1059">
        <v>5.4115999999999002E-3</v>
      </c>
      <c r="R1059" s="1"/>
    </row>
    <row r="1060" spans="1:18" x14ac:dyDescent="0.25">
      <c r="A1060">
        <v>1058</v>
      </c>
      <c r="B1060">
        <v>14</v>
      </c>
      <c r="C1060">
        <v>58</v>
      </c>
      <c r="D1060" s="1" t="s">
        <v>2513</v>
      </c>
      <c r="E1060" s="1" t="s">
        <v>18</v>
      </c>
      <c r="F1060" s="1" t="s">
        <v>19</v>
      </c>
      <c r="G1060">
        <v>7067.11259529586</v>
      </c>
      <c r="H1060">
        <v>7067.112595295861</v>
      </c>
      <c r="I1060" s="1" t="s">
        <v>3284</v>
      </c>
      <c r="J1060" t="b">
        <v>0</v>
      </c>
      <c r="K1060">
        <f>TIME_AND_DATA_ps2[[#This Row],[hamiltonian_cycle_cost]]-TIME_AND_DATA_ps2[[#This Row],[optimal_cost]]</f>
        <v>255.51463593454264</v>
      </c>
      <c r="L1060">
        <f>(100*TIME_AND_DATA_ps2[[#This Row],[absolute_distance_error]])/TIME_AND_DATA_ps2[[#This Row],[optimal_cost]]</f>
        <v>3.7511702460857022</v>
      </c>
      <c r="M1060" s="1" t="s">
        <v>2515</v>
      </c>
      <c r="N1060">
        <v>6811.5979593613183</v>
      </c>
      <c r="O1060" s="1" t="s">
        <v>2928</v>
      </c>
      <c r="P1060" s="1" t="s">
        <v>2929</v>
      </c>
      <c r="Q1060">
        <v>5.1746999999999002E-3</v>
      </c>
      <c r="R1060" s="1"/>
    </row>
    <row r="1061" spans="1:18" x14ac:dyDescent="0.25">
      <c r="A1061">
        <v>1059</v>
      </c>
      <c r="B1061">
        <v>14</v>
      </c>
      <c r="C1061">
        <v>59</v>
      </c>
      <c r="D1061" s="1" t="s">
        <v>2516</v>
      </c>
      <c r="E1061" s="1" t="s">
        <v>18</v>
      </c>
      <c r="F1061" s="1" t="s">
        <v>19</v>
      </c>
      <c r="G1061">
        <v>6894.4283994799407</v>
      </c>
      <c r="H1061">
        <v>6894.4283994799434</v>
      </c>
      <c r="I1061" s="1" t="s">
        <v>3285</v>
      </c>
      <c r="J1061" t="b">
        <v>0</v>
      </c>
      <c r="K1061">
        <f>TIME_AND_DATA_ps2[[#This Row],[hamiltonian_cycle_cost]]-TIME_AND_DATA_ps2[[#This Row],[optimal_cost]]</f>
        <v>100.48267534550996</v>
      </c>
      <c r="L1061">
        <f>(100*TIME_AND_DATA_ps2[[#This Row],[absolute_distance_error]])/TIME_AND_DATA_ps2[[#This Row],[optimal_cost]]</f>
        <v>1.4790032099985861</v>
      </c>
      <c r="M1061" s="1" t="s">
        <v>2518</v>
      </c>
      <c r="N1061">
        <v>6793.9457241344335</v>
      </c>
      <c r="O1061" s="1" t="s">
        <v>2928</v>
      </c>
      <c r="P1061" s="1" t="s">
        <v>2929</v>
      </c>
      <c r="Q1061">
        <v>6.9696999999998999E-3</v>
      </c>
      <c r="R1061" s="1"/>
    </row>
    <row r="1062" spans="1:18" x14ac:dyDescent="0.25">
      <c r="A1062">
        <v>1060</v>
      </c>
      <c r="B1062">
        <v>14</v>
      </c>
      <c r="C1062">
        <v>60</v>
      </c>
      <c r="D1062" s="1" t="s">
        <v>2519</v>
      </c>
      <c r="E1062" s="1" t="s">
        <v>18</v>
      </c>
      <c r="F1062" s="1" t="s">
        <v>19</v>
      </c>
      <c r="G1062">
        <v>5535.5110510749519</v>
      </c>
      <c r="H1062">
        <v>5535.5110510749519</v>
      </c>
      <c r="I1062" s="1" t="s">
        <v>3286</v>
      </c>
      <c r="J1062" t="b">
        <v>1</v>
      </c>
      <c r="K1062">
        <f>TIME_AND_DATA_ps2[[#This Row],[hamiltonian_cycle_cost]]-TIME_AND_DATA_ps2[[#This Row],[optimal_cost]]</f>
        <v>0</v>
      </c>
      <c r="L1062">
        <f>(100*TIME_AND_DATA_ps2[[#This Row],[absolute_distance_error]])/TIME_AND_DATA_ps2[[#This Row],[optimal_cost]]</f>
        <v>0</v>
      </c>
      <c r="M1062" s="1" t="s">
        <v>2521</v>
      </c>
      <c r="N1062">
        <v>5535.5110510749528</v>
      </c>
      <c r="O1062" s="1" t="s">
        <v>2928</v>
      </c>
      <c r="P1062" s="1" t="s">
        <v>2929</v>
      </c>
      <c r="Q1062">
        <v>3.4933999999999001E-3</v>
      </c>
      <c r="R1062" s="1"/>
    </row>
    <row r="1063" spans="1:18" x14ac:dyDescent="0.25">
      <c r="A1063">
        <v>1061</v>
      </c>
      <c r="B1063">
        <v>14</v>
      </c>
      <c r="C1063">
        <v>61</v>
      </c>
      <c r="D1063" s="1" t="s">
        <v>2522</v>
      </c>
      <c r="E1063" s="1" t="s">
        <v>18</v>
      </c>
      <c r="F1063" s="1" t="s">
        <v>19</v>
      </c>
      <c r="G1063">
        <v>7497.0108805682066</v>
      </c>
      <c r="H1063">
        <v>7497.0108805682084</v>
      </c>
      <c r="I1063" s="1" t="s">
        <v>2523</v>
      </c>
      <c r="J1063" t="b">
        <v>0</v>
      </c>
      <c r="K1063">
        <f>TIME_AND_DATA_ps2[[#This Row],[hamiltonian_cycle_cost]]-TIME_AND_DATA_ps2[[#This Row],[optimal_cost]]</f>
        <v>65.67877817358476</v>
      </c>
      <c r="L1063">
        <f>(100*TIME_AND_DATA_ps2[[#This Row],[absolute_distance_error]])/TIME_AND_DATA_ps2[[#This Row],[optimal_cost]]</f>
        <v>0.8838089493056146</v>
      </c>
      <c r="M1063" s="1" t="s">
        <v>2524</v>
      </c>
      <c r="N1063">
        <v>7431.3321023946237</v>
      </c>
      <c r="O1063" s="1" t="s">
        <v>2928</v>
      </c>
      <c r="P1063" s="1" t="s">
        <v>2929</v>
      </c>
      <c r="Q1063">
        <v>6.0581999999999997E-3</v>
      </c>
      <c r="R1063" s="1"/>
    </row>
    <row r="1064" spans="1:18" x14ac:dyDescent="0.25">
      <c r="A1064">
        <v>1062</v>
      </c>
      <c r="B1064">
        <v>14</v>
      </c>
      <c r="C1064">
        <v>62</v>
      </c>
      <c r="D1064" s="1" t="s">
        <v>2525</v>
      </c>
      <c r="E1064" s="1" t="s">
        <v>18</v>
      </c>
      <c r="F1064" s="1" t="s">
        <v>19</v>
      </c>
      <c r="G1064">
        <v>5931.9459879312153</v>
      </c>
      <c r="H1064">
        <v>5931.9459879312144</v>
      </c>
      <c r="I1064" s="1" t="s">
        <v>2526</v>
      </c>
      <c r="J1064" t="b">
        <v>1</v>
      </c>
      <c r="K1064">
        <f>TIME_AND_DATA_ps2[[#This Row],[hamiltonian_cycle_cost]]-TIME_AND_DATA_ps2[[#This Row],[optimal_cost]]</f>
        <v>0</v>
      </c>
      <c r="L1064">
        <f>(100*TIME_AND_DATA_ps2[[#This Row],[absolute_distance_error]])/TIME_AND_DATA_ps2[[#This Row],[optimal_cost]]</f>
        <v>0</v>
      </c>
      <c r="M1064" s="1" t="s">
        <v>2526</v>
      </c>
      <c r="N1064">
        <v>5931.9459879312144</v>
      </c>
      <c r="O1064" s="1" t="s">
        <v>2928</v>
      </c>
      <c r="P1064" s="1" t="s">
        <v>2929</v>
      </c>
      <c r="Q1064">
        <v>8.4805999999999007E-3</v>
      </c>
      <c r="R1064" s="1"/>
    </row>
    <row r="1065" spans="1:18" x14ac:dyDescent="0.25">
      <c r="A1065">
        <v>1063</v>
      </c>
      <c r="B1065">
        <v>14</v>
      </c>
      <c r="C1065">
        <v>63</v>
      </c>
      <c r="D1065" s="1" t="s">
        <v>2527</v>
      </c>
      <c r="E1065" s="1" t="s">
        <v>18</v>
      </c>
      <c r="F1065" s="1" t="s">
        <v>19</v>
      </c>
      <c r="G1065">
        <v>6628.4488685909719</v>
      </c>
      <c r="H1065">
        <v>6628.4488685909719</v>
      </c>
      <c r="I1065" s="1" t="s">
        <v>3287</v>
      </c>
      <c r="J1065" t="b">
        <v>0</v>
      </c>
      <c r="K1065">
        <f>TIME_AND_DATA_ps2[[#This Row],[hamiltonian_cycle_cost]]-TIME_AND_DATA_ps2[[#This Row],[optimal_cost]]</f>
        <v>146.99506253956952</v>
      </c>
      <c r="L1065">
        <f>(100*TIME_AND_DATA_ps2[[#This Row],[absolute_distance_error]])/TIME_AND_DATA_ps2[[#This Row],[optimal_cost]]</f>
        <v>2.2679335059416412</v>
      </c>
      <c r="M1065" s="1" t="s">
        <v>2528</v>
      </c>
      <c r="N1065">
        <v>6481.4538060514024</v>
      </c>
      <c r="O1065" s="1" t="s">
        <v>2928</v>
      </c>
      <c r="P1065" s="1" t="s">
        <v>2929</v>
      </c>
      <c r="Q1065">
        <v>3.7873000000003001E-3</v>
      </c>
      <c r="R1065" s="1"/>
    </row>
    <row r="1066" spans="1:18" x14ac:dyDescent="0.25">
      <c r="A1066">
        <v>1064</v>
      </c>
      <c r="B1066">
        <v>14</v>
      </c>
      <c r="C1066">
        <v>64</v>
      </c>
      <c r="D1066" s="1" t="s">
        <v>2529</v>
      </c>
      <c r="E1066" s="1" t="s">
        <v>18</v>
      </c>
      <c r="F1066" s="1" t="s">
        <v>19</v>
      </c>
      <c r="G1066">
        <v>6665.875275201839</v>
      </c>
      <c r="H1066">
        <v>6665.875275201839</v>
      </c>
      <c r="I1066" s="1" t="s">
        <v>2530</v>
      </c>
      <c r="J1066" t="b">
        <v>0</v>
      </c>
      <c r="K1066">
        <f>TIME_AND_DATA_ps2[[#This Row],[hamiltonian_cycle_cost]]-TIME_AND_DATA_ps2[[#This Row],[optimal_cost]]</f>
        <v>318.85626380231042</v>
      </c>
      <c r="L1066">
        <f>(100*TIME_AND_DATA_ps2[[#This Row],[absolute_distance_error]])/TIME_AND_DATA_ps2[[#This Row],[optimal_cost]]</f>
        <v>5.0237168540007584</v>
      </c>
      <c r="M1066" s="1" t="s">
        <v>2531</v>
      </c>
      <c r="N1066">
        <v>6347.0190113995286</v>
      </c>
      <c r="O1066" s="1" t="s">
        <v>2928</v>
      </c>
      <c r="P1066" s="1" t="s">
        <v>2929</v>
      </c>
      <c r="Q1066">
        <v>4.5092000000002E-3</v>
      </c>
      <c r="R1066" s="1"/>
    </row>
    <row r="1067" spans="1:18" x14ac:dyDescent="0.25">
      <c r="A1067">
        <v>1065</v>
      </c>
      <c r="B1067">
        <v>14</v>
      </c>
      <c r="C1067">
        <v>65</v>
      </c>
      <c r="D1067" s="1" t="s">
        <v>2532</v>
      </c>
      <c r="E1067" s="1" t="s">
        <v>18</v>
      </c>
      <c r="F1067" s="1" t="s">
        <v>19</v>
      </c>
      <c r="G1067">
        <v>7365.1256639392659</v>
      </c>
      <c r="H1067">
        <v>7365.1256639392659</v>
      </c>
      <c r="I1067" s="1" t="s">
        <v>3288</v>
      </c>
      <c r="J1067" t="b">
        <v>0</v>
      </c>
      <c r="K1067">
        <f>TIME_AND_DATA_ps2[[#This Row],[hamiltonian_cycle_cost]]-TIME_AND_DATA_ps2[[#This Row],[optimal_cost]]</f>
        <v>413.61842254985095</v>
      </c>
      <c r="L1067">
        <f>(100*TIME_AND_DATA_ps2[[#This Row],[absolute_distance_error]])/TIME_AND_DATA_ps2[[#This Row],[optimal_cost]]</f>
        <v>5.9500538255525148</v>
      </c>
      <c r="M1067" s="1" t="s">
        <v>2534</v>
      </c>
      <c r="N1067">
        <v>6951.507241389415</v>
      </c>
      <c r="O1067" s="1" t="s">
        <v>2928</v>
      </c>
      <c r="P1067" s="1" t="s">
        <v>2929</v>
      </c>
      <c r="Q1067">
        <v>4.0936000000000002E-3</v>
      </c>
      <c r="R1067" s="1"/>
    </row>
    <row r="1068" spans="1:18" x14ac:dyDescent="0.25">
      <c r="A1068">
        <v>1066</v>
      </c>
      <c r="B1068">
        <v>14</v>
      </c>
      <c r="C1068">
        <v>66</v>
      </c>
      <c r="D1068" s="1" t="s">
        <v>2535</v>
      </c>
      <c r="E1068" s="1" t="s">
        <v>18</v>
      </c>
      <c r="F1068" s="1" t="s">
        <v>19</v>
      </c>
      <c r="G1068">
        <v>7175.3884104909193</v>
      </c>
      <c r="H1068">
        <v>7175.3884104909193</v>
      </c>
      <c r="I1068" s="1" t="s">
        <v>2537</v>
      </c>
      <c r="J1068" t="b">
        <v>1</v>
      </c>
      <c r="K1068">
        <f>TIME_AND_DATA_ps2[[#This Row],[hamiltonian_cycle_cost]]-TIME_AND_DATA_ps2[[#This Row],[optimal_cost]]</f>
        <v>0</v>
      </c>
      <c r="L1068">
        <f>(100*TIME_AND_DATA_ps2[[#This Row],[absolute_distance_error]])/TIME_AND_DATA_ps2[[#This Row],[optimal_cost]]</f>
        <v>0</v>
      </c>
      <c r="M1068" s="1" t="s">
        <v>2537</v>
      </c>
      <c r="N1068">
        <v>7175.3884104909193</v>
      </c>
      <c r="O1068" s="1" t="s">
        <v>2928</v>
      </c>
      <c r="P1068" s="1" t="s">
        <v>2929</v>
      </c>
      <c r="Q1068">
        <v>5.6747999999999001E-3</v>
      </c>
      <c r="R1068" s="1"/>
    </row>
    <row r="1069" spans="1:18" x14ac:dyDescent="0.25">
      <c r="A1069">
        <v>1067</v>
      </c>
      <c r="B1069">
        <v>14</v>
      </c>
      <c r="C1069">
        <v>67</v>
      </c>
      <c r="D1069" s="1" t="s">
        <v>2538</v>
      </c>
      <c r="E1069" s="1" t="s">
        <v>18</v>
      </c>
      <c r="F1069" s="1" t="s">
        <v>19</v>
      </c>
      <c r="G1069">
        <v>7713.7857798523</v>
      </c>
      <c r="H1069">
        <v>7713.7857798522991</v>
      </c>
      <c r="I1069" s="1" t="s">
        <v>3289</v>
      </c>
      <c r="J1069" t="b">
        <v>0</v>
      </c>
      <c r="K1069">
        <f>TIME_AND_DATA_ps2[[#This Row],[hamiltonian_cycle_cost]]-TIME_AND_DATA_ps2[[#This Row],[optimal_cost]]</f>
        <v>355.88494441589137</v>
      </c>
      <c r="L1069">
        <f>(100*TIME_AND_DATA_ps2[[#This Row],[absolute_distance_error]])/TIME_AND_DATA_ps2[[#This Row],[optimal_cost]]</f>
        <v>4.8367727749457137</v>
      </c>
      <c r="M1069" s="1" t="s">
        <v>2540</v>
      </c>
      <c r="N1069">
        <v>7357.9008354364078</v>
      </c>
      <c r="O1069" s="1" t="s">
        <v>2928</v>
      </c>
      <c r="P1069" s="1" t="s">
        <v>2929</v>
      </c>
      <c r="Q1069">
        <v>5.0696000000001002E-3</v>
      </c>
      <c r="R1069" s="1"/>
    </row>
    <row r="1070" spans="1:18" x14ac:dyDescent="0.25">
      <c r="A1070">
        <v>1068</v>
      </c>
      <c r="B1070">
        <v>14</v>
      </c>
      <c r="C1070">
        <v>68</v>
      </c>
      <c r="D1070" s="1" t="s">
        <v>2541</v>
      </c>
      <c r="E1070" s="1" t="s">
        <v>18</v>
      </c>
      <c r="F1070" s="1" t="s">
        <v>19</v>
      </c>
      <c r="G1070">
        <v>7646.5107044304668</v>
      </c>
      <c r="H1070">
        <v>7646.5107044304686</v>
      </c>
      <c r="I1070" s="1" t="s">
        <v>2542</v>
      </c>
      <c r="J1070" t="b">
        <v>1</v>
      </c>
      <c r="K1070">
        <f>TIME_AND_DATA_ps2[[#This Row],[hamiltonian_cycle_cost]]-TIME_AND_DATA_ps2[[#This Row],[optimal_cost]]</f>
        <v>0</v>
      </c>
      <c r="L1070">
        <f>(100*TIME_AND_DATA_ps2[[#This Row],[absolute_distance_error]])/TIME_AND_DATA_ps2[[#This Row],[optimal_cost]]</f>
        <v>0</v>
      </c>
      <c r="M1070" s="1" t="s">
        <v>2543</v>
      </c>
      <c r="N1070">
        <v>7646.5107044304686</v>
      </c>
      <c r="O1070" s="1" t="s">
        <v>2928</v>
      </c>
      <c r="P1070" s="1" t="s">
        <v>2929</v>
      </c>
      <c r="Q1070">
        <v>5.5843999999999998E-3</v>
      </c>
      <c r="R1070" s="1"/>
    </row>
    <row r="1071" spans="1:18" x14ac:dyDescent="0.25">
      <c r="A1071">
        <v>1069</v>
      </c>
      <c r="B1071">
        <v>14</v>
      </c>
      <c r="C1071">
        <v>69</v>
      </c>
      <c r="D1071" s="1" t="s">
        <v>2544</v>
      </c>
      <c r="E1071" s="1" t="s">
        <v>18</v>
      </c>
      <c r="F1071" s="1" t="s">
        <v>19</v>
      </c>
      <c r="G1071">
        <v>5112.5043858999015</v>
      </c>
      <c r="H1071">
        <v>5112.5043858999015</v>
      </c>
      <c r="I1071" s="1" t="s">
        <v>3290</v>
      </c>
      <c r="J1071" t="b">
        <v>1</v>
      </c>
      <c r="K1071">
        <f>TIME_AND_DATA_ps2[[#This Row],[hamiltonian_cycle_cost]]-TIME_AND_DATA_ps2[[#This Row],[optimal_cost]]</f>
        <v>0</v>
      </c>
      <c r="L1071">
        <f>(100*TIME_AND_DATA_ps2[[#This Row],[absolute_distance_error]])/TIME_AND_DATA_ps2[[#This Row],[optimal_cost]]</f>
        <v>0</v>
      </c>
      <c r="M1071" s="1" t="s">
        <v>2545</v>
      </c>
      <c r="N1071">
        <v>5112.5043858999015</v>
      </c>
      <c r="O1071" s="1" t="s">
        <v>2928</v>
      </c>
      <c r="P1071" s="1" t="s">
        <v>2929</v>
      </c>
      <c r="Q1071">
        <v>5.9684999999998004E-3</v>
      </c>
      <c r="R1071" s="1"/>
    </row>
    <row r="1072" spans="1:18" x14ac:dyDescent="0.25">
      <c r="A1072">
        <v>1070</v>
      </c>
      <c r="B1072">
        <v>14</v>
      </c>
      <c r="C1072">
        <v>70</v>
      </c>
      <c r="D1072" s="1" t="s">
        <v>2546</v>
      </c>
      <c r="E1072" s="1" t="s">
        <v>18</v>
      </c>
      <c r="F1072" s="1" t="s">
        <v>19</v>
      </c>
      <c r="G1072">
        <v>6488.8862002081523</v>
      </c>
      <c r="H1072">
        <v>6488.8862002081523</v>
      </c>
      <c r="I1072" s="1" t="s">
        <v>2547</v>
      </c>
      <c r="J1072" t="b">
        <v>1</v>
      </c>
      <c r="K1072">
        <f>TIME_AND_DATA_ps2[[#This Row],[hamiltonian_cycle_cost]]-TIME_AND_DATA_ps2[[#This Row],[optimal_cost]]</f>
        <v>0</v>
      </c>
      <c r="L1072">
        <f>(100*TIME_AND_DATA_ps2[[#This Row],[absolute_distance_error]])/TIME_AND_DATA_ps2[[#This Row],[optimal_cost]]</f>
        <v>0</v>
      </c>
      <c r="M1072" s="1" t="s">
        <v>2548</v>
      </c>
      <c r="N1072">
        <v>6488.8862002081532</v>
      </c>
      <c r="O1072" s="1" t="s">
        <v>2928</v>
      </c>
      <c r="P1072" s="1" t="s">
        <v>2929</v>
      </c>
      <c r="Q1072">
        <v>3.8666000000001999E-3</v>
      </c>
      <c r="R1072" s="1"/>
    </row>
    <row r="1073" spans="1:18" x14ac:dyDescent="0.25">
      <c r="A1073">
        <v>1071</v>
      </c>
      <c r="B1073">
        <v>14</v>
      </c>
      <c r="C1073">
        <v>71</v>
      </c>
      <c r="D1073" s="1" t="s">
        <v>2549</v>
      </c>
      <c r="E1073" s="1" t="s">
        <v>18</v>
      </c>
      <c r="F1073" s="1" t="s">
        <v>19</v>
      </c>
      <c r="G1073">
        <v>6647.7058810415438</v>
      </c>
      <c r="H1073">
        <v>6647.7058810415438</v>
      </c>
      <c r="I1073" s="1" t="s">
        <v>3291</v>
      </c>
      <c r="J1073" t="b">
        <v>0</v>
      </c>
      <c r="K1073">
        <f>TIME_AND_DATA_ps2[[#This Row],[hamiltonian_cycle_cost]]-TIME_AND_DATA_ps2[[#This Row],[optimal_cost]]</f>
        <v>150.88005117164357</v>
      </c>
      <c r="L1073">
        <f>(100*TIME_AND_DATA_ps2[[#This Row],[absolute_distance_error]])/TIME_AND_DATA_ps2[[#This Row],[optimal_cost]]</f>
        <v>2.3223656462815314</v>
      </c>
      <c r="M1073" s="1" t="s">
        <v>2551</v>
      </c>
      <c r="N1073">
        <v>6496.8258298699002</v>
      </c>
      <c r="O1073" s="1" t="s">
        <v>2928</v>
      </c>
      <c r="P1073" s="1" t="s">
        <v>2929</v>
      </c>
      <c r="Q1073">
        <v>8.5201000000000998E-3</v>
      </c>
      <c r="R1073" s="1"/>
    </row>
    <row r="1074" spans="1:18" x14ac:dyDescent="0.25">
      <c r="A1074">
        <v>1072</v>
      </c>
      <c r="B1074">
        <v>14</v>
      </c>
      <c r="C1074">
        <v>72</v>
      </c>
      <c r="D1074" s="1" t="s">
        <v>2552</v>
      </c>
      <c r="E1074" s="1" t="s">
        <v>18</v>
      </c>
      <c r="F1074" s="1" t="s">
        <v>19</v>
      </c>
      <c r="G1074">
        <v>6258.6123676835978</v>
      </c>
      <c r="H1074">
        <v>6258.6123676835978</v>
      </c>
      <c r="I1074" s="1" t="s">
        <v>3292</v>
      </c>
      <c r="J1074" t="b">
        <v>0</v>
      </c>
      <c r="K1074">
        <f>TIME_AND_DATA_ps2[[#This Row],[hamiltonian_cycle_cost]]-TIME_AND_DATA_ps2[[#This Row],[optimal_cost]]</f>
        <v>158.3558776466316</v>
      </c>
      <c r="L1074">
        <f>(100*TIME_AND_DATA_ps2[[#This Row],[absolute_distance_error]])/TIME_AND_DATA_ps2[[#This Row],[optimal_cost]]</f>
        <v>2.5958888434488103</v>
      </c>
      <c r="M1074" s="1" t="s">
        <v>2553</v>
      </c>
      <c r="N1074">
        <v>6100.2564900369662</v>
      </c>
      <c r="O1074" s="1" t="s">
        <v>2928</v>
      </c>
      <c r="P1074" s="1" t="s">
        <v>2929</v>
      </c>
      <c r="Q1074">
        <v>5.9604000000001E-3</v>
      </c>
      <c r="R1074" s="1"/>
    </row>
    <row r="1075" spans="1:18" x14ac:dyDescent="0.25">
      <c r="A1075">
        <v>1073</v>
      </c>
      <c r="B1075">
        <v>14</v>
      </c>
      <c r="C1075">
        <v>73</v>
      </c>
      <c r="D1075" s="1" t="s">
        <v>2554</v>
      </c>
      <c r="E1075" s="1" t="s">
        <v>18</v>
      </c>
      <c r="F1075" s="1" t="s">
        <v>19</v>
      </c>
      <c r="G1075">
        <v>7012.3870416866521</v>
      </c>
      <c r="H1075">
        <v>7012.3870416866512</v>
      </c>
      <c r="I1075" s="1" t="s">
        <v>3293</v>
      </c>
      <c r="J1075" t="b">
        <v>1</v>
      </c>
      <c r="K1075">
        <f>TIME_AND_DATA_ps2[[#This Row],[hamiltonian_cycle_cost]]-TIME_AND_DATA_ps2[[#This Row],[optimal_cost]]</f>
        <v>0</v>
      </c>
      <c r="L1075">
        <f>(100*TIME_AND_DATA_ps2[[#This Row],[absolute_distance_error]])/TIME_AND_DATA_ps2[[#This Row],[optimal_cost]]</f>
        <v>0</v>
      </c>
      <c r="M1075" s="1" t="s">
        <v>2556</v>
      </c>
      <c r="N1075">
        <v>7012.387041686653</v>
      </c>
      <c r="O1075" s="1" t="s">
        <v>2928</v>
      </c>
      <c r="P1075" s="1" t="s">
        <v>2929</v>
      </c>
      <c r="Q1075">
        <v>5.9402000000002998E-3</v>
      </c>
      <c r="R1075" s="1"/>
    </row>
    <row r="1076" spans="1:18" x14ac:dyDescent="0.25">
      <c r="A1076">
        <v>1074</v>
      </c>
      <c r="B1076">
        <v>14</v>
      </c>
      <c r="C1076">
        <v>74</v>
      </c>
      <c r="D1076" s="1" t="s">
        <v>2557</v>
      </c>
      <c r="E1076" s="1" t="s">
        <v>18</v>
      </c>
      <c r="F1076" s="1" t="s">
        <v>19</v>
      </c>
      <c r="G1076">
        <v>6497.5593663283034</v>
      </c>
      <c r="H1076">
        <v>6497.5593663283034</v>
      </c>
      <c r="I1076" s="1" t="s">
        <v>2558</v>
      </c>
      <c r="J1076" t="b">
        <v>1</v>
      </c>
      <c r="K1076">
        <f>TIME_AND_DATA_ps2[[#This Row],[hamiltonian_cycle_cost]]-TIME_AND_DATA_ps2[[#This Row],[optimal_cost]]</f>
        <v>0</v>
      </c>
      <c r="L1076">
        <f>(100*TIME_AND_DATA_ps2[[#This Row],[absolute_distance_error]])/TIME_AND_DATA_ps2[[#This Row],[optimal_cost]]</f>
        <v>0</v>
      </c>
      <c r="M1076" s="1" t="s">
        <v>2559</v>
      </c>
      <c r="N1076">
        <v>6497.5593663283043</v>
      </c>
      <c r="O1076" s="1" t="s">
        <v>2928</v>
      </c>
      <c r="P1076" s="1" t="s">
        <v>2929</v>
      </c>
      <c r="Q1076">
        <v>5.1926999999998003E-3</v>
      </c>
      <c r="R1076" s="1"/>
    </row>
    <row r="1077" spans="1:18" x14ac:dyDescent="0.25">
      <c r="A1077">
        <v>1075</v>
      </c>
      <c r="B1077">
        <v>14</v>
      </c>
      <c r="C1077">
        <v>75</v>
      </c>
      <c r="D1077" s="1" t="s">
        <v>2560</v>
      </c>
      <c r="E1077" s="1" t="s">
        <v>18</v>
      </c>
      <c r="F1077" s="1" t="s">
        <v>19</v>
      </c>
      <c r="G1077">
        <v>6614.2923623178358</v>
      </c>
      <c r="H1077">
        <v>6614.2923623178358</v>
      </c>
      <c r="I1077" s="1" t="s">
        <v>3294</v>
      </c>
      <c r="J1077" t="b">
        <v>0</v>
      </c>
      <c r="K1077">
        <f>TIME_AND_DATA_ps2[[#This Row],[hamiltonian_cycle_cost]]-TIME_AND_DATA_ps2[[#This Row],[optimal_cost]]</f>
        <v>172.2006470009128</v>
      </c>
      <c r="L1077">
        <f>(100*TIME_AND_DATA_ps2[[#This Row],[absolute_distance_error]])/TIME_AND_DATA_ps2[[#This Row],[optimal_cost]]</f>
        <v>2.6730548804743504</v>
      </c>
      <c r="M1077" s="1" t="s">
        <v>2562</v>
      </c>
      <c r="N1077">
        <v>6442.091715316923</v>
      </c>
      <c r="O1077" s="1" t="s">
        <v>2928</v>
      </c>
      <c r="P1077" s="1" t="s">
        <v>2929</v>
      </c>
      <c r="Q1077">
        <v>4.7021000000002002E-3</v>
      </c>
      <c r="R1077" s="1"/>
    </row>
    <row r="1078" spans="1:18" x14ac:dyDescent="0.25">
      <c r="A1078">
        <v>1076</v>
      </c>
      <c r="B1078">
        <v>14</v>
      </c>
      <c r="C1078">
        <v>76</v>
      </c>
      <c r="D1078" s="1" t="s">
        <v>2563</v>
      </c>
      <c r="E1078" s="1" t="s">
        <v>18</v>
      </c>
      <c r="F1078" s="1" t="s">
        <v>19</v>
      </c>
      <c r="G1078">
        <v>6615.7827081769783</v>
      </c>
      <c r="H1078">
        <v>6615.7827081769783</v>
      </c>
      <c r="I1078" s="1" t="s">
        <v>3295</v>
      </c>
      <c r="J1078" t="b">
        <v>1</v>
      </c>
      <c r="K1078">
        <f>TIME_AND_DATA_ps2[[#This Row],[hamiltonian_cycle_cost]]-TIME_AND_DATA_ps2[[#This Row],[optimal_cost]]</f>
        <v>0</v>
      </c>
      <c r="L1078">
        <f>(100*TIME_AND_DATA_ps2[[#This Row],[absolute_distance_error]])/TIME_AND_DATA_ps2[[#This Row],[optimal_cost]]</f>
        <v>0</v>
      </c>
      <c r="M1078" s="1" t="s">
        <v>2565</v>
      </c>
      <c r="N1078">
        <v>6615.7827081769792</v>
      </c>
      <c r="O1078" s="1" t="s">
        <v>2928</v>
      </c>
      <c r="P1078" s="1" t="s">
        <v>2929</v>
      </c>
      <c r="Q1078">
        <v>4.0980999999997002E-3</v>
      </c>
      <c r="R1078" s="1"/>
    </row>
    <row r="1079" spans="1:18" x14ac:dyDescent="0.25">
      <c r="A1079">
        <v>1077</v>
      </c>
      <c r="B1079">
        <v>14</v>
      </c>
      <c r="C1079">
        <v>77</v>
      </c>
      <c r="D1079" s="1" t="s">
        <v>2566</v>
      </c>
      <c r="E1079" s="1" t="s">
        <v>18</v>
      </c>
      <c r="F1079" s="1" t="s">
        <v>19</v>
      </c>
      <c r="G1079">
        <v>8062.7942179181982</v>
      </c>
      <c r="H1079">
        <v>8062.7942179181982</v>
      </c>
      <c r="I1079" s="1" t="s">
        <v>3296</v>
      </c>
      <c r="J1079" t="b">
        <v>0</v>
      </c>
      <c r="K1079">
        <f>TIME_AND_DATA_ps2[[#This Row],[hamiltonian_cycle_cost]]-TIME_AND_DATA_ps2[[#This Row],[optimal_cost]]</f>
        <v>793.14033461317104</v>
      </c>
      <c r="L1079">
        <f>(100*TIME_AND_DATA_ps2[[#This Row],[absolute_distance_error]])/TIME_AND_DATA_ps2[[#This Row],[optimal_cost]]</f>
        <v>10.910290191870633</v>
      </c>
      <c r="M1079" s="1" t="s">
        <v>2568</v>
      </c>
      <c r="N1079">
        <v>7269.6538833050272</v>
      </c>
      <c r="O1079" s="1" t="s">
        <v>2928</v>
      </c>
      <c r="P1079" s="1" t="s">
        <v>2929</v>
      </c>
      <c r="Q1079">
        <v>3.5709000000000999E-3</v>
      </c>
      <c r="R1079" s="1"/>
    </row>
    <row r="1080" spans="1:18" x14ac:dyDescent="0.25">
      <c r="A1080">
        <v>1078</v>
      </c>
      <c r="B1080">
        <v>14</v>
      </c>
      <c r="C1080">
        <v>78</v>
      </c>
      <c r="D1080" s="1" t="s">
        <v>2569</v>
      </c>
      <c r="E1080" s="1" t="s">
        <v>18</v>
      </c>
      <c r="F1080" s="1" t="s">
        <v>19</v>
      </c>
      <c r="G1080">
        <v>4965.9540993535629</v>
      </c>
      <c r="H1080">
        <v>4965.9540993535629</v>
      </c>
      <c r="I1080" s="1" t="s">
        <v>2570</v>
      </c>
      <c r="J1080" t="b">
        <v>1</v>
      </c>
      <c r="K1080">
        <f>TIME_AND_DATA_ps2[[#This Row],[hamiltonian_cycle_cost]]-TIME_AND_DATA_ps2[[#This Row],[optimal_cost]]</f>
        <v>0</v>
      </c>
      <c r="L1080">
        <f>(100*TIME_AND_DATA_ps2[[#This Row],[absolute_distance_error]])/TIME_AND_DATA_ps2[[#This Row],[optimal_cost]]</f>
        <v>0</v>
      </c>
      <c r="M1080" s="1" t="s">
        <v>2571</v>
      </c>
      <c r="N1080">
        <v>4965.9540993535629</v>
      </c>
      <c r="O1080" s="1" t="s">
        <v>2928</v>
      </c>
      <c r="P1080" s="1" t="s">
        <v>2929</v>
      </c>
      <c r="Q1080">
        <v>4.4737000000001003E-3</v>
      </c>
      <c r="R1080" s="1"/>
    </row>
    <row r="1081" spans="1:18" x14ac:dyDescent="0.25">
      <c r="A1081">
        <v>1079</v>
      </c>
      <c r="B1081">
        <v>14</v>
      </c>
      <c r="C1081">
        <v>79</v>
      </c>
      <c r="D1081" s="1" t="s">
        <v>2572</v>
      </c>
      <c r="E1081" s="1" t="s">
        <v>18</v>
      </c>
      <c r="F1081" s="1" t="s">
        <v>19</v>
      </c>
      <c r="G1081">
        <v>6625.0012420485455</v>
      </c>
      <c r="H1081">
        <v>6625.0012420485455</v>
      </c>
      <c r="I1081" s="1" t="s">
        <v>3297</v>
      </c>
      <c r="J1081" t="b">
        <v>0</v>
      </c>
      <c r="K1081">
        <f>TIME_AND_DATA_ps2[[#This Row],[hamiltonian_cycle_cost]]-TIME_AND_DATA_ps2[[#This Row],[optimal_cost]]</f>
        <v>267.17392043918971</v>
      </c>
      <c r="L1081">
        <f>(100*TIME_AND_DATA_ps2[[#This Row],[absolute_distance_error]])/TIME_AND_DATA_ps2[[#This Row],[optimal_cost]]</f>
        <v>4.2022833733011806</v>
      </c>
      <c r="M1081" s="1" t="s">
        <v>2574</v>
      </c>
      <c r="N1081">
        <v>6357.8273216093557</v>
      </c>
      <c r="O1081" s="1" t="s">
        <v>2928</v>
      </c>
      <c r="P1081" s="1" t="s">
        <v>2929</v>
      </c>
      <c r="Q1081">
        <v>4.4425000000001E-3</v>
      </c>
      <c r="R1081" s="1"/>
    </row>
    <row r="1082" spans="1:18" x14ac:dyDescent="0.25">
      <c r="A1082">
        <v>1080</v>
      </c>
      <c r="B1082">
        <v>14</v>
      </c>
      <c r="C1082">
        <v>80</v>
      </c>
      <c r="D1082" s="1" t="s">
        <v>2575</v>
      </c>
      <c r="E1082" s="1" t="s">
        <v>18</v>
      </c>
      <c r="F1082" s="1" t="s">
        <v>19</v>
      </c>
      <c r="G1082">
        <v>6551.3558614494514</v>
      </c>
      <c r="H1082">
        <v>6551.3558614494514</v>
      </c>
      <c r="I1082" s="1" t="s">
        <v>3298</v>
      </c>
      <c r="J1082" t="b">
        <v>1</v>
      </c>
      <c r="K1082">
        <f>TIME_AND_DATA_ps2[[#This Row],[hamiltonian_cycle_cost]]-TIME_AND_DATA_ps2[[#This Row],[optimal_cost]]</f>
        <v>0</v>
      </c>
      <c r="L1082">
        <f>(100*TIME_AND_DATA_ps2[[#This Row],[absolute_distance_error]])/TIME_AND_DATA_ps2[[#This Row],[optimal_cost]]</f>
        <v>0</v>
      </c>
      <c r="M1082" s="1" t="s">
        <v>2577</v>
      </c>
      <c r="N1082">
        <v>6551.3558614494523</v>
      </c>
      <c r="O1082" s="1" t="s">
        <v>2928</v>
      </c>
      <c r="P1082" s="1" t="s">
        <v>2929</v>
      </c>
      <c r="Q1082">
        <v>3.6445000000000002E-3</v>
      </c>
      <c r="R1082" s="1"/>
    </row>
    <row r="1083" spans="1:18" x14ac:dyDescent="0.25">
      <c r="A1083">
        <v>1081</v>
      </c>
      <c r="B1083">
        <v>14</v>
      </c>
      <c r="C1083">
        <v>81</v>
      </c>
      <c r="D1083" s="1" t="s">
        <v>2578</v>
      </c>
      <c r="E1083" s="1" t="s">
        <v>18</v>
      </c>
      <c r="F1083" s="1" t="s">
        <v>19</v>
      </c>
      <c r="G1083">
        <v>6784.8375188646014</v>
      </c>
      <c r="H1083">
        <v>6784.8375188646014</v>
      </c>
      <c r="I1083" s="1" t="s">
        <v>2579</v>
      </c>
      <c r="J1083" t="b">
        <v>0</v>
      </c>
      <c r="K1083">
        <f>TIME_AND_DATA_ps2[[#This Row],[hamiltonian_cycle_cost]]-TIME_AND_DATA_ps2[[#This Row],[optimal_cost]]</f>
        <v>375.73888697528128</v>
      </c>
      <c r="L1083">
        <f>(100*TIME_AND_DATA_ps2[[#This Row],[absolute_distance_error]])/TIME_AND_DATA_ps2[[#This Row],[optimal_cost]]</f>
        <v>5.8625854984621801</v>
      </c>
      <c r="M1083" s="1" t="s">
        <v>2580</v>
      </c>
      <c r="N1083">
        <v>6409.0986318893201</v>
      </c>
      <c r="O1083" s="1" t="s">
        <v>2928</v>
      </c>
      <c r="P1083" s="1" t="s">
        <v>2929</v>
      </c>
      <c r="Q1083">
        <v>4.6273999999998996E-3</v>
      </c>
      <c r="R1083" s="1"/>
    </row>
    <row r="1084" spans="1:18" x14ac:dyDescent="0.25">
      <c r="A1084">
        <v>1082</v>
      </c>
      <c r="B1084">
        <v>14</v>
      </c>
      <c r="C1084">
        <v>82</v>
      </c>
      <c r="D1084" s="1" t="s">
        <v>2581</v>
      </c>
      <c r="E1084" s="1" t="s">
        <v>18</v>
      </c>
      <c r="F1084" s="1" t="s">
        <v>19</v>
      </c>
      <c r="G1084">
        <v>6730.2954995542141</v>
      </c>
      <c r="H1084">
        <v>6730.2954995542141</v>
      </c>
      <c r="I1084" s="1" t="s">
        <v>3299</v>
      </c>
      <c r="J1084" t="b">
        <v>0</v>
      </c>
      <c r="K1084">
        <f>TIME_AND_DATA_ps2[[#This Row],[hamiltonian_cycle_cost]]-TIME_AND_DATA_ps2[[#This Row],[optimal_cost]]</f>
        <v>283.58466653847063</v>
      </c>
      <c r="L1084">
        <f>(100*TIME_AND_DATA_ps2[[#This Row],[absolute_distance_error]])/TIME_AND_DATA_ps2[[#This Row],[optimal_cost]]</f>
        <v>4.3989047110061081</v>
      </c>
      <c r="M1084" s="1" t="s">
        <v>2583</v>
      </c>
      <c r="N1084">
        <v>6446.7108330157434</v>
      </c>
      <c r="O1084" s="1" t="s">
        <v>2928</v>
      </c>
      <c r="P1084" s="1" t="s">
        <v>2929</v>
      </c>
      <c r="Q1084">
        <v>4.6004000000000999E-3</v>
      </c>
      <c r="R1084" s="1"/>
    </row>
    <row r="1085" spans="1:18" x14ac:dyDescent="0.25">
      <c r="A1085">
        <v>1083</v>
      </c>
      <c r="B1085">
        <v>14</v>
      </c>
      <c r="C1085">
        <v>83</v>
      </c>
      <c r="D1085" s="1" t="s">
        <v>2584</v>
      </c>
      <c r="E1085" s="1" t="s">
        <v>18</v>
      </c>
      <c r="F1085" s="1" t="s">
        <v>19</v>
      </c>
      <c r="G1085">
        <v>5807.7041917320084</v>
      </c>
      <c r="H1085">
        <v>5807.7041917320084</v>
      </c>
      <c r="I1085" s="1" t="s">
        <v>2585</v>
      </c>
      <c r="J1085" t="b">
        <v>1</v>
      </c>
      <c r="K1085">
        <f>TIME_AND_DATA_ps2[[#This Row],[hamiltonian_cycle_cost]]-TIME_AND_DATA_ps2[[#This Row],[optimal_cost]]</f>
        <v>0</v>
      </c>
      <c r="L1085">
        <f>(100*TIME_AND_DATA_ps2[[#This Row],[absolute_distance_error]])/TIME_AND_DATA_ps2[[#This Row],[optimal_cost]]</f>
        <v>0</v>
      </c>
      <c r="M1085" s="1" t="s">
        <v>2586</v>
      </c>
      <c r="N1085">
        <v>5807.7041917320084</v>
      </c>
      <c r="O1085" s="1" t="s">
        <v>2928</v>
      </c>
      <c r="P1085" s="1" t="s">
        <v>2929</v>
      </c>
      <c r="Q1085">
        <v>4.9152999999999003E-3</v>
      </c>
      <c r="R1085" s="1"/>
    </row>
    <row r="1086" spans="1:18" x14ac:dyDescent="0.25">
      <c r="A1086">
        <v>1084</v>
      </c>
      <c r="B1086">
        <v>14</v>
      </c>
      <c r="C1086">
        <v>84</v>
      </c>
      <c r="D1086" s="1" t="s">
        <v>2587</v>
      </c>
      <c r="E1086" s="1" t="s">
        <v>18</v>
      </c>
      <c r="F1086" s="1" t="s">
        <v>19</v>
      </c>
      <c r="G1086">
        <v>6757.6779702883914</v>
      </c>
      <c r="H1086">
        <v>6757.6779702883914</v>
      </c>
      <c r="I1086" s="1" t="s">
        <v>3300</v>
      </c>
      <c r="J1086" t="b">
        <v>0</v>
      </c>
      <c r="K1086">
        <f>TIME_AND_DATA_ps2[[#This Row],[hamiltonian_cycle_cost]]-TIME_AND_DATA_ps2[[#This Row],[optimal_cost]]</f>
        <v>562.97287936144221</v>
      </c>
      <c r="L1086">
        <f>(100*TIME_AND_DATA_ps2[[#This Row],[absolute_distance_error]])/TIME_AND_DATA_ps2[[#This Row],[optimal_cost]]</f>
        <v>9.0879690170561673</v>
      </c>
      <c r="M1086" s="1" t="s">
        <v>2589</v>
      </c>
      <c r="N1086">
        <v>6194.7050909269492</v>
      </c>
      <c r="O1086" s="1" t="s">
        <v>2928</v>
      </c>
      <c r="P1086" s="1" t="s">
        <v>2929</v>
      </c>
      <c r="Q1086">
        <v>6.2998000000002996E-3</v>
      </c>
      <c r="R1086" s="1"/>
    </row>
    <row r="1087" spans="1:18" x14ac:dyDescent="0.25">
      <c r="A1087">
        <v>1085</v>
      </c>
      <c r="B1087">
        <v>14</v>
      </c>
      <c r="C1087">
        <v>85</v>
      </c>
      <c r="D1087" s="1" t="s">
        <v>2590</v>
      </c>
      <c r="E1087" s="1" t="s">
        <v>18</v>
      </c>
      <c r="F1087" s="1" t="s">
        <v>19</v>
      </c>
      <c r="G1087">
        <v>6902.1234694178202</v>
      </c>
      <c r="H1087">
        <v>6902.1234694178193</v>
      </c>
      <c r="I1087" s="1" t="s">
        <v>2591</v>
      </c>
      <c r="J1087" t="b">
        <v>1</v>
      </c>
      <c r="K1087">
        <f>TIME_AND_DATA_ps2[[#This Row],[hamiltonian_cycle_cost]]-TIME_AND_DATA_ps2[[#This Row],[optimal_cost]]</f>
        <v>0</v>
      </c>
      <c r="L1087">
        <f>(100*TIME_AND_DATA_ps2[[#This Row],[absolute_distance_error]])/TIME_AND_DATA_ps2[[#This Row],[optimal_cost]]</f>
        <v>0</v>
      </c>
      <c r="M1087" s="1" t="s">
        <v>2592</v>
      </c>
      <c r="N1087">
        <v>6902.1234694178211</v>
      </c>
      <c r="O1087" s="1" t="s">
        <v>2928</v>
      </c>
      <c r="P1087" s="1" t="s">
        <v>2929</v>
      </c>
      <c r="Q1087">
        <v>6.5970000000001002E-3</v>
      </c>
      <c r="R1087" s="1"/>
    </row>
    <row r="1088" spans="1:18" x14ac:dyDescent="0.25">
      <c r="A1088">
        <v>1086</v>
      </c>
      <c r="B1088">
        <v>14</v>
      </c>
      <c r="C1088">
        <v>86</v>
      </c>
      <c r="D1088" s="1" t="s">
        <v>2593</v>
      </c>
      <c r="E1088" s="1" t="s">
        <v>18</v>
      </c>
      <c r="F1088" s="1" t="s">
        <v>19</v>
      </c>
      <c r="G1088">
        <v>6869.0835613508834</v>
      </c>
      <c r="H1088">
        <v>6869.0835613508834</v>
      </c>
      <c r="I1088" s="1" t="s">
        <v>3301</v>
      </c>
      <c r="J1088" t="b">
        <v>0</v>
      </c>
      <c r="K1088">
        <f>TIME_AND_DATA_ps2[[#This Row],[hamiltonian_cycle_cost]]-TIME_AND_DATA_ps2[[#This Row],[optimal_cost]]</f>
        <v>22.419519783007672</v>
      </c>
      <c r="L1088">
        <f>(100*TIME_AND_DATA_ps2[[#This Row],[absolute_distance_error]])/TIME_AND_DATA_ps2[[#This Row],[optimal_cost]]</f>
        <v>0.32745172900105723</v>
      </c>
      <c r="M1088" s="1" t="s">
        <v>2595</v>
      </c>
      <c r="N1088">
        <v>6846.6640415678758</v>
      </c>
      <c r="O1088" s="1" t="s">
        <v>2928</v>
      </c>
      <c r="P1088" s="1" t="s">
        <v>2929</v>
      </c>
      <c r="Q1088">
        <v>3.8073999999999001E-3</v>
      </c>
      <c r="R1088" s="1"/>
    </row>
    <row r="1089" spans="1:18" x14ac:dyDescent="0.25">
      <c r="A1089">
        <v>1087</v>
      </c>
      <c r="B1089">
        <v>14</v>
      </c>
      <c r="C1089">
        <v>87</v>
      </c>
      <c r="D1089" s="1" t="s">
        <v>2596</v>
      </c>
      <c r="E1089" s="1" t="s">
        <v>18</v>
      </c>
      <c r="F1089" s="1" t="s">
        <v>19</v>
      </c>
      <c r="G1089">
        <v>6732.2965256625348</v>
      </c>
      <c r="H1089">
        <v>6732.2965256625348</v>
      </c>
      <c r="I1089" s="1" t="s">
        <v>3302</v>
      </c>
      <c r="J1089" t="b">
        <v>1</v>
      </c>
      <c r="K1089">
        <f>TIME_AND_DATA_ps2[[#This Row],[hamiltonian_cycle_cost]]-TIME_AND_DATA_ps2[[#This Row],[optimal_cost]]</f>
        <v>0</v>
      </c>
      <c r="L1089">
        <f>(100*TIME_AND_DATA_ps2[[#This Row],[absolute_distance_error]])/TIME_AND_DATA_ps2[[#This Row],[optimal_cost]]</f>
        <v>0</v>
      </c>
      <c r="M1089" s="1" t="s">
        <v>2598</v>
      </c>
      <c r="N1089">
        <v>6732.2965256625357</v>
      </c>
      <c r="O1089" s="1" t="s">
        <v>2928</v>
      </c>
      <c r="P1089" s="1" t="s">
        <v>2929</v>
      </c>
      <c r="Q1089">
        <v>6.7140999999999E-3</v>
      </c>
      <c r="R1089" s="1"/>
    </row>
    <row r="1090" spans="1:18" x14ac:dyDescent="0.25">
      <c r="A1090">
        <v>1088</v>
      </c>
      <c r="B1090">
        <v>14</v>
      </c>
      <c r="C1090">
        <v>88</v>
      </c>
      <c r="D1090" s="1" t="s">
        <v>2599</v>
      </c>
      <c r="E1090" s="1" t="s">
        <v>18</v>
      </c>
      <c r="F1090" s="1" t="s">
        <v>19</v>
      </c>
      <c r="G1090">
        <v>5983.4341673105082</v>
      </c>
      <c r="H1090">
        <v>5983.4341673105082</v>
      </c>
      <c r="I1090" s="1" t="s">
        <v>2600</v>
      </c>
      <c r="J1090" t="b">
        <v>1</v>
      </c>
      <c r="K1090">
        <f>TIME_AND_DATA_ps2[[#This Row],[hamiltonian_cycle_cost]]-TIME_AND_DATA_ps2[[#This Row],[optimal_cost]]</f>
        <v>0</v>
      </c>
      <c r="L1090">
        <f>(100*TIME_AND_DATA_ps2[[#This Row],[absolute_distance_error]])/TIME_AND_DATA_ps2[[#This Row],[optimal_cost]]</f>
        <v>0</v>
      </c>
      <c r="M1090" s="1" t="s">
        <v>2601</v>
      </c>
      <c r="N1090">
        <v>5983.4341673105091</v>
      </c>
      <c r="O1090" s="1" t="s">
        <v>2928</v>
      </c>
      <c r="P1090" s="1" t="s">
        <v>2929</v>
      </c>
      <c r="Q1090">
        <v>3.9367999999999001E-3</v>
      </c>
      <c r="R1090" s="1"/>
    </row>
    <row r="1091" spans="1:18" x14ac:dyDescent="0.25">
      <c r="A1091">
        <v>1089</v>
      </c>
      <c r="B1091">
        <v>14</v>
      </c>
      <c r="C1091">
        <v>89</v>
      </c>
      <c r="D1091" s="1" t="s">
        <v>2602</v>
      </c>
      <c r="E1091" s="1" t="s">
        <v>18</v>
      </c>
      <c r="F1091" s="1" t="s">
        <v>19</v>
      </c>
      <c r="G1091">
        <v>6848.3432766180176</v>
      </c>
      <c r="H1091">
        <v>6848.3432766180194</v>
      </c>
      <c r="I1091" s="1" t="s">
        <v>2603</v>
      </c>
      <c r="J1091" t="b">
        <v>0</v>
      </c>
      <c r="K1091">
        <f>TIME_AND_DATA_ps2[[#This Row],[hamiltonian_cycle_cost]]-TIME_AND_DATA_ps2[[#This Row],[optimal_cost]]</f>
        <v>48.630344182990484</v>
      </c>
      <c r="L1091">
        <f>(100*TIME_AND_DATA_ps2[[#This Row],[absolute_distance_error]])/TIME_AND_DATA_ps2[[#This Row],[optimal_cost]]</f>
        <v>0.71518231234470053</v>
      </c>
      <c r="M1091" s="1" t="s">
        <v>2604</v>
      </c>
      <c r="N1091">
        <v>6799.712932435029</v>
      </c>
      <c r="O1091" s="1" t="s">
        <v>2928</v>
      </c>
      <c r="P1091" s="1" t="s">
        <v>2929</v>
      </c>
      <c r="Q1091">
        <v>6.3976000000001004E-3</v>
      </c>
      <c r="R1091" s="1"/>
    </row>
    <row r="1092" spans="1:18" x14ac:dyDescent="0.25">
      <c r="A1092">
        <v>1090</v>
      </c>
      <c r="B1092">
        <v>14</v>
      </c>
      <c r="C1092">
        <v>90</v>
      </c>
      <c r="D1092" s="1" t="s">
        <v>2605</v>
      </c>
      <c r="E1092" s="1" t="s">
        <v>18</v>
      </c>
      <c r="F1092" s="1" t="s">
        <v>19</v>
      </c>
      <c r="G1092">
        <v>5809.7251128298212</v>
      </c>
      <c r="H1092">
        <v>5809.7251128298212</v>
      </c>
      <c r="I1092" s="1" t="s">
        <v>2606</v>
      </c>
      <c r="J1092" t="b">
        <v>1</v>
      </c>
      <c r="K1092">
        <f>TIME_AND_DATA_ps2[[#This Row],[hamiltonian_cycle_cost]]-TIME_AND_DATA_ps2[[#This Row],[optimal_cost]]</f>
        <v>0</v>
      </c>
      <c r="L1092">
        <f>(100*TIME_AND_DATA_ps2[[#This Row],[absolute_distance_error]])/TIME_AND_DATA_ps2[[#This Row],[optimal_cost]]</f>
        <v>0</v>
      </c>
      <c r="M1092" s="1" t="s">
        <v>2607</v>
      </c>
      <c r="N1092">
        <v>5809.7251128298221</v>
      </c>
      <c r="O1092" s="1" t="s">
        <v>2928</v>
      </c>
      <c r="P1092" s="1" t="s">
        <v>2929</v>
      </c>
      <c r="Q1092">
        <v>4.6032E-3</v>
      </c>
      <c r="R1092" s="1"/>
    </row>
    <row r="1093" spans="1:18" x14ac:dyDescent="0.25">
      <c r="A1093">
        <v>1091</v>
      </c>
      <c r="B1093">
        <v>14</v>
      </c>
      <c r="C1093">
        <v>91</v>
      </c>
      <c r="D1093" s="1" t="s">
        <v>2608</v>
      </c>
      <c r="E1093" s="1" t="s">
        <v>18</v>
      </c>
      <c r="F1093" s="1" t="s">
        <v>19</v>
      </c>
      <c r="G1093">
        <v>5998.0477946484443</v>
      </c>
      <c r="H1093">
        <v>5998.0477946484443</v>
      </c>
      <c r="I1093" s="1" t="s">
        <v>2610</v>
      </c>
      <c r="J1093" t="b">
        <v>1</v>
      </c>
      <c r="K1093">
        <f>TIME_AND_DATA_ps2[[#This Row],[hamiltonian_cycle_cost]]-TIME_AND_DATA_ps2[[#This Row],[optimal_cost]]</f>
        <v>0</v>
      </c>
      <c r="L1093">
        <f>(100*TIME_AND_DATA_ps2[[#This Row],[absolute_distance_error]])/TIME_AND_DATA_ps2[[#This Row],[optimal_cost]]</f>
        <v>0</v>
      </c>
      <c r="M1093" s="1" t="s">
        <v>2610</v>
      </c>
      <c r="N1093">
        <v>5998.0477946484434</v>
      </c>
      <c r="O1093" s="1" t="s">
        <v>2928</v>
      </c>
      <c r="P1093" s="1" t="s">
        <v>2929</v>
      </c>
      <c r="Q1093">
        <v>6.1148000000000998E-3</v>
      </c>
      <c r="R1093" s="1"/>
    </row>
    <row r="1094" spans="1:18" x14ac:dyDescent="0.25">
      <c r="A1094">
        <v>1092</v>
      </c>
      <c r="B1094">
        <v>14</v>
      </c>
      <c r="C1094">
        <v>92</v>
      </c>
      <c r="D1094" s="1" t="s">
        <v>2611</v>
      </c>
      <c r="E1094" s="1" t="s">
        <v>18</v>
      </c>
      <c r="F1094" s="1" t="s">
        <v>19</v>
      </c>
      <c r="G1094">
        <v>7024.6644588814543</v>
      </c>
      <c r="H1094">
        <v>7024.6644588814543</v>
      </c>
      <c r="I1094" s="1" t="s">
        <v>3303</v>
      </c>
      <c r="J1094" t="b">
        <v>0</v>
      </c>
      <c r="K1094">
        <f>TIME_AND_DATA_ps2[[#This Row],[hamiltonian_cycle_cost]]-TIME_AND_DATA_ps2[[#This Row],[optimal_cost]]</f>
        <v>45.433473693334236</v>
      </c>
      <c r="L1094">
        <f>(100*TIME_AND_DATA_ps2[[#This Row],[absolute_distance_error]])/TIME_AND_DATA_ps2[[#This Row],[optimal_cost]]</f>
        <v>0.65098108645145536</v>
      </c>
      <c r="M1094" s="1" t="s">
        <v>2613</v>
      </c>
      <c r="N1094">
        <v>6979.23098518812</v>
      </c>
      <c r="O1094" s="1" t="s">
        <v>2928</v>
      </c>
      <c r="P1094" s="1" t="s">
        <v>2929</v>
      </c>
      <c r="Q1094">
        <v>3.6849999999999002E-3</v>
      </c>
      <c r="R1094" s="1"/>
    </row>
    <row r="1095" spans="1:18" x14ac:dyDescent="0.25">
      <c r="A1095">
        <v>1093</v>
      </c>
      <c r="B1095">
        <v>14</v>
      </c>
      <c r="C1095">
        <v>93</v>
      </c>
      <c r="D1095" s="1" t="s">
        <v>2614</v>
      </c>
      <c r="E1095" s="1" t="s">
        <v>18</v>
      </c>
      <c r="F1095" s="1" t="s">
        <v>19</v>
      </c>
      <c r="G1095">
        <v>7057.6590162338962</v>
      </c>
      <c r="H1095">
        <v>7057.6590162338962</v>
      </c>
      <c r="I1095" s="1" t="s">
        <v>3304</v>
      </c>
      <c r="J1095" t="b">
        <v>0</v>
      </c>
      <c r="K1095">
        <f>TIME_AND_DATA_ps2[[#This Row],[hamiltonian_cycle_cost]]-TIME_AND_DATA_ps2[[#This Row],[optimal_cost]]</f>
        <v>65.723671756461954</v>
      </c>
      <c r="L1095">
        <f>(100*TIME_AND_DATA_ps2[[#This Row],[absolute_distance_error]])/TIME_AND_DATA_ps2[[#This Row],[optimal_cost]]</f>
        <v>0.93999255597198361</v>
      </c>
      <c r="M1095" s="1" t="s">
        <v>2616</v>
      </c>
      <c r="N1095">
        <v>6991.9353444774342</v>
      </c>
      <c r="O1095" s="1" t="s">
        <v>2928</v>
      </c>
      <c r="P1095" s="1" t="s">
        <v>2929</v>
      </c>
      <c r="Q1095">
        <v>3.9028999999999002E-3</v>
      </c>
      <c r="R1095" s="1"/>
    </row>
    <row r="1096" spans="1:18" x14ac:dyDescent="0.25">
      <c r="A1096">
        <v>1094</v>
      </c>
      <c r="B1096">
        <v>14</v>
      </c>
      <c r="C1096">
        <v>94</v>
      </c>
      <c r="D1096" s="1" t="s">
        <v>2617</v>
      </c>
      <c r="E1096" s="1" t="s">
        <v>18</v>
      </c>
      <c r="F1096" s="1" t="s">
        <v>19</v>
      </c>
      <c r="G1096">
        <v>5316.3275255824356</v>
      </c>
      <c r="H1096">
        <v>5316.3275255824356</v>
      </c>
      <c r="I1096" s="1" t="s">
        <v>3305</v>
      </c>
      <c r="J1096" t="b">
        <v>0</v>
      </c>
      <c r="K1096">
        <f>TIME_AND_DATA_ps2[[#This Row],[hamiltonian_cycle_cost]]-TIME_AND_DATA_ps2[[#This Row],[optimal_cost]]</f>
        <v>136.81850423172273</v>
      </c>
      <c r="L1096">
        <f>(100*TIME_AND_DATA_ps2[[#This Row],[absolute_distance_error]])/TIME_AND_DATA_ps2[[#This Row],[optimal_cost]]</f>
        <v>2.6415342393986831</v>
      </c>
      <c r="M1096" s="1" t="s">
        <v>2619</v>
      </c>
      <c r="N1096">
        <v>5179.5090213507128</v>
      </c>
      <c r="O1096" s="1" t="s">
        <v>2928</v>
      </c>
      <c r="P1096" s="1" t="s">
        <v>2929</v>
      </c>
      <c r="Q1096">
        <v>4.5933000000002002E-3</v>
      </c>
      <c r="R1096" s="1"/>
    </row>
    <row r="1097" spans="1:18" x14ac:dyDescent="0.25">
      <c r="A1097">
        <v>1095</v>
      </c>
      <c r="B1097">
        <v>14</v>
      </c>
      <c r="C1097">
        <v>95</v>
      </c>
      <c r="D1097" s="1" t="s">
        <v>2620</v>
      </c>
      <c r="E1097" s="1" t="s">
        <v>18</v>
      </c>
      <c r="F1097" s="1" t="s">
        <v>19</v>
      </c>
      <c r="G1097">
        <v>6977.6957083866473</v>
      </c>
      <c r="H1097">
        <v>6977.6957083866473</v>
      </c>
      <c r="I1097" s="1" t="s">
        <v>3306</v>
      </c>
      <c r="J1097" t="b">
        <v>0</v>
      </c>
      <c r="K1097">
        <f>TIME_AND_DATA_ps2[[#This Row],[hamiltonian_cycle_cost]]-TIME_AND_DATA_ps2[[#This Row],[optimal_cost]]</f>
        <v>261.09247086556206</v>
      </c>
      <c r="L1097">
        <f>(100*TIME_AND_DATA_ps2[[#This Row],[absolute_distance_error]])/TIME_AND_DATA_ps2[[#This Row],[optimal_cost]]</f>
        <v>3.8872695264626671</v>
      </c>
      <c r="M1097" s="1" t="s">
        <v>2622</v>
      </c>
      <c r="N1097">
        <v>6716.6032375210852</v>
      </c>
      <c r="O1097" s="1" t="s">
        <v>2928</v>
      </c>
      <c r="P1097" s="1" t="s">
        <v>2929</v>
      </c>
      <c r="Q1097">
        <v>5.3652999999996998E-3</v>
      </c>
      <c r="R1097" s="1"/>
    </row>
    <row r="1098" spans="1:18" x14ac:dyDescent="0.25">
      <c r="A1098">
        <v>1096</v>
      </c>
      <c r="B1098">
        <v>14</v>
      </c>
      <c r="C1098">
        <v>96</v>
      </c>
      <c r="D1098" s="1" t="s">
        <v>2623</v>
      </c>
      <c r="E1098" s="1" t="s">
        <v>18</v>
      </c>
      <c r="F1098" s="1" t="s">
        <v>19</v>
      </c>
      <c r="G1098">
        <v>7435.4406846140892</v>
      </c>
      <c r="H1098">
        <v>7435.4406846140892</v>
      </c>
      <c r="I1098" s="1" t="s">
        <v>3307</v>
      </c>
      <c r="J1098" t="b">
        <v>0</v>
      </c>
      <c r="K1098">
        <f>TIME_AND_DATA_ps2[[#This Row],[hamiltonian_cycle_cost]]-TIME_AND_DATA_ps2[[#This Row],[optimal_cost]]</f>
        <v>325.66903138124599</v>
      </c>
      <c r="L1098">
        <f>(100*TIME_AND_DATA_ps2[[#This Row],[absolute_distance_error]])/TIME_AND_DATA_ps2[[#This Row],[optimal_cost]]</f>
        <v>4.5805835583082741</v>
      </c>
      <c r="M1098" s="1" t="s">
        <v>2625</v>
      </c>
      <c r="N1098">
        <v>7109.7716532328432</v>
      </c>
      <c r="O1098" s="1" t="s">
        <v>2928</v>
      </c>
      <c r="P1098" s="1" t="s">
        <v>2929</v>
      </c>
      <c r="Q1098">
        <v>3.6445999999998001E-3</v>
      </c>
      <c r="R1098" s="1"/>
    </row>
    <row r="1099" spans="1:18" x14ac:dyDescent="0.25">
      <c r="A1099">
        <v>1097</v>
      </c>
      <c r="B1099">
        <v>14</v>
      </c>
      <c r="C1099">
        <v>97</v>
      </c>
      <c r="D1099" s="1" t="s">
        <v>2626</v>
      </c>
      <c r="E1099" s="1" t="s">
        <v>18</v>
      </c>
      <c r="F1099" s="1" t="s">
        <v>19</v>
      </c>
      <c r="G1099">
        <v>7565.9712236625619</v>
      </c>
      <c r="H1099">
        <v>7565.9712236625619</v>
      </c>
      <c r="I1099" s="1" t="s">
        <v>3308</v>
      </c>
      <c r="J1099" t="b">
        <v>0</v>
      </c>
      <c r="K1099">
        <f>TIME_AND_DATA_ps2[[#This Row],[hamiltonian_cycle_cost]]-TIME_AND_DATA_ps2[[#This Row],[optimal_cost]]</f>
        <v>194.84687429850692</v>
      </c>
      <c r="L1099">
        <f>(100*TIME_AND_DATA_ps2[[#This Row],[absolute_distance_error]])/TIME_AND_DATA_ps2[[#This Row],[optimal_cost]]</f>
        <v>2.6433806440304779</v>
      </c>
      <c r="M1099" s="1" t="s">
        <v>2628</v>
      </c>
      <c r="N1099">
        <v>7371.124349364055</v>
      </c>
      <c r="O1099" s="1" t="s">
        <v>2928</v>
      </c>
      <c r="P1099" s="1" t="s">
        <v>2929</v>
      </c>
      <c r="Q1099">
        <v>5.9652000000002996E-3</v>
      </c>
      <c r="R1099" s="1"/>
    </row>
    <row r="1100" spans="1:18" x14ac:dyDescent="0.25">
      <c r="A1100">
        <v>1098</v>
      </c>
      <c r="B1100">
        <v>14</v>
      </c>
      <c r="C1100">
        <v>98</v>
      </c>
      <c r="D1100" s="1" t="s">
        <v>2629</v>
      </c>
      <c r="E1100" s="1" t="s">
        <v>18</v>
      </c>
      <c r="F1100" s="1" t="s">
        <v>19</v>
      </c>
      <c r="G1100">
        <v>7752.5049615090829</v>
      </c>
      <c r="H1100">
        <v>7752.5049615090829</v>
      </c>
      <c r="I1100" s="1" t="s">
        <v>3309</v>
      </c>
      <c r="J1100" t="b">
        <v>0</v>
      </c>
      <c r="K1100">
        <f>TIME_AND_DATA_ps2[[#This Row],[hamiltonian_cycle_cost]]-TIME_AND_DATA_ps2[[#This Row],[optimal_cost]]</f>
        <v>988.99302907875972</v>
      </c>
      <c r="L1100">
        <f>(100*TIME_AND_DATA_ps2[[#This Row],[absolute_distance_error]])/TIME_AND_DATA_ps2[[#This Row],[optimal_cost]]</f>
        <v>14.622477774255751</v>
      </c>
      <c r="M1100" s="1" t="s">
        <v>2631</v>
      </c>
      <c r="N1100">
        <v>6763.5119324303232</v>
      </c>
      <c r="O1100" s="1" t="s">
        <v>2928</v>
      </c>
      <c r="P1100" s="1" t="s">
        <v>2929</v>
      </c>
      <c r="Q1100">
        <v>4.6408999999996E-3</v>
      </c>
      <c r="R1100" s="1"/>
    </row>
    <row r="1101" spans="1:18" x14ac:dyDescent="0.25">
      <c r="A1101">
        <v>1099</v>
      </c>
      <c r="B1101">
        <v>14</v>
      </c>
      <c r="C1101">
        <v>99</v>
      </c>
      <c r="D1101" s="1" t="s">
        <v>2632</v>
      </c>
      <c r="E1101" s="1" t="s">
        <v>18</v>
      </c>
      <c r="F1101" s="1" t="s">
        <v>19</v>
      </c>
      <c r="G1101">
        <v>5314.298421771462</v>
      </c>
      <c r="H1101">
        <v>5314.298421771462</v>
      </c>
      <c r="I1101" s="1" t="s">
        <v>2633</v>
      </c>
      <c r="J1101" t="b">
        <v>1</v>
      </c>
      <c r="K1101">
        <f>TIME_AND_DATA_ps2[[#This Row],[hamiltonian_cycle_cost]]-TIME_AND_DATA_ps2[[#This Row],[optimal_cost]]</f>
        <v>0</v>
      </c>
      <c r="L1101">
        <f>(100*TIME_AND_DATA_ps2[[#This Row],[absolute_distance_error]])/TIME_AND_DATA_ps2[[#This Row],[optimal_cost]]</f>
        <v>0</v>
      </c>
      <c r="M1101" s="1" t="s">
        <v>2634</v>
      </c>
      <c r="N1101">
        <v>5314.2984217714638</v>
      </c>
      <c r="O1101" s="1" t="s">
        <v>2928</v>
      </c>
      <c r="P1101" s="1" t="s">
        <v>2929</v>
      </c>
      <c r="Q1101">
        <v>4.2610999999998997E-3</v>
      </c>
      <c r="R1101" s="1"/>
    </row>
    <row r="1102" spans="1:18" x14ac:dyDescent="0.25">
      <c r="A1102">
        <v>1100</v>
      </c>
      <c r="B1102">
        <v>15</v>
      </c>
      <c r="C1102">
        <v>0</v>
      </c>
      <c r="D1102" s="1" t="s">
        <v>2635</v>
      </c>
      <c r="E1102" s="1" t="s">
        <v>18</v>
      </c>
      <c r="F1102" s="1" t="s">
        <v>19</v>
      </c>
      <c r="G1102">
        <v>7092.9194948767336</v>
      </c>
      <c r="H1102">
        <v>7092.9194948767336</v>
      </c>
      <c r="I1102" s="1" t="s">
        <v>2636</v>
      </c>
      <c r="J1102" t="b">
        <v>1</v>
      </c>
      <c r="K1102">
        <f>TIME_AND_DATA_ps2[[#This Row],[hamiltonian_cycle_cost]]-TIME_AND_DATA_ps2[[#This Row],[optimal_cost]]</f>
        <v>0</v>
      </c>
      <c r="L1102">
        <f>(100*TIME_AND_DATA_ps2[[#This Row],[absolute_distance_error]])/TIME_AND_DATA_ps2[[#This Row],[optimal_cost]]</f>
        <v>0</v>
      </c>
      <c r="M1102" s="1" t="s">
        <v>2637</v>
      </c>
      <c r="N1102">
        <v>7092.9194948767336</v>
      </c>
      <c r="O1102" s="1" t="s">
        <v>2928</v>
      </c>
      <c r="P1102" s="1" t="s">
        <v>2929</v>
      </c>
      <c r="Q1102">
        <v>7.3774000000001996E-3</v>
      </c>
      <c r="R1102" s="1"/>
    </row>
    <row r="1103" spans="1:18" x14ac:dyDescent="0.25">
      <c r="A1103">
        <v>1101</v>
      </c>
      <c r="B1103">
        <v>15</v>
      </c>
      <c r="C1103">
        <v>1</v>
      </c>
      <c r="D1103" s="1" t="s">
        <v>2638</v>
      </c>
      <c r="E1103" s="1" t="s">
        <v>18</v>
      </c>
      <c r="F1103" s="1" t="s">
        <v>19</v>
      </c>
      <c r="G1103">
        <v>7909.7257386646634</v>
      </c>
      <c r="H1103">
        <v>7909.7257386646634</v>
      </c>
      <c r="I1103" s="1" t="s">
        <v>3310</v>
      </c>
      <c r="J1103" t="b">
        <v>0</v>
      </c>
      <c r="K1103">
        <f>TIME_AND_DATA_ps2[[#This Row],[hamiltonian_cycle_cost]]-TIME_AND_DATA_ps2[[#This Row],[optimal_cost]]</f>
        <v>455.86690286901921</v>
      </c>
      <c r="L1103">
        <f>(100*TIME_AND_DATA_ps2[[#This Row],[absolute_distance_error]])/TIME_AND_DATA_ps2[[#This Row],[optimal_cost]]</f>
        <v>6.1158510365102563</v>
      </c>
      <c r="M1103" s="1" t="s">
        <v>2640</v>
      </c>
      <c r="N1103">
        <v>7453.8588357956442</v>
      </c>
      <c r="O1103" s="1" t="s">
        <v>2928</v>
      </c>
      <c r="P1103" s="1" t="s">
        <v>2929</v>
      </c>
      <c r="Q1103">
        <v>4.3524999999998999E-3</v>
      </c>
      <c r="R1103" s="1"/>
    </row>
    <row r="1104" spans="1:18" x14ac:dyDescent="0.25">
      <c r="A1104">
        <v>1102</v>
      </c>
      <c r="B1104">
        <v>15</v>
      </c>
      <c r="C1104">
        <v>2</v>
      </c>
      <c r="D1104" s="1" t="s">
        <v>2641</v>
      </c>
      <c r="E1104" s="1" t="s">
        <v>18</v>
      </c>
      <c r="F1104" s="1" t="s">
        <v>19</v>
      </c>
      <c r="G1104">
        <v>7726.125685944764</v>
      </c>
      <c r="H1104">
        <v>7726.125685944764</v>
      </c>
      <c r="I1104" s="1" t="s">
        <v>3311</v>
      </c>
      <c r="J1104" t="b">
        <v>1</v>
      </c>
      <c r="K1104">
        <f>TIME_AND_DATA_ps2[[#This Row],[hamiltonian_cycle_cost]]-TIME_AND_DATA_ps2[[#This Row],[optimal_cost]]</f>
        <v>0</v>
      </c>
      <c r="L1104">
        <f>(100*TIME_AND_DATA_ps2[[#This Row],[absolute_distance_error]])/TIME_AND_DATA_ps2[[#This Row],[optimal_cost]]</f>
        <v>0</v>
      </c>
      <c r="M1104" s="1" t="s">
        <v>2643</v>
      </c>
      <c r="N1104">
        <v>7726.1256859447658</v>
      </c>
      <c r="O1104" s="1" t="s">
        <v>2928</v>
      </c>
      <c r="P1104" s="1" t="s">
        <v>2929</v>
      </c>
      <c r="Q1104">
        <v>5.6199999999999002E-3</v>
      </c>
      <c r="R1104" s="1"/>
    </row>
    <row r="1105" spans="1:18" x14ac:dyDescent="0.25">
      <c r="A1105">
        <v>1103</v>
      </c>
      <c r="B1105">
        <v>15</v>
      </c>
      <c r="C1105">
        <v>3</v>
      </c>
      <c r="D1105" s="1" t="s">
        <v>2644</v>
      </c>
      <c r="E1105" s="1" t="s">
        <v>18</v>
      </c>
      <c r="F1105" s="1" t="s">
        <v>19</v>
      </c>
      <c r="G1105">
        <v>6935.1255651779557</v>
      </c>
      <c r="H1105">
        <v>6935.1255651779557</v>
      </c>
      <c r="I1105" s="1" t="s">
        <v>3312</v>
      </c>
      <c r="J1105" t="b">
        <v>0</v>
      </c>
      <c r="K1105">
        <f>TIME_AND_DATA_ps2[[#This Row],[hamiltonian_cycle_cost]]-TIME_AND_DATA_ps2[[#This Row],[optimal_cost]]</f>
        <v>89.775980153631281</v>
      </c>
      <c r="L1105">
        <f>(100*TIME_AND_DATA_ps2[[#This Row],[absolute_distance_error]])/TIME_AND_DATA_ps2[[#This Row],[optimal_cost]]</f>
        <v>1.3114886104580481</v>
      </c>
      <c r="M1105" s="1" t="s">
        <v>2646</v>
      </c>
      <c r="N1105">
        <v>6845.3495850243244</v>
      </c>
      <c r="O1105" s="1" t="s">
        <v>2928</v>
      </c>
      <c r="P1105" s="1" t="s">
        <v>2929</v>
      </c>
      <c r="Q1105">
        <v>5.0592000000002002E-3</v>
      </c>
      <c r="R1105" s="1"/>
    </row>
    <row r="1106" spans="1:18" x14ac:dyDescent="0.25">
      <c r="A1106">
        <v>1104</v>
      </c>
      <c r="B1106">
        <v>15</v>
      </c>
      <c r="C1106">
        <v>4</v>
      </c>
      <c r="D1106" s="1" t="s">
        <v>2647</v>
      </c>
      <c r="E1106" s="1" t="s">
        <v>18</v>
      </c>
      <c r="F1106" s="1" t="s">
        <v>19</v>
      </c>
      <c r="G1106">
        <v>6719.7072921476756</v>
      </c>
      <c r="H1106">
        <v>6719.7072921476756</v>
      </c>
      <c r="I1106" s="1" t="s">
        <v>2648</v>
      </c>
      <c r="J1106" t="b">
        <v>1</v>
      </c>
      <c r="K1106">
        <f>TIME_AND_DATA_ps2[[#This Row],[hamiltonian_cycle_cost]]-TIME_AND_DATA_ps2[[#This Row],[optimal_cost]]</f>
        <v>0</v>
      </c>
      <c r="L1106">
        <f>(100*TIME_AND_DATA_ps2[[#This Row],[absolute_distance_error]])/TIME_AND_DATA_ps2[[#This Row],[optimal_cost]]</f>
        <v>0</v>
      </c>
      <c r="M1106" s="1" t="s">
        <v>2649</v>
      </c>
      <c r="N1106">
        <v>6719.7072921476774</v>
      </c>
      <c r="O1106" s="1" t="s">
        <v>2928</v>
      </c>
      <c r="P1106" s="1" t="s">
        <v>2929</v>
      </c>
      <c r="Q1106">
        <v>4.7817999999999004E-3</v>
      </c>
      <c r="R1106" s="1"/>
    </row>
    <row r="1107" spans="1:18" x14ac:dyDescent="0.25">
      <c r="A1107">
        <v>1105</v>
      </c>
      <c r="B1107">
        <v>15</v>
      </c>
      <c r="C1107">
        <v>5</v>
      </c>
      <c r="D1107" s="1" t="s">
        <v>2650</v>
      </c>
      <c r="E1107" s="1" t="s">
        <v>18</v>
      </c>
      <c r="F1107" s="1" t="s">
        <v>19</v>
      </c>
      <c r="G1107">
        <v>7802.0932607741534</v>
      </c>
      <c r="H1107">
        <v>7802.0932607741543</v>
      </c>
      <c r="I1107" s="1" t="s">
        <v>3313</v>
      </c>
      <c r="J1107" t="b">
        <v>0</v>
      </c>
      <c r="K1107">
        <f>TIME_AND_DATA_ps2[[#This Row],[hamiltonian_cycle_cost]]-TIME_AND_DATA_ps2[[#This Row],[optimal_cost]]</f>
        <v>312.48280834794969</v>
      </c>
      <c r="L1107">
        <f>(100*TIME_AND_DATA_ps2[[#This Row],[absolute_distance_error]])/TIME_AND_DATA_ps2[[#This Row],[optimal_cost]]</f>
        <v>4.1722171043852239</v>
      </c>
      <c r="M1107" s="1" t="s">
        <v>2652</v>
      </c>
      <c r="N1107">
        <v>7489.6104524262046</v>
      </c>
      <c r="O1107" s="1" t="s">
        <v>2928</v>
      </c>
      <c r="P1107" s="1" t="s">
        <v>2929</v>
      </c>
      <c r="Q1107">
        <v>5.4441000000000003E-3</v>
      </c>
      <c r="R1107" s="1"/>
    </row>
    <row r="1108" spans="1:18" x14ac:dyDescent="0.25">
      <c r="A1108">
        <v>1106</v>
      </c>
      <c r="B1108">
        <v>15</v>
      </c>
      <c r="C1108">
        <v>6</v>
      </c>
      <c r="D1108" s="1" t="s">
        <v>2653</v>
      </c>
      <c r="E1108" s="1" t="s">
        <v>18</v>
      </c>
      <c r="F1108" s="1" t="s">
        <v>19</v>
      </c>
      <c r="G1108">
        <v>7346.5956555753264</v>
      </c>
      <c r="H1108">
        <v>7346.5956555753264</v>
      </c>
      <c r="I1108" s="1" t="s">
        <v>2655</v>
      </c>
      <c r="J1108" t="b">
        <v>1</v>
      </c>
      <c r="K1108">
        <f>TIME_AND_DATA_ps2[[#This Row],[hamiltonian_cycle_cost]]-TIME_AND_DATA_ps2[[#This Row],[optimal_cost]]</f>
        <v>0</v>
      </c>
      <c r="L1108">
        <f>(100*TIME_AND_DATA_ps2[[#This Row],[absolute_distance_error]])/TIME_AND_DATA_ps2[[#This Row],[optimal_cost]]</f>
        <v>0</v>
      </c>
      <c r="M1108" s="1" t="s">
        <v>2655</v>
      </c>
      <c r="N1108">
        <v>7346.5956555753246</v>
      </c>
      <c r="O1108" s="1" t="s">
        <v>2928</v>
      </c>
      <c r="P1108" s="1" t="s">
        <v>2929</v>
      </c>
      <c r="Q1108">
        <v>3.7472000000001999E-3</v>
      </c>
      <c r="R1108" s="1"/>
    </row>
    <row r="1109" spans="1:18" x14ac:dyDescent="0.25">
      <c r="A1109">
        <v>1107</v>
      </c>
      <c r="B1109">
        <v>15</v>
      </c>
      <c r="C1109">
        <v>7</v>
      </c>
      <c r="D1109" s="1" t="s">
        <v>2656</v>
      </c>
      <c r="E1109" s="1" t="s">
        <v>18</v>
      </c>
      <c r="F1109" s="1" t="s">
        <v>19</v>
      </c>
      <c r="G1109">
        <v>6565.5437152710956</v>
      </c>
      <c r="H1109">
        <v>6565.5437152710956</v>
      </c>
      <c r="I1109" s="1" t="s">
        <v>3314</v>
      </c>
      <c r="J1109" t="b">
        <v>1</v>
      </c>
      <c r="K1109">
        <f>TIME_AND_DATA_ps2[[#This Row],[hamiltonian_cycle_cost]]-TIME_AND_DATA_ps2[[#This Row],[optimal_cost]]</f>
        <v>0</v>
      </c>
      <c r="L1109">
        <f>(100*TIME_AND_DATA_ps2[[#This Row],[absolute_distance_error]])/TIME_AND_DATA_ps2[[#This Row],[optimal_cost]]</f>
        <v>0</v>
      </c>
      <c r="M1109" s="1" t="s">
        <v>2658</v>
      </c>
      <c r="N1109">
        <v>6565.5437152710965</v>
      </c>
      <c r="O1109" s="1" t="s">
        <v>2928</v>
      </c>
      <c r="P1109" s="1" t="s">
        <v>2929</v>
      </c>
      <c r="Q1109">
        <v>6.2170999999996996E-3</v>
      </c>
      <c r="R1109" s="1"/>
    </row>
    <row r="1110" spans="1:18" x14ac:dyDescent="0.25">
      <c r="A1110">
        <v>1108</v>
      </c>
      <c r="B1110">
        <v>15</v>
      </c>
      <c r="C1110">
        <v>8</v>
      </c>
      <c r="D1110" s="1" t="s">
        <v>2659</v>
      </c>
      <c r="E1110" s="1" t="s">
        <v>18</v>
      </c>
      <c r="F1110" s="1" t="s">
        <v>19</v>
      </c>
      <c r="G1110">
        <v>7453.9432565076895</v>
      </c>
      <c r="H1110">
        <v>7453.9432565076904</v>
      </c>
      <c r="I1110" s="1" t="s">
        <v>3315</v>
      </c>
      <c r="J1110" t="b">
        <v>0</v>
      </c>
      <c r="K1110">
        <f>TIME_AND_DATA_ps2[[#This Row],[hamiltonian_cycle_cost]]-TIME_AND_DATA_ps2[[#This Row],[optimal_cost]]</f>
        <v>272.51418037876101</v>
      </c>
      <c r="L1110">
        <f>(100*TIME_AND_DATA_ps2[[#This Row],[absolute_distance_error]])/TIME_AND_DATA_ps2[[#This Row],[optimal_cost]]</f>
        <v>3.7947068402387787</v>
      </c>
      <c r="M1110" s="1" t="s">
        <v>2660</v>
      </c>
      <c r="N1110">
        <v>7181.4290761289294</v>
      </c>
      <c r="O1110" s="1" t="s">
        <v>2928</v>
      </c>
      <c r="P1110" s="1" t="s">
        <v>2929</v>
      </c>
      <c r="Q1110">
        <v>6.9559999999997003E-3</v>
      </c>
      <c r="R1110" s="1"/>
    </row>
    <row r="1111" spans="1:18" x14ac:dyDescent="0.25">
      <c r="A1111">
        <v>1109</v>
      </c>
      <c r="B1111">
        <v>15</v>
      </c>
      <c r="C1111">
        <v>9</v>
      </c>
      <c r="D1111" s="1" t="s">
        <v>2661</v>
      </c>
      <c r="E1111" s="1" t="s">
        <v>18</v>
      </c>
      <c r="F1111" s="1" t="s">
        <v>19</v>
      </c>
      <c r="G1111">
        <v>7438.8844985585729</v>
      </c>
      <c r="H1111">
        <v>7438.8844985585729</v>
      </c>
      <c r="I1111" s="1" t="s">
        <v>2662</v>
      </c>
      <c r="J1111" t="b">
        <v>0</v>
      </c>
      <c r="K1111">
        <f>TIME_AND_DATA_ps2[[#This Row],[hamiltonian_cycle_cost]]-TIME_AND_DATA_ps2[[#This Row],[optimal_cost]]</f>
        <v>409.91049385378028</v>
      </c>
      <c r="L1111">
        <f>(100*TIME_AND_DATA_ps2[[#This Row],[absolute_distance_error]])/TIME_AND_DATA_ps2[[#This Row],[optimal_cost]]</f>
        <v>5.8317258476046385</v>
      </c>
      <c r="M1111" s="1" t="s">
        <v>2663</v>
      </c>
      <c r="N1111">
        <v>7028.9740047047926</v>
      </c>
      <c r="O1111" s="1" t="s">
        <v>2928</v>
      </c>
      <c r="P1111" s="1" t="s">
        <v>2929</v>
      </c>
      <c r="Q1111">
        <v>4.2219999999999003E-3</v>
      </c>
      <c r="R1111" s="1"/>
    </row>
    <row r="1112" spans="1:18" x14ac:dyDescent="0.25">
      <c r="A1112">
        <v>1110</v>
      </c>
      <c r="B1112">
        <v>15</v>
      </c>
      <c r="C1112">
        <v>10</v>
      </c>
      <c r="D1112" s="1" t="s">
        <v>2664</v>
      </c>
      <c r="E1112" s="1" t="s">
        <v>18</v>
      </c>
      <c r="F1112" s="1" t="s">
        <v>19</v>
      </c>
      <c r="G1112">
        <v>7514.8341536231665</v>
      </c>
      <c r="H1112">
        <v>7514.8341536231665</v>
      </c>
      <c r="I1112" s="1" t="s">
        <v>2665</v>
      </c>
      <c r="J1112" t="b">
        <v>0</v>
      </c>
      <c r="K1112">
        <f>TIME_AND_DATA_ps2[[#This Row],[hamiltonian_cycle_cost]]-TIME_AND_DATA_ps2[[#This Row],[optimal_cost]]</f>
        <v>285.9676863131117</v>
      </c>
      <c r="L1112">
        <f>(100*TIME_AND_DATA_ps2[[#This Row],[absolute_distance_error]])/TIME_AND_DATA_ps2[[#This Row],[optimal_cost]]</f>
        <v>3.9559132487271356</v>
      </c>
      <c r="M1112" s="1" t="s">
        <v>2666</v>
      </c>
      <c r="N1112">
        <v>7228.8664673100548</v>
      </c>
      <c r="O1112" s="1" t="s">
        <v>2928</v>
      </c>
      <c r="P1112" s="1" t="s">
        <v>2929</v>
      </c>
      <c r="Q1112">
        <v>5.4042999999999002E-3</v>
      </c>
      <c r="R1112" s="1"/>
    </row>
    <row r="1113" spans="1:18" x14ac:dyDescent="0.25">
      <c r="A1113">
        <v>1111</v>
      </c>
      <c r="B1113">
        <v>15</v>
      </c>
      <c r="C1113">
        <v>11</v>
      </c>
      <c r="D1113" s="1" t="s">
        <v>2667</v>
      </c>
      <c r="E1113" s="1" t="s">
        <v>18</v>
      </c>
      <c r="F1113" s="1" t="s">
        <v>19</v>
      </c>
      <c r="G1113">
        <v>5964.4428498372299</v>
      </c>
      <c r="H1113">
        <v>5964.4428498372299</v>
      </c>
      <c r="I1113" s="1" t="s">
        <v>3316</v>
      </c>
      <c r="J1113" t="b">
        <v>0</v>
      </c>
      <c r="K1113">
        <f>TIME_AND_DATA_ps2[[#This Row],[hamiltonian_cycle_cost]]-TIME_AND_DATA_ps2[[#This Row],[optimal_cost]]</f>
        <v>24.430339821408779</v>
      </c>
      <c r="L1113">
        <f>(100*TIME_AND_DATA_ps2[[#This Row],[absolute_distance_error]])/TIME_AND_DATA_ps2[[#This Row],[optimal_cost]]</f>
        <v>0.41128431598780774</v>
      </c>
      <c r="M1113" s="1" t="s">
        <v>2669</v>
      </c>
      <c r="N1113">
        <v>5940.0125100158211</v>
      </c>
      <c r="O1113" s="1" t="s">
        <v>2928</v>
      </c>
      <c r="P1113" s="1" t="s">
        <v>2929</v>
      </c>
      <c r="Q1113">
        <v>4.7798999999999004E-3</v>
      </c>
      <c r="R1113" s="1"/>
    </row>
    <row r="1114" spans="1:18" x14ac:dyDescent="0.25">
      <c r="A1114">
        <v>1112</v>
      </c>
      <c r="B1114">
        <v>15</v>
      </c>
      <c r="C1114">
        <v>12</v>
      </c>
      <c r="D1114" s="1" t="s">
        <v>2670</v>
      </c>
      <c r="E1114" s="1" t="s">
        <v>18</v>
      </c>
      <c r="F1114" s="1" t="s">
        <v>19</v>
      </c>
      <c r="G1114">
        <v>7265.8916799144818</v>
      </c>
      <c r="H1114">
        <v>7265.8916799144818</v>
      </c>
      <c r="I1114" s="1" t="s">
        <v>3317</v>
      </c>
      <c r="J1114" t="b">
        <v>0</v>
      </c>
      <c r="K1114">
        <f>TIME_AND_DATA_ps2[[#This Row],[hamiltonian_cycle_cost]]-TIME_AND_DATA_ps2[[#This Row],[optimal_cost]]</f>
        <v>480.43137985799603</v>
      </c>
      <c r="L1114">
        <f>(100*TIME_AND_DATA_ps2[[#This Row],[absolute_distance_error]])/TIME_AND_DATA_ps2[[#This Row],[optimal_cost]]</f>
        <v>7.0803063994641118</v>
      </c>
      <c r="M1114" s="1" t="s">
        <v>2672</v>
      </c>
      <c r="N1114">
        <v>6785.4603000564857</v>
      </c>
      <c r="O1114" s="1" t="s">
        <v>2928</v>
      </c>
      <c r="P1114" s="1" t="s">
        <v>2929</v>
      </c>
      <c r="Q1114">
        <v>6.7035999999998002E-3</v>
      </c>
      <c r="R1114" s="1"/>
    </row>
    <row r="1115" spans="1:18" x14ac:dyDescent="0.25">
      <c r="A1115">
        <v>1113</v>
      </c>
      <c r="B1115">
        <v>15</v>
      </c>
      <c r="C1115">
        <v>13</v>
      </c>
      <c r="D1115" s="1" t="s">
        <v>2673</v>
      </c>
      <c r="E1115" s="1" t="s">
        <v>18</v>
      </c>
      <c r="F1115" s="1" t="s">
        <v>19</v>
      </c>
      <c r="G1115">
        <v>6359.952558358952</v>
      </c>
      <c r="H1115">
        <v>6359.952558358952</v>
      </c>
      <c r="I1115" s="1" t="s">
        <v>2675</v>
      </c>
      <c r="J1115" t="b">
        <v>1</v>
      </c>
      <c r="K1115">
        <f>TIME_AND_DATA_ps2[[#This Row],[hamiltonian_cycle_cost]]-TIME_AND_DATA_ps2[[#This Row],[optimal_cost]]</f>
        <v>0</v>
      </c>
      <c r="L1115">
        <f>(100*TIME_AND_DATA_ps2[[#This Row],[absolute_distance_error]])/TIME_AND_DATA_ps2[[#This Row],[optimal_cost]]</f>
        <v>0</v>
      </c>
      <c r="M1115" s="1" t="s">
        <v>2675</v>
      </c>
      <c r="N1115">
        <v>6359.9525583589511</v>
      </c>
      <c r="O1115" s="1" t="s">
        <v>2928</v>
      </c>
      <c r="P1115" s="1" t="s">
        <v>2929</v>
      </c>
      <c r="Q1115">
        <v>8.0438000000001997E-3</v>
      </c>
      <c r="R1115" s="1"/>
    </row>
    <row r="1116" spans="1:18" x14ac:dyDescent="0.25">
      <c r="A1116">
        <v>1114</v>
      </c>
      <c r="B1116">
        <v>15</v>
      </c>
      <c r="C1116">
        <v>14</v>
      </c>
      <c r="D1116" s="1" t="s">
        <v>2676</v>
      </c>
      <c r="E1116" s="1" t="s">
        <v>18</v>
      </c>
      <c r="F1116" s="1" t="s">
        <v>19</v>
      </c>
      <c r="G1116">
        <v>7414.5561007033193</v>
      </c>
      <c r="H1116">
        <v>7414.5561007033202</v>
      </c>
      <c r="I1116" s="1" t="s">
        <v>3318</v>
      </c>
      <c r="J1116" t="b">
        <v>0</v>
      </c>
      <c r="K1116">
        <f>TIME_AND_DATA_ps2[[#This Row],[hamiltonian_cycle_cost]]-TIME_AND_DATA_ps2[[#This Row],[optimal_cost]]</f>
        <v>278.0939497580739</v>
      </c>
      <c r="L1116">
        <f>(100*TIME_AND_DATA_ps2[[#This Row],[absolute_distance_error]])/TIME_AND_DATA_ps2[[#This Row],[optimal_cost]]</f>
        <v>3.8968041009120955</v>
      </c>
      <c r="M1116" s="1" t="s">
        <v>2678</v>
      </c>
      <c r="N1116">
        <v>7136.4621509452463</v>
      </c>
      <c r="O1116" s="1" t="s">
        <v>2928</v>
      </c>
      <c r="P1116" s="1" t="s">
        <v>2929</v>
      </c>
      <c r="Q1116">
        <v>5.1700999999998998E-3</v>
      </c>
      <c r="R1116" s="1"/>
    </row>
    <row r="1117" spans="1:18" x14ac:dyDescent="0.25">
      <c r="A1117">
        <v>1115</v>
      </c>
      <c r="B1117">
        <v>15</v>
      </c>
      <c r="C1117">
        <v>15</v>
      </c>
      <c r="D1117" s="1" t="s">
        <v>2679</v>
      </c>
      <c r="E1117" s="1" t="s">
        <v>18</v>
      </c>
      <c r="F1117" s="1" t="s">
        <v>19</v>
      </c>
      <c r="G1117">
        <v>6936.0599072522054</v>
      </c>
      <c r="H1117">
        <v>6936.0599072522054</v>
      </c>
      <c r="I1117" s="1" t="s">
        <v>3319</v>
      </c>
      <c r="J1117" t="b">
        <v>0</v>
      </c>
      <c r="K1117">
        <f>TIME_AND_DATA_ps2[[#This Row],[hamiltonian_cycle_cost]]-TIME_AND_DATA_ps2[[#This Row],[optimal_cost]]</f>
        <v>438.62229468752321</v>
      </c>
      <c r="L1117">
        <f>(100*TIME_AND_DATA_ps2[[#This Row],[absolute_distance_error]])/TIME_AND_DATA_ps2[[#This Row],[optimal_cost]]</f>
        <v>6.7506965182600549</v>
      </c>
      <c r="M1117" s="1" t="s">
        <v>2681</v>
      </c>
      <c r="N1117">
        <v>6497.4376125646822</v>
      </c>
      <c r="O1117" s="1" t="s">
        <v>2928</v>
      </c>
      <c r="P1117" s="1" t="s">
        <v>2929</v>
      </c>
      <c r="Q1117">
        <v>5.9052999999997004E-3</v>
      </c>
      <c r="R1117" s="1"/>
    </row>
    <row r="1118" spans="1:18" x14ac:dyDescent="0.25">
      <c r="A1118">
        <v>1116</v>
      </c>
      <c r="B1118">
        <v>15</v>
      </c>
      <c r="C1118">
        <v>16</v>
      </c>
      <c r="D1118" s="1" t="s">
        <v>2682</v>
      </c>
      <c r="E1118" s="1" t="s">
        <v>18</v>
      </c>
      <c r="F1118" s="1" t="s">
        <v>19</v>
      </c>
      <c r="G1118">
        <v>7104.9334449803146</v>
      </c>
      <c r="H1118">
        <v>7104.9334449803146</v>
      </c>
      <c r="I1118" s="1" t="s">
        <v>3320</v>
      </c>
      <c r="J1118" t="b">
        <v>0</v>
      </c>
      <c r="K1118">
        <f>TIME_AND_DATA_ps2[[#This Row],[hamiltonian_cycle_cost]]-TIME_AND_DATA_ps2[[#This Row],[optimal_cost]]</f>
        <v>449.4459206771262</v>
      </c>
      <c r="L1118">
        <f>(100*TIME_AND_DATA_ps2[[#This Row],[absolute_distance_error]])/TIME_AND_DATA_ps2[[#This Row],[optimal_cost]]</f>
        <v>6.753012743783664</v>
      </c>
      <c r="M1118" s="1" t="s">
        <v>2684</v>
      </c>
      <c r="N1118">
        <v>6655.4875243031884</v>
      </c>
      <c r="O1118" s="1" t="s">
        <v>2928</v>
      </c>
      <c r="P1118" s="1" t="s">
        <v>2929</v>
      </c>
      <c r="Q1118">
        <v>4.0471000000001003E-3</v>
      </c>
      <c r="R1118" s="1"/>
    </row>
    <row r="1119" spans="1:18" x14ac:dyDescent="0.25">
      <c r="A1119">
        <v>1117</v>
      </c>
      <c r="B1119">
        <v>15</v>
      </c>
      <c r="C1119">
        <v>17</v>
      </c>
      <c r="D1119" s="1" t="s">
        <v>2685</v>
      </c>
      <c r="E1119" s="1" t="s">
        <v>18</v>
      </c>
      <c r="F1119" s="1" t="s">
        <v>19</v>
      </c>
      <c r="G1119">
        <v>7153.9558152393292</v>
      </c>
      <c r="H1119">
        <v>7153.9558152393292</v>
      </c>
      <c r="I1119" s="1" t="s">
        <v>2686</v>
      </c>
      <c r="J1119" t="b">
        <v>0</v>
      </c>
      <c r="K1119">
        <f>TIME_AND_DATA_ps2[[#This Row],[hamiltonian_cycle_cost]]-TIME_AND_DATA_ps2[[#This Row],[optimal_cost]]</f>
        <v>227.4182922325117</v>
      </c>
      <c r="L1119">
        <f>(100*TIME_AND_DATA_ps2[[#This Row],[absolute_distance_error]])/TIME_AND_DATA_ps2[[#This Row],[optimal_cost]]</f>
        <v>3.283289688060322</v>
      </c>
      <c r="M1119" s="1" t="s">
        <v>2687</v>
      </c>
      <c r="N1119">
        <v>6926.5375230068175</v>
      </c>
      <c r="O1119" s="1" t="s">
        <v>2928</v>
      </c>
      <c r="P1119" s="1" t="s">
        <v>2929</v>
      </c>
      <c r="Q1119">
        <v>4.9027999999998999E-3</v>
      </c>
      <c r="R1119" s="1"/>
    </row>
    <row r="1120" spans="1:18" x14ac:dyDescent="0.25">
      <c r="A1120">
        <v>1118</v>
      </c>
      <c r="B1120">
        <v>15</v>
      </c>
      <c r="C1120">
        <v>18</v>
      </c>
      <c r="D1120" s="1" t="s">
        <v>2688</v>
      </c>
      <c r="E1120" s="1" t="s">
        <v>18</v>
      </c>
      <c r="F1120" s="1" t="s">
        <v>19</v>
      </c>
      <c r="G1120">
        <v>5601.6612409199361</v>
      </c>
      <c r="H1120">
        <v>5601.661240919937</v>
      </c>
      <c r="I1120" s="1" t="s">
        <v>2689</v>
      </c>
      <c r="J1120" t="b">
        <v>1</v>
      </c>
      <c r="K1120">
        <f>TIME_AND_DATA_ps2[[#This Row],[hamiltonian_cycle_cost]]-TIME_AND_DATA_ps2[[#This Row],[optimal_cost]]</f>
        <v>0</v>
      </c>
      <c r="L1120">
        <f>(100*TIME_AND_DATA_ps2[[#This Row],[absolute_distance_error]])/TIME_AND_DATA_ps2[[#This Row],[optimal_cost]]</f>
        <v>0</v>
      </c>
      <c r="M1120" s="1" t="s">
        <v>2690</v>
      </c>
      <c r="N1120">
        <v>5601.6612409199379</v>
      </c>
      <c r="O1120" s="1" t="s">
        <v>2928</v>
      </c>
      <c r="P1120" s="1" t="s">
        <v>2929</v>
      </c>
      <c r="Q1120">
        <v>7.2124000000002002E-3</v>
      </c>
      <c r="R1120" s="1"/>
    </row>
    <row r="1121" spans="1:18" x14ac:dyDescent="0.25">
      <c r="A1121">
        <v>1119</v>
      </c>
      <c r="B1121">
        <v>15</v>
      </c>
      <c r="C1121">
        <v>19</v>
      </c>
      <c r="D1121" s="1" t="s">
        <v>2691</v>
      </c>
      <c r="E1121" s="1" t="s">
        <v>18</v>
      </c>
      <c r="F1121" s="1" t="s">
        <v>19</v>
      </c>
      <c r="G1121">
        <v>6408.3981096776288</v>
      </c>
      <c r="H1121">
        <v>6408.3981096776288</v>
      </c>
      <c r="I1121" s="1" t="s">
        <v>2692</v>
      </c>
      <c r="J1121" t="b">
        <v>1</v>
      </c>
      <c r="K1121">
        <f>TIME_AND_DATA_ps2[[#This Row],[hamiltonian_cycle_cost]]-TIME_AND_DATA_ps2[[#This Row],[optimal_cost]]</f>
        <v>0</v>
      </c>
      <c r="L1121">
        <f>(100*TIME_AND_DATA_ps2[[#This Row],[absolute_distance_error]])/TIME_AND_DATA_ps2[[#This Row],[optimal_cost]]</f>
        <v>0</v>
      </c>
      <c r="M1121" s="1" t="s">
        <v>2693</v>
      </c>
      <c r="N1121">
        <v>6408.3981096776297</v>
      </c>
      <c r="O1121" s="1" t="s">
        <v>2928</v>
      </c>
      <c r="P1121" s="1" t="s">
        <v>2929</v>
      </c>
      <c r="Q1121">
        <v>4.3530000000000001E-3</v>
      </c>
      <c r="R1121" s="1"/>
    </row>
    <row r="1122" spans="1:18" x14ac:dyDescent="0.25">
      <c r="A1122">
        <v>1120</v>
      </c>
      <c r="B1122">
        <v>15</v>
      </c>
      <c r="C1122">
        <v>20</v>
      </c>
      <c r="D1122" s="1" t="s">
        <v>2694</v>
      </c>
      <c r="E1122" s="1" t="s">
        <v>18</v>
      </c>
      <c r="F1122" s="1" t="s">
        <v>19</v>
      </c>
      <c r="G1122">
        <v>6984.6542004799785</v>
      </c>
      <c r="H1122">
        <v>6984.6542004799785</v>
      </c>
      <c r="I1122" s="1" t="s">
        <v>2695</v>
      </c>
      <c r="J1122" t="b">
        <v>1</v>
      </c>
      <c r="K1122">
        <f>TIME_AND_DATA_ps2[[#This Row],[hamiltonian_cycle_cost]]-TIME_AND_DATA_ps2[[#This Row],[optimal_cost]]</f>
        <v>0</v>
      </c>
      <c r="L1122">
        <f>(100*TIME_AND_DATA_ps2[[#This Row],[absolute_distance_error]])/TIME_AND_DATA_ps2[[#This Row],[optimal_cost]]</f>
        <v>0</v>
      </c>
      <c r="M1122" s="1" t="s">
        <v>2696</v>
      </c>
      <c r="N1122">
        <v>6984.6542004799794</v>
      </c>
      <c r="O1122" s="1" t="s">
        <v>2928</v>
      </c>
      <c r="P1122" s="1" t="s">
        <v>2929</v>
      </c>
      <c r="Q1122">
        <v>8.4083000000000994E-3</v>
      </c>
      <c r="R1122" s="1"/>
    </row>
    <row r="1123" spans="1:18" x14ac:dyDescent="0.25">
      <c r="A1123">
        <v>1121</v>
      </c>
      <c r="B1123">
        <v>15</v>
      </c>
      <c r="C1123">
        <v>21</v>
      </c>
      <c r="D1123" s="1" t="s">
        <v>2697</v>
      </c>
      <c r="E1123" s="1" t="s">
        <v>18</v>
      </c>
      <c r="F1123" s="1" t="s">
        <v>19</v>
      </c>
      <c r="G1123">
        <v>5725.3085423266657</v>
      </c>
      <c r="H1123">
        <v>5725.3085423266657</v>
      </c>
      <c r="I1123" s="1" t="s">
        <v>2698</v>
      </c>
      <c r="J1123" t="b">
        <v>1</v>
      </c>
      <c r="K1123">
        <f>TIME_AND_DATA_ps2[[#This Row],[hamiltonian_cycle_cost]]-TIME_AND_DATA_ps2[[#This Row],[optimal_cost]]</f>
        <v>0</v>
      </c>
      <c r="L1123">
        <f>(100*TIME_AND_DATA_ps2[[#This Row],[absolute_distance_error]])/TIME_AND_DATA_ps2[[#This Row],[optimal_cost]]</f>
        <v>0</v>
      </c>
      <c r="M1123" s="1" t="s">
        <v>2699</v>
      </c>
      <c r="N1123">
        <v>5725.3085423266684</v>
      </c>
      <c r="O1123" s="1" t="s">
        <v>2928</v>
      </c>
      <c r="P1123" s="1" t="s">
        <v>2929</v>
      </c>
      <c r="Q1123">
        <v>5.5784999999999004E-3</v>
      </c>
      <c r="R1123" s="1"/>
    </row>
    <row r="1124" spans="1:18" x14ac:dyDescent="0.25">
      <c r="A1124">
        <v>1122</v>
      </c>
      <c r="B1124">
        <v>15</v>
      </c>
      <c r="C1124">
        <v>22</v>
      </c>
      <c r="D1124" s="1" t="s">
        <v>2700</v>
      </c>
      <c r="E1124" s="1" t="s">
        <v>18</v>
      </c>
      <c r="F1124" s="1" t="s">
        <v>19</v>
      </c>
      <c r="G1124">
        <v>5727.2428267963396</v>
      </c>
      <c r="H1124">
        <v>5727.2428267963396</v>
      </c>
      <c r="I1124" s="1" t="s">
        <v>3321</v>
      </c>
      <c r="J1124" t="b">
        <v>0</v>
      </c>
      <c r="K1124">
        <f>TIME_AND_DATA_ps2[[#This Row],[hamiltonian_cycle_cost]]-TIME_AND_DATA_ps2[[#This Row],[optimal_cost]]</f>
        <v>6.106095652435215</v>
      </c>
      <c r="L1124">
        <f>(100*TIME_AND_DATA_ps2[[#This Row],[absolute_distance_error]])/TIME_AND_DATA_ps2[[#This Row],[optimal_cost]]</f>
        <v>0.10672871387945906</v>
      </c>
      <c r="M1124" s="1" t="s">
        <v>2702</v>
      </c>
      <c r="N1124">
        <v>5721.1367311439044</v>
      </c>
      <c r="O1124" s="1" t="s">
        <v>2928</v>
      </c>
      <c r="P1124" s="1" t="s">
        <v>2929</v>
      </c>
      <c r="Q1124">
        <v>7.6686999999998999E-3</v>
      </c>
      <c r="R1124" s="1"/>
    </row>
    <row r="1125" spans="1:18" x14ac:dyDescent="0.25">
      <c r="A1125">
        <v>1123</v>
      </c>
      <c r="B1125">
        <v>15</v>
      </c>
      <c r="C1125">
        <v>23</v>
      </c>
      <c r="D1125" s="1" t="s">
        <v>2703</v>
      </c>
      <c r="E1125" s="1" t="s">
        <v>18</v>
      </c>
      <c r="F1125" s="1" t="s">
        <v>19</v>
      </c>
      <c r="G1125">
        <v>7729.1446586909397</v>
      </c>
      <c r="H1125">
        <v>7729.1446586909397</v>
      </c>
      <c r="I1125" s="1" t="s">
        <v>3322</v>
      </c>
      <c r="J1125" t="b">
        <v>0</v>
      </c>
      <c r="K1125">
        <f>TIME_AND_DATA_ps2[[#This Row],[hamiltonian_cycle_cost]]-TIME_AND_DATA_ps2[[#This Row],[optimal_cost]]</f>
        <v>236.52582572639494</v>
      </c>
      <c r="L1125">
        <f>(100*TIME_AND_DATA_ps2[[#This Row],[absolute_distance_error]])/TIME_AND_DATA_ps2[[#This Row],[optimal_cost]]</f>
        <v>3.1567844434548746</v>
      </c>
      <c r="M1125" s="1" t="s">
        <v>2705</v>
      </c>
      <c r="N1125">
        <v>7492.6188329645447</v>
      </c>
      <c r="O1125" s="1" t="s">
        <v>2928</v>
      </c>
      <c r="P1125" s="1" t="s">
        <v>2929</v>
      </c>
      <c r="Q1125">
        <v>6.0103999999999999E-3</v>
      </c>
      <c r="R1125" s="1"/>
    </row>
    <row r="1126" spans="1:18" x14ac:dyDescent="0.25">
      <c r="A1126">
        <v>1124</v>
      </c>
      <c r="B1126">
        <v>15</v>
      </c>
      <c r="C1126">
        <v>24</v>
      </c>
      <c r="D1126" s="1" t="s">
        <v>2706</v>
      </c>
      <c r="E1126" s="1" t="s">
        <v>18</v>
      </c>
      <c r="F1126" s="1" t="s">
        <v>19</v>
      </c>
      <c r="G1126">
        <v>7428.032482302885</v>
      </c>
      <c r="H1126">
        <v>7428.032482302885</v>
      </c>
      <c r="I1126" s="1" t="s">
        <v>3323</v>
      </c>
      <c r="J1126" t="b">
        <v>0</v>
      </c>
      <c r="K1126">
        <f>TIME_AND_DATA_ps2[[#This Row],[hamiltonian_cycle_cost]]-TIME_AND_DATA_ps2[[#This Row],[optimal_cost]]</f>
        <v>140.6237536824674</v>
      </c>
      <c r="L1126">
        <f>(100*TIME_AND_DATA_ps2[[#This Row],[absolute_distance_error]])/TIME_AND_DATA_ps2[[#This Row],[optimal_cost]]</f>
        <v>1.9296811654077339</v>
      </c>
      <c r="M1126" s="1" t="s">
        <v>2708</v>
      </c>
      <c r="N1126">
        <v>7287.4087286204176</v>
      </c>
      <c r="O1126" s="1" t="s">
        <v>2928</v>
      </c>
      <c r="P1126" s="1" t="s">
        <v>2929</v>
      </c>
      <c r="Q1126">
        <v>6.9729999999997997E-3</v>
      </c>
      <c r="R1126" s="1"/>
    </row>
    <row r="1127" spans="1:18" x14ac:dyDescent="0.25">
      <c r="A1127">
        <v>1125</v>
      </c>
      <c r="B1127">
        <v>15</v>
      </c>
      <c r="C1127">
        <v>25</v>
      </c>
      <c r="D1127" s="1" t="s">
        <v>2709</v>
      </c>
      <c r="E1127" s="1" t="s">
        <v>18</v>
      </c>
      <c r="F1127" s="1" t="s">
        <v>19</v>
      </c>
      <c r="G1127">
        <v>6419.764682257789</v>
      </c>
      <c r="H1127">
        <v>6419.764682257789</v>
      </c>
      <c r="I1127" s="1" t="s">
        <v>3324</v>
      </c>
      <c r="J1127" t="b">
        <v>0</v>
      </c>
      <c r="K1127">
        <f>TIME_AND_DATA_ps2[[#This Row],[hamiltonian_cycle_cost]]-TIME_AND_DATA_ps2[[#This Row],[optimal_cost]]</f>
        <v>291.74755098561945</v>
      </c>
      <c r="L1127">
        <f>(100*TIME_AND_DATA_ps2[[#This Row],[absolute_distance_error]])/TIME_AND_DATA_ps2[[#This Row],[optimal_cost]]</f>
        <v>4.7608801466430135</v>
      </c>
      <c r="M1127" s="1" t="s">
        <v>2711</v>
      </c>
      <c r="N1127">
        <v>6128.0171312721695</v>
      </c>
      <c r="O1127" s="1" t="s">
        <v>2928</v>
      </c>
      <c r="P1127" s="1" t="s">
        <v>2929</v>
      </c>
      <c r="Q1127">
        <v>6.8801000000000001E-3</v>
      </c>
      <c r="R1127" s="1"/>
    </row>
    <row r="1128" spans="1:18" x14ac:dyDescent="0.25">
      <c r="A1128">
        <v>1126</v>
      </c>
      <c r="B1128">
        <v>15</v>
      </c>
      <c r="C1128">
        <v>26</v>
      </c>
      <c r="D1128" s="1" t="s">
        <v>2712</v>
      </c>
      <c r="E1128" s="1" t="s">
        <v>18</v>
      </c>
      <c r="F1128" s="1" t="s">
        <v>19</v>
      </c>
      <c r="G1128">
        <v>9297.0448425278155</v>
      </c>
      <c r="H1128">
        <v>9297.0448425278137</v>
      </c>
      <c r="I1128" s="1" t="s">
        <v>3325</v>
      </c>
      <c r="J1128" t="b">
        <v>0</v>
      </c>
      <c r="K1128">
        <f>TIME_AND_DATA_ps2[[#This Row],[hamiltonian_cycle_cost]]-TIME_AND_DATA_ps2[[#This Row],[optimal_cost]]</f>
        <v>855.19095333053519</v>
      </c>
      <c r="L1128">
        <f>(100*TIME_AND_DATA_ps2[[#This Row],[absolute_distance_error]])/TIME_AND_DATA_ps2[[#This Row],[optimal_cost]]</f>
        <v>10.130369046364221</v>
      </c>
      <c r="M1128" s="1" t="s">
        <v>2714</v>
      </c>
      <c r="N1128">
        <v>8441.8538891972785</v>
      </c>
      <c r="O1128" s="1" t="s">
        <v>2928</v>
      </c>
      <c r="P1128" s="1" t="s">
        <v>2929</v>
      </c>
      <c r="Q1128">
        <v>3.9354999999998003E-3</v>
      </c>
      <c r="R1128" s="1"/>
    </row>
    <row r="1129" spans="1:18" x14ac:dyDescent="0.25">
      <c r="A1129">
        <v>1127</v>
      </c>
      <c r="B1129">
        <v>15</v>
      </c>
      <c r="C1129">
        <v>27</v>
      </c>
      <c r="D1129" s="1" t="s">
        <v>2715</v>
      </c>
      <c r="E1129" s="1" t="s">
        <v>18</v>
      </c>
      <c r="F1129" s="1" t="s">
        <v>19</v>
      </c>
      <c r="G1129">
        <v>6117.8830252173721</v>
      </c>
      <c r="H1129">
        <v>6117.8830252173721</v>
      </c>
      <c r="I1129" s="1" t="s">
        <v>2716</v>
      </c>
      <c r="J1129" t="b">
        <v>1</v>
      </c>
      <c r="K1129">
        <f>TIME_AND_DATA_ps2[[#This Row],[hamiltonian_cycle_cost]]-TIME_AND_DATA_ps2[[#This Row],[optimal_cost]]</f>
        <v>0</v>
      </c>
      <c r="L1129">
        <f>(100*TIME_AND_DATA_ps2[[#This Row],[absolute_distance_error]])/TIME_AND_DATA_ps2[[#This Row],[optimal_cost]]</f>
        <v>0</v>
      </c>
      <c r="M1129" s="1" t="s">
        <v>2717</v>
      </c>
      <c r="N1129">
        <v>6117.883025217373</v>
      </c>
      <c r="O1129" s="1" t="s">
        <v>2928</v>
      </c>
      <c r="P1129" s="1" t="s">
        <v>2929</v>
      </c>
      <c r="Q1129">
        <v>9.9705000000001008E-3</v>
      </c>
      <c r="R1129" s="1"/>
    </row>
    <row r="1130" spans="1:18" x14ac:dyDescent="0.25">
      <c r="A1130">
        <v>1128</v>
      </c>
      <c r="B1130">
        <v>15</v>
      </c>
      <c r="C1130">
        <v>28</v>
      </c>
      <c r="D1130" s="1" t="s">
        <v>2718</v>
      </c>
      <c r="E1130" s="1" t="s">
        <v>18</v>
      </c>
      <c r="F1130" s="1" t="s">
        <v>19</v>
      </c>
      <c r="G1130">
        <v>7386.6861953219832</v>
      </c>
      <c r="H1130">
        <v>7386.6861953219832</v>
      </c>
      <c r="I1130" s="1" t="s">
        <v>3326</v>
      </c>
      <c r="J1130" t="b">
        <v>0</v>
      </c>
      <c r="K1130">
        <f>TIME_AND_DATA_ps2[[#This Row],[hamiltonian_cycle_cost]]-TIME_AND_DATA_ps2[[#This Row],[optimal_cost]]</f>
        <v>218.28637010515013</v>
      </c>
      <c r="L1130">
        <f>(100*TIME_AND_DATA_ps2[[#This Row],[absolute_distance_error]])/TIME_AND_DATA_ps2[[#This Row],[optimal_cost]]</f>
        <v>3.0451199071969635</v>
      </c>
      <c r="M1130" s="1" t="s">
        <v>2720</v>
      </c>
      <c r="N1130">
        <v>7168.3998252168331</v>
      </c>
      <c r="O1130" s="1" t="s">
        <v>2928</v>
      </c>
      <c r="P1130" s="1" t="s">
        <v>2929</v>
      </c>
      <c r="Q1130">
        <v>5.6691999999997997E-3</v>
      </c>
      <c r="R1130" s="1"/>
    </row>
    <row r="1131" spans="1:18" x14ac:dyDescent="0.25">
      <c r="A1131">
        <v>1129</v>
      </c>
      <c r="B1131">
        <v>15</v>
      </c>
      <c r="C1131">
        <v>29</v>
      </c>
      <c r="D1131" s="1" t="s">
        <v>2721</v>
      </c>
      <c r="E1131" s="1" t="s">
        <v>18</v>
      </c>
      <c r="F1131" s="1" t="s">
        <v>19</v>
      </c>
      <c r="G1131">
        <v>8663.9943267160379</v>
      </c>
      <c r="H1131">
        <v>8663.9943267160379</v>
      </c>
      <c r="I1131" s="1" t="s">
        <v>3327</v>
      </c>
      <c r="J1131" t="b">
        <v>0</v>
      </c>
      <c r="K1131">
        <f>TIME_AND_DATA_ps2[[#This Row],[hamiltonian_cycle_cost]]-TIME_AND_DATA_ps2[[#This Row],[optimal_cost]]</f>
        <v>1454.0011764696337</v>
      </c>
      <c r="L1131">
        <f>(100*TIME_AND_DATA_ps2[[#This Row],[absolute_distance_error]])/TIME_AND_DATA_ps2[[#This Row],[optimal_cost]]</f>
        <v>20.16647098229133</v>
      </c>
      <c r="M1131" s="1" t="s">
        <v>2723</v>
      </c>
      <c r="N1131">
        <v>7209.9931502464042</v>
      </c>
      <c r="O1131" s="1" t="s">
        <v>2928</v>
      </c>
      <c r="P1131" s="1" t="s">
        <v>2929</v>
      </c>
      <c r="Q1131">
        <v>5.1809999999998003E-3</v>
      </c>
      <c r="R1131" s="1"/>
    </row>
    <row r="1132" spans="1:18" x14ac:dyDescent="0.25">
      <c r="A1132">
        <v>1130</v>
      </c>
      <c r="B1132">
        <v>15</v>
      </c>
      <c r="C1132">
        <v>30</v>
      </c>
      <c r="D1132" s="1" t="s">
        <v>2724</v>
      </c>
      <c r="E1132" s="1" t="s">
        <v>18</v>
      </c>
      <c r="F1132" s="1" t="s">
        <v>19</v>
      </c>
      <c r="G1132">
        <v>7132.63493218654</v>
      </c>
      <c r="H1132">
        <v>7132.63493218654</v>
      </c>
      <c r="I1132" s="1" t="s">
        <v>3328</v>
      </c>
      <c r="J1132" t="b">
        <v>0</v>
      </c>
      <c r="K1132">
        <f>TIME_AND_DATA_ps2[[#This Row],[hamiltonian_cycle_cost]]-TIME_AND_DATA_ps2[[#This Row],[optimal_cost]]</f>
        <v>490.45544603168764</v>
      </c>
      <c r="L1132">
        <f>(100*TIME_AND_DATA_ps2[[#This Row],[absolute_distance_error]])/TIME_AND_DATA_ps2[[#This Row],[optimal_cost]]</f>
        <v>7.3839535208888423</v>
      </c>
      <c r="M1132" s="1" t="s">
        <v>2726</v>
      </c>
      <c r="N1132">
        <v>6642.1794861548524</v>
      </c>
      <c r="O1132" s="1" t="s">
        <v>2928</v>
      </c>
      <c r="P1132" s="1" t="s">
        <v>2929</v>
      </c>
      <c r="Q1132">
        <v>4.4262999999998996E-3</v>
      </c>
      <c r="R1132" s="1"/>
    </row>
    <row r="1133" spans="1:18" x14ac:dyDescent="0.25">
      <c r="A1133">
        <v>1131</v>
      </c>
      <c r="B1133">
        <v>15</v>
      </c>
      <c r="C1133">
        <v>31</v>
      </c>
      <c r="D1133" s="1" t="s">
        <v>2727</v>
      </c>
      <c r="E1133" s="1" t="s">
        <v>18</v>
      </c>
      <c r="F1133" s="1" t="s">
        <v>19</v>
      </c>
      <c r="G1133">
        <v>6860.2942332369548</v>
      </c>
      <c r="H1133">
        <v>6860.2942332369548</v>
      </c>
      <c r="I1133" s="1" t="s">
        <v>3329</v>
      </c>
      <c r="J1133" t="b">
        <v>1</v>
      </c>
      <c r="K1133">
        <f>TIME_AND_DATA_ps2[[#This Row],[hamiltonian_cycle_cost]]-TIME_AND_DATA_ps2[[#This Row],[optimal_cost]]</f>
        <v>0</v>
      </c>
      <c r="L1133">
        <f>(100*TIME_AND_DATA_ps2[[#This Row],[absolute_distance_error]])/TIME_AND_DATA_ps2[[#This Row],[optimal_cost]]</f>
        <v>0</v>
      </c>
      <c r="M1133" s="1" t="s">
        <v>2729</v>
      </c>
      <c r="N1133">
        <v>6860.2942332369557</v>
      </c>
      <c r="O1133" s="1" t="s">
        <v>2928</v>
      </c>
      <c r="P1133" s="1" t="s">
        <v>2929</v>
      </c>
      <c r="Q1133">
        <v>5.6696000000000003E-3</v>
      </c>
      <c r="R1133" s="1"/>
    </row>
    <row r="1134" spans="1:18" x14ac:dyDescent="0.25">
      <c r="A1134">
        <v>1132</v>
      </c>
      <c r="B1134">
        <v>15</v>
      </c>
      <c r="C1134">
        <v>32</v>
      </c>
      <c r="D1134" s="1" t="s">
        <v>2730</v>
      </c>
      <c r="E1134" s="1" t="s">
        <v>18</v>
      </c>
      <c r="F1134" s="1" t="s">
        <v>19</v>
      </c>
      <c r="G1134">
        <v>6955.2114541169012</v>
      </c>
      <c r="H1134">
        <v>6955.2114541169012</v>
      </c>
      <c r="I1134" s="1" t="s">
        <v>2731</v>
      </c>
      <c r="J1134" t="b">
        <v>0</v>
      </c>
      <c r="K1134">
        <f>TIME_AND_DATA_ps2[[#This Row],[hamiltonian_cycle_cost]]-TIME_AND_DATA_ps2[[#This Row],[optimal_cost]]</f>
        <v>106.31822950048627</v>
      </c>
      <c r="L1134">
        <f>(100*TIME_AND_DATA_ps2[[#This Row],[absolute_distance_error]])/TIME_AND_DATA_ps2[[#This Row],[optimal_cost]]</f>
        <v>1.5523417582034331</v>
      </c>
      <c r="M1134" s="1" t="s">
        <v>2732</v>
      </c>
      <c r="N1134">
        <v>6848.893224616415</v>
      </c>
      <c r="O1134" s="1" t="s">
        <v>2928</v>
      </c>
      <c r="P1134" s="1" t="s">
        <v>2929</v>
      </c>
      <c r="Q1134">
        <v>9.2058999999999006E-3</v>
      </c>
      <c r="R1134" s="1"/>
    </row>
    <row r="1135" spans="1:18" x14ac:dyDescent="0.25">
      <c r="A1135">
        <v>1133</v>
      </c>
      <c r="B1135">
        <v>15</v>
      </c>
      <c r="C1135">
        <v>33</v>
      </c>
      <c r="D1135" s="1" t="s">
        <v>2733</v>
      </c>
      <c r="E1135" s="1" t="s">
        <v>18</v>
      </c>
      <c r="F1135" s="1" t="s">
        <v>19</v>
      </c>
      <c r="G1135">
        <v>7206.656092663321</v>
      </c>
      <c r="H1135">
        <v>7206.656092663321</v>
      </c>
      <c r="I1135" s="1" t="s">
        <v>3330</v>
      </c>
      <c r="J1135" t="b">
        <v>1</v>
      </c>
      <c r="K1135">
        <f>TIME_AND_DATA_ps2[[#This Row],[hamiltonian_cycle_cost]]-TIME_AND_DATA_ps2[[#This Row],[optimal_cost]]</f>
        <v>0</v>
      </c>
      <c r="L1135">
        <f>(100*TIME_AND_DATA_ps2[[#This Row],[absolute_distance_error]])/TIME_AND_DATA_ps2[[#This Row],[optimal_cost]]</f>
        <v>0</v>
      </c>
      <c r="M1135" s="1" t="s">
        <v>2735</v>
      </c>
      <c r="N1135">
        <v>7206.6560926633238</v>
      </c>
      <c r="O1135" s="1" t="s">
        <v>2928</v>
      </c>
      <c r="P1135" s="1" t="s">
        <v>2929</v>
      </c>
      <c r="Q1135">
        <v>1.1363099999999999E-2</v>
      </c>
      <c r="R1135" s="1"/>
    </row>
    <row r="1136" spans="1:18" x14ac:dyDescent="0.25">
      <c r="A1136">
        <v>1134</v>
      </c>
      <c r="B1136">
        <v>15</v>
      </c>
      <c r="C1136">
        <v>34</v>
      </c>
      <c r="D1136" s="1" t="s">
        <v>2736</v>
      </c>
      <c r="E1136" s="1" t="s">
        <v>18</v>
      </c>
      <c r="F1136" s="1" t="s">
        <v>19</v>
      </c>
      <c r="G1136">
        <v>7610.4488676383826</v>
      </c>
      <c r="H1136">
        <v>7610.4488676383826</v>
      </c>
      <c r="I1136" s="1" t="s">
        <v>3331</v>
      </c>
      <c r="J1136" t="b">
        <v>1</v>
      </c>
      <c r="K1136">
        <f>TIME_AND_DATA_ps2[[#This Row],[hamiltonian_cycle_cost]]-TIME_AND_DATA_ps2[[#This Row],[optimal_cost]]</f>
        <v>0</v>
      </c>
      <c r="L1136">
        <f>(100*TIME_AND_DATA_ps2[[#This Row],[absolute_distance_error]])/TIME_AND_DATA_ps2[[#This Row],[optimal_cost]]</f>
        <v>0</v>
      </c>
      <c r="M1136" s="1" t="s">
        <v>2737</v>
      </c>
      <c r="N1136">
        <v>7610.4488676383826</v>
      </c>
      <c r="O1136" s="1" t="s">
        <v>2928</v>
      </c>
      <c r="P1136" s="1" t="s">
        <v>2929</v>
      </c>
      <c r="Q1136">
        <v>5.6383000000002001E-3</v>
      </c>
      <c r="R1136" s="1"/>
    </row>
    <row r="1137" spans="1:18" x14ac:dyDescent="0.25">
      <c r="A1137">
        <v>1135</v>
      </c>
      <c r="B1137">
        <v>15</v>
      </c>
      <c r="C1137">
        <v>35</v>
      </c>
      <c r="D1137" s="1" t="s">
        <v>2738</v>
      </c>
      <c r="E1137" s="1" t="s">
        <v>18</v>
      </c>
      <c r="F1137" s="1" t="s">
        <v>19</v>
      </c>
      <c r="G1137">
        <v>6674.1766941876394</v>
      </c>
      <c r="H1137">
        <v>6674.1766941876394</v>
      </c>
      <c r="I1137" s="1" t="s">
        <v>2739</v>
      </c>
      <c r="J1137" t="b">
        <v>1</v>
      </c>
      <c r="K1137">
        <f>TIME_AND_DATA_ps2[[#This Row],[hamiltonian_cycle_cost]]-TIME_AND_DATA_ps2[[#This Row],[optimal_cost]]</f>
        <v>0</v>
      </c>
      <c r="L1137">
        <f>(100*TIME_AND_DATA_ps2[[#This Row],[absolute_distance_error]])/TIME_AND_DATA_ps2[[#This Row],[optimal_cost]]</f>
        <v>0</v>
      </c>
      <c r="M1137" s="1" t="s">
        <v>2740</v>
      </c>
      <c r="N1137">
        <v>6674.1766941876404</v>
      </c>
      <c r="O1137" s="1" t="s">
        <v>2928</v>
      </c>
      <c r="P1137" s="1" t="s">
        <v>2929</v>
      </c>
      <c r="Q1137">
        <v>7.6033999999998002E-3</v>
      </c>
      <c r="R1137" s="1"/>
    </row>
    <row r="1138" spans="1:18" x14ac:dyDescent="0.25">
      <c r="A1138">
        <v>1136</v>
      </c>
      <c r="B1138">
        <v>15</v>
      </c>
      <c r="C1138">
        <v>36</v>
      </c>
      <c r="D1138" s="1" t="s">
        <v>2741</v>
      </c>
      <c r="E1138" s="1" t="s">
        <v>18</v>
      </c>
      <c r="F1138" s="1" t="s">
        <v>19</v>
      </c>
      <c r="G1138">
        <v>6494.442080518801</v>
      </c>
      <c r="H1138">
        <v>6494.442080518801</v>
      </c>
      <c r="I1138" s="1" t="s">
        <v>3332</v>
      </c>
      <c r="J1138" t="b">
        <v>1</v>
      </c>
      <c r="K1138">
        <f>TIME_AND_DATA_ps2[[#This Row],[hamiltonian_cycle_cost]]-TIME_AND_DATA_ps2[[#This Row],[optimal_cost]]</f>
        <v>0</v>
      </c>
      <c r="L1138">
        <f>(100*TIME_AND_DATA_ps2[[#This Row],[absolute_distance_error]])/TIME_AND_DATA_ps2[[#This Row],[optimal_cost]]</f>
        <v>0</v>
      </c>
      <c r="M1138" s="1" t="s">
        <v>2743</v>
      </c>
      <c r="N1138">
        <v>6494.442080518801</v>
      </c>
      <c r="O1138" s="1" t="s">
        <v>2928</v>
      </c>
      <c r="P1138" s="1" t="s">
        <v>2929</v>
      </c>
      <c r="Q1138">
        <v>5.4356999999999999E-3</v>
      </c>
      <c r="R1138" s="1"/>
    </row>
    <row r="1139" spans="1:18" x14ac:dyDescent="0.25">
      <c r="A1139">
        <v>1137</v>
      </c>
      <c r="B1139">
        <v>15</v>
      </c>
      <c r="C1139">
        <v>37</v>
      </c>
      <c r="D1139" s="1" t="s">
        <v>2744</v>
      </c>
      <c r="E1139" s="1" t="s">
        <v>18</v>
      </c>
      <c r="F1139" s="1" t="s">
        <v>19</v>
      </c>
      <c r="G1139">
        <v>6428.7041462303523</v>
      </c>
      <c r="H1139">
        <v>6428.7041462303523</v>
      </c>
      <c r="I1139" s="1" t="s">
        <v>3333</v>
      </c>
      <c r="J1139" t="b">
        <v>0</v>
      </c>
      <c r="K1139">
        <f>TIME_AND_DATA_ps2[[#This Row],[hamiltonian_cycle_cost]]-TIME_AND_DATA_ps2[[#This Row],[optimal_cost]]</f>
        <v>48.740498864824076</v>
      </c>
      <c r="L1139">
        <f>(100*TIME_AND_DATA_ps2[[#This Row],[absolute_distance_error]])/TIME_AND_DATA_ps2[[#This Row],[optimal_cost]]</f>
        <v>0.76396201544111364</v>
      </c>
      <c r="M1139" s="1" t="s">
        <v>2746</v>
      </c>
      <c r="N1139">
        <v>6379.9636473655282</v>
      </c>
      <c r="O1139" s="1" t="s">
        <v>2928</v>
      </c>
      <c r="P1139" s="1" t="s">
        <v>2929</v>
      </c>
      <c r="Q1139">
        <v>7.1746999999996999E-3</v>
      </c>
      <c r="R1139" s="1"/>
    </row>
    <row r="1140" spans="1:18" x14ac:dyDescent="0.25">
      <c r="A1140">
        <v>1138</v>
      </c>
      <c r="B1140">
        <v>15</v>
      </c>
      <c r="C1140">
        <v>38</v>
      </c>
      <c r="D1140" s="1" t="s">
        <v>2747</v>
      </c>
      <c r="E1140" s="1" t="s">
        <v>18</v>
      </c>
      <c r="F1140" s="1" t="s">
        <v>19</v>
      </c>
      <c r="G1140">
        <v>6321.4176085924464</v>
      </c>
      <c r="H1140">
        <v>6321.4176085924464</v>
      </c>
      <c r="I1140" s="1" t="s">
        <v>3334</v>
      </c>
      <c r="J1140" t="b">
        <v>0</v>
      </c>
      <c r="K1140">
        <f>TIME_AND_DATA_ps2[[#This Row],[hamiltonian_cycle_cost]]-TIME_AND_DATA_ps2[[#This Row],[optimal_cost]]</f>
        <v>223.44292362981105</v>
      </c>
      <c r="L1140">
        <f>(100*TIME_AND_DATA_ps2[[#This Row],[absolute_distance_error]])/TIME_AND_DATA_ps2[[#This Row],[optimal_cost]]</f>
        <v>3.6642153366233625</v>
      </c>
      <c r="M1140" s="1" t="s">
        <v>2749</v>
      </c>
      <c r="N1140">
        <v>6097.9746849626354</v>
      </c>
      <c r="O1140" s="1" t="s">
        <v>2928</v>
      </c>
      <c r="P1140" s="1" t="s">
        <v>2929</v>
      </c>
      <c r="Q1140">
        <v>7.9579000000000004E-3</v>
      </c>
      <c r="R1140" s="1"/>
    </row>
    <row r="1141" spans="1:18" x14ac:dyDescent="0.25">
      <c r="A1141">
        <v>1139</v>
      </c>
      <c r="B1141">
        <v>15</v>
      </c>
      <c r="C1141">
        <v>39</v>
      </c>
      <c r="D1141" s="1" t="s">
        <v>2750</v>
      </c>
      <c r="E1141" s="1" t="s">
        <v>18</v>
      </c>
      <c r="F1141" s="1" t="s">
        <v>19</v>
      </c>
      <c r="G1141">
        <v>6399.9804510521808</v>
      </c>
      <c r="H1141">
        <v>6399.9804510521817</v>
      </c>
      <c r="I1141" s="1" t="s">
        <v>3335</v>
      </c>
      <c r="J1141" t="b">
        <v>0</v>
      </c>
      <c r="K1141">
        <f>TIME_AND_DATA_ps2[[#This Row],[hamiltonian_cycle_cost]]-TIME_AND_DATA_ps2[[#This Row],[optimal_cost]]</f>
        <v>10.866253423855596</v>
      </c>
      <c r="L1141">
        <f>(100*TIME_AND_DATA_ps2[[#This Row],[absolute_distance_error]])/TIME_AND_DATA_ps2[[#This Row],[optimal_cost]]</f>
        <v>0.17007449057475305</v>
      </c>
      <c r="M1141" s="1" t="s">
        <v>2751</v>
      </c>
      <c r="N1141">
        <v>6389.1141976283261</v>
      </c>
      <c r="O1141" s="1" t="s">
        <v>2928</v>
      </c>
      <c r="P1141" s="1" t="s">
        <v>2929</v>
      </c>
      <c r="Q1141">
        <v>4.0881999999999004E-3</v>
      </c>
      <c r="R1141" s="1"/>
    </row>
    <row r="1142" spans="1:18" x14ac:dyDescent="0.25">
      <c r="A1142">
        <v>1140</v>
      </c>
      <c r="B1142">
        <v>15</v>
      </c>
      <c r="C1142">
        <v>40</v>
      </c>
      <c r="D1142" s="1" t="s">
        <v>2752</v>
      </c>
      <c r="E1142" s="1" t="s">
        <v>18</v>
      </c>
      <c r="F1142" s="1" t="s">
        <v>19</v>
      </c>
      <c r="G1142">
        <v>7094.1311154895448</v>
      </c>
      <c r="H1142">
        <v>7094.1311154895448</v>
      </c>
      <c r="I1142" s="1" t="s">
        <v>3336</v>
      </c>
      <c r="J1142" t="b">
        <v>0</v>
      </c>
      <c r="K1142">
        <f>TIME_AND_DATA_ps2[[#This Row],[hamiltonian_cycle_cost]]-TIME_AND_DATA_ps2[[#This Row],[optimal_cost]]</f>
        <v>467.22043302767815</v>
      </c>
      <c r="L1142">
        <f>(100*TIME_AND_DATA_ps2[[#This Row],[absolute_distance_error]])/TIME_AND_DATA_ps2[[#This Row],[optimal_cost]]</f>
        <v>7.0503505391158816</v>
      </c>
      <c r="M1142" s="1" t="s">
        <v>2754</v>
      </c>
      <c r="N1142">
        <v>6626.9106824618666</v>
      </c>
      <c r="O1142" s="1" t="s">
        <v>2928</v>
      </c>
      <c r="P1142" s="1" t="s">
        <v>2929</v>
      </c>
      <c r="Q1142">
        <v>4.7648999999999999E-3</v>
      </c>
      <c r="R1142" s="1"/>
    </row>
    <row r="1143" spans="1:18" x14ac:dyDescent="0.25">
      <c r="A1143">
        <v>1141</v>
      </c>
      <c r="B1143">
        <v>15</v>
      </c>
      <c r="C1143">
        <v>41</v>
      </c>
      <c r="D1143" s="1" t="s">
        <v>2755</v>
      </c>
      <c r="E1143" s="1" t="s">
        <v>18</v>
      </c>
      <c r="F1143" s="1" t="s">
        <v>19</v>
      </c>
      <c r="G1143">
        <v>6472.8645839690989</v>
      </c>
      <c r="H1143">
        <v>6472.8645839690989</v>
      </c>
      <c r="I1143" s="1" t="s">
        <v>3337</v>
      </c>
      <c r="J1143" t="b">
        <v>0</v>
      </c>
      <c r="K1143">
        <f>TIME_AND_DATA_ps2[[#This Row],[hamiltonian_cycle_cost]]-TIME_AND_DATA_ps2[[#This Row],[optimal_cost]]</f>
        <v>269.28458470870737</v>
      </c>
      <c r="L1143">
        <f>(100*TIME_AND_DATA_ps2[[#This Row],[absolute_distance_error]])/TIME_AND_DATA_ps2[[#This Row],[optimal_cost]]</f>
        <v>4.340793295819708</v>
      </c>
      <c r="M1143" s="1" t="s">
        <v>2757</v>
      </c>
      <c r="N1143">
        <v>6203.5799992603916</v>
      </c>
      <c r="O1143" s="1" t="s">
        <v>2928</v>
      </c>
      <c r="P1143" s="1" t="s">
        <v>2929</v>
      </c>
      <c r="Q1143">
        <v>5.9375999999997002E-3</v>
      </c>
      <c r="R1143" s="1"/>
    </row>
    <row r="1144" spans="1:18" x14ac:dyDescent="0.25">
      <c r="A1144">
        <v>1142</v>
      </c>
      <c r="B1144">
        <v>15</v>
      </c>
      <c r="C1144">
        <v>42</v>
      </c>
      <c r="D1144" s="1" t="s">
        <v>2758</v>
      </c>
      <c r="E1144" s="1" t="s">
        <v>18</v>
      </c>
      <c r="F1144" s="1" t="s">
        <v>19</v>
      </c>
      <c r="G1144">
        <v>6647.3007806669975</v>
      </c>
      <c r="H1144">
        <v>6647.3007806669975</v>
      </c>
      <c r="I1144" s="1" t="s">
        <v>2760</v>
      </c>
      <c r="J1144" t="b">
        <v>1</v>
      </c>
      <c r="K1144">
        <f>TIME_AND_DATA_ps2[[#This Row],[hamiltonian_cycle_cost]]-TIME_AND_DATA_ps2[[#This Row],[optimal_cost]]</f>
        <v>0</v>
      </c>
      <c r="L1144">
        <f>(100*TIME_AND_DATA_ps2[[#This Row],[absolute_distance_error]])/TIME_AND_DATA_ps2[[#This Row],[optimal_cost]]</f>
        <v>0</v>
      </c>
      <c r="M1144" s="1" t="s">
        <v>2760</v>
      </c>
      <c r="N1144">
        <v>6647.3007806669984</v>
      </c>
      <c r="O1144" s="1" t="s">
        <v>2928</v>
      </c>
      <c r="P1144" s="1" t="s">
        <v>2929</v>
      </c>
      <c r="Q1144">
        <v>4.9107000000002997E-3</v>
      </c>
      <c r="R1144" s="1"/>
    </row>
    <row r="1145" spans="1:18" x14ac:dyDescent="0.25">
      <c r="A1145">
        <v>1143</v>
      </c>
      <c r="B1145">
        <v>15</v>
      </c>
      <c r="C1145">
        <v>43</v>
      </c>
      <c r="D1145" s="1" t="s">
        <v>2761</v>
      </c>
      <c r="E1145" s="1" t="s">
        <v>18</v>
      </c>
      <c r="F1145" s="1" t="s">
        <v>19</v>
      </c>
      <c r="G1145">
        <v>6343.296827989815</v>
      </c>
      <c r="H1145">
        <v>6343.296827989815</v>
      </c>
      <c r="I1145" s="1" t="s">
        <v>3338</v>
      </c>
      <c r="J1145" t="b">
        <v>0</v>
      </c>
      <c r="K1145">
        <f>TIME_AND_DATA_ps2[[#This Row],[hamiltonian_cycle_cost]]-TIME_AND_DATA_ps2[[#This Row],[optimal_cost]]</f>
        <v>133.16170455673728</v>
      </c>
      <c r="L1145">
        <f>(100*TIME_AND_DATA_ps2[[#This Row],[absolute_distance_error]])/TIME_AND_DATA_ps2[[#This Row],[optimal_cost]]</f>
        <v>2.1442642053676124</v>
      </c>
      <c r="M1145" s="1" t="s">
        <v>2763</v>
      </c>
      <c r="N1145">
        <v>6210.1351234330778</v>
      </c>
      <c r="O1145" s="1" t="s">
        <v>2928</v>
      </c>
      <c r="P1145" s="1" t="s">
        <v>2929</v>
      </c>
      <c r="Q1145">
        <v>6.1140999999999999E-3</v>
      </c>
      <c r="R1145" s="1"/>
    </row>
    <row r="1146" spans="1:18" x14ac:dyDescent="0.25">
      <c r="A1146">
        <v>1144</v>
      </c>
      <c r="B1146">
        <v>15</v>
      </c>
      <c r="C1146">
        <v>44</v>
      </c>
      <c r="D1146" s="1" t="s">
        <v>2764</v>
      </c>
      <c r="E1146" s="1" t="s">
        <v>18</v>
      </c>
      <c r="F1146" s="1" t="s">
        <v>19</v>
      </c>
      <c r="G1146">
        <v>8007.9520531814951</v>
      </c>
      <c r="H1146">
        <v>8007.9520531814951</v>
      </c>
      <c r="I1146" s="1" t="s">
        <v>3339</v>
      </c>
      <c r="J1146" t="b">
        <v>1</v>
      </c>
      <c r="K1146">
        <f>TIME_AND_DATA_ps2[[#This Row],[hamiltonian_cycle_cost]]-TIME_AND_DATA_ps2[[#This Row],[optimal_cost]]</f>
        <v>0</v>
      </c>
      <c r="L1146">
        <f>(100*TIME_AND_DATA_ps2[[#This Row],[absolute_distance_error]])/TIME_AND_DATA_ps2[[#This Row],[optimal_cost]]</f>
        <v>0</v>
      </c>
      <c r="M1146" s="1" t="s">
        <v>2766</v>
      </c>
      <c r="N1146">
        <v>8007.9520531814969</v>
      </c>
      <c r="O1146" s="1" t="s">
        <v>2928</v>
      </c>
      <c r="P1146" s="1" t="s">
        <v>2929</v>
      </c>
      <c r="Q1146">
        <v>6.0109999999999001E-3</v>
      </c>
      <c r="R1146" s="1"/>
    </row>
    <row r="1147" spans="1:18" x14ac:dyDescent="0.25">
      <c r="A1147">
        <v>1145</v>
      </c>
      <c r="B1147">
        <v>15</v>
      </c>
      <c r="C1147">
        <v>45</v>
      </c>
      <c r="D1147" s="1" t="s">
        <v>2767</v>
      </c>
      <c r="E1147" s="1" t="s">
        <v>18</v>
      </c>
      <c r="F1147" s="1" t="s">
        <v>19</v>
      </c>
      <c r="G1147">
        <v>6717.2618599268299</v>
      </c>
      <c r="H1147">
        <v>6717.2618599268299</v>
      </c>
      <c r="I1147" s="1" t="s">
        <v>2769</v>
      </c>
      <c r="J1147" t="b">
        <v>1</v>
      </c>
      <c r="K1147">
        <f>TIME_AND_DATA_ps2[[#This Row],[hamiltonian_cycle_cost]]-TIME_AND_DATA_ps2[[#This Row],[optimal_cost]]</f>
        <v>0</v>
      </c>
      <c r="L1147">
        <f>(100*TIME_AND_DATA_ps2[[#This Row],[absolute_distance_error]])/TIME_AND_DATA_ps2[[#This Row],[optimal_cost]]</f>
        <v>0</v>
      </c>
      <c r="M1147" s="1" t="s">
        <v>2769</v>
      </c>
      <c r="N1147">
        <v>6717.2618599268299</v>
      </c>
      <c r="O1147" s="1" t="s">
        <v>2928</v>
      </c>
      <c r="P1147" s="1" t="s">
        <v>2929</v>
      </c>
      <c r="Q1147">
        <v>7.1801999999995996E-3</v>
      </c>
      <c r="R1147" s="1"/>
    </row>
    <row r="1148" spans="1:18" x14ac:dyDescent="0.25">
      <c r="A1148">
        <v>1146</v>
      </c>
      <c r="B1148">
        <v>15</v>
      </c>
      <c r="C1148">
        <v>46</v>
      </c>
      <c r="D1148" s="1" t="s">
        <v>2770</v>
      </c>
      <c r="E1148" s="1" t="s">
        <v>18</v>
      </c>
      <c r="F1148" s="1" t="s">
        <v>19</v>
      </c>
      <c r="G1148">
        <v>7462.2307791124167</v>
      </c>
      <c r="H1148">
        <v>7462.2307791124167</v>
      </c>
      <c r="I1148" s="1" t="s">
        <v>2771</v>
      </c>
      <c r="J1148" t="b">
        <v>0</v>
      </c>
      <c r="K1148">
        <f>TIME_AND_DATA_ps2[[#This Row],[hamiltonian_cycle_cost]]-TIME_AND_DATA_ps2[[#This Row],[optimal_cost]]</f>
        <v>80.312559091702497</v>
      </c>
      <c r="L1148">
        <f>(100*TIME_AND_DATA_ps2[[#This Row],[absolute_distance_error]])/TIME_AND_DATA_ps2[[#This Row],[optimal_cost]]</f>
        <v>1.0879632732029525</v>
      </c>
      <c r="M1148" s="1" t="s">
        <v>2772</v>
      </c>
      <c r="N1148">
        <v>7381.9182200207142</v>
      </c>
      <c r="O1148" s="1" t="s">
        <v>2928</v>
      </c>
      <c r="P1148" s="1" t="s">
        <v>2929</v>
      </c>
      <c r="Q1148">
        <v>5.2023000000000997E-3</v>
      </c>
      <c r="R1148" s="1"/>
    </row>
    <row r="1149" spans="1:18" x14ac:dyDescent="0.25">
      <c r="A1149">
        <v>1147</v>
      </c>
      <c r="B1149">
        <v>15</v>
      </c>
      <c r="C1149">
        <v>47</v>
      </c>
      <c r="D1149" s="1" t="s">
        <v>2773</v>
      </c>
      <c r="E1149" s="1" t="s">
        <v>18</v>
      </c>
      <c r="F1149" s="1" t="s">
        <v>19</v>
      </c>
      <c r="G1149">
        <v>6849.2235515312314</v>
      </c>
      <c r="H1149">
        <v>6849.2235515312314</v>
      </c>
      <c r="I1149" s="1" t="s">
        <v>3340</v>
      </c>
      <c r="J1149" t="b">
        <v>0</v>
      </c>
      <c r="K1149">
        <f>TIME_AND_DATA_ps2[[#This Row],[hamiltonian_cycle_cost]]-TIME_AND_DATA_ps2[[#This Row],[optimal_cost]]</f>
        <v>128.92806134578677</v>
      </c>
      <c r="L1149">
        <f>(100*TIME_AND_DATA_ps2[[#This Row],[absolute_distance_error]])/TIME_AND_DATA_ps2[[#This Row],[optimal_cost]]</f>
        <v>1.918487982173966</v>
      </c>
      <c r="M1149" s="1" t="s">
        <v>2775</v>
      </c>
      <c r="N1149">
        <v>6720.2954901854446</v>
      </c>
      <c r="O1149" s="1" t="s">
        <v>2928</v>
      </c>
      <c r="P1149" s="1" t="s">
        <v>2929</v>
      </c>
      <c r="Q1149">
        <v>7.9798000000001999E-3</v>
      </c>
      <c r="R1149" s="1"/>
    </row>
    <row r="1150" spans="1:18" x14ac:dyDescent="0.25">
      <c r="A1150">
        <v>1148</v>
      </c>
      <c r="B1150">
        <v>15</v>
      </c>
      <c r="C1150">
        <v>48</v>
      </c>
      <c r="D1150" s="1" t="s">
        <v>2776</v>
      </c>
      <c r="E1150" s="1" t="s">
        <v>18</v>
      </c>
      <c r="F1150" s="1" t="s">
        <v>19</v>
      </c>
      <c r="G1150">
        <v>7631.7809538262754</v>
      </c>
      <c r="H1150">
        <v>7631.7809538262754</v>
      </c>
      <c r="I1150" s="1" t="s">
        <v>3341</v>
      </c>
      <c r="J1150" t="b">
        <v>0</v>
      </c>
      <c r="K1150">
        <f>TIME_AND_DATA_ps2[[#This Row],[hamiltonian_cycle_cost]]-TIME_AND_DATA_ps2[[#This Row],[optimal_cost]]</f>
        <v>76.037343378337027</v>
      </c>
      <c r="L1150">
        <f>(100*TIME_AND_DATA_ps2[[#This Row],[absolute_distance_error]])/TIME_AND_DATA_ps2[[#This Row],[optimal_cost]]</f>
        <v>1.0063515558309051</v>
      </c>
      <c r="M1150" s="1" t="s">
        <v>2778</v>
      </c>
      <c r="N1150">
        <v>7555.7436104479384</v>
      </c>
      <c r="O1150" s="1" t="s">
        <v>2928</v>
      </c>
      <c r="P1150" s="1" t="s">
        <v>2929</v>
      </c>
      <c r="Q1150">
        <v>5.3078999999999999E-3</v>
      </c>
      <c r="R1150" s="1"/>
    </row>
    <row r="1151" spans="1:18" x14ac:dyDescent="0.25">
      <c r="A1151">
        <v>1149</v>
      </c>
      <c r="B1151">
        <v>15</v>
      </c>
      <c r="C1151">
        <v>49</v>
      </c>
      <c r="D1151" s="1" t="s">
        <v>2779</v>
      </c>
      <c r="E1151" s="1" t="s">
        <v>18</v>
      </c>
      <c r="F1151" s="1" t="s">
        <v>19</v>
      </c>
      <c r="G1151">
        <v>6377.2696342141171</v>
      </c>
      <c r="H1151">
        <v>6377.2696342141171</v>
      </c>
      <c r="I1151" s="1" t="s">
        <v>2781</v>
      </c>
      <c r="J1151" t="b">
        <v>1</v>
      </c>
      <c r="K1151">
        <f>TIME_AND_DATA_ps2[[#This Row],[hamiltonian_cycle_cost]]-TIME_AND_DATA_ps2[[#This Row],[optimal_cost]]</f>
        <v>0</v>
      </c>
      <c r="L1151">
        <f>(100*TIME_AND_DATA_ps2[[#This Row],[absolute_distance_error]])/TIME_AND_DATA_ps2[[#This Row],[optimal_cost]]</f>
        <v>0</v>
      </c>
      <c r="M1151" s="1" t="s">
        <v>2781</v>
      </c>
      <c r="N1151">
        <v>6377.2696342141171</v>
      </c>
      <c r="O1151" s="1" t="s">
        <v>2928</v>
      </c>
      <c r="P1151" s="1" t="s">
        <v>2929</v>
      </c>
      <c r="Q1151">
        <v>6.1022999999996996E-3</v>
      </c>
      <c r="R1151" s="1"/>
    </row>
    <row r="1152" spans="1:18" x14ac:dyDescent="0.25">
      <c r="A1152">
        <v>1150</v>
      </c>
      <c r="B1152">
        <v>15</v>
      </c>
      <c r="C1152">
        <v>50</v>
      </c>
      <c r="D1152" s="1" t="s">
        <v>2782</v>
      </c>
      <c r="E1152" s="1" t="s">
        <v>18</v>
      </c>
      <c r="F1152" s="1" t="s">
        <v>19</v>
      </c>
      <c r="G1152">
        <v>6768.4503257191527</v>
      </c>
      <c r="H1152">
        <v>6768.4503257191527</v>
      </c>
      <c r="I1152" s="1" t="s">
        <v>3342</v>
      </c>
      <c r="J1152" t="b">
        <v>1</v>
      </c>
      <c r="K1152">
        <f>TIME_AND_DATA_ps2[[#This Row],[hamiltonian_cycle_cost]]-TIME_AND_DATA_ps2[[#This Row],[optimal_cost]]</f>
        <v>0</v>
      </c>
      <c r="L1152">
        <f>(100*TIME_AND_DATA_ps2[[#This Row],[absolute_distance_error]])/TIME_AND_DATA_ps2[[#This Row],[optimal_cost]]</f>
        <v>0</v>
      </c>
      <c r="M1152" s="1" t="s">
        <v>2784</v>
      </c>
      <c r="N1152">
        <v>6768.4503257191536</v>
      </c>
      <c r="O1152" s="1" t="s">
        <v>2928</v>
      </c>
      <c r="P1152" s="1" t="s">
        <v>2929</v>
      </c>
      <c r="Q1152">
        <v>6.5189999999998999E-3</v>
      </c>
      <c r="R1152" s="1"/>
    </row>
    <row r="1153" spans="1:18" x14ac:dyDescent="0.25">
      <c r="A1153">
        <v>1151</v>
      </c>
      <c r="B1153">
        <v>15</v>
      </c>
      <c r="C1153">
        <v>51</v>
      </c>
      <c r="D1153" s="1" t="s">
        <v>2785</v>
      </c>
      <c r="E1153" s="1" t="s">
        <v>18</v>
      </c>
      <c r="F1153" s="1" t="s">
        <v>19</v>
      </c>
      <c r="G1153">
        <v>7575.6993982893664</v>
      </c>
      <c r="H1153">
        <v>7575.6993982893664</v>
      </c>
      <c r="I1153" s="1" t="s">
        <v>2786</v>
      </c>
      <c r="J1153" t="b">
        <v>1</v>
      </c>
      <c r="K1153">
        <f>TIME_AND_DATA_ps2[[#This Row],[hamiltonian_cycle_cost]]-TIME_AND_DATA_ps2[[#This Row],[optimal_cost]]</f>
        <v>0</v>
      </c>
      <c r="L1153">
        <f>(100*TIME_AND_DATA_ps2[[#This Row],[absolute_distance_error]])/TIME_AND_DATA_ps2[[#This Row],[optimal_cost]]</f>
        <v>0</v>
      </c>
      <c r="M1153" s="1" t="s">
        <v>2787</v>
      </c>
      <c r="N1153">
        <v>7575.6993982893664</v>
      </c>
      <c r="O1153" s="1" t="s">
        <v>2928</v>
      </c>
      <c r="P1153" s="1" t="s">
        <v>2929</v>
      </c>
      <c r="Q1153">
        <v>7.6841999999998998E-3</v>
      </c>
      <c r="R1153" s="1"/>
    </row>
    <row r="1154" spans="1:18" x14ac:dyDescent="0.25">
      <c r="A1154">
        <v>1152</v>
      </c>
      <c r="B1154">
        <v>15</v>
      </c>
      <c r="C1154">
        <v>52</v>
      </c>
      <c r="D1154" s="1" t="s">
        <v>2788</v>
      </c>
      <c r="E1154" s="1" t="s">
        <v>18</v>
      </c>
      <c r="F1154" s="1" t="s">
        <v>19</v>
      </c>
      <c r="G1154">
        <v>6244.8607832088655</v>
      </c>
      <c r="H1154">
        <v>6244.8607832088655</v>
      </c>
      <c r="I1154" s="1" t="s">
        <v>2789</v>
      </c>
      <c r="J1154" t="b">
        <v>1</v>
      </c>
      <c r="K1154">
        <f>TIME_AND_DATA_ps2[[#This Row],[hamiltonian_cycle_cost]]-TIME_AND_DATA_ps2[[#This Row],[optimal_cost]]</f>
        <v>0</v>
      </c>
      <c r="L1154">
        <f>(100*TIME_AND_DATA_ps2[[#This Row],[absolute_distance_error]])/TIME_AND_DATA_ps2[[#This Row],[optimal_cost]]</f>
        <v>0</v>
      </c>
      <c r="M1154" s="1" t="s">
        <v>2790</v>
      </c>
      <c r="N1154">
        <v>6244.8607832088655</v>
      </c>
      <c r="O1154" s="1" t="s">
        <v>2928</v>
      </c>
      <c r="P1154" s="1" t="s">
        <v>2929</v>
      </c>
      <c r="Q1154">
        <v>7.1434999999996996E-3</v>
      </c>
      <c r="R1154" s="1"/>
    </row>
    <row r="1155" spans="1:18" x14ac:dyDescent="0.25">
      <c r="A1155">
        <v>1153</v>
      </c>
      <c r="B1155">
        <v>15</v>
      </c>
      <c r="C1155">
        <v>53</v>
      </c>
      <c r="D1155" s="1" t="s">
        <v>2791</v>
      </c>
      <c r="E1155" s="1" t="s">
        <v>18</v>
      </c>
      <c r="F1155" s="1" t="s">
        <v>19</v>
      </c>
      <c r="G1155">
        <v>6401.5967781216277</v>
      </c>
      <c r="H1155">
        <v>6401.5967781216268</v>
      </c>
      <c r="I1155" s="1" t="s">
        <v>2792</v>
      </c>
      <c r="J1155" t="b">
        <v>1</v>
      </c>
      <c r="K1155">
        <f>TIME_AND_DATA_ps2[[#This Row],[hamiltonian_cycle_cost]]-TIME_AND_DATA_ps2[[#This Row],[optimal_cost]]</f>
        <v>0</v>
      </c>
      <c r="L1155">
        <f>(100*TIME_AND_DATA_ps2[[#This Row],[absolute_distance_error]])/TIME_AND_DATA_ps2[[#This Row],[optimal_cost]]</f>
        <v>0</v>
      </c>
      <c r="M1155" s="1" t="s">
        <v>2793</v>
      </c>
      <c r="N1155">
        <v>6401.5967781216286</v>
      </c>
      <c r="O1155" s="1" t="s">
        <v>2928</v>
      </c>
      <c r="P1155" s="1" t="s">
        <v>2929</v>
      </c>
      <c r="Q1155">
        <v>5.9673E-3</v>
      </c>
      <c r="R1155" s="1"/>
    </row>
    <row r="1156" spans="1:18" x14ac:dyDescent="0.25">
      <c r="A1156">
        <v>1154</v>
      </c>
      <c r="B1156">
        <v>15</v>
      </c>
      <c r="C1156">
        <v>54</v>
      </c>
      <c r="D1156" s="1" t="s">
        <v>2794</v>
      </c>
      <c r="E1156" s="1" t="s">
        <v>18</v>
      </c>
      <c r="F1156" s="1" t="s">
        <v>19</v>
      </c>
      <c r="G1156">
        <v>8030.2815946339688</v>
      </c>
      <c r="H1156">
        <v>8030.2815946339688</v>
      </c>
      <c r="I1156" s="1" t="s">
        <v>2795</v>
      </c>
      <c r="J1156" t="b">
        <v>0</v>
      </c>
      <c r="K1156">
        <f>TIME_AND_DATA_ps2[[#This Row],[hamiltonian_cycle_cost]]-TIME_AND_DATA_ps2[[#This Row],[optimal_cost]]</f>
        <v>113.62694901992836</v>
      </c>
      <c r="L1156">
        <f>(100*TIME_AND_DATA_ps2[[#This Row],[absolute_distance_error]])/TIME_AND_DATA_ps2[[#This Row],[optimal_cost]]</f>
        <v>1.4352899565080763</v>
      </c>
      <c r="M1156" s="1" t="s">
        <v>2796</v>
      </c>
      <c r="N1156">
        <v>7916.6546456140404</v>
      </c>
      <c r="O1156" s="1" t="s">
        <v>2928</v>
      </c>
      <c r="P1156" s="1" t="s">
        <v>2929</v>
      </c>
      <c r="Q1156">
        <v>6.5881000000000004E-3</v>
      </c>
      <c r="R1156" s="1"/>
    </row>
    <row r="1157" spans="1:18" x14ac:dyDescent="0.25">
      <c r="A1157">
        <v>1155</v>
      </c>
      <c r="B1157">
        <v>15</v>
      </c>
      <c r="C1157">
        <v>55</v>
      </c>
      <c r="D1157" s="1" t="s">
        <v>2797</v>
      </c>
      <c r="E1157" s="1" t="s">
        <v>18</v>
      </c>
      <c r="F1157" s="1" t="s">
        <v>19</v>
      </c>
      <c r="G1157">
        <v>6289.4728954757775</v>
      </c>
      <c r="H1157">
        <v>6289.4728954757775</v>
      </c>
      <c r="I1157" s="1" t="s">
        <v>3343</v>
      </c>
      <c r="J1157" t="b">
        <v>1</v>
      </c>
      <c r="K1157">
        <f>TIME_AND_DATA_ps2[[#This Row],[hamiltonian_cycle_cost]]-TIME_AND_DATA_ps2[[#This Row],[optimal_cost]]</f>
        <v>0</v>
      </c>
      <c r="L1157">
        <f>(100*TIME_AND_DATA_ps2[[#This Row],[absolute_distance_error]])/TIME_AND_DATA_ps2[[#This Row],[optimal_cost]]</f>
        <v>0</v>
      </c>
      <c r="M1157" s="1" t="s">
        <v>2799</v>
      </c>
      <c r="N1157">
        <v>6289.4728954757775</v>
      </c>
      <c r="O1157" s="1" t="s">
        <v>2928</v>
      </c>
      <c r="P1157" s="1" t="s">
        <v>2929</v>
      </c>
      <c r="Q1157">
        <v>5.4851999999997996E-3</v>
      </c>
      <c r="R1157" s="1"/>
    </row>
    <row r="1158" spans="1:18" x14ac:dyDescent="0.25">
      <c r="A1158">
        <v>1156</v>
      </c>
      <c r="B1158">
        <v>15</v>
      </c>
      <c r="C1158">
        <v>56</v>
      </c>
      <c r="D1158" s="1" t="s">
        <v>2800</v>
      </c>
      <c r="E1158" s="1" t="s">
        <v>18</v>
      </c>
      <c r="F1158" s="1" t="s">
        <v>19</v>
      </c>
      <c r="G1158">
        <v>6853.2921604635176</v>
      </c>
      <c r="H1158">
        <v>6853.2921604635194</v>
      </c>
      <c r="I1158" s="1" t="s">
        <v>2801</v>
      </c>
      <c r="J1158" t="b">
        <v>0</v>
      </c>
      <c r="K1158">
        <f>TIME_AND_DATA_ps2[[#This Row],[hamiltonian_cycle_cost]]-TIME_AND_DATA_ps2[[#This Row],[optimal_cost]]</f>
        <v>345.51888022090316</v>
      </c>
      <c r="L1158">
        <f>(100*TIME_AND_DATA_ps2[[#This Row],[absolute_distance_error]])/TIME_AND_DATA_ps2[[#This Row],[optimal_cost]]</f>
        <v>5.3093257146785833</v>
      </c>
      <c r="M1158" s="1" t="s">
        <v>2802</v>
      </c>
      <c r="N1158">
        <v>6507.7732802426162</v>
      </c>
      <c r="O1158" s="1" t="s">
        <v>2928</v>
      </c>
      <c r="P1158" s="1" t="s">
        <v>2929</v>
      </c>
      <c r="Q1158">
        <v>7.0816999999999998E-3</v>
      </c>
      <c r="R1158" s="1"/>
    </row>
    <row r="1159" spans="1:18" x14ac:dyDescent="0.25">
      <c r="A1159">
        <v>1157</v>
      </c>
      <c r="B1159">
        <v>15</v>
      </c>
      <c r="C1159">
        <v>57</v>
      </c>
      <c r="D1159" s="1" t="s">
        <v>2803</v>
      </c>
      <c r="E1159" s="1" t="s">
        <v>18</v>
      </c>
      <c r="F1159" s="1" t="s">
        <v>19</v>
      </c>
      <c r="G1159">
        <v>7703.6638815478191</v>
      </c>
      <c r="H1159">
        <v>7703.6638815478191</v>
      </c>
      <c r="I1159" s="1" t="s">
        <v>3344</v>
      </c>
      <c r="J1159" t="b">
        <v>0</v>
      </c>
      <c r="K1159">
        <f>TIME_AND_DATA_ps2[[#This Row],[hamiltonian_cycle_cost]]-TIME_AND_DATA_ps2[[#This Row],[optimal_cost]]</f>
        <v>3.4139389932497579</v>
      </c>
      <c r="L1159">
        <f>(100*TIME_AND_DATA_ps2[[#This Row],[absolute_distance_error]])/TIME_AND_DATA_ps2[[#This Row],[optimal_cost]]</f>
        <v>4.4335430910924151E-2</v>
      </c>
      <c r="M1159" s="1" t="s">
        <v>2805</v>
      </c>
      <c r="N1159">
        <v>7700.2499425545693</v>
      </c>
      <c r="O1159" s="1" t="s">
        <v>2928</v>
      </c>
      <c r="P1159" s="1" t="s">
        <v>2929</v>
      </c>
      <c r="Q1159">
        <v>7.6521000000000002E-3</v>
      </c>
      <c r="R1159" s="1"/>
    </row>
    <row r="1160" spans="1:18" x14ac:dyDescent="0.25">
      <c r="A1160">
        <v>1158</v>
      </c>
      <c r="B1160">
        <v>15</v>
      </c>
      <c r="C1160">
        <v>58</v>
      </c>
      <c r="D1160" s="1" t="s">
        <v>2806</v>
      </c>
      <c r="E1160" s="1" t="s">
        <v>18</v>
      </c>
      <c r="F1160" s="1" t="s">
        <v>19</v>
      </c>
      <c r="G1160">
        <v>6879.2636092157218</v>
      </c>
      <c r="H1160">
        <v>6879.2636092157227</v>
      </c>
      <c r="I1160" s="1" t="s">
        <v>3345</v>
      </c>
      <c r="J1160" t="b">
        <v>1</v>
      </c>
      <c r="K1160">
        <f>TIME_AND_DATA_ps2[[#This Row],[hamiltonian_cycle_cost]]-TIME_AND_DATA_ps2[[#This Row],[optimal_cost]]</f>
        <v>0</v>
      </c>
      <c r="L1160">
        <f>(100*TIME_AND_DATA_ps2[[#This Row],[absolute_distance_error]])/TIME_AND_DATA_ps2[[#This Row],[optimal_cost]]</f>
        <v>0</v>
      </c>
      <c r="M1160" s="1" t="s">
        <v>2808</v>
      </c>
      <c r="N1160">
        <v>6879.2636092157227</v>
      </c>
      <c r="O1160" s="1" t="s">
        <v>2928</v>
      </c>
      <c r="P1160" s="1" t="s">
        <v>2929</v>
      </c>
      <c r="Q1160">
        <v>6.1266999999998002E-3</v>
      </c>
      <c r="R1160" s="1"/>
    </row>
    <row r="1161" spans="1:18" x14ac:dyDescent="0.25">
      <c r="A1161">
        <v>1159</v>
      </c>
      <c r="B1161">
        <v>15</v>
      </c>
      <c r="C1161">
        <v>59</v>
      </c>
      <c r="D1161" s="1" t="s">
        <v>2809</v>
      </c>
      <c r="E1161" s="1" t="s">
        <v>18</v>
      </c>
      <c r="F1161" s="1" t="s">
        <v>19</v>
      </c>
      <c r="G1161">
        <v>6253.4596775504433</v>
      </c>
      <c r="H1161">
        <v>6253.4596775504433</v>
      </c>
      <c r="I1161" s="1" t="s">
        <v>3346</v>
      </c>
      <c r="J1161" t="b">
        <v>0</v>
      </c>
      <c r="K1161">
        <f>TIME_AND_DATA_ps2[[#This Row],[hamiltonian_cycle_cost]]-TIME_AND_DATA_ps2[[#This Row],[optimal_cost]]</f>
        <v>37.76508385575562</v>
      </c>
      <c r="L1161">
        <f>(100*TIME_AND_DATA_ps2[[#This Row],[absolute_distance_error]])/TIME_AND_DATA_ps2[[#This Row],[optimal_cost]]</f>
        <v>0.6075762456872511</v>
      </c>
      <c r="M1161" s="1" t="s">
        <v>2811</v>
      </c>
      <c r="N1161">
        <v>6215.6945936946877</v>
      </c>
      <c r="O1161" s="1" t="s">
        <v>2928</v>
      </c>
      <c r="P1161" s="1" t="s">
        <v>2929</v>
      </c>
      <c r="Q1161">
        <v>7.9443000000001002E-3</v>
      </c>
      <c r="R1161" s="1"/>
    </row>
    <row r="1162" spans="1:18" x14ac:dyDescent="0.25">
      <c r="A1162">
        <v>1160</v>
      </c>
      <c r="B1162">
        <v>15</v>
      </c>
      <c r="C1162">
        <v>60</v>
      </c>
      <c r="D1162" s="1" t="s">
        <v>2812</v>
      </c>
      <c r="E1162" s="1" t="s">
        <v>18</v>
      </c>
      <c r="F1162" s="1" t="s">
        <v>19</v>
      </c>
      <c r="G1162">
        <v>6687.1597462379814</v>
      </c>
      <c r="H1162">
        <v>6687.1597462379814</v>
      </c>
      <c r="I1162" s="1" t="s">
        <v>3347</v>
      </c>
      <c r="J1162" t="b">
        <v>0</v>
      </c>
      <c r="K1162">
        <f>TIME_AND_DATA_ps2[[#This Row],[hamiltonian_cycle_cost]]-TIME_AND_DATA_ps2[[#This Row],[optimal_cost]]</f>
        <v>110.45427863720488</v>
      </c>
      <c r="L1162">
        <f>(100*TIME_AND_DATA_ps2[[#This Row],[absolute_distance_error]])/TIME_AND_DATA_ps2[[#This Row],[optimal_cost]]</f>
        <v>1.6794773489757524</v>
      </c>
      <c r="M1162" s="1" t="s">
        <v>2814</v>
      </c>
      <c r="N1162">
        <v>6576.7054676007765</v>
      </c>
      <c r="O1162" s="1" t="s">
        <v>2928</v>
      </c>
      <c r="P1162" s="1" t="s">
        <v>2929</v>
      </c>
      <c r="Q1162">
        <v>4.2086999999999004E-3</v>
      </c>
      <c r="R1162" s="1"/>
    </row>
    <row r="1163" spans="1:18" x14ac:dyDescent="0.25">
      <c r="A1163">
        <v>1161</v>
      </c>
      <c r="B1163">
        <v>15</v>
      </c>
      <c r="C1163">
        <v>61</v>
      </c>
      <c r="D1163" s="1" t="s">
        <v>2815</v>
      </c>
      <c r="E1163" s="1" t="s">
        <v>18</v>
      </c>
      <c r="F1163" s="1" t="s">
        <v>19</v>
      </c>
      <c r="G1163">
        <v>7231.6449945925824</v>
      </c>
      <c r="H1163">
        <v>7231.6449945925806</v>
      </c>
      <c r="I1163" s="1" t="s">
        <v>3348</v>
      </c>
      <c r="J1163" t="b">
        <v>0</v>
      </c>
      <c r="K1163">
        <f>TIME_AND_DATA_ps2[[#This Row],[hamiltonian_cycle_cost]]-TIME_AND_DATA_ps2[[#This Row],[optimal_cost]]</f>
        <v>35.586898669724178</v>
      </c>
      <c r="L1163">
        <f>(100*TIME_AND_DATA_ps2[[#This Row],[absolute_distance_error]])/TIME_AND_DATA_ps2[[#This Row],[optimal_cost]]</f>
        <v>0.49453323187992337</v>
      </c>
      <c r="M1163" s="1" t="s">
        <v>2817</v>
      </c>
      <c r="N1163">
        <v>7196.0580959228564</v>
      </c>
      <c r="O1163" s="1" t="s">
        <v>2928</v>
      </c>
      <c r="P1163" s="1" t="s">
        <v>2929</v>
      </c>
      <c r="Q1163">
        <v>6.3155000000003E-3</v>
      </c>
      <c r="R1163" s="1"/>
    </row>
    <row r="1164" spans="1:18" x14ac:dyDescent="0.25">
      <c r="A1164">
        <v>1162</v>
      </c>
      <c r="B1164">
        <v>15</v>
      </c>
      <c r="C1164">
        <v>62</v>
      </c>
      <c r="D1164" s="1" t="s">
        <v>2818</v>
      </c>
      <c r="E1164" s="1" t="s">
        <v>18</v>
      </c>
      <c r="F1164" s="1" t="s">
        <v>19</v>
      </c>
      <c r="G1164">
        <v>6962.2945073121791</v>
      </c>
      <c r="H1164">
        <v>6962.2945073121791</v>
      </c>
      <c r="I1164" s="1" t="s">
        <v>2819</v>
      </c>
      <c r="J1164" t="b">
        <v>1</v>
      </c>
      <c r="K1164">
        <f>TIME_AND_DATA_ps2[[#This Row],[hamiltonian_cycle_cost]]-TIME_AND_DATA_ps2[[#This Row],[optimal_cost]]</f>
        <v>0</v>
      </c>
      <c r="L1164">
        <f>(100*TIME_AND_DATA_ps2[[#This Row],[absolute_distance_error]])/TIME_AND_DATA_ps2[[#This Row],[optimal_cost]]</f>
        <v>0</v>
      </c>
      <c r="M1164" s="1" t="s">
        <v>2820</v>
      </c>
      <c r="N1164">
        <v>6962.2945073121791</v>
      </c>
      <c r="O1164" s="1" t="s">
        <v>2928</v>
      </c>
      <c r="P1164" s="1" t="s">
        <v>2929</v>
      </c>
      <c r="Q1164">
        <v>7.1923000000001999E-3</v>
      </c>
      <c r="R1164" s="1"/>
    </row>
    <row r="1165" spans="1:18" x14ac:dyDescent="0.25">
      <c r="A1165">
        <v>1163</v>
      </c>
      <c r="B1165">
        <v>15</v>
      </c>
      <c r="C1165">
        <v>63</v>
      </c>
      <c r="D1165" s="1" t="s">
        <v>2821</v>
      </c>
      <c r="E1165" s="1" t="s">
        <v>18</v>
      </c>
      <c r="F1165" s="1" t="s">
        <v>19</v>
      </c>
      <c r="G1165">
        <v>6836.4304426228373</v>
      </c>
      <c r="H1165">
        <v>6836.4304426228373</v>
      </c>
      <c r="I1165" s="1" t="s">
        <v>3349</v>
      </c>
      <c r="J1165" t="b">
        <v>0</v>
      </c>
      <c r="K1165">
        <f>TIME_AND_DATA_ps2[[#This Row],[hamiltonian_cycle_cost]]-TIME_AND_DATA_ps2[[#This Row],[optimal_cost]]</f>
        <v>101.11804926221976</v>
      </c>
      <c r="L1165">
        <f>(100*TIME_AND_DATA_ps2[[#This Row],[absolute_distance_error]])/TIME_AND_DATA_ps2[[#This Row],[optimal_cost]]</f>
        <v>1.5013119415499956</v>
      </c>
      <c r="M1165" s="1" t="s">
        <v>2823</v>
      </c>
      <c r="N1165">
        <v>6735.3123933606175</v>
      </c>
      <c r="O1165" s="1" t="s">
        <v>2928</v>
      </c>
      <c r="P1165" s="1" t="s">
        <v>2929</v>
      </c>
      <c r="Q1165">
        <v>5.9867000000001997E-3</v>
      </c>
      <c r="R1165" s="1"/>
    </row>
    <row r="1166" spans="1:18" x14ac:dyDescent="0.25">
      <c r="A1166">
        <v>1164</v>
      </c>
      <c r="B1166">
        <v>15</v>
      </c>
      <c r="C1166">
        <v>64</v>
      </c>
      <c r="D1166" s="1" t="s">
        <v>2824</v>
      </c>
      <c r="E1166" s="1" t="s">
        <v>18</v>
      </c>
      <c r="F1166" s="1" t="s">
        <v>19</v>
      </c>
      <c r="G1166">
        <v>8242.9646827095858</v>
      </c>
      <c r="H1166">
        <v>8242.9646827095858</v>
      </c>
      <c r="I1166" s="1" t="s">
        <v>3350</v>
      </c>
      <c r="J1166" t="b">
        <v>0</v>
      </c>
      <c r="K1166">
        <f>TIME_AND_DATA_ps2[[#This Row],[hamiltonian_cycle_cost]]-TIME_AND_DATA_ps2[[#This Row],[optimal_cost]]</f>
        <v>333.2946929935606</v>
      </c>
      <c r="L1166">
        <f>(100*TIME_AND_DATA_ps2[[#This Row],[absolute_distance_error]])/TIME_AND_DATA_ps2[[#This Row],[optimal_cost]]</f>
        <v>4.2137623115364216</v>
      </c>
      <c r="M1166" s="1" t="s">
        <v>2826</v>
      </c>
      <c r="N1166">
        <v>7909.6699897160252</v>
      </c>
      <c r="O1166" s="1" t="s">
        <v>2928</v>
      </c>
      <c r="P1166" s="1" t="s">
        <v>2929</v>
      </c>
      <c r="Q1166">
        <v>3.3351999999998998E-3</v>
      </c>
      <c r="R1166" s="1"/>
    </row>
    <row r="1167" spans="1:18" x14ac:dyDescent="0.25">
      <c r="A1167">
        <v>1165</v>
      </c>
      <c r="B1167">
        <v>15</v>
      </c>
      <c r="C1167">
        <v>65</v>
      </c>
      <c r="D1167" s="1" t="s">
        <v>2827</v>
      </c>
      <c r="E1167" s="1" t="s">
        <v>18</v>
      </c>
      <c r="F1167" s="1" t="s">
        <v>19</v>
      </c>
      <c r="G1167">
        <v>6827.3876371318947</v>
      </c>
      <c r="H1167">
        <v>6827.3876371318956</v>
      </c>
      <c r="I1167" s="1" t="s">
        <v>3351</v>
      </c>
      <c r="J1167" t="b">
        <v>1</v>
      </c>
      <c r="K1167">
        <f>TIME_AND_DATA_ps2[[#This Row],[hamiltonian_cycle_cost]]-TIME_AND_DATA_ps2[[#This Row],[optimal_cost]]</f>
        <v>0</v>
      </c>
      <c r="L1167">
        <f>(100*TIME_AND_DATA_ps2[[#This Row],[absolute_distance_error]])/TIME_AND_DATA_ps2[[#This Row],[optimal_cost]]</f>
        <v>0</v>
      </c>
      <c r="M1167" s="1" t="s">
        <v>2829</v>
      </c>
      <c r="N1167">
        <v>6827.3876371318966</v>
      </c>
      <c r="O1167" s="1" t="s">
        <v>2928</v>
      </c>
      <c r="P1167" s="1" t="s">
        <v>2929</v>
      </c>
      <c r="Q1167">
        <v>6.2756000000003002E-3</v>
      </c>
      <c r="R1167" s="1"/>
    </row>
    <row r="1168" spans="1:18" x14ac:dyDescent="0.25">
      <c r="A1168">
        <v>1166</v>
      </c>
      <c r="B1168">
        <v>15</v>
      </c>
      <c r="C1168">
        <v>66</v>
      </c>
      <c r="D1168" s="1" t="s">
        <v>2830</v>
      </c>
      <c r="E1168" s="1" t="s">
        <v>18</v>
      </c>
      <c r="F1168" s="1" t="s">
        <v>19</v>
      </c>
      <c r="G1168">
        <v>7849.0342777763644</v>
      </c>
      <c r="H1168">
        <v>7849.0342777763644</v>
      </c>
      <c r="I1168" s="1" t="s">
        <v>3352</v>
      </c>
      <c r="J1168" t="b">
        <v>0</v>
      </c>
      <c r="K1168">
        <f>TIME_AND_DATA_ps2[[#This Row],[hamiltonian_cycle_cost]]-TIME_AND_DATA_ps2[[#This Row],[optimal_cost]]</f>
        <v>389.78025505478035</v>
      </c>
      <c r="L1168">
        <f>(100*TIME_AND_DATA_ps2[[#This Row],[absolute_distance_error]])/TIME_AND_DATA_ps2[[#This Row],[optimal_cost]]</f>
        <v>5.2254589248130348</v>
      </c>
      <c r="M1168" s="1" t="s">
        <v>2832</v>
      </c>
      <c r="N1168">
        <v>7459.2540227215841</v>
      </c>
      <c r="O1168" s="1" t="s">
        <v>2928</v>
      </c>
      <c r="P1168" s="1" t="s">
        <v>2929</v>
      </c>
      <c r="Q1168">
        <v>5.4522999999998996E-3</v>
      </c>
      <c r="R1168" s="1"/>
    </row>
    <row r="1169" spans="1:18" x14ac:dyDescent="0.25">
      <c r="A1169">
        <v>1167</v>
      </c>
      <c r="B1169">
        <v>15</v>
      </c>
      <c r="C1169">
        <v>67</v>
      </c>
      <c r="D1169" s="1" t="s">
        <v>2833</v>
      </c>
      <c r="E1169" s="1" t="s">
        <v>18</v>
      </c>
      <c r="F1169" s="1" t="s">
        <v>19</v>
      </c>
      <c r="G1169">
        <v>7833.9824791655819</v>
      </c>
      <c r="H1169">
        <v>7833.9824791655819</v>
      </c>
      <c r="I1169" s="1" t="s">
        <v>3353</v>
      </c>
      <c r="J1169" t="b">
        <v>0</v>
      </c>
      <c r="K1169">
        <f>TIME_AND_DATA_ps2[[#This Row],[hamiltonian_cycle_cost]]-TIME_AND_DATA_ps2[[#This Row],[optimal_cost]]</f>
        <v>741.56439540542851</v>
      </c>
      <c r="L1169">
        <f>(100*TIME_AND_DATA_ps2[[#This Row],[absolute_distance_error]])/TIME_AND_DATA_ps2[[#This Row],[optimal_cost]]</f>
        <v>10.455734372222413</v>
      </c>
      <c r="M1169" s="1" t="s">
        <v>2835</v>
      </c>
      <c r="N1169">
        <v>7092.4180837601534</v>
      </c>
      <c r="O1169" s="1" t="s">
        <v>2928</v>
      </c>
      <c r="P1169" s="1" t="s">
        <v>2929</v>
      </c>
      <c r="Q1169">
        <v>6.6718000000003004E-3</v>
      </c>
      <c r="R1169" s="1"/>
    </row>
    <row r="1170" spans="1:18" x14ac:dyDescent="0.25">
      <c r="A1170">
        <v>1168</v>
      </c>
      <c r="B1170">
        <v>15</v>
      </c>
      <c r="C1170">
        <v>68</v>
      </c>
      <c r="D1170" s="1" t="s">
        <v>2836</v>
      </c>
      <c r="E1170" s="1" t="s">
        <v>18</v>
      </c>
      <c r="F1170" s="1" t="s">
        <v>19</v>
      </c>
      <c r="G1170">
        <v>8225.0259334585971</v>
      </c>
      <c r="H1170">
        <v>8225.0259334585971</v>
      </c>
      <c r="I1170" s="1" t="s">
        <v>3354</v>
      </c>
      <c r="J1170" t="b">
        <v>0</v>
      </c>
      <c r="K1170">
        <f>TIME_AND_DATA_ps2[[#This Row],[hamiltonian_cycle_cost]]-TIME_AND_DATA_ps2[[#This Row],[optimal_cost]]</f>
        <v>223.53185819905593</v>
      </c>
      <c r="L1170">
        <f>(100*TIME_AND_DATA_ps2[[#This Row],[absolute_distance_error]])/TIME_AND_DATA_ps2[[#This Row],[optimal_cost]]</f>
        <v>2.7936264914600382</v>
      </c>
      <c r="M1170" s="1" t="s">
        <v>2838</v>
      </c>
      <c r="N1170">
        <v>8001.4940752595412</v>
      </c>
      <c r="O1170" s="1" t="s">
        <v>2928</v>
      </c>
      <c r="P1170" s="1" t="s">
        <v>2929</v>
      </c>
      <c r="Q1170">
        <v>7.0005999999994996E-3</v>
      </c>
      <c r="R1170" s="1"/>
    </row>
    <row r="1171" spans="1:18" x14ac:dyDescent="0.25">
      <c r="A1171">
        <v>1169</v>
      </c>
      <c r="B1171">
        <v>15</v>
      </c>
      <c r="C1171">
        <v>69</v>
      </c>
      <c r="D1171" s="1" t="s">
        <v>2839</v>
      </c>
      <c r="E1171" s="1" t="s">
        <v>18</v>
      </c>
      <c r="F1171" s="1" t="s">
        <v>19</v>
      </c>
      <c r="G1171">
        <v>7886.4758004672476</v>
      </c>
      <c r="H1171">
        <v>7886.4758004672476</v>
      </c>
      <c r="I1171" s="1" t="s">
        <v>3355</v>
      </c>
      <c r="J1171" t="b">
        <v>0</v>
      </c>
      <c r="K1171">
        <f>TIME_AND_DATA_ps2[[#This Row],[hamiltonian_cycle_cost]]-TIME_AND_DATA_ps2[[#This Row],[optimal_cost]]</f>
        <v>57.465437500854023</v>
      </c>
      <c r="L1171">
        <f>(100*TIME_AND_DATA_ps2[[#This Row],[absolute_distance_error]])/TIME_AND_DATA_ps2[[#This Row],[optimal_cost]]</f>
        <v>0.73400640485396551</v>
      </c>
      <c r="M1171" s="1" t="s">
        <v>2841</v>
      </c>
      <c r="N1171">
        <v>7829.0103629663936</v>
      </c>
      <c r="O1171" s="1" t="s">
        <v>2928</v>
      </c>
      <c r="P1171" s="1" t="s">
        <v>2929</v>
      </c>
      <c r="Q1171">
        <v>4.3717000000000001E-3</v>
      </c>
      <c r="R1171" s="1"/>
    </row>
    <row r="1172" spans="1:18" x14ac:dyDescent="0.25">
      <c r="A1172">
        <v>1170</v>
      </c>
      <c r="B1172">
        <v>15</v>
      </c>
      <c r="C1172">
        <v>70</v>
      </c>
      <c r="D1172" s="1" t="s">
        <v>2842</v>
      </c>
      <c r="E1172" s="1" t="s">
        <v>18</v>
      </c>
      <c r="F1172" s="1" t="s">
        <v>19</v>
      </c>
      <c r="G1172">
        <v>6418.0177483467087</v>
      </c>
      <c r="H1172">
        <v>6418.0177483467087</v>
      </c>
      <c r="I1172" s="1" t="s">
        <v>2843</v>
      </c>
      <c r="J1172" t="b">
        <v>1</v>
      </c>
      <c r="K1172">
        <f>TIME_AND_DATA_ps2[[#This Row],[hamiltonian_cycle_cost]]-TIME_AND_DATA_ps2[[#This Row],[optimal_cost]]</f>
        <v>0</v>
      </c>
      <c r="L1172">
        <f>(100*TIME_AND_DATA_ps2[[#This Row],[absolute_distance_error]])/TIME_AND_DATA_ps2[[#This Row],[optimal_cost]]</f>
        <v>0</v>
      </c>
      <c r="M1172" s="1" t="s">
        <v>2843</v>
      </c>
      <c r="N1172">
        <v>6418.0177483467087</v>
      </c>
      <c r="O1172" s="1" t="s">
        <v>2928</v>
      </c>
      <c r="P1172" s="1" t="s">
        <v>2929</v>
      </c>
      <c r="Q1172">
        <v>5.2723000000001003E-3</v>
      </c>
      <c r="R1172" s="1"/>
    </row>
    <row r="1173" spans="1:18" x14ac:dyDescent="0.25">
      <c r="A1173">
        <v>1171</v>
      </c>
      <c r="B1173">
        <v>15</v>
      </c>
      <c r="C1173">
        <v>71</v>
      </c>
      <c r="D1173" s="1" t="s">
        <v>2844</v>
      </c>
      <c r="E1173" s="1" t="s">
        <v>18</v>
      </c>
      <c r="F1173" s="1" t="s">
        <v>19</v>
      </c>
      <c r="G1173">
        <v>6570.8854650664271</v>
      </c>
      <c r="H1173">
        <v>6570.8854650664261</v>
      </c>
      <c r="I1173" s="1" t="s">
        <v>3356</v>
      </c>
      <c r="J1173" t="b">
        <v>1</v>
      </c>
      <c r="K1173">
        <f>TIME_AND_DATA_ps2[[#This Row],[hamiltonian_cycle_cost]]-TIME_AND_DATA_ps2[[#This Row],[optimal_cost]]</f>
        <v>0</v>
      </c>
      <c r="L1173">
        <f>(100*TIME_AND_DATA_ps2[[#This Row],[absolute_distance_error]])/TIME_AND_DATA_ps2[[#This Row],[optimal_cost]]</f>
        <v>0</v>
      </c>
      <c r="M1173" s="1" t="s">
        <v>2846</v>
      </c>
      <c r="N1173">
        <v>6570.885465066428</v>
      </c>
      <c r="O1173" s="1" t="s">
        <v>2928</v>
      </c>
      <c r="P1173" s="1" t="s">
        <v>2929</v>
      </c>
      <c r="Q1173">
        <v>8.9021000000002008E-3</v>
      </c>
      <c r="R1173" s="1"/>
    </row>
    <row r="1174" spans="1:18" x14ac:dyDescent="0.25">
      <c r="A1174">
        <v>1172</v>
      </c>
      <c r="B1174">
        <v>15</v>
      </c>
      <c r="C1174">
        <v>72</v>
      </c>
      <c r="D1174" s="1" t="s">
        <v>2847</v>
      </c>
      <c r="E1174" s="1" t="s">
        <v>18</v>
      </c>
      <c r="F1174" s="1" t="s">
        <v>19</v>
      </c>
      <c r="G1174">
        <v>7402.0471421713746</v>
      </c>
      <c r="H1174">
        <v>7402.0471421713746</v>
      </c>
      <c r="I1174" s="1" t="s">
        <v>3357</v>
      </c>
      <c r="J1174" t="b">
        <v>0</v>
      </c>
      <c r="K1174">
        <f>TIME_AND_DATA_ps2[[#This Row],[hamiltonian_cycle_cost]]-TIME_AND_DATA_ps2[[#This Row],[optimal_cost]]</f>
        <v>110.84581979832274</v>
      </c>
      <c r="L1174">
        <f>(100*TIME_AND_DATA_ps2[[#This Row],[absolute_distance_error]])/TIME_AND_DATA_ps2[[#This Row],[optimal_cost]]</f>
        <v>1.5202682644105894</v>
      </c>
      <c r="M1174" s="1" t="s">
        <v>2849</v>
      </c>
      <c r="N1174">
        <v>7291.2013223730519</v>
      </c>
      <c r="O1174" s="1" t="s">
        <v>2928</v>
      </c>
      <c r="P1174" s="1" t="s">
        <v>2929</v>
      </c>
      <c r="Q1174">
        <v>6.2041000000001003E-3</v>
      </c>
      <c r="R1174" s="1"/>
    </row>
    <row r="1175" spans="1:18" x14ac:dyDescent="0.25">
      <c r="A1175">
        <v>1173</v>
      </c>
      <c r="B1175">
        <v>15</v>
      </c>
      <c r="C1175">
        <v>73</v>
      </c>
      <c r="D1175" s="1" t="s">
        <v>2850</v>
      </c>
      <c r="E1175" s="1" t="s">
        <v>18</v>
      </c>
      <c r="F1175" s="1" t="s">
        <v>19</v>
      </c>
      <c r="G1175">
        <v>7259.0409791534348</v>
      </c>
      <c r="H1175">
        <v>7259.0409791534348</v>
      </c>
      <c r="I1175" s="1" t="s">
        <v>3358</v>
      </c>
      <c r="J1175" t="b">
        <v>0</v>
      </c>
      <c r="K1175">
        <f>TIME_AND_DATA_ps2[[#This Row],[hamiltonian_cycle_cost]]-TIME_AND_DATA_ps2[[#This Row],[optimal_cost]]</f>
        <v>764.6783865704956</v>
      </c>
      <c r="L1175">
        <f>(100*TIME_AND_DATA_ps2[[#This Row],[absolute_distance_error]])/TIME_AND_DATA_ps2[[#This Row],[optimal_cost]]</f>
        <v>11.774494812528902</v>
      </c>
      <c r="M1175" s="1" t="s">
        <v>2852</v>
      </c>
      <c r="N1175">
        <v>6494.3625925829392</v>
      </c>
      <c r="O1175" s="1" t="s">
        <v>2928</v>
      </c>
      <c r="P1175" s="1" t="s">
        <v>2929</v>
      </c>
      <c r="Q1175">
        <v>5.6308999999998E-3</v>
      </c>
      <c r="R1175" s="1"/>
    </row>
    <row r="1176" spans="1:18" x14ac:dyDescent="0.25">
      <c r="A1176">
        <v>1174</v>
      </c>
      <c r="B1176">
        <v>15</v>
      </c>
      <c r="C1176">
        <v>74</v>
      </c>
      <c r="D1176" s="1" t="s">
        <v>2853</v>
      </c>
      <c r="E1176" s="1" t="s">
        <v>18</v>
      </c>
      <c r="F1176" s="1" t="s">
        <v>19</v>
      </c>
      <c r="G1176">
        <v>7787.0474586838754</v>
      </c>
      <c r="H1176">
        <v>7787.0474586838754</v>
      </c>
      <c r="I1176" s="1" t="s">
        <v>3359</v>
      </c>
      <c r="J1176" t="b">
        <v>0</v>
      </c>
      <c r="K1176">
        <f>TIME_AND_DATA_ps2[[#This Row],[hamiltonian_cycle_cost]]-TIME_AND_DATA_ps2[[#This Row],[optimal_cost]]</f>
        <v>198.98400488470179</v>
      </c>
      <c r="L1176">
        <f>(100*TIME_AND_DATA_ps2[[#This Row],[absolute_distance_error]])/TIME_AND_DATA_ps2[[#This Row],[optimal_cost]]</f>
        <v>2.6223292160936653</v>
      </c>
      <c r="M1176" s="1" t="s">
        <v>2855</v>
      </c>
      <c r="N1176">
        <v>7588.0634537991737</v>
      </c>
      <c r="O1176" s="1" t="s">
        <v>2928</v>
      </c>
      <c r="P1176" s="1" t="s">
        <v>2929</v>
      </c>
      <c r="Q1176">
        <v>8.9371999999999993E-3</v>
      </c>
      <c r="R1176" s="1"/>
    </row>
    <row r="1177" spans="1:18" x14ac:dyDescent="0.25">
      <c r="A1177">
        <v>1175</v>
      </c>
      <c r="B1177">
        <v>15</v>
      </c>
      <c r="C1177">
        <v>75</v>
      </c>
      <c r="D1177" s="1" t="s">
        <v>2856</v>
      </c>
      <c r="E1177" s="1" t="s">
        <v>18</v>
      </c>
      <c r="F1177" s="1" t="s">
        <v>19</v>
      </c>
      <c r="G1177">
        <v>6845.5229587933327</v>
      </c>
      <c r="H1177">
        <v>6845.5229587933327</v>
      </c>
      <c r="I1177" s="1" t="s">
        <v>3360</v>
      </c>
      <c r="J1177" t="b">
        <v>0</v>
      </c>
      <c r="K1177">
        <f>TIME_AND_DATA_ps2[[#This Row],[hamiltonian_cycle_cost]]-TIME_AND_DATA_ps2[[#This Row],[optimal_cost]]</f>
        <v>158.58315777151165</v>
      </c>
      <c r="L1177">
        <f>(100*TIME_AND_DATA_ps2[[#This Row],[absolute_distance_error]])/TIME_AND_DATA_ps2[[#This Row],[optimal_cost]]</f>
        <v>2.3715355976029393</v>
      </c>
      <c r="M1177" s="1" t="s">
        <v>2857</v>
      </c>
      <c r="N1177">
        <v>6686.939801021821</v>
      </c>
      <c r="O1177" s="1" t="s">
        <v>2928</v>
      </c>
      <c r="P1177" s="1" t="s">
        <v>2929</v>
      </c>
      <c r="Q1177">
        <v>6.8234999999998002E-3</v>
      </c>
      <c r="R1177" s="1"/>
    </row>
    <row r="1178" spans="1:18" x14ac:dyDescent="0.25">
      <c r="A1178">
        <v>1176</v>
      </c>
      <c r="B1178">
        <v>15</v>
      </c>
      <c r="C1178">
        <v>76</v>
      </c>
      <c r="D1178" s="1" t="s">
        <v>2858</v>
      </c>
      <c r="E1178" s="1" t="s">
        <v>18</v>
      </c>
      <c r="F1178" s="1" t="s">
        <v>19</v>
      </c>
      <c r="G1178">
        <v>8241.0259020017947</v>
      </c>
      <c r="H1178">
        <v>8241.0259020017947</v>
      </c>
      <c r="I1178" s="1" t="s">
        <v>3361</v>
      </c>
      <c r="J1178" t="b">
        <v>0</v>
      </c>
      <c r="K1178">
        <f>TIME_AND_DATA_ps2[[#This Row],[hamiltonian_cycle_cost]]-TIME_AND_DATA_ps2[[#This Row],[optimal_cost]]</f>
        <v>961.96303803936917</v>
      </c>
      <c r="L1178">
        <f>(100*TIME_AND_DATA_ps2[[#This Row],[absolute_distance_error]])/TIME_AND_DATA_ps2[[#This Row],[optimal_cost]]</f>
        <v>13.215479190348901</v>
      </c>
      <c r="M1178" s="1" t="s">
        <v>2860</v>
      </c>
      <c r="N1178">
        <v>7279.0628639624256</v>
      </c>
      <c r="O1178" s="1" t="s">
        <v>2928</v>
      </c>
      <c r="P1178" s="1" t="s">
        <v>2929</v>
      </c>
      <c r="Q1178">
        <v>4.8951000000001001E-3</v>
      </c>
      <c r="R1178" s="1"/>
    </row>
    <row r="1179" spans="1:18" x14ac:dyDescent="0.25">
      <c r="A1179">
        <v>1177</v>
      </c>
      <c r="B1179">
        <v>15</v>
      </c>
      <c r="C1179">
        <v>77</v>
      </c>
      <c r="D1179" s="1" t="s">
        <v>2861</v>
      </c>
      <c r="E1179" s="1" t="s">
        <v>18</v>
      </c>
      <c r="F1179" s="1" t="s">
        <v>19</v>
      </c>
      <c r="G1179">
        <v>6313.2710079140661</v>
      </c>
      <c r="H1179">
        <v>6313.271007914067</v>
      </c>
      <c r="I1179" s="1" t="s">
        <v>3362</v>
      </c>
      <c r="J1179" t="b">
        <v>0</v>
      </c>
      <c r="K1179">
        <f>TIME_AND_DATA_ps2[[#This Row],[hamiltonian_cycle_cost]]-TIME_AND_DATA_ps2[[#This Row],[optimal_cost]]</f>
        <v>64.06936223356206</v>
      </c>
      <c r="L1179">
        <f>(100*TIME_AND_DATA_ps2[[#This Row],[absolute_distance_error]])/TIME_AND_DATA_ps2[[#This Row],[optimal_cost]]</f>
        <v>1.0252407565988415</v>
      </c>
      <c r="M1179" s="1" t="s">
        <v>2863</v>
      </c>
      <c r="N1179">
        <v>6249.201645680505</v>
      </c>
      <c r="O1179" s="1" t="s">
        <v>2928</v>
      </c>
      <c r="P1179" s="1" t="s">
        <v>2929</v>
      </c>
      <c r="Q1179">
        <v>5.1057000000001001E-3</v>
      </c>
      <c r="R1179" s="1"/>
    </row>
    <row r="1180" spans="1:18" x14ac:dyDescent="0.25">
      <c r="A1180">
        <v>1178</v>
      </c>
      <c r="B1180">
        <v>15</v>
      </c>
      <c r="C1180">
        <v>78</v>
      </c>
      <c r="D1180" s="1" t="s">
        <v>2864</v>
      </c>
      <c r="E1180" s="1" t="s">
        <v>18</v>
      </c>
      <c r="F1180" s="1" t="s">
        <v>19</v>
      </c>
      <c r="G1180">
        <v>7480.8352598075999</v>
      </c>
      <c r="H1180">
        <v>7480.8352598075999</v>
      </c>
      <c r="I1180" s="1" t="s">
        <v>3363</v>
      </c>
      <c r="J1180" t="b">
        <v>0</v>
      </c>
      <c r="K1180">
        <f>TIME_AND_DATA_ps2[[#This Row],[hamiltonian_cycle_cost]]-TIME_AND_DATA_ps2[[#This Row],[optimal_cost]]</f>
        <v>329.07332665315244</v>
      </c>
      <c r="L1180">
        <f>(100*TIME_AND_DATA_ps2[[#This Row],[absolute_distance_error]])/TIME_AND_DATA_ps2[[#This Row],[optimal_cost]]</f>
        <v>4.601290279638925</v>
      </c>
      <c r="M1180" s="1" t="s">
        <v>2866</v>
      </c>
      <c r="N1180">
        <v>7151.7619331544474</v>
      </c>
      <c r="O1180" s="1" t="s">
        <v>2928</v>
      </c>
      <c r="P1180" s="1" t="s">
        <v>2929</v>
      </c>
      <c r="Q1180">
        <v>6.0375000000001001E-3</v>
      </c>
      <c r="R1180" s="1"/>
    </row>
    <row r="1181" spans="1:18" x14ac:dyDescent="0.25">
      <c r="A1181">
        <v>1179</v>
      </c>
      <c r="B1181">
        <v>15</v>
      </c>
      <c r="C1181">
        <v>79</v>
      </c>
      <c r="D1181" s="1" t="s">
        <v>2867</v>
      </c>
      <c r="E1181" s="1" t="s">
        <v>18</v>
      </c>
      <c r="F1181" s="1" t="s">
        <v>19</v>
      </c>
      <c r="G1181">
        <v>7494.7388818069476</v>
      </c>
      <c r="H1181">
        <v>7494.7388818069476</v>
      </c>
      <c r="I1181" s="1" t="s">
        <v>3364</v>
      </c>
      <c r="J1181" t="b">
        <v>0</v>
      </c>
      <c r="K1181">
        <f>TIME_AND_DATA_ps2[[#This Row],[hamiltonian_cycle_cost]]-TIME_AND_DATA_ps2[[#This Row],[optimal_cost]]</f>
        <v>222.68854526366613</v>
      </c>
      <c r="L1181">
        <f>(100*TIME_AND_DATA_ps2[[#This Row],[absolute_distance_error]])/TIME_AND_DATA_ps2[[#This Row],[optimal_cost]]</f>
        <v>3.0622525279372526</v>
      </c>
      <c r="M1181" s="1" t="s">
        <v>2869</v>
      </c>
      <c r="N1181">
        <v>7272.0503365432814</v>
      </c>
      <c r="O1181" s="1" t="s">
        <v>2928</v>
      </c>
      <c r="P1181" s="1" t="s">
        <v>2929</v>
      </c>
      <c r="Q1181">
        <v>7.4340000000002997E-3</v>
      </c>
      <c r="R1181" s="1"/>
    </row>
    <row r="1182" spans="1:18" x14ac:dyDescent="0.25">
      <c r="A1182">
        <v>1180</v>
      </c>
      <c r="B1182">
        <v>15</v>
      </c>
      <c r="C1182">
        <v>80</v>
      </c>
      <c r="D1182" s="1" t="s">
        <v>2870</v>
      </c>
      <c r="E1182" s="1" t="s">
        <v>18</v>
      </c>
      <c r="F1182" s="1" t="s">
        <v>19</v>
      </c>
      <c r="G1182">
        <v>7014.4565562099897</v>
      </c>
      <c r="H1182">
        <v>7014.4565562099888</v>
      </c>
      <c r="I1182" s="1" t="s">
        <v>3365</v>
      </c>
      <c r="J1182" t="b">
        <v>1</v>
      </c>
      <c r="K1182">
        <f>TIME_AND_DATA_ps2[[#This Row],[hamiltonian_cycle_cost]]-TIME_AND_DATA_ps2[[#This Row],[optimal_cost]]</f>
        <v>0</v>
      </c>
      <c r="L1182">
        <f>(100*TIME_AND_DATA_ps2[[#This Row],[absolute_distance_error]])/TIME_AND_DATA_ps2[[#This Row],[optimal_cost]]</f>
        <v>0</v>
      </c>
      <c r="M1182" s="1" t="s">
        <v>2871</v>
      </c>
      <c r="N1182">
        <v>7014.4565562099906</v>
      </c>
      <c r="O1182" s="1" t="s">
        <v>2928</v>
      </c>
      <c r="P1182" s="1" t="s">
        <v>2929</v>
      </c>
      <c r="Q1182">
        <v>3.9570000000001999E-3</v>
      </c>
      <c r="R1182" s="1"/>
    </row>
    <row r="1183" spans="1:18" x14ac:dyDescent="0.25">
      <c r="A1183">
        <v>1181</v>
      </c>
      <c r="B1183">
        <v>15</v>
      </c>
      <c r="C1183">
        <v>81</v>
      </c>
      <c r="D1183" s="1" t="s">
        <v>2872</v>
      </c>
      <c r="E1183" s="1" t="s">
        <v>18</v>
      </c>
      <c r="F1183" s="1" t="s">
        <v>19</v>
      </c>
      <c r="G1183">
        <v>6731.4066415337202</v>
      </c>
      <c r="H1183">
        <v>6731.4066415337202</v>
      </c>
      <c r="I1183" s="1" t="s">
        <v>3366</v>
      </c>
      <c r="J1183" t="b">
        <v>1</v>
      </c>
      <c r="K1183">
        <f>TIME_AND_DATA_ps2[[#This Row],[hamiltonian_cycle_cost]]-TIME_AND_DATA_ps2[[#This Row],[optimal_cost]]</f>
        <v>0</v>
      </c>
      <c r="L1183">
        <f>(100*TIME_AND_DATA_ps2[[#This Row],[absolute_distance_error]])/TIME_AND_DATA_ps2[[#This Row],[optimal_cost]]</f>
        <v>0</v>
      </c>
      <c r="M1183" s="1" t="s">
        <v>2874</v>
      </c>
      <c r="N1183">
        <v>6731.4066415337211</v>
      </c>
      <c r="O1183" s="1" t="s">
        <v>2928</v>
      </c>
      <c r="P1183" s="1" t="s">
        <v>2929</v>
      </c>
      <c r="Q1183">
        <v>8.6350999999996996E-3</v>
      </c>
      <c r="R1183" s="1"/>
    </row>
    <row r="1184" spans="1:18" x14ac:dyDescent="0.25">
      <c r="A1184">
        <v>1182</v>
      </c>
      <c r="B1184">
        <v>15</v>
      </c>
      <c r="C1184">
        <v>82</v>
      </c>
      <c r="D1184" s="1" t="s">
        <v>2875</v>
      </c>
      <c r="E1184" s="1" t="s">
        <v>18</v>
      </c>
      <c r="F1184" s="1" t="s">
        <v>19</v>
      </c>
      <c r="G1184">
        <v>6330.3910848987498</v>
      </c>
      <c r="H1184">
        <v>6330.3910848987507</v>
      </c>
      <c r="I1184" s="1" t="s">
        <v>3367</v>
      </c>
      <c r="J1184" t="b">
        <v>0</v>
      </c>
      <c r="K1184">
        <f>TIME_AND_DATA_ps2[[#This Row],[hamiltonian_cycle_cost]]-TIME_AND_DATA_ps2[[#This Row],[optimal_cost]]</f>
        <v>337.07729407473835</v>
      </c>
      <c r="L1184">
        <f>(100*TIME_AND_DATA_ps2[[#This Row],[absolute_distance_error]])/TIME_AND_DATA_ps2[[#This Row],[optimal_cost]]</f>
        <v>5.6242223557661246</v>
      </c>
      <c r="M1184" s="1" t="s">
        <v>2877</v>
      </c>
      <c r="N1184">
        <v>5993.3137908240124</v>
      </c>
      <c r="O1184" s="1" t="s">
        <v>2928</v>
      </c>
      <c r="P1184" s="1" t="s">
        <v>2929</v>
      </c>
      <c r="Q1184">
        <v>6.6091999999996999E-3</v>
      </c>
      <c r="R1184" s="1"/>
    </row>
    <row r="1185" spans="1:18" x14ac:dyDescent="0.25">
      <c r="A1185">
        <v>1183</v>
      </c>
      <c r="B1185">
        <v>15</v>
      </c>
      <c r="C1185">
        <v>83</v>
      </c>
      <c r="D1185" s="1" t="s">
        <v>2878</v>
      </c>
      <c r="E1185" s="1" t="s">
        <v>18</v>
      </c>
      <c r="F1185" s="1" t="s">
        <v>19</v>
      </c>
      <c r="G1185">
        <v>7226.4698028864896</v>
      </c>
      <c r="H1185">
        <v>7226.4698028864896</v>
      </c>
      <c r="I1185" s="1" t="s">
        <v>3368</v>
      </c>
      <c r="J1185" t="b">
        <v>1</v>
      </c>
      <c r="K1185">
        <f>TIME_AND_DATA_ps2[[#This Row],[hamiltonian_cycle_cost]]-TIME_AND_DATA_ps2[[#This Row],[optimal_cost]]</f>
        <v>0</v>
      </c>
      <c r="L1185">
        <f>(100*TIME_AND_DATA_ps2[[#This Row],[absolute_distance_error]])/TIME_AND_DATA_ps2[[#This Row],[optimal_cost]]</f>
        <v>0</v>
      </c>
      <c r="M1185" s="1" t="s">
        <v>2880</v>
      </c>
      <c r="N1185">
        <v>7226.4698028864896</v>
      </c>
      <c r="O1185" s="1" t="s">
        <v>2928</v>
      </c>
      <c r="P1185" s="1" t="s">
        <v>2929</v>
      </c>
      <c r="Q1185">
        <v>9.2238999999998007E-3</v>
      </c>
      <c r="R1185" s="1"/>
    </row>
    <row r="1186" spans="1:18" x14ac:dyDescent="0.25">
      <c r="A1186">
        <v>1184</v>
      </c>
      <c r="B1186">
        <v>15</v>
      </c>
      <c r="C1186">
        <v>84</v>
      </c>
      <c r="D1186" s="1" t="s">
        <v>2881</v>
      </c>
      <c r="E1186" s="1" t="s">
        <v>18</v>
      </c>
      <c r="F1186" s="1" t="s">
        <v>19</v>
      </c>
      <c r="G1186">
        <v>7677.9387783092616</v>
      </c>
      <c r="H1186">
        <v>7677.9387783092616</v>
      </c>
      <c r="I1186" s="1" t="s">
        <v>3369</v>
      </c>
      <c r="J1186" t="b">
        <v>0</v>
      </c>
      <c r="K1186">
        <f>TIME_AND_DATA_ps2[[#This Row],[hamiltonian_cycle_cost]]-TIME_AND_DATA_ps2[[#This Row],[optimal_cost]]</f>
        <v>233.64976967840175</v>
      </c>
      <c r="L1186">
        <f>(100*TIME_AND_DATA_ps2[[#This Row],[absolute_distance_error]])/TIME_AND_DATA_ps2[[#This Row],[optimal_cost]]</f>
        <v>3.1386445288127547</v>
      </c>
      <c r="M1186" s="1" t="s">
        <v>2883</v>
      </c>
      <c r="N1186">
        <v>7444.2890086308598</v>
      </c>
      <c r="O1186" s="1" t="s">
        <v>2928</v>
      </c>
      <c r="P1186" s="1" t="s">
        <v>2929</v>
      </c>
      <c r="Q1186">
        <v>5.9903000000001002E-3</v>
      </c>
      <c r="R1186" s="1"/>
    </row>
    <row r="1187" spans="1:18" x14ac:dyDescent="0.25">
      <c r="A1187">
        <v>1185</v>
      </c>
      <c r="B1187">
        <v>15</v>
      </c>
      <c r="C1187">
        <v>85</v>
      </c>
      <c r="D1187" s="1" t="s">
        <v>2884</v>
      </c>
      <c r="E1187" s="1" t="s">
        <v>18</v>
      </c>
      <c r="F1187" s="1" t="s">
        <v>19</v>
      </c>
      <c r="G1187">
        <v>7103.5935461558456</v>
      </c>
      <c r="H1187">
        <v>7103.5935461558456</v>
      </c>
      <c r="I1187" s="1" t="s">
        <v>3370</v>
      </c>
      <c r="J1187" t="b">
        <v>1</v>
      </c>
      <c r="K1187">
        <f>TIME_AND_DATA_ps2[[#This Row],[hamiltonian_cycle_cost]]-TIME_AND_DATA_ps2[[#This Row],[optimal_cost]]</f>
        <v>0</v>
      </c>
      <c r="L1187">
        <f>(100*TIME_AND_DATA_ps2[[#This Row],[absolute_distance_error]])/TIME_AND_DATA_ps2[[#This Row],[optimal_cost]]</f>
        <v>0</v>
      </c>
      <c r="M1187" s="1" t="s">
        <v>2886</v>
      </c>
      <c r="N1187">
        <v>7103.5935461558474</v>
      </c>
      <c r="O1187" s="1" t="s">
        <v>2928</v>
      </c>
      <c r="P1187" s="1" t="s">
        <v>2929</v>
      </c>
      <c r="Q1187">
        <v>8.5381999999997998E-3</v>
      </c>
      <c r="R1187" s="1"/>
    </row>
    <row r="1188" spans="1:18" x14ac:dyDescent="0.25">
      <c r="A1188">
        <v>1186</v>
      </c>
      <c r="B1188">
        <v>15</v>
      </c>
      <c r="C1188">
        <v>86</v>
      </c>
      <c r="D1188" s="1" t="s">
        <v>2887</v>
      </c>
      <c r="E1188" s="1" t="s">
        <v>18</v>
      </c>
      <c r="F1188" s="1" t="s">
        <v>19</v>
      </c>
      <c r="G1188">
        <v>7349.6072874400234</v>
      </c>
      <c r="H1188">
        <v>7349.6072874400224</v>
      </c>
      <c r="I1188" s="1" t="s">
        <v>3371</v>
      </c>
      <c r="J1188" t="b">
        <v>0</v>
      </c>
      <c r="K1188">
        <f>TIME_AND_DATA_ps2[[#This Row],[hamiltonian_cycle_cost]]-TIME_AND_DATA_ps2[[#This Row],[optimal_cost]]</f>
        <v>110.92226368870888</v>
      </c>
      <c r="L1188">
        <f>(100*TIME_AND_DATA_ps2[[#This Row],[absolute_distance_error]])/TIME_AND_DATA_ps2[[#This Row],[optimal_cost]]</f>
        <v>1.532353781450011</v>
      </c>
      <c r="M1188" s="1" t="s">
        <v>2889</v>
      </c>
      <c r="N1188">
        <v>7238.6850237513136</v>
      </c>
      <c r="O1188" s="1" t="s">
        <v>2928</v>
      </c>
      <c r="P1188" s="1" t="s">
        <v>2929</v>
      </c>
      <c r="Q1188">
        <v>6.3533000000001996E-3</v>
      </c>
      <c r="R1188" s="1"/>
    </row>
    <row r="1189" spans="1:18" x14ac:dyDescent="0.25">
      <c r="A1189">
        <v>1187</v>
      </c>
      <c r="B1189">
        <v>15</v>
      </c>
      <c r="C1189">
        <v>87</v>
      </c>
      <c r="D1189" s="1" t="s">
        <v>2890</v>
      </c>
      <c r="E1189" s="1" t="s">
        <v>18</v>
      </c>
      <c r="F1189" s="1" t="s">
        <v>19</v>
      </c>
      <c r="G1189">
        <v>7132.4705747454809</v>
      </c>
      <c r="H1189">
        <v>7132.47057474548</v>
      </c>
      <c r="I1189" s="1" t="s">
        <v>2891</v>
      </c>
      <c r="J1189" t="b">
        <v>1</v>
      </c>
      <c r="K1189">
        <f>TIME_AND_DATA_ps2[[#This Row],[hamiltonian_cycle_cost]]-TIME_AND_DATA_ps2[[#This Row],[optimal_cost]]</f>
        <v>0</v>
      </c>
      <c r="L1189">
        <f>(100*TIME_AND_DATA_ps2[[#This Row],[absolute_distance_error]])/TIME_AND_DATA_ps2[[#This Row],[optimal_cost]]</f>
        <v>0</v>
      </c>
      <c r="M1189" s="1" t="s">
        <v>2892</v>
      </c>
      <c r="N1189">
        <v>7132.4705747454809</v>
      </c>
      <c r="O1189" s="1" t="s">
        <v>2928</v>
      </c>
      <c r="P1189" s="1" t="s">
        <v>2929</v>
      </c>
      <c r="Q1189">
        <v>6.9151000000000004E-3</v>
      </c>
      <c r="R1189" s="1"/>
    </row>
    <row r="1190" spans="1:18" x14ac:dyDescent="0.25">
      <c r="A1190">
        <v>1188</v>
      </c>
      <c r="B1190">
        <v>15</v>
      </c>
      <c r="C1190">
        <v>88</v>
      </c>
      <c r="D1190" s="1" t="s">
        <v>2893</v>
      </c>
      <c r="E1190" s="1" t="s">
        <v>18</v>
      </c>
      <c r="F1190" s="1" t="s">
        <v>19</v>
      </c>
      <c r="G1190">
        <v>6346.3919709055344</v>
      </c>
      <c r="H1190">
        <v>6346.3919709055344</v>
      </c>
      <c r="I1190" s="1" t="s">
        <v>3372</v>
      </c>
      <c r="J1190" t="b">
        <v>0</v>
      </c>
      <c r="K1190">
        <f>TIME_AND_DATA_ps2[[#This Row],[hamiltonian_cycle_cost]]-TIME_AND_DATA_ps2[[#This Row],[optimal_cost]]</f>
        <v>233.84441967805378</v>
      </c>
      <c r="L1190">
        <f>(100*TIME_AND_DATA_ps2[[#This Row],[absolute_distance_error]])/TIME_AND_DATA_ps2[[#This Row],[optimal_cost]]</f>
        <v>3.8256458165482039</v>
      </c>
      <c r="M1190" s="1" t="s">
        <v>2895</v>
      </c>
      <c r="N1190">
        <v>6112.5475512274807</v>
      </c>
      <c r="O1190" s="1" t="s">
        <v>2928</v>
      </c>
      <c r="P1190" s="1" t="s">
        <v>2929</v>
      </c>
      <c r="Q1190">
        <v>5.7816999999999999E-3</v>
      </c>
      <c r="R1190" s="1"/>
    </row>
    <row r="1191" spans="1:18" x14ac:dyDescent="0.25">
      <c r="A1191">
        <v>1189</v>
      </c>
      <c r="B1191">
        <v>15</v>
      </c>
      <c r="C1191">
        <v>89</v>
      </c>
      <c r="D1191" s="1" t="s">
        <v>2896</v>
      </c>
      <c r="E1191" s="1" t="s">
        <v>18</v>
      </c>
      <c r="F1191" s="1" t="s">
        <v>19</v>
      </c>
      <c r="G1191">
        <v>6815.0359461808685</v>
      </c>
      <c r="H1191">
        <v>6815.0359461808685</v>
      </c>
      <c r="I1191" s="1" t="s">
        <v>3373</v>
      </c>
      <c r="J1191" t="b">
        <v>0</v>
      </c>
      <c r="K1191">
        <f>TIME_AND_DATA_ps2[[#This Row],[hamiltonian_cycle_cost]]-TIME_AND_DATA_ps2[[#This Row],[optimal_cost]]</f>
        <v>50.081448622672724</v>
      </c>
      <c r="L1191">
        <f>(100*TIME_AND_DATA_ps2[[#This Row],[absolute_distance_error]])/TIME_AND_DATA_ps2[[#This Row],[optimal_cost]]</f>
        <v>0.74030725026679156</v>
      </c>
      <c r="M1191" s="1" t="s">
        <v>2898</v>
      </c>
      <c r="N1191">
        <v>6764.9544975581957</v>
      </c>
      <c r="O1191" s="1" t="s">
        <v>2928</v>
      </c>
      <c r="P1191" s="1" t="s">
        <v>2929</v>
      </c>
      <c r="Q1191">
        <v>6.8454999999997997E-3</v>
      </c>
      <c r="R1191" s="1"/>
    </row>
    <row r="1192" spans="1:18" x14ac:dyDescent="0.25">
      <c r="A1192">
        <v>1190</v>
      </c>
      <c r="B1192">
        <v>15</v>
      </c>
      <c r="C1192">
        <v>90</v>
      </c>
      <c r="D1192" s="1" t="s">
        <v>2899</v>
      </c>
      <c r="E1192" s="1" t="s">
        <v>18</v>
      </c>
      <c r="F1192" s="1" t="s">
        <v>19</v>
      </c>
      <c r="G1192">
        <v>8008.0204504905987</v>
      </c>
      <c r="H1192">
        <v>8008.0204504905987</v>
      </c>
      <c r="I1192" s="1" t="s">
        <v>3374</v>
      </c>
      <c r="J1192" t="b">
        <v>0</v>
      </c>
      <c r="K1192">
        <f>TIME_AND_DATA_ps2[[#This Row],[hamiltonian_cycle_cost]]-TIME_AND_DATA_ps2[[#This Row],[optimal_cost]]</f>
        <v>201.46254687635519</v>
      </c>
      <c r="L1192">
        <f>(100*TIME_AND_DATA_ps2[[#This Row],[absolute_distance_error]])/TIME_AND_DATA_ps2[[#This Row],[optimal_cost]]</f>
        <v>2.5806834377425552</v>
      </c>
      <c r="M1192" s="1" t="s">
        <v>2901</v>
      </c>
      <c r="N1192">
        <v>7806.5579036142435</v>
      </c>
      <c r="O1192" s="1" t="s">
        <v>2928</v>
      </c>
      <c r="P1192" s="1" t="s">
        <v>2929</v>
      </c>
      <c r="Q1192">
        <v>6.4476999999998003E-3</v>
      </c>
      <c r="R1192" s="1"/>
    </row>
    <row r="1193" spans="1:18" x14ac:dyDescent="0.25">
      <c r="A1193">
        <v>1191</v>
      </c>
      <c r="B1193">
        <v>15</v>
      </c>
      <c r="C1193">
        <v>91</v>
      </c>
      <c r="D1193" s="1" t="s">
        <v>2902</v>
      </c>
      <c r="E1193" s="1" t="s">
        <v>18</v>
      </c>
      <c r="F1193" s="1" t="s">
        <v>19</v>
      </c>
      <c r="G1193">
        <v>6726.2065080732746</v>
      </c>
      <c r="H1193">
        <v>6726.2065080732746</v>
      </c>
      <c r="I1193" s="1" t="s">
        <v>3375</v>
      </c>
      <c r="J1193" t="b">
        <v>1</v>
      </c>
      <c r="K1193">
        <f>TIME_AND_DATA_ps2[[#This Row],[hamiltonian_cycle_cost]]-TIME_AND_DATA_ps2[[#This Row],[optimal_cost]]</f>
        <v>0</v>
      </c>
      <c r="L1193">
        <f>(100*TIME_AND_DATA_ps2[[#This Row],[absolute_distance_error]])/TIME_AND_DATA_ps2[[#This Row],[optimal_cost]]</f>
        <v>0</v>
      </c>
      <c r="M1193" s="1" t="s">
        <v>2903</v>
      </c>
      <c r="N1193">
        <v>6726.2065080732764</v>
      </c>
      <c r="O1193" s="1" t="s">
        <v>2928</v>
      </c>
      <c r="P1193" s="1" t="s">
        <v>2929</v>
      </c>
      <c r="Q1193">
        <v>5.6500000000001003E-3</v>
      </c>
      <c r="R1193" s="1"/>
    </row>
    <row r="1194" spans="1:18" x14ac:dyDescent="0.25">
      <c r="A1194">
        <v>1192</v>
      </c>
      <c r="B1194">
        <v>15</v>
      </c>
      <c r="C1194">
        <v>92</v>
      </c>
      <c r="D1194" s="1" t="s">
        <v>2904</v>
      </c>
      <c r="E1194" s="1" t="s">
        <v>18</v>
      </c>
      <c r="F1194" s="1" t="s">
        <v>19</v>
      </c>
      <c r="G1194">
        <v>8286.0175650125511</v>
      </c>
      <c r="H1194">
        <v>8286.0175650125511</v>
      </c>
      <c r="I1194" s="1" t="s">
        <v>2905</v>
      </c>
      <c r="J1194" t="b">
        <v>0</v>
      </c>
      <c r="K1194">
        <f>TIME_AND_DATA_ps2[[#This Row],[hamiltonian_cycle_cost]]-TIME_AND_DATA_ps2[[#This Row],[optimal_cost]]</f>
        <v>351.92293408122168</v>
      </c>
      <c r="L1194">
        <f>(100*TIME_AND_DATA_ps2[[#This Row],[absolute_distance_error]])/TIME_AND_DATA_ps2[[#This Row],[optimal_cost]]</f>
        <v>4.4355777243850678</v>
      </c>
      <c r="M1194" s="1" t="s">
        <v>2906</v>
      </c>
      <c r="N1194">
        <v>7934.0946309313294</v>
      </c>
      <c r="O1194" s="1" t="s">
        <v>2928</v>
      </c>
      <c r="P1194" s="1" t="s">
        <v>2929</v>
      </c>
      <c r="Q1194">
        <v>6.4440000000000998E-3</v>
      </c>
      <c r="R1194" s="1"/>
    </row>
    <row r="1195" spans="1:18" x14ac:dyDescent="0.25">
      <c r="A1195">
        <v>1193</v>
      </c>
      <c r="B1195">
        <v>15</v>
      </c>
      <c r="C1195">
        <v>93</v>
      </c>
      <c r="D1195" s="1" t="s">
        <v>2907</v>
      </c>
      <c r="E1195" s="1" t="s">
        <v>18</v>
      </c>
      <c r="F1195" s="1" t="s">
        <v>19</v>
      </c>
      <c r="G1195">
        <v>7155.5687193976983</v>
      </c>
      <c r="H1195">
        <v>7155.5687193976983</v>
      </c>
      <c r="I1195" s="1" t="s">
        <v>3376</v>
      </c>
      <c r="J1195" t="b">
        <v>0</v>
      </c>
      <c r="K1195">
        <f>TIME_AND_DATA_ps2[[#This Row],[hamiltonian_cycle_cost]]-TIME_AND_DATA_ps2[[#This Row],[optimal_cost]]</f>
        <v>135.22134629417087</v>
      </c>
      <c r="L1195">
        <f>(100*TIME_AND_DATA_ps2[[#This Row],[absolute_distance_error]])/TIME_AND_DATA_ps2[[#This Row],[optimal_cost]]</f>
        <v>1.926134692597024</v>
      </c>
      <c r="M1195" s="1" t="s">
        <v>2909</v>
      </c>
      <c r="N1195">
        <v>7020.3473731035274</v>
      </c>
      <c r="O1195" s="1" t="s">
        <v>2928</v>
      </c>
      <c r="P1195" s="1" t="s">
        <v>2929</v>
      </c>
      <c r="Q1195">
        <v>6.9700999999996998E-3</v>
      </c>
      <c r="R1195" s="1"/>
    </row>
    <row r="1196" spans="1:18" x14ac:dyDescent="0.25">
      <c r="A1196">
        <v>1194</v>
      </c>
      <c r="B1196">
        <v>15</v>
      </c>
      <c r="C1196">
        <v>94</v>
      </c>
      <c r="D1196" s="1" t="s">
        <v>2910</v>
      </c>
      <c r="E1196" s="1" t="s">
        <v>18</v>
      </c>
      <c r="F1196" s="1" t="s">
        <v>19</v>
      </c>
      <c r="G1196">
        <v>7199.8308636727388</v>
      </c>
      <c r="H1196">
        <v>7199.8308636727388</v>
      </c>
      <c r="I1196" s="1" t="s">
        <v>3377</v>
      </c>
      <c r="J1196" t="b">
        <v>0</v>
      </c>
      <c r="K1196">
        <f>TIME_AND_DATA_ps2[[#This Row],[hamiltonian_cycle_cost]]-TIME_AND_DATA_ps2[[#This Row],[optimal_cost]]</f>
        <v>738.29032654165076</v>
      </c>
      <c r="L1196">
        <f>(100*TIME_AND_DATA_ps2[[#This Row],[absolute_distance_error]])/TIME_AND_DATA_ps2[[#This Row],[optimal_cost]]</f>
        <v>11.425918050023567</v>
      </c>
      <c r="M1196" s="1" t="s">
        <v>2912</v>
      </c>
      <c r="N1196">
        <v>6461.5405371310881</v>
      </c>
      <c r="O1196" s="1" t="s">
        <v>2928</v>
      </c>
      <c r="P1196" s="1" t="s">
        <v>2929</v>
      </c>
      <c r="Q1196">
        <v>7.2551999999999001E-3</v>
      </c>
      <c r="R1196" s="1"/>
    </row>
    <row r="1197" spans="1:18" x14ac:dyDescent="0.25">
      <c r="A1197">
        <v>1195</v>
      </c>
      <c r="B1197">
        <v>15</v>
      </c>
      <c r="C1197">
        <v>95</v>
      </c>
      <c r="D1197" s="1" t="s">
        <v>2913</v>
      </c>
      <c r="E1197" s="1" t="s">
        <v>18</v>
      </c>
      <c r="F1197" s="1" t="s">
        <v>19</v>
      </c>
      <c r="G1197">
        <v>6380.3449256995509</v>
      </c>
      <c r="H1197">
        <v>6380.3449256995491</v>
      </c>
      <c r="I1197" s="1" t="s">
        <v>3378</v>
      </c>
      <c r="J1197" t="b">
        <v>0</v>
      </c>
      <c r="K1197">
        <f>TIME_AND_DATA_ps2[[#This Row],[hamiltonian_cycle_cost]]-TIME_AND_DATA_ps2[[#This Row],[optimal_cost]]</f>
        <v>259.40949540330166</v>
      </c>
      <c r="L1197">
        <f>(100*TIME_AND_DATA_ps2[[#This Row],[absolute_distance_error]])/TIME_AND_DATA_ps2[[#This Row],[optimal_cost]]</f>
        <v>4.2380694643391541</v>
      </c>
      <c r="M1197" s="1" t="s">
        <v>2915</v>
      </c>
      <c r="N1197">
        <v>6120.9354302962474</v>
      </c>
      <c r="O1197" s="1" t="s">
        <v>2928</v>
      </c>
      <c r="P1197" s="1" t="s">
        <v>2929</v>
      </c>
      <c r="Q1197">
        <v>4.9765000000000998E-3</v>
      </c>
      <c r="R1197" s="1"/>
    </row>
    <row r="1198" spans="1:18" x14ac:dyDescent="0.25">
      <c r="A1198">
        <v>1196</v>
      </c>
      <c r="B1198">
        <v>15</v>
      </c>
      <c r="C1198">
        <v>96</v>
      </c>
      <c r="D1198" s="1" t="s">
        <v>2916</v>
      </c>
      <c r="E1198" s="1" t="s">
        <v>18</v>
      </c>
      <c r="F1198" s="1" t="s">
        <v>19</v>
      </c>
      <c r="G1198">
        <v>5720.6923247040049</v>
      </c>
      <c r="H1198">
        <v>5720.6923247040049</v>
      </c>
      <c r="I1198" s="1" t="s">
        <v>2918</v>
      </c>
      <c r="J1198" t="b">
        <v>1</v>
      </c>
      <c r="K1198">
        <f>TIME_AND_DATA_ps2[[#This Row],[hamiltonian_cycle_cost]]-TIME_AND_DATA_ps2[[#This Row],[optimal_cost]]</f>
        <v>0</v>
      </c>
      <c r="L1198">
        <f>(100*TIME_AND_DATA_ps2[[#This Row],[absolute_distance_error]])/TIME_AND_DATA_ps2[[#This Row],[optimal_cost]]</f>
        <v>0</v>
      </c>
      <c r="M1198" s="1" t="s">
        <v>2918</v>
      </c>
      <c r="N1198">
        <v>5720.6923247040049</v>
      </c>
      <c r="O1198" s="1" t="s">
        <v>2928</v>
      </c>
      <c r="P1198" s="1" t="s">
        <v>2929</v>
      </c>
      <c r="Q1198">
        <v>7.6348999999996999E-3</v>
      </c>
      <c r="R1198" s="1"/>
    </row>
    <row r="1199" spans="1:18" x14ac:dyDescent="0.25">
      <c r="A1199">
        <v>1197</v>
      </c>
      <c r="B1199">
        <v>15</v>
      </c>
      <c r="C1199">
        <v>97</v>
      </c>
      <c r="D1199" s="1" t="s">
        <v>2919</v>
      </c>
      <c r="E1199" s="1" t="s">
        <v>18</v>
      </c>
      <c r="F1199" s="1" t="s">
        <v>19</v>
      </c>
      <c r="G1199">
        <v>7515.229200027864</v>
      </c>
      <c r="H1199">
        <v>7515.229200027864</v>
      </c>
      <c r="I1199" s="1" t="s">
        <v>3379</v>
      </c>
      <c r="J1199" t="b">
        <v>0</v>
      </c>
      <c r="K1199">
        <f>TIME_AND_DATA_ps2[[#This Row],[hamiltonian_cycle_cost]]-TIME_AND_DATA_ps2[[#This Row],[optimal_cost]]</f>
        <v>548.89560698271544</v>
      </c>
      <c r="L1199">
        <f>(100*TIME_AND_DATA_ps2[[#This Row],[absolute_distance_error]])/TIME_AND_DATA_ps2[[#This Row],[optimal_cost]]</f>
        <v>7.8792610151587672</v>
      </c>
      <c r="M1199" s="1" t="s">
        <v>2921</v>
      </c>
      <c r="N1199">
        <v>6966.3335930451485</v>
      </c>
      <c r="O1199" s="1" t="s">
        <v>2928</v>
      </c>
      <c r="P1199" s="1" t="s">
        <v>2929</v>
      </c>
      <c r="Q1199">
        <v>9.9428000000001005E-3</v>
      </c>
      <c r="R1199" s="1"/>
    </row>
    <row r="1200" spans="1:18" x14ac:dyDescent="0.25">
      <c r="A1200">
        <v>1198</v>
      </c>
      <c r="B1200">
        <v>15</v>
      </c>
      <c r="C1200">
        <v>98</v>
      </c>
      <c r="D1200" s="1" t="s">
        <v>2922</v>
      </c>
      <c r="E1200" s="1" t="s">
        <v>18</v>
      </c>
      <c r="F1200" s="1" t="s">
        <v>19</v>
      </c>
      <c r="G1200">
        <v>5876.6757974603961</v>
      </c>
      <c r="H1200">
        <v>5876.6757974603961</v>
      </c>
      <c r="I1200" s="1" t="s">
        <v>3380</v>
      </c>
      <c r="J1200" t="b">
        <v>0</v>
      </c>
      <c r="K1200">
        <f>TIME_AND_DATA_ps2[[#This Row],[hamiltonian_cycle_cost]]-TIME_AND_DATA_ps2[[#This Row],[optimal_cost]]</f>
        <v>175.15471787139995</v>
      </c>
      <c r="L1200">
        <f>(100*TIME_AND_DATA_ps2[[#This Row],[absolute_distance_error]])/TIME_AND_DATA_ps2[[#This Row],[optimal_cost]]</f>
        <v>3.0720699866995189</v>
      </c>
      <c r="M1200" s="1" t="s">
        <v>2924</v>
      </c>
      <c r="N1200">
        <v>5701.5210795889961</v>
      </c>
      <c r="O1200" s="1" t="s">
        <v>2928</v>
      </c>
      <c r="P1200" s="1" t="s">
        <v>2929</v>
      </c>
      <c r="Q1200">
        <v>7.6007999999999996E-3</v>
      </c>
      <c r="R1200" s="1"/>
    </row>
    <row r="1201" spans="1:18" x14ac:dyDescent="0.25">
      <c r="A1201">
        <v>1199</v>
      </c>
      <c r="B1201">
        <v>15</v>
      </c>
      <c r="C1201">
        <v>99</v>
      </c>
      <c r="D1201" s="1" t="s">
        <v>2925</v>
      </c>
      <c r="E1201" s="1" t="s">
        <v>18</v>
      </c>
      <c r="F1201" s="1" t="s">
        <v>19</v>
      </c>
      <c r="G1201">
        <v>7610.9053782122719</v>
      </c>
      <c r="H1201">
        <v>7610.9053782122719</v>
      </c>
      <c r="I1201" s="1" t="s">
        <v>3381</v>
      </c>
      <c r="J1201" t="b">
        <v>0</v>
      </c>
      <c r="K1201">
        <f>TIME_AND_DATA_ps2[[#This Row],[hamiltonian_cycle_cost]]-TIME_AND_DATA_ps2[[#This Row],[optimal_cost]]</f>
        <v>193.38613047985746</v>
      </c>
      <c r="L1201">
        <f>(100*TIME_AND_DATA_ps2[[#This Row],[absolute_distance_error]])/TIME_AND_DATA_ps2[[#This Row],[optimal_cost]]</f>
        <v>2.6071537399647045</v>
      </c>
      <c r="M1201" s="1" t="s">
        <v>2927</v>
      </c>
      <c r="N1201">
        <v>7417.5192477324144</v>
      </c>
      <c r="O1201" s="1" t="s">
        <v>2928</v>
      </c>
      <c r="P1201" s="1" t="s">
        <v>2929</v>
      </c>
      <c r="Q1201">
        <v>6.0400000000000002E-3</v>
      </c>
      <c r="R1201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FAB5-7B66-426F-AF09-2D3DC3157677}">
  <dimension ref="A1:W1201"/>
  <sheetViews>
    <sheetView topLeftCell="K1" workbookViewId="0">
      <selection activeCell="Q6" sqref="Q6"/>
    </sheetView>
  </sheetViews>
  <sheetFormatPr defaultRowHeight="15" x14ac:dyDescent="0.25"/>
  <cols>
    <col min="1" max="1" width="11.140625" bestFit="1" customWidth="1"/>
    <col min="2" max="2" width="19" bestFit="1" customWidth="1"/>
    <col min="3" max="3" width="18.7109375" bestFit="1" customWidth="1"/>
    <col min="4" max="4" width="27.7109375" bestFit="1" customWidth="1"/>
    <col min="5" max="5" width="24" bestFit="1" customWidth="1"/>
    <col min="6" max="6" width="35.7109375" bestFit="1" customWidth="1"/>
    <col min="7" max="7" width="12" bestFit="1" customWidth="1"/>
    <col min="8" max="8" width="24.42578125" bestFit="1" customWidth="1"/>
    <col min="9" max="9" width="39.42578125" bestFit="1" customWidth="1"/>
    <col min="10" max="10" width="22.28515625" bestFit="1" customWidth="1"/>
    <col min="11" max="11" width="25.28515625" bestFit="1" customWidth="1"/>
    <col min="12" max="12" width="24.42578125" bestFit="1" customWidth="1"/>
    <col min="13" max="13" width="39.42578125" bestFit="1" customWidth="1"/>
    <col min="14" max="14" width="14.7109375" bestFit="1" customWidth="1"/>
    <col min="15" max="15" width="8.28515625" bestFit="1" customWidth="1"/>
    <col min="16" max="16" width="40" bestFit="1" customWidth="1"/>
    <col min="17" max="17" width="16.140625" bestFit="1" customWidth="1"/>
    <col min="18" max="18" width="46.140625" bestFit="1" customWidth="1"/>
    <col min="19" max="19" width="51.5703125" bestFit="1" customWidth="1"/>
    <col min="20" max="20" width="44.42578125" bestFit="1" customWidth="1"/>
    <col min="21" max="21" width="49.85546875" bestFit="1" customWidth="1"/>
    <col min="22" max="22" width="55.85546875" bestFit="1" customWidth="1"/>
    <col min="23" max="23" width="6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3382</v>
      </c>
      <c r="S1" t="s">
        <v>3383</v>
      </c>
      <c r="T1" t="s">
        <v>3384</v>
      </c>
      <c r="U1" t="s">
        <v>3385</v>
      </c>
      <c r="V1" t="s">
        <v>3386</v>
      </c>
      <c r="W1" t="s">
        <v>3387</v>
      </c>
    </row>
    <row r="2" spans="1:23" x14ac:dyDescent="0.25">
      <c r="A2">
        <v>0</v>
      </c>
      <c r="B2">
        <v>4</v>
      </c>
      <c r="C2">
        <v>0</v>
      </c>
      <c r="D2" s="1" t="s">
        <v>17</v>
      </c>
      <c r="E2" s="1" t="s">
        <v>18</v>
      </c>
      <c r="F2" s="1" t="s">
        <v>19</v>
      </c>
      <c r="G2">
        <v>1935.208175927314</v>
      </c>
      <c r="H2">
        <v>1935.208175927314</v>
      </c>
      <c r="I2" s="1" t="s">
        <v>20</v>
      </c>
      <c r="J2" t="b">
        <v>1</v>
      </c>
      <c r="K2">
        <f>TIME_AND_DATA_ps3[[#This Row],[hamiltonian_cycle_cost]]-TIME_AND_DATA_ps3[[#This Row],[optimal_cost]]</f>
        <v>0</v>
      </c>
      <c r="L2">
        <f>(100*TIME_AND_DATA_ps3[[#This Row],[absolute_distance_error]])/TIME_AND_DATA_ps3[[#This Row],[optimal_cost]]</f>
        <v>0</v>
      </c>
      <c r="M2" s="1" t="s">
        <v>21</v>
      </c>
      <c r="N2">
        <v>1935.2081759273144</v>
      </c>
      <c r="O2" s="1" t="s">
        <v>3388</v>
      </c>
      <c r="P2" s="1" t="s">
        <v>3389</v>
      </c>
      <c r="Q2">
        <v>2.5910000000000001E-4</v>
      </c>
      <c r="R2" s="1" t="s">
        <v>3390</v>
      </c>
      <c r="S2" s="1" t="s">
        <v>3390</v>
      </c>
      <c r="T2" s="1" t="s">
        <v>3390</v>
      </c>
      <c r="U2" s="1" t="s">
        <v>3390</v>
      </c>
      <c r="V2" s="1" t="s">
        <v>3390</v>
      </c>
      <c r="W2" s="1" t="s">
        <v>3390</v>
      </c>
    </row>
    <row r="3" spans="1:23" x14ac:dyDescent="0.25">
      <c r="A3">
        <v>1</v>
      </c>
      <c r="B3">
        <v>4</v>
      </c>
      <c r="C3">
        <v>1</v>
      </c>
      <c r="D3" s="1" t="s">
        <v>24</v>
      </c>
      <c r="E3" s="1" t="s">
        <v>18</v>
      </c>
      <c r="F3" s="1" t="s">
        <v>19</v>
      </c>
      <c r="G3">
        <v>2849.9642032488559</v>
      </c>
      <c r="H3">
        <v>2849.9642032488559</v>
      </c>
      <c r="I3" s="1" t="s">
        <v>25</v>
      </c>
      <c r="J3" t="b">
        <v>1</v>
      </c>
      <c r="K3">
        <f>TIME_AND_DATA_ps3[[#This Row],[hamiltonian_cycle_cost]]-TIME_AND_DATA_ps3[[#This Row],[optimal_cost]]</f>
        <v>0</v>
      </c>
      <c r="L3">
        <f>(100*TIME_AND_DATA_ps3[[#This Row],[absolute_distance_error]])/TIME_AND_DATA_ps3[[#This Row],[optimal_cost]]</f>
        <v>0</v>
      </c>
      <c r="M3" s="1" t="s">
        <v>26</v>
      </c>
      <c r="N3">
        <v>2849.9642032488564</v>
      </c>
      <c r="O3" s="1" t="s">
        <v>3388</v>
      </c>
      <c r="P3" s="1" t="s">
        <v>3389</v>
      </c>
      <c r="Q3">
        <v>2.6979999999980002E-4</v>
      </c>
      <c r="R3" s="1" t="s">
        <v>3390</v>
      </c>
      <c r="S3" s="1" t="s">
        <v>3390</v>
      </c>
      <c r="T3" s="1" t="s">
        <v>3390</v>
      </c>
      <c r="U3" s="1" t="s">
        <v>3390</v>
      </c>
      <c r="V3" s="1" t="s">
        <v>3390</v>
      </c>
      <c r="W3" s="1" t="s">
        <v>3390</v>
      </c>
    </row>
    <row r="4" spans="1:23" x14ac:dyDescent="0.25">
      <c r="A4">
        <v>2</v>
      </c>
      <c r="B4">
        <v>4</v>
      </c>
      <c r="C4">
        <v>2</v>
      </c>
      <c r="D4" s="1" t="s">
        <v>27</v>
      </c>
      <c r="E4" s="1" t="s">
        <v>18</v>
      </c>
      <c r="F4" s="1" t="s">
        <v>19</v>
      </c>
      <c r="G4">
        <v>2672.7839220249462</v>
      </c>
      <c r="H4">
        <v>2672.7839220249462</v>
      </c>
      <c r="I4" s="1" t="s">
        <v>28</v>
      </c>
      <c r="J4" t="b">
        <v>1</v>
      </c>
      <c r="K4">
        <f>TIME_AND_DATA_ps3[[#This Row],[hamiltonian_cycle_cost]]-TIME_AND_DATA_ps3[[#This Row],[optimal_cost]]</f>
        <v>0</v>
      </c>
      <c r="L4">
        <f>(100*TIME_AND_DATA_ps3[[#This Row],[absolute_distance_error]])/TIME_AND_DATA_ps3[[#This Row],[optimal_cost]]</f>
        <v>0</v>
      </c>
      <c r="M4" s="1" t="s">
        <v>29</v>
      </c>
      <c r="N4">
        <v>2672.7839220249462</v>
      </c>
      <c r="O4" s="1" t="s">
        <v>3388</v>
      </c>
      <c r="P4" s="1" t="s">
        <v>3389</v>
      </c>
      <c r="Q4">
        <v>2.268999999999E-4</v>
      </c>
      <c r="R4" s="1" t="s">
        <v>3390</v>
      </c>
      <c r="S4" s="1" t="s">
        <v>3390</v>
      </c>
      <c r="T4" s="1" t="s">
        <v>3390</v>
      </c>
      <c r="U4" s="1" t="s">
        <v>3390</v>
      </c>
      <c r="V4" s="1" t="s">
        <v>3390</v>
      </c>
      <c r="W4" s="1" t="s">
        <v>3390</v>
      </c>
    </row>
    <row r="5" spans="1:23" x14ac:dyDescent="0.25">
      <c r="A5">
        <v>3</v>
      </c>
      <c r="B5">
        <v>4</v>
      </c>
      <c r="C5">
        <v>3</v>
      </c>
      <c r="D5" s="1" t="s">
        <v>30</v>
      </c>
      <c r="E5" s="1" t="s">
        <v>18</v>
      </c>
      <c r="F5" s="1" t="s">
        <v>19</v>
      </c>
      <c r="G5">
        <v>2088.938557724558</v>
      </c>
      <c r="H5">
        <v>2088.938557724558</v>
      </c>
      <c r="I5" s="1" t="s">
        <v>20</v>
      </c>
      <c r="J5" t="b">
        <v>1</v>
      </c>
      <c r="K5">
        <f>TIME_AND_DATA_ps3[[#This Row],[hamiltonian_cycle_cost]]-TIME_AND_DATA_ps3[[#This Row],[optimal_cost]]</f>
        <v>0</v>
      </c>
      <c r="L5">
        <f>(100*TIME_AND_DATA_ps3[[#This Row],[absolute_distance_error]])/TIME_AND_DATA_ps3[[#This Row],[optimal_cost]]</f>
        <v>0</v>
      </c>
      <c r="M5" s="1" t="s">
        <v>21</v>
      </c>
      <c r="N5">
        <v>2088.938557724558</v>
      </c>
      <c r="O5" s="1" t="s">
        <v>3388</v>
      </c>
      <c r="P5" s="1" t="s">
        <v>3389</v>
      </c>
      <c r="Q5">
        <v>2.5750000000000002E-4</v>
      </c>
      <c r="R5" s="1" t="s">
        <v>3390</v>
      </c>
      <c r="S5" s="1" t="s">
        <v>3390</v>
      </c>
      <c r="T5" s="1" t="s">
        <v>3390</v>
      </c>
      <c r="U5" s="1" t="s">
        <v>3390</v>
      </c>
      <c r="V5" s="1" t="s">
        <v>3390</v>
      </c>
      <c r="W5" s="1" t="s">
        <v>3390</v>
      </c>
    </row>
    <row r="6" spans="1:23" x14ac:dyDescent="0.25">
      <c r="A6">
        <v>4</v>
      </c>
      <c r="B6">
        <v>4</v>
      </c>
      <c r="C6">
        <v>4</v>
      </c>
      <c r="D6" s="1" t="s">
        <v>31</v>
      </c>
      <c r="E6" s="1" t="s">
        <v>18</v>
      </c>
      <c r="F6" s="1" t="s">
        <v>19</v>
      </c>
      <c r="G6">
        <v>2138.4694210788257</v>
      </c>
      <c r="H6">
        <v>2138.4694210788257</v>
      </c>
      <c r="I6" s="1" t="s">
        <v>21</v>
      </c>
      <c r="J6" t="b">
        <v>1</v>
      </c>
      <c r="K6">
        <f>TIME_AND_DATA_ps3[[#This Row],[hamiltonian_cycle_cost]]-TIME_AND_DATA_ps3[[#This Row],[optimal_cost]]</f>
        <v>0</v>
      </c>
      <c r="L6">
        <f>(100*TIME_AND_DATA_ps3[[#This Row],[absolute_distance_error]])/TIME_AND_DATA_ps3[[#This Row],[optimal_cost]]</f>
        <v>0</v>
      </c>
      <c r="M6" s="1" t="s">
        <v>21</v>
      </c>
      <c r="N6">
        <v>2138.4694210788248</v>
      </c>
      <c r="O6" s="1" t="s">
        <v>3388</v>
      </c>
      <c r="P6" s="1" t="s">
        <v>3389</v>
      </c>
      <c r="Q6">
        <v>2.292999999999E-4</v>
      </c>
      <c r="R6" s="1" t="s">
        <v>3390</v>
      </c>
      <c r="S6" s="1" t="s">
        <v>3390</v>
      </c>
      <c r="T6" s="1" t="s">
        <v>3390</v>
      </c>
      <c r="U6" s="1" t="s">
        <v>3390</v>
      </c>
      <c r="V6" s="1" t="s">
        <v>3390</v>
      </c>
      <c r="W6" s="1" t="s">
        <v>3390</v>
      </c>
    </row>
    <row r="7" spans="1:23" x14ac:dyDescent="0.25">
      <c r="A7">
        <v>5</v>
      </c>
      <c r="B7">
        <v>4</v>
      </c>
      <c r="C7">
        <v>5</v>
      </c>
      <c r="D7" s="1" t="s">
        <v>32</v>
      </c>
      <c r="E7" s="1" t="s">
        <v>18</v>
      </c>
      <c r="F7" s="1" t="s">
        <v>19</v>
      </c>
      <c r="G7">
        <v>3284.0709064010971</v>
      </c>
      <c r="H7">
        <v>3284.0709064010971</v>
      </c>
      <c r="I7" s="1" t="s">
        <v>25</v>
      </c>
      <c r="J7" t="b">
        <v>1</v>
      </c>
      <c r="K7">
        <f>TIME_AND_DATA_ps3[[#This Row],[hamiltonian_cycle_cost]]-TIME_AND_DATA_ps3[[#This Row],[optimal_cost]]</f>
        <v>0</v>
      </c>
      <c r="L7">
        <f>(100*TIME_AND_DATA_ps3[[#This Row],[absolute_distance_error]])/TIME_AND_DATA_ps3[[#This Row],[optimal_cost]]</f>
        <v>0</v>
      </c>
      <c r="M7" s="1" t="s">
        <v>26</v>
      </c>
      <c r="N7">
        <v>3284.0709064010966</v>
      </c>
      <c r="O7" s="1" t="s">
        <v>3388</v>
      </c>
      <c r="P7" s="1" t="s">
        <v>3389</v>
      </c>
      <c r="Q7">
        <v>3.4340000000019998E-4</v>
      </c>
      <c r="R7" s="1" t="s">
        <v>3390</v>
      </c>
      <c r="S7" s="1" t="s">
        <v>3390</v>
      </c>
      <c r="T7" s="1" t="s">
        <v>3390</v>
      </c>
      <c r="U7" s="1" t="s">
        <v>3390</v>
      </c>
      <c r="V7" s="1" t="s">
        <v>3390</v>
      </c>
      <c r="W7" s="1" t="s">
        <v>3390</v>
      </c>
    </row>
    <row r="8" spans="1:23" x14ac:dyDescent="0.25">
      <c r="A8">
        <v>6</v>
      </c>
      <c r="B8">
        <v>4</v>
      </c>
      <c r="C8">
        <v>6</v>
      </c>
      <c r="D8" s="1" t="s">
        <v>33</v>
      </c>
      <c r="E8" s="1" t="s">
        <v>18</v>
      </c>
      <c r="F8" s="1" t="s">
        <v>19</v>
      </c>
      <c r="G8">
        <v>2812.7855103589191</v>
      </c>
      <c r="H8">
        <v>2812.7855103589191</v>
      </c>
      <c r="I8" s="1" t="s">
        <v>21</v>
      </c>
      <c r="J8" t="b">
        <v>1</v>
      </c>
      <c r="K8">
        <f>TIME_AND_DATA_ps3[[#This Row],[hamiltonian_cycle_cost]]-TIME_AND_DATA_ps3[[#This Row],[optimal_cost]]</f>
        <v>0</v>
      </c>
      <c r="L8">
        <f>(100*TIME_AND_DATA_ps3[[#This Row],[absolute_distance_error]])/TIME_AND_DATA_ps3[[#This Row],[optimal_cost]]</f>
        <v>0</v>
      </c>
      <c r="M8" s="1" t="s">
        <v>21</v>
      </c>
      <c r="N8">
        <v>2812.7855103589191</v>
      </c>
      <c r="O8" s="1" t="s">
        <v>3388</v>
      </c>
      <c r="P8" s="1" t="s">
        <v>3389</v>
      </c>
      <c r="Q8">
        <v>4.2000000000000002E-4</v>
      </c>
      <c r="R8" s="1" t="s">
        <v>3390</v>
      </c>
      <c r="S8" s="1" t="s">
        <v>3390</v>
      </c>
      <c r="T8" s="1" t="s">
        <v>3390</v>
      </c>
      <c r="U8" s="1" t="s">
        <v>3390</v>
      </c>
      <c r="V8" s="1" t="s">
        <v>3390</v>
      </c>
      <c r="W8" s="1" t="s">
        <v>3390</v>
      </c>
    </row>
    <row r="9" spans="1:23" x14ac:dyDescent="0.25">
      <c r="A9">
        <v>7</v>
      </c>
      <c r="B9">
        <v>4</v>
      </c>
      <c r="C9">
        <v>7</v>
      </c>
      <c r="D9" s="1" t="s">
        <v>34</v>
      </c>
      <c r="E9" s="1" t="s">
        <v>18</v>
      </c>
      <c r="F9" s="1" t="s">
        <v>19</v>
      </c>
      <c r="G9">
        <v>4483.7269369072819</v>
      </c>
      <c r="H9">
        <v>4483.7269369072819</v>
      </c>
      <c r="I9" s="1" t="s">
        <v>29</v>
      </c>
      <c r="J9" t="b">
        <v>1</v>
      </c>
      <c r="K9">
        <f>TIME_AND_DATA_ps3[[#This Row],[hamiltonian_cycle_cost]]-TIME_AND_DATA_ps3[[#This Row],[optimal_cost]]</f>
        <v>0</v>
      </c>
      <c r="L9">
        <f>(100*TIME_AND_DATA_ps3[[#This Row],[absolute_distance_error]])/TIME_AND_DATA_ps3[[#This Row],[optimal_cost]]</f>
        <v>0</v>
      </c>
      <c r="M9" s="1" t="s">
        <v>28</v>
      </c>
      <c r="N9">
        <v>4483.7269369072828</v>
      </c>
      <c r="O9" s="1" t="s">
        <v>3388</v>
      </c>
      <c r="P9" s="1" t="s">
        <v>3389</v>
      </c>
      <c r="Q9">
        <v>2.9469999999989999E-4</v>
      </c>
      <c r="R9" s="1" t="s">
        <v>3390</v>
      </c>
      <c r="S9" s="1" t="s">
        <v>3390</v>
      </c>
      <c r="T9" s="1" t="s">
        <v>3390</v>
      </c>
      <c r="U9" s="1" t="s">
        <v>3390</v>
      </c>
      <c r="V9" s="1" t="s">
        <v>3390</v>
      </c>
      <c r="W9" s="1" t="s">
        <v>3390</v>
      </c>
    </row>
    <row r="10" spans="1:23" x14ac:dyDescent="0.25">
      <c r="A10">
        <v>8</v>
      </c>
      <c r="B10">
        <v>4</v>
      </c>
      <c r="C10">
        <v>8</v>
      </c>
      <c r="D10" s="1" t="s">
        <v>35</v>
      </c>
      <c r="E10" s="1" t="s">
        <v>18</v>
      </c>
      <c r="F10" s="1" t="s">
        <v>19</v>
      </c>
      <c r="G10">
        <v>2642.7348505288392</v>
      </c>
      <c r="H10">
        <v>2642.7348505288392</v>
      </c>
      <c r="I10" s="1" t="s">
        <v>28</v>
      </c>
      <c r="J10" t="b">
        <v>1</v>
      </c>
      <c r="K10">
        <f>TIME_AND_DATA_ps3[[#This Row],[hamiltonian_cycle_cost]]-TIME_AND_DATA_ps3[[#This Row],[optimal_cost]]</f>
        <v>0</v>
      </c>
      <c r="L10">
        <f>(100*TIME_AND_DATA_ps3[[#This Row],[absolute_distance_error]])/TIME_AND_DATA_ps3[[#This Row],[optimal_cost]]</f>
        <v>0</v>
      </c>
      <c r="M10" s="1" t="s">
        <v>29</v>
      </c>
      <c r="N10">
        <v>2642.7348505288392</v>
      </c>
      <c r="O10" s="1" t="s">
        <v>3388</v>
      </c>
      <c r="P10" s="1" t="s">
        <v>3389</v>
      </c>
      <c r="Q10">
        <v>2.366E-4</v>
      </c>
      <c r="R10" s="1" t="s">
        <v>3390</v>
      </c>
      <c r="S10" s="1" t="s">
        <v>3390</v>
      </c>
      <c r="T10" s="1" t="s">
        <v>3390</v>
      </c>
      <c r="U10" s="1" t="s">
        <v>3390</v>
      </c>
      <c r="V10" s="1" t="s">
        <v>3390</v>
      </c>
      <c r="W10" s="1" t="s">
        <v>3390</v>
      </c>
    </row>
    <row r="11" spans="1:23" x14ac:dyDescent="0.25">
      <c r="A11">
        <v>9</v>
      </c>
      <c r="B11">
        <v>4</v>
      </c>
      <c r="C11">
        <v>9</v>
      </c>
      <c r="D11" s="1" t="s">
        <v>36</v>
      </c>
      <c r="E11" s="1" t="s">
        <v>18</v>
      </c>
      <c r="F11" s="1" t="s">
        <v>19</v>
      </c>
      <c r="G11">
        <v>3900.0750156221911</v>
      </c>
      <c r="H11">
        <v>3900.0750156221911</v>
      </c>
      <c r="I11" s="1" t="s">
        <v>26</v>
      </c>
      <c r="J11" t="b">
        <v>1</v>
      </c>
      <c r="K11">
        <f>TIME_AND_DATA_ps3[[#This Row],[hamiltonian_cycle_cost]]-TIME_AND_DATA_ps3[[#This Row],[optimal_cost]]</f>
        <v>0</v>
      </c>
      <c r="L11">
        <f>(100*TIME_AND_DATA_ps3[[#This Row],[absolute_distance_error]])/TIME_AND_DATA_ps3[[#This Row],[optimal_cost]]</f>
        <v>0</v>
      </c>
      <c r="M11" s="1" t="s">
        <v>26</v>
      </c>
      <c r="N11">
        <v>3900.0750156221911</v>
      </c>
      <c r="O11" s="1" t="s">
        <v>3388</v>
      </c>
      <c r="P11" s="1" t="s">
        <v>3389</v>
      </c>
      <c r="Q11">
        <v>2.9830000000029999E-4</v>
      </c>
      <c r="R11" s="1" t="s">
        <v>3390</v>
      </c>
      <c r="S11" s="1" t="s">
        <v>3390</v>
      </c>
      <c r="T11" s="1" t="s">
        <v>3390</v>
      </c>
      <c r="U11" s="1" t="s">
        <v>3390</v>
      </c>
      <c r="V11" s="1" t="s">
        <v>3390</v>
      </c>
      <c r="W11" s="1" t="s">
        <v>3390</v>
      </c>
    </row>
    <row r="12" spans="1:23" x14ac:dyDescent="0.25">
      <c r="A12">
        <v>10</v>
      </c>
      <c r="B12">
        <v>4</v>
      </c>
      <c r="C12">
        <v>10</v>
      </c>
      <c r="D12" s="1" t="s">
        <v>37</v>
      </c>
      <c r="E12" s="1" t="s">
        <v>18</v>
      </c>
      <c r="F12" s="1" t="s">
        <v>19</v>
      </c>
      <c r="G12">
        <v>2611.1585930675278</v>
      </c>
      <c r="H12">
        <v>2611.1585930675278</v>
      </c>
      <c r="I12" s="1" t="s">
        <v>25</v>
      </c>
      <c r="J12" t="b">
        <v>1</v>
      </c>
      <c r="K12">
        <f>TIME_AND_DATA_ps3[[#This Row],[hamiltonian_cycle_cost]]-TIME_AND_DATA_ps3[[#This Row],[optimal_cost]]</f>
        <v>0</v>
      </c>
      <c r="L12">
        <f>(100*TIME_AND_DATA_ps3[[#This Row],[absolute_distance_error]])/TIME_AND_DATA_ps3[[#This Row],[optimal_cost]]</f>
        <v>0</v>
      </c>
      <c r="M12" s="1" t="s">
        <v>26</v>
      </c>
      <c r="N12">
        <v>2611.1585930675283</v>
      </c>
      <c r="O12" s="1" t="s">
        <v>3388</v>
      </c>
      <c r="P12" s="1" t="s">
        <v>3389</v>
      </c>
      <c r="Q12">
        <v>2.9379999999960002E-4</v>
      </c>
      <c r="R12" s="1" t="s">
        <v>3390</v>
      </c>
      <c r="S12" s="1" t="s">
        <v>3390</v>
      </c>
      <c r="T12" s="1" t="s">
        <v>3390</v>
      </c>
      <c r="U12" s="1" t="s">
        <v>3390</v>
      </c>
      <c r="V12" s="1" t="s">
        <v>3390</v>
      </c>
      <c r="W12" s="1" t="s">
        <v>3390</v>
      </c>
    </row>
    <row r="13" spans="1:23" x14ac:dyDescent="0.25">
      <c r="A13">
        <v>11</v>
      </c>
      <c r="B13">
        <v>4</v>
      </c>
      <c r="C13">
        <v>11</v>
      </c>
      <c r="D13" s="1" t="s">
        <v>38</v>
      </c>
      <c r="E13" s="1" t="s">
        <v>18</v>
      </c>
      <c r="F13" s="1" t="s">
        <v>19</v>
      </c>
      <c r="G13">
        <v>2793.5172835567319</v>
      </c>
      <c r="H13">
        <v>2793.5172835567319</v>
      </c>
      <c r="I13" s="1" t="s">
        <v>28</v>
      </c>
      <c r="J13" t="b">
        <v>1</v>
      </c>
      <c r="K13">
        <f>TIME_AND_DATA_ps3[[#This Row],[hamiltonian_cycle_cost]]-TIME_AND_DATA_ps3[[#This Row],[optimal_cost]]</f>
        <v>0</v>
      </c>
      <c r="L13">
        <f>(100*TIME_AND_DATA_ps3[[#This Row],[absolute_distance_error]])/TIME_AND_DATA_ps3[[#This Row],[optimal_cost]]</f>
        <v>0</v>
      </c>
      <c r="M13" s="1" t="s">
        <v>29</v>
      </c>
      <c r="N13">
        <v>2793.5172835567328</v>
      </c>
      <c r="O13" s="1" t="s">
        <v>3388</v>
      </c>
      <c r="P13" s="1" t="s">
        <v>3389</v>
      </c>
      <c r="Q13">
        <v>2.9799999999990002E-4</v>
      </c>
      <c r="R13" s="1" t="s">
        <v>3390</v>
      </c>
      <c r="S13" s="1" t="s">
        <v>3390</v>
      </c>
      <c r="T13" s="1" t="s">
        <v>3390</v>
      </c>
      <c r="U13" s="1" t="s">
        <v>3390</v>
      </c>
      <c r="V13" s="1" t="s">
        <v>3390</v>
      </c>
      <c r="W13" s="1" t="s">
        <v>3390</v>
      </c>
    </row>
    <row r="14" spans="1:23" x14ac:dyDescent="0.25">
      <c r="A14">
        <v>12</v>
      </c>
      <c r="B14">
        <v>4</v>
      </c>
      <c r="C14">
        <v>12</v>
      </c>
      <c r="D14" s="1" t="s">
        <v>39</v>
      </c>
      <c r="E14" s="1" t="s">
        <v>18</v>
      </c>
      <c r="F14" s="1" t="s">
        <v>19</v>
      </c>
      <c r="G14">
        <v>3540.006955380778</v>
      </c>
      <c r="H14">
        <v>3540.006955380778</v>
      </c>
      <c r="I14" s="1" t="s">
        <v>29</v>
      </c>
      <c r="J14" t="b">
        <v>1</v>
      </c>
      <c r="K14">
        <f>TIME_AND_DATA_ps3[[#This Row],[hamiltonian_cycle_cost]]-TIME_AND_DATA_ps3[[#This Row],[optimal_cost]]</f>
        <v>0</v>
      </c>
      <c r="L14">
        <f>(100*TIME_AND_DATA_ps3[[#This Row],[absolute_distance_error]])/TIME_AND_DATA_ps3[[#This Row],[optimal_cost]]</f>
        <v>0</v>
      </c>
      <c r="M14" s="1" t="s">
        <v>28</v>
      </c>
      <c r="N14">
        <v>3540.0069553807789</v>
      </c>
      <c r="O14" s="1" t="s">
        <v>3388</v>
      </c>
      <c r="P14" s="1" t="s">
        <v>3389</v>
      </c>
      <c r="Q14">
        <v>2.170999999999E-4</v>
      </c>
      <c r="R14" s="1" t="s">
        <v>3390</v>
      </c>
      <c r="S14" s="1" t="s">
        <v>3390</v>
      </c>
      <c r="T14" s="1" t="s">
        <v>3390</v>
      </c>
      <c r="U14" s="1" t="s">
        <v>3390</v>
      </c>
      <c r="V14" s="1" t="s">
        <v>3390</v>
      </c>
      <c r="W14" s="1" t="s">
        <v>3390</v>
      </c>
    </row>
    <row r="15" spans="1:23" x14ac:dyDescent="0.25">
      <c r="A15">
        <v>13</v>
      </c>
      <c r="B15">
        <v>4</v>
      </c>
      <c r="C15">
        <v>13</v>
      </c>
      <c r="D15" s="1" t="s">
        <v>40</v>
      </c>
      <c r="E15" s="1" t="s">
        <v>18</v>
      </c>
      <c r="F15" s="1" t="s">
        <v>19</v>
      </c>
      <c r="G15">
        <v>4162.84504878398</v>
      </c>
      <c r="H15">
        <v>4162.84504878398</v>
      </c>
      <c r="I15" s="1" t="s">
        <v>20</v>
      </c>
      <c r="J15" t="b">
        <v>1</v>
      </c>
      <c r="K15">
        <f>TIME_AND_DATA_ps3[[#This Row],[hamiltonian_cycle_cost]]-TIME_AND_DATA_ps3[[#This Row],[optimal_cost]]</f>
        <v>0</v>
      </c>
      <c r="L15">
        <f>(100*TIME_AND_DATA_ps3[[#This Row],[absolute_distance_error]])/TIME_AND_DATA_ps3[[#This Row],[optimal_cost]]</f>
        <v>0</v>
      </c>
      <c r="M15" s="1" t="s">
        <v>21</v>
      </c>
      <c r="N15">
        <v>4162.8450487839791</v>
      </c>
      <c r="O15" s="1" t="s">
        <v>3388</v>
      </c>
      <c r="P15" s="1" t="s">
        <v>3389</v>
      </c>
      <c r="Q15">
        <v>2.8650000000000003E-4</v>
      </c>
      <c r="R15" s="1" t="s">
        <v>3390</v>
      </c>
      <c r="S15" s="1" t="s">
        <v>3390</v>
      </c>
      <c r="T15" s="1" t="s">
        <v>3390</v>
      </c>
      <c r="U15" s="1" t="s">
        <v>3390</v>
      </c>
      <c r="V15" s="1" t="s">
        <v>3390</v>
      </c>
      <c r="W15" s="1" t="s">
        <v>3390</v>
      </c>
    </row>
    <row r="16" spans="1:23" x14ac:dyDescent="0.25">
      <c r="A16">
        <v>14</v>
      </c>
      <c r="B16">
        <v>4</v>
      </c>
      <c r="C16">
        <v>14</v>
      </c>
      <c r="D16" s="1" t="s">
        <v>41</v>
      </c>
      <c r="E16" s="1" t="s">
        <v>18</v>
      </c>
      <c r="F16" s="1" t="s">
        <v>19</v>
      </c>
      <c r="G16">
        <v>2593.8172114763024</v>
      </c>
      <c r="H16">
        <v>2593.8172114763024</v>
      </c>
      <c r="I16" s="1" t="s">
        <v>25</v>
      </c>
      <c r="J16" t="b">
        <v>1</v>
      </c>
      <c r="K16">
        <f>TIME_AND_DATA_ps3[[#This Row],[hamiltonian_cycle_cost]]-TIME_AND_DATA_ps3[[#This Row],[optimal_cost]]</f>
        <v>0</v>
      </c>
      <c r="L16">
        <f>(100*TIME_AND_DATA_ps3[[#This Row],[absolute_distance_error]])/TIME_AND_DATA_ps3[[#This Row],[optimal_cost]]</f>
        <v>0</v>
      </c>
      <c r="M16" s="1" t="s">
        <v>26</v>
      </c>
      <c r="N16">
        <v>2593.8172114763024</v>
      </c>
      <c r="O16" s="1" t="s">
        <v>3388</v>
      </c>
      <c r="P16" s="1" t="s">
        <v>3389</v>
      </c>
      <c r="Q16">
        <v>3.0059999999999999E-4</v>
      </c>
      <c r="R16" s="1" t="s">
        <v>3390</v>
      </c>
      <c r="S16" s="1" t="s">
        <v>3390</v>
      </c>
      <c r="T16" s="1" t="s">
        <v>3390</v>
      </c>
      <c r="U16" s="1" t="s">
        <v>3390</v>
      </c>
      <c r="V16" s="1" t="s">
        <v>3390</v>
      </c>
      <c r="W16" s="1" t="s">
        <v>3390</v>
      </c>
    </row>
    <row r="17" spans="1:23" x14ac:dyDescent="0.25">
      <c r="A17">
        <v>15</v>
      </c>
      <c r="B17">
        <v>4</v>
      </c>
      <c r="C17">
        <v>15</v>
      </c>
      <c r="D17" s="1" t="s">
        <v>42</v>
      </c>
      <c r="E17" s="1" t="s">
        <v>18</v>
      </c>
      <c r="F17" s="1" t="s">
        <v>19</v>
      </c>
      <c r="G17">
        <v>1743.3912064237177</v>
      </c>
      <c r="H17">
        <v>1743.3912064237177</v>
      </c>
      <c r="I17" s="1" t="s">
        <v>20</v>
      </c>
      <c r="J17" t="b">
        <v>1</v>
      </c>
      <c r="K17">
        <f>TIME_AND_DATA_ps3[[#This Row],[hamiltonian_cycle_cost]]-TIME_AND_DATA_ps3[[#This Row],[optimal_cost]]</f>
        <v>0</v>
      </c>
      <c r="L17">
        <f>(100*TIME_AND_DATA_ps3[[#This Row],[absolute_distance_error]])/TIME_AND_DATA_ps3[[#This Row],[optimal_cost]]</f>
        <v>0</v>
      </c>
      <c r="M17" s="1" t="s">
        <v>21</v>
      </c>
      <c r="N17">
        <v>1743.3912064237177</v>
      </c>
      <c r="O17" s="1" t="s">
        <v>3388</v>
      </c>
      <c r="P17" s="1" t="s">
        <v>3389</v>
      </c>
      <c r="Q17">
        <v>2.975000000002E-4</v>
      </c>
      <c r="R17" s="1" t="s">
        <v>3390</v>
      </c>
      <c r="S17" s="1" t="s">
        <v>3390</v>
      </c>
      <c r="T17" s="1" t="s">
        <v>3390</v>
      </c>
      <c r="U17" s="1" t="s">
        <v>3390</v>
      </c>
      <c r="V17" s="1" t="s">
        <v>3390</v>
      </c>
      <c r="W17" s="1" t="s">
        <v>3390</v>
      </c>
    </row>
    <row r="18" spans="1:23" x14ac:dyDescent="0.25">
      <c r="A18">
        <v>16</v>
      </c>
      <c r="B18">
        <v>4</v>
      </c>
      <c r="C18">
        <v>16</v>
      </c>
      <c r="D18" s="1" t="s">
        <v>43</v>
      </c>
      <c r="E18" s="1" t="s">
        <v>18</v>
      </c>
      <c r="F18" s="1" t="s">
        <v>19</v>
      </c>
      <c r="G18">
        <v>3244.5262399743824</v>
      </c>
      <c r="H18">
        <v>3244.5262399743824</v>
      </c>
      <c r="I18" s="1" t="s">
        <v>20</v>
      </c>
      <c r="J18" t="b">
        <v>1</v>
      </c>
      <c r="K18">
        <f>TIME_AND_DATA_ps3[[#This Row],[hamiltonian_cycle_cost]]-TIME_AND_DATA_ps3[[#This Row],[optimal_cost]]</f>
        <v>0</v>
      </c>
      <c r="L18">
        <f>(100*TIME_AND_DATA_ps3[[#This Row],[absolute_distance_error]])/TIME_AND_DATA_ps3[[#This Row],[optimal_cost]]</f>
        <v>0</v>
      </c>
      <c r="M18" s="1" t="s">
        <v>21</v>
      </c>
      <c r="N18">
        <v>3244.5262399743824</v>
      </c>
      <c r="O18" s="1" t="s">
        <v>3388</v>
      </c>
      <c r="P18" s="1" t="s">
        <v>3389</v>
      </c>
      <c r="Q18">
        <v>4.0949999999990002E-4</v>
      </c>
      <c r="R18" s="1" t="s">
        <v>3390</v>
      </c>
      <c r="S18" s="1" t="s">
        <v>3390</v>
      </c>
      <c r="T18" s="1" t="s">
        <v>3390</v>
      </c>
      <c r="U18" s="1" t="s">
        <v>3390</v>
      </c>
      <c r="V18" s="1" t="s">
        <v>3390</v>
      </c>
      <c r="W18" s="1" t="s">
        <v>3390</v>
      </c>
    </row>
    <row r="19" spans="1:23" x14ac:dyDescent="0.25">
      <c r="A19">
        <v>17</v>
      </c>
      <c r="B19">
        <v>4</v>
      </c>
      <c r="C19">
        <v>17</v>
      </c>
      <c r="D19" s="1" t="s">
        <v>44</v>
      </c>
      <c r="E19" s="1" t="s">
        <v>18</v>
      </c>
      <c r="F19" s="1" t="s">
        <v>19</v>
      </c>
      <c r="G19">
        <v>5264.211583678567</v>
      </c>
      <c r="H19">
        <v>5264.211583678567</v>
      </c>
      <c r="I19" s="1" t="s">
        <v>25</v>
      </c>
      <c r="J19" t="b">
        <v>1</v>
      </c>
      <c r="K19">
        <f>TIME_AND_DATA_ps3[[#This Row],[hamiltonian_cycle_cost]]-TIME_AND_DATA_ps3[[#This Row],[optimal_cost]]</f>
        <v>0</v>
      </c>
      <c r="L19">
        <f>(100*TIME_AND_DATA_ps3[[#This Row],[absolute_distance_error]])/TIME_AND_DATA_ps3[[#This Row],[optimal_cost]]</f>
        <v>0</v>
      </c>
      <c r="M19" s="1" t="s">
        <v>26</v>
      </c>
      <c r="N19">
        <v>5264.2115836785679</v>
      </c>
      <c r="O19" s="1" t="s">
        <v>3388</v>
      </c>
      <c r="P19" s="1" t="s">
        <v>3389</v>
      </c>
      <c r="Q19">
        <v>2.357000000001E-4</v>
      </c>
      <c r="R19" s="1" t="s">
        <v>3390</v>
      </c>
      <c r="S19" s="1" t="s">
        <v>3390</v>
      </c>
      <c r="T19" s="1" t="s">
        <v>3390</v>
      </c>
      <c r="U19" s="1" t="s">
        <v>3390</v>
      </c>
      <c r="V19" s="1" t="s">
        <v>3390</v>
      </c>
      <c r="W19" s="1" t="s">
        <v>3390</v>
      </c>
    </row>
    <row r="20" spans="1:23" x14ac:dyDescent="0.25">
      <c r="A20">
        <v>18</v>
      </c>
      <c r="B20">
        <v>4</v>
      </c>
      <c r="C20">
        <v>18</v>
      </c>
      <c r="D20" s="1" t="s">
        <v>45</v>
      </c>
      <c r="E20" s="1" t="s">
        <v>18</v>
      </c>
      <c r="F20" s="1" t="s">
        <v>19</v>
      </c>
      <c r="G20">
        <v>3896.436039942133</v>
      </c>
      <c r="H20">
        <v>3896.436039942133</v>
      </c>
      <c r="I20" s="1" t="s">
        <v>20</v>
      </c>
      <c r="J20" t="b">
        <v>1</v>
      </c>
      <c r="K20">
        <f>TIME_AND_DATA_ps3[[#This Row],[hamiltonian_cycle_cost]]-TIME_AND_DATA_ps3[[#This Row],[optimal_cost]]</f>
        <v>0</v>
      </c>
      <c r="L20">
        <f>(100*TIME_AND_DATA_ps3[[#This Row],[absolute_distance_error]])/TIME_AND_DATA_ps3[[#This Row],[optimal_cost]]</f>
        <v>0</v>
      </c>
      <c r="M20" s="1" t="s">
        <v>21</v>
      </c>
      <c r="N20">
        <v>3896.436039942133</v>
      </c>
      <c r="O20" s="1" t="s">
        <v>3388</v>
      </c>
      <c r="P20" s="1" t="s">
        <v>3389</v>
      </c>
      <c r="Q20">
        <v>2.237000000002E-4</v>
      </c>
      <c r="R20" s="1" t="s">
        <v>3390</v>
      </c>
      <c r="S20" s="1" t="s">
        <v>3390</v>
      </c>
      <c r="T20" s="1" t="s">
        <v>3390</v>
      </c>
      <c r="U20" s="1" t="s">
        <v>3390</v>
      </c>
      <c r="V20" s="1" t="s">
        <v>3390</v>
      </c>
      <c r="W20" s="1" t="s">
        <v>3390</v>
      </c>
    </row>
    <row r="21" spans="1:23" x14ac:dyDescent="0.25">
      <c r="A21">
        <v>19</v>
      </c>
      <c r="B21">
        <v>4</v>
      </c>
      <c r="C21">
        <v>19</v>
      </c>
      <c r="D21" s="1" t="s">
        <v>46</v>
      </c>
      <c r="E21" s="1" t="s">
        <v>18</v>
      </c>
      <c r="F21" s="1" t="s">
        <v>19</v>
      </c>
      <c r="G21">
        <v>2688.1673562607248</v>
      </c>
      <c r="H21">
        <v>2688.1673562607248</v>
      </c>
      <c r="I21" s="1" t="s">
        <v>29</v>
      </c>
      <c r="J21" t="b">
        <v>1</v>
      </c>
      <c r="K21">
        <f>TIME_AND_DATA_ps3[[#This Row],[hamiltonian_cycle_cost]]-TIME_AND_DATA_ps3[[#This Row],[optimal_cost]]</f>
        <v>0</v>
      </c>
      <c r="L21">
        <f>(100*TIME_AND_DATA_ps3[[#This Row],[absolute_distance_error]])/TIME_AND_DATA_ps3[[#This Row],[optimal_cost]]</f>
        <v>0</v>
      </c>
      <c r="M21" s="1" t="s">
        <v>29</v>
      </c>
      <c r="N21">
        <v>2688.1673562607248</v>
      </c>
      <c r="O21" s="1" t="s">
        <v>3388</v>
      </c>
      <c r="P21" s="1" t="s">
        <v>3389</v>
      </c>
      <c r="Q21">
        <v>2.394999999997E-4</v>
      </c>
      <c r="R21" s="1" t="s">
        <v>3390</v>
      </c>
      <c r="S21" s="1" t="s">
        <v>3390</v>
      </c>
      <c r="T21" s="1" t="s">
        <v>3390</v>
      </c>
      <c r="U21" s="1" t="s">
        <v>3390</v>
      </c>
      <c r="V21" s="1" t="s">
        <v>3390</v>
      </c>
      <c r="W21" s="1" t="s">
        <v>3390</v>
      </c>
    </row>
    <row r="22" spans="1:23" x14ac:dyDescent="0.25">
      <c r="A22">
        <v>20</v>
      </c>
      <c r="B22">
        <v>4</v>
      </c>
      <c r="C22">
        <v>20</v>
      </c>
      <c r="D22" s="1" t="s">
        <v>47</v>
      </c>
      <c r="E22" s="1" t="s">
        <v>18</v>
      </c>
      <c r="F22" s="1" t="s">
        <v>19</v>
      </c>
      <c r="G22">
        <v>4329.4187413678446</v>
      </c>
      <c r="H22">
        <v>4329.4187413678446</v>
      </c>
      <c r="I22" s="1" t="s">
        <v>26</v>
      </c>
      <c r="J22" t="b">
        <v>1</v>
      </c>
      <c r="K22">
        <f>TIME_AND_DATA_ps3[[#This Row],[hamiltonian_cycle_cost]]-TIME_AND_DATA_ps3[[#This Row],[optimal_cost]]</f>
        <v>0</v>
      </c>
      <c r="L22">
        <f>(100*TIME_AND_DATA_ps3[[#This Row],[absolute_distance_error]])/TIME_AND_DATA_ps3[[#This Row],[optimal_cost]]</f>
        <v>0</v>
      </c>
      <c r="M22" s="1" t="s">
        <v>25</v>
      </c>
      <c r="N22">
        <v>4329.4187413678455</v>
      </c>
      <c r="O22" s="1" t="s">
        <v>3388</v>
      </c>
      <c r="P22" s="1" t="s">
        <v>3389</v>
      </c>
      <c r="Q22">
        <v>2.7379999999990002E-4</v>
      </c>
      <c r="R22" s="1" t="s">
        <v>3390</v>
      </c>
      <c r="S22" s="1" t="s">
        <v>3390</v>
      </c>
      <c r="T22" s="1" t="s">
        <v>3390</v>
      </c>
      <c r="U22" s="1" t="s">
        <v>3390</v>
      </c>
      <c r="V22" s="1" t="s">
        <v>3390</v>
      </c>
      <c r="W22" s="1" t="s">
        <v>3390</v>
      </c>
    </row>
    <row r="23" spans="1:23" x14ac:dyDescent="0.25">
      <c r="A23">
        <v>21</v>
      </c>
      <c r="B23">
        <v>4</v>
      </c>
      <c r="C23">
        <v>21</v>
      </c>
      <c r="D23" s="1" t="s">
        <v>48</v>
      </c>
      <c r="E23" s="1" t="s">
        <v>18</v>
      </c>
      <c r="F23" s="1" t="s">
        <v>19</v>
      </c>
      <c r="G23">
        <v>3863.8166808924393</v>
      </c>
      <c r="H23">
        <v>3863.8166808924393</v>
      </c>
      <c r="I23" s="1" t="s">
        <v>20</v>
      </c>
      <c r="J23" t="b">
        <v>1</v>
      </c>
      <c r="K23">
        <f>TIME_AND_DATA_ps3[[#This Row],[hamiltonian_cycle_cost]]-TIME_AND_DATA_ps3[[#This Row],[optimal_cost]]</f>
        <v>0</v>
      </c>
      <c r="L23">
        <f>(100*TIME_AND_DATA_ps3[[#This Row],[absolute_distance_error]])/TIME_AND_DATA_ps3[[#This Row],[optimal_cost]]</f>
        <v>0</v>
      </c>
      <c r="M23" s="1" t="s">
        <v>21</v>
      </c>
      <c r="N23">
        <v>3863.8166808924402</v>
      </c>
      <c r="O23" s="1" t="s">
        <v>3388</v>
      </c>
      <c r="P23" s="1" t="s">
        <v>3389</v>
      </c>
      <c r="Q23">
        <v>3.0229999999990001E-4</v>
      </c>
      <c r="R23" s="1" t="s">
        <v>3390</v>
      </c>
      <c r="S23" s="1" t="s">
        <v>3390</v>
      </c>
      <c r="T23" s="1" t="s">
        <v>3390</v>
      </c>
      <c r="U23" s="1" t="s">
        <v>3390</v>
      </c>
      <c r="V23" s="1" t="s">
        <v>3390</v>
      </c>
      <c r="W23" s="1" t="s">
        <v>3390</v>
      </c>
    </row>
    <row r="24" spans="1:23" x14ac:dyDescent="0.25">
      <c r="A24">
        <v>22</v>
      </c>
      <c r="B24">
        <v>4</v>
      </c>
      <c r="C24">
        <v>22</v>
      </c>
      <c r="D24" s="1" t="s">
        <v>49</v>
      </c>
      <c r="E24" s="1" t="s">
        <v>18</v>
      </c>
      <c r="F24" s="1" t="s">
        <v>19</v>
      </c>
      <c r="G24">
        <v>3788.7703176913783</v>
      </c>
      <c r="H24">
        <v>3788.7703176913783</v>
      </c>
      <c r="I24" s="1" t="s">
        <v>29</v>
      </c>
      <c r="J24" t="b">
        <v>1</v>
      </c>
      <c r="K24">
        <f>TIME_AND_DATA_ps3[[#This Row],[hamiltonian_cycle_cost]]-TIME_AND_DATA_ps3[[#This Row],[optimal_cost]]</f>
        <v>0</v>
      </c>
      <c r="L24">
        <f>(100*TIME_AND_DATA_ps3[[#This Row],[absolute_distance_error]])/TIME_AND_DATA_ps3[[#This Row],[optimal_cost]]</f>
        <v>0</v>
      </c>
      <c r="M24" s="1" t="s">
        <v>29</v>
      </c>
      <c r="N24">
        <v>3788.7703176913774</v>
      </c>
      <c r="O24" s="1" t="s">
        <v>3388</v>
      </c>
      <c r="P24" s="1" t="s">
        <v>3389</v>
      </c>
      <c r="Q24">
        <v>2.3350000000019999E-4</v>
      </c>
      <c r="R24" s="1" t="s">
        <v>3390</v>
      </c>
      <c r="S24" s="1" t="s">
        <v>3390</v>
      </c>
      <c r="T24" s="1" t="s">
        <v>3390</v>
      </c>
      <c r="U24" s="1" t="s">
        <v>3390</v>
      </c>
      <c r="V24" s="1" t="s">
        <v>3390</v>
      </c>
      <c r="W24" s="1" t="s">
        <v>3390</v>
      </c>
    </row>
    <row r="25" spans="1:23" x14ac:dyDescent="0.25">
      <c r="A25">
        <v>23</v>
      </c>
      <c r="B25">
        <v>4</v>
      </c>
      <c r="C25">
        <v>23</v>
      </c>
      <c r="D25" s="1" t="s">
        <v>50</v>
      </c>
      <c r="E25" s="1" t="s">
        <v>18</v>
      </c>
      <c r="F25" s="1" t="s">
        <v>19</v>
      </c>
      <c r="G25">
        <v>3278.303049058874</v>
      </c>
      <c r="H25">
        <v>3278.303049058874</v>
      </c>
      <c r="I25" s="1" t="s">
        <v>28</v>
      </c>
      <c r="J25" t="b">
        <v>1</v>
      </c>
      <c r="K25">
        <f>TIME_AND_DATA_ps3[[#This Row],[hamiltonian_cycle_cost]]-TIME_AND_DATA_ps3[[#This Row],[optimal_cost]]</f>
        <v>0</v>
      </c>
      <c r="L25">
        <f>(100*TIME_AND_DATA_ps3[[#This Row],[absolute_distance_error]])/TIME_AND_DATA_ps3[[#This Row],[optimal_cost]]</f>
        <v>0</v>
      </c>
      <c r="M25" s="1" t="s">
        <v>29</v>
      </c>
      <c r="N25">
        <v>3278.3030490588744</v>
      </c>
      <c r="O25" s="1" t="s">
        <v>3388</v>
      </c>
      <c r="P25" s="1" t="s">
        <v>3389</v>
      </c>
      <c r="Q25">
        <v>2.8519999999989998E-4</v>
      </c>
      <c r="R25" s="1" t="s">
        <v>3390</v>
      </c>
      <c r="S25" s="1" t="s">
        <v>3390</v>
      </c>
      <c r="T25" s="1" t="s">
        <v>3390</v>
      </c>
      <c r="U25" s="1" t="s">
        <v>3390</v>
      </c>
      <c r="V25" s="1" t="s">
        <v>3390</v>
      </c>
      <c r="W25" s="1" t="s">
        <v>3390</v>
      </c>
    </row>
    <row r="26" spans="1:23" x14ac:dyDescent="0.25">
      <c r="A26">
        <v>24</v>
      </c>
      <c r="B26">
        <v>4</v>
      </c>
      <c r="C26">
        <v>24</v>
      </c>
      <c r="D26" s="1" t="s">
        <v>51</v>
      </c>
      <c r="E26" s="1" t="s">
        <v>18</v>
      </c>
      <c r="F26" s="1" t="s">
        <v>19</v>
      </c>
      <c r="G26">
        <v>4242.3451255650698</v>
      </c>
      <c r="H26">
        <v>4242.3451255650698</v>
      </c>
      <c r="I26" s="1" t="s">
        <v>26</v>
      </c>
      <c r="J26" t="b">
        <v>1</v>
      </c>
      <c r="K26">
        <f>TIME_AND_DATA_ps3[[#This Row],[hamiltonian_cycle_cost]]-TIME_AND_DATA_ps3[[#This Row],[optimal_cost]]</f>
        <v>0</v>
      </c>
      <c r="L26">
        <f>(100*TIME_AND_DATA_ps3[[#This Row],[absolute_distance_error]])/TIME_AND_DATA_ps3[[#This Row],[optimal_cost]]</f>
        <v>0</v>
      </c>
      <c r="M26" s="1" t="s">
        <v>25</v>
      </c>
      <c r="N26">
        <v>4242.3451255650707</v>
      </c>
      <c r="O26" s="1" t="s">
        <v>3388</v>
      </c>
      <c r="P26" s="1" t="s">
        <v>3389</v>
      </c>
      <c r="Q26">
        <v>2.4179999999990001E-4</v>
      </c>
      <c r="R26" s="1" t="s">
        <v>3390</v>
      </c>
      <c r="S26" s="1" t="s">
        <v>3390</v>
      </c>
      <c r="T26" s="1" t="s">
        <v>3390</v>
      </c>
      <c r="U26" s="1" t="s">
        <v>3390</v>
      </c>
      <c r="V26" s="1" t="s">
        <v>3390</v>
      </c>
      <c r="W26" s="1" t="s">
        <v>3390</v>
      </c>
    </row>
    <row r="27" spans="1:23" x14ac:dyDescent="0.25">
      <c r="A27">
        <v>25</v>
      </c>
      <c r="B27">
        <v>4</v>
      </c>
      <c r="C27">
        <v>25</v>
      </c>
      <c r="D27" s="1" t="s">
        <v>52</v>
      </c>
      <c r="E27" s="1" t="s">
        <v>18</v>
      </c>
      <c r="F27" s="1" t="s">
        <v>19</v>
      </c>
      <c r="G27">
        <v>2793.5835646049409</v>
      </c>
      <c r="H27">
        <v>2793.5835646049409</v>
      </c>
      <c r="I27" s="1" t="s">
        <v>21</v>
      </c>
      <c r="J27" t="b">
        <v>1</v>
      </c>
      <c r="K27">
        <f>TIME_AND_DATA_ps3[[#This Row],[hamiltonian_cycle_cost]]-TIME_AND_DATA_ps3[[#This Row],[optimal_cost]]</f>
        <v>0</v>
      </c>
      <c r="L27">
        <f>(100*TIME_AND_DATA_ps3[[#This Row],[absolute_distance_error]])/TIME_AND_DATA_ps3[[#This Row],[optimal_cost]]</f>
        <v>0</v>
      </c>
      <c r="M27" s="1" t="s">
        <v>21</v>
      </c>
      <c r="N27">
        <v>2793.5835646049409</v>
      </c>
      <c r="O27" s="1" t="s">
        <v>3388</v>
      </c>
      <c r="P27" s="1" t="s">
        <v>3389</v>
      </c>
      <c r="Q27">
        <v>2.5889999999989999E-4</v>
      </c>
      <c r="R27" s="1" t="s">
        <v>3390</v>
      </c>
      <c r="S27" s="1" t="s">
        <v>3390</v>
      </c>
      <c r="T27" s="1" t="s">
        <v>3390</v>
      </c>
      <c r="U27" s="1" t="s">
        <v>3390</v>
      </c>
      <c r="V27" s="1" t="s">
        <v>3390</v>
      </c>
      <c r="W27" s="1" t="s">
        <v>3390</v>
      </c>
    </row>
    <row r="28" spans="1:23" x14ac:dyDescent="0.25">
      <c r="A28">
        <v>26</v>
      </c>
      <c r="B28">
        <v>4</v>
      </c>
      <c r="C28">
        <v>26</v>
      </c>
      <c r="D28" s="1" t="s">
        <v>53</v>
      </c>
      <c r="E28" s="1" t="s">
        <v>18</v>
      </c>
      <c r="F28" s="1" t="s">
        <v>19</v>
      </c>
      <c r="G28">
        <v>2017.3640236308008</v>
      </c>
      <c r="H28">
        <v>2017.3640236308008</v>
      </c>
      <c r="I28" s="1" t="s">
        <v>26</v>
      </c>
      <c r="J28" t="b">
        <v>1</v>
      </c>
      <c r="K28">
        <f>TIME_AND_DATA_ps3[[#This Row],[hamiltonian_cycle_cost]]-TIME_AND_DATA_ps3[[#This Row],[optimal_cost]]</f>
        <v>0</v>
      </c>
      <c r="L28">
        <f>(100*TIME_AND_DATA_ps3[[#This Row],[absolute_distance_error]])/TIME_AND_DATA_ps3[[#This Row],[optimal_cost]]</f>
        <v>0</v>
      </c>
      <c r="M28" s="1" t="s">
        <v>26</v>
      </c>
      <c r="N28">
        <v>2017.3640236308008</v>
      </c>
      <c r="O28" s="1" t="s">
        <v>3388</v>
      </c>
      <c r="P28" s="1" t="s">
        <v>3389</v>
      </c>
      <c r="Q28">
        <v>2.5919999999989999E-4</v>
      </c>
      <c r="R28" s="1" t="s">
        <v>3390</v>
      </c>
      <c r="S28" s="1" t="s">
        <v>3390</v>
      </c>
      <c r="T28" s="1" t="s">
        <v>3390</v>
      </c>
      <c r="U28" s="1" t="s">
        <v>3390</v>
      </c>
      <c r="V28" s="1" t="s">
        <v>3390</v>
      </c>
      <c r="W28" s="1" t="s">
        <v>3390</v>
      </c>
    </row>
    <row r="29" spans="1:23" x14ac:dyDescent="0.25">
      <c r="A29">
        <v>27</v>
      </c>
      <c r="B29">
        <v>4</v>
      </c>
      <c r="C29">
        <v>27</v>
      </c>
      <c r="D29" s="1" t="s">
        <v>54</v>
      </c>
      <c r="E29" s="1" t="s">
        <v>18</v>
      </c>
      <c r="F29" s="1" t="s">
        <v>19</v>
      </c>
      <c r="G29">
        <v>4189.5607109835328</v>
      </c>
      <c r="H29">
        <v>4189.5607109835328</v>
      </c>
      <c r="I29" s="1" t="s">
        <v>21</v>
      </c>
      <c r="J29" t="b">
        <v>1</v>
      </c>
      <c r="K29">
        <f>TIME_AND_DATA_ps3[[#This Row],[hamiltonian_cycle_cost]]-TIME_AND_DATA_ps3[[#This Row],[optimal_cost]]</f>
        <v>0</v>
      </c>
      <c r="L29">
        <f>(100*TIME_AND_DATA_ps3[[#This Row],[absolute_distance_error]])/TIME_AND_DATA_ps3[[#This Row],[optimal_cost]]</f>
        <v>0</v>
      </c>
      <c r="M29" s="1" t="s">
        <v>21</v>
      </c>
      <c r="N29">
        <v>4189.5607109835328</v>
      </c>
      <c r="O29" s="1" t="s">
        <v>3388</v>
      </c>
      <c r="P29" s="1" t="s">
        <v>3389</v>
      </c>
      <c r="Q29">
        <v>2.1400000000009999E-4</v>
      </c>
      <c r="R29" s="1" t="s">
        <v>3390</v>
      </c>
      <c r="S29" s="1" t="s">
        <v>3390</v>
      </c>
      <c r="T29" s="1" t="s">
        <v>3390</v>
      </c>
      <c r="U29" s="1" t="s">
        <v>3390</v>
      </c>
      <c r="V29" s="1" t="s">
        <v>3390</v>
      </c>
      <c r="W29" s="1" t="s">
        <v>3390</v>
      </c>
    </row>
    <row r="30" spans="1:23" x14ac:dyDescent="0.25">
      <c r="A30">
        <v>28</v>
      </c>
      <c r="B30">
        <v>4</v>
      </c>
      <c r="C30">
        <v>28</v>
      </c>
      <c r="D30" s="1" t="s">
        <v>55</v>
      </c>
      <c r="E30" s="1" t="s">
        <v>18</v>
      </c>
      <c r="F30" s="1" t="s">
        <v>19</v>
      </c>
      <c r="G30">
        <v>4934.1564621742127</v>
      </c>
      <c r="H30">
        <v>4934.1564621742127</v>
      </c>
      <c r="I30" s="1" t="s">
        <v>28</v>
      </c>
      <c r="J30" t="b">
        <v>1</v>
      </c>
      <c r="K30">
        <f>TIME_AND_DATA_ps3[[#This Row],[hamiltonian_cycle_cost]]-TIME_AND_DATA_ps3[[#This Row],[optimal_cost]]</f>
        <v>0</v>
      </c>
      <c r="L30">
        <f>(100*TIME_AND_DATA_ps3[[#This Row],[absolute_distance_error]])/TIME_AND_DATA_ps3[[#This Row],[optimal_cost]]</f>
        <v>0</v>
      </c>
      <c r="M30" s="1" t="s">
        <v>29</v>
      </c>
      <c r="N30">
        <v>4934.1564621742136</v>
      </c>
      <c r="O30" s="1" t="s">
        <v>3388</v>
      </c>
      <c r="P30" s="1" t="s">
        <v>3389</v>
      </c>
      <c r="Q30">
        <v>2.412999999998E-4</v>
      </c>
      <c r="R30" s="1" t="s">
        <v>3390</v>
      </c>
      <c r="S30" s="1" t="s">
        <v>3390</v>
      </c>
      <c r="T30" s="1" t="s">
        <v>3390</v>
      </c>
      <c r="U30" s="1" t="s">
        <v>3390</v>
      </c>
      <c r="V30" s="1" t="s">
        <v>3390</v>
      </c>
      <c r="W30" s="1" t="s">
        <v>3390</v>
      </c>
    </row>
    <row r="31" spans="1:23" x14ac:dyDescent="0.25">
      <c r="A31">
        <v>29</v>
      </c>
      <c r="B31">
        <v>4</v>
      </c>
      <c r="C31">
        <v>29</v>
      </c>
      <c r="D31" s="1" t="s">
        <v>56</v>
      </c>
      <c r="E31" s="1" t="s">
        <v>18</v>
      </c>
      <c r="F31" s="1" t="s">
        <v>19</v>
      </c>
      <c r="G31">
        <v>3948.1945968774812</v>
      </c>
      <c r="H31">
        <v>3948.1945968774812</v>
      </c>
      <c r="I31" s="1" t="s">
        <v>20</v>
      </c>
      <c r="J31" t="b">
        <v>1</v>
      </c>
      <c r="K31">
        <f>TIME_AND_DATA_ps3[[#This Row],[hamiltonian_cycle_cost]]-TIME_AND_DATA_ps3[[#This Row],[optimal_cost]]</f>
        <v>0</v>
      </c>
      <c r="L31">
        <f>(100*TIME_AND_DATA_ps3[[#This Row],[absolute_distance_error]])/TIME_AND_DATA_ps3[[#This Row],[optimal_cost]]</f>
        <v>0</v>
      </c>
      <c r="M31" s="1" t="s">
        <v>21</v>
      </c>
      <c r="N31">
        <v>3948.1945968774817</v>
      </c>
      <c r="O31" s="1" t="s">
        <v>3388</v>
      </c>
      <c r="P31" s="1" t="s">
        <v>3389</v>
      </c>
      <c r="Q31">
        <v>2.7580000000020002E-4</v>
      </c>
      <c r="R31" s="1" t="s">
        <v>3390</v>
      </c>
      <c r="S31" s="1" t="s">
        <v>3390</v>
      </c>
      <c r="T31" s="1" t="s">
        <v>3390</v>
      </c>
      <c r="U31" s="1" t="s">
        <v>3390</v>
      </c>
      <c r="V31" s="1" t="s">
        <v>3390</v>
      </c>
      <c r="W31" s="1" t="s">
        <v>3390</v>
      </c>
    </row>
    <row r="32" spans="1:23" x14ac:dyDescent="0.25">
      <c r="A32">
        <v>30</v>
      </c>
      <c r="B32">
        <v>4</v>
      </c>
      <c r="C32">
        <v>30</v>
      </c>
      <c r="D32" s="1" t="s">
        <v>57</v>
      </c>
      <c r="E32" s="1" t="s">
        <v>18</v>
      </c>
      <c r="F32" s="1" t="s">
        <v>19</v>
      </c>
      <c r="G32">
        <v>2203.656198291435</v>
      </c>
      <c r="H32">
        <v>2203.656198291435</v>
      </c>
      <c r="I32" s="1" t="s">
        <v>28</v>
      </c>
      <c r="J32" t="b">
        <v>1</v>
      </c>
      <c r="K32">
        <f>TIME_AND_DATA_ps3[[#This Row],[hamiltonian_cycle_cost]]-TIME_AND_DATA_ps3[[#This Row],[optimal_cost]]</f>
        <v>0</v>
      </c>
      <c r="L32">
        <f>(100*TIME_AND_DATA_ps3[[#This Row],[absolute_distance_error]])/TIME_AND_DATA_ps3[[#This Row],[optimal_cost]]</f>
        <v>0</v>
      </c>
      <c r="M32" s="1" t="s">
        <v>29</v>
      </c>
      <c r="N32">
        <v>2203.656198291435</v>
      </c>
      <c r="O32" s="1" t="s">
        <v>3388</v>
      </c>
      <c r="P32" s="1" t="s">
        <v>3389</v>
      </c>
      <c r="Q32">
        <v>2.4429999999979999E-4</v>
      </c>
      <c r="R32" s="1" t="s">
        <v>3390</v>
      </c>
      <c r="S32" s="1" t="s">
        <v>3390</v>
      </c>
      <c r="T32" s="1" t="s">
        <v>3390</v>
      </c>
      <c r="U32" s="1" t="s">
        <v>3390</v>
      </c>
      <c r="V32" s="1" t="s">
        <v>3390</v>
      </c>
      <c r="W32" s="1" t="s">
        <v>3390</v>
      </c>
    </row>
    <row r="33" spans="1:23" x14ac:dyDescent="0.25">
      <c r="A33">
        <v>31</v>
      </c>
      <c r="B33">
        <v>4</v>
      </c>
      <c r="C33">
        <v>31</v>
      </c>
      <c r="D33" s="1" t="s">
        <v>58</v>
      </c>
      <c r="E33" s="1" t="s">
        <v>18</v>
      </c>
      <c r="F33" s="1" t="s">
        <v>19</v>
      </c>
      <c r="G33">
        <v>3168.4961574705453</v>
      </c>
      <c r="H33">
        <v>3168.4961574705453</v>
      </c>
      <c r="I33" s="1" t="s">
        <v>25</v>
      </c>
      <c r="J33" t="b">
        <v>1</v>
      </c>
      <c r="K33">
        <f>TIME_AND_DATA_ps3[[#This Row],[hamiltonian_cycle_cost]]-TIME_AND_DATA_ps3[[#This Row],[optimal_cost]]</f>
        <v>0</v>
      </c>
      <c r="L33">
        <f>(100*TIME_AND_DATA_ps3[[#This Row],[absolute_distance_error]])/TIME_AND_DATA_ps3[[#This Row],[optimal_cost]]</f>
        <v>0</v>
      </c>
      <c r="M33" s="1" t="s">
        <v>26</v>
      </c>
      <c r="N33">
        <v>3168.4961574705458</v>
      </c>
      <c r="O33" s="1" t="s">
        <v>3388</v>
      </c>
      <c r="P33" s="1" t="s">
        <v>3389</v>
      </c>
      <c r="Q33">
        <v>2.1700000000010001E-4</v>
      </c>
      <c r="R33" s="1" t="s">
        <v>3390</v>
      </c>
      <c r="S33" s="1" t="s">
        <v>3390</v>
      </c>
      <c r="T33" s="1" t="s">
        <v>3390</v>
      </c>
      <c r="U33" s="1" t="s">
        <v>3390</v>
      </c>
      <c r="V33" s="1" t="s">
        <v>3390</v>
      </c>
      <c r="W33" s="1" t="s">
        <v>3390</v>
      </c>
    </row>
    <row r="34" spans="1:23" x14ac:dyDescent="0.25">
      <c r="A34">
        <v>32</v>
      </c>
      <c r="B34">
        <v>4</v>
      </c>
      <c r="C34">
        <v>32</v>
      </c>
      <c r="D34" s="1" t="s">
        <v>59</v>
      </c>
      <c r="E34" s="1" t="s">
        <v>18</v>
      </c>
      <c r="F34" s="1" t="s">
        <v>19</v>
      </c>
      <c r="G34">
        <v>4092.6609579683718</v>
      </c>
      <c r="H34">
        <v>4092.6609579683718</v>
      </c>
      <c r="I34" s="1" t="s">
        <v>20</v>
      </c>
      <c r="J34" t="b">
        <v>1</v>
      </c>
      <c r="K34">
        <f>TIME_AND_DATA_ps3[[#This Row],[hamiltonian_cycle_cost]]-TIME_AND_DATA_ps3[[#This Row],[optimal_cost]]</f>
        <v>0</v>
      </c>
      <c r="L34">
        <f>(100*TIME_AND_DATA_ps3[[#This Row],[absolute_distance_error]])/TIME_AND_DATA_ps3[[#This Row],[optimal_cost]]</f>
        <v>0</v>
      </c>
      <c r="M34" s="1" t="s">
        <v>21</v>
      </c>
      <c r="N34">
        <v>4092.6609579683718</v>
      </c>
      <c r="O34" s="1" t="s">
        <v>3388</v>
      </c>
      <c r="P34" s="1" t="s">
        <v>3389</v>
      </c>
      <c r="Q34">
        <v>2.5219999999980002E-4</v>
      </c>
      <c r="R34" s="1" t="s">
        <v>3390</v>
      </c>
      <c r="S34" s="1" t="s">
        <v>3390</v>
      </c>
      <c r="T34" s="1" t="s">
        <v>3390</v>
      </c>
      <c r="U34" s="1" t="s">
        <v>3390</v>
      </c>
      <c r="V34" s="1" t="s">
        <v>3390</v>
      </c>
      <c r="W34" s="1" t="s">
        <v>3390</v>
      </c>
    </row>
    <row r="35" spans="1:23" x14ac:dyDescent="0.25">
      <c r="A35">
        <v>33</v>
      </c>
      <c r="B35">
        <v>4</v>
      </c>
      <c r="C35">
        <v>33</v>
      </c>
      <c r="D35" s="1" t="s">
        <v>60</v>
      </c>
      <c r="E35" s="1" t="s">
        <v>18</v>
      </c>
      <c r="F35" s="1" t="s">
        <v>19</v>
      </c>
      <c r="G35">
        <v>3685.2488994747496</v>
      </c>
      <c r="H35">
        <v>3685.2488994747496</v>
      </c>
      <c r="I35" s="1" t="s">
        <v>26</v>
      </c>
      <c r="J35" t="b">
        <v>1</v>
      </c>
      <c r="K35">
        <f>TIME_AND_DATA_ps3[[#This Row],[hamiltonian_cycle_cost]]-TIME_AND_DATA_ps3[[#This Row],[optimal_cost]]</f>
        <v>0</v>
      </c>
      <c r="L35">
        <f>(100*TIME_AND_DATA_ps3[[#This Row],[absolute_distance_error]])/TIME_AND_DATA_ps3[[#This Row],[optimal_cost]]</f>
        <v>0</v>
      </c>
      <c r="M35" s="1" t="s">
        <v>26</v>
      </c>
      <c r="N35">
        <v>3685.2488994747496</v>
      </c>
      <c r="O35" s="1" t="s">
        <v>3388</v>
      </c>
      <c r="P35" s="1" t="s">
        <v>3389</v>
      </c>
      <c r="Q35">
        <v>2.5979999999979999E-4</v>
      </c>
      <c r="R35" s="1" t="s">
        <v>3390</v>
      </c>
      <c r="S35" s="1" t="s">
        <v>3390</v>
      </c>
      <c r="T35" s="1" t="s">
        <v>3390</v>
      </c>
      <c r="U35" s="1" t="s">
        <v>3390</v>
      </c>
      <c r="V35" s="1" t="s">
        <v>3390</v>
      </c>
      <c r="W35" s="1" t="s">
        <v>3390</v>
      </c>
    </row>
    <row r="36" spans="1:23" x14ac:dyDescent="0.25">
      <c r="A36">
        <v>34</v>
      </c>
      <c r="B36">
        <v>4</v>
      </c>
      <c r="C36">
        <v>34</v>
      </c>
      <c r="D36" s="1" t="s">
        <v>61</v>
      </c>
      <c r="E36" s="1" t="s">
        <v>18</v>
      </c>
      <c r="F36" s="1" t="s">
        <v>19</v>
      </c>
      <c r="G36">
        <v>4787.7534823007136</v>
      </c>
      <c r="H36">
        <v>4787.7534823007136</v>
      </c>
      <c r="I36" s="1" t="s">
        <v>20</v>
      </c>
      <c r="J36" t="b">
        <v>1</v>
      </c>
      <c r="K36">
        <f>TIME_AND_DATA_ps3[[#This Row],[hamiltonian_cycle_cost]]-TIME_AND_DATA_ps3[[#This Row],[optimal_cost]]</f>
        <v>0</v>
      </c>
      <c r="L36">
        <f>(100*TIME_AND_DATA_ps3[[#This Row],[absolute_distance_error]])/TIME_AND_DATA_ps3[[#This Row],[optimal_cost]]</f>
        <v>0</v>
      </c>
      <c r="M36" s="1" t="s">
        <v>21</v>
      </c>
      <c r="N36">
        <v>4787.7534823007145</v>
      </c>
      <c r="O36" s="1" t="s">
        <v>3388</v>
      </c>
      <c r="P36" s="1" t="s">
        <v>3389</v>
      </c>
      <c r="Q36">
        <v>2.8439999999990001E-4</v>
      </c>
      <c r="R36" s="1" t="s">
        <v>3390</v>
      </c>
      <c r="S36" s="1" t="s">
        <v>3390</v>
      </c>
      <c r="T36" s="1" t="s">
        <v>3390</v>
      </c>
      <c r="U36" s="1" t="s">
        <v>3390</v>
      </c>
      <c r="V36" s="1" t="s">
        <v>3390</v>
      </c>
      <c r="W36" s="1" t="s">
        <v>3390</v>
      </c>
    </row>
    <row r="37" spans="1:23" x14ac:dyDescent="0.25">
      <c r="A37">
        <v>35</v>
      </c>
      <c r="B37">
        <v>4</v>
      </c>
      <c r="C37">
        <v>35</v>
      </c>
      <c r="D37" s="1" t="s">
        <v>62</v>
      </c>
      <c r="E37" s="1" t="s">
        <v>18</v>
      </c>
      <c r="F37" s="1" t="s">
        <v>19</v>
      </c>
      <c r="G37">
        <v>1913.9356629072061</v>
      </c>
      <c r="H37">
        <v>1913.9356629072061</v>
      </c>
      <c r="I37" s="1" t="s">
        <v>21</v>
      </c>
      <c r="J37" t="b">
        <v>1</v>
      </c>
      <c r="K37">
        <f>TIME_AND_DATA_ps3[[#This Row],[hamiltonian_cycle_cost]]-TIME_AND_DATA_ps3[[#This Row],[optimal_cost]]</f>
        <v>0</v>
      </c>
      <c r="L37">
        <f>(100*TIME_AND_DATA_ps3[[#This Row],[absolute_distance_error]])/TIME_AND_DATA_ps3[[#This Row],[optimal_cost]]</f>
        <v>0</v>
      </c>
      <c r="M37" s="1" t="s">
        <v>20</v>
      </c>
      <c r="N37">
        <v>1913.9356629072065</v>
      </c>
      <c r="O37" s="1" t="s">
        <v>3388</v>
      </c>
      <c r="P37" s="1" t="s">
        <v>3389</v>
      </c>
      <c r="Q37">
        <v>2.4110000000019999E-4</v>
      </c>
      <c r="R37" s="1" t="s">
        <v>3390</v>
      </c>
      <c r="S37" s="1" t="s">
        <v>3390</v>
      </c>
      <c r="T37" s="1" t="s">
        <v>3390</v>
      </c>
      <c r="U37" s="1" t="s">
        <v>3390</v>
      </c>
      <c r="V37" s="1" t="s">
        <v>3390</v>
      </c>
      <c r="W37" s="1" t="s">
        <v>3390</v>
      </c>
    </row>
    <row r="38" spans="1:23" x14ac:dyDescent="0.25">
      <c r="A38">
        <v>36</v>
      </c>
      <c r="B38">
        <v>4</v>
      </c>
      <c r="C38">
        <v>36</v>
      </c>
      <c r="D38" s="1" t="s">
        <v>63</v>
      </c>
      <c r="E38" s="1" t="s">
        <v>18</v>
      </c>
      <c r="F38" s="1" t="s">
        <v>19</v>
      </c>
      <c r="G38">
        <v>3214.4233488551345</v>
      </c>
      <c r="H38">
        <v>3214.4233488551345</v>
      </c>
      <c r="I38" s="1" t="s">
        <v>29</v>
      </c>
      <c r="J38" t="b">
        <v>1</v>
      </c>
      <c r="K38">
        <f>TIME_AND_DATA_ps3[[#This Row],[hamiltonian_cycle_cost]]-TIME_AND_DATA_ps3[[#This Row],[optimal_cost]]</f>
        <v>0</v>
      </c>
      <c r="L38">
        <f>(100*TIME_AND_DATA_ps3[[#This Row],[absolute_distance_error]])/TIME_AND_DATA_ps3[[#This Row],[optimal_cost]]</f>
        <v>0</v>
      </c>
      <c r="M38" s="1" t="s">
        <v>29</v>
      </c>
      <c r="N38">
        <v>3214.4233488551345</v>
      </c>
      <c r="O38" s="1" t="s">
        <v>3388</v>
      </c>
      <c r="P38" s="1" t="s">
        <v>3389</v>
      </c>
      <c r="Q38">
        <v>3.0080000000019997E-4</v>
      </c>
      <c r="R38" s="1" t="s">
        <v>3390</v>
      </c>
      <c r="S38" s="1" t="s">
        <v>3390</v>
      </c>
      <c r="T38" s="1" t="s">
        <v>3390</v>
      </c>
      <c r="U38" s="1" t="s">
        <v>3390</v>
      </c>
      <c r="V38" s="1" t="s">
        <v>3390</v>
      </c>
      <c r="W38" s="1" t="s">
        <v>3390</v>
      </c>
    </row>
    <row r="39" spans="1:23" x14ac:dyDescent="0.25">
      <c r="A39">
        <v>37</v>
      </c>
      <c r="B39">
        <v>4</v>
      </c>
      <c r="C39">
        <v>37</v>
      </c>
      <c r="D39" s="1" t="s">
        <v>64</v>
      </c>
      <c r="E39" s="1" t="s">
        <v>18</v>
      </c>
      <c r="F39" s="1" t="s">
        <v>19</v>
      </c>
      <c r="G39">
        <v>1570.5869190048461</v>
      </c>
      <c r="H39">
        <v>1570.5869190048461</v>
      </c>
      <c r="I39" s="1" t="s">
        <v>25</v>
      </c>
      <c r="J39" t="b">
        <v>1</v>
      </c>
      <c r="K39">
        <f>TIME_AND_DATA_ps3[[#This Row],[hamiltonian_cycle_cost]]-TIME_AND_DATA_ps3[[#This Row],[optimal_cost]]</f>
        <v>0</v>
      </c>
      <c r="L39">
        <f>(100*TIME_AND_DATA_ps3[[#This Row],[absolute_distance_error]])/TIME_AND_DATA_ps3[[#This Row],[optimal_cost]]</f>
        <v>0</v>
      </c>
      <c r="M39" s="1" t="s">
        <v>26</v>
      </c>
      <c r="N39">
        <v>1570.5869190048461</v>
      </c>
      <c r="O39" s="1" t="s">
        <v>3388</v>
      </c>
      <c r="P39" s="1" t="s">
        <v>3389</v>
      </c>
      <c r="Q39">
        <v>4.4690000000000002E-4</v>
      </c>
      <c r="R39" s="1" t="s">
        <v>3390</v>
      </c>
      <c r="S39" s="1" t="s">
        <v>3390</v>
      </c>
      <c r="T39" s="1" t="s">
        <v>3390</v>
      </c>
      <c r="U39" s="1" t="s">
        <v>3390</v>
      </c>
      <c r="V39" s="1" t="s">
        <v>3390</v>
      </c>
      <c r="W39" s="1" t="s">
        <v>3390</v>
      </c>
    </row>
    <row r="40" spans="1:23" x14ac:dyDescent="0.25">
      <c r="A40">
        <v>38</v>
      </c>
      <c r="B40">
        <v>4</v>
      </c>
      <c r="C40">
        <v>38</v>
      </c>
      <c r="D40" s="1" t="s">
        <v>65</v>
      </c>
      <c r="E40" s="1" t="s">
        <v>18</v>
      </c>
      <c r="F40" s="1" t="s">
        <v>19</v>
      </c>
      <c r="G40">
        <v>1776.5202747579369</v>
      </c>
      <c r="H40">
        <v>1776.5202747579369</v>
      </c>
      <c r="I40" s="1" t="s">
        <v>25</v>
      </c>
      <c r="J40" t="b">
        <v>1</v>
      </c>
      <c r="K40">
        <f>TIME_AND_DATA_ps3[[#This Row],[hamiltonian_cycle_cost]]-TIME_AND_DATA_ps3[[#This Row],[optimal_cost]]</f>
        <v>0</v>
      </c>
      <c r="L40">
        <f>(100*TIME_AND_DATA_ps3[[#This Row],[absolute_distance_error]])/TIME_AND_DATA_ps3[[#This Row],[optimal_cost]]</f>
        <v>0</v>
      </c>
      <c r="M40" s="1" t="s">
        <v>26</v>
      </c>
      <c r="N40">
        <v>1776.5202747579369</v>
      </c>
      <c r="O40" s="1" t="s">
        <v>3388</v>
      </c>
      <c r="P40" s="1" t="s">
        <v>3389</v>
      </c>
      <c r="Q40">
        <v>2.9729999999970002E-4</v>
      </c>
      <c r="R40" s="1" t="s">
        <v>3390</v>
      </c>
      <c r="S40" s="1" t="s">
        <v>3390</v>
      </c>
      <c r="T40" s="1" t="s">
        <v>3390</v>
      </c>
      <c r="U40" s="1" t="s">
        <v>3390</v>
      </c>
      <c r="V40" s="1" t="s">
        <v>3390</v>
      </c>
      <c r="W40" s="1" t="s">
        <v>3390</v>
      </c>
    </row>
    <row r="41" spans="1:23" x14ac:dyDescent="0.25">
      <c r="A41">
        <v>39</v>
      </c>
      <c r="B41">
        <v>4</v>
      </c>
      <c r="C41">
        <v>39</v>
      </c>
      <c r="D41" s="1" t="s">
        <v>66</v>
      </c>
      <c r="E41" s="1" t="s">
        <v>18</v>
      </c>
      <c r="F41" s="1" t="s">
        <v>19</v>
      </c>
      <c r="G41">
        <v>4803.0884988672969</v>
      </c>
      <c r="H41">
        <v>4803.0884988672969</v>
      </c>
      <c r="I41" s="1" t="s">
        <v>28</v>
      </c>
      <c r="J41" t="b">
        <v>1</v>
      </c>
      <c r="K41">
        <f>TIME_AND_DATA_ps3[[#This Row],[hamiltonian_cycle_cost]]-TIME_AND_DATA_ps3[[#This Row],[optimal_cost]]</f>
        <v>0</v>
      </c>
      <c r="L41">
        <f>(100*TIME_AND_DATA_ps3[[#This Row],[absolute_distance_error]])/TIME_AND_DATA_ps3[[#This Row],[optimal_cost]]</f>
        <v>0</v>
      </c>
      <c r="M41" s="1" t="s">
        <v>29</v>
      </c>
      <c r="N41">
        <v>4803.0884988672969</v>
      </c>
      <c r="O41" s="1" t="s">
        <v>3388</v>
      </c>
      <c r="P41" s="1" t="s">
        <v>3389</v>
      </c>
      <c r="Q41">
        <v>2.5530000000000003E-4</v>
      </c>
      <c r="R41" s="1" t="s">
        <v>3390</v>
      </c>
      <c r="S41" s="1" t="s">
        <v>3390</v>
      </c>
      <c r="T41" s="1" t="s">
        <v>3390</v>
      </c>
      <c r="U41" s="1" t="s">
        <v>3390</v>
      </c>
      <c r="V41" s="1" t="s">
        <v>3390</v>
      </c>
      <c r="W41" s="1" t="s">
        <v>3390</v>
      </c>
    </row>
    <row r="42" spans="1:23" x14ac:dyDescent="0.25">
      <c r="A42">
        <v>40</v>
      </c>
      <c r="B42">
        <v>4</v>
      </c>
      <c r="C42">
        <v>40</v>
      </c>
      <c r="D42" s="1" t="s">
        <v>67</v>
      </c>
      <c r="E42" s="1" t="s">
        <v>18</v>
      </c>
      <c r="F42" s="1" t="s">
        <v>19</v>
      </c>
      <c r="G42">
        <v>2481.6044058548623</v>
      </c>
      <c r="H42">
        <v>2481.6044058548623</v>
      </c>
      <c r="I42" s="1" t="s">
        <v>29</v>
      </c>
      <c r="J42" t="b">
        <v>1</v>
      </c>
      <c r="K42">
        <f>TIME_AND_DATA_ps3[[#This Row],[hamiltonian_cycle_cost]]-TIME_AND_DATA_ps3[[#This Row],[optimal_cost]]</f>
        <v>0</v>
      </c>
      <c r="L42">
        <f>(100*TIME_AND_DATA_ps3[[#This Row],[absolute_distance_error]])/TIME_AND_DATA_ps3[[#This Row],[optimal_cost]]</f>
        <v>0</v>
      </c>
      <c r="M42" s="1" t="s">
        <v>28</v>
      </c>
      <c r="N42">
        <v>2481.6044058548628</v>
      </c>
      <c r="O42" s="1" t="s">
        <v>3388</v>
      </c>
      <c r="P42" s="1" t="s">
        <v>3389</v>
      </c>
      <c r="Q42">
        <v>2.9869999999959998E-4</v>
      </c>
      <c r="R42" s="1" t="s">
        <v>3390</v>
      </c>
      <c r="S42" s="1" t="s">
        <v>3390</v>
      </c>
      <c r="T42" s="1" t="s">
        <v>3390</v>
      </c>
      <c r="U42" s="1" t="s">
        <v>3390</v>
      </c>
      <c r="V42" s="1" t="s">
        <v>3390</v>
      </c>
      <c r="W42" s="1" t="s">
        <v>3390</v>
      </c>
    </row>
    <row r="43" spans="1:23" x14ac:dyDescent="0.25">
      <c r="A43">
        <v>41</v>
      </c>
      <c r="B43">
        <v>4</v>
      </c>
      <c r="C43">
        <v>41</v>
      </c>
      <c r="D43" s="1" t="s">
        <v>68</v>
      </c>
      <c r="E43" s="1" t="s">
        <v>18</v>
      </c>
      <c r="F43" s="1" t="s">
        <v>19</v>
      </c>
      <c r="G43">
        <v>3016.9101256332078</v>
      </c>
      <c r="H43">
        <v>3016.9101256332078</v>
      </c>
      <c r="I43" s="1" t="s">
        <v>20</v>
      </c>
      <c r="J43" t="b">
        <v>1</v>
      </c>
      <c r="K43">
        <f>TIME_AND_DATA_ps3[[#This Row],[hamiltonian_cycle_cost]]-TIME_AND_DATA_ps3[[#This Row],[optimal_cost]]</f>
        <v>0</v>
      </c>
      <c r="L43">
        <f>(100*TIME_AND_DATA_ps3[[#This Row],[absolute_distance_error]])/TIME_AND_DATA_ps3[[#This Row],[optimal_cost]]</f>
        <v>0</v>
      </c>
      <c r="M43" s="1" t="s">
        <v>21</v>
      </c>
      <c r="N43">
        <v>3016.9101256332087</v>
      </c>
      <c r="O43" s="1" t="s">
        <v>3388</v>
      </c>
      <c r="P43" s="1" t="s">
        <v>3389</v>
      </c>
      <c r="Q43">
        <v>2.7919999999949998E-4</v>
      </c>
      <c r="R43" s="1" t="s">
        <v>3390</v>
      </c>
      <c r="S43" s="1" t="s">
        <v>3390</v>
      </c>
      <c r="T43" s="1" t="s">
        <v>3390</v>
      </c>
      <c r="U43" s="1" t="s">
        <v>3390</v>
      </c>
      <c r="V43" s="1" t="s">
        <v>3390</v>
      </c>
      <c r="W43" s="1" t="s">
        <v>3390</v>
      </c>
    </row>
    <row r="44" spans="1:23" x14ac:dyDescent="0.25">
      <c r="A44">
        <v>42</v>
      </c>
      <c r="B44">
        <v>4</v>
      </c>
      <c r="C44">
        <v>42</v>
      </c>
      <c r="D44" s="1" t="s">
        <v>69</v>
      </c>
      <c r="E44" s="1" t="s">
        <v>18</v>
      </c>
      <c r="F44" s="1" t="s">
        <v>19</v>
      </c>
      <c r="G44">
        <v>2324.9325458364742</v>
      </c>
      <c r="H44">
        <v>2324.9325458364742</v>
      </c>
      <c r="I44" s="1" t="s">
        <v>28</v>
      </c>
      <c r="J44" t="b">
        <v>1</v>
      </c>
      <c r="K44">
        <f>TIME_AND_DATA_ps3[[#This Row],[hamiltonian_cycle_cost]]-TIME_AND_DATA_ps3[[#This Row],[optimal_cost]]</f>
        <v>0</v>
      </c>
      <c r="L44">
        <f>(100*TIME_AND_DATA_ps3[[#This Row],[absolute_distance_error]])/TIME_AND_DATA_ps3[[#This Row],[optimal_cost]]</f>
        <v>0</v>
      </c>
      <c r="M44" s="1" t="s">
        <v>29</v>
      </c>
      <c r="N44">
        <v>2324.9325458364751</v>
      </c>
      <c r="O44" s="1" t="s">
        <v>3388</v>
      </c>
      <c r="P44" s="1" t="s">
        <v>3389</v>
      </c>
      <c r="Q44">
        <v>2.9599999999999998E-4</v>
      </c>
      <c r="R44" s="1" t="s">
        <v>3390</v>
      </c>
      <c r="S44" s="1" t="s">
        <v>3390</v>
      </c>
      <c r="T44" s="1" t="s">
        <v>3390</v>
      </c>
      <c r="U44" s="1" t="s">
        <v>3390</v>
      </c>
      <c r="V44" s="1" t="s">
        <v>3390</v>
      </c>
      <c r="W44" s="1" t="s">
        <v>3390</v>
      </c>
    </row>
    <row r="45" spans="1:23" x14ac:dyDescent="0.25">
      <c r="A45">
        <v>43</v>
      </c>
      <c r="B45">
        <v>4</v>
      </c>
      <c r="C45">
        <v>43</v>
      </c>
      <c r="D45" s="1" t="s">
        <v>70</v>
      </c>
      <c r="E45" s="1" t="s">
        <v>18</v>
      </c>
      <c r="F45" s="1" t="s">
        <v>19</v>
      </c>
      <c r="G45">
        <v>3478.0777394268425</v>
      </c>
      <c r="H45">
        <v>3478.0777394268425</v>
      </c>
      <c r="I45" s="1" t="s">
        <v>28</v>
      </c>
      <c r="J45" t="b">
        <v>1</v>
      </c>
      <c r="K45">
        <f>TIME_AND_DATA_ps3[[#This Row],[hamiltonian_cycle_cost]]-TIME_AND_DATA_ps3[[#This Row],[optimal_cost]]</f>
        <v>0</v>
      </c>
      <c r="L45">
        <f>(100*TIME_AND_DATA_ps3[[#This Row],[absolute_distance_error]])/TIME_AND_DATA_ps3[[#This Row],[optimal_cost]]</f>
        <v>0</v>
      </c>
      <c r="M45" s="1" t="s">
        <v>29</v>
      </c>
      <c r="N45">
        <v>3478.0777394268425</v>
      </c>
      <c r="O45" s="1" t="s">
        <v>3388</v>
      </c>
      <c r="P45" s="1" t="s">
        <v>3389</v>
      </c>
      <c r="Q45">
        <v>2.3069999999990001E-4</v>
      </c>
      <c r="R45" s="1" t="s">
        <v>3390</v>
      </c>
      <c r="S45" s="1" t="s">
        <v>3390</v>
      </c>
      <c r="T45" s="1" t="s">
        <v>3390</v>
      </c>
      <c r="U45" s="1" t="s">
        <v>3390</v>
      </c>
      <c r="V45" s="1" t="s">
        <v>3390</v>
      </c>
      <c r="W45" s="1" t="s">
        <v>3390</v>
      </c>
    </row>
    <row r="46" spans="1:23" x14ac:dyDescent="0.25">
      <c r="A46">
        <v>44</v>
      </c>
      <c r="B46">
        <v>4</v>
      </c>
      <c r="C46">
        <v>44</v>
      </c>
      <c r="D46" s="1" t="s">
        <v>71</v>
      </c>
      <c r="E46" s="1" t="s">
        <v>18</v>
      </c>
      <c r="F46" s="1" t="s">
        <v>19</v>
      </c>
      <c r="G46">
        <v>3657.7270431102038</v>
      </c>
      <c r="H46">
        <v>3657.7270431102038</v>
      </c>
      <c r="I46" s="1" t="s">
        <v>21</v>
      </c>
      <c r="J46" t="b">
        <v>1</v>
      </c>
      <c r="K46">
        <f>TIME_AND_DATA_ps3[[#This Row],[hamiltonian_cycle_cost]]-TIME_AND_DATA_ps3[[#This Row],[optimal_cost]]</f>
        <v>0</v>
      </c>
      <c r="L46">
        <f>(100*TIME_AND_DATA_ps3[[#This Row],[absolute_distance_error]])/TIME_AND_DATA_ps3[[#This Row],[optimal_cost]]</f>
        <v>0</v>
      </c>
      <c r="M46" s="1" t="s">
        <v>21</v>
      </c>
      <c r="N46">
        <v>3657.7270431102038</v>
      </c>
      <c r="O46" s="1" t="s">
        <v>3388</v>
      </c>
      <c r="P46" s="1" t="s">
        <v>3389</v>
      </c>
      <c r="Q46">
        <v>2.2160000000010001E-4</v>
      </c>
      <c r="R46" s="1" t="s">
        <v>3390</v>
      </c>
      <c r="S46" s="1" t="s">
        <v>3390</v>
      </c>
      <c r="T46" s="1" t="s">
        <v>3390</v>
      </c>
      <c r="U46" s="1" t="s">
        <v>3390</v>
      </c>
      <c r="V46" s="1" t="s">
        <v>3390</v>
      </c>
      <c r="W46" s="1" t="s">
        <v>3390</v>
      </c>
    </row>
    <row r="47" spans="1:23" x14ac:dyDescent="0.25">
      <c r="A47">
        <v>45</v>
      </c>
      <c r="B47">
        <v>4</v>
      </c>
      <c r="C47">
        <v>45</v>
      </c>
      <c r="D47" s="1" t="s">
        <v>72</v>
      </c>
      <c r="E47" s="1" t="s">
        <v>18</v>
      </c>
      <c r="F47" s="1" t="s">
        <v>19</v>
      </c>
      <c r="G47">
        <v>2553.4438972963931</v>
      </c>
      <c r="H47">
        <v>2553.4438972963931</v>
      </c>
      <c r="I47" s="1" t="s">
        <v>21</v>
      </c>
      <c r="J47" t="b">
        <v>1</v>
      </c>
      <c r="K47">
        <f>TIME_AND_DATA_ps3[[#This Row],[hamiltonian_cycle_cost]]-TIME_AND_DATA_ps3[[#This Row],[optimal_cost]]</f>
        <v>0</v>
      </c>
      <c r="L47">
        <f>(100*TIME_AND_DATA_ps3[[#This Row],[absolute_distance_error]])/TIME_AND_DATA_ps3[[#This Row],[optimal_cost]]</f>
        <v>0</v>
      </c>
      <c r="M47" s="1" t="s">
        <v>20</v>
      </c>
      <c r="N47">
        <v>2553.4438972963931</v>
      </c>
      <c r="O47" s="1" t="s">
        <v>3388</v>
      </c>
      <c r="P47" s="1" t="s">
        <v>3389</v>
      </c>
      <c r="Q47">
        <v>3.0290000000029999E-4</v>
      </c>
      <c r="R47" s="1" t="s">
        <v>3390</v>
      </c>
      <c r="S47" s="1" t="s">
        <v>3390</v>
      </c>
      <c r="T47" s="1" t="s">
        <v>3390</v>
      </c>
      <c r="U47" s="1" t="s">
        <v>3390</v>
      </c>
      <c r="V47" s="1" t="s">
        <v>3390</v>
      </c>
      <c r="W47" s="1" t="s">
        <v>3390</v>
      </c>
    </row>
    <row r="48" spans="1:23" x14ac:dyDescent="0.25">
      <c r="A48">
        <v>46</v>
      </c>
      <c r="B48">
        <v>4</v>
      </c>
      <c r="C48">
        <v>46</v>
      </c>
      <c r="D48" s="1" t="s">
        <v>73</v>
      </c>
      <c r="E48" s="1" t="s">
        <v>18</v>
      </c>
      <c r="F48" s="1" t="s">
        <v>19</v>
      </c>
      <c r="G48">
        <v>2826.3871367225165</v>
      </c>
      <c r="H48">
        <v>2826.3871367225165</v>
      </c>
      <c r="I48" s="1" t="s">
        <v>20</v>
      </c>
      <c r="J48" t="b">
        <v>1</v>
      </c>
      <c r="K48">
        <f>TIME_AND_DATA_ps3[[#This Row],[hamiltonian_cycle_cost]]-TIME_AND_DATA_ps3[[#This Row],[optimal_cost]]</f>
        <v>0</v>
      </c>
      <c r="L48">
        <f>(100*TIME_AND_DATA_ps3[[#This Row],[absolute_distance_error]])/TIME_AND_DATA_ps3[[#This Row],[optimal_cost]]</f>
        <v>0</v>
      </c>
      <c r="M48" s="1" t="s">
        <v>21</v>
      </c>
      <c r="N48">
        <v>2826.3871367225165</v>
      </c>
      <c r="O48" s="1" t="s">
        <v>3388</v>
      </c>
      <c r="P48" s="1" t="s">
        <v>3389</v>
      </c>
      <c r="Q48">
        <v>2.6130000000000001E-4</v>
      </c>
      <c r="R48" s="1" t="s">
        <v>3390</v>
      </c>
      <c r="S48" s="1" t="s">
        <v>3390</v>
      </c>
      <c r="T48" s="1" t="s">
        <v>3390</v>
      </c>
      <c r="U48" s="1" t="s">
        <v>3390</v>
      </c>
      <c r="V48" s="1" t="s">
        <v>3390</v>
      </c>
      <c r="W48" s="1" t="s">
        <v>3390</v>
      </c>
    </row>
    <row r="49" spans="1:23" x14ac:dyDescent="0.25">
      <c r="A49">
        <v>47</v>
      </c>
      <c r="B49">
        <v>4</v>
      </c>
      <c r="C49">
        <v>47</v>
      </c>
      <c r="D49" s="1" t="s">
        <v>74</v>
      </c>
      <c r="E49" s="1" t="s">
        <v>18</v>
      </c>
      <c r="F49" s="1" t="s">
        <v>19</v>
      </c>
      <c r="G49">
        <v>2719.9462490799096</v>
      </c>
      <c r="H49">
        <v>2719.9462490799096</v>
      </c>
      <c r="I49" s="1" t="s">
        <v>28</v>
      </c>
      <c r="J49" t="b">
        <v>1</v>
      </c>
      <c r="K49">
        <f>TIME_AND_DATA_ps3[[#This Row],[hamiltonian_cycle_cost]]-TIME_AND_DATA_ps3[[#This Row],[optimal_cost]]</f>
        <v>0</v>
      </c>
      <c r="L49">
        <f>(100*TIME_AND_DATA_ps3[[#This Row],[absolute_distance_error]])/TIME_AND_DATA_ps3[[#This Row],[optimal_cost]]</f>
        <v>0</v>
      </c>
      <c r="M49" s="1" t="s">
        <v>29</v>
      </c>
      <c r="N49">
        <v>2719.9462490799101</v>
      </c>
      <c r="O49" s="1" t="s">
        <v>3388</v>
      </c>
      <c r="P49" s="1" t="s">
        <v>3389</v>
      </c>
      <c r="Q49">
        <v>2.8139999999989999E-4</v>
      </c>
      <c r="R49" s="1" t="s">
        <v>3390</v>
      </c>
      <c r="S49" s="1" t="s">
        <v>3390</v>
      </c>
      <c r="T49" s="1" t="s">
        <v>3390</v>
      </c>
      <c r="U49" s="1" t="s">
        <v>3390</v>
      </c>
      <c r="V49" s="1" t="s">
        <v>3390</v>
      </c>
      <c r="W49" s="1" t="s">
        <v>3390</v>
      </c>
    </row>
    <row r="50" spans="1:23" x14ac:dyDescent="0.25">
      <c r="A50">
        <v>48</v>
      </c>
      <c r="B50">
        <v>4</v>
      </c>
      <c r="C50">
        <v>48</v>
      </c>
      <c r="D50" s="1" t="s">
        <v>75</v>
      </c>
      <c r="E50" s="1" t="s">
        <v>18</v>
      </c>
      <c r="F50" s="1" t="s">
        <v>19</v>
      </c>
      <c r="G50">
        <v>2750.9417222781208</v>
      </c>
      <c r="H50">
        <v>2750.9417222781208</v>
      </c>
      <c r="I50" s="1" t="s">
        <v>26</v>
      </c>
      <c r="J50" t="b">
        <v>1</v>
      </c>
      <c r="K50">
        <f>TIME_AND_DATA_ps3[[#This Row],[hamiltonian_cycle_cost]]-TIME_AND_DATA_ps3[[#This Row],[optimal_cost]]</f>
        <v>0</v>
      </c>
      <c r="L50">
        <f>(100*TIME_AND_DATA_ps3[[#This Row],[absolute_distance_error]])/TIME_AND_DATA_ps3[[#This Row],[optimal_cost]]</f>
        <v>0</v>
      </c>
      <c r="M50" s="1" t="s">
        <v>25</v>
      </c>
      <c r="N50">
        <v>2750.9417222781208</v>
      </c>
      <c r="O50" s="1" t="s">
        <v>3388</v>
      </c>
      <c r="P50" s="1" t="s">
        <v>3389</v>
      </c>
      <c r="Q50">
        <v>2.7139999999990002E-4</v>
      </c>
      <c r="R50" s="1" t="s">
        <v>3390</v>
      </c>
      <c r="S50" s="1" t="s">
        <v>3390</v>
      </c>
      <c r="T50" s="1" t="s">
        <v>3390</v>
      </c>
      <c r="U50" s="1" t="s">
        <v>3390</v>
      </c>
      <c r="V50" s="1" t="s">
        <v>3390</v>
      </c>
      <c r="W50" s="1" t="s">
        <v>3390</v>
      </c>
    </row>
    <row r="51" spans="1:23" x14ac:dyDescent="0.25">
      <c r="A51">
        <v>49</v>
      </c>
      <c r="B51">
        <v>4</v>
      </c>
      <c r="C51">
        <v>49</v>
      </c>
      <c r="D51" s="1" t="s">
        <v>76</v>
      </c>
      <c r="E51" s="1" t="s">
        <v>18</v>
      </c>
      <c r="F51" s="1" t="s">
        <v>19</v>
      </c>
      <c r="G51">
        <v>4856.6866881972092</v>
      </c>
      <c r="H51">
        <v>4856.6866881972092</v>
      </c>
      <c r="I51" s="1" t="s">
        <v>20</v>
      </c>
      <c r="J51" t="b">
        <v>1</v>
      </c>
      <c r="K51">
        <f>TIME_AND_DATA_ps3[[#This Row],[hamiltonian_cycle_cost]]-TIME_AND_DATA_ps3[[#This Row],[optimal_cost]]</f>
        <v>0</v>
      </c>
      <c r="L51">
        <f>(100*TIME_AND_DATA_ps3[[#This Row],[absolute_distance_error]])/TIME_AND_DATA_ps3[[#This Row],[optimal_cost]]</f>
        <v>0</v>
      </c>
      <c r="M51" s="1" t="s">
        <v>21</v>
      </c>
      <c r="N51">
        <v>4856.6866881972092</v>
      </c>
      <c r="O51" s="1" t="s">
        <v>3388</v>
      </c>
      <c r="P51" s="1" t="s">
        <v>3389</v>
      </c>
      <c r="Q51">
        <v>2.1719999999980001E-4</v>
      </c>
      <c r="R51" s="1" t="s">
        <v>3390</v>
      </c>
      <c r="S51" s="1" t="s">
        <v>3390</v>
      </c>
      <c r="T51" s="1" t="s">
        <v>3390</v>
      </c>
      <c r="U51" s="1" t="s">
        <v>3390</v>
      </c>
      <c r="V51" s="1" t="s">
        <v>3390</v>
      </c>
      <c r="W51" s="1" t="s">
        <v>3390</v>
      </c>
    </row>
    <row r="52" spans="1:23" x14ac:dyDescent="0.25">
      <c r="A52">
        <v>50</v>
      </c>
      <c r="B52">
        <v>4</v>
      </c>
      <c r="C52">
        <v>50</v>
      </c>
      <c r="D52" s="1" t="s">
        <v>77</v>
      </c>
      <c r="E52" s="1" t="s">
        <v>18</v>
      </c>
      <c r="F52" s="1" t="s">
        <v>19</v>
      </c>
      <c r="G52">
        <v>3174.5350739365281</v>
      </c>
      <c r="H52">
        <v>3174.5350739365281</v>
      </c>
      <c r="I52" s="1" t="s">
        <v>25</v>
      </c>
      <c r="J52" t="b">
        <v>1</v>
      </c>
      <c r="K52">
        <f>TIME_AND_DATA_ps3[[#This Row],[hamiltonian_cycle_cost]]-TIME_AND_DATA_ps3[[#This Row],[optimal_cost]]</f>
        <v>0</v>
      </c>
      <c r="L52">
        <f>(100*TIME_AND_DATA_ps3[[#This Row],[absolute_distance_error]])/TIME_AND_DATA_ps3[[#This Row],[optimal_cost]]</f>
        <v>0</v>
      </c>
      <c r="M52" s="1" t="s">
        <v>26</v>
      </c>
      <c r="N52">
        <v>3174.5350739365281</v>
      </c>
      <c r="O52" s="1" t="s">
        <v>3388</v>
      </c>
      <c r="P52" s="1" t="s">
        <v>3389</v>
      </c>
      <c r="Q52">
        <v>2.1110000000000001E-4</v>
      </c>
      <c r="R52" s="1" t="s">
        <v>3390</v>
      </c>
      <c r="S52" s="1" t="s">
        <v>3390</v>
      </c>
      <c r="T52" s="1" t="s">
        <v>3390</v>
      </c>
      <c r="U52" s="1" t="s">
        <v>3390</v>
      </c>
      <c r="V52" s="1" t="s">
        <v>3390</v>
      </c>
      <c r="W52" s="1" t="s">
        <v>3390</v>
      </c>
    </row>
    <row r="53" spans="1:23" x14ac:dyDescent="0.25">
      <c r="A53">
        <v>51</v>
      </c>
      <c r="B53">
        <v>4</v>
      </c>
      <c r="C53">
        <v>51</v>
      </c>
      <c r="D53" s="1" t="s">
        <v>78</v>
      </c>
      <c r="E53" s="1" t="s">
        <v>18</v>
      </c>
      <c r="F53" s="1" t="s">
        <v>19</v>
      </c>
      <c r="G53">
        <v>2187.953979280815</v>
      </c>
      <c r="H53">
        <v>2187.953979280815</v>
      </c>
      <c r="I53" s="1" t="s">
        <v>28</v>
      </c>
      <c r="J53" t="b">
        <v>1</v>
      </c>
      <c r="K53">
        <f>TIME_AND_DATA_ps3[[#This Row],[hamiltonian_cycle_cost]]-TIME_AND_DATA_ps3[[#This Row],[optimal_cost]]</f>
        <v>0</v>
      </c>
      <c r="L53">
        <f>(100*TIME_AND_DATA_ps3[[#This Row],[absolute_distance_error]])/TIME_AND_DATA_ps3[[#This Row],[optimal_cost]]</f>
        <v>0</v>
      </c>
      <c r="M53" s="1" t="s">
        <v>29</v>
      </c>
      <c r="N53">
        <v>2187.953979280815</v>
      </c>
      <c r="O53" s="1" t="s">
        <v>3388</v>
      </c>
      <c r="P53" s="1" t="s">
        <v>3389</v>
      </c>
      <c r="Q53">
        <v>2.558000000001E-4</v>
      </c>
      <c r="R53" s="1" t="s">
        <v>3390</v>
      </c>
      <c r="S53" s="1" t="s">
        <v>3390</v>
      </c>
      <c r="T53" s="1" t="s">
        <v>3390</v>
      </c>
      <c r="U53" s="1" t="s">
        <v>3390</v>
      </c>
      <c r="V53" s="1" t="s">
        <v>3390</v>
      </c>
      <c r="W53" s="1" t="s">
        <v>3390</v>
      </c>
    </row>
    <row r="54" spans="1:23" x14ac:dyDescent="0.25">
      <c r="A54">
        <v>52</v>
      </c>
      <c r="B54">
        <v>4</v>
      </c>
      <c r="C54">
        <v>52</v>
      </c>
      <c r="D54" s="1" t="s">
        <v>79</v>
      </c>
      <c r="E54" s="1" t="s">
        <v>18</v>
      </c>
      <c r="F54" s="1" t="s">
        <v>19</v>
      </c>
      <c r="G54">
        <v>3205.4935696008361</v>
      </c>
      <c r="H54">
        <v>3205.4935696008361</v>
      </c>
      <c r="I54" s="1" t="s">
        <v>28</v>
      </c>
      <c r="J54" t="b">
        <v>1</v>
      </c>
      <c r="K54">
        <f>TIME_AND_DATA_ps3[[#This Row],[hamiltonian_cycle_cost]]-TIME_AND_DATA_ps3[[#This Row],[optimal_cost]]</f>
        <v>0</v>
      </c>
      <c r="L54">
        <f>(100*TIME_AND_DATA_ps3[[#This Row],[absolute_distance_error]])/TIME_AND_DATA_ps3[[#This Row],[optimal_cost]]</f>
        <v>0</v>
      </c>
      <c r="M54" s="1" t="s">
        <v>29</v>
      </c>
      <c r="N54">
        <v>3205.4935696008361</v>
      </c>
      <c r="O54" s="1" t="s">
        <v>3388</v>
      </c>
      <c r="P54" s="1" t="s">
        <v>3389</v>
      </c>
      <c r="Q54">
        <v>5.7430000000019995E-4</v>
      </c>
      <c r="R54" s="1" t="s">
        <v>3390</v>
      </c>
      <c r="S54" s="1" t="s">
        <v>3390</v>
      </c>
      <c r="T54" s="1" t="s">
        <v>3390</v>
      </c>
      <c r="U54" s="1" t="s">
        <v>3390</v>
      </c>
      <c r="V54" s="1" t="s">
        <v>3390</v>
      </c>
      <c r="W54" s="1" t="s">
        <v>3390</v>
      </c>
    </row>
    <row r="55" spans="1:23" x14ac:dyDescent="0.25">
      <c r="A55">
        <v>53</v>
      </c>
      <c r="B55">
        <v>4</v>
      </c>
      <c r="C55">
        <v>53</v>
      </c>
      <c r="D55" s="1" t="s">
        <v>80</v>
      </c>
      <c r="E55" s="1" t="s">
        <v>18</v>
      </c>
      <c r="F55" s="1" t="s">
        <v>19</v>
      </c>
      <c r="G55">
        <v>3245.4381103495525</v>
      </c>
      <c r="H55">
        <v>3245.4381103495525</v>
      </c>
      <c r="I55" s="1" t="s">
        <v>28</v>
      </c>
      <c r="J55" t="b">
        <v>1</v>
      </c>
      <c r="K55">
        <f>TIME_AND_DATA_ps3[[#This Row],[hamiltonian_cycle_cost]]-TIME_AND_DATA_ps3[[#This Row],[optimal_cost]]</f>
        <v>0</v>
      </c>
      <c r="L55">
        <f>(100*TIME_AND_DATA_ps3[[#This Row],[absolute_distance_error]])/TIME_AND_DATA_ps3[[#This Row],[optimal_cost]]</f>
        <v>0</v>
      </c>
      <c r="M55" s="1" t="s">
        <v>29</v>
      </c>
      <c r="N55">
        <v>3245.4381103495525</v>
      </c>
      <c r="O55" s="1" t="s">
        <v>3388</v>
      </c>
      <c r="P55" s="1" t="s">
        <v>3389</v>
      </c>
      <c r="Q55">
        <v>2.3520000000009999E-4</v>
      </c>
      <c r="R55" s="1" t="s">
        <v>3390</v>
      </c>
      <c r="S55" s="1" t="s">
        <v>3390</v>
      </c>
      <c r="T55" s="1" t="s">
        <v>3390</v>
      </c>
      <c r="U55" s="1" t="s">
        <v>3390</v>
      </c>
      <c r="V55" s="1" t="s">
        <v>3390</v>
      </c>
      <c r="W55" s="1" t="s">
        <v>3390</v>
      </c>
    </row>
    <row r="56" spans="1:23" x14ac:dyDescent="0.25">
      <c r="A56">
        <v>54</v>
      </c>
      <c r="B56">
        <v>4</v>
      </c>
      <c r="C56">
        <v>54</v>
      </c>
      <c r="D56" s="1" t="s">
        <v>81</v>
      </c>
      <c r="E56" s="1" t="s">
        <v>18</v>
      </c>
      <c r="F56" s="1" t="s">
        <v>19</v>
      </c>
      <c r="G56">
        <v>3151.78658653803</v>
      </c>
      <c r="H56">
        <v>3151.78658653803</v>
      </c>
      <c r="I56" s="1" t="s">
        <v>29</v>
      </c>
      <c r="J56" t="b">
        <v>1</v>
      </c>
      <c r="K56">
        <f>TIME_AND_DATA_ps3[[#This Row],[hamiltonian_cycle_cost]]-TIME_AND_DATA_ps3[[#This Row],[optimal_cost]]</f>
        <v>0</v>
      </c>
      <c r="L56">
        <f>(100*TIME_AND_DATA_ps3[[#This Row],[absolute_distance_error]])/TIME_AND_DATA_ps3[[#This Row],[optimal_cost]]</f>
        <v>0</v>
      </c>
      <c r="M56" s="1" t="s">
        <v>29</v>
      </c>
      <c r="N56">
        <v>3151.78658653803</v>
      </c>
      <c r="O56" s="1" t="s">
        <v>3388</v>
      </c>
      <c r="P56" s="1" t="s">
        <v>3389</v>
      </c>
      <c r="Q56">
        <v>2.3159999999969999E-4</v>
      </c>
      <c r="R56" s="1" t="s">
        <v>3390</v>
      </c>
      <c r="S56" s="1" t="s">
        <v>3390</v>
      </c>
      <c r="T56" s="1" t="s">
        <v>3390</v>
      </c>
      <c r="U56" s="1" t="s">
        <v>3390</v>
      </c>
      <c r="V56" s="1" t="s">
        <v>3390</v>
      </c>
      <c r="W56" s="1" t="s">
        <v>3390</v>
      </c>
    </row>
    <row r="57" spans="1:23" x14ac:dyDescent="0.25">
      <c r="A57">
        <v>55</v>
      </c>
      <c r="B57">
        <v>4</v>
      </c>
      <c r="C57">
        <v>55</v>
      </c>
      <c r="D57" s="1" t="s">
        <v>82</v>
      </c>
      <c r="E57" s="1" t="s">
        <v>18</v>
      </c>
      <c r="F57" s="1" t="s">
        <v>19</v>
      </c>
      <c r="G57">
        <v>4042.9216729680452</v>
      </c>
      <c r="H57">
        <v>4042.9216729680452</v>
      </c>
      <c r="I57" s="1" t="s">
        <v>29</v>
      </c>
      <c r="J57" t="b">
        <v>1</v>
      </c>
      <c r="K57">
        <f>TIME_AND_DATA_ps3[[#This Row],[hamiltonian_cycle_cost]]-TIME_AND_DATA_ps3[[#This Row],[optimal_cost]]</f>
        <v>0</v>
      </c>
      <c r="L57">
        <f>(100*TIME_AND_DATA_ps3[[#This Row],[absolute_distance_error]])/TIME_AND_DATA_ps3[[#This Row],[optimal_cost]]</f>
        <v>0</v>
      </c>
      <c r="M57" s="1" t="s">
        <v>28</v>
      </c>
      <c r="N57">
        <v>4042.9216729680456</v>
      </c>
      <c r="O57" s="1" t="s">
        <v>3388</v>
      </c>
      <c r="P57" s="1" t="s">
        <v>3389</v>
      </c>
      <c r="Q57">
        <v>2.2159999999969999E-4</v>
      </c>
      <c r="R57" s="1" t="s">
        <v>3390</v>
      </c>
      <c r="S57" s="1" t="s">
        <v>3390</v>
      </c>
      <c r="T57" s="1" t="s">
        <v>3390</v>
      </c>
      <c r="U57" s="1" t="s">
        <v>3390</v>
      </c>
      <c r="V57" s="1" t="s">
        <v>3390</v>
      </c>
      <c r="W57" s="1" t="s">
        <v>3390</v>
      </c>
    </row>
    <row r="58" spans="1:23" x14ac:dyDescent="0.25">
      <c r="A58">
        <v>56</v>
      </c>
      <c r="B58">
        <v>4</v>
      </c>
      <c r="C58">
        <v>56</v>
      </c>
      <c r="D58" s="1" t="s">
        <v>83</v>
      </c>
      <c r="E58" s="1" t="s">
        <v>18</v>
      </c>
      <c r="F58" s="1" t="s">
        <v>19</v>
      </c>
      <c r="G58">
        <v>3139.9278404240281</v>
      </c>
      <c r="H58">
        <v>3139.9278404240281</v>
      </c>
      <c r="I58" s="1" t="s">
        <v>28</v>
      </c>
      <c r="J58" t="b">
        <v>1</v>
      </c>
      <c r="K58">
        <f>TIME_AND_DATA_ps3[[#This Row],[hamiltonian_cycle_cost]]-TIME_AND_DATA_ps3[[#This Row],[optimal_cost]]</f>
        <v>0</v>
      </c>
      <c r="L58">
        <f>(100*TIME_AND_DATA_ps3[[#This Row],[absolute_distance_error]])/TIME_AND_DATA_ps3[[#This Row],[optimal_cost]]</f>
        <v>0</v>
      </c>
      <c r="M58" s="1" t="s">
        <v>29</v>
      </c>
      <c r="N58">
        <v>3139.9278404240281</v>
      </c>
      <c r="O58" s="1" t="s">
        <v>3388</v>
      </c>
      <c r="P58" s="1" t="s">
        <v>3389</v>
      </c>
      <c r="Q58">
        <v>3.8780000000029999E-4</v>
      </c>
      <c r="R58" s="1" t="s">
        <v>3390</v>
      </c>
      <c r="S58" s="1" t="s">
        <v>3390</v>
      </c>
      <c r="T58" s="1" t="s">
        <v>3390</v>
      </c>
      <c r="U58" s="1" t="s">
        <v>3390</v>
      </c>
      <c r="V58" s="1" t="s">
        <v>3390</v>
      </c>
      <c r="W58" s="1" t="s">
        <v>3390</v>
      </c>
    </row>
    <row r="59" spans="1:23" x14ac:dyDescent="0.25">
      <c r="A59">
        <v>57</v>
      </c>
      <c r="B59">
        <v>4</v>
      </c>
      <c r="C59">
        <v>57</v>
      </c>
      <c r="D59" s="1" t="s">
        <v>84</v>
      </c>
      <c r="E59" s="1" t="s">
        <v>18</v>
      </c>
      <c r="F59" s="1" t="s">
        <v>19</v>
      </c>
      <c r="G59">
        <v>2888.393291254044</v>
      </c>
      <c r="H59">
        <v>2888.393291254044</v>
      </c>
      <c r="I59" s="1" t="s">
        <v>28</v>
      </c>
      <c r="J59" t="b">
        <v>1</v>
      </c>
      <c r="K59">
        <f>TIME_AND_DATA_ps3[[#This Row],[hamiltonian_cycle_cost]]-TIME_AND_DATA_ps3[[#This Row],[optimal_cost]]</f>
        <v>0</v>
      </c>
      <c r="L59">
        <f>(100*TIME_AND_DATA_ps3[[#This Row],[absolute_distance_error]])/TIME_AND_DATA_ps3[[#This Row],[optimal_cost]]</f>
        <v>0</v>
      </c>
      <c r="M59" s="1" t="s">
        <v>29</v>
      </c>
      <c r="N59">
        <v>2888.393291254044</v>
      </c>
      <c r="O59" s="1" t="s">
        <v>3388</v>
      </c>
      <c r="P59" s="1" t="s">
        <v>3389</v>
      </c>
      <c r="Q59">
        <v>2.8870000000000002E-4</v>
      </c>
      <c r="R59" s="1" t="s">
        <v>3390</v>
      </c>
      <c r="S59" s="1" t="s">
        <v>3390</v>
      </c>
      <c r="T59" s="1" t="s">
        <v>3390</v>
      </c>
      <c r="U59" s="1" t="s">
        <v>3390</v>
      </c>
      <c r="V59" s="1" t="s">
        <v>3390</v>
      </c>
      <c r="W59" s="1" t="s">
        <v>3390</v>
      </c>
    </row>
    <row r="60" spans="1:23" x14ac:dyDescent="0.25">
      <c r="A60">
        <v>58</v>
      </c>
      <c r="B60">
        <v>4</v>
      </c>
      <c r="C60">
        <v>58</v>
      </c>
      <c r="D60" s="1" t="s">
        <v>85</v>
      </c>
      <c r="E60" s="1" t="s">
        <v>18</v>
      </c>
      <c r="F60" s="1" t="s">
        <v>19</v>
      </c>
      <c r="G60">
        <v>4325.1903697499247</v>
      </c>
      <c r="H60">
        <v>4325.1903697499247</v>
      </c>
      <c r="I60" s="1" t="s">
        <v>29</v>
      </c>
      <c r="J60" t="b">
        <v>1</v>
      </c>
      <c r="K60">
        <f>TIME_AND_DATA_ps3[[#This Row],[hamiltonian_cycle_cost]]-TIME_AND_DATA_ps3[[#This Row],[optimal_cost]]</f>
        <v>0</v>
      </c>
      <c r="L60">
        <f>(100*TIME_AND_DATA_ps3[[#This Row],[absolute_distance_error]])/TIME_AND_DATA_ps3[[#This Row],[optimal_cost]]</f>
        <v>0</v>
      </c>
      <c r="M60" s="1" t="s">
        <v>29</v>
      </c>
      <c r="N60">
        <v>4325.1903697499247</v>
      </c>
      <c r="O60" s="1" t="s">
        <v>3388</v>
      </c>
      <c r="P60" s="1" t="s">
        <v>3389</v>
      </c>
      <c r="Q60">
        <v>2.1959999999979999E-4</v>
      </c>
      <c r="R60" s="1" t="s">
        <v>3390</v>
      </c>
      <c r="S60" s="1" t="s">
        <v>3390</v>
      </c>
      <c r="T60" s="1" t="s">
        <v>3390</v>
      </c>
      <c r="U60" s="1" t="s">
        <v>3390</v>
      </c>
      <c r="V60" s="1" t="s">
        <v>3390</v>
      </c>
      <c r="W60" s="1" t="s">
        <v>3390</v>
      </c>
    </row>
    <row r="61" spans="1:23" x14ac:dyDescent="0.25">
      <c r="A61">
        <v>59</v>
      </c>
      <c r="B61">
        <v>4</v>
      </c>
      <c r="C61">
        <v>59</v>
      </c>
      <c r="D61" s="1" t="s">
        <v>86</v>
      </c>
      <c r="E61" s="1" t="s">
        <v>18</v>
      </c>
      <c r="F61" s="1" t="s">
        <v>19</v>
      </c>
      <c r="G61">
        <v>2114.685716402872</v>
      </c>
      <c r="H61">
        <v>2114.685716402872</v>
      </c>
      <c r="I61" s="1" t="s">
        <v>25</v>
      </c>
      <c r="J61" t="b">
        <v>1</v>
      </c>
      <c r="K61">
        <f>TIME_AND_DATA_ps3[[#This Row],[hamiltonian_cycle_cost]]-TIME_AND_DATA_ps3[[#This Row],[optimal_cost]]</f>
        <v>0</v>
      </c>
      <c r="L61">
        <f>(100*TIME_AND_DATA_ps3[[#This Row],[absolute_distance_error]])/TIME_AND_DATA_ps3[[#This Row],[optimal_cost]]</f>
        <v>0</v>
      </c>
      <c r="M61" s="1" t="s">
        <v>26</v>
      </c>
      <c r="N61">
        <v>2114.685716402872</v>
      </c>
      <c r="O61" s="1" t="s">
        <v>3388</v>
      </c>
      <c r="P61" s="1" t="s">
        <v>3389</v>
      </c>
      <c r="Q61">
        <v>2.4479999999990002E-4</v>
      </c>
      <c r="R61" s="1" t="s">
        <v>3390</v>
      </c>
      <c r="S61" s="1" t="s">
        <v>3390</v>
      </c>
      <c r="T61" s="1" t="s">
        <v>3390</v>
      </c>
      <c r="U61" s="1" t="s">
        <v>3390</v>
      </c>
      <c r="V61" s="1" t="s">
        <v>3390</v>
      </c>
      <c r="W61" s="1" t="s">
        <v>3390</v>
      </c>
    </row>
    <row r="62" spans="1:23" x14ac:dyDescent="0.25">
      <c r="A62">
        <v>60</v>
      </c>
      <c r="B62">
        <v>4</v>
      </c>
      <c r="C62">
        <v>60</v>
      </c>
      <c r="D62" s="1" t="s">
        <v>87</v>
      </c>
      <c r="E62" s="1" t="s">
        <v>18</v>
      </c>
      <c r="F62" s="1" t="s">
        <v>19</v>
      </c>
      <c r="G62">
        <v>3276.4409921975302</v>
      </c>
      <c r="H62">
        <v>3276.4409921975302</v>
      </c>
      <c r="I62" s="1" t="s">
        <v>25</v>
      </c>
      <c r="J62" t="b">
        <v>1</v>
      </c>
      <c r="K62">
        <f>TIME_AND_DATA_ps3[[#This Row],[hamiltonian_cycle_cost]]-TIME_AND_DATA_ps3[[#This Row],[optimal_cost]]</f>
        <v>0</v>
      </c>
      <c r="L62">
        <f>(100*TIME_AND_DATA_ps3[[#This Row],[absolute_distance_error]])/TIME_AND_DATA_ps3[[#This Row],[optimal_cost]]</f>
        <v>0</v>
      </c>
      <c r="M62" s="1" t="s">
        <v>26</v>
      </c>
      <c r="N62">
        <v>3276.4409921975307</v>
      </c>
      <c r="O62" s="1" t="s">
        <v>3388</v>
      </c>
      <c r="P62" s="1" t="s">
        <v>3389</v>
      </c>
      <c r="Q62">
        <v>2.781999999998E-4</v>
      </c>
      <c r="R62" s="1" t="s">
        <v>3390</v>
      </c>
      <c r="S62" s="1" t="s">
        <v>3390</v>
      </c>
      <c r="T62" s="1" t="s">
        <v>3390</v>
      </c>
      <c r="U62" s="1" t="s">
        <v>3390</v>
      </c>
      <c r="V62" s="1" t="s">
        <v>3390</v>
      </c>
      <c r="W62" s="1" t="s">
        <v>3390</v>
      </c>
    </row>
    <row r="63" spans="1:23" x14ac:dyDescent="0.25">
      <c r="A63">
        <v>61</v>
      </c>
      <c r="B63">
        <v>4</v>
      </c>
      <c r="C63">
        <v>61</v>
      </c>
      <c r="D63" s="1" t="s">
        <v>88</v>
      </c>
      <c r="E63" s="1" t="s">
        <v>18</v>
      </c>
      <c r="F63" s="1" t="s">
        <v>19</v>
      </c>
      <c r="G63">
        <v>3246.7105429575035</v>
      </c>
      <c r="H63">
        <v>3246.7105429575035</v>
      </c>
      <c r="I63" s="1" t="s">
        <v>29</v>
      </c>
      <c r="J63" t="b">
        <v>1</v>
      </c>
      <c r="K63">
        <f>TIME_AND_DATA_ps3[[#This Row],[hamiltonian_cycle_cost]]-TIME_AND_DATA_ps3[[#This Row],[optimal_cost]]</f>
        <v>0</v>
      </c>
      <c r="L63">
        <f>(100*TIME_AND_DATA_ps3[[#This Row],[absolute_distance_error]])/TIME_AND_DATA_ps3[[#This Row],[optimal_cost]]</f>
        <v>0</v>
      </c>
      <c r="M63" s="1" t="s">
        <v>29</v>
      </c>
      <c r="N63">
        <v>3246.7105429575035</v>
      </c>
      <c r="O63" s="1" t="s">
        <v>3388</v>
      </c>
      <c r="P63" s="1" t="s">
        <v>3389</v>
      </c>
      <c r="Q63">
        <v>2.3819999999999999E-4</v>
      </c>
      <c r="R63" s="1" t="s">
        <v>3390</v>
      </c>
      <c r="S63" s="1" t="s">
        <v>3390</v>
      </c>
      <c r="T63" s="1" t="s">
        <v>3390</v>
      </c>
      <c r="U63" s="1" t="s">
        <v>3390</v>
      </c>
      <c r="V63" s="1" t="s">
        <v>3390</v>
      </c>
      <c r="W63" s="1" t="s">
        <v>3390</v>
      </c>
    </row>
    <row r="64" spans="1:23" x14ac:dyDescent="0.25">
      <c r="A64">
        <v>62</v>
      </c>
      <c r="B64">
        <v>4</v>
      </c>
      <c r="C64">
        <v>62</v>
      </c>
      <c r="D64" s="1" t="s">
        <v>89</v>
      </c>
      <c r="E64" s="1" t="s">
        <v>18</v>
      </c>
      <c r="F64" s="1" t="s">
        <v>19</v>
      </c>
      <c r="G64">
        <v>3919.8223778512615</v>
      </c>
      <c r="H64">
        <v>3919.8223778512615</v>
      </c>
      <c r="I64" s="1" t="s">
        <v>21</v>
      </c>
      <c r="J64" t="b">
        <v>1</v>
      </c>
      <c r="K64">
        <f>TIME_AND_DATA_ps3[[#This Row],[hamiltonian_cycle_cost]]-TIME_AND_DATA_ps3[[#This Row],[optimal_cost]]</f>
        <v>0</v>
      </c>
      <c r="L64">
        <f>(100*TIME_AND_DATA_ps3[[#This Row],[absolute_distance_error]])/TIME_AND_DATA_ps3[[#This Row],[optimal_cost]]</f>
        <v>0</v>
      </c>
      <c r="M64" s="1" t="s">
        <v>21</v>
      </c>
      <c r="N64">
        <v>3919.8223778512615</v>
      </c>
      <c r="O64" s="1" t="s">
        <v>3388</v>
      </c>
      <c r="P64" s="1" t="s">
        <v>3389</v>
      </c>
      <c r="Q64">
        <v>2.6400000000000002E-4</v>
      </c>
      <c r="R64" s="1" t="s">
        <v>3390</v>
      </c>
      <c r="S64" s="1" t="s">
        <v>3390</v>
      </c>
      <c r="T64" s="1" t="s">
        <v>3390</v>
      </c>
      <c r="U64" s="1" t="s">
        <v>3390</v>
      </c>
      <c r="V64" s="1" t="s">
        <v>3390</v>
      </c>
      <c r="W64" s="1" t="s">
        <v>3390</v>
      </c>
    </row>
    <row r="65" spans="1:23" x14ac:dyDescent="0.25">
      <c r="A65">
        <v>63</v>
      </c>
      <c r="B65">
        <v>4</v>
      </c>
      <c r="C65">
        <v>63</v>
      </c>
      <c r="D65" s="1" t="s">
        <v>90</v>
      </c>
      <c r="E65" s="1" t="s">
        <v>18</v>
      </c>
      <c r="F65" s="1" t="s">
        <v>19</v>
      </c>
      <c r="G65">
        <v>1971.1503279184135</v>
      </c>
      <c r="H65">
        <v>1971.1503279184135</v>
      </c>
      <c r="I65" s="1" t="s">
        <v>26</v>
      </c>
      <c r="J65" t="b">
        <v>1</v>
      </c>
      <c r="K65">
        <f>TIME_AND_DATA_ps3[[#This Row],[hamiltonian_cycle_cost]]-TIME_AND_DATA_ps3[[#This Row],[optimal_cost]]</f>
        <v>0</v>
      </c>
      <c r="L65">
        <f>(100*TIME_AND_DATA_ps3[[#This Row],[absolute_distance_error]])/TIME_AND_DATA_ps3[[#This Row],[optimal_cost]]</f>
        <v>0</v>
      </c>
      <c r="M65" s="1" t="s">
        <v>26</v>
      </c>
      <c r="N65">
        <v>1971.1503279184133</v>
      </c>
      <c r="O65" s="1" t="s">
        <v>3388</v>
      </c>
      <c r="P65" s="1" t="s">
        <v>3389</v>
      </c>
      <c r="Q65">
        <v>2.318999999997E-4</v>
      </c>
      <c r="R65" s="1" t="s">
        <v>3390</v>
      </c>
      <c r="S65" s="1" t="s">
        <v>3390</v>
      </c>
      <c r="T65" s="1" t="s">
        <v>3390</v>
      </c>
      <c r="U65" s="1" t="s">
        <v>3390</v>
      </c>
      <c r="V65" s="1" t="s">
        <v>3390</v>
      </c>
      <c r="W65" s="1" t="s">
        <v>3390</v>
      </c>
    </row>
    <row r="66" spans="1:23" x14ac:dyDescent="0.25">
      <c r="A66">
        <v>64</v>
      </c>
      <c r="B66">
        <v>4</v>
      </c>
      <c r="C66">
        <v>64</v>
      </c>
      <c r="D66" s="1" t="s">
        <v>91</v>
      </c>
      <c r="E66" s="1" t="s">
        <v>18</v>
      </c>
      <c r="F66" s="1" t="s">
        <v>19</v>
      </c>
      <c r="G66">
        <v>5144.6491502931021</v>
      </c>
      <c r="H66">
        <v>5144.6491502931021</v>
      </c>
      <c r="I66" s="1" t="s">
        <v>20</v>
      </c>
      <c r="J66" t="b">
        <v>1</v>
      </c>
      <c r="K66">
        <f>TIME_AND_DATA_ps3[[#This Row],[hamiltonian_cycle_cost]]-TIME_AND_DATA_ps3[[#This Row],[optimal_cost]]</f>
        <v>0</v>
      </c>
      <c r="L66">
        <f>(100*TIME_AND_DATA_ps3[[#This Row],[absolute_distance_error]])/TIME_AND_DATA_ps3[[#This Row],[optimal_cost]]</f>
        <v>0</v>
      </c>
      <c r="M66" s="1" t="s">
        <v>21</v>
      </c>
      <c r="N66">
        <v>5144.6491502931021</v>
      </c>
      <c r="O66" s="1" t="s">
        <v>3388</v>
      </c>
      <c r="P66" s="1" t="s">
        <v>3389</v>
      </c>
      <c r="Q66">
        <v>2.363E-4</v>
      </c>
      <c r="R66" s="1" t="s">
        <v>3390</v>
      </c>
      <c r="S66" s="1" t="s">
        <v>3390</v>
      </c>
      <c r="T66" s="1" t="s">
        <v>3390</v>
      </c>
      <c r="U66" s="1" t="s">
        <v>3390</v>
      </c>
      <c r="V66" s="1" t="s">
        <v>3390</v>
      </c>
      <c r="W66" s="1" t="s">
        <v>3390</v>
      </c>
    </row>
    <row r="67" spans="1:23" x14ac:dyDescent="0.25">
      <c r="A67">
        <v>65</v>
      </c>
      <c r="B67">
        <v>4</v>
      </c>
      <c r="C67">
        <v>65</v>
      </c>
      <c r="D67" s="1" t="s">
        <v>92</v>
      </c>
      <c r="E67" s="1" t="s">
        <v>18</v>
      </c>
      <c r="F67" s="1" t="s">
        <v>19</v>
      </c>
      <c r="G67">
        <v>4624.4565206652014</v>
      </c>
      <c r="H67">
        <v>4624.4565206652014</v>
      </c>
      <c r="I67" s="1" t="s">
        <v>26</v>
      </c>
      <c r="J67" t="b">
        <v>1</v>
      </c>
      <c r="K67">
        <f>TIME_AND_DATA_ps3[[#This Row],[hamiltonian_cycle_cost]]-TIME_AND_DATA_ps3[[#This Row],[optimal_cost]]</f>
        <v>0</v>
      </c>
      <c r="L67">
        <f>(100*TIME_AND_DATA_ps3[[#This Row],[absolute_distance_error]])/TIME_AND_DATA_ps3[[#This Row],[optimal_cost]]</f>
        <v>0</v>
      </c>
      <c r="M67" s="1" t="s">
        <v>26</v>
      </c>
      <c r="N67">
        <v>4624.4565206652005</v>
      </c>
      <c r="O67" s="1" t="s">
        <v>3388</v>
      </c>
      <c r="P67" s="1" t="s">
        <v>3389</v>
      </c>
      <c r="Q67">
        <v>2.5530000000000003E-4</v>
      </c>
      <c r="R67" s="1" t="s">
        <v>3390</v>
      </c>
      <c r="S67" s="1" t="s">
        <v>3390</v>
      </c>
      <c r="T67" s="1" t="s">
        <v>3390</v>
      </c>
      <c r="U67" s="1" t="s">
        <v>3390</v>
      </c>
      <c r="V67" s="1" t="s">
        <v>3390</v>
      </c>
      <c r="W67" s="1" t="s">
        <v>3390</v>
      </c>
    </row>
    <row r="68" spans="1:23" x14ac:dyDescent="0.25">
      <c r="A68">
        <v>66</v>
      </c>
      <c r="B68">
        <v>4</v>
      </c>
      <c r="C68">
        <v>66</v>
      </c>
      <c r="D68" s="1" t="s">
        <v>93</v>
      </c>
      <c r="E68" s="1" t="s">
        <v>18</v>
      </c>
      <c r="F68" s="1" t="s">
        <v>19</v>
      </c>
      <c r="G68">
        <v>2520.5783328278321</v>
      </c>
      <c r="H68">
        <v>2520.5783328278321</v>
      </c>
      <c r="I68" s="1" t="s">
        <v>21</v>
      </c>
      <c r="J68" t="b">
        <v>1</v>
      </c>
      <c r="K68">
        <f>TIME_AND_DATA_ps3[[#This Row],[hamiltonian_cycle_cost]]-TIME_AND_DATA_ps3[[#This Row],[optimal_cost]]</f>
        <v>0</v>
      </c>
      <c r="L68">
        <f>(100*TIME_AND_DATA_ps3[[#This Row],[absolute_distance_error]])/TIME_AND_DATA_ps3[[#This Row],[optimal_cost]]</f>
        <v>0</v>
      </c>
      <c r="M68" s="1" t="s">
        <v>20</v>
      </c>
      <c r="N68">
        <v>2520.5783328278321</v>
      </c>
      <c r="O68" s="1" t="s">
        <v>3388</v>
      </c>
      <c r="P68" s="1" t="s">
        <v>3389</v>
      </c>
      <c r="Q68">
        <v>6.2320000000010004E-4</v>
      </c>
      <c r="R68" s="1" t="s">
        <v>3390</v>
      </c>
      <c r="S68" s="1" t="s">
        <v>3390</v>
      </c>
      <c r="T68" s="1" t="s">
        <v>3390</v>
      </c>
      <c r="U68" s="1" t="s">
        <v>3390</v>
      </c>
      <c r="V68" s="1" t="s">
        <v>3390</v>
      </c>
      <c r="W68" s="1" t="s">
        <v>3390</v>
      </c>
    </row>
    <row r="69" spans="1:23" x14ac:dyDescent="0.25">
      <c r="A69">
        <v>67</v>
      </c>
      <c r="B69">
        <v>4</v>
      </c>
      <c r="C69">
        <v>67</v>
      </c>
      <c r="D69" s="1" t="s">
        <v>94</v>
      </c>
      <c r="E69" s="1" t="s">
        <v>18</v>
      </c>
      <c r="F69" s="1" t="s">
        <v>19</v>
      </c>
      <c r="G69">
        <v>2510.3233505067819</v>
      </c>
      <c r="H69">
        <v>2510.3233505067819</v>
      </c>
      <c r="I69" s="1" t="s">
        <v>29</v>
      </c>
      <c r="J69" t="b">
        <v>1</v>
      </c>
      <c r="K69">
        <f>TIME_AND_DATA_ps3[[#This Row],[hamiltonian_cycle_cost]]-TIME_AND_DATA_ps3[[#This Row],[optimal_cost]]</f>
        <v>0</v>
      </c>
      <c r="L69">
        <f>(100*TIME_AND_DATA_ps3[[#This Row],[absolute_distance_error]])/TIME_AND_DATA_ps3[[#This Row],[optimal_cost]]</f>
        <v>0</v>
      </c>
      <c r="M69" s="1" t="s">
        <v>29</v>
      </c>
      <c r="N69">
        <v>2510.3233505067819</v>
      </c>
      <c r="O69" s="1" t="s">
        <v>3388</v>
      </c>
      <c r="P69" s="1" t="s">
        <v>3389</v>
      </c>
      <c r="Q69">
        <v>2.318999999997E-4</v>
      </c>
      <c r="R69" s="1" t="s">
        <v>3390</v>
      </c>
      <c r="S69" s="1" t="s">
        <v>3390</v>
      </c>
      <c r="T69" s="1" t="s">
        <v>3390</v>
      </c>
      <c r="U69" s="1" t="s">
        <v>3390</v>
      </c>
      <c r="V69" s="1" t="s">
        <v>3390</v>
      </c>
      <c r="W69" s="1" t="s">
        <v>3390</v>
      </c>
    </row>
    <row r="70" spans="1:23" x14ac:dyDescent="0.25">
      <c r="A70">
        <v>68</v>
      </c>
      <c r="B70">
        <v>4</v>
      </c>
      <c r="C70">
        <v>68</v>
      </c>
      <c r="D70" s="1" t="s">
        <v>95</v>
      </c>
      <c r="E70" s="1" t="s">
        <v>18</v>
      </c>
      <c r="F70" s="1" t="s">
        <v>19</v>
      </c>
      <c r="G70">
        <v>3766.4478917703686</v>
      </c>
      <c r="H70">
        <v>3766.4478917703686</v>
      </c>
      <c r="I70" s="1" t="s">
        <v>21</v>
      </c>
      <c r="J70" t="b">
        <v>1</v>
      </c>
      <c r="K70">
        <f>TIME_AND_DATA_ps3[[#This Row],[hamiltonian_cycle_cost]]-TIME_AND_DATA_ps3[[#This Row],[optimal_cost]]</f>
        <v>0</v>
      </c>
      <c r="L70">
        <f>(100*TIME_AND_DATA_ps3[[#This Row],[absolute_distance_error]])/TIME_AND_DATA_ps3[[#This Row],[optimal_cost]]</f>
        <v>0</v>
      </c>
      <c r="M70" s="1" t="s">
        <v>20</v>
      </c>
      <c r="N70">
        <v>3766.4478917703691</v>
      </c>
      <c r="O70" s="1" t="s">
        <v>3388</v>
      </c>
      <c r="P70" s="1" t="s">
        <v>3389</v>
      </c>
      <c r="Q70">
        <v>2.8650000000000003E-4</v>
      </c>
      <c r="R70" s="1" t="s">
        <v>3390</v>
      </c>
      <c r="S70" s="1" t="s">
        <v>3390</v>
      </c>
      <c r="T70" s="1" t="s">
        <v>3390</v>
      </c>
      <c r="U70" s="1" t="s">
        <v>3390</v>
      </c>
      <c r="V70" s="1" t="s">
        <v>3390</v>
      </c>
      <c r="W70" s="1" t="s">
        <v>3390</v>
      </c>
    </row>
    <row r="71" spans="1:23" x14ac:dyDescent="0.25">
      <c r="A71">
        <v>69</v>
      </c>
      <c r="B71">
        <v>4</v>
      </c>
      <c r="C71">
        <v>69</v>
      </c>
      <c r="D71" s="1" t="s">
        <v>96</v>
      </c>
      <c r="E71" s="1" t="s">
        <v>18</v>
      </c>
      <c r="F71" s="1" t="s">
        <v>19</v>
      </c>
      <c r="G71">
        <v>1876.6675444540847</v>
      </c>
      <c r="H71">
        <v>1876.6675444540847</v>
      </c>
      <c r="I71" s="1" t="s">
        <v>20</v>
      </c>
      <c r="J71" t="b">
        <v>1</v>
      </c>
      <c r="K71">
        <f>TIME_AND_DATA_ps3[[#This Row],[hamiltonian_cycle_cost]]-TIME_AND_DATA_ps3[[#This Row],[optimal_cost]]</f>
        <v>0</v>
      </c>
      <c r="L71">
        <f>(100*TIME_AND_DATA_ps3[[#This Row],[absolute_distance_error]])/TIME_AND_DATA_ps3[[#This Row],[optimal_cost]]</f>
        <v>0</v>
      </c>
      <c r="M71" s="1" t="s">
        <v>21</v>
      </c>
      <c r="N71">
        <v>1876.6675444540847</v>
      </c>
      <c r="O71" s="1" t="s">
        <v>3388</v>
      </c>
      <c r="P71" s="1" t="s">
        <v>3389</v>
      </c>
      <c r="Q71">
        <v>3.435E-4</v>
      </c>
      <c r="R71" s="1" t="s">
        <v>3390</v>
      </c>
      <c r="S71" s="1" t="s">
        <v>3390</v>
      </c>
      <c r="T71" s="1" t="s">
        <v>3390</v>
      </c>
      <c r="U71" s="1" t="s">
        <v>3390</v>
      </c>
      <c r="V71" s="1" t="s">
        <v>3390</v>
      </c>
      <c r="W71" s="1" t="s">
        <v>3390</v>
      </c>
    </row>
    <row r="72" spans="1:23" x14ac:dyDescent="0.25">
      <c r="A72">
        <v>70</v>
      </c>
      <c r="B72">
        <v>4</v>
      </c>
      <c r="C72">
        <v>70</v>
      </c>
      <c r="D72" s="1" t="s">
        <v>97</v>
      </c>
      <c r="E72" s="1" t="s">
        <v>18</v>
      </c>
      <c r="F72" s="1" t="s">
        <v>19</v>
      </c>
      <c r="G72">
        <v>3625.7279297186001</v>
      </c>
      <c r="H72">
        <v>3625.7279297186001</v>
      </c>
      <c r="I72" s="1" t="s">
        <v>20</v>
      </c>
      <c r="J72" t="b">
        <v>1</v>
      </c>
      <c r="K72">
        <f>TIME_AND_DATA_ps3[[#This Row],[hamiltonian_cycle_cost]]-TIME_AND_DATA_ps3[[#This Row],[optimal_cost]]</f>
        <v>0</v>
      </c>
      <c r="L72">
        <f>(100*TIME_AND_DATA_ps3[[#This Row],[absolute_distance_error]])/TIME_AND_DATA_ps3[[#This Row],[optimal_cost]]</f>
        <v>0</v>
      </c>
      <c r="M72" s="1" t="s">
        <v>21</v>
      </c>
      <c r="N72">
        <v>3625.727929718601</v>
      </c>
      <c r="O72" s="1" t="s">
        <v>3388</v>
      </c>
      <c r="P72" s="1" t="s">
        <v>3389</v>
      </c>
      <c r="Q72">
        <v>2.7109999999990001E-4</v>
      </c>
      <c r="R72" s="1" t="s">
        <v>3390</v>
      </c>
      <c r="S72" s="1" t="s">
        <v>3390</v>
      </c>
      <c r="T72" s="1" t="s">
        <v>3390</v>
      </c>
      <c r="U72" s="1" t="s">
        <v>3390</v>
      </c>
      <c r="V72" s="1" t="s">
        <v>3390</v>
      </c>
      <c r="W72" s="1" t="s">
        <v>3390</v>
      </c>
    </row>
    <row r="73" spans="1:23" x14ac:dyDescent="0.25">
      <c r="A73">
        <v>71</v>
      </c>
      <c r="B73">
        <v>4</v>
      </c>
      <c r="C73">
        <v>71</v>
      </c>
      <c r="D73" s="1" t="s">
        <v>98</v>
      </c>
      <c r="E73" s="1" t="s">
        <v>18</v>
      </c>
      <c r="F73" s="1" t="s">
        <v>19</v>
      </c>
      <c r="G73">
        <v>4417.4866118777472</v>
      </c>
      <c r="H73">
        <v>4417.4866118777472</v>
      </c>
      <c r="I73" s="1" t="s">
        <v>28</v>
      </c>
      <c r="J73" t="b">
        <v>1</v>
      </c>
      <c r="K73">
        <f>TIME_AND_DATA_ps3[[#This Row],[hamiltonian_cycle_cost]]-TIME_AND_DATA_ps3[[#This Row],[optimal_cost]]</f>
        <v>0</v>
      </c>
      <c r="L73">
        <f>(100*TIME_AND_DATA_ps3[[#This Row],[absolute_distance_error]])/TIME_AND_DATA_ps3[[#This Row],[optimal_cost]]</f>
        <v>0</v>
      </c>
      <c r="M73" s="1" t="s">
        <v>29</v>
      </c>
      <c r="N73">
        <v>4417.4866118777472</v>
      </c>
      <c r="O73" s="1" t="s">
        <v>3388</v>
      </c>
      <c r="P73" s="1" t="s">
        <v>3389</v>
      </c>
      <c r="Q73">
        <v>2.1860000000009999E-4</v>
      </c>
      <c r="R73" s="1" t="s">
        <v>3390</v>
      </c>
      <c r="S73" s="1" t="s">
        <v>3390</v>
      </c>
      <c r="T73" s="1" t="s">
        <v>3390</v>
      </c>
      <c r="U73" s="1" t="s">
        <v>3390</v>
      </c>
      <c r="V73" s="1" t="s">
        <v>3390</v>
      </c>
      <c r="W73" s="1" t="s">
        <v>3390</v>
      </c>
    </row>
    <row r="74" spans="1:23" x14ac:dyDescent="0.25">
      <c r="A74">
        <v>72</v>
      </c>
      <c r="B74">
        <v>4</v>
      </c>
      <c r="C74">
        <v>72</v>
      </c>
      <c r="D74" s="1" t="s">
        <v>99</v>
      </c>
      <c r="E74" s="1" t="s">
        <v>18</v>
      </c>
      <c r="F74" s="1" t="s">
        <v>19</v>
      </c>
      <c r="G74">
        <v>3118.2902953389462</v>
      </c>
      <c r="H74">
        <v>3118.2902953389462</v>
      </c>
      <c r="I74" s="1" t="s">
        <v>29</v>
      </c>
      <c r="J74" t="b">
        <v>1</v>
      </c>
      <c r="K74">
        <f>TIME_AND_DATA_ps3[[#This Row],[hamiltonian_cycle_cost]]-TIME_AND_DATA_ps3[[#This Row],[optimal_cost]]</f>
        <v>0</v>
      </c>
      <c r="L74">
        <f>(100*TIME_AND_DATA_ps3[[#This Row],[absolute_distance_error]])/TIME_AND_DATA_ps3[[#This Row],[optimal_cost]]</f>
        <v>0</v>
      </c>
      <c r="M74" s="1" t="s">
        <v>29</v>
      </c>
      <c r="N74">
        <v>3118.2902953389457</v>
      </c>
      <c r="O74" s="1" t="s">
        <v>3388</v>
      </c>
      <c r="P74" s="1" t="s">
        <v>3389</v>
      </c>
      <c r="Q74">
        <v>2.159999999999E-4</v>
      </c>
      <c r="R74" s="1" t="s">
        <v>3390</v>
      </c>
      <c r="S74" s="1" t="s">
        <v>3390</v>
      </c>
      <c r="T74" s="1" t="s">
        <v>3390</v>
      </c>
      <c r="U74" s="1" t="s">
        <v>3390</v>
      </c>
      <c r="V74" s="1" t="s">
        <v>3390</v>
      </c>
      <c r="W74" s="1" t="s">
        <v>3390</v>
      </c>
    </row>
    <row r="75" spans="1:23" x14ac:dyDescent="0.25">
      <c r="A75">
        <v>73</v>
      </c>
      <c r="B75">
        <v>4</v>
      </c>
      <c r="C75">
        <v>73</v>
      </c>
      <c r="D75" s="1" t="s">
        <v>100</v>
      </c>
      <c r="E75" s="1" t="s">
        <v>18</v>
      </c>
      <c r="F75" s="1" t="s">
        <v>19</v>
      </c>
      <c r="G75">
        <v>2959.1598314096145</v>
      </c>
      <c r="H75">
        <v>2959.1598314096145</v>
      </c>
      <c r="I75" s="1" t="s">
        <v>25</v>
      </c>
      <c r="J75" t="b">
        <v>1</v>
      </c>
      <c r="K75">
        <f>TIME_AND_DATA_ps3[[#This Row],[hamiltonian_cycle_cost]]-TIME_AND_DATA_ps3[[#This Row],[optimal_cost]]</f>
        <v>0</v>
      </c>
      <c r="L75">
        <f>(100*TIME_AND_DATA_ps3[[#This Row],[absolute_distance_error]])/TIME_AND_DATA_ps3[[#This Row],[optimal_cost]]</f>
        <v>0</v>
      </c>
      <c r="M75" s="1" t="s">
        <v>26</v>
      </c>
      <c r="N75">
        <v>2959.1598314096141</v>
      </c>
      <c r="O75" s="1" t="s">
        <v>3388</v>
      </c>
      <c r="P75" s="1" t="s">
        <v>3389</v>
      </c>
      <c r="Q75">
        <v>2.4410000000009999E-4</v>
      </c>
      <c r="R75" s="1" t="s">
        <v>3390</v>
      </c>
      <c r="S75" s="1" t="s">
        <v>3390</v>
      </c>
      <c r="T75" s="1" t="s">
        <v>3390</v>
      </c>
      <c r="U75" s="1" t="s">
        <v>3390</v>
      </c>
      <c r="V75" s="1" t="s">
        <v>3390</v>
      </c>
      <c r="W75" s="1" t="s">
        <v>3390</v>
      </c>
    </row>
    <row r="76" spans="1:23" x14ac:dyDescent="0.25">
      <c r="A76">
        <v>74</v>
      </c>
      <c r="B76">
        <v>4</v>
      </c>
      <c r="C76">
        <v>74</v>
      </c>
      <c r="D76" s="1" t="s">
        <v>101</v>
      </c>
      <c r="E76" s="1" t="s">
        <v>18</v>
      </c>
      <c r="F76" s="1" t="s">
        <v>19</v>
      </c>
      <c r="G76">
        <v>3602.4613049292311</v>
      </c>
      <c r="H76">
        <v>3602.4613049292311</v>
      </c>
      <c r="I76" s="1" t="s">
        <v>21</v>
      </c>
      <c r="J76" t="b">
        <v>1</v>
      </c>
      <c r="K76">
        <f>TIME_AND_DATA_ps3[[#This Row],[hamiltonian_cycle_cost]]-TIME_AND_DATA_ps3[[#This Row],[optimal_cost]]</f>
        <v>0</v>
      </c>
      <c r="L76">
        <f>(100*TIME_AND_DATA_ps3[[#This Row],[absolute_distance_error]])/TIME_AND_DATA_ps3[[#This Row],[optimal_cost]]</f>
        <v>0</v>
      </c>
      <c r="M76" s="1" t="s">
        <v>21</v>
      </c>
      <c r="N76">
        <v>3602.4613049292311</v>
      </c>
      <c r="O76" s="1" t="s">
        <v>3388</v>
      </c>
      <c r="P76" s="1" t="s">
        <v>3389</v>
      </c>
      <c r="Q76">
        <v>2.6549999999980002E-4</v>
      </c>
      <c r="R76" s="1" t="s">
        <v>3390</v>
      </c>
      <c r="S76" s="1" t="s">
        <v>3390</v>
      </c>
      <c r="T76" s="1" t="s">
        <v>3390</v>
      </c>
      <c r="U76" s="1" t="s">
        <v>3390</v>
      </c>
      <c r="V76" s="1" t="s">
        <v>3390</v>
      </c>
      <c r="W76" s="1" t="s">
        <v>3390</v>
      </c>
    </row>
    <row r="77" spans="1:23" x14ac:dyDescent="0.25">
      <c r="A77">
        <v>75</v>
      </c>
      <c r="B77">
        <v>4</v>
      </c>
      <c r="C77">
        <v>75</v>
      </c>
      <c r="D77" s="1" t="s">
        <v>102</v>
      </c>
      <c r="E77" s="1" t="s">
        <v>18</v>
      </c>
      <c r="F77" s="1" t="s">
        <v>19</v>
      </c>
      <c r="G77">
        <v>2834.3782037209867</v>
      </c>
      <c r="H77">
        <v>2834.3782037209867</v>
      </c>
      <c r="I77" s="1" t="s">
        <v>20</v>
      </c>
      <c r="J77" t="b">
        <v>1</v>
      </c>
      <c r="K77">
        <f>TIME_AND_DATA_ps3[[#This Row],[hamiltonian_cycle_cost]]-TIME_AND_DATA_ps3[[#This Row],[optimal_cost]]</f>
        <v>0</v>
      </c>
      <c r="L77">
        <f>(100*TIME_AND_DATA_ps3[[#This Row],[absolute_distance_error]])/TIME_AND_DATA_ps3[[#This Row],[optimal_cost]]</f>
        <v>0</v>
      </c>
      <c r="M77" s="1" t="s">
        <v>21</v>
      </c>
      <c r="N77">
        <v>2834.3782037209871</v>
      </c>
      <c r="O77" s="1" t="s">
        <v>3388</v>
      </c>
      <c r="P77" s="1" t="s">
        <v>3389</v>
      </c>
      <c r="Q77">
        <v>2.6660000000020001E-4</v>
      </c>
      <c r="R77" s="1" t="s">
        <v>3390</v>
      </c>
      <c r="S77" s="1" t="s">
        <v>3390</v>
      </c>
      <c r="T77" s="1" t="s">
        <v>3390</v>
      </c>
      <c r="U77" s="1" t="s">
        <v>3390</v>
      </c>
      <c r="V77" s="1" t="s">
        <v>3390</v>
      </c>
      <c r="W77" s="1" t="s">
        <v>3390</v>
      </c>
    </row>
    <row r="78" spans="1:23" x14ac:dyDescent="0.25">
      <c r="A78">
        <v>76</v>
      </c>
      <c r="B78">
        <v>4</v>
      </c>
      <c r="C78">
        <v>76</v>
      </c>
      <c r="D78" s="1" t="s">
        <v>103</v>
      </c>
      <c r="E78" s="1" t="s">
        <v>18</v>
      </c>
      <c r="F78" s="1" t="s">
        <v>19</v>
      </c>
      <c r="G78">
        <v>3204.9359979058577</v>
      </c>
      <c r="H78">
        <v>3204.9359979058577</v>
      </c>
      <c r="I78" s="1" t="s">
        <v>21</v>
      </c>
      <c r="J78" t="b">
        <v>1</v>
      </c>
      <c r="K78">
        <f>TIME_AND_DATA_ps3[[#This Row],[hamiltonian_cycle_cost]]-TIME_AND_DATA_ps3[[#This Row],[optimal_cost]]</f>
        <v>0</v>
      </c>
      <c r="L78">
        <f>(100*TIME_AND_DATA_ps3[[#This Row],[absolute_distance_error]])/TIME_AND_DATA_ps3[[#This Row],[optimal_cost]]</f>
        <v>0</v>
      </c>
      <c r="M78" s="1" t="s">
        <v>21</v>
      </c>
      <c r="N78">
        <v>3204.9359979058577</v>
      </c>
      <c r="O78" s="1" t="s">
        <v>3388</v>
      </c>
      <c r="P78" s="1" t="s">
        <v>3389</v>
      </c>
      <c r="Q78">
        <v>2.6640000000009999E-4</v>
      </c>
      <c r="R78" s="1" t="s">
        <v>3390</v>
      </c>
      <c r="S78" s="1" t="s">
        <v>3390</v>
      </c>
      <c r="T78" s="1" t="s">
        <v>3390</v>
      </c>
      <c r="U78" s="1" t="s">
        <v>3390</v>
      </c>
      <c r="V78" s="1" t="s">
        <v>3390</v>
      </c>
      <c r="W78" s="1" t="s">
        <v>3390</v>
      </c>
    </row>
    <row r="79" spans="1:23" x14ac:dyDescent="0.25">
      <c r="A79">
        <v>77</v>
      </c>
      <c r="B79">
        <v>4</v>
      </c>
      <c r="C79">
        <v>77</v>
      </c>
      <c r="D79" s="1" t="s">
        <v>104</v>
      </c>
      <c r="E79" s="1" t="s">
        <v>18</v>
      </c>
      <c r="F79" s="1" t="s">
        <v>19</v>
      </c>
      <c r="G79">
        <v>4086.5630594977388</v>
      </c>
      <c r="H79">
        <v>4086.5630594977388</v>
      </c>
      <c r="I79" s="1" t="s">
        <v>29</v>
      </c>
      <c r="J79" t="b">
        <v>1</v>
      </c>
      <c r="K79">
        <f>TIME_AND_DATA_ps3[[#This Row],[hamiltonian_cycle_cost]]-TIME_AND_DATA_ps3[[#This Row],[optimal_cost]]</f>
        <v>0</v>
      </c>
      <c r="L79">
        <f>(100*TIME_AND_DATA_ps3[[#This Row],[absolute_distance_error]])/TIME_AND_DATA_ps3[[#This Row],[optimal_cost]]</f>
        <v>0</v>
      </c>
      <c r="M79" s="1" t="s">
        <v>28</v>
      </c>
      <c r="N79">
        <v>4086.5630594977392</v>
      </c>
      <c r="O79" s="1" t="s">
        <v>3388</v>
      </c>
      <c r="P79" s="1" t="s">
        <v>3389</v>
      </c>
      <c r="Q79">
        <v>2.8870000000000002E-4</v>
      </c>
      <c r="R79" s="1" t="s">
        <v>3390</v>
      </c>
      <c r="S79" s="1" t="s">
        <v>3390</v>
      </c>
      <c r="T79" s="1" t="s">
        <v>3390</v>
      </c>
      <c r="U79" s="1" t="s">
        <v>3390</v>
      </c>
      <c r="V79" s="1" t="s">
        <v>3390</v>
      </c>
      <c r="W79" s="1" t="s">
        <v>3390</v>
      </c>
    </row>
    <row r="80" spans="1:23" x14ac:dyDescent="0.25">
      <c r="A80">
        <v>78</v>
      </c>
      <c r="B80">
        <v>4</v>
      </c>
      <c r="C80">
        <v>78</v>
      </c>
      <c r="D80" s="1" t="s">
        <v>105</v>
      </c>
      <c r="E80" s="1" t="s">
        <v>18</v>
      </c>
      <c r="F80" s="1" t="s">
        <v>19</v>
      </c>
      <c r="G80">
        <v>3144.4156220170707</v>
      </c>
      <c r="H80">
        <v>3144.4156220170707</v>
      </c>
      <c r="I80" s="1" t="s">
        <v>20</v>
      </c>
      <c r="J80" t="b">
        <v>1</v>
      </c>
      <c r="K80">
        <f>TIME_AND_DATA_ps3[[#This Row],[hamiltonian_cycle_cost]]-TIME_AND_DATA_ps3[[#This Row],[optimal_cost]]</f>
        <v>0</v>
      </c>
      <c r="L80">
        <f>(100*TIME_AND_DATA_ps3[[#This Row],[absolute_distance_error]])/TIME_AND_DATA_ps3[[#This Row],[optimal_cost]]</f>
        <v>0</v>
      </c>
      <c r="M80" s="1" t="s">
        <v>21</v>
      </c>
      <c r="N80">
        <v>3144.4156220170707</v>
      </c>
      <c r="O80" s="1" t="s">
        <v>3388</v>
      </c>
      <c r="P80" s="1" t="s">
        <v>3389</v>
      </c>
      <c r="Q80">
        <v>2.7240000000000001E-4</v>
      </c>
      <c r="R80" s="1" t="s">
        <v>3390</v>
      </c>
      <c r="S80" s="1" t="s">
        <v>3390</v>
      </c>
      <c r="T80" s="1" t="s">
        <v>3390</v>
      </c>
      <c r="U80" s="1" t="s">
        <v>3390</v>
      </c>
      <c r="V80" s="1" t="s">
        <v>3390</v>
      </c>
      <c r="W80" s="1" t="s">
        <v>3390</v>
      </c>
    </row>
    <row r="81" spans="1:23" x14ac:dyDescent="0.25">
      <c r="A81">
        <v>79</v>
      </c>
      <c r="B81">
        <v>4</v>
      </c>
      <c r="C81">
        <v>79</v>
      </c>
      <c r="D81" s="1" t="s">
        <v>106</v>
      </c>
      <c r="E81" s="1" t="s">
        <v>18</v>
      </c>
      <c r="F81" s="1" t="s">
        <v>19</v>
      </c>
      <c r="G81">
        <v>2404.4163466050541</v>
      </c>
      <c r="H81">
        <v>2404.4163466050541</v>
      </c>
      <c r="I81" s="1" t="s">
        <v>26</v>
      </c>
      <c r="J81" t="b">
        <v>1</v>
      </c>
      <c r="K81">
        <f>TIME_AND_DATA_ps3[[#This Row],[hamiltonian_cycle_cost]]-TIME_AND_DATA_ps3[[#This Row],[optimal_cost]]</f>
        <v>0</v>
      </c>
      <c r="L81">
        <f>(100*TIME_AND_DATA_ps3[[#This Row],[absolute_distance_error]])/TIME_AND_DATA_ps3[[#This Row],[optimal_cost]]</f>
        <v>0</v>
      </c>
      <c r="M81" s="1" t="s">
        <v>26</v>
      </c>
      <c r="N81">
        <v>2404.4163466050541</v>
      </c>
      <c r="O81" s="1" t="s">
        <v>3388</v>
      </c>
      <c r="P81" s="1" t="s">
        <v>3389</v>
      </c>
      <c r="Q81">
        <v>2.5579999999960002E-4</v>
      </c>
      <c r="R81" s="1" t="s">
        <v>3390</v>
      </c>
      <c r="S81" s="1" t="s">
        <v>3390</v>
      </c>
      <c r="T81" s="1" t="s">
        <v>3390</v>
      </c>
      <c r="U81" s="1" t="s">
        <v>3390</v>
      </c>
      <c r="V81" s="1" t="s">
        <v>3390</v>
      </c>
      <c r="W81" s="1" t="s">
        <v>3390</v>
      </c>
    </row>
    <row r="82" spans="1:23" x14ac:dyDescent="0.25">
      <c r="A82">
        <v>80</v>
      </c>
      <c r="B82">
        <v>4</v>
      </c>
      <c r="C82">
        <v>80</v>
      </c>
      <c r="D82" s="1" t="s">
        <v>107</v>
      </c>
      <c r="E82" s="1" t="s">
        <v>18</v>
      </c>
      <c r="F82" s="1" t="s">
        <v>19</v>
      </c>
      <c r="G82">
        <v>5039.6357433079238</v>
      </c>
      <c r="H82">
        <v>5039.6357433079238</v>
      </c>
      <c r="I82" s="1" t="s">
        <v>28</v>
      </c>
      <c r="J82" t="b">
        <v>1</v>
      </c>
      <c r="K82">
        <f>TIME_AND_DATA_ps3[[#This Row],[hamiltonian_cycle_cost]]-TIME_AND_DATA_ps3[[#This Row],[optimal_cost]]</f>
        <v>0</v>
      </c>
      <c r="L82">
        <f>(100*TIME_AND_DATA_ps3[[#This Row],[absolute_distance_error]])/TIME_AND_DATA_ps3[[#This Row],[optimal_cost]]</f>
        <v>0</v>
      </c>
      <c r="M82" s="1" t="s">
        <v>29</v>
      </c>
      <c r="N82">
        <v>5039.6357433079247</v>
      </c>
      <c r="O82" s="1" t="s">
        <v>3388</v>
      </c>
      <c r="P82" s="1" t="s">
        <v>3389</v>
      </c>
      <c r="Q82">
        <v>2.5070000000000002E-4</v>
      </c>
      <c r="R82" s="1" t="s">
        <v>3390</v>
      </c>
      <c r="S82" s="1" t="s">
        <v>3390</v>
      </c>
      <c r="T82" s="1" t="s">
        <v>3390</v>
      </c>
      <c r="U82" s="1" t="s">
        <v>3390</v>
      </c>
      <c r="V82" s="1" t="s">
        <v>3390</v>
      </c>
      <c r="W82" s="1" t="s">
        <v>3390</v>
      </c>
    </row>
    <row r="83" spans="1:23" x14ac:dyDescent="0.25">
      <c r="A83">
        <v>81</v>
      </c>
      <c r="B83">
        <v>4</v>
      </c>
      <c r="C83">
        <v>81</v>
      </c>
      <c r="D83" s="1" t="s">
        <v>108</v>
      </c>
      <c r="E83" s="1" t="s">
        <v>18</v>
      </c>
      <c r="F83" s="1" t="s">
        <v>19</v>
      </c>
      <c r="G83">
        <v>3774.8613650660782</v>
      </c>
      <c r="H83">
        <v>3774.8613650660782</v>
      </c>
      <c r="I83" s="1" t="s">
        <v>28</v>
      </c>
      <c r="J83" t="b">
        <v>1</v>
      </c>
      <c r="K83">
        <f>TIME_AND_DATA_ps3[[#This Row],[hamiltonian_cycle_cost]]-TIME_AND_DATA_ps3[[#This Row],[optimal_cost]]</f>
        <v>0</v>
      </c>
      <c r="L83">
        <f>(100*TIME_AND_DATA_ps3[[#This Row],[absolute_distance_error]])/TIME_AND_DATA_ps3[[#This Row],[optimal_cost]]</f>
        <v>0</v>
      </c>
      <c r="M83" s="1" t="s">
        <v>29</v>
      </c>
      <c r="N83">
        <v>3774.8613650660791</v>
      </c>
      <c r="O83" s="1" t="s">
        <v>3388</v>
      </c>
      <c r="P83" s="1" t="s">
        <v>3389</v>
      </c>
      <c r="Q83">
        <v>3.0729999999969999E-4</v>
      </c>
      <c r="R83" s="1" t="s">
        <v>3390</v>
      </c>
      <c r="S83" s="1" t="s">
        <v>3390</v>
      </c>
      <c r="T83" s="1" t="s">
        <v>3390</v>
      </c>
      <c r="U83" s="1" t="s">
        <v>3390</v>
      </c>
      <c r="V83" s="1" t="s">
        <v>3390</v>
      </c>
      <c r="W83" s="1" t="s">
        <v>3390</v>
      </c>
    </row>
    <row r="84" spans="1:23" x14ac:dyDescent="0.25">
      <c r="A84">
        <v>82</v>
      </c>
      <c r="B84">
        <v>4</v>
      </c>
      <c r="C84">
        <v>82</v>
      </c>
      <c r="D84" s="1" t="s">
        <v>109</v>
      </c>
      <c r="E84" s="1" t="s">
        <v>18</v>
      </c>
      <c r="F84" s="1" t="s">
        <v>19</v>
      </c>
      <c r="G84">
        <v>3502.463990544325</v>
      </c>
      <c r="H84">
        <v>3502.463990544325</v>
      </c>
      <c r="I84" s="1" t="s">
        <v>21</v>
      </c>
      <c r="J84" t="b">
        <v>1</v>
      </c>
      <c r="K84">
        <f>TIME_AND_DATA_ps3[[#This Row],[hamiltonian_cycle_cost]]-TIME_AND_DATA_ps3[[#This Row],[optimal_cost]]</f>
        <v>0</v>
      </c>
      <c r="L84">
        <f>(100*TIME_AND_DATA_ps3[[#This Row],[absolute_distance_error]])/TIME_AND_DATA_ps3[[#This Row],[optimal_cost]]</f>
        <v>0</v>
      </c>
      <c r="M84" s="1" t="s">
        <v>21</v>
      </c>
      <c r="N84">
        <v>3502.463990544325</v>
      </c>
      <c r="O84" s="1" t="s">
        <v>3388</v>
      </c>
      <c r="P84" s="1" t="s">
        <v>3389</v>
      </c>
      <c r="Q84">
        <v>2.6279999999969999E-4</v>
      </c>
      <c r="R84" s="1" t="s">
        <v>3390</v>
      </c>
      <c r="S84" s="1" t="s">
        <v>3390</v>
      </c>
      <c r="T84" s="1" t="s">
        <v>3390</v>
      </c>
      <c r="U84" s="1" t="s">
        <v>3390</v>
      </c>
      <c r="V84" s="1" t="s">
        <v>3390</v>
      </c>
      <c r="W84" s="1" t="s">
        <v>3390</v>
      </c>
    </row>
    <row r="85" spans="1:23" x14ac:dyDescent="0.25">
      <c r="A85">
        <v>83</v>
      </c>
      <c r="B85">
        <v>4</v>
      </c>
      <c r="C85">
        <v>83</v>
      </c>
      <c r="D85" s="1" t="s">
        <v>110</v>
      </c>
      <c r="E85" s="1" t="s">
        <v>18</v>
      </c>
      <c r="F85" s="1" t="s">
        <v>19</v>
      </c>
      <c r="G85">
        <v>3463.8642769474013</v>
      </c>
      <c r="H85">
        <v>3463.8642769474013</v>
      </c>
      <c r="I85" s="1" t="s">
        <v>21</v>
      </c>
      <c r="J85" t="b">
        <v>1</v>
      </c>
      <c r="K85">
        <f>TIME_AND_DATA_ps3[[#This Row],[hamiltonian_cycle_cost]]-TIME_AND_DATA_ps3[[#This Row],[optimal_cost]]</f>
        <v>0</v>
      </c>
      <c r="L85">
        <f>(100*TIME_AND_DATA_ps3[[#This Row],[absolute_distance_error]])/TIME_AND_DATA_ps3[[#This Row],[optimal_cost]]</f>
        <v>0</v>
      </c>
      <c r="M85" s="1" t="s">
        <v>21</v>
      </c>
      <c r="N85">
        <v>3463.8642769474013</v>
      </c>
      <c r="O85" s="1" t="s">
        <v>3388</v>
      </c>
      <c r="P85" s="1" t="s">
        <v>3389</v>
      </c>
      <c r="Q85">
        <v>2.2419999999979999E-4</v>
      </c>
      <c r="R85" s="1" t="s">
        <v>3390</v>
      </c>
      <c r="S85" s="1" t="s">
        <v>3390</v>
      </c>
      <c r="T85" s="1" t="s">
        <v>3390</v>
      </c>
      <c r="U85" s="1" t="s">
        <v>3390</v>
      </c>
      <c r="V85" s="1" t="s">
        <v>3390</v>
      </c>
      <c r="W85" s="1" t="s">
        <v>3390</v>
      </c>
    </row>
    <row r="86" spans="1:23" x14ac:dyDescent="0.25">
      <c r="A86">
        <v>84</v>
      </c>
      <c r="B86">
        <v>4</v>
      </c>
      <c r="C86">
        <v>84</v>
      </c>
      <c r="D86" s="1" t="s">
        <v>111</v>
      </c>
      <c r="E86" s="1" t="s">
        <v>18</v>
      </c>
      <c r="F86" s="1" t="s">
        <v>19</v>
      </c>
      <c r="G86">
        <v>2726.5372301645411</v>
      </c>
      <c r="H86">
        <v>2726.5372301645411</v>
      </c>
      <c r="I86" s="1" t="s">
        <v>25</v>
      </c>
      <c r="J86" t="b">
        <v>1</v>
      </c>
      <c r="K86">
        <f>TIME_AND_DATA_ps3[[#This Row],[hamiltonian_cycle_cost]]-TIME_AND_DATA_ps3[[#This Row],[optimal_cost]]</f>
        <v>0</v>
      </c>
      <c r="L86">
        <f>(100*TIME_AND_DATA_ps3[[#This Row],[absolute_distance_error]])/TIME_AND_DATA_ps3[[#This Row],[optimal_cost]]</f>
        <v>0</v>
      </c>
      <c r="M86" s="1" t="s">
        <v>26</v>
      </c>
      <c r="N86">
        <v>2726.5372301645411</v>
      </c>
      <c r="O86" s="1" t="s">
        <v>3388</v>
      </c>
      <c r="P86" s="1" t="s">
        <v>3389</v>
      </c>
      <c r="Q86">
        <v>2.346000000001E-4</v>
      </c>
      <c r="R86" s="1" t="s">
        <v>3390</v>
      </c>
      <c r="S86" s="1" t="s">
        <v>3390</v>
      </c>
      <c r="T86" s="1" t="s">
        <v>3390</v>
      </c>
      <c r="U86" s="1" t="s">
        <v>3390</v>
      </c>
      <c r="V86" s="1" t="s">
        <v>3390</v>
      </c>
      <c r="W86" s="1" t="s">
        <v>3390</v>
      </c>
    </row>
    <row r="87" spans="1:23" x14ac:dyDescent="0.25">
      <c r="A87">
        <v>85</v>
      </c>
      <c r="B87">
        <v>4</v>
      </c>
      <c r="C87">
        <v>85</v>
      </c>
      <c r="D87" s="1" t="s">
        <v>112</v>
      </c>
      <c r="E87" s="1" t="s">
        <v>18</v>
      </c>
      <c r="F87" s="1" t="s">
        <v>19</v>
      </c>
      <c r="G87">
        <v>4410.8432026635046</v>
      </c>
      <c r="H87">
        <v>4410.8432026635046</v>
      </c>
      <c r="I87" s="1" t="s">
        <v>25</v>
      </c>
      <c r="J87" t="b">
        <v>1</v>
      </c>
      <c r="K87">
        <f>TIME_AND_DATA_ps3[[#This Row],[hamiltonian_cycle_cost]]-TIME_AND_DATA_ps3[[#This Row],[optimal_cost]]</f>
        <v>0</v>
      </c>
      <c r="L87">
        <f>(100*TIME_AND_DATA_ps3[[#This Row],[absolute_distance_error]])/TIME_AND_DATA_ps3[[#This Row],[optimal_cost]]</f>
        <v>0</v>
      </c>
      <c r="M87" s="1" t="s">
        <v>26</v>
      </c>
      <c r="N87">
        <v>4410.8432026635055</v>
      </c>
      <c r="O87" s="1" t="s">
        <v>3388</v>
      </c>
      <c r="P87" s="1" t="s">
        <v>3389</v>
      </c>
      <c r="Q87">
        <v>2.3340000000030001E-4</v>
      </c>
      <c r="R87" s="1" t="s">
        <v>3390</v>
      </c>
      <c r="S87" s="1" t="s">
        <v>3390</v>
      </c>
      <c r="T87" s="1" t="s">
        <v>3390</v>
      </c>
      <c r="U87" s="1" t="s">
        <v>3390</v>
      </c>
      <c r="V87" s="1" t="s">
        <v>3390</v>
      </c>
      <c r="W87" s="1" t="s">
        <v>3390</v>
      </c>
    </row>
    <row r="88" spans="1:23" x14ac:dyDescent="0.25">
      <c r="A88">
        <v>86</v>
      </c>
      <c r="B88">
        <v>4</v>
      </c>
      <c r="C88">
        <v>86</v>
      </c>
      <c r="D88" s="1" t="s">
        <v>113</v>
      </c>
      <c r="E88" s="1" t="s">
        <v>18</v>
      </c>
      <c r="F88" s="1" t="s">
        <v>19</v>
      </c>
      <c r="G88">
        <v>3729.3061159577569</v>
      </c>
      <c r="H88">
        <v>3729.3061159577569</v>
      </c>
      <c r="I88" s="1" t="s">
        <v>20</v>
      </c>
      <c r="J88" t="b">
        <v>1</v>
      </c>
      <c r="K88">
        <f>TIME_AND_DATA_ps3[[#This Row],[hamiltonian_cycle_cost]]-TIME_AND_DATA_ps3[[#This Row],[optimal_cost]]</f>
        <v>0</v>
      </c>
      <c r="L88">
        <f>(100*TIME_AND_DATA_ps3[[#This Row],[absolute_distance_error]])/TIME_AND_DATA_ps3[[#This Row],[optimal_cost]]</f>
        <v>0</v>
      </c>
      <c r="M88" s="1" t="s">
        <v>21</v>
      </c>
      <c r="N88">
        <v>3729.3061159577569</v>
      </c>
      <c r="O88" s="1" t="s">
        <v>3388</v>
      </c>
      <c r="P88" s="1" t="s">
        <v>3389</v>
      </c>
      <c r="Q88">
        <v>3.6339999999989998E-4</v>
      </c>
      <c r="R88" s="1" t="s">
        <v>3390</v>
      </c>
      <c r="S88" s="1" t="s">
        <v>3390</v>
      </c>
      <c r="T88" s="1" t="s">
        <v>3390</v>
      </c>
      <c r="U88" s="1" t="s">
        <v>3390</v>
      </c>
      <c r="V88" s="1" t="s">
        <v>3390</v>
      </c>
      <c r="W88" s="1" t="s">
        <v>3390</v>
      </c>
    </row>
    <row r="89" spans="1:23" x14ac:dyDescent="0.25">
      <c r="A89">
        <v>87</v>
      </c>
      <c r="B89">
        <v>4</v>
      </c>
      <c r="C89">
        <v>87</v>
      </c>
      <c r="D89" s="1" t="s">
        <v>114</v>
      </c>
      <c r="E89" s="1" t="s">
        <v>18</v>
      </c>
      <c r="F89" s="1" t="s">
        <v>19</v>
      </c>
      <c r="G89">
        <v>3907.622152234308</v>
      </c>
      <c r="H89">
        <v>3907.622152234308</v>
      </c>
      <c r="I89" s="1" t="s">
        <v>25</v>
      </c>
      <c r="J89" t="b">
        <v>1</v>
      </c>
      <c r="K89">
        <f>TIME_AND_DATA_ps3[[#This Row],[hamiltonian_cycle_cost]]-TIME_AND_DATA_ps3[[#This Row],[optimal_cost]]</f>
        <v>0</v>
      </c>
      <c r="L89">
        <f>(100*TIME_AND_DATA_ps3[[#This Row],[absolute_distance_error]])/TIME_AND_DATA_ps3[[#This Row],[optimal_cost]]</f>
        <v>0</v>
      </c>
      <c r="M89" s="1" t="s">
        <v>26</v>
      </c>
      <c r="N89">
        <v>3907.622152234308</v>
      </c>
      <c r="O89" s="1" t="s">
        <v>3388</v>
      </c>
      <c r="P89" s="1" t="s">
        <v>3389</v>
      </c>
      <c r="Q89">
        <v>2.2529999999979999E-4</v>
      </c>
      <c r="R89" s="1" t="s">
        <v>3390</v>
      </c>
      <c r="S89" s="1" t="s">
        <v>3390</v>
      </c>
      <c r="T89" s="1" t="s">
        <v>3390</v>
      </c>
      <c r="U89" s="1" t="s">
        <v>3390</v>
      </c>
      <c r="V89" s="1" t="s">
        <v>3390</v>
      </c>
      <c r="W89" s="1" t="s">
        <v>3390</v>
      </c>
    </row>
    <row r="90" spans="1:23" x14ac:dyDescent="0.25">
      <c r="A90">
        <v>88</v>
      </c>
      <c r="B90">
        <v>4</v>
      </c>
      <c r="C90">
        <v>88</v>
      </c>
      <c r="D90" s="1" t="s">
        <v>115</v>
      </c>
      <c r="E90" s="1" t="s">
        <v>18</v>
      </c>
      <c r="F90" s="1" t="s">
        <v>19</v>
      </c>
      <c r="G90">
        <v>2412.3497734633761</v>
      </c>
      <c r="H90">
        <v>2412.3497734633761</v>
      </c>
      <c r="I90" s="1" t="s">
        <v>29</v>
      </c>
      <c r="J90" t="b">
        <v>1</v>
      </c>
      <c r="K90">
        <f>TIME_AND_DATA_ps3[[#This Row],[hamiltonian_cycle_cost]]-TIME_AND_DATA_ps3[[#This Row],[optimal_cost]]</f>
        <v>0</v>
      </c>
      <c r="L90">
        <f>(100*TIME_AND_DATA_ps3[[#This Row],[absolute_distance_error]])/TIME_AND_DATA_ps3[[#This Row],[optimal_cost]]</f>
        <v>0</v>
      </c>
      <c r="M90" s="1" t="s">
        <v>29</v>
      </c>
      <c r="N90">
        <v>2412.3497734633761</v>
      </c>
      <c r="O90" s="1" t="s">
        <v>3388</v>
      </c>
      <c r="P90" s="1" t="s">
        <v>3389</v>
      </c>
      <c r="Q90">
        <v>2.3229999999989999E-4</v>
      </c>
      <c r="R90" s="1" t="s">
        <v>3390</v>
      </c>
      <c r="S90" s="1" t="s">
        <v>3390</v>
      </c>
      <c r="T90" s="1" t="s">
        <v>3390</v>
      </c>
      <c r="U90" s="1" t="s">
        <v>3390</v>
      </c>
      <c r="V90" s="1" t="s">
        <v>3390</v>
      </c>
      <c r="W90" s="1" t="s">
        <v>3390</v>
      </c>
    </row>
    <row r="91" spans="1:23" x14ac:dyDescent="0.25">
      <c r="A91">
        <v>89</v>
      </c>
      <c r="B91">
        <v>4</v>
      </c>
      <c r="C91">
        <v>89</v>
      </c>
      <c r="D91" s="1" t="s">
        <v>116</v>
      </c>
      <c r="E91" s="1" t="s">
        <v>18</v>
      </c>
      <c r="F91" s="1" t="s">
        <v>19</v>
      </c>
      <c r="G91">
        <v>4056.2138797633361</v>
      </c>
      <c r="H91">
        <v>4056.2138797633361</v>
      </c>
      <c r="I91" s="1" t="s">
        <v>20</v>
      </c>
      <c r="J91" t="b">
        <v>1</v>
      </c>
      <c r="K91">
        <f>TIME_AND_DATA_ps3[[#This Row],[hamiltonian_cycle_cost]]-TIME_AND_DATA_ps3[[#This Row],[optimal_cost]]</f>
        <v>0</v>
      </c>
      <c r="L91">
        <f>(100*TIME_AND_DATA_ps3[[#This Row],[absolute_distance_error]])/TIME_AND_DATA_ps3[[#This Row],[optimal_cost]]</f>
        <v>0</v>
      </c>
      <c r="M91" s="1" t="s">
        <v>21</v>
      </c>
      <c r="N91">
        <v>4056.2138797633361</v>
      </c>
      <c r="O91" s="1" t="s">
        <v>3388</v>
      </c>
      <c r="P91" s="1" t="s">
        <v>3389</v>
      </c>
      <c r="Q91">
        <v>2.697E-4</v>
      </c>
      <c r="R91" s="1" t="s">
        <v>3390</v>
      </c>
      <c r="S91" s="1" t="s">
        <v>3390</v>
      </c>
      <c r="T91" s="1" t="s">
        <v>3390</v>
      </c>
      <c r="U91" s="1" t="s">
        <v>3390</v>
      </c>
      <c r="V91" s="1" t="s">
        <v>3390</v>
      </c>
      <c r="W91" s="1" t="s">
        <v>3390</v>
      </c>
    </row>
    <row r="92" spans="1:23" x14ac:dyDescent="0.25">
      <c r="A92">
        <v>90</v>
      </c>
      <c r="B92">
        <v>4</v>
      </c>
      <c r="C92">
        <v>90</v>
      </c>
      <c r="D92" s="1" t="s">
        <v>117</v>
      </c>
      <c r="E92" s="1" t="s">
        <v>18</v>
      </c>
      <c r="F92" s="1" t="s">
        <v>19</v>
      </c>
      <c r="G92">
        <v>3845.2561158582898</v>
      </c>
      <c r="H92">
        <v>3845.2561158582898</v>
      </c>
      <c r="I92" s="1" t="s">
        <v>29</v>
      </c>
      <c r="J92" t="b">
        <v>1</v>
      </c>
      <c r="K92">
        <f>TIME_AND_DATA_ps3[[#This Row],[hamiltonian_cycle_cost]]-TIME_AND_DATA_ps3[[#This Row],[optimal_cost]]</f>
        <v>0</v>
      </c>
      <c r="L92">
        <f>(100*TIME_AND_DATA_ps3[[#This Row],[absolute_distance_error]])/TIME_AND_DATA_ps3[[#This Row],[optimal_cost]]</f>
        <v>0</v>
      </c>
      <c r="M92" s="1" t="s">
        <v>29</v>
      </c>
      <c r="N92">
        <v>3845.2561158582898</v>
      </c>
      <c r="O92" s="1" t="s">
        <v>3388</v>
      </c>
      <c r="P92" s="1" t="s">
        <v>3389</v>
      </c>
      <c r="Q92">
        <v>3.7490000000010002E-4</v>
      </c>
      <c r="R92" s="1" t="s">
        <v>3390</v>
      </c>
      <c r="S92" s="1" t="s">
        <v>3390</v>
      </c>
      <c r="T92" s="1" t="s">
        <v>3390</v>
      </c>
      <c r="U92" s="1" t="s">
        <v>3390</v>
      </c>
      <c r="V92" s="1" t="s">
        <v>3390</v>
      </c>
      <c r="W92" s="1" t="s">
        <v>3390</v>
      </c>
    </row>
    <row r="93" spans="1:23" x14ac:dyDescent="0.25">
      <c r="A93">
        <v>91</v>
      </c>
      <c r="B93">
        <v>4</v>
      </c>
      <c r="C93">
        <v>91</v>
      </c>
      <c r="D93" s="1" t="s">
        <v>118</v>
      </c>
      <c r="E93" s="1" t="s">
        <v>18</v>
      </c>
      <c r="F93" s="1" t="s">
        <v>19</v>
      </c>
      <c r="G93">
        <v>3324.9340513676498</v>
      </c>
      <c r="H93">
        <v>3324.9340513676498</v>
      </c>
      <c r="I93" s="1" t="s">
        <v>20</v>
      </c>
      <c r="J93" t="b">
        <v>1</v>
      </c>
      <c r="K93">
        <f>TIME_AND_DATA_ps3[[#This Row],[hamiltonian_cycle_cost]]-TIME_AND_DATA_ps3[[#This Row],[optimal_cost]]</f>
        <v>0</v>
      </c>
      <c r="L93">
        <f>(100*TIME_AND_DATA_ps3[[#This Row],[absolute_distance_error]])/TIME_AND_DATA_ps3[[#This Row],[optimal_cost]]</f>
        <v>0</v>
      </c>
      <c r="M93" s="1" t="s">
        <v>21</v>
      </c>
      <c r="N93">
        <v>3324.9340513676507</v>
      </c>
      <c r="O93" s="1" t="s">
        <v>3388</v>
      </c>
      <c r="P93" s="1" t="s">
        <v>3389</v>
      </c>
      <c r="Q93">
        <v>3.4359999999980002E-4</v>
      </c>
      <c r="R93" s="1" t="s">
        <v>3390</v>
      </c>
      <c r="S93" s="1" t="s">
        <v>3390</v>
      </c>
      <c r="T93" s="1" t="s">
        <v>3390</v>
      </c>
      <c r="U93" s="1" t="s">
        <v>3390</v>
      </c>
      <c r="V93" s="1" t="s">
        <v>3390</v>
      </c>
      <c r="W93" s="1" t="s">
        <v>3390</v>
      </c>
    </row>
    <row r="94" spans="1:23" x14ac:dyDescent="0.25">
      <c r="A94">
        <v>92</v>
      </c>
      <c r="B94">
        <v>4</v>
      </c>
      <c r="C94">
        <v>92</v>
      </c>
      <c r="D94" s="1" t="s">
        <v>119</v>
      </c>
      <c r="E94" s="1" t="s">
        <v>18</v>
      </c>
      <c r="F94" s="1" t="s">
        <v>19</v>
      </c>
      <c r="G94">
        <v>3530.9779956842717</v>
      </c>
      <c r="H94">
        <v>3530.9779956842717</v>
      </c>
      <c r="I94" s="1" t="s">
        <v>26</v>
      </c>
      <c r="J94" t="b">
        <v>1</v>
      </c>
      <c r="K94">
        <f>TIME_AND_DATA_ps3[[#This Row],[hamiltonian_cycle_cost]]-TIME_AND_DATA_ps3[[#This Row],[optimal_cost]]</f>
        <v>0</v>
      </c>
      <c r="L94">
        <f>(100*TIME_AND_DATA_ps3[[#This Row],[absolute_distance_error]])/TIME_AND_DATA_ps3[[#This Row],[optimal_cost]]</f>
        <v>0</v>
      </c>
      <c r="M94" s="1" t="s">
        <v>25</v>
      </c>
      <c r="N94">
        <v>3530.9779956842722</v>
      </c>
      <c r="O94" s="1" t="s">
        <v>3388</v>
      </c>
      <c r="P94" s="1" t="s">
        <v>3389</v>
      </c>
      <c r="Q94">
        <v>2.870000000001E-4</v>
      </c>
      <c r="R94" s="1" t="s">
        <v>3390</v>
      </c>
      <c r="S94" s="1" t="s">
        <v>3390</v>
      </c>
      <c r="T94" s="1" t="s">
        <v>3390</v>
      </c>
      <c r="U94" s="1" t="s">
        <v>3390</v>
      </c>
      <c r="V94" s="1" t="s">
        <v>3390</v>
      </c>
      <c r="W94" s="1" t="s">
        <v>3390</v>
      </c>
    </row>
    <row r="95" spans="1:23" x14ac:dyDescent="0.25">
      <c r="A95">
        <v>93</v>
      </c>
      <c r="B95">
        <v>4</v>
      </c>
      <c r="C95">
        <v>93</v>
      </c>
      <c r="D95" s="1" t="s">
        <v>120</v>
      </c>
      <c r="E95" s="1" t="s">
        <v>18</v>
      </c>
      <c r="F95" s="1" t="s">
        <v>19</v>
      </c>
      <c r="G95">
        <v>3444.2995948476928</v>
      </c>
      <c r="H95">
        <v>3444.2995948476928</v>
      </c>
      <c r="I95" s="1" t="s">
        <v>28</v>
      </c>
      <c r="J95" t="b">
        <v>1</v>
      </c>
      <c r="K95">
        <f>TIME_AND_DATA_ps3[[#This Row],[hamiltonian_cycle_cost]]-TIME_AND_DATA_ps3[[#This Row],[optimal_cost]]</f>
        <v>0</v>
      </c>
      <c r="L95">
        <f>(100*TIME_AND_DATA_ps3[[#This Row],[absolute_distance_error]])/TIME_AND_DATA_ps3[[#This Row],[optimal_cost]]</f>
        <v>0</v>
      </c>
      <c r="M95" s="1" t="s">
        <v>29</v>
      </c>
      <c r="N95">
        <v>3444.2995948476928</v>
      </c>
      <c r="O95" s="1" t="s">
        <v>3388</v>
      </c>
      <c r="P95" s="1" t="s">
        <v>3389</v>
      </c>
      <c r="Q95">
        <v>2.4469999999960002E-4</v>
      </c>
      <c r="R95" s="1" t="s">
        <v>3390</v>
      </c>
      <c r="S95" s="1" t="s">
        <v>3390</v>
      </c>
      <c r="T95" s="1" t="s">
        <v>3390</v>
      </c>
      <c r="U95" s="1" t="s">
        <v>3390</v>
      </c>
      <c r="V95" s="1" t="s">
        <v>3390</v>
      </c>
      <c r="W95" s="1" t="s">
        <v>3390</v>
      </c>
    </row>
    <row r="96" spans="1:23" x14ac:dyDescent="0.25">
      <c r="A96">
        <v>94</v>
      </c>
      <c r="B96">
        <v>4</v>
      </c>
      <c r="C96">
        <v>94</v>
      </c>
      <c r="D96" s="1" t="s">
        <v>121</v>
      </c>
      <c r="E96" s="1" t="s">
        <v>18</v>
      </c>
      <c r="F96" s="1" t="s">
        <v>19</v>
      </c>
      <c r="G96">
        <v>3695.6598711273059</v>
      </c>
      <c r="H96">
        <v>3695.6598711273059</v>
      </c>
      <c r="I96" s="1" t="s">
        <v>28</v>
      </c>
      <c r="J96" t="b">
        <v>1</v>
      </c>
      <c r="K96">
        <f>TIME_AND_DATA_ps3[[#This Row],[hamiltonian_cycle_cost]]-TIME_AND_DATA_ps3[[#This Row],[optimal_cost]]</f>
        <v>0</v>
      </c>
      <c r="L96">
        <f>(100*TIME_AND_DATA_ps3[[#This Row],[absolute_distance_error]])/TIME_AND_DATA_ps3[[#This Row],[optimal_cost]]</f>
        <v>0</v>
      </c>
      <c r="M96" s="1" t="s">
        <v>29</v>
      </c>
      <c r="N96">
        <v>3695.6598711273059</v>
      </c>
      <c r="O96" s="1" t="s">
        <v>3388</v>
      </c>
      <c r="P96" s="1" t="s">
        <v>3389</v>
      </c>
      <c r="Q96">
        <v>2.7730000000000002E-4</v>
      </c>
      <c r="R96" s="1" t="s">
        <v>3390</v>
      </c>
      <c r="S96" s="1" t="s">
        <v>3390</v>
      </c>
      <c r="T96" s="1" t="s">
        <v>3390</v>
      </c>
      <c r="U96" s="1" t="s">
        <v>3390</v>
      </c>
      <c r="V96" s="1" t="s">
        <v>3390</v>
      </c>
      <c r="W96" s="1" t="s">
        <v>3390</v>
      </c>
    </row>
    <row r="97" spans="1:23" x14ac:dyDescent="0.25">
      <c r="A97">
        <v>95</v>
      </c>
      <c r="B97">
        <v>4</v>
      </c>
      <c r="C97">
        <v>95</v>
      </c>
      <c r="D97" s="1" t="s">
        <v>122</v>
      </c>
      <c r="E97" s="1" t="s">
        <v>18</v>
      </c>
      <c r="F97" s="1" t="s">
        <v>19</v>
      </c>
      <c r="G97">
        <v>3321.5692394701459</v>
      </c>
      <c r="H97">
        <v>3321.5692394701459</v>
      </c>
      <c r="I97" s="1" t="s">
        <v>20</v>
      </c>
      <c r="J97" t="b">
        <v>1</v>
      </c>
      <c r="K97">
        <f>TIME_AND_DATA_ps3[[#This Row],[hamiltonian_cycle_cost]]-TIME_AND_DATA_ps3[[#This Row],[optimal_cost]]</f>
        <v>0</v>
      </c>
      <c r="L97">
        <f>(100*TIME_AND_DATA_ps3[[#This Row],[absolute_distance_error]])/TIME_AND_DATA_ps3[[#This Row],[optimal_cost]]</f>
        <v>0</v>
      </c>
      <c r="M97" s="1" t="s">
        <v>21</v>
      </c>
      <c r="N97">
        <v>3321.5692394701459</v>
      </c>
      <c r="O97" s="1" t="s">
        <v>3388</v>
      </c>
      <c r="P97" s="1" t="s">
        <v>3389</v>
      </c>
      <c r="Q97">
        <v>2.6259999999960002E-4</v>
      </c>
      <c r="R97" s="1" t="s">
        <v>3390</v>
      </c>
      <c r="S97" s="1" t="s">
        <v>3390</v>
      </c>
      <c r="T97" s="1" t="s">
        <v>3390</v>
      </c>
      <c r="U97" s="1" t="s">
        <v>3390</v>
      </c>
      <c r="V97" s="1" t="s">
        <v>3390</v>
      </c>
      <c r="W97" s="1" t="s">
        <v>3390</v>
      </c>
    </row>
    <row r="98" spans="1:23" x14ac:dyDescent="0.25">
      <c r="A98">
        <v>96</v>
      </c>
      <c r="B98">
        <v>4</v>
      </c>
      <c r="C98">
        <v>96</v>
      </c>
      <c r="D98" s="1" t="s">
        <v>123</v>
      </c>
      <c r="E98" s="1" t="s">
        <v>18</v>
      </c>
      <c r="F98" s="1" t="s">
        <v>19</v>
      </c>
      <c r="G98">
        <v>3355.2861615174497</v>
      </c>
      <c r="H98">
        <v>3355.2861615174497</v>
      </c>
      <c r="I98" s="1" t="s">
        <v>25</v>
      </c>
      <c r="J98" t="b">
        <v>1</v>
      </c>
      <c r="K98">
        <f>TIME_AND_DATA_ps3[[#This Row],[hamiltonian_cycle_cost]]-TIME_AND_DATA_ps3[[#This Row],[optimal_cost]]</f>
        <v>0</v>
      </c>
      <c r="L98">
        <f>(100*TIME_AND_DATA_ps3[[#This Row],[absolute_distance_error]])/TIME_AND_DATA_ps3[[#This Row],[optimal_cost]]</f>
        <v>0</v>
      </c>
      <c r="M98" s="1" t="s">
        <v>26</v>
      </c>
      <c r="N98">
        <v>3355.2861615174493</v>
      </c>
      <c r="O98" s="1" t="s">
        <v>3388</v>
      </c>
      <c r="P98" s="1" t="s">
        <v>3389</v>
      </c>
      <c r="Q98">
        <v>2.1789999999989999E-4</v>
      </c>
      <c r="R98" s="1" t="s">
        <v>3390</v>
      </c>
      <c r="S98" s="1" t="s">
        <v>3390</v>
      </c>
      <c r="T98" s="1" t="s">
        <v>3390</v>
      </c>
      <c r="U98" s="1" t="s">
        <v>3390</v>
      </c>
      <c r="V98" s="1" t="s">
        <v>3390</v>
      </c>
      <c r="W98" s="1" t="s">
        <v>3390</v>
      </c>
    </row>
    <row r="99" spans="1:23" x14ac:dyDescent="0.25">
      <c r="A99">
        <v>97</v>
      </c>
      <c r="B99">
        <v>4</v>
      </c>
      <c r="C99">
        <v>97</v>
      </c>
      <c r="D99" s="1" t="s">
        <v>124</v>
      </c>
      <c r="E99" s="1" t="s">
        <v>18</v>
      </c>
      <c r="F99" s="1" t="s">
        <v>19</v>
      </c>
      <c r="G99">
        <v>3806.7104518977126</v>
      </c>
      <c r="H99">
        <v>3806.7104518977126</v>
      </c>
      <c r="I99" s="1" t="s">
        <v>26</v>
      </c>
      <c r="J99" t="b">
        <v>1</v>
      </c>
      <c r="K99">
        <f>TIME_AND_DATA_ps3[[#This Row],[hamiltonian_cycle_cost]]-TIME_AND_DATA_ps3[[#This Row],[optimal_cost]]</f>
        <v>0</v>
      </c>
      <c r="L99">
        <f>(100*TIME_AND_DATA_ps3[[#This Row],[absolute_distance_error]])/TIME_AND_DATA_ps3[[#This Row],[optimal_cost]]</f>
        <v>0</v>
      </c>
      <c r="M99" s="1" t="s">
        <v>26</v>
      </c>
      <c r="N99">
        <v>3806.710451897713</v>
      </c>
      <c r="O99" s="1" t="s">
        <v>3388</v>
      </c>
      <c r="P99" s="1" t="s">
        <v>3389</v>
      </c>
      <c r="Q99">
        <v>2.1609999999980001E-4</v>
      </c>
      <c r="R99" s="1" t="s">
        <v>3390</v>
      </c>
      <c r="S99" s="1" t="s">
        <v>3390</v>
      </c>
      <c r="T99" s="1" t="s">
        <v>3390</v>
      </c>
      <c r="U99" s="1" t="s">
        <v>3390</v>
      </c>
      <c r="V99" s="1" t="s">
        <v>3390</v>
      </c>
      <c r="W99" s="1" t="s">
        <v>3390</v>
      </c>
    </row>
    <row r="100" spans="1:23" x14ac:dyDescent="0.25">
      <c r="A100">
        <v>98</v>
      </c>
      <c r="B100">
        <v>4</v>
      </c>
      <c r="C100">
        <v>98</v>
      </c>
      <c r="D100" s="1" t="s">
        <v>125</v>
      </c>
      <c r="E100" s="1" t="s">
        <v>18</v>
      </c>
      <c r="F100" s="1" t="s">
        <v>19</v>
      </c>
      <c r="G100">
        <v>2890.3610421717835</v>
      </c>
      <c r="H100">
        <v>2890.3610421717835</v>
      </c>
      <c r="I100" s="1" t="s">
        <v>25</v>
      </c>
      <c r="J100" t="b">
        <v>1</v>
      </c>
      <c r="K100">
        <f>TIME_AND_DATA_ps3[[#This Row],[hamiltonian_cycle_cost]]-TIME_AND_DATA_ps3[[#This Row],[optimal_cost]]</f>
        <v>0</v>
      </c>
      <c r="L100">
        <f>(100*TIME_AND_DATA_ps3[[#This Row],[absolute_distance_error]])/TIME_AND_DATA_ps3[[#This Row],[optimal_cost]]</f>
        <v>0</v>
      </c>
      <c r="M100" s="1" t="s">
        <v>26</v>
      </c>
      <c r="N100">
        <v>2890.361042171784</v>
      </c>
      <c r="O100" s="1" t="s">
        <v>3388</v>
      </c>
      <c r="P100" s="1" t="s">
        <v>3389</v>
      </c>
      <c r="Q100">
        <v>2.8679999999999998E-4</v>
      </c>
      <c r="R100" s="1" t="s">
        <v>3390</v>
      </c>
      <c r="S100" s="1" t="s">
        <v>3390</v>
      </c>
      <c r="T100" s="1" t="s">
        <v>3390</v>
      </c>
      <c r="U100" s="1" t="s">
        <v>3390</v>
      </c>
      <c r="V100" s="1" t="s">
        <v>3390</v>
      </c>
      <c r="W100" s="1" t="s">
        <v>3390</v>
      </c>
    </row>
    <row r="101" spans="1:23" x14ac:dyDescent="0.25">
      <c r="A101">
        <v>99</v>
      </c>
      <c r="B101">
        <v>4</v>
      </c>
      <c r="C101">
        <v>99</v>
      </c>
      <c r="D101" s="1" t="s">
        <v>126</v>
      </c>
      <c r="E101" s="1" t="s">
        <v>18</v>
      </c>
      <c r="F101" s="1" t="s">
        <v>19</v>
      </c>
      <c r="G101">
        <v>2288.0035004025481</v>
      </c>
      <c r="H101">
        <v>2288.0035004025481</v>
      </c>
      <c r="I101" s="1" t="s">
        <v>26</v>
      </c>
      <c r="J101" t="b">
        <v>1</v>
      </c>
      <c r="K101">
        <f>TIME_AND_DATA_ps3[[#This Row],[hamiltonian_cycle_cost]]-TIME_AND_DATA_ps3[[#This Row],[optimal_cost]]</f>
        <v>0</v>
      </c>
      <c r="L101">
        <f>(100*TIME_AND_DATA_ps3[[#This Row],[absolute_distance_error]])/TIME_AND_DATA_ps3[[#This Row],[optimal_cost]]</f>
        <v>0</v>
      </c>
      <c r="M101" s="1" t="s">
        <v>25</v>
      </c>
      <c r="N101">
        <v>2288.0035004025481</v>
      </c>
      <c r="O101" s="1" t="s">
        <v>3388</v>
      </c>
      <c r="P101" s="1" t="s">
        <v>3389</v>
      </c>
      <c r="Q101">
        <v>3.2449999999999997E-4</v>
      </c>
      <c r="R101" s="1" t="s">
        <v>3390</v>
      </c>
      <c r="S101" s="1" t="s">
        <v>3390</v>
      </c>
      <c r="T101" s="1" t="s">
        <v>3390</v>
      </c>
      <c r="U101" s="1" t="s">
        <v>3390</v>
      </c>
      <c r="V101" s="1" t="s">
        <v>3390</v>
      </c>
      <c r="W101" s="1" t="s">
        <v>3390</v>
      </c>
    </row>
    <row r="102" spans="1:23" x14ac:dyDescent="0.25">
      <c r="A102">
        <v>100</v>
      </c>
      <c r="B102">
        <v>5</v>
      </c>
      <c r="C102">
        <v>0</v>
      </c>
      <c r="D102" s="1" t="s">
        <v>127</v>
      </c>
      <c r="E102" s="1" t="s">
        <v>18</v>
      </c>
      <c r="F102" s="1" t="s">
        <v>19</v>
      </c>
      <c r="G102">
        <v>5247.0026949505336</v>
      </c>
      <c r="H102">
        <v>5247.0026949505336</v>
      </c>
      <c r="I102" s="1" t="s">
        <v>128</v>
      </c>
      <c r="J102" t="b">
        <v>1</v>
      </c>
      <c r="K102">
        <f>TIME_AND_DATA_ps3[[#This Row],[hamiltonian_cycle_cost]]-TIME_AND_DATA_ps3[[#This Row],[optimal_cost]]</f>
        <v>0</v>
      </c>
      <c r="L102">
        <f>(100*TIME_AND_DATA_ps3[[#This Row],[absolute_distance_error]])/TIME_AND_DATA_ps3[[#This Row],[optimal_cost]]</f>
        <v>0</v>
      </c>
      <c r="M102" s="1" t="s">
        <v>128</v>
      </c>
      <c r="N102">
        <v>5247.0026949505336</v>
      </c>
      <c r="O102" s="1" t="s">
        <v>3388</v>
      </c>
      <c r="P102" s="1" t="s">
        <v>3389</v>
      </c>
      <c r="Q102">
        <v>3.9290000000000001E-4</v>
      </c>
      <c r="R102" s="1" t="s">
        <v>3390</v>
      </c>
      <c r="S102" s="1" t="s">
        <v>3390</v>
      </c>
      <c r="T102" s="1" t="s">
        <v>3390</v>
      </c>
      <c r="U102" s="1" t="s">
        <v>3390</v>
      </c>
      <c r="V102" s="1" t="s">
        <v>3390</v>
      </c>
      <c r="W102" s="1" t="s">
        <v>3390</v>
      </c>
    </row>
    <row r="103" spans="1:23" x14ac:dyDescent="0.25">
      <c r="A103">
        <v>101</v>
      </c>
      <c r="B103">
        <v>5</v>
      </c>
      <c r="C103">
        <v>1</v>
      </c>
      <c r="D103" s="1" t="s">
        <v>129</v>
      </c>
      <c r="E103" s="1" t="s">
        <v>18</v>
      </c>
      <c r="F103" s="1" t="s">
        <v>19</v>
      </c>
      <c r="G103">
        <v>5610.8162389483623</v>
      </c>
      <c r="H103">
        <v>5610.8162389483623</v>
      </c>
      <c r="I103" s="1" t="s">
        <v>131</v>
      </c>
      <c r="J103" t="b">
        <v>1</v>
      </c>
      <c r="K103">
        <f>TIME_AND_DATA_ps3[[#This Row],[hamiltonian_cycle_cost]]-TIME_AND_DATA_ps3[[#This Row],[optimal_cost]]</f>
        <v>0</v>
      </c>
      <c r="L103">
        <f>(100*TIME_AND_DATA_ps3[[#This Row],[absolute_distance_error]])/TIME_AND_DATA_ps3[[#This Row],[optimal_cost]]</f>
        <v>0</v>
      </c>
      <c r="M103" s="1" t="s">
        <v>131</v>
      </c>
      <c r="N103">
        <v>5610.8162389483614</v>
      </c>
      <c r="O103" s="1" t="s">
        <v>3388</v>
      </c>
      <c r="P103" s="1" t="s">
        <v>3389</v>
      </c>
      <c r="Q103">
        <v>4.3649999999969999E-4</v>
      </c>
      <c r="R103" s="1" t="s">
        <v>3390</v>
      </c>
      <c r="S103" s="1" t="s">
        <v>3390</v>
      </c>
      <c r="T103" s="1" t="s">
        <v>3390</v>
      </c>
      <c r="U103" s="1" t="s">
        <v>3390</v>
      </c>
      <c r="V103" s="1" t="s">
        <v>3390</v>
      </c>
      <c r="W103" s="1" t="s">
        <v>3390</v>
      </c>
    </row>
    <row r="104" spans="1:23" x14ac:dyDescent="0.25">
      <c r="A104">
        <v>102</v>
      </c>
      <c r="B104">
        <v>5</v>
      </c>
      <c r="C104">
        <v>2</v>
      </c>
      <c r="D104" s="1" t="s">
        <v>132</v>
      </c>
      <c r="E104" s="1" t="s">
        <v>18</v>
      </c>
      <c r="F104" s="1" t="s">
        <v>19</v>
      </c>
      <c r="G104">
        <v>3245.177303203217</v>
      </c>
      <c r="H104">
        <v>3245.177303203217</v>
      </c>
      <c r="I104" s="1" t="s">
        <v>133</v>
      </c>
      <c r="J104" t="b">
        <v>1</v>
      </c>
      <c r="K104">
        <f>TIME_AND_DATA_ps3[[#This Row],[hamiltonian_cycle_cost]]-TIME_AND_DATA_ps3[[#This Row],[optimal_cost]]</f>
        <v>0</v>
      </c>
      <c r="L104">
        <f>(100*TIME_AND_DATA_ps3[[#This Row],[absolute_distance_error]])/TIME_AND_DATA_ps3[[#This Row],[optimal_cost]]</f>
        <v>0</v>
      </c>
      <c r="M104" s="1" t="s">
        <v>133</v>
      </c>
      <c r="N104">
        <v>3245.177303203217</v>
      </c>
      <c r="O104" s="1" t="s">
        <v>3388</v>
      </c>
      <c r="P104" s="1" t="s">
        <v>3389</v>
      </c>
      <c r="Q104">
        <v>3.582999999998E-4</v>
      </c>
      <c r="R104" s="1" t="s">
        <v>3390</v>
      </c>
      <c r="S104" s="1" t="s">
        <v>3390</v>
      </c>
      <c r="T104" s="1" t="s">
        <v>3390</v>
      </c>
      <c r="U104" s="1" t="s">
        <v>3390</v>
      </c>
      <c r="V104" s="1" t="s">
        <v>3390</v>
      </c>
      <c r="W104" s="1" t="s">
        <v>3390</v>
      </c>
    </row>
    <row r="105" spans="1:23" x14ac:dyDescent="0.25">
      <c r="A105">
        <v>103</v>
      </c>
      <c r="B105">
        <v>5</v>
      </c>
      <c r="C105">
        <v>3</v>
      </c>
      <c r="D105" s="1" t="s">
        <v>134</v>
      </c>
      <c r="E105" s="1" t="s">
        <v>18</v>
      </c>
      <c r="F105" s="1" t="s">
        <v>19</v>
      </c>
      <c r="G105">
        <v>4065.570992540409</v>
      </c>
      <c r="H105">
        <v>4065.570992540409</v>
      </c>
      <c r="I105" s="1" t="s">
        <v>130</v>
      </c>
      <c r="J105" t="b">
        <v>1</v>
      </c>
      <c r="K105">
        <f>TIME_AND_DATA_ps3[[#This Row],[hamiltonian_cycle_cost]]-TIME_AND_DATA_ps3[[#This Row],[optimal_cost]]</f>
        <v>0</v>
      </c>
      <c r="L105">
        <f>(100*TIME_AND_DATA_ps3[[#This Row],[absolute_distance_error]])/TIME_AND_DATA_ps3[[#This Row],[optimal_cost]]</f>
        <v>0</v>
      </c>
      <c r="M105" s="1" t="s">
        <v>131</v>
      </c>
      <c r="N105">
        <v>4065.5709925404094</v>
      </c>
      <c r="O105" s="1" t="s">
        <v>3388</v>
      </c>
      <c r="P105" s="1" t="s">
        <v>3389</v>
      </c>
      <c r="Q105">
        <v>3.1029999999970001E-4</v>
      </c>
      <c r="R105" s="1" t="s">
        <v>3390</v>
      </c>
      <c r="S105" s="1" t="s">
        <v>3390</v>
      </c>
      <c r="T105" s="1" t="s">
        <v>3390</v>
      </c>
      <c r="U105" s="1" t="s">
        <v>3390</v>
      </c>
      <c r="V105" s="1" t="s">
        <v>3390</v>
      </c>
      <c r="W105" s="1" t="s">
        <v>3390</v>
      </c>
    </row>
    <row r="106" spans="1:23" x14ac:dyDescent="0.25">
      <c r="A106">
        <v>104</v>
      </c>
      <c r="B106">
        <v>5</v>
      </c>
      <c r="C106">
        <v>4</v>
      </c>
      <c r="D106" s="1" t="s">
        <v>135</v>
      </c>
      <c r="E106" s="1" t="s">
        <v>18</v>
      </c>
      <c r="F106" s="1" t="s">
        <v>19</v>
      </c>
      <c r="G106">
        <v>4188.1483305650636</v>
      </c>
      <c r="H106">
        <v>4188.1483305650636</v>
      </c>
      <c r="I106" s="1" t="s">
        <v>137</v>
      </c>
      <c r="J106" t="b">
        <v>1</v>
      </c>
      <c r="K106">
        <f>TIME_AND_DATA_ps3[[#This Row],[hamiltonian_cycle_cost]]-TIME_AND_DATA_ps3[[#This Row],[optimal_cost]]</f>
        <v>0</v>
      </c>
      <c r="L106">
        <f>(100*TIME_AND_DATA_ps3[[#This Row],[absolute_distance_error]])/TIME_AND_DATA_ps3[[#This Row],[optimal_cost]]</f>
        <v>0</v>
      </c>
      <c r="M106" s="1" t="s">
        <v>137</v>
      </c>
      <c r="N106">
        <v>4188.1483305650645</v>
      </c>
      <c r="O106" s="1" t="s">
        <v>3388</v>
      </c>
      <c r="P106" s="1" t="s">
        <v>3389</v>
      </c>
      <c r="Q106">
        <v>2.6239999999990002E-4</v>
      </c>
      <c r="R106" s="1" t="s">
        <v>3390</v>
      </c>
      <c r="S106" s="1" t="s">
        <v>3390</v>
      </c>
      <c r="T106" s="1" t="s">
        <v>3390</v>
      </c>
      <c r="U106" s="1" t="s">
        <v>3390</v>
      </c>
      <c r="V106" s="1" t="s">
        <v>3390</v>
      </c>
      <c r="W106" s="1" t="s">
        <v>3390</v>
      </c>
    </row>
    <row r="107" spans="1:23" x14ac:dyDescent="0.25">
      <c r="A107">
        <v>105</v>
      </c>
      <c r="B107">
        <v>5</v>
      </c>
      <c r="C107">
        <v>5</v>
      </c>
      <c r="D107" s="1" t="s">
        <v>138</v>
      </c>
      <c r="E107" s="1" t="s">
        <v>18</v>
      </c>
      <c r="F107" s="1" t="s">
        <v>19</v>
      </c>
      <c r="G107">
        <v>4834.9772984536858</v>
      </c>
      <c r="H107">
        <v>4834.9772984536858</v>
      </c>
      <c r="I107" s="1" t="s">
        <v>139</v>
      </c>
      <c r="J107" t="b">
        <v>1</v>
      </c>
      <c r="K107">
        <f>TIME_AND_DATA_ps3[[#This Row],[hamiltonian_cycle_cost]]-TIME_AND_DATA_ps3[[#This Row],[optimal_cost]]</f>
        <v>0</v>
      </c>
      <c r="L107">
        <f>(100*TIME_AND_DATA_ps3[[#This Row],[absolute_distance_error]])/TIME_AND_DATA_ps3[[#This Row],[optimal_cost]]</f>
        <v>0</v>
      </c>
      <c r="M107" s="1" t="s">
        <v>140</v>
      </c>
      <c r="N107">
        <v>4834.9772984536876</v>
      </c>
      <c r="O107" s="1" t="s">
        <v>3388</v>
      </c>
      <c r="P107" s="1" t="s">
        <v>3389</v>
      </c>
      <c r="Q107">
        <v>3.7609999999990002E-4</v>
      </c>
      <c r="R107" s="1" t="s">
        <v>3390</v>
      </c>
      <c r="S107" s="1" t="s">
        <v>3390</v>
      </c>
      <c r="T107" s="1" t="s">
        <v>3390</v>
      </c>
      <c r="U107" s="1" t="s">
        <v>3390</v>
      </c>
      <c r="V107" s="1" t="s">
        <v>3390</v>
      </c>
      <c r="W107" s="1" t="s">
        <v>3390</v>
      </c>
    </row>
    <row r="108" spans="1:23" x14ac:dyDescent="0.25">
      <c r="A108">
        <v>106</v>
      </c>
      <c r="B108">
        <v>5</v>
      </c>
      <c r="C108">
        <v>6</v>
      </c>
      <c r="D108" s="1" t="s">
        <v>141</v>
      </c>
      <c r="E108" s="1" t="s">
        <v>18</v>
      </c>
      <c r="F108" s="1" t="s">
        <v>19</v>
      </c>
      <c r="G108">
        <v>5480.3780423222079</v>
      </c>
      <c r="H108">
        <v>5480.3780423222079</v>
      </c>
      <c r="I108" s="1" t="s">
        <v>142</v>
      </c>
      <c r="J108" t="b">
        <v>1</v>
      </c>
      <c r="K108">
        <f>TIME_AND_DATA_ps3[[#This Row],[hamiltonian_cycle_cost]]-TIME_AND_DATA_ps3[[#This Row],[optimal_cost]]</f>
        <v>0</v>
      </c>
      <c r="L108">
        <f>(100*TIME_AND_DATA_ps3[[#This Row],[absolute_distance_error]])/TIME_AND_DATA_ps3[[#This Row],[optimal_cost]]</f>
        <v>0</v>
      </c>
      <c r="M108" s="1" t="s">
        <v>143</v>
      </c>
      <c r="N108">
        <v>5480.3780423222088</v>
      </c>
      <c r="O108" s="1" t="s">
        <v>3388</v>
      </c>
      <c r="P108" s="1" t="s">
        <v>3389</v>
      </c>
      <c r="Q108">
        <v>2.615999999999E-4</v>
      </c>
      <c r="R108" s="1" t="s">
        <v>3390</v>
      </c>
      <c r="S108" s="1" t="s">
        <v>3390</v>
      </c>
      <c r="T108" s="1" t="s">
        <v>3390</v>
      </c>
      <c r="U108" s="1" t="s">
        <v>3390</v>
      </c>
      <c r="V108" s="1" t="s">
        <v>3390</v>
      </c>
      <c r="W108" s="1" t="s">
        <v>3390</v>
      </c>
    </row>
    <row r="109" spans="1:23" x14ac:dyDescent="0.25">
      <c r="A109">
        <v>107</v>
      </c>
      <c r="B109">
        <v>5</v>
      </c>
      <c r="C109">
        <v>7</v>
      </c>
      <c r="D109" s="1" t="s">
        <v>144</v>
      </c>
      <c r="E109" s="1" t="s">
        <v>18</v>
      </c>
      <c r="F109" s="1" t="s">
        <v>19</v>
      </c>
      <c r="G109">
        <v>3991.2252653709679</v>
      </c>
      <c r="H109">
        <v>3991.2252653709679</v>
      </c>
      <c r="I109" s="1" t="s">
        <v>146</v>
      </c>
      <c r="J109" t="b">
        <v>1</v>
      </c>
      <c r="K109">
        <f>TIME_AND_DATA_ps3[[#This Row],[hamiltonian_cycle_cost]]-TIME_AND_DATA_ps3[[#This Row],[optimal_cost]]</f>
        <v>0</v>
      </c>
      <c r="L109">
        <f>(100*TIME_AND_DATA_ps3[[#This Row],[absolute_distance_error]])/TIME_AND_DATA_ps3[[#This Row],[optimal_cost]]</f>
        <v>0</v>
      </c>
      <c r="M109" s="1" t="s">
        <v>146</v>
      </c>
      <c r="N109">
        <v>3991.2252653709679</v>
      </c>
      <c r="O109" s="1" t="s">
        <v>3388</v>
      </c>
      <c r="P109" s="1" t="s">
        <v>3389</v>
      </c>
      <c r="Q109">
        <v>4.3990000000030001E-4</v>
      </c>
      <c r="R109" s="1" t="s">
        <v>3390</v>
      </c>
      <c r="S109" s="1" t="s">
        <v>3390</v>
      </c>
      <c r="T109" s="1" t="s">
        <v>3390</v>
      </c>
      <c r="U109" s="1" t="s">
        <v>3390</v>
      </c>
      <c r="V109" s="1" t="s">
        <v>3390</v>
      </c>
      <c r="W109" s="1" t="s">
        <v>3390</v>
      </c>
    </row>
    <row r="110" spans="1:23" x14ac:dyDescent="0.25">
      <c r="A110">
        <v>108</v>
      </c>
      <c r="B110">
        <v>5</v>
      </c>
      <c r="C110">
        <v>8</v>
      </c>
      <c r="D110" s="1" t="s">
        <v>147</v>
      </c>
      <c r="E110" s="1" t="s">
        <v>18</v>
      </c>
      <c r="F110" s="1" t="s">
        <v>19</v>
      </c>
      <c r="G110">
        <v>4884.9846197511251</v>
      </c>
      <c r="H110">
        <v>4884.9846197511251</v>
      </c>
      <c r="I110" s="1" t="s">
        <v>148</v>
      </c>
      <c r="J110" t="b">
        <v>1</v>
      </c>
      <c r="K110">
        <f>TIME_AND_DATA_ps3[[#This Row],[hamiltonian_cycle_cost]]-TIME_AND_DATA_ps3[[#This Row],[optimal_cost]]</f>
        <v>0</v>
      </c>
      <c r="L110">
        <f>(100*TIME_AND_DATA_ps3[[#This Row],[absolute_distance_error]])/TIME_AND_DATA_ps3[[#This Row],[optimal_cost]]</f>
        <v>0</v>
      </c>
      <c r="M110" s="1" t="s">
        <v>149</v>
      </c>
      <c r="N110">
        <v>4884.984619751126</v>
      </c>
      <c r="O110" s="1" t="s">
        <v>3388</v>
      </c>
      <c r="P110" s="1" t="s">
        <v>3389</v>
      </c>
      <c r="Q110">
        <v>3.4890000000000002E-4</v>
      </c>
      <c r="R110" s="1" t="s">
        <v>3390</v>
      </c>
      <c r="S110" s="1" t="s">
        <v>3390</v>
      </c>
      <c r="T110" s="1" t="s">
        <v>3390</v>
      </c>
      <c r="U110" s="1" t="s">
        <v>3390</v>
      </c>
      <c r="V110" s="1" t="s">
        <v>3390</v>
      </c>
      <c r="W110" s="1" t="s">
        <v>3390</v>
      </c>
    </row>
    <row r="111" spans="1:23" x14ac:dyDescent="0.25">
      <c r="A111">
        <v>109</v>
      </c>
      <c r="B111">
        <v>5</v>
      </c>
      <c r="C111">
        <v>9</v>
      </c>
      <c r="D111" s="1" t="s">
        <v>150</v>
      </c>
      <c r="E111" s="1" t="s">
        <v>18</v>
      </c>
      <c r="F111" s="1" t="s">
        <v>19</v>
      </c>
      <c r="G111">
        <v>5222.9515861092877</v>
      </c>
      <c r="H111">
        <v>5222.9515861092877</v>
      </c>
      <c r="I111" s="1" t="s">
        <v>137</v>
      </c>
      <c r="J111" t="b">
        <v>1</v>
      </c>
      <c r="K111">
        <f>TIME_AND_DATA_ps3[[#This Row],[hamiltonian_cycle_cost]]-TIME_AND_DATA_ps3[[#This Row],[optimal_cost]]</f>
        <v>0</v>
      </c>
      <c r="L111">
        <f>(100*TIME_AND_DATA_ps3[[#This Row],[absolute_distance_error]])/TIME_AND_DATA_ps3[[#This Row],[optimal_cost]]</f>
        <v>0</v>
      </c>
      <c r="M111" s="1" t="s">
        <v>137</v>
      </c>
      <c r="N111">
        <v>5222.9515861092877</v>
      </c>
      <c r="O111" s="1" t="s">
        <v>3388</v>
      </c>
      <c r="P111" s="1" t="s">
        <v>3389</v>
      </c>
      <c r="Q111">
        <v>4.035E-4</v>
      </c>
      <c r="R111" s="1" t="s">
        <v>3390</v>
      </c>
      <c r="S111" s="1" t="s">
        <v>3390</v>
      </c>
      <c r="T111" s="1" t="s">
        <v>3390</v>
      </c>
      <c r="U111" s="1" t="s">
        <v>3390</v>
      </c>
      <c r="V111" s="1" t="s">
        <v>3390</v>
      </c>
      <c r="W111" s="1" t="s">
        <v>3390</v>
      </c>
    </row>
    <row r="112" spans="1:23" x14ac:dyDescent="0.25">
      <c r="A112">
        <v>110</v>
      </c>
      <c r="B112">
        <v>5</v>
      </c>
      <c r="C112">
        <v>10</v>
      </c>
      <c r="D112" s="1" t="s">
        <v>151</v>
      </c>
      <c r="E112" s="1" t="s">
        <v>18</v>
      </c>
      <c r="F112" s="1" t="s">
        <v>19</v>
      </c>
      <c r="G112">
        <v>3174.0128722731847</v>
      </c>
      <c r="H112">
        <v>3174.0128722731847</v>
      </c>
      <c r="I112" s="1" t="s">
        <v>152</v>
      </c>
      <c r="J112" t="b">
        <v>1</v>
      </c>
      <c r="K112">
        <f>TIME_AND_DATA_ps3[[#This Row],[hamiltonian_cycle_cost]]-TIME_AND_DATA_ps3[[#This Row],[optimal_cost]]</f>
        <v>0</v>
      </c>
      <c r="L112">
        <f>(100*TIME_AND_DATA_ps3[[#This Row],[absolute_distance_error]])/TIME_AND_DATA_ps3[[#This Row],[optimal_cost]]</f>
        <v>0</v>
      </c>
      <c r="M112" s="1" t="s">
        <v>153</v>
      </c>
      <c r="N112">
        <v>3174.0128722731847</v>
      </c>
      <c r="O112" s="1" t="s">
        <v>3388</v>
      </c>
      <c r="P112" s="1" t="s">
        <v>3389</v>
      </c>
      <c r="Q112">
        <v>3.3720000000009997E-4</v>
      </c>
      <c r="R112" s="1" t="s">
        <v>3390</v>
      </c>
      <c r="S112" s="1" t="s">
        <v>3390</v>
      </c>
      <c r="T112" s="1" t="s">
        <v>3390</v>
      </c>
      <c r="U112" s="1" t="s">
        <v>3390</v>
      </c>
      <c r="V112" s="1" t="s">
        <v>3390</v>
      </c>
      <c r="W112" s="1" t="s">
        <v>3390</v>
      </c>
    </row>
    <row r="113" spans="1:23" x14ac:dyDescent="0.25">
      <c r="A113">
        <v>111</v>
      </c>
      <c r="B113">
        <v>5</v>
      </c>
      <c r="C113">
        <v>11</v>
      </c>
      <c r="D113" s="1" t="s">
        <v>154</v>
      </c>
      <c r="E113" s="1" t="s">
        <v>18</v>
      </c>
      <c r="F113" s="1" t="s">
        <v>19</v>
      </c>
      <c r="G113">
        <v>3433.6724290376342</v>
      </c>
      <c r="H113">
        <v>3433.6724290376342</v>
      </c>
      <c r="I113" s="1" t="s">
        <v>155</v>
      </c>
      <c r="J113" t="b">
        <v>1</v>
      </c>
      <c r="K113">
        <f>TIME_AND_DATA_ps3[[#This Row],[hamiltonian_cycle_cost]]-TIME_AND_DATA_ps3[[#This Row],[optimal_cost]]</f>
        <v>0</v>
      </c>
      <c r="L113">
        <f>(100*TIME_AND_DATA_ps3[[#This Row],[absolute_distance_error]])/TIME_AND_DATA_ps3[[#This Row],[optimal_cost]]</f>
        <v>0</v>
      </c>
      <c r="M113" s="1" t="s">
        <v>156</v>
      </c>
      <c r="N113">
        <v>3433.6724290376342</v>
      </c>
      <c r="O113" s="1" t="s">
        <v>3388</v>
      </c>
      <c r="P113" s="1" t="s">
        <v>3389</v>
      </c>
      <c r="Q113">
        <v>3.5409999999999999E-4</v>
      </c>
      <c r="R113" s="1" t="s">
        <v>3390</v>
      </c>
      <c r="S113" s="1" t="s">
        <v>3390</v>
      </c>
      <c r="T113" s="1" t="s">
        <v>3390</v>
      </c>
      <c r="U113" s="1" t="s">
        <v>3390</v>
      </c>
      <c r="V113" s="1" t="s">
        <v>3390</v>
      </c>
      <c r="W113" s="1" t="s">
        <v>3390</v>
      </c>
    </row>
    <row r="114" spans="1:23" x14ac:dyDescent="0.25">
      <c r="A114">
        <v>112</v>
      </c>
      <c r="B114">
        <v>5</v>
      </c>
      <c r="C114">
        <v>12</v>
      </c>
      <c r="D114" s="1" t="s">
        <v>157</v>
      </c>
      <c r="E114" s="1" t="s">
        <v>18</v>
      </c>
      <c r="F114" s="1" t="s">
        <v>19</v>
      </c>
      <c r="G114">
        <v>4966.0897239539772</v>
      </c>
      <c r="H114">
        <v>4966.0897239539772</v>
      </c>
      <c r="I114" s="1" t="s">
        <v>148</v>
      </c>
      <c r="J114" t="b">
        <v>1</v>
      </c>
      <c r="K114">
        <f>TIME_AND_DATA_ps3[[#This Row],[hamiltonian_cycle_cost]]-TIME_AND_DATA_ps3[[#This Row],[optimal_cost]]</f>
        <v>0</v>
      </c>
      <c r="L114">
        <f>(100*TIME_AND_DATA_ps3[[#This Row],[absolute_distance_error]])/TIME_AND_DATA_ps3[[#This Row],[optimal_cost]]</f>
        <v>0</v>
      </c>
      <c r="M114" s="1" t="s">
        <v>149</v>
      </c>
      <c r="N114">
        <v>4966.0897239539772</v>
      </c>
      <c r="O114" s="1" t="s">
        <v>3388</v>
      </c>
      <c r="P114" s="1" t="s">
        <v>3389</v>
      </c>
      <c r="Q114">
        <v>3.979000000002E-4</v>
      </c>
      <c r="R114" s="1" t="s">
        <v>3390</v>
      </c>
      <c r="S114" s="1" t="s">
        <v>3390</v>
      </c>
      <c r="T114" s="1" t="s">
        <v>3390</v>
      </c>
      <c r="U114" s="1" t="s">
        <v>3390</v>
      </c>
      <c r="V114" s="1" t="s">
        <v>3390</v>
      </c>
      <c r="W114" s="1" t="s">
        <v>3390</v>
      </c>
    </row>
    <row r="115" spans="1:23" x14ac:dyDescent="0.25">
      <c r="A115">
        <v>113</v>
      </c>
      <c r="B115">
        <v>5</v>
      </c>
      <c r="C115">
        <v>13</v>
      </c>
      <c r="D115" s="1" t="s">
        <v>158</v>
      </c>
      <c r="E115" s="1" t="s">
        <v>18</v>
      </c>
      <c r="F115" s="1" t="s">
        <v>19</v>
      </c>
      <c r="G115">
        <v>4513.5478658753927</v>
      </c>
      <c r="H115">
        <v>4513.5478658753927</v>
      </c>
      <c r="I115" s="1" t="s">
        <v>152</v>
      </c>
      <c r="J115" t="b">
        <v>1</v>
      </c>
      <c r="K115">
        <f>TIME_AND_DATA_ps3[[#This Row],[hamiltonian_cycle_cost]]-TIME_AND_DATA_ps3[[#This Row],[optimal_cost]]</f>
        <v>0</v>
      </c>
      <c r="L115">
        <f>(100*TIME_AND_DATA_ps3[[#This Row],[absolute_distance_error]])/TIME_AND_DATA_ps3[[#This Row],[optimal_cost]]</f>
        <v>0</v>
      </c>
      <c r="M115" s="1" t="s">
        <v>153</v>
      </c>
      <c r="N115">
        <v>4513.5478658753927</v>
      </c>
      <c r="O115" s="1" t="s">
        <v>3388</v>
      </c>
      <c r="P115" s="1" t="s">
        <v>3389</v>
      </c>
      <c r="Q115">
        <v>3.0909999999990001E-4</v>
      </c>
      <c r="R115" s="1" t="s">
        <v>3390</v>
      </c>
      <c r="S115" s="1" t="s">
        <v>3390</v>
      </c>
      <c r="T115" s="1" t="s">
        <v>3390</v>
      </c>
      <c r="U115" s="1" t="s">
        <v>3390</v>
      </c>
      <c r="V115" s="1" t="s">
        <v>3390</v>
      </c>
      <c r="W115" s="1" t="s">
        <v>3390</v>
      </c>
    </row>
    <row r="116" spans="1:23" x14ac:dyDescent="0.25">
      <c r="A116">
        <v>114</v>
      </c>
      <c r="B116">
        <v>5</v>
      </c>
      <c r="C116">
        <v>14</v>
      </c>
      <c r="D116" s="1" t="s">
        <v>159</v>
      </c>
      <c r="E116" s="1" t="s">
        <v>18</v>
      </c>
      <c r="F116" s="1" t="s">
        <v>19</v>
      </c>
      <c r="G116">
        <v>4446.1756438363773</v>
      </c>
      <c r="H116">
        <v>4446.1756438363773</v>
      </c>
      <c r="I116" s="1" t="s">
        <v>137</v>
      </c>
      <c r="J116" t="b">
        <v>1</v>
      </c>
      <c r="K116">
        <f>TIME_AND_DATA_ps3[[#This Row],[hamiltonian_cycle_cost]]-TIME_AND_DATA_ps3[[#This Row],[optimal_cost]]</f>
        <v>0</v>
      </c>
      <c r="L116">
        <f>(100*TIME_AND_DATA_ps3[[#This Row],[absolute_distance_error]])/TIME_AND_DATA_ps3[[#This Row],[optimal_cost]]</f>
        <v>0</v>
      </c>
      <c r="M116" s="1" t="s">
        <v>137</v>
      </c>
      <c r="N116">
        <v>4446.1756438363773</v>
      </c>
      <c r="O116" s="1" t="s">
        <v>3388</v>
      </c>
      <c r="P116" s="1" t="s">
        <v>3389</v>
      </c>
      <c r="Q116">
        <v>2.855000000003E-4</v>
      </c>
      <c r="R116" s="1" t="s">
        <v>3390</v>
      </c>
      <c r="S116" s="1" t="s">
        <v>3390</v>
      </c>
      <c r="T116" s="1" t="s">
        <v>3390</v>
      </c>
      <c r="U116" s="1" t="s">
        <v>3390</v>
      </c>
      <c r="V116" s="1" t="s">
        <v>3390</v>
      </c>
      <c r="W116" s="1" t="s">
        <v>3390</v>
      </c>
    </row>
    <row r="117" spans="1:23" x14ac:dyDescent="0.25">
      <c r="A117">
        <v>115</v>
      </c>
      <c r="B117">
        <v>5</v>
      </c>
      <c r="C117">
        <v>15</v>
      </c>
      <c r="D117" s="1" t="s">
        <v>160</v>
      </c>
      <c r="E117" s="1" t="s">
        <v>18</v>
      </c>
      <c r="F117" s="1" t="s">
        <v>19</v>
      </c>
      <c r="G117">
        <v>3834.0148108863918</v>
      </c>
      <c r="H117">
        <v>3834.0148108863918</v>
      </c>
      <c r="I117" s="1" t="s">
        <v>153</v>
      </c>
      <c r="J117" t="b">
        <v>1</v>
      </c>
      <c r="K117">
        <f>TIME_AND_DATA_ps3[[#This Row],[hamiltonian_cycle_cost]]-TIME_AND_DATA_ps3[[#This Row],[optimal_cost]]</f>
        <v>0</v>
      </c>
      <c r="L117">
        <f>(100*TIME_AND_DATA_ps3[[#This Row],[absolute_distance_error]])/TIME_AND_DATA_ps3[[#This Row],[optimal_cost]]</f>
        <v>0</v>
      </c>
      <c r="M117" s="1" t="s">
        <v>152</v>
      </c>
      <c r="N117">
        <v>3834.0148108863918</v>
      </c>
      <c r="O117" s="1" t="s">
        <v>3388</v>
      </c>
      <c r="P117" s="1" t="s">
        <v>3389</v>
      </c>
      <c r="Q117">
        <v>4.9410000000000003E-4</v>
      </c>
      <c r="R117" s="1" t="s">
        <v>3390</v>
      </c>
      <c r="S117" s="1" t="s">
        <v>3390</v>
      </c>
      <c r="T117" s="1" t="s">
        <v>3390</v>
      </c>
      <c r="U117" s="1" t="s">
        <v>3390</v>
      </c>
      <c r="V117" s="1" t="s">
        <v>3390</v>
      </c>
      <c r="W117" s="1" t="s">
        <v>3390</v>
      </c>
    </row>
    <row r="118" spans="1:23" x14ac:dyDescent="0.25">
      <c r="A118">
        <v>116</v>
      </c>
      <c r="B118">
        <v>5</v>
      </c>
      <c r="C118">
        <v>16</v>
      </c>
      <c r="D118" s="1" t="s">
        <v>161</v>
      </c>
      <c r="E118" s="1" t="s">
        <v>18</v>
      </c>
      <c r="F118" s="1" t="s">
        <v>19</v>
      </c>
      <c r="G118">
        <v>4429.4008670303729</v>
      </c>
      <c r="H118">
        <v>4429.4008670303729</v>
      </c>
      <c r="I118" s="1" t="s">
        <v>203</v>
      </c>
      <c r="J118" t="b">
        <v>0</v>
      </c>
      <c r="K118">
        <f>TIME_AND_DATA_ps3[[#This Row],[hamiltonian_cycle_cost]]-TIME_AND_DATA_ps3[[#This Row],[optimal_cost]]</f>
        <v>139.95102330389909</v>
      </c>
      <c r="L118">
        <f>(100*TIME_AND_DATA_ps3[[#This Row],[absolute_distance_error]])/TIME_AND_DATA_ps3[[#This Row],[optimal_cost]]</f>
        <v>3.262680026637546</v>
      </c>
      <c r="M118" s="1" t="s">
        <v>131</v>
      </c>
      <c r="N118">
        <v>4289.4498437264738</v>
      </c>
      <c r="O118" s="1" t="s">
        <v>3388</v>
      </c>
      <c r="P118" s="1" t="s">
        <v>3389</v>
      </c>
      <c r="Q118">
        <v>3.4999999999959998E-4</v>
      </c>
      <c r="R118" s="1" t="s">
        <v>3390</v>
      </c>
      <c r="S118" s="1" t="s">
        <v>3390</v>
      </c>
      <c r="T118" s="1" t="s">
        <v>3390</v>
      </c>
      <c r="U118" s="1" t="s">
        <v>3390</v>
      </c>
      <c r="V118" s="1" t="s">
        <v>3390</v>
      </c>
      <c r="W118" s="1" t="s">
        <v>3390</v>
      </c>
    </row>
    <row r="119" spans="1:23" x14ac:dyDescent="0.25">
      <c r="A119">
        <v>117</v>
      </c>
      <c r="B119">
        <v>5</v>
      </c>
      <c r="C119">
        <v>17</v>
      </c>
      <c r="D119" s="1" t="s">
        <v>162</v>
      </c>
      <c r="E119" s="1" t="s">
        <v>18</v>
      </c>
      <c r="F119" s="1" t="s">
        <v>19</v>
      </c>
      <c r="G119">
        <v>5795.2173220513569</v>
      </c>
      <c r="H119">
        <v>5795.2173220513569</v>
      </c>
      <c r="I119" s="1" t="s">
        <v>163</v>
      </c>
      <c r="J119" t="b">
        <v>1</v>
      </c>
      <c r="K119">
        <f>TIME_AND_DATA_ps3[[#This Row],[hamiltonian_cycle_cost]]-TIME_AND_DATA_ps3[[#This Row],[optimal_cost]]</f>
        <v>0</v>
      </c>
      <c r="L119">
        <f>(100*TIME_AND_DATA_ps3[[#This Row],[absolute_distance_error]])/TIME_AND_DATA_ps3[[#This Row],[optimal_cost]]</f>
        <v>0</v>
      </c>
      <c r="M119" s="1" t="s">
        <v>163</v>
      </c>
      <c r="N119">
        <v>5795.2173220513578</v>
      </c>
      <c r="O119" s="1" t="s">
        <v>3388</v>
      </c>
      <c r="P119" s="1" t="s">
        <v>3389</v>
      </c>
      <c r="Q119">
        <v>2.6720000000010001E-4</v>
      </c>
      <c r="R119" s="1" t="s">
        <v>3390</v>
      </c>
      <c r="S119" s="1" t="s">
        <v>3390</v>
      </c>
      <c r="T119" s="1" t="s">
        <v>3390</v>
      </c>
      <c r="U119" s="1" t="s">
        <v>3390</v>
      </c>
      <c r="V119" s="1" t="s">
        <v>3390</v>
      </c>
      <c r="W119" s="1" t="s">
        <v>3390</v>
      </c>
    </row>
    <row r="120" spans="1:23" x14ac:dyDescent="0.25">
      <c r="A120">
        <v>118</v>
      </c>
      <c r="B120">
        <v>5</v>
      </c>
      <c r="C120">
        <v>18</v>
      </c>
      <c r="D120" s="1" t="s">
        <v>164</v>
      </c>
      <c r="E120" s="1" t="s">
        <v>18</v>
      </c>
      <c r="F120" s="1" t="s">
        <v>19</v>
      </c>
      <c r="G120">
        <v>3907.5989736276879</v>
      </c>
      <c r="H120">
        <v>3907.5989736276879</v>
      </c>
      <c r="I120" s="1" t="s">
        <v>131</v>
      </c>
      <c r="J120" t="b">
        <v>1</v>
      </c>
      <c r="K120">
        <f>TIME_AND_DATA_ps3[[#This Row],[hamiltonian_cycle_cost]]-TIME_AND_DATA_ps3[[#This Row],[optimal_cost]]</f>
        <v>0</v>
      </c>
      <c r="L120">
        <f>(100*TIME_AND_DATA_ps3[[#This Row],[absolute_distance_error]])/TIME_AND_DATA_ps3[[#This Row],[optimal_cost]]</f>
        <v>0</v>
      </c>
      <c r="M120" s="1" t="s">
        <v>131</v>
      </c>
      <c r="N120">
        <v>3907.5989736276879</v>
      </c>
      <c r="O120" s="1" t="s">
        <v>3388</v>
      </c>
      <c r="P120" s="1" t="s">
        <v>3389</v>
      </c>
      <c r="Q120">
        <v>4.1119999999979999E-4</v>
      </c>
      <c r="R120" s="1" t="s">
        <v>3390</v>
      </c>
      <c r="S120" s="1" t="s">
        <v>3390</v>
      </c>
      <c r="T120" s="1" t="s">
        <v>3390</v>
      </c>
      <c r="U120" s="1" t="s">
        <v>3390</v>
      </c>
      <c r="V120" s="1" t="s">
        <v>3390</v>
      </c>
      <c r="W120" s="1" t="s">
        <v>3390</v>
      </c>
    </row>
    <row r="121" spans="1:23" x14ac:dyDescent="0.25">
      <c r="A121">
        <v>119</v>
      </c>
      <c r="B121">
        <v>5</v>
      </c>
      <c r="C121">
        <v>19</v>
      </c>
      <c r="D121" s="1" t="s">
        <v>165</v>
      </c>
      <c r="E121" s="1" t="s">
        <v>18</v>
      </c>
      <c r="F121" s="1" t="s">
        <v>19</v>
      </c>
      <c r="G121">
        <v>4416.1716160589149</v>
      </c>
      <c r="H121">
        <v>4416.1716160589149</v>
      </c>
      <c r="I121" s="1" t="s">
        <v>148</v>
      </c>
      <c r="J121" t="b">
        <v>1</v>
      </c>
      <c r="K121">
        <f>TIME_AND_DATA_ps3[[#This Row],[hamiltonian_cycle_cost]]-TIME_AND_DATA_ps3[[#This Row],[optimal_cost]]</f>
        <v>0</v>
      </c>
      <c r="L121">
        <f>(100*TIME_AND_DATA_ps3[[#This Row],[absolute_distance_error]])/TIME_AND_DATA_ps3[[#This Row],[optimal_cost]]</f>
        <v>0</v>
      </c>
      <c r="M121" s="1" t="s">
        <v>149</v>
      </c>
      <c r="N121">
        <v>4416.1716160589149</v>
      </c>
      <c r="O121" s="1" t="s">
        <v>3388</v>
      </c>
      <c r="P121" s="1" t="s">
        <v>3389</v>
      </c>
      <c r="Q121">
        <v>3.1660000000010002E-4</v>
      </c>
      <c r="R121" s="1" t="s">
        <v>3390</v>
      </c>
      <c r="S121" s="1" t="s">
        <v>3390</v>
      </c>
      <c r="T121" s="1" t="s">
        <v>3390</v>
      </c>
      <c r="U121" s="1" t="s">
        <v>3390</v>
      </c>
      <c r="V121" s="1" t="s">
        <v>3390</v>
      </c>
      <c r="W121" s="1" t="s">
        <v>3390</v>
      </c>
    </row>
    <row r="122" spans="1:23" x14ac:dyDescent="0.25">
      <c r="A122">
        <v>120</v>
      </c>
      <c r="B122">
        <v>5</v>
      </c>
      <c r="C122">
        <v>20</v>
      </c>
      <c r="D122" s="1" t="s">
        <v>166</v>
      </c>
      <c r="E122" s="1" t="s">
        <v>18</v>
      </c>
      <c r="F122" s="1" t="s">
        <v>19</v>
      </c>
      <c r="G122">
        <v>2491.636565534493</v>
      </c>
      <c r="H122">
        <v>2491.636565534493</v>
      </c>
      <c r="I122" s="1" t="s">
        <v>133</v>
      </c>
      <c r="J122" t="b">
        <v>1</v>
      </c>
      <c r="K122">
        <f>TIME_AND_DATA_ps3[[#This Row],[hamiltonian_cycle_cost]]-TIME_AND_DATA_ps3[[#This Row],[optimal_cost]]</f>
        <v>0</v>
      </c>
      <c r="L122">
        <f>(100*TIME_AND_DATA_ps3[[#This Row],[absolute_distance_error]])/TIME_AND_DATA_ps3[[#This Row],[optimal_cost]]</f>
        <v>0</v>
      </c>
      <c r="M122" s="1" t="s">
        <v>133</v>
      </c>
      <c r="N122">
        <v>2491.636565534493</v>
      </c>
      <c r="O122" s="1" t="s">
        <v>3388</v>
      </c>
      <c r="P122" s="1" t="s">
        <v>3389</v>
      </c>
      <c r="Q122">
        <v>3.4389999999979998E-4</v>
      </c>
      <c r="R122" s="1" t="s">
        <v>3390</v>
      </c>
      <c r="S122" s="1" t="s">
        <v>3390</v>
      </c>
      <c r="T122" s="1" t="s">
        <v>3390</v>
      </c>
      <c r="U122" s="1" t="s">
        <v>3390</v>
      </c>
      <c r="V122" s="1" t="s">
        <v>3390</v>
      </c>
      <c r="W122" s="1" t="s">
        <v>3390</v>
      </c>
    </row>
    <row r="123" spans="1:23" x14ac:dyDescent="0.25">
      <c r="A123">
        <v>121</v>
      </c>
      <c r="B123">
        <v>5</v>
      </c>
      <c r="C123">
        <v>21</v>
      </c>
      <c r="D123" s="1" t="s">
        <v>168</v>
      </c>
      <c r="E123" s="1" t="s">
        <v>18</v>
      </c>
      <c r="F123" s="1" t="s">
        <v>19</v>
      </c>
      <c r="G123">
        <v>4083.7677346223736</v>
      </c>
      <c r="H123">
        <v>4083.7677346223736</v>
      </c>
      <c r="I123" s="1" t="s">
        <v>140</v>
      </c>
      <c r="J123" t="b">
        <v>1</v>
      </c>
      <c r="K123">
        <f>TIME_AND_DATA_ps3[[#This Row],[hamiltonian_cycle_cost]]-TIME_AND_DATA_ps3[[#This Row],[optimal_cost]]</f>
        <v>0</v>
      </c>
      <c r="L123">
        <f>(100*TIME_AND_DATA_ps3[[#This Row],[absolute_distance_error]])/TIME_AND_DATA_ps3[[#This Row],[optimal_cost]]</f>
        <v>0</v>
      </c>
      <c r="M123" s="1" t="s">
        <v>139</v>
      </c>
      <c r="N123">
        <v>4083.7677346223736</v>
      </c>
      <c r="O123" s="1" t="s">
        <v>3388</v>
      </c>
      <c r="P123" s="1" t="s">
        <v>3389</v>
      </c>
      <c r="Q123">
        <v>3.0320000000019998E-4</v>
      </c>
      <c r="R123" s="1" t="s">
        <v>3390</v>
      </c>
      <c r="S123" s="1" t="s">
        <v>3390</v>
      </c>
      <c r="T123" s="1" t="s">
        <v>3390</v>
      </c>
      <c r="U123" s="1" t="s">
        <v>3390</v>
      </c>
      <c r="V123" s="1" t="s">
        <v>3390</v>
      </c>
      <c r="W123" s="1" t="s">
        <v>3390</v>
      </c>
    </row>
    <row r="124" spans="1:23" x14ac:dyDescent="0.25">
      <c r="A124">
        <v>122</v>
      </c>
      <c r="B124">
        <v>5</v>
      </c>
      <c r="C124">
        <v>22</v>
      </c>
      <c r="D124" s="1" t="s">
        <v>169</v>
      </c>
      <c r="E124" s="1" t="s">
        <v>18</v>
      </c>
      <c r="F124" s="1" t="s">
        <v>19</v>
      </c>
      <c r="G124">
        <v>2855.8264240916001</v>
      </c>
      <c r="H124">
        <v>2855.8264240916001</v>
      </c>
      <c r="I124" s="1" t="s">
        <v>130</v>
      </c>
      <c r="J124" t="b">
        <v>1</v>
      </c>
      <c r="K124">
        <f>TIME_AND_DATA_ps3[[#This Row],[hamiltonian_cycle_cost]]-TIME_AND_DATA_ps3[[#This Row],[optimal_cost]]</f>
        <v>0</v>
      </c>
      <c r="L124">
        <f>(100*TIME_AND_DATA_ps3[[#This Row],[absolute_distance_error]])/TIME_AND_DATA_ps3[[#This Row],[optimal_cost]]</f>
        <v>0</v>
      </c>
      <c r="M124" s="1" t="s">
        <v>131</v>
      </c>
      <c r="N124">
        <v>2855.8264240916005</v>
      </c>
      <c r="O124" s="1" t="s">
        <v>3388</v>
      </c>
      <c r="P124" s="1" t="s">
        <v>3389</v>
      </c>
      <c r="Q124">
        <v>3.9809999999990001E-4</v>
      </c>
      <c r="R124" s="1" t="s">
        <v>3390</v>
      </c>
      <c r="S124" s="1" t="s">
        <v>3390</v>
      </c>
      <c r="T124" s="1" t="s">
        <v>3390</v>
      </c>
      <c r="U124" s="1" t="s">
        <v>3390</v>
      </c>
      <c r="V124" s="1" t="s">
        <v>3390</v>
      </c>
      <c r="W124" s="1" t="s">
        <v>3390</v>
      </c>
    </row>
    <row r="125" spans="1:23" x14ac:dyDescent="0.25">
      <c r="A125">
        <v>123</v>
      </c>
      <c r="B125">
        <v>5</v>
      </c>
      <c r="C125">
        <v>23</v>
      </c>
      <c r="D125" s="1" t="s">
        <v>170</v>
      </c>
      <c r="E125" s="1" t="s">
        <v>18</v>
      </c>
      <c r="F125" s="1" t="s">
        <v>19</v>
      </c>
      <c r="G125">
        <v>4429.5500985899316</v>
      </c>
      <c r="H125">
        <v>4429.5500985899316</v>
      </c>
      <c r="I125" s="1" t="s">
        <v>167</v>
      </c>
      <c r="J125" t="b">
        <v>1</v>
      </c>
      <c r="K125">
        <f>TIME_AND_DATA_ps3[[#This Row],[hamiltonian_cycle_cost]]-TIME_AND_DATA_ps3[[#This Row],[optimal_cost]]</f>
        <v>0</v>
      </c>
      <c r="L125">
        <f>(100*TIME_AND_DATA_ps3[[#This Row],[absolute_distance_error]])/TIME_AND_DATA_ps3[[#This Row],[optimal_cost]]</f>
        <v>0</v>
      </c>
      <c r="M125" s="1" t="s">
        <v>133</v>
      </c>
      <c r="N125">
        <v>4429.5500985899325</v>
      </c>
      <c r="O125" s="1" t="s">
        <v>3388</v>
      </c>
      <c r="P125" s="1" t="s">
        <v>3389</v>
      </c>
      <c r="Q125">
        <v>5.8690000000000001E-4</v>
      </c>
      <c r="R125" s="1" t="s">
        <v>3390</v>
      </c>
      <c r="S125" s="1" t="s">
        <v>3390</v>
      </c>
      <c r="T125" s="1" t="s">
        <v>3390</v>
      </c>
      <c r="U125" s="1" t="s">
        <v>3390</v>
      </c>
      <c r="V125" s="1" t="s">
        <v>3390</v>
      </c>
      <c r="W125" s="1" t="s">
        <v>3390</v>
      </c>
    </row>
    <row r="126" spans="1:23" x14ac:dyDescent="0.25">
      <c r="A126">
        <v>124</v>
      </c>
      <c r="B126">
        <v>5</v>
      </c>
      <c r="C126">
        <v>24</v>
      </c>
      <c r="D126" s="1" t="s">
        <v>171</v>
      </c>
      <c r="E126" s="1" t="s">
        <v>18</v>
      </c>
      <c r="F126" s="1" t="s">
        <v>19</v>
      </c>
      <c r="G126">
        <v>4415.9932858740576</v>
      </c>
      <c r="H126">
        <v>4415.9932858740576</v>
      </c>
      <c r="I126" s="1" t="s">
        <v>139</v>
      </c>
      <c r="J126" t="b">
        <v>1</v>
      </c>
      <c r="K126">
        <f>TIME_AND_DATA_ps3[[#This Row],[hamiltonian_cycle_cost]]-TIME_AND_DATA_ps3[[#This Row],[optimal_cost]]</f>
        <v>0</v>
      </c>
      <c r="L126">
        <f>(100*TIME_AND_DATA_ps3[[#This Row],[absolute_distance_error]])/TIME_AND_DATA_ps3[[#This Row],[optimal_cost]]</f>
        <v>0</v>
      </c>
      <c r="M126" s="1" t="s">
        <v>139</v>
      </c>
      <c r="N126">
        <v>4415.9932858740585</v>
      </c>
      <c r="O126" s="1" t="s">
        <v>3388</v>
      </c>
      <c r="P126" s="1" t="s">
        <v>3389</v>
      </c>
      <c r="Q126">
        <v>3.241999999996E-4</v>
      </c>
      <c r="R126" s="1" t="s">
        <v>3390</v>
      </c>
      <c r="S126" s="1" t="s">
        <v>3390</v>
      </c>
      <c r="T126" s="1" t="s">
        <v>3390</v>
      </c>
      <c r="U126" s="1" t="s">
        <v>3390</v>
      </c>
      <c r="V126" s="1" t="s">
        <v>3390</v>
      </c>
      <c r="W126" s="1" t="s">
        <v>3390</v>
      </c>
    </row>
    <row r="127" spans="1:23" x14ac:dyDescent="0.25">
      <c r="A127">
        <v>125</v>
      </c>
      <c r="B127">
        <v>5</v>
      </c>
      <c r="C127">
        <v>25</v>
      </c>
      <c r="D127" s="1" t="s">
        <v>172</v>
      </c>
      <c r="E127" s="1" t="s">
        <v>18</v>
      </c>
      <c r="F127" s="1" t="s">
        <v>19</v>
      </c>
      <c r="G127">
        <v>4464.339766156485</v>
      </c>
      <c r="H127">
        <v>4464.339766156485</v>
      </c>
      <c r="I127" s="1" t="s">
        <v>128</v>
      </c>
      <c r="J127" t="b">
        <v>1</v>
      </c>
      <c r="K127">
        <f>TIME_AND_DATA_ps3[[#This Row],[hamiltonian_cycle_cost]]-TIME_AND_DATA_ps3[[#This Row],[optimal_cost]]</f>
        <v>0</v>
      </c>
      <c r="L127">
        <f>(100*TIME_AND_DATA_ps3[[#This Row],[absolute_distance_error]])/TIME_AND_DATA_ps3[[#This Row],[optimal_cost]]</f>
        <v>0</v>
      </c>
      <c r="M127" s="1" t="s">
        <v>128</v>
      </c>
      <c r="N127">
        <v>4464.339766156485</v>
      </c>
      <c r="O127" s="1" t="s">
        <v>3388</v>
      </c>
      <c r="P127" s="1" t="s">
        <v>3389</v>
      </c>
      <c r="Q127">
        <v>3.457E-4</v>
      </c>
      <c r="R127" s="1" t="s">
        <v>3390</v>
      </c>
      <c r="S127" s="1" t="s">
        <v>3390</v>
      </c>
      <c r="T127" s="1" t="s">
        <v>3390</v>
      </c>
      <c r="U127" s="1" t="s">
        <v>3390</v>
      </c>
      <c r="V127" s="1" t="s">
        <v>3390</v>
      </c>
      <c r="W127" s="1" t="s">
        <v>3390</v>
      </c>
    </row>
    <row r="128" spans="1:23" x14ac:dyDescent="0.25">
      <c r="A128">
        <v>126</v>
      </c>
      <c r="B128">
        <v>5</v>
      </c>
      <c r="C128">
        <v>26</v>
      </c>
      <c r="D128" s="1" t="s">
        <v>173</v>
      </c>
      <c r="E128" s="1" t="s">
        <v>18</v>
      </c>
      <c r="F128" s="1" t="s">
        <v>19</v>
      </c>
      <c r="G128">
        <v>3601.0651520029323</v>
      </c>
      <c r="H128">
        <v>3601.0651520029323</v>
      </c>
      <c r="I128" s="1" t="s">
        <v>148</v>
      </c>
      <c r="J128" t="b">
        <v>1</v>
      </c>
      <c r="K128">
        <f>TIME_AND_DATA_ps3[[#This Row],[hamiltonian_cycle_cost]]-TIME_AND_DATA_ps3[[#This Row],[optimal_cost]]</f>
        <v>0</v>
      </c>
      <c r="L128">
        <f>(100*TIME_AND_DATA_ps3[[#This Row],[absolute_distance_error]])/TIME_AND_DATA_ps3[[#This Row],[optimal_cost]]</f>
        <v>0</v>
      </c>
      <c r="M128" s="1" t="s">
        <v>149</v>
      </c>
      <c r="N128">
        <v>3601.0651520029328</v>
      </c>
      <c r="O128" s="1" t="s">
        <v>3388</v>
      </c>
      <c r="P128" s="1" t="s">
        <v>3389</v>
      </c>
      <c r="Q128">
        <v>3.5799999999979999E-4</v>
      </c>
      <c r="R128" s="1" t="s">
        <v>3390</v>
      </c>
      <c r="S128" s="1" t="s">
        <v>3390</v>
      </c>
      <c r="T128" s="1" t="s">
        <v>3390</v>
      </c>
      <c r="U128" s="1" t="s">
        <v>3390</v>
      </c>
      <c r="V128" s="1" t="s">
        <v>3390</v>
      </c>
      <c r="W128" s="1" t="s">
        <v>3390</v>
      </c>
    </row>
    <row r="129" spans="1:23" x14ac:dyDescent="0.25">
      <c r="A129">
        <v>127</v>
      </c>
      <c r="B129">
        <v>5</v>
      </c>
      <c r="C129">
        <v>27</v>
      </c>
      <c r="D129" s="1" t="s">
        <v>174</v>
      </c>
      <c r="E129" s="1" t="s">
        <v>18</v>
      </c>
      <c r="F129" s="1" t="s">
        <v>19</v>
      </c>
      <c r="G129">
        <v>4570.0581084773858</v>
      </c>
      <c r="H129">
        <v>4570.0581084773858</v>
      </c>
      <c r="I129" s="1" t="s">
        <v>175</v>
      </c>
      <c r="J129" t="b">
        <v>1</v>
      </c>
      <c r="K129">
        <f>TIME_AND_DATA_ps3[[#This Row],[hamiltonian_cycle_cost]]-TIME_AND_DATA_ps3[[#This Row],[optimal_cost]]</f>
        <v>0</v>
      </c>
      <c r="L129">
        <f>(100*TIME_AND_DATA_ps3[[#This Row],[absolute_distance_error]])/TIME_AND_DATA_ps3[[#This Row],[optimal_cost]]</f>
        <v>0</v>
      </c>
      <c r="M129" s="1" t="s">
        <v>175</v>
      </c>
      <c r="N129">
        <v>4570.0581084773858</v>
      </c>
      <c r="O129" s="1" t="s">
        <v>3388</v>
      </c>
      <c r="P129" s="1" t="s">
        <v>3389</v>
      </c>
      <c r="Q129">
        <v>3.4280000000029998E-4</v>
      </c>
      <c r="R129" s="1" t="s">
        <v>3390</v>
      </c>
      <c r="S129" s="1" t="s">
        <v>3390</v>
      </c>
      <c r="T129" s="1" t="s">
        <v>3390</v>
      </c>
      <c r="U129" s="1" t="s">
        <v>3390</v>
      </c>
      <c r="V129" s="1" t="s">
        <v>3390</v>
      </c>
      <c r="W129" s="1" t="s">
        <v>3390</v>
      </c>
    </row>
    <row r="130" spans="1:23" x14ac:dyDescent="0.25">
      <c r="A130">
        <v>128</v>
      </c>
      <c r="B130">
        <v>5</v>
      </c>
      <c r="C130">
        <v>28</v>
      </c>
      <c r="D130" s="1" t="s">
        <v>176</v>
      </c>
      <c r="E130" s="1" t="s">
        <v>18</v>
      </c>
      <c r="F130" s="1" t="s">
        <v>19</v>
      </c>
      <c r="G130">
        <v>2611.529519738885</v>
      </c>
      <c r="H130">
        <v>2611.529519738885</v>
      </c>
      <c r="I130" s="1" t="s">
        <v>152</v>
      </c>
      <c r="J130" t="b">
        <v>1</v>
      </c>
      <c r="K130">
        <f>TIME_AND_DATA_ps3[[#This Row],[hamiltonian_cycle_cost]]-TIME_AND_DATA_ps3[[#This Row],[optimal_cost]]</f>
        <v>0</v>
      </c>
      <c r="L130">
        <f>(100*TIME_AND_DATA_ps3[[#This Row],[absolute_distance_error]])/TIME_AND_DATA_ps3[[#This Row],[optimal_cost]]</f>
        <v>0</v>
      </c>
      <c r="M130" s="1" t="s">
        <v>153</v>
      </c>
      <c r="N130">
        <v>2611.529519738885</v>
      </c>
      <c r="O130" s="1" t="s">
        <v>3388</v>
      </c>
      <c r="P130" s="1" t="s">
        <v>3389</v>
      </c>
      <c r="Q130">
        <v>4.623999999999E-4</v>
      </c>
      <c r="R130" s="1" t="s">
        <v>3390</v>
      </c>
      <c r="S130" s="1" t="s">
        <v>3390</v>
      </c>
      <c r="T130" s="1" t="s">
        <v>3390</v>
      </c>
      <c r="U130" s="1" t="s">
        <v>3390</v>
      </c>
      <c r="V130" s="1" t="s">
        <v>3390</v>
      </c>
      <c r="W130" s="1" t="s">
        <v>3390</v>
      </c>
    </row>
    <row r="131" spans="1:23" x14ac:dyDescent="0.25">
      <c r="A131">
        <v>129</v>
      </c>
      <c r="B131">
        <v>5</v>
      </c>
      <c r="C131">
        <v>29</v>
      </c>
      <c r="D131" s="1" t="s">
        <v>177</v>
      </c>
      <c r="E131" s="1" t="s">
        <v>18</v>
      </c>
      <c r="F131" s="1" t="s">
        <v>19</v>
      </c>
      <c r="G131">
        <v>4622.9197344988133</v>
      </c>
      <c r="H131">
        <v>4622.9197344988133</v>
      </c>
      <c r="I131" s="1" t="s">
        <v>128</v>
      </c>
      <c r="J131" t="b">
        <v>1</v>
      </c>
      <c r="K131">
        <f>TIME_AND_DATA_ps3[[#This Row],[hamiltonian_cycle_cost]]-TIME_AND_DATA_ps3[[#This Row],[optimal_cost]]</f>
        <v>0</v>
      </c>
      <c r="L131">
        <f>(100*TIME_AND_DATA_ps3[[#This Row],[absolute_distance_error]])/TIME_AND_DATA_ps3[[#This Row],[optimal_cost]]</f>
        <v>0</v>
      </c>
      <c r="M131" s="1" t="s">
        <v>128</v>
      </c>
      <c r="N131">
        <v>4622.9197344988124</v>
      </c>
      <c r="O131" s="1" t="s">
        <v>3388</v>
      </c>
      <c r="P131" s="1" t="s">
        <v>3389</v>
      </c>
      <c r="Q131">
        <v>3.7239999999980002E-4</v>
      </c>
      <c r="R131" s="1" t="s">
        <v>3390</v>
      </c>
      <c r="S131" s="1" t="s">
        <v>3390</v>
      </c>
      <c r="T131" s="1" t="s">
        <v>3390</v>
      </c>
      <c r="U131" s="1" t="s">
        <v>3390</v>
      </c>
      <c r="V131" s="1" t="s">
        <v>3390</v>
      </c>
      <c r="W131" s="1" t="s">
        <v>3390</v>
      </c>
    </row>
    <row r="132" spans="1:23" x14ac:dyDescent="0.25">
      <c r="A132">
        <v>130</v>
      </c>
      <c r="B132">
        <v>5</v>
      </c>
      <c r="C132">
        <v>30</v>
      </c>
      <c r="D132" s="1" t="s">
        <v>178</v>
      </c>
      <c r="E132" s="1" t="s">
        <v>18</v>
      </c>
      <c r="F132" s="1" t="s">
        <v>19</v>
      </c>
      <c r="G132">
        <v>3512.4862871999053</v>
      </c>
      <c r="H132">
        <v>3512.4862871999053</v>
      </c>
      <c r="I132" s="1" t="s">
        <v>167</v>
      </c>
      <c r="J132" t="b">
        <v>1</v>
      </c>
      <c r="K132">
        <f>TIME_AND_DATA_ps3[[#This Row],[hamiltonian_cycle_cost]]-TIME_AND_DATA_ps3[[#This Row],[optimal_cost]]</f>
        <v>0</v>
      </c>
      <c r="L132">
        <f>(100*TIME_AND_DATA_ps3[[#This Row],[absolute_distance_error]])/TIME_AND_DATA_ps3[[#This Row],[optimal_cost]]</f>
        <v>0</v>
      </c>
      <c r="M132" s="1" t="s">
        <v>133</v>
      </c>
      <c r="N132">
        <v>3512.4862871999048</v>
      </c>
      <c r="O132" s="1" t="s">
        <v>3388</v>
      </c>
      <c r="P132" s="1" t="s">
        <v>3389</v>
      </c>
      <c r="Q132">
        <v>2.864000000002E-4</v>
      </c>
      <c r="R132" s="1" t="s">
        <v>3390</v>
      </c>
      <c r="S132" s="1" t="s">
        <v>3390</v>
      </c>
      <c r="T132" s="1" t="s">
        <v>3390</v>
      </c>
      <c r="U132" s="1" t="s">
        <v>3390</v>
      </c>
      <c r="V132" s="1" t="s">
        <v>3390</v>
      </c>
      <c r="W132" s="1" t="s">
        <v>3390</v>
      </c>
    </row>
    <row r="133" spans="1:23" x14ac:dyDescent="0.25">
      <c r="A133">
        <v>131</v>
      </c>
      <c r="B133">
        <v>5</v>
      </c>
      <c r="C133">
        <v>31</v>
      </c>
      <c r="D133" s="1" t="s">
        <v>179</v>
      </c>
      <c r="E133" s="1" t="s">
        <v>18</v>
      </c>
      <c r="F133" s="1" t="s">
        <v>19</v>
      </c>
      <c r="G133">
        <v>5070.636086622927</v>
      </c>
      <c r="H133">
        <v>5070.636086622927</v>
      </c>
      <c r="I133" s="1" t="s">
        <v>180</v>
      </c>
      <c r="J133" t="b">
        <v>1</v>
      </c>
      <c r="K133">
        <f>TIME_AND_DATA_ps3[[#This Row],[hamiltonian_cycle_cost]]-TIME_AND_DATA_ps3[[#This Row],[optimal_cost]]</f>
        <v>0</v>
      </c>
      <c r="L133">
        <f>(100*TIME_AND_DATA_ps3[[#This Row],[absolute_distance_error]])/TIME_AND_DATA_ps3[[#This Row],[optimal_cost]]</f>
        <v>0</v>
      </c>
      <c r="M133" s="1" t="s">
        <v>175</v>
      </c>
      <c r="N133">
        <v>5070.636086622927</v>
      </c>
      <c r="O133" s="1" t="s">
        <v>3388</v>
      </c>
      <c r="P133" s="1" t="s">
        <v>3389</v>
      </c>
      <c r="Q133">
        <v>4.616999999997E-4</v>
      </c>
      <c r="R133" s="1" t="s">
        <v>3390</v>
      </c>
      <c r="S133" s="1" t="s">
        <v>3390</v>
      </c>
      <c r="T133" s="1" t="s">
        <v>3390</v>
      </c>
      <c r="U133" s="1" t="s">
        <v>3390</v>
      </c>
      <c r="V133" s="1" t="s">
        <v>3390</v>
      </c>
      <c r="W133" s="1" t="s">
        <v>3390</v>
      </c>
    </row>
    <row r="134" spans="1:23" x14ac:dyDescent="0.25">
      <c r="A134">
        <v>132</v>
      </c>
      <c r="B134">
        <v>5</v>
      </c>
      <c r="C134">
        <v>32</v>
      </c>
      <c r="D134" s="1" t="s">
        <v>181</v>
      </c>
      <c r="E134" s="1" t="s">
        <v>18</v>
      </c>
      <c r="F134" s="1" t="s">
        <v>19</v>
      </c>
      <c r="G134">
        <v>3667.7036924908234</v>
      </c>
      <c r="H134">
        <v>3667.7036924908234</v>
      </c>
      <c r="I134" s="1" t="s">
        <v>180</v>
      </c>
      <c r="J134" t="b">
        <v>1</v>
      </c>
      <c r="K134">
        <f>TIME_AND_DATA_ps3[[#This Row],[hamiltonian_cycle_cost]]-TIME_AND_DATA_ps3[[#This Row],[optimal_cost]]</f>
        <v>0</v>
      </c>
      <c r="L134">
        <f>(100*TIME_AND_DATA_ps3[[#This Row],[absolute_distance_error]])/TIME_AND_DATA_ps3[[#This Row],[optimal_cost]]</f>
        <v>0</v>
      </c>
      <c r="M134" s="1" t="s">
        <v>175</v>
      </c>
      <c r="N134">
        <v>3667.7036924908239</v>
      </c>
      <c r="O134" s="1" t="s">
        <v>3388</v>
      </c>
      <c r="P134" s="1" t="s">
        <v>3389</v>
      </c>
      <c r="Q134">
        <v>3.9109999999979998E-4</v>
      </c>
      <c r="R134" s="1" t="s">
        <v>3390</v>
      </c>
      <c r="S134" s="1" t="s">
        <v>3390</v>
      </c>
      <c r="T134" s="1" t="s">
        <v>3390</v>
      </c>
      <c r="U134" s="1" t="s">
        <v>3390</v>
      </c>
      <c r="V134" s="1" t="s">
        <v>3390</v>
      </c>
      <c r="W134" s="1" t="s">
        <v>3390</v>
      </c>
    </row>
    <row r="135" spans="1:23" x14ac:dyDescent="0.25">
      <c r="A135">
        <v>133</v>
      </c>
      <c r="B135">
        <v>5</v>
      </c>
      <c r="C135">
        <v>33</v>
      </c>
      <c r="D135" s="1" t="s">
        <v>182</v>
      </c>
      <c r="E135" s="1" t="s">
        <v>18</v>
      </c>
      <c r="F135" s="1" t="s">
        <v>19</v>
      </c>
      <c r="G135">
        <v>4331.6382807182208</v>
      </c>
      <c r="H135">
        <v>4331.6382807182208</v>
      </c>
      <c r="I135" s="1" t="s">
        <v>148</v>
      </c>
      <c r="J135" t="b">
        <v>1</v>
      </c>
      <c r="K135">
        <f>TIME_AND_DATA_ps3[[#This Row],[hamiltonian_cycle_cost]]-TIME_AND_DATA_ps3[[#This Row],[optimal_cost]]</f>
        <v>0</v>
      </c>
      <c r="L135">
        <f>(100*TIME_AND_DATA_ps3[[#This Row],[absolute_distance_error]])/TIME_AND_DATA_ps3[[#This Row],[optimal_cost]]</f>
        <v>0</v>
      </c>
      <c r="M135" s="1" t="s">
        <v>149</v>
      </c>
      <c r="N135">
        <v>4331.6382807182208</v>
      </c>
      <c r="O135" s="1" t="s">
        <v>3388</v>
      </c>
      <c r="P135" s="1" t="s">
        <v>3389</v>
      </c>
      <c r="Q135">
        <v>3.0809999999980003E-4</v>
      </c>
      <c r="R135" s="1" t="s">
        <v>3390</v>
      </c>
      <c r="S135" s="1" t="s">
        <v>3390</v>
      </c>
      <c r="T135" s="1" t="s">
        <v>3390</v>
      </c>
      <c r="U135" s="1" t="s">
        <v>3390</v>
      </c>
      <c r="V135" s="1" t="s">
        <v>3390</v>
      </c>
      <c r="W135" s="1" t="s">
        <v>3390</v>
      </c>
    </row>
    <row r="136" spans="1:23" x14ac:dyDescent="0.25">
      <c r="A136">
        <v>134</v>
      </c>
      <c r="B136">
        <v>5</v>
      </c>
      <c r="C136">
        <v>34</v>
      </c>
      <c r="D136" s="1" t="s">
        <v>183</v>
      </c>
      <c r="E136" s="1" t="s">
        <v>18</v>
      </c>
      <c r="F136" s="1" t="s">
        <v>19</v>
      </c>
      <c r="G136">
        <v>3134.6565431848662</v>
      </c>
      <c r="H136">
        <v>3134.6565431848662</v>
      </c>
      <c r="I136" s="1" t="s">
        <v>203</v>
      </c>
      <c r="J136" t="b">
        <v>1</v>
      </c>
      <c r="K136">
        <f>TIME_AND_DATA_ps3[[#This Row],[hamiltonian_cycle_cost]]-TIME_AND_DATA_ps3[[#This Row],[optimal_cost]]</f>
        <v>0</v>
      </c>
      <c r="L136">
        <f>(100*TIME_AND_DATA_ps3[[#This Row],[absolute_distance_error]])/TIME_AND_DATA_ps3[[#This Row],[optimal_cost]]</f>
        <v>0</v>
      </c>
      <c r="M136" s="1" t="s">
        <v>128</v>
      </c>
      <c r="N136">
        <v>3134.6565431848658</v>
      </c>
      <c r="O136" s="1" t="s">
        <v>3388</v>
      </c>
      <c r="P136" s="1" t="s">
        <v>3389</v>
      </c>
      <c r="Q136">
        <v>3.9100000000000002E-4</v>
      </c>
      <c r="R136" s="1" t="s">
        <v>3390</v>
      </c>
      <c r="S136" s="1" t="s">
        <v>3390</v>
      </c>
      <c r="T136" s="1" t="s">
        <v>3390</v>
      </c>
      <c r="U136" s="1" t="s">
        <v>3390</v>
      </c>
      <c r="V136" s="1" t="s">
        <v>3390</v>
      </c>
      <c r="W136" s="1" t="s">
        <v>3390</v>
      </c>
    </row>
    <row r="137" spans="1:23" x14ac:dyDescent="0.25">
      <c r="A137">
        <v>135</v>
      </c>
      <c r="B137">
        <v>5</v>
      </c>
      <c r="C137">
        <v>35</v>
      </c>
      <c r="D137" s="1" t="s">
        <v>184</v>
      </c>
      <c r="E137" s="1" t="s">
        <v>18</v>
      </c>
      <c r="F137" s="1" t="s">
        <v>19</v>
      </c>
      <c r="G137">
        <v>3925.1993649581855</v>
      </c>
      <c r="H137">
        <v>3925.1993649581855</v>
      </c>
      <c r="I137" s="1" t="s">
        <v>163</v>
      </c>
      <c r="J137" t="b">
        <v>1</v>
      </c>
      <c r="K137">
        <f>TIME_AND_DATA_ps3[[#This Row],[hamiltonian_cycle_cost]]-TIME_AND_DATA_ps3[[#This Row],[optimal_cost]]</f>
        <v>0</v>
      </c>
      <c r="L137">
        <f>(100*TIME_AND_DATA_ps3[[#This Row],[absolute_distance_error]])/TIME_AND_DATA_ps3[[#This Row],[optimal_cost]]</f>
        <v>0</v>
      </c>
      <c r="M137" s="1" t="s">
        <v>163</v>
      </c>
      <c r="N137">
        <v>3925.1993649581855</v>
      </c>
      <c r="O137" s="1" t="s">
        <v>3388</v>
      </c>
      <c r="P137" s="1" t="s">
        <v>3389</v>
      </c>
      <c r="Q137">
        <v>3.3199999999969999E-4</v>
      </c>
      <c r="R137" s="1" t="s">
        <v>3390</v>
      </c>
      <c r="S137" s="1" t="s">
        <v>3390</v>
      </c>
      <c r="T137" s="1" t="s">
        <v>3390</v>
      </c>
      <c r="U137" s="1" t="s">
        <v>3390</v>
      </c>
      <c r="V137" s="1" t="s">
        <v>3390</v>
      </c>
      <c r="W137" s="1" t="s">
        <v>3390</v>
      </c>
    </row>
    <row r="138" spans="1:23" x14ac:dyDescent="0.25">
      <c r="A138">
        <v>136</v>
      </c>
      <c r="B138">
        <v>5</v>
      </c>
      <c r="C138">
        <v>36</v>
      </c>
      <c r="D138" s="1" t="s">
        <v>186</v>
      </c>
      <c r="E138" s="1" t="s">
        <v>18</v>
      </c>
      <c r="F138" s="1" t="s">
        <v>19</v>
      </c>
      <c r="G138">
        <v>2677.7455067555197</v>
      </c>
      <c r="H138">
        <v>2677.7455067555197</v>
      </c>
      <c r="I138" s="1" t="s">
        <v>145</v>
      </c>
      <c r="J138" t="b">
        <v>1</v>
      </c>
      <c r="K138">
        <f>TIME_AND_DATA_ps3[[#This Row],[hamiltonian_cycle_cost]]-TIME_AND_DATA_ps3[[#This Row],[optimal_cost]]</f>
        <v>0</v>
      </c>
      <c r="L138">
        <f>(100*TIME_AND_DATA_ps3[[#This Row],[absolute_distance_error]])/TIME_AND_DATA_ps3[[#This Row],[optimal_cost]]</f>
        <v>0</v>
      </c>
      <c r="M138" s="1" t="s">
        <v>146</v>
      </c>
      <c r="N138">
        <v>2677.7455067555202</v>
      </c>
      <c r="O138" s="1" t="s">
        <v>3388</v>
      </c>
      <c r="P138" s="1" t="s">
        <v>3389</v>
      </c>
      <c r="Q138">
        <v>5.5219999999999998E-4</v>
      </c>
      <c r="R138" s="1" t="s">
        <v>3390</v>
      </c>
      <c r="S138" s="1" t="s">
        <v>3390</v>
      </c>
      <c r="T138" s="1" t="s">
        <v>3390</v>
      </c>
      <c r="U138" s="1" t="s">
        <v>3390</v>
      </c>
      <c r="V138" s="1" t="s">
        <v>3390</v>
      </c>
      <c r="W138" s="1" t="s">
        <v>3390</v>
      </c>
    </row>
    <row r="139" spans="1:23" x14ac:dyDescent="0.25">
      <c r="A139">
        <v>137</v>
      </c>
      <c r="B139">
        <v>5</v>
      </c>
      <c r="C139">
        <v>37</v>
      </c>
      <c r="D139" s="1" t="s">
        <v>187</v>
      </c>
      <c r="E139" s="1" t="s">
        <v>18</v>
      </c>
      <c r="F139" s="1" t="s">
        <v>19</v>
      </c>
      <c r="G139">
        <v>3536.1325763546029</v>
      </c>
      <c r="H139">
        <v>3536.1325763546029</v>
      </c>
      <c r="I139" s="1" t="s">
        <v>156</v>
      </c>
      <c r="J139" t="b">
        <v>1</v>
      </c>
      <c r="K139">
        <f>TIME_AND_DATA_ps3[[#This Row],[hamiltonian_cycle_cost]]-TIME_AND_DATA_ps3[[#This Row],[optimal_cost]]</f>
        <v>0</v>
      </c>
      <c r="L139">
        <f>(100*TIME_AND_DATA_ps3[[#This Row],[absolute_distance_error]])/TIME_AND_DATA_ps3[[#This Row],[optimal_cost]]</f>
        <v>0</v>
      </c>
      <c r="M139" s="1" t="s">
        <v>155</v>
      </c>
      <c r="N139">
        <v>3536.1325763546042</v>
      </c>
      <c r="O139" s="1" t="s">
        <v>3388</v>
      </c>
      <c r="P139" s="1" t="s">
        <v>3389</v>
      </c>
      <c r="Q139">
        <v>3.7229999999989998E-4</v>
      </c>
      <c r="R139" s="1" t="s">
        <v>3390</v>
      </c>
      <c r="S139" s="1" t="s">
        <v>3390</v>
      </c>
      <c r="T139" s="1" t="s">
        <v>3390</v>
      </c>
      <c r="U139" s="1" t="s">
        <v>3390</v>
      </c>
      <c r="V139" s="1" t="s">
        <v>3390</v>
      </c>
      <c r="W139" s="1" t="s">
        <v>3390</v>
      </c>
    </row>
    <row r="140" spans="1:23" x14ac:dyDescent="0.25">
      <c r="A140">
        <v>138</v>
      </c>
      <c r="B140">
        <v>5</v>
      </c>
      <c r="C140">
        <v>38</v>
      </c>
      <c r="D140" s="1" t="s">
        <v>188</v>
      </c>
      <c r="E140" s="1" t="s">
        <v>18</v>
      </c>
      <c r="F140" s="1" t="s">
        <v>19</v>
      </c>
      <c r="G140">
        <v>3210.3393493900062</v>
      </c>
      <c r="H140">
        <v>3210.3393493900062</v>
      </c>
      <c r="I140" s="1" t="s">
        <v>128</v>
      </c>
      <c r="J140" t="b">
        <v>1</v>
      </c>
      <c r="K140">
        <f>TIME_AND_DATA_ps3[[#This Row],[hamiltonian_cycle_cost]]-TIME_AND_DATA_ps3[[#This Row],[optimal_cost]]</f>
        <v>0</v>
      </c>
      <c r="L140">
        <f>(100*TIME_AND_DATA_ps3[[#This Row],[absolute_distance_error]])/TIME_AND_DATA_ps3[[#This Row],[optimal_cost]]</f>
        <v>0</v>
      </c>
      <c r="M140" s="1" t="s">
        <v>128</v>
      </c>
      <c r="N140">
        <v>3210.3393493900062</v>
      </c>
      <c r="O140" s="1" t="s">
        <v>3388</v>
      </c>
      <c r="P140" s="1" t="s">
        <v>3389</v>
      </c>
      <c r="Q140">
        <v>3.4479999999969998E-4</v>
      </c>
      <c r="R140" s="1" t="s">
        <v>3390</v>
      </c>
      <c r="S140" s="1" t="s">
        <v>3390</v>
      </c>
      <c r="T140" s="1" t="s">
        <v>3390</v>
      </c>
      <c r="U140" s="1" t="s">
        <v>3390</v>
      </c>
      <c r="V140" s="1" t="s">
        <v>3390</v>
      </c>
      <c r="W140" s="1" t="s">
        <v>3390</v>
      </c>
    </row>
    <row r="141" spans="1:23" x14ac:dyDescent="0.25">
      <c r="A141">
        <v>139</v>
      </c>
      <c r="B141">
        <v>5</v>
      </c>
      <c r="C141">
        <v>39</v>
      </c>
      <c r="D141" s="1" t="s">
        <v>189</v>
      </c>
      <c r="E141" s="1" t="s">
        <v>18</v>
      </c>
      <c r="F141" s="1" t="s">
        <v>19</v>
      </c>
      <c r="G141">
        <v>4603.5449373023484</v>
      </c>
      <c r="H141">
        <v>4603.5449373023484</v>
      </c>
      <c r="I141" s="1" t="s">
        <v>167</v>
      </c>
      <c r="J141" t="b">
        <v>1</v>
      </c>
      <c r="K141">
        <f>TIME_AND_DATA_ps3[[#This Row],[hamiltonian_cycle_cost]]-TIME_AND_DATA_ps3[[#This Row],[optimal_cost]]</f>
        <v>0</v>
      </c>
      <c r="L141">
        <f>(100*TIME_AND_DATA_ps3[[#This Row],[absolute_distance_error]])/TIME_AND_DATA_ps3[[#This Row],[optimal_cost]]</f>
        <v>0</v>
      </c>
      <c r="M141" s="1" t="s">
        <v>133</v>
      </c>
      <c r="N141">
        <v>4603.5449373023484</v>
      </c>
      <c r="O141" s="1" t="s">
        <v>3388</v>
      </c>
      <c r="P141" s="1" t="s">
        <v>3389</v>
      </c>
      <c r="Q141">
        <v>4.3409999999960002E-4</v>
      </c>
      <c r="R141" s="1" t="s">
        <v>3390</v>
      </c>
      <c r="S141" s="1" t="s">
        <v>3390</v>
      </c>
      <c r="T141" s="1" t="s">
        <v>3390</v>
      </c>
      <c r="U141" s="1" t="s">
        <v>3390</v>
      </c>
      <c r="V141" s="1" t="s">
        <v>3390</v>
      </c>
      <c r="W141" s="1" t="s">
        <v>3390</v>
      </c>
    </row>
    <row r="142" spans="1:23" x14ac:dyDescent="0.25">
      <c r="A142">
        <v>140</v>
      </c>
      <c r="B142">
        <v>5</v>
      </c>
      <c r="C142">
        <v>40</v>
      </c>
      <c r="D142" s="1" t="s">
        <v>190</v>
      </c>
      <c r="E142" s="1" t="s">
        <v>18</v>
      </c>
      <c r="F142" s="1" t="s">
        <v>19</v>
      </c>
      <c r="G142">
        <v>3667.6429210501246</v>
      </c>
      <c r="H142">
        <v>3667.6429210501246</v>
      </c>
      <c r="I142" s="1" t="s">
        <v>167</v>
      </c>
      <c r="J142" t="b">
        <v>1</v>
      </c>
      <c r="K142">
        <f>TIME_AND_DATA_ps3[[#This Row],[hamiltonian_cycle_cost]]-TIME_AND_DATA_ps3[[#This Row],[optimal_cost]]</f>
        <v>0</v>
      </c>
      <c r="L142">
        <f>(100*TIME_AND_DATA_ps3[[#This Row],[absolute_distance_error]])/TIME_AND_DATA_ps3[[#This Row],[optimal_cost]]</f>
        <v>0</v>
      </c>
      <c r="M142" s="1" t="s">
        <v>133</v>
      </c>
      <c r="N142">
        <v>3667.6429210501251</v>
      </c>
      <c r="O142" s="1" t="s">
        <v>3388</v>
      </c>
      <c r="P142" s="1" t="s">
        <v>3389</v>
      </c>
      <c r="Q142">
        <v>3.6389999999989999E-4</v>
      </c>
      <c r="R142" s="1" t="s">
        <v>3390</v>
      </c>
      <c r="S142" s="1" t="s">
        <v>3390</v>
      </c>
      <c r="T142" s="1" t="s">
        <v>3390</v>
      </c>
      <c r="U142" s="1" t="s">
        <v>3390</v>
      </c>
      <c r="V142" s="1" t="s">
        <v>3390</v>
      </c>
      <c r="W142" s="1" t="s">
        <v>3390</v>
      </c>
    </row>
    <row r="143" spans="1:23" x14ac:dyDescent="0.25">
      <c r="A143">
        <v>141</v>
      </c>
      <c r="B143">
        <v>5</v>
      </c>
      <c r="C143">
        <v>41</v>
      </c>
      <c r="D143" s="1" t="s">
        <v>191</v>
      </c>
      <c r="E143" s="1" t="s">
        <v>18</v>
      </c>
      <c r="F143" s="1" t="s">
        <v>19</v>
      </c>
      <c r="G143">
        <v>3874.1253895549935</v>
      </c>
      <c r="H143">
        <v>3874.1253895549935</v>
      </c>
      <c r="I143" s="1" t="s">
        <v>145</v>
      </c>
      <c r="J143" t="b">
        <v>1</v>
      </c>
      <c r="K143">
        <f>TIME_AND_DATA_ps3[[#This Row],[hamiltonian_cycle_cost]]-TIME_AND_DATA_ps3[[#This Row],[optimal_cost]]</f>
        <v>0</v>
      </c>
      <c r="L143">
        <f>(100*TIME_AND_DATA_ps3[[#This Row],[absolute_distance_error]])/TIME_AND_DATA_ps3[[#This Row],[optimal_cost]]</f>
        <v>0</v>
      </c>
      <c r="M143" s="1" t="s">
        <v>146</v>
      </c>
      <c r="N143">
        <v>3874.1253895549953</v>
      </c>
      <c r="O143" s="1" t="s">
        <v>3388</v>
      </c>
      <c r="P143" s="1" t="s">
        <v>3389</v>
      </c>
      <c r="Q143">
        <v>4.2759999999999999E-4</v>
      </c>
      <c r="R143" s="1" t="s">
        <v>3390</v>
      </c>
      <c r="S143" s="1" t="s">
        <v>3390</v>
      </c>
      <c r="T143" s="1" t="s">
        <v>3390</v>
      </c>
      <c r="U143" s="1" t="s">
        <v>3390</v>
      </c>
      <c r="V143" s="1" t="s">
        <v>3390</v>
      </c>
      <c r="W143" s="1" t="s">
        <v>3390</v>
      </c>
    </row>
    <row r="144" spans="1:23" x14ac:dyDescent="0.25">
      <c r="A144">
        <v>142</v>
      </c>
      <c r="B144">
        <v>5</v>
      </c>
      <c r="C144">
        <v>42</v>
      </c>
      <c r="D144" s="1" t="s">
        <v>192</v>
      </c>
      <c r="E144" s="1" t="s">
        <v>18</v>
      </c>
      <c r="F144" s="1" t="s">
        <v>19</v>
      </c>
      <c r="G144">
        <v>2300.1055568890401</v>
      </c>
      <c r="H144">
        <v>2300.1055568890401</v>
      </c>
      <c r="I144" s="1" t="s">
        <v>131</v>
      </c>
      <c r="J144" t="b">
        <v>1</v>
      </c>
      <c r="K144">
        <f>TIME_AND_DATA_ps3[[#This Row],[hamiltonian_cycle_cost]]-TIME_AND_DATA_ps3[[#This Row],[optimal_cost]]</f>
        <v>0</v>
      </c>
      <c r="L144">
        <f>(100*TIME_AND_DATA_ps3[[#This Row],[absolute_distance_error]])/TIME_AND_DATA_ps3[[#This Row],[optimal_cost]]</f>
        <v>0</v>
      </c>
      <c r="M144" s="1" t="s">
        <v>130</v>
      </c>
      <c r="N144">
        <v>2300.1055568890401</v>
      </c>
      <c r="O144" s="1" t="s">
        <v>3388</v>
      </c>
      <c r="P144" s="1" t="s">
        <v>3389</v>
      </c>
      <c r="Q144">
        <v>4.0430000000000002E-4</v>
      </c>
      <c r="R144" s="1" t="s">
        <v>3390</v>
      </c>
      <c r="S144" s="1" t="s">
        <v>3390</v>
      </c>
      <c r="T144" s="1" t="s">
        <v>3390</v>
      </c>
      <c r="U144" s="1" t="s">
        <v>3390</v>
      </c>
      <c r="V144" s="1" t="s">
        <v>3390</v>
      </c>
      <c r="W144" s="1" t="s">
        <v>3390</v>
      </c>
    </row>
    <row r="145" spans="1:23" x14ac:dyDescent="0.25">
      <c r="A145">
        <v>143</v>
      </c>
      <c r="B145">
        <v>5</v>
      </c>
      <c r="C145">
        <v>43</v>
      </c>
      <c r="D145" s="1" t="s">
        <v>193</v>
      </c>
      <c r="E145" s="1" t="s">
        <v>18</v>
      </c>
      <c r="F145" s="1" t="s">
        <v>19</v>
      </c>
      <c r="G145">
        <v>2595.3948282648362</v>
      </c>
      <c r="H145">
        <v>2595.3948282648362</v>
      </c>
      <c r="I145" s="1" t="s">
        <v>185</v>
      </c>
      <c r="J145" t="b">
        <v>1</v>
      </c>
      <c r="K145">
        <f>TIME_AND_DATA_ps3[[#This Row],[hamiltonian_cycle_cost]]-TIME_AND_DATA_ps3[[#This Row],[optimal_cost]]</f>
        <v>0</v>
      </c>
      <c r="L145">
        <f>(100*TIME_AND_DATA_ps3[[#This Row],[absolute_distance_error]])/TIME_AND_DATA_ps3[[#This Row],[optimal_cost]]</f>
        <v>0</v>
      </c>
      <c r="M145" s="1" t="s">
        <v>163</v>
      </c>
      <c r="N145">
        <v>2595.3948282648362</v>
      </c>
      <c r="O145" s="1" t="s">
        <v>3388</v>
      </c>
      <c r="P145" s="1" t="s">
        <v>3389</v>
      </c>
      <c r="Q145">
        <v>5.0279999999999997E-4</v>
      </c>
      <c r="R145" s="1" t="s">
        <v>3390</v>
      </c>
      <c r="S145" s="1" t="s">
        <v>3390</v>
      </c>
      <c r="T145" s="1" t="s">
        <v>3390</v>
      </c>
      <c r="U145" s="1" t="s">
        <v>3390</v>
      </c>
      <c r="V145" s="1" t="s">
        <v>3390</v>
      </c>
      <c r="W145" s="1" t="s">
        <v>3390</v>
      </c>
    </row>
    <row r="146" spans="1:23" x14ac:dyDescent="0.25">
      <c r="A146">
        <v>144</v>
      </c>
      <c r="B146">
        <v>5</v>
      </c>
      <c r="C146">
        <v>44</v>
      </c>
      <c r="D146" s="1" t="s">
        <v>194</v>
      </c>
      <c r="E146" s="1" t="s">
        <v>18</v>
      </c>
      <c r="F146" s="1" t="s">
        <v>19</v>
      </c>
      <c r="G146">
        <v>2936.3642931379254</v>
      </c>
      <c r="H146">
        <v>2936.3642931379254</v>
      </c>
      <c r="I146" s="1" t="s">
        <v>136</v>
      </c>
      <c r="J146" t="b">
        <v>1</v>
      </c>
      <c r="K146">
        <f>TIME_AND_DATA_ps3[[#This Row],[hamiltonian_cycle_cost]]-TIME_AND_DATA_ps3[[#This Row],[optimal_cost]]</f>
        <v>0</v>
      </c>
      <c r="L146">
        <f>(100*TIME_AND_DATA_ps3[[#This Row],[absolute_distance_error]])/TIME_AND_DATA_ps3[[#This Row],[optimal_cost]]</f>
        <v>0</v>
      </c>
      <c r="M146" s="1" t="s">
        <v>137</v>
      </c>
      <c r="N146">
        <v>2936.364293137925</v>
      </c>
      <c r="O146" s="1" t="s">
        <v>3388</v>
      </c>
      <c r="P146" s="1" t="s">
        <v>3389</v>
      </c>
      <c r="Q146">
        <v>4.5969999999989999E-4</v>
      </c>
      <c r="R146" s="1" t="s">
        <v>3390</v>
      </c>
      <c r="S146" s="1" t="s">
        <v>3390</v>
      </c>
      <c r="T146" s="1" t="s">
        <v>3390</v>
      </c>
      <c r="U146" s="1" t="s">
        <v>3390</v>
      </c>
      <c r="V146" s="1" t="s">
        <v>3390</v>
      </c>
      <c r="W146" s="1" t="s">
        <v>3390</v>
      </c>
    </row>
    <row r="147" spans="1:23" x14ac:dyDescent="0.25">
      <c r="A147">
        <v>145</v>
      </c>
      <c r="B147">
        <v>5</v>
      </c>
      <c r="C147">
        <v>45</v>
      </c>
      <c r="D147" s="1" t="s">
        <v>195</v>
      </c>
      <c r="E147" s="1" t="s">
        <v>18</v>
      </c>
      <c r="F147" s="1" t="s">
        <v>19</v>
      </c>
      <c r="G147">
        <v>4603.7346978895312</v>
      </c>
      <c r="H147">
        <v>4603.7346978895312</v>
      </c>
      <c r="I147" s="1" t="s">
        <v>152</v>
      </c>
      <c r="J147" t="b">
        <v>1</v>
      </c>
      <c r="K147">
        <f>TIME_AND_DATA_ps3[[#This Row],[hamiltonian_cycle_cost]]-TIME_AND_DATA_ps3[[#This Row],[optimal_cost]]</f>
        <v>0</v>
      </c>
      <c r="L147">
        <f>(100*TIME_AND_DATA_ps3[[#This Row],[absolute_distance_error]])/TIME_AND_DATA_ps3[[#This Row],[optimal_cost]]</f>
        <v>0</v>
      </c>
      <c r="M147" s="1" t="s">
        <v>153</v>
      </c>
      <c r="N147">
        <v>4603.7346978895312</v>
      </c>
      <c r="O147" s="1" t="s">
        <v>3388</v>
      </c>
      <c r="P147" s="1" t="s">
        <v>3389</v>
      </c>
      <c r="Q147">
        <v>3.6820000000000001E-4</v>
      </c>
      <c r="R147" s="1" t="s">
        <v>3390</v>
      </c>
      <c r="S147" s="1" t="s">
        <v>3390</v>
      </c>
      <c r="T147" s="1" t="s">
        <v>3390</v>
      </c>
      <c r="U147" s="1" t="s">
        <v>3390</v>
      </c>
      <c r="V147" s="1" t="s">
        <v>3390</v>
      </c>
      <c r="W147" s="1" t="s">
        <v>3390</v>
      </c>
    </row>
    <row r="148" spans="1:23" x14ac:dyDescent="0.25">
      <c r="A148">
        <v>146</v>
      </c>
      <c r="B148">
        <v>5</v>
      </c>
      <c r="C148">
        <v>46</v>
      </c>
      <c r="D148" s="1" t="s">
        <v>196</v>
      </c>
      <c r="E148" s="1" t="s">
        <v>18</v>
      </c>
      <c r="F148" s="1" t="s">
        <v>19</v>
      </c>
      <c r="G148">
        <v>4427.2481942570903</v>
      </c>
      <c r="H148">
        <v>4427.2481942570903</v>
      </c>
      <c r="I148" s="1" t="s">
        <v>133</v>
      </c>
      <c r="J148" t="b">
        <v>1</v>
      </c>
      <c r="K148">
        <f>TIME_AND_DATA_ps3[[#This Row],[hamiltonian_cycle_cost]]-TIME_AND_DATA_ps3[[#This Row],[optimal_cost]]</f>
        <v>0</v>
      </c>
      <c r="L148">
        <f>(100*TIME_AND_DATA_ps3[[#This Row],[absolute_distance_error]])/TIME_AND_DATA_ps3[[#This Row],[optimal_cost]]</f>
        <v>0</v>
      </c>
      <c r="M148" s="1" t="s">
        <v>133</v>
      </c>
      <c r="N148">
        <v>4427.2481942570903</v>
      </c>
      <c r="O148" s="1" t="s">
        <v>3388</v>
      </c>
      <c r="P148" s="1" t="s">
        <v>3389</v>
      </c>
      <c r="Q148">
        <v>2.7869999999989998E-4</v>
      </c>
      <c r="R148" s="1" t="s">
        <v>3390</v>
      </c>
      <c r="S148" s="1" t="s">
        <v>3390</v>
      </c>
      <c r="T148" s="1" t="s">
        <v>3390</v>
      </c>
      <c r="U148" s="1" t="s">
        <v>3390</v>
      </c>
      <c r="V148" s="1" t="s">
        <v>3390</v>
      </c>
      <c r="W148" s="1" t="s">
        <v>3390</v>
      </c>
    </row>
    <row r="149" spans="1:23" x14ac:dyDescent="0.25">
      <c r="A149">
        <v>147</v>
      </c>
      <c r="B149">
        <v>5</v>
      </c>
      <c r="C149">
        <v>47</v>
      </c>
      <c r="D149" s="1" t="s">
        <v>197</v>
      </c>
      <c r="E149" s="1" t="s">
        <v>18</v>
      </c>
      <c r="F149" s="1" t="s">
        <v>19</v>
      </c>
      <c r="G149">
        <v>4428.864794282802</v>
      </c>
      <c r="H149">
        <v>4428.864794282802</v>
      </c>
      <c r="I149" s="1" t="s">
        <v>131</v>
      </c>
      <c r="J149" t="b">
        <v>1</v>
      </c>
      <c r="K149">
        <f>TIME_AND_DATA_ps3[[#This Row],[hamiltonian_cycle_cost]]-TIME_AND_DATA_ps3[[#This Row],[optimal_cost]]</f>
        <v>0</v>
      </c>
      <c r="L149">
        <f>(100*TIME_AND_DATA_ps3[[#This Row],[absolute_distance_error]])/TIME_AND_DATA_ps3[[#This Row],[optimal_cost]]</f>
        <v>0</v>
      </c>
      <c r="M149" s="1" t="s">
        <v>131</v>
      </c>
      <c r="N149">
        <v>4428.864794282802</v>
      </c>
      <c r="O149" s="1" t="s">
        <v>3388</v>
      </c>
      <c r="P149" s="1" t="s">
        <v>3389</v>
      </c>
      <c r="Q149">
        <v>3.1530000000000002E-4</v>
      </c>
      <c r="R149" s="1" t="s">
        <v>3390</v>
      </c>
      <c r="S149" s="1" t="s">
        <v>3390</v>
      </c>
      <c r="T149" s="1" t="s">
        <v>3390</v>
      </c>
      <c r="U149" s="1" t="s">
        <v>3390</v>
      </c>
      <c r="V149" s="1" t="s">
        <v>3390</v>
      </c>
      <c r="W149" s="1" t="s">
        <v>3390</v>
      </c>
    </row>
    <row r="150" spans="1:23" x14ac:dyDescent="0.25">
      <c r="A150">
        <v>148</v>
      </c>
      <c r="B150">
        <v>5</v>
      </c>
      <c r="C150">
        <v>48</v>
      </c>
      <c r="D150" s="1" t="s">
        <v>198</v>
      </c>
      <c r="E150" s="1" t="s">
        <v>18</v>
      </c>
      <c r="F150" s="1" t="s">
        <v>19</v>
      </c>
      <c r="G150">
        <v>5135.8494885439031</v>
      </c>
      <c r="H150">
        <v>5135.8494885439031</v>
      </c>
      <c r="I150" s="1" t="s">
        <v>152</v>
      </c>
      <c r="J150" t="b">
        <v>0</v>
      </c>
      <c r="K150">
        <f>TIME_AND_DATA_ps3[[#This Row],[hamiltonian_cycle_cost]]-TIME_AND_DATA_ps3[[#This Row],[optimal_cost]]</f>
        <v>304.28989915852071</v>
      </c>
      <c r="L150">
        <f>(100*TIME_AND_DATA_ps3[[#This Row],[absolute_distance_error]])/TIME_AND_DATA_ps3[[#This Row],[optimal_cost]]</f>
        <v>6.2979643224731312</v>
      </c>
      <c r="M150" s="1" t="s">
        <v>149</v>
      </c>
      <c r="N150">
        <v>4831.5595893853824</v>
      </c>
      <c r="O150" s="1" t="s">
        <v>3388</v>
      </c>
      <c r="P150" s="1" t="s">
        <v>3389</v>
      </c>
      <c r="Q150">
        <v>4.3959999999989999E-4</v>
      </c>
      <c r="R150" s="1" t="s">
        <v>3390</v>
      </c>
      <c r="S150" s="1" t="s">
        <v>3390</v>
      </c>
      <c r="T150" s="1" t="s">
        <v>3390</v>
      </c>
      <c r="U150" s="1" t="s">
        <v>3390</v>
      </c>
      <c r="V150" s="1" t="s">
        <v>3390</v>
      </c>
      <c r="W150" s="1" t="s">
        <v>3390</v>
      </c>
    </row>
    <row r="151" spans="1:23" x14ac:dyDescent="0.25">
      <c r="A151">
        <v>149</v>
      </c>
      <c r="B151">
        <v>5</v>
      </c>
      <c r="C151">
        <v>49</v>
      </c>
      <c r="D151" s="1" t="s">
        <v>199</v>
      </c>
      <c r="E151" s="1" t="s">
        <v>18</v>
      </c>
      <c r="F151" s="1" t="s">
        <v>19</v>
      </c>
      <c r="G151">
        <v>4152.0087367562146</v>
      </c>
      <c r="H151">
        <v>4152.0087367562146</v>
      </c>
      <c r="I151" s="1" t="s">
        <v>133</v>
      </c>
      <c r="J151" t="b">
        <v>1</v>
      </c>
      <c r="K151">
        <f>TIME_AND_DATA_ps3[[#This Row],[hamiltonian_cycle_cost]]-TIME_AND_DATA_ps3[[#This Row],[optimal_cost]]</f>
        <v>0</v>
      </c>
      <c r="L151">
        <f>(100*TIME_AND_DATA_ps3[[#This Row],[absolute_distance_error]])/TIME_AND_DATA_ps3[[#This Row],[optimal_cost]]</f>
        <v>0</v>
      </c>
      <c r="M151" s="1" t="s">
        <v>133</v>
      </c>
      <c r="N151">
        <v>4152.0087367562164</v>
      </c>
      <c r="O151" s="1" t="s">
        <v>3388</v>
      </c>
      <c r="P151" s="1" t="s">
        <v>3389</v>
      </c>
      <c r="Q151">
        <v>3.3910000000010002E-4</v>
      </c>
      <c r="R151" s="1" t="s">
        <v>3390</v>
      </c>
      <c r="S151" s="1" t="s">
        <v>3390</v>
      </c>
      <c r="T151" s="1" t="s">
        <v>3390</v>
      </c>
      <c r="U151" s="1" t="s">
        <v>3390</v>
      </c>
      <c r="V151" s="1" t="s">
        <v>3390</v>
      </c>
      <c r="W151" s="1" t="s">
        <v>3390</v>
      </c>
    </row>
    <row r="152" spans="1:23" x14ac:dyDescent="0.25">
      <c r="A152">
        <v>150</v>
      </c>
      <c r="B152">
        <v>5</v>
      </c>
      <c r="C152">
        <v>50</v>
      </c>
      <c r="D152" s="1" t="s">
        <v>200</v>
      </c>
      <c r="E152" s="1" t="s">
        <v>18</v>
      </c>
      <c r="F152" s="1" t="s">
        <v>19</v>
      </c>
      <c r="G152">
        <v>5544.3789618010132</v>
      </c>
      <c r="H152">
        <v>5544.3789618010132</v>
      </c>
      <c r="I152" s="1" t="s">
        <v>142</v>
      </c>
      <c r="J152" t="b">
        <v>1</v>
      </c>
      <c r="K152">
        <f>TIME_AND_DATA_ps3[[#This Row],[hamiltonian_cycle_cost]]-TIME_AND_DATA_ps3[[#This Row],[optimal_cost]]</f>
        <v>0</v>
      </c>
      <c r="L152">
        <f>(100*TIME_AND_DATA_ps3[[#This Row],[absolute_distance_error]])/TIME_AND_DATA_ps3[[#This Row],[optimal_cost]]</f>
        <v>0</v>
      </c>
      <c r="M152" s="1" t="s">
        <v>143</v>
      </c>
      <c r="N152">
        <v>5544.3789618010142</v>
      </c>
      <c r="O152" s="1" t="s">
        <v>3388</v>
      </c>
      <c r="P152" s="1" t="s">
        <v>3389</v>
      </c>
      <c r="Q152">
        <v>3.3800000000009999E-4</v>
      </c>
      <c r="R152" s="1" t="s">
        <v>3390</v>
      </c>
      <c r="S152" s="1" t="s">
        <v>3390</v>
      </c>
      <c r="T152" s="1" t="s">
        <v>3390</v>
      </c>
      <c r="U152" s="1" t="s">
        <v>3390</v>
      </c>
      <c r="V152" s="1" t="s">
        <v>3390</v>
      </c>
      <c r="W152" s="1" t="s">
        <v>3390</v>
      </c>
    </row>
    <row r="153" spans="1:23" x14ac:dyDescent="0.25">
      <c r="A153">
        <v>151</v>
      </c>
      <c r="B153">
        <v>5</v>
      </c>
      <c r="C153">
        <v>51</v>
      </c>
      <c r="D153" s="1" t="s">
        <v>201</v>
      </c>
      <c r="E153" s="1" t="s">
        <v>18</v>
      </c>
      <c r="F153" s="1" t="s">
        <v>19</v>
      </c>
      <c r="G153">
        <v>2949.0429668155821</v>
      </c>
      <c r="H153">
        <v>2949.0429668155821</v>
      </c>
      <c r="I153" s="1" t="s">
        <v>143</v>
      </c>
      <c r="J153" t="b">
        <v>1</v>
      </c>
      <c r="K153">
        <f>TIME_AND_DATA_ps3[[#This Row],[hamiltonian_cycle_cost]]-TIME_AND_DATA_ps3[[#This Row],[optimal_cost]]</f>
        <v>0</v>
      </c>
      <c r="L153">
        <f>(100*TIME_AND_DATA_ps3[[#This Row],[absolute_distance_error]])/TIME_AND_DATA_ps3[[#This Row],[optimal_cost]]</f>
        <v>0</v>
      </c>
      <c r="M153" s="1" t="s">
        <v>143</v>
      </c>
      <c r="N153">
        <v>2949.0429668155821</v>
      </c>
      <c r="O153" s="1" t="s">
        <v>3388</v>
      </c>
      <c r="P153" s="1" t="s">
        <v>3389</v>
      </c>
      <c r="Q153">
        <v>4.2249999999990001E-4</v>
      </c>
      <c r="R153" s="1" t="s">
        <v>3390</v>
      </c>
      <c r="S153" s="1" t="s">
        <v>3390</v>
      </c>
      <c r="T153" s="1" t="s">
        <v>3390</v>
      </c>
      <c r="U153" s="1" t="s">
        <v>3390</v>
      </c>
      <c r="V153" s="1" t="s">
        <v>3390</v>
      </c>
      <c r="W153" s="1" t="s">
        <v>3390</v>
      </c>
    </row>
    <row r="154" spans="1:23" x14ac:dyDescent="0.25">
      <c r="A154">
        <v>152</v>
      </c>
      <c r="B154">
        <v>5</v>
      </c>
      <c r="C154">
        <v>52</v>
      </c>
      <c r="D154" s="1" t="s">
        <v>202</v>
      </c>
      <c r="E154" s="1" t="s">
        <v>18</v>
      </c>
      <c r="F154" s="1" t="s">
        <v>19</v>
      </c>
      <c r="G154">
        <v>3744.5611275990327</v>
      </c>
      <c r="H154">
        <v>3744.5611275990327</v>
      </c>
      <c r="I154" s="1" t="s">
        <v>203</v>
      </c>
      <c r="J154" t="b">
        <v>1</v>
      </c>
      <c r="K154">
        <f>TIME_AND_DATA_ps3[[#This Row],[hamiltonian_cycle_cost]]-TIME_AND_DATA_ps3[[#This Row],[optimal_cost]]</f>
        <v>0</v>
      </c>
      <c r="L154">
        <f>(100*TIME_AND_DATA_ps3[[#This Row],[absolute_distance_error]])/TIME_AND_DATA_ps3[[#This Row],[optimal_cost]]</f>
        <v>0</v>
      </c>
      <c r="M154" s="1" t="s">
        <v>128</v>
      </c>
      <c r="N154">
        <v>3744.5611275990332</v>
      </c>
      <c r="O154" s="1" t="s">
        <v>3388</v>
      </c>
      <c r="P154" s="1" t="s">
        <v>3389</v>
      </c>
      <c r="Q154">
        <v>5.0269999999970002E-4</v>
      </c>
      <c r="R154" s="1" t="s">
        <v>3390</v>
      </c>
      <c r="S154" s="1" t="s">
        <v>3390</v>
      </c>
      <c r="T154" s="1" t="s">
        <v>3390</v>
      </c>
      <c r="U154" s="1" t="s">
        <v>3390</v>
      </c>
      <c r="V154" s="1" t="s">
        <v>3390</v>
      </c>
      <c r="W154" s="1" t="s">
        <v>3390</v>
      </c>
    </row>
    <row r="155" spans="1:23" x14ac:dyDescent="0.25">
      <c r="A155">
        <v>153</v>
      </c>
      <c r="B155">
        <v>5</v>
      </c>
      <c r="C155">
        <v>53</v>
      </c>
      <c r="D155" s="1" t="s">
        <v>204</v>
      </c>
      <c r="E155" s="1" t="s">
        <v>18</v>
      </c>
      <c r="F155" s="1" t="s">
        <v>19</v>
      </c>
      <c r="G155">
        <v>3647.3406593153368</v>
      </c>
      <c r="H155">
        <v>3647.3406593153368</v>
      </c>
      <c r="I155" s="1" t="s">
        <v>145</v>
      </c>
      <c r="J155" t="b">
        <v>1</v>
      </c>
      <c r="K155">
        <f>TIME_AND_DATA_ps3[[#This Row],[hamiltonian_cycle_cost]]-TIME_AND_DATA_ps3[[#This Row],[optimal_cost]]</f>
        <v>0</v>
      </c>
      <c r="L155">
        <f>(100*TIME_AND_DATA_ps3[[#This Row],[absolute_distance_error]])/TIME_AND_DATA_ps3[[#This Row],[optimal_cost]]</f>
        <v>0</v>
      </c>
      <c r="M155" s="1" t="s">
        <v>146</v>
      </c>
      <c r="N155">
        <v>3647.3406593153368</v>
      </c>
      <c r="O155" s="1" t="s">
        <v>3388</v>
      </c>
      <c r="P155" s="1" t="s">
        <v>3389</v>
      </c>
      <c r="Q155">
        <v>3.667000000002E-4</v>
      </c>
      <c r="R155" s="1" t="s">
        <v>3390</v>
      </c>
      <c r="S155" s="1" t="s">
        <v>3390</v>
      </c>
      <c r="T155" s="1" t="s">
        <v>3390</v>
      </c>
      <c r="U155" s="1" t="s">
        <v>3390</v>
      </c>
      <c r="V155" s="1" t="s">
        <v>3390</v>
      </c>
      <c r="W155" s="1" t="s">
        <v>3390</v>
      </c>
    </row>
    <row r="156" spans="1:23" x14ac:dyDescent="0.25">
      <c r="A156">
        <v>154</v>
      </c>
      <c r="B156">
        <v>5</v>
      </c>
      <c r="C156">
        <v>54</v>
      </c>
      <c r="D156" s="1" t="s">
        <v>205</v>
      </c>
      <c r="E156" s="1" t="s">
        <v>18</v>
      </c>
      <c r="F156" s="1" t="s">
        <v>19</v>
      </c>
      <c r="G156">
        <v>4855.0212855907048</v>
      </c>
      <c r="H156">
        <v>4855.0212855907048</v>
      </c>
      <c r="I156" s="1" t="s">
        <v>152</v>
      </c>
      <c r="J156" t="b">
        <v>1</v>
      </c>
      <c r="K156">
        <f>TIME_AND_DATA_ps3[[#This Row],[hamiltonian_cycle_cost]]-TIME_AND_DATA_ps3[[#This Row],[optimal_cost]]</f>
        <v>0</v>
      </c>
      <c r="L156">
        <f>(100*TIME_AND_DATA_ps3[[#This Row],[absolute_distance_error]])/TIME_AND_DATA_ps3[[#This Row],[optimal_cost]]</f>
        <v>0</v>
      </c>
      <c r="M156" s="1" t="s">
        <v>153</v>
      </c>
      <c r="N156">
        <v>4855.0212855907048</v>
      </c>
      <c r="O156" s="1" t="s">
        <v>3388</v>
      </c>
      <c r="P156" s="1" t="s">
        <v>3389</v>
      </c>
      <c r="Q156">
        <v>2.6659999999969998E-4</v>
      </c>
      <c r="R156" s="1" t="s">
        <v>3390</v>
      </c>
      <c r="S156" s="1" t="s">
        <v>3390</v>
      </c>
      <c r="T156" s="1" t="s">
        <v>3390</v>
      </c>
      <c r="U156" s="1" t="s">
        <v>3390</v>
      </c>
      <c r="V156" s="1" t="s">
        <v>3390</v>
      </c>
      <c r="W156" s="1" t="s">
        <v>3390</v>
      </c>
    </row>
    <row r="157" spans="1:23" x14ac:dyDescent="0.25">
      <c r="A157">
        <v>155</v>
      </c>
      <c r="B157">
        <v>5</v>
      </c>
      <c r="C157">
        <v>55</v>
      </c>
      <c r="D157" s="1" t="s">
        <v>206</v>
      </c>
      <c r="E157" s="1" t="s">
        <v>18</v>
      </c>
      <c r="F157" s="1" t="s">
        <v>19</v>
      </c>
      <c r="G157">
        <v>3697.8476594890972</v>
      </c>
      <c r="H157">
        <v>3697.8476594890972</v>
      </c>
      <c r="I157" s="1" t="s">
        <v>163</v>
      </c>
      <c r="J157" t="b">
        <v>1</v>
      </c>
      <c r="K157">
        <f>TIME_AND_DATA_ps3[[#This Row],[hamiltonian_cycle_cost]]-TIME_AND_DATA_ps3[[#This Row],[optimal_cost]]</f>
        <v>0</v>
      </c>
      <c r="L157">
        <f>(100*TIME_AND_DATA_ps3[[#This Row],[absolute_distance_error]])/TIME_AND_DATA_ps3[[#This Row],[optimal_cost]]</f>
        <v>0</v>
      </c>
      <c r="M157" s="1" t="s">
        <v>163</v>
      </c>
      <c r="N157">
        <v>3697.8476594890972</v>
      </c>
      <c r="O157" s="1" t="s">
        <v>3388</v>
      </c>
      <c r="P157" s="1" t="s">
        <v>3389</v>
      </c>
      <c r="Q157">
        <v>3.5370000000020001E-4</v>
      </c>
      <c r="R157" s="1" t="s">
        <v>3390</v>
      </c>
      <c r="S157" s="1" t="s">
        <v>3390</v>
      </c>
      <c r="T157" s="1" t="s">
        <v>3390</v>
      </c>
      <c r="U157" s="1" t="s">
        <v>3390</v>
      </c>
      <c r="V157" s="1" t="s">
        <v>3390</v>
      </c>
      <c r="W157" s="1" t="s">
        <v>3390</v>
      </c>
    </row>
    <row r="158" spans="1:23" x14ac:dyDescent="0.25">
      <c r="A158">
        <v>156</v>
      </c>
      <c r="B158">
        <v>5</v>
      </c>
      <c r="C158">
        <v>56</v>
      </c>
      <c r="D158" s="1" t="s">
        <v>207</v>
      </c>
      <c r="E158" s="1" t="s">
        <v>18</v>
      </c>
      <c r="F158" s="1" t="s">
        <v>19</v>
      </c>
      <c r="G158">
        <v>3279.6592148361806</v>
      </c>
      <c r="H158">
        <v>3279.6592148361806</v>
      </c>
      <c r="I158" s="1" t="s">
        <v>145</v>
      </c>
      <c r="J158" t="b">
        <v>1</v>
      </c>
      <c r="K158">
        <f>TIME_AND_DATA_ps3[[#This Row],[hamiltonian_cycle_cost]]-TIME_AND_DATA_ps3[[#This Row],[optimal_cost]]</f>
        <v>0</v>
      </c>
      <c r="L158">
        <f>(100*TIME_AND_DATA_ps3[[#This Row],[absolute_distance_error]])/TIME_AND_DATA_ps3[[#This Row],[optimal_cost]]</f>
        <v>0</v>
      </c>
      <c r="M158" s="1" t="s">
        <v>146</v>
      </c>
      <c r="N158">
        <v>3279.659214836181</v>
      </c>
      <c r="O158" s="1" t="s">
        <v>3388</v>
      </c>
      <c r="P158" s="1" t="s">
        <v>3389</v>
      </c>
      <c r="Q158">
        <v>2.626000000001E-4</v>
      </c>
      <c r="R158" s="1" t="s">
        <v>3390</v>
      </c>
      <c r="S158" s="1" t="s">
        <v>3390</v>
      </c>
      <c r="T158" s="1" t="s">
        <v>3390</v>
      </c>
      <c r="U158" s="1" t="s">
        <v>3390</v>
      </c>
      <c r="V158" s="1" t="s">
        <v>3390</v>
      </c>
      <c r="W158" s="1" t="s">
        <v>3390</v>
      </c>
    </row>
    <row r="159" spans="1:23" x14ac:dyDescent="0.25">
      <c r="A159">
        <v>157</v>
      </c>
      <c r="B159">
        <v>5</v>
      </c>
      <c r="C159">
        <v>57</v>
      </c>
      <c r="D159" s="1" t="s">
        <v>208</v>
      </c>
      <c r="E159" s="1" t="s">
        <v>18</v>
      </c>
      <c r="F159" s="1" t="s">
        <v>19</v>
      </c>
      <c r="G159">
        <v>2684.043680801326</v>
      </c>
      <c r="H159">
        <v>2684.043680801326</v>
      </c>
      <c r="I159" s="1" t="s">
        <v>148</v>
      </c>
      <c r="J159" t="b">
        <v>1</v>
      </c>
      <c r="K159">
        <f>TIME_AND_DATA_ps3[[#This Row],[hamiltonian_cycle_cost]]-TIME_AND_DATA_ps3[[#This Row],[optimal_cost]]</f>
        <v>0</v>
      </c>
      <c r="L159">
        <f>(100*TIME_AND_DATA_ps3[[#This Row],[absolute_distance_error]])/TIME_AND_DATA_ps3[[#This Row],[optimal_cost]]</f>
        <v>0</v>
      </c>
      <c r="M159" s="1" t="s">
        <v>149</v>
      </c>
      <c r="N159">
        <v>2684.043680801326</v>
      </c>
      <c r="O159" s="1" t="s">
        <v>3388</v>
      </c>
      <c r="P159" s="1" t="s">
        <v>3389</v>
      </c>
      <c r="Q159">
        <v>3.435E-4</v>
      </c>
      <c r="R159" s="1" t="s">
        <v>3390</v>
      </c>
      <c r="S159" s="1" t="s">
        <v>3390</v>
      </c>
      <c r="T159" s="1" t="s">
        <v>3390</v>
      </c>
      <c r="U159" s="1" t="s">
        <v>3390</v>
      </c>
      <c r="V159" s="1" t="s">
        <v>3390</v>
      </c>
      <c r="W159" s="1" t="s">
        <v>3390</v>
      </c>
    </row>
    <row r="160" spans="1:23" x14ac:dyDescent="0.25">
      <c r="A160">
        <v>158</v>
      </c>
      <c r="B160">
        <v>5</v>
      </c>
      <c r="C160">
        <v>58</v>
      </c>
      <c r="D160" s="1" t="s">
        <v>209</v>
      </c>
      <c r="E160" s="1" t="s">
        <v>18</v>
      </c>
      <c r="F160" s="1" t="s">
        <v>19</v>
      </c>
      <c r="G160">
        <v>3266.1437116875891</v>
      </c>
      <c r="H160">
        <v>3266.1437116875891</v>
      </c>
      <c r="I160" s="1" t="s">
        <v>175</v>
      </c>
      <c r="J160" t="b">
        <v>1</v>
      </c>
      <c r="K160">
        <f>TIME_AND_DATA_ps3[[#This Row],[hamiltonian_cycle_cost]]-TIME_AND_DATA_ps3[[#This Row],[optimal_cost]]</f>
        <v>0</v>
      </c>
      <c r="L160">
        <f>(100*TIME_AND_DATA_ps3[[#This Row],[absolute_distance_error]])/TIME_AND_DATA_ps3[[#This Row],[optimal_cost]]</f>
        <v>0</v>
      </c>
      <c r="M160" s="1" t="s">
        <v>180</v>
      </c>
      <c r="N160">
        <v>3266.1437116875891</v>
      </c>
      <c r="O160" s="1" t="s">
        <v>3388</v>
      </c>
      <c r="P160" s="1" t="s">
        <v>3389</v>
      </c>
      <c r="Q160">
        <v>4.5979999999970001E-4</v>
      </c>
      <c r="R160" s="1" t="s">
        <v>3390</v>
      </c>
      <c r="S160" s="1" t="s">
        <v>3390</v>
      </c>
      <c r="T160" s="1" t="s">
        <v>3390</v>
      </c>
      <c r="U160" s="1" t="s">
        <v>3390</v>
      </c>
      <c r="V160" s="1" t="s">
        <v>3390</v>
      </c>
      <c r="W160" s="1" t="s">
        <v>3390</v>
      </c>
    </row>
    <row r="161" spans="1:23" x14ac:dyDescent="0.25">
      <c r="A161">
        <v>159</v>
      </c>
      <c r="B161">
        <v>5</v>
      </c>
      <c r="C161">
        <v>59</v>
      </c>
      <c r="D161" s="1" t="s">
        <v>210</v>
      </c>
      <c r="E161" s="1" t="s">
        <v>18</v>
      </c>
      <c r="F161" s="1" t="s">
        <v>19</v>
      </c>
      <c r="G161">
        <v>3401.7123918925645</v>
      </c>
      <c r="H161">
        <v>3401.7123918925645</v>
      </c>
      <c r="I161" s="1" t="s">
        <v>143</v>
      </c>
      <c r="J161" t="b">
        <v>1</v>
      </c>
      <c r="K161">
        <f>TIME_AND_DATA_ps3[[#This Row],[hamiltonian_cycle_cost]]-TIME_AND_DATA_ps3[[#This Row],[optimal_cost]]</f>
        <v>0</v>
      </c>
      <c r="L161">
        <f>(100*TIME_AND_DATA_ps3[[#This Row],[absolute_distance_error]])/TIME_AND_DATA_ps3[[#This Row],[optimal_cost]]</f>
        <v>0</v>
      </c>
      <c r="M161" s="1" t="s">
        <v>143</v>
      </c>
      <c r="N161">
        <v>3401.7123918925645</v>
      </c>
      <c r="O161" s="1" t="s">
        <v>3388</v>
      </c>
      <c r="P161" s="1" t="s">
        <v>3389</v>
      </c>
      <c r="Q161">
        <v>5.0119999999989997E-4</v>
      </c>
      <c r="R161" s="1" t="s">
        <v>3390</v>
      </c>
      <c r="S161" s="1" t="s">
        <v>3390</v>
      </c>
      <c r="T161" s="1" t="s">
        <v>3390</v>
      </c>
      <c r="U161" s="1" t="s">
        <v>3390</v>
      </c>
      <c r="V161" s="1" t="s">
        <v>3390</v>
      </c>
      <c r="W161" s="1" t="s">
        <v>3390</v>
      </c>
    </row>
    <row r="162" spans="1:23" x14ac:dyDescent="0.25">
      <c r="A162">
        <v>160</v>
      </c>
      <c r="B162">
        <v>5</v>
      </c>
      <c r="C162">
        <v>60</v>
      </c>
      <c r="D162" s="1" t="s">
        <v>211</v>
      </c>
      <c r="E162" s="1" t="s">
        <v>18</v>
      </c>
      <c r="F162" s="1" t="s">
        <v>19</v>
      </c>
      <c r="G162">
        <v>3410.9038367514854</v>
      </c>
      <c r="H162">
        <v>3410.9038367514854</v>
      </c>
      <c r="I162" s="1" t="s">
        <v>133</v>
      </c>
      <c r="J162" t="b">
        <v>1</v>
      </c>
      <c r="K162">
        <f>TIME_AND_DATA_ps3[[#This Row],[hamiltonian_cycle_cost]]-TIME_AND_DATA_ps3[[#This Row],[optimal_cost]]</f>
        <v>0</v>
      </c>
      <c r="L162">
        <f>(100*TIME_AND_DATA_ps3[[#This Row],[absolute_distance_error]])/TIME_AND_DATA_ps3[[#This Row],[optimal_cost]]</f>
        <v>0</v>
      </c>
      <c r="M162" s="1" t="s">
        <v>167</v>
      </c>
      <c r="N162">
        <v>3410.9038367514863</v>
      </c>
      <c r="O162" s="1" t="s">
        <v>3388</v>
      </c>
      <c r="P162" s="1" t="s">
        <v>3389</v>
      </c>
      <c r="Q162">
        <v>4.7929999999980001E-4</v>
      </c>
      <c r="R162" s="1" t="s">
        <v>3390</v>
      </c>
      <c r="S162" s="1" t="s">
        <v>3390</v>
      </c>
      <c r="T162" s="1" t="s">
        <v>3390</v>
      </c>
      <c r="U162" s="1" t="s">
        <v>3390</v>
      </c>
      <c r="V162" s="1" t="s">
        <v>3390</v>
      </c>
      <c r="W162" s="1" t="s">
        <v>3390</v>
      </c>
    </row>
    <row r="163" spans="1:23" x14ac:dyDescent="0.25">
      <c r="A163">
        <v>161</v>
      </c>
      <c r="B163">
        <v>5</v>
      </c>
      <c r="C163">
        <v>61</v>
      </c>
      <c r="D163" s="1" t="s">
        <v>212</v>
      </c>
      <c r="E163" s="1" t="s">
        <v>18</v>
      </c>
      <c r="F163" s="1" t="s">
        <v>19</v>
      </c>
      <c r="G163">
        <v>4231.6035560045066</v>
      </c>
      <c r="H163">
        <v>4231.6035560045066</v>
      </c>
      <c r="I163" s="1" t="s">
        <v>133</v>
      </c>
      <c r="J163" t="b">
        <v>1</v>
      </c>
      <c r="K163">
        <f>TIME_AND_DATA_ps3[[#This Row],[hamiltonian_cycle_cost]]-TIME_AND_DATA_ps3[[#This Row],[optimal_cost]]</f>
        <v>0</v>
      </c>
      <c r="L163">
        <f>(100*TIME_AND_DATA_ps3[[#This Row],[absolute_distance_error]])/TIME_AND_DATA_ps3[[#This Row],[optimal_cost]]</f>
        <v>0</v>
      </c>
      <c r="M163" s="1" t="s">
        <v>133</v>
      </c>
      <c r="N163">
        <v>4231.6035560045066</v>
      </c>
      <c r="O163" s="1" t="s">
        <v>3388</v>
      </c>
      <c r="P163" s="1" t="s">
        <v>3389</v>
      </c>
      <c r="Q163">
        <v>4.6340000000010001E-4</v>
      </c>
      <c r="R163" s="1" t="s">
        <v>3390</v>
      </c>
      <c r="S163" s="1" t="s">
        <v>3390</v>
      </c>
      <c r="T163" s="1" t="s">
        <v>3390</v>
      </c>
      <c r="U163" s="1" t="s">
        <v>3390</v>
      </c>
      <c r="V163" s="1" t="s">
        <v>3390</v>
      </c>
      <c r="W163" s="1" t="s">
        <v>3390</v>
      </c>
    </row>
    <row r="164" spans="1:23" x14ac:dyDescent="0.25">
      <c r="A164">
        <v>162</v>
      </c>
      <c r="B164">
        <v>5</v>
      </c>
      <c r="C164">
        <v>62</v>
      </c>
      <c r="D164" s="1" t="s">
        <v>213</v>
      </c>
      <c r="E164" s="1" t="s">
        <v>18</v>
      </c>
      <c r="F164" s="1" t="s">
        <v>19</v>
      </c>
      <c r="G164">
        <v>3279.9296626321407</v>
      </c>
      <c r="H164">
        <v>3279.9296626321407</v>
      </c>
      <c r="I164" s="1" t="s">
        <v>153</v>
      </c>
      <c r="J164" t="b">
        <v>1</v>
      </c>
      <c r="K164">
        <f>TIME_AND_DATA_ps3[[#This Row],[hamiltonian_cycle_cost]]-TIME_AND_DATA_ps3[[#This Row],[optimal_cost]]</f>
        <v>0</v>
      </c>
      <c r="L164">
        <f>(100*TIME_AND_DATA_ps3[[#This Row],[absolute_distance_error]])/TIME_AND_DATA_ps3[[#This Row],[optimal_cost]]</f>
        <v>0</v>
      </c>
      <c r="M164" s="1" t="s">
        <v>152</v>
      </c>
      <c r="N164">
        <v>3279.9296626321411</v>
      </c>
      <c r="O164" s="1" t="s">
        <v>3388</v>
      </c>
      <c r="P164" s="1" t="s">
        <v>3389</v>
      </c>
      <c r="Q164">
        <v>4.2269999999960001E-4</v>
      </c>
      <c r="R164" s="1" t="s">
        <v>3390</v>
      </c>
      <c r="S164" s="1" t="s">
        <v>3390</v>
      </c>
      <c r="T164" s="1" t="s">
        <v>3390</v>
      </c>
      <c r="U164" s="1" t="s">
        <v>3390</v>
      </c>
      <c r="V164" s="1" t="s">
        <v>3390</v>
      </c>
      <c r="W164" s="1" t="s">
        <v>3390</v>
      </c>
    </row>
    <row r="165" spans="1:23" x14ac:dyDescent="0.25">
      <c r="A165">
        <v>163</v>
      </c>
      <c r="B165">
        <v>5</v>
      </c>
      <c r="C165">
        <v>63</v>
      </c>
      <c r="D165" s="1" t="s">
        <v>214</v>
      </c>
      <c r="E165" s="1" t="s">
        <v>18</v>
      </c>
      <c r="F165" s="1" t="s">
        <v>19</v>
      </c>
      <c r="G165">
        <v>5619.5629901817674</v>
      </c>
      <c r="H165">
        <v>5619.5629901817674</v>
      </c>
      <c r="I165" s="1" t="s">
        <v>131</v>
      </c>
      <c r="J165" t="b">
        <v>1</v>
      </c>
      <c r="K165">
        <f>TIME_AND_DATA_ps3[[#This Row],[hamiltonian_cycle_cost]]-TIME_AND_DATA_ps3[[#This Row],[optimal_cost]]</f>
        <v>0</v>
      </c>
      <c r="L165">
        <f>(100*TIME_AND_DATA_ps3[[#This Row],[absolute_distance_error]])/TIME_AND_DATA_ps3[[#This Row],[optimal_cost]]</f>
        <v>0</v>
      </c>
      <c r="M165" s="1" t="s">
        <v>131</v>
      </c>
      <c r="N165">
        <v>5619.5629901817674</v>
      </c>
      <c r="O165" s="1" t="s">
        <v>3388</v>
      </c>
      <c r="P165" s="1" t="s">
        <v>3389</v>
      </c>
      <c r="Q165">
        <v>3.335999999998E-4</v>
      </c>
      <c r="R165" s="1" t="s">
        <v>3390</v>
      </c>
      <c r="S165" s="1" t="s">
        <v>3390</v>
      </c>
      <c r="T165" s="1" t="s">
        <v>3390</v>
      </c>
      <c r="U165" s="1" t="s">
        <v>3390</v>
      </c>
      <c r="V165" s="1" t="s">
        <v>3390</v>
      </c>
      <c r="W165" s="1" t="s">
        <v>3390</v>
      </c>
    </row>
    <row r="166" spans="1:23" x14ac:dyDescent="0.25">
      <c r="A166">
        <v>164</v>
      </c>
      <c r="B166">
        <v>5</v>
      </c>
      <c r="C166">
        <v>64</v>
      </c>
      <c r="D166" s="1" t="s">
        <v>215</v>
      </c>
      <c r="E166" s="1" t="s">
        <v>18</v>
      </c>
      <c r="F166" s="1" t="s">
        <v>19</v>
      </c>
      <c r="G166">
        <v>4542.1403509710226</v>
      </c>
      <c r="H166">
        <v>4542.1403509710226</v>
      </c>
      <c r="I166" s="1" t="s">
        <v>136</v>
      </c>
      <c r="J166" t="b">
        <v>1</v>
      </c>
      <c r="K166">
        <f>TIME_AND_DATA_ps3[[#This Row],[hamiltonian_cycle_cost]]-TIME_AND_DATA_ps3[[#This Row],[optimal_cost]]</f>
        <v>0</v>
      </c>
      <c r="L166">
        <f>(100*TIME_AND_DATA_ps3[[#This Row],[absolute_distance_error]])/TIME_AND_DATA_ps3[[#This Row],[optimal_cost]]</f>
        <v>0</v>
      </c>
      <c r="M166" s="1" t="s">
        <v>137</v>
      </c>
      <c r="N166">
        <v>4542.1403509710226</v>
      </c>
      <c r="O166" s="1" t="s">
        <v>3388</v>
      </c>
      <c r="P166" s="1" t="s">
        <v>3389</v>
      </c>
      <c r="Q166">
        <v>3.5189999999999999E-4</v>
      </c>
      <c r="R166" s="1" t="s">
        <v>3390</v>
      </c>
      <c r="S166" s="1" t="s">
        <v>3390</v>
      </c>
      <c r="T166" s="1" t="s">
        <v>3390</v>
      </c>
      <c r="U166" s="1" t="s">
        <v>3390</v>
      </c>
      <c r="V166" s="1" t="s">
        <v>3390</v>
      </c>
      <c r="W166" s="1" t="s">
        <v>3390</v>
      </c>
    </row>
    <row r="167" spans="1:23" x14ac:dyDescent="0.25">
      <c r="A167">
        <v>165</v>
      </c>
      <c r="B167">
        <v>5</v>
      </c>
      <c r="C167">
        <v>65</v>
      </c>
      <c r="D167" s="1" t="s">
        <v>216</v>
      </c>
      <c r="E167" s="1" t="s">
        <v>18</v>
      </c>
      <c r="F167" s="1" t="s">
        <v>19</v>
      </c>
      <c r="G167">
        <v>4678.3361762453351</v>
      </c>
      <c r="H167">
        <v>4678.3361762453351</v>
      </c>
      <c r="I167" s="1" t="s">
        <v>145</v>
      </c>
      <c r="J167" t="b">
        <v>1</v>
      </c>
      <c r="K167">
        <f>TIME_AND_DATA_ps3[[#This Row],[hamiltonian_cycle_cost]]-TIME_AND_DATA_ps3[[#This Row],[optimal_cost]]</f>
        <v>0</v>
      </c>
      <c r="L167">
        <f>(100*TIME_AND_DATA_ps3[[#This Row],[absolute_distance_error]])/TIME_AND_DATA_ps3[[#This Row],[optimal_cost]]</f>
        <v>0</v>
      </c>
      <c r="M167" s="1" t="s">
        <v>146</v>
      </c>
      <c r="N167">
        <v>4678.3361762453351</v>
      </c>
      <c r="O167" s="1" t="s">
        <v>3388</v>
      </c>
      <c r="P167" s="1" t="s">
        <v>3389</v>
      </c>
      <c r="Q167">
        <v>4.5600000000020001E-4</v>
      </c>
      <c r="R167" s="1" t="s">
        <v>3390</v>
      </c>
      <c r="S167" s="1" t="s">
        <v>3390</v>
      </c>
      <c r="T167" s="1" t="s">
        <v>3390</v>
      </c>
      <c r="U167" s="1" t="s">
        <v>3390</v>
      </c>
      <c r="V167" s="1" t="s">
        <v>3390</v>
      </c>
      <c r="W167" s="1" t="s">
        <v>3390</v>
      </c>
    </row>
    <row r="168" spans="1:23" x14ac:dyDescent="0.25">
      <c r="A168">
        <v>166</v>
      </c>
      <c r="B168">
        <v>5</v>
      </c>
      <c r="C168">
        <v>66</v>
      </c>
      <c r="D168" s="1" t="s">
        <v>217</v>
      </c>
      <c r="E168" s="1" t="s">
        <v>18</v>
      </c>
      <c r="F168" s="1" t="s">
        <v>19</v>
      </c>
      <c r="G168">
        <v>3205.8102566151733</v>
      </c>
      <c r="H168">
        <v>3205.8102566151733</v>
      </c>
      <c r="I168" s="1" t="s">
        <v>185</v>
      </c>
      <c r="J168" t="b">
        <v>1</v>
      </c>
      <c r="K168">
        <f>TIME_AND_DATA_ps3[[#This Row],[hamiltonian_cycle_cost]]-TIME_AND_DATA_ps3[[#This Row],[optimal_cost]]</f>
        <v>0</v>
      </c>
      <c r="L168">
        <f>(100*TIME_AND_DATA_ps3[[#This Row],[absolute_distance_error]])/TIME_AND_DATA_ps3[[#This Row],[optimal_cost]]</f>
        <v>0</v>
      </c>
      <c r="M168" s="1" t="s">
        <v>163</v>
      </c>
      <c r="N168">
        <v>3205.8102566151729</v>
      </c>
      <c r="O168" s="1" t="s">
        <v>3388</v>
      </c>
      <c r="P168" s="1" t="s">
        <v>3389</v>
      </c>
      <c r="Q168">
        <v>3.8909999999949999E-4</v>
      </c>
      <c r="R168" s="1" t="s">
        <v>3390</v>
      </c>
      <c r="S168" s="1" t="s">
        <v>3390</v>
      </c>
      <c r="T168" s="1" t="s">
        <v>3390</v>
      </c>
      <c r="U168" s="1" t="s">
        <v>3390</v>
      </c>
      <c r="V168" s="1" t="s">
        <v>3390</v>
      </c>
      <c r="W168" s="1" t="s">
        <v>3390</v>
      </c>
    </row>
    <row r="169" spans="1:23" x14ac:dyDescent="0.25">
      <c r="A169">
        <v>167</v>
      </c>
      <c r="B169">
        <v>5</v>
      </c>
      <c r="C169">
        <v>67</v>
      </c>
      <c r="D169" s="1" t="s">
        <v>218</v>
      </c>
      <c r="E169" s="1" t="s">
        <v>18</v>
      </c>
      <c r="F169" s="1" t="s">
        <v>19</v>
      </c>
      <c r="G169">
        <v>4837.8530155090211</v>
      </c>
      <c r="H169">
        <v>4837.8530155090211</v>
      </c>
      <c r="I169" s="1" t="s">
        <v>148</v>
      </c>
      <c r="J169" t="b">
        <v>1</v>
      </c>
      <c r="K169">
        <f>TIME_AND_DATA_ps3[[#This Row],[hamiltonian_cycle_cost]]-TIME_AND_DATA_ps3[[#This Row],[optimal_cost]]</f>
        <v>0</v>
      </c>
      <c r="L169">
        <f>(100*TIME_AND_DATA_ps3[[#This Row],[absolute_distance_error]])/TIME_AND_DATA_ps3[[#This Row],[optimal_cost]]</f>
        <v>0</v>
      </c>
      <c r="M169" s="1" t="s">
        <v>149</v>
      </c>
      <c r="N169">
        <v>4837.8530155090211</v>
      </c>
      <c r="O169" s="1" t="s">
        <v>3388</v>
      </c>
      <c r="P169" s="1" t="s">
        <v>3389</v>
      </c>
      <c r="Q169">
        <v>4.6749999999999998E-4</v>
      </c>
      <c r="R169" s="1" t="s">
        <v>3390</v>
      </c>
      <c r="S169" s="1" t="s">
        <v>3390</v>
      </c>
      <c r="T169" s="1" t="s">
        <v>3390</v>
      </c>
      <c r="U169" s="1" t="s">
        <v>3390</v>
      </c>
      <c r="V169" s="1" t="s">
        <v>3390</v>
      </c>
      <c r="W169" s="1" t="s">
        <v>3390</v>
      </c>
    </row>
    <row r="170" spans="1:23" x14ac:dyDescent="0.25">
      <c r="A170">
        <v>168</v>
      </c>
      <c r="B170">
        <v>5</v>
      </c>
      <c r="C170">
        <v>68</v>
      </c>
      <c r="D170" s="1" t="s">
        <v>219</v>
      </c>
      <c r="E170" s="1" t="s">
        <v>18</v>
      </c>
      <c r="F170" s="1" t="s">
        <v>19</v>
      </c>
      <c r="G170">
        <v>5371.2930664721407</v>
      </c>
      <c r="H170">
        <v>5371.2930664721407</v>
      </c>
      <c r="I170" s="1" t="s">
        <v>156</v>
      </c>
      <c r="J170" t="b">
        <v>1</v>
      </c>
      <c r="K170">
        <f>TIME_AND_DATA_ps3[[#This Row],[hamiltonian_cycle_cost]]-TIME_AND_DATA_ps3[[#This Row],[optimal_cost]]</f>
        <v>0</v>
      </c>
      <c r="L170">
        <f>(100*TIME_AND_DATA_ps3[[#This Row],[absolute_distance_error]])/TIME_AND_DATA_ps3[[#This Row],[optimal_cost]]</f>
        <v>0</v>
      </c>
      <c r="M170" s="1" t="s">
        <v>156</v>
      </c>
      <c r="N170">
        <v>5371.2930664721407</v>
      </c>
      <c r="O170" s="1" t="s">
        <v>3388</v>
      </c>
      <c r="P170" s="1" t="s">
        <v>3389</v>
      </c>
      <c r="Q170">
        <v>3.933000000002E-4</v>
      </c>
      <c r="R170" s="1" t="s">
        <v>3390</v>
      </c>
      <c r="S170" s="1" t="s">
        <v>3390</v>
      </c>
      <c r="T170" s="1" t="s">
        <v>3390</v>
      </c>
      <c r="U170" s="1" t="s">
        <v>3390</v>
      </c>
      <c r="V170" s="1" t="s">
        <v>3390</v>
      </c>
      <c r="W170" s="1" t="s">
        <v>3390</v>
      </c>
    </row>
    <row r="171" spans="1:23" x14ac:dyDescent="0.25">
      <c r="A171">
        <v>169</v>
      </c>
      <c r="B171">
        <v>5</v>
      </c>
      <c r="C171">
        <v>69</v>
      </c>
      <c r="D171" s="1" t="s">
        <v>220</v>
      </c>
      <c r="E171" s="1" t="s">
        <v>18</v>
      </c>
      <c r="F171" s="1" t="s">
        <v>19</v>
      </c>
      <c r="G171">
        <v>3888.6224227021926</v>
      </c>
      <c r="H171">
        <v>3888.6224227021926</v>
      </c>
      <c r="I171" s="1" t="s">
        <v>133</v>
      </c>
      <c r="J171" t="b">
        <v>1</v>
      </c>
      <c r="K171">
        <f>TIME_AND_DATA_ps3[[#This Row],[hamiltonian_cycle_cost]]-TIME_AND_DATA_ps3[[#This Row],[optimal_cost]]</f>
        <v>0</v>
      </c>
      <c r="L171">
        <f>(100*TIME_AND_DATA_ps3[[#This Row],[absolute_distance_error]])/TIME_AND_DATA_ps3[[#This Row],[optimal_cost]]</f>
        <v>0</v>
      </c>
      <c r="M171" s="1" t="s">
        <v>133</v>
      </c>
      <c r="N171">
        <v>3888.622422702193</v>
      </c>
      <c r="O171" s="1" t="s">
        <v>3388</v>
      </c>
      <c r="P171" s="1" t="s">
        <v>3389</v>
      </c>
      <c r="Q171">
        <v>3.0269999999969999E-4</v>
      </c>
      <c r="R171" s="1" t="s">
        <v>3390</v>
      </c>
      <c r="S171" s="1" t="s">
        <v>3390</v>
      </c>
      <c r="T171" s="1" t="s">
        <v>3390</v>
      </c>
      <c r="U171" s="1" t="s">
        <v>3390</v>
      </c>
      <c r="V171" s="1" t="s">
        <v>3390</v>
      </c>
      <c r="W171" s="1" t="s">
        <v>3390</v>
      </c>
    </row>
    <row r="172" spans="1:23" x14ac:dyDescent="0.25">
      <c r="A172">
        <v>170</v>
      </c>
      <c r="B172">
        <v>5</v>
      </c>
      <c r="C172">
        <v>70</v>
      </c>
      <c r="D172" s="1" t="s">
        <v>221</v>
      </c>
      <c r="E172" s="1" t="s">
        <v>18</v>
      </c>
      <c r="F172" s="1" t="s">
        <v>19</v>
      </c>
      <c r="G172">
        <v>3067.2728895885884</v>
      </c>
      <c r="H172">
        <v>3067.2728895885884</v>
      </c>
      <c r="I172" s="1" t="s">
        <v>167</v>
      </c>
      <c r="J172" t="b">
        <v>1</v>
      </c>
      <c r="K172">
        <f>TIME_AND_DATA_ps3[[#This Row],[hamiltonian_cycle_cost]]-TIME_AND_DATA_ps3[[#This Row],[optimal_cost]]</f>
        <v>0</v>
      </c>
      <c r="L172">
        <f>(100*TIME_AND_DATA_ps3[[#This Row],[absolute_distance_error]])/TIME_AND_DATA_ps3[[#This Row],[optimal_cost]]</f>
        <v>0</v>
      </c>
      <c r="M172" s="1" t="s">
        <v>133</v>
      </c>
      <c r="N172">
        <v>3067.2728895885889</v>
      </c>
      <c r="O172" s="1" t="s">
        <v>3388</v>
      </c>
      <c r="P172" s="1" t="s">
        <v>3389</v>
      </c>
      <c r="Q172">
        <v>3.3120000000009999E-4</v>
      </c>
      <c r="R172" s="1" t="s">
        <v>3390</v>
      </c>
      <c r="S172" s="1" t="s">
        <v>3390</v>
      </c>
      <c r="T172" s="1" t="s">
        <v>3390</v>
      </c>
      <c r="U172" s="1" t="s">
        <v>3390</v>
      </c>
      <c r="V172" s="1" t="s">
        <v>3390</v>
      </c>
      <c r="W172" s="1" t="s">
        <v>3390</v>
      </c>
    </row>
    <row r="173" spans="1:23" x14ac:dyDescent="0.25">
      <c r="A173">
        <v>171</v>
      </c>
      <c r="B173">
        <v>5</v>
      </c>
      <c r="C173">
        <v>71</v>
      </c>
      <c r="D173" s="1" t="s">
        <v>222</v>
      </c>
      <c r="E173" s="1" t="s">
        <v>18</v>
      </c>
      <c r="F173" s="1" t="s">
        <v>19</v>
      </c>
      <c r="G173">
        <v>4289.8965223866981</v>
      </c>
      <c r="H173">
        <v>4289.8965223866981</v>
      </c>
      <c r="I173" s="1" t="s">
        <v>185</v>
      </c>
      <c r="J173" t="b">
        <v>1</v>
      </c>
      <c r="K173">
        <f>TIME_AND_DATA_ps3[[#This Row],[hamiltonian_cycle_cost]]-TIME_AND_DATA_ps3[[#This Row],[optimal_cost]]</f>
        <v>0</v>
      </c>
      <c r="L173">
        <f>(100*TIME_AND_DATA_ps3[[#This Row],[absolute_distance_error]])/TIME_AND_DATA_ps3[[#This Row],[optimal_cost]]</f>
        <v>0</v>
      </c>
      <c r="M173" s="1" t="s">
        <v>163</v>
      </c>
      <c r="N173">
        <v>4289.896522386699</v>
      </c>
      <c r="O173" s="1" t="s">
        <v>3388</v>
      </c>
      <c r="P173" s="1" t="s">
        <v>3389</v>
      </c>
      <c r="Q173">
        <v>4.3849999999999998E-4</v>
      </c>
      <c r="R173" s="1" t="s">
        <v>3390</v>
      </c>
      <c r="S173" s="1" t="s">
        <v>3390</v>
      </c>
      <c r="T173" s="1" t="s">
        <v>3390</v>
      </c>
      <c r="U173" s="1" t="s">
        <v>3390</v>
      </c>
      <c r="V173" s="1" t="s">
        <v>3390</v>
      </c>
      <c r="W173" s="1" t="s">
        <v>3390</v>
      </c>
    </row>
    <row r="174" spans="1:23" x14ac:dyDescent="0.25">
      <c r="A174">
        <v>172</v>
      </c>
      <c r="B174">
        <v>5</v>
      </c>
      <c r="C174">
        <v>72</v>
      </c>
      <c r="D174" s="1" t="s">
        <v>223</v>
      </c>
      <c r="E174" s="1" t="s">
        <v>18</v>
      </c>
      <c r="F174" s="1" t="s">
        <v>19</v>
      </c>
      <c r="G174">
        <v>2218.7802539511681</v>
      </c>
      <c r="H174">
        <v>2218.7802539511681</v>
      </c>
      <c r="I174" s="1" t="s">
        <v>152</v>
      </c>
      <c r="J174" t="b">
        <v>1</v>
      </c>
      <c r="K174">
        <f>TIME_AND_DATA_ps3[[#This Row],[hamiltonian_cycle_cost]]-TIME_AND_DATA_ps3[[#This Row],[optimal_cost]]</f>
        <v>0</v>
      </c>
      <c r="L174">
        <f>(100*TIME_AND_DATA_ps3[[#This Row],[absolute_distance_error]])/TIME_AND_DATA_ps3[[#This Row],[optimal_cost]]</f>
        <v>0</v>
      </c>
      <c r="M174" s="1" t="s">
        <v>153</v>
      </c>
      <c r="N174">
        <v>2218.7802539511681</v>
      </c>
      <c r="O174" s="1" t="s">
        <v>3388</v>
      </c>
      <c r="P174" s="1" t="s">
        <v>3389</v>
      </c>
      <c r="Q174">
        <v>3.1270000000019999E-4</v>
      </c>
      <c r="R174" s="1" t="s">
        <v>3390</v>
      </c>
      <c r="S174" s="1" t="s">
        <v>3390</v>
      </c>
      <c r="T174" s="1" t="s">
        <v>3390</v>
      </c>
      <c r="U174" s="1" t="s">
        <v>3390</v>
      </c>
      <c r="V174" s="1" t="s">
        <v>3390</v>
      </c>
      <c r="W174" s="1" t="s">
        <v>3390</v>
      </c>
    </row>
    <row r="175" spans="1:23" x14ac:dyDescent="0.25">
      <c r="A175">
        <v>173</v>
      </c>
      <c r="B175">
        <v>5</v>
      </c>
      <c r="C175">
        <v>73</v>
      </c>
      <c r="D175" s="1" t="s">
        <v>224</v>
      </c>
      <c r="E175" s="1" t="s">
        <v>18</v>
      </c>
      <c r="F175" s="1" t="s">
        <v>19</v>
      </c>
      <c r="G175">
        <v>4062.159160908348</v>
      </c>
      <c r="H175">
        <v>4062.159160908348</v>
      </c>
      <c r="I175" s="1" t="s">
        <v>136</v>
      </c>
      <c r="J175" t="b">
        <v>1</v>
      </c>
      <c r="K175">
        <f>TIME_AND_DATA_ps3[[#This Row],[hamiltonian_cycle_cost]]-TIME_AND_DATA_ps3[[#This Row],[optimal_cost]]</f>
        <v>0</v>
      </c>
      <c r="L175">
        <f>(100*TIME_AND_DATA_ps3[[#This Row],[absolute_distance_error]])/TIME_AND_DATA_ps3[[#This Row],[optimal_cost]]</f>
        <v>0</v>
      </c>
      <c r="M175" s="1" t="s">
        <v>137</v>
      </c>
      <c r="N175">
        <v>4062.159160908348</v>
      </c>
      <c r="O175" s="1" t="s">
        <v>3388</v>
      </c>
      <c r="P175" s="1" t="s">
        <v>3389</v>
      </c>
      <c r="Q175">
        <v>4.0919999999990001E-4</v>
      </c>
      <c r="R175" s="1" t="s">
        <v>3390</v>
      </c>
      <c r="S175" s="1" t="s">
        <v>3390</v>
      </c>
      <c r="T175" s="1" t="s">
        <v>3390</v>
      </c>
      <c r="U175" s="1" t="s">
        <v>3390</v>
      </c>
      <c r="V175" s="1" t="s">
        <v>3390</v>
      </c>
      <c r="W175" s="1" t="s">
        <v>3390</v>
      </c>
    </row>
    <row r="176" spans="1:23" x14ac:dyDescent="0.25">
      <c r="A176">
        <v>174</v>
      </c>
      <c r="B176">
        <v>5</v>
      </c>
      <c r="C176">
        <v>74</v>
      </c>
      <c r="D176" s="1" t="s">
        <v>225</v>
      </c>
      <c r="E176" s="1" t="s">
        <v>18</v>
      </c>
      <c r="F176" s="1" t="s">
        <v>19</v>
      </c>
      <c r="G176">
        <v>5026.5677039333377</v>
      </c>
      <c r="H176">
        <v>5026.5677039333377</v>
      </c>
      <c r="I176" s="1" t="s">
        <v>140</v>
      </c>
      <c r="J176" t="b">
        <v>1</v>
      </c>
      <c r="K176">
        <f>TIME_AND_DATA_ps3[[#This Row],[hamiltonian_cycle_cost]]-TIME_AND_DATA_ps3[[#This Row],[optimal_cost]]</f>
        <v>0</v>
      </c>
      <c r="L176">
        <f>(100*TIME_AND_DATA_ps3[[#This Row],[absolute_distance_error]])/TIME_AND_DATA_ps3[[#This Row],[optimal_cost]]</f>
        <v>0</v>
      </c>
      <c r="M176" s="1" t="s">
        <v>139</v>
      </c>
      <c r="N176">
        <v>5026.5677039333405</v>
      </c>
      <c r="O176" s="1" t="s">
        <v>3388</v>
      </c>
      <c r="P176" s="1" t="s">
        <v>3389</v>
      </c>
      <c r="Q176">
        <v>3.1639999999989998E-4</v>
      </c>
      <c r="R176" s="1" t="s">
        <v>3390</v>
      </c>
      <c r="S176" s="1" t="s">
        <v>3390</v>
      </c>
      <c r="T176" s="1" t="s">
        <v>3390</v>
      </c>
      <c r="U176" s="1" t="s">
        <v>3390</v>
      </c>
      <c r="V176" s="1" t="s">
        <v>3390</v>
      </c>
      <c r="W176" s="1" t="s">
        <v>3390</v>
      </c>
    </row>
    <row r="177" spans="1:23" x14ac:dyDescent="0.25">
      <c r="A177">
        <v>175</v>
      </c>
      <c r="B177">
        <v>5</v>
      </c>
      <c r="C177">
        <v>75</v>
      </c>
      <c r="D177" s="1" t="s">
        <v>226</v>
      </c>
      <c r="E177" s="1" t="s">
        <v>18</v>
      </c>
      <c r="F177" s="1" t="s">
        <v>19</v>
      </c>
      <c r="G177">
        <v>3218.5128990581165</v>
      </c>
      <c r="H177">
        <v>3218.5128990581165</v>
      </c>
      <c r="I177" s="1" t="s">
        <v>143</v>
      </c>
      <c r="J177" t="b">
        <v>1</v>
      </c>
      <c r="K177">
        <f>TIME_AND_DATA_ps3[[#This Row],[hamiltonian_cycle_cost]]-TIME_AND_DATA_ps3[[#This Row],[optimal_cost]]</f>
        <v>0</v>
      </c>
      <c r="L177">
        <f>(100*TIME_AND_DATA_ps3[[#This Row],[absolute_distance_error]])/TIME_AND_DATA_ps3[[#This Row],[optimal_cost]]</f>
        <v>0</v>
      </c>
      <c r="M177" s="1" t="s">
        <v>143</v>
      </c>
      <c r="N177">
        <v>3218.5128990581165</v>
      </c>
      <c r="O177" s="1" t="s">
        <v>3388</v>
      </c>
      <c r="P177" s="1" t="s">
        <v>3389</v>
      </c>
      <c r="Q177">
        <v>4.699000000001E-4</v>
      </c>
      <c r="R177" s="1" t="s">
        <v>3390</v>
      </c>
      <c r="S177" s="1" t="s">
        <v>3390</v>
      </c>
      <c r="T177" s="1" t="s">
        <v>3390</v>
      </c>
      <c r="U177" s="1" t="s">
        <v>3390</v>
      </c>
      <c r="V177" s="1" t="s">
        <v>3390</v>
      </c>
      <c r="W177" s="1" t="s">
        <v>3390</v>
      </c>
    </row>
    <row r="178" spans="1:23" x14ac:dyDescent="0.25">
      <c r="A178">
        <v>176</v>
      </c>
      <c r="B178">
        <v>5</v>
      </c>
      <c r="C178">
        <v>76</v>
      </c>
      <c r="D178" s="1" t="s">
        <v>227</v>
      </c>
      <c r="E178" s="1" t="s">
        <v>18</v>
      </c>
      <c r="F178" s="1" t="s">
        <v>19</v>
      </c>
      <c r="G178">
        <v>4175.4807008491398</v>
      </c>
      <c r="H178">
        <v>4175.4807008491398</v>
      </c>
      <c r="I178" s="1" t="s">
        <v>148</v>
      </c>
      <c r="J178" t="b">
        <v>1</v>
      </c>
      <c r="K178">
        <f>TIME_AND_DATA_ps3[[#This Row],[hamiltonian_cycle_cost]]-TIME_AND_DATA_ps3[[#This Row],[optimal_cost]]</f>
        <v>0</v>
      </c>
      <c r="L178">
        <f>(100*TIME_AND_DATA_ps3[[#This Row],[absolute_distance_error]])/TIME_AND_DATA_ps3[[#This Row],[optimal_cost]]</f>
        <v>0</v>
      </c>
      <c r="M178" s="1" t="s">
        <v>149</v>
      </c>
      <c r="N178">
        <v>4175.4807008491398</v>
      </c>
      <c r="O178" s="1" t="s">
        <v>3388</v>
      </c>
      <c r="P178" s="1" t="s">
        <v>3389</v>
      </c>
      <c r="Q178">
        <v>2.5910000000000001E-4</v>
      </c>
      <c r="R178" s="1" t="s">
        <v>3390</v>
      </c>
      <c r="S178" s="1" t="s">
        <v>3390</v>
      </c>
      <c r="T178" s="1" t="s">
        <v>3390</v>
      </c>
      <c r="U178" s="1" t="s">
        <v>3390</v>
      </c>
      <c r="V178" s="1" t="s">
        <v>3390</v>
      </c>
      <c r="W178" s="1" t="s">
        <v>3390</v>
      </c>
    </row>
    <row r="179" spans="1:23" x14ac:dyDescent="0.25">
      <c r="A179">
        <v>177</v>
      </c>
      <c r="B179">
        <v>5</v>
      </c>
      <c r="C179">
        <v>77</v>
      </c>
      <c r="D179" s="1" t="s">
        <v>228</v>
      </c>
      <c r="E179" s="1" t="s">
        <v>18</v>
      </c>
      <c r="F179" s="1" t="s">
        <v>19</v>
      </c>
      <c r="G179">
        <v>3057.2073811262439</v>
      </c>
      <c r="H179">
        <v>3057.2073811262439</v>
      </c>
      <c r="I179" s="1" t="s">
        <v>146</v>
      </c>
      <c r="J179" t="b">
        <v>1</v>
      </c>
      <c r="K179">
        <f>TIME_AND_DATA_ps3[[#This Row],[hamiltonian_cycle_cost]]-TIME_AND_DATA_ps3[[#This Row],[optimal_cost]]</f>
        <v>0</v>
      </c>
      <c r="L179">
        <f>(100*TIME_AND_DATA_ps3[[#This Row],[absolute_distance_error]])/TIME_AND_DATA_ps3[[#This Row],[optimal_cost]]</f>
        <v>0</v>
      </c>
      <c r="M179" s="1" t="s">
        <v>145</v>
      </c>
      <c r="N179">
        <v>3057.2073811262444</v>
      </c>
      <c r="O179" s="1" t="s">
        <v>3388</v>
      </c>
      <c r="P179" s="1" t="s">
        <v>3389</v>
      </c>
      <c r="Q179">
        <v>2.6550000000019998E-4</v>
      </c>
      <c r="R179" s="1" t="s">
        <v>3390</v>
      </c>
      <c r="S179" s="1" t="s">
        <v>3390</v>
      </c>
      <c r="T179" s="1" t="s">
        <v>3390</v>
      </c>
      <c r="U179" s="1" t="s">
        <v>3390</v>
      </c>
      <c r="V179" s="1" t="s">
        <v>3390</v>
      </c>
      <c r="W179" s="1" t="s">
        <v>3390</v>
      </c>
    </row>
    <row r="180" spans="1:23" x14ac:dyDescent="0.25">
      <c r="A180">
        <v>178</v>
      </c>
      <c r="B180">
        <v>5</v>
      </c>
      <c r="C180">
        <v>78</v>
      </c>
      <c r="D180" s="1" t="s">
        <v>229</v>
      </c>
      <c r="E180" s="1" t="s">
        <v>18</v>
      </c>
      <c r="F180" s="1" t="s">
        <v>19</v>
      </c>
      <c r="G180">
        <v>3406.9553745819576</v>
      </c>
      <c r="H180">
        <v>3406.9553745819576</v>
      </c>
      <c r="I180" s="1" t="s">
        <v>185</v>
      </c>
      <c r="J180" t="b">
        <v>1</v>
      </c>
      <c r="K180">
        <f>TIME_AND_DATA_ps3[[#This Row],[hamiltonian_cycle_cost]]-TIME_AND_DATA_ps3[[#This Row],[optimal_cost]]</f>
        <v>0</v>
      </c>
      <c r="L180">
        <f>(100*TIME_AND_DATA_ps3[[#This Row],[absolute_distance_error]])/TIME_AND_DATA_ps3[[#This Row],[optimal_cost]]</f>
        <v>0</v>
      </c>
      <c r="M180" s="1" t="s">
        <v>163</v>
      </c>
      <c r="N180">
        <v>3406.9553745819576</v>
      </c>
      <c r="O180" s="1" t="s">
        <v>3388</v>
      </c>
      <c r="P180" s="1" t="s">
        <v>3389</v>
      </c>
      <c r="Q180">
        <v>4.7459999999990003E-4</v>
      </c>
      <c r="R180" s="1" t="s">
        <v>3390</v>
      </c>
      <c r="S180" s="1" t="s">
        <v>3390</v>
      </c>
      <c r="T180" s="1" t="s">
        <v>3390</v>
      </c>
      <c r="U180" s="1" t="s">
        <v>3390</v>
      </c>
      <c r="V180" s="1" t="s">
        <v>3390</v>
      </c>
      <c r="W180" s="1" t="s">
        <v>3390</v>
      </c>
    </row>
    <row r="181" spans="1:23" x14ac:dyDescent="0.25">
      <c r="A181">
        <v>179</v>
      </c>
      <c r="B181">
        <v>5</v>
      </c>
      <c r="C181">
        <v>79</v>
      </c>
      <c r="D181" s="1" t="s">
        <v>230</v>
      </c>
      <c r="E181" s="1" t="s">
        <v>18</v>
      </c>
      <c r="F181" s="1" t="s">
        <v>19</v>
      </c>
      <c r="G181">
        <v>3434.5843960197999</v>
      </c>
      <c r="H181">
        <v>3434.5843960197999</v>
      </c>
      <c r="I181" s="1" t="s">
        <v>146</v>
      </c>
      <c r="J181" t="b">
        <v>1</v>
      </c>
      <c r="K181">
        <f>TIME_AND_DATA_ps3[[#This Row],[hamiltonian_cycle_cost]]-TIME_AND_DATA_ps3[[#This Row],[optimal_cost]]</f>
        <v>0</v>
      </c>
      <c r="L181">
        <f>(100*TIME_AND_DATA_ps3[[#This Row],[absolute_distance_error]])/TIME_AND_DATA_ps3[[#This Row],[optimal_cost]]</f>
        <v>0</v>
      </c>
      <c r="M181" s="1" t="s">
        <v>145</v>
      </c>
      <c r="N181">
        <v>3434.5843960198004</v>
      </c>
      <c r="O181" s="1" t="s">
        <v>3388</v>
      </c>
      <c r="P181" s="1" t="s">
        <v>3389</v>
      </c>
      <c r="Q181">
        <v>3.3050000000000001E-4</v>
      </c>
      <c r="R181" s="1" t="s">
        <v>3390</v>
      </c>
      <c r="S181" s="1" t="s">
        <v>3390</v>
      </c>
      <c r="T181" s="1" t="s">
        <v>3390</v>
      </c>
      <c r="U181" s="1" t="s">
        <v>3390</v>
      </c>
      <c r="V181" s="1" t="s">
        <v>3390</v>
      </c>
      <c r="W181" s="1" t="s">
        <v>3390</v>
      </c>
    </row>
    <row r="182" spans="1:23" x14ac:dyDescent="0.25">
      <c r="A182">
        <v>180</v>
      </c>
      <c r="B182">
        <v>5</v>
      </c>
      <c r="C182">
        <v>80</v>
      </c>
      <c r="D182" s="1" t="s">
        <v>231</v>
      </c>
      <c r="E182" s="1" t="s">
        <v>18</v>
      </c>
      <c r="F182" s="1" t="s">
        <v>19</v>
      </c>
      <c r="G182">
        <v>3113.1318396804386</v>
      </c>
      <c r="H182">
        <v>3113.1318396804386</v>
      </c>
      <c r="I182" s="1" t="s">
        <v>185</v>
      </c>
      <c r="J182" t="b">
        <v>1</v>
      </c>
      <c r="K182">
        <f>TIME_AND_DATA_ps3[[#This Row],[hamiltonian_cycle_cost]]-TIME_AND_DATA_ps3[[#This Row],[optimal_cost]]</f>
        <v>0</v>
      </c>
      <c r="L182">
        <f>(100*TIME_AND_DATA_ps3[[#This Row],[absolute_distance_error]])/TIME_AND_DATA_ps3[[#This Row],[optimal_cost]]</f>
        <v>0</v>
      </c>
      <c r="M182" s="1" t="s">
        <v>163</v>
      </c>
      <c r="N182">
        <v>3113.1318396804381</v>
      </c>
      <c r="O182" s="1" t="s">
        <v>3388</v>
      </c>
      <c r="P182" s="1" t="s">
        <v>3389</v>
      </c>
      <c r="Q182">
        <v>4.3499999999989998E-4</v>
      </c>
      <c r="R182" s="1" t="s">
        <v>3390</v>
      </c>
      <c r="S182" s="1" t="s">
        <v>3390</v>
      </c>
      <c r="T182" s="1" t="s">
        <v>3390</v>
      </c>
      <c r="U182" s="1" t="s">
        <v>3390</v>
      </c>
      <c r="V182" s="1" t="s">
        <v>3390</v>
      </c>
      <c r="W182" s="1" t="s">
        <v>3390</v>
      </c>
    </row>
    <row r="183" spans="1:23" x14ac:dyDescent="0.25">
      <c r="A183">
        <v>181</v>
      </c>
      <c r="B183">
        <v>5</v>
      </c>
      <c r="C183">
        <v>81</v>
      </c>
      <c r="D183" s="1" t="s">
        <v>232</v>
      </c>
      <c r="E183" s="1" t="s">
        <v>18</v>
      </c>
      <c r="F183" s="1" t="s">
        <v>19</v>
      </c>
      <c r="G183">
        <v>1971.6097357164811</v>
      </c>
      <c r="H183">
        <v>1971.6097357164811</v>
      </c>
      <c r="I183" s="1" t="s">
        <v>137</v>
      </c>
      <c r="J183" t="b">
        <v>1</v>
      </c>
      <c r="K183">
        <f>TIME_AND_DATA_ps3[[#This Row],[hamiltonian_cycle_cost]]-TIME_AND_DATA_ps3[[#This Row],[optimal_cost]]</f>
        <v>0</v>
      </c>
      <c r="L183">
        <f>(100*TIME_AND_DATA_ps3[[#This Row],[absolute_distance_error]])/TIME_AND_DATA_ps3[[#This Row],[optimal_cost]]</f>
        <v>0</v>
      </c>
      <c r="M183" s="1" t="s">
        <v>137</v>
      </c>
      <c r="N183">
        <v>1971.6097357164811</v>
      </c>
      <c r="O183" s="1" t="s">
        <v>3388</v>
      </c>
      <c r="P183" s="1" t="s">
        <v>3389</v>
      </c>
      <c r="Q183">
        <v>4.0150000000010002E-4</v>
      </c>
      <c r="R183" s="1" t="s">
        <v>3390</v>
      </c>
      <c r="S183" s="1" t="s">
        <v>3390</v>
      </c>
      <c r="T183" s="1" t="s">
        <v>3390</v>
      </c>
      <c r="U183" s="1" t="s">
        <v>3390</v>
      </c>
      <c r="V183" s="1" t="s">
        <v>3390</v>
      </c>
      <c r="W183" s="1" t="s">
        <v>3390</v>
      </c>
    </row>
    <row r="184" spans="1:23" x14ac:dyDescent="0.25">
      <c r="A184">
        <v>182</v>
      </c>
      <c r="B184">
        <v>5</v>
      </c>
      <c r="C184">
        <v>82</v>
      </c>
      <c r="D184" s="1" t="s">
        <v>233</v>
      </c>
      <c r="E184" s="1" t="s">
        <v>18</v>
      </c>
      <c r="F184" s="1" t="s">
        <v>19</v>
      </c>
      <c r="G184">
        <v>4732.8140283728535</v>
      </c>
      <c r="H184">
        <v>4732.8140283728535</v>
      </c>
      <c r="I184" s="1" t="s">
        <v>203</v>
      </c>
      <c r="J184" t="b">
        <v>1</v>
      </c>
      <c r="K184">
        <f>TIME_AND_DATA_ps3[[#This Row],[hamiltonian_cycle_cost]]-TIME_AND_DATA_ps3[[#This Row],[optimal_cost]]</f>
        <v>0</v>
      </c>
      <c r="L184">
        <f>(100*TIME_AND_DATA_ps3[[#This Row],[absolute_distance_error]])/TIME_AND_DATA_ps3[[#This Row],[optimal_cost]]</f>
        <v>0</v>
      </c>
      <c r="M184" s="1" t="s">
        <v>128</v>
      </c>
      <c r="N184">
        <v>4732.8140283728544</v>
      </c>
      <c r="O184" s="1" t="s">
        <v>3388</v>
      </c>
      <c r="P184" s="1" t="s">
        <v>3389</v>
      </c>
      <c r="Q184">
        <v>4.2989999999980001E-4</v>
      </c>
      <c r="R184" s="1" t="s">
        <v>3390</v>
      </c>
      <c r="S184" s="1" t="s">
        <v>3390</v>
      </c>
      <c r="T184" s="1" t="s">
        <v>3390</v>
      </c>
      <c r="U184" s="1" t="s">
        <v>3390</v>
      </c>
      <c r="V184" s="1" t="s">
        <v>3390</v>
      </c>
      <c r="W184" s="1" t="s">
        <v>3390</v>
      </c>
    </row>
    <row r="185" spans="1:23" x14ac:dyDescent="0.25">
      <c r="A185">
        <v>183</v>
      </c>
      <c r="B185">
        <v>5</v>
      </c>
      <c r="C185">
        <v>83</v>
      </c>
      <c r="D185" s="1" t="s">
        <v>234</v>
      </c>
      <c r="E185" s="1" t="s">
        <v>18</v>
      </c>
      <c r="F185" s="1" t="s">
        <v>19</v>
      </c>
      <c r="G185">
        <v>3113.7466031087056</v>
      </c>
      <c r="H185">
        <v>3113.7466031087056</v>
      </c>
      <c r="I185" s="1" t="s">
        <v>185</v>
      </c>
      <c r="J185" t="b">
        <v>1</v>
      </c>
      <c r="K185">
        <f>TIME_AND_DATA_ps3[[#This Row],[hamiltonian_cycle_cost]]-TIME_AND_DATA_ps3[[#This Row],[optimal_cost]]</f>
        <v>0</v>
      </c>
      <c r="L185">
        <f>(100*TIME_AND_DATA_ps3[[#This Row],[absolute_distance_error]])/TIME_AND_DATA_ps3[[#This Row],[optimal_cost]]</f>
        <v>0</v>
      </c>
      <c r="M185" s="1" t="s">
        <v>163</v>
      </c>
      <c r="N185">
        <v>3113.7466031087056</v>
      </c>
      <c r="O185" s="1" t="s">
        <v>3388</v>
      </c>
      <c r="P185" s="1" t="s">
        <v>3389</v>
      </c>
      <c r="Q185">
        <v>3.4899999999990001E-4</v>
      </c>
      <c r="R185" s="1" t="s">
        <v>3390</v>
      </c>
      <c r="S185" s="1" t="s">
        <v>3390</v>
      </c>
      <c r="T185" s="1" t="s">
        <v>3390</v>
      </c>
      <c r="U185" s="1" t="s">
        <v>3390</v>
      </c>
      <c r="V185" s="1" t="s">
        <v>3390</v>
      </c>
      <c r="W185" s="1" t="s">
        <v>3390</v>
      </c>
    </row>
    <row r="186" spans="1:23" x14ac:dyDescent="0.25">
      <c r="A186">
        <v>184</v>
      </c>
      <c r="B186">
        <v>5</v>
      </c>
      <c r="C186">
        <v>84</v>
      </c>
      <c r="D186" s="1" t="s">
        <v>235</v>
      </c>
      <c r="E186" s="1" t="s">
        <v>18</v>
      </c>
      <c r="F186" s="1" t="s">
        <v>19</v>
      </c>
      <c r="G186">
        <v>3757.5624509081754</v>
      </c>
      <c r="H186">
        <v>3757.5624509081754</v>
      </c>
      <c r="I186" s="1" t="s">
        <v>149</v>
      </c>
      <c r="J186" t="b">
        <v>1</v>
      </c>
      <c r="K186">
        <f>TIME_AND_DATA_ps3[[#This Row],[hamiltonian_cycle_cost]]-TIME_AND_DATA_ps3[[#This Row],[optimal_cost]]</f>
        <v>0</v>
      </c>
      <c r="L186">
        <f>(100*TIME_AND_DATA_ps3[[#This Row],[absolute_distance_error]])/TIME_AND_DATA_ps3[[#This Row],[optimal_cost]]</f>
        <v>0</v>
      </c>
      <c r="M186" s="1" t="s">
        <v>148</v>
      </c>
      <c r="N186">
        <v>3757.5624509081749</v>
      </c>
      <c r="O186" s="1" t="s">
        <v>3388</v>
      </c>
      <c r="P186" s="1" t="s">
        <v>3389</v>
      </c>
      <c r="Q186">
        <v>4.4359999999999999E-4</v>
      </c>
      <c r="R186" s="1" t="s">
        <v>3390</v>
      </c>
      <c r="S186" s="1" t="s">
        <v>3390</v>
      </c>
      <c r="T186" s="1" t="s">
        <v>3390</v>
      </c>
      <c r="U186" s="1" t="s">
        <v>3390</v>
      </c>
      <c r="V186" s="1" t="s">
        <v>3390</v>
      </c>
      <c r="W186" s="1" t="s">
        <v>3390</v>
      </c>
    </row>
    <row r="187" spans="1:23" x14ac:dyDescent="0.25">
      <c r="A187">
        <v>185</v>
      </c>
      <c r="B187">
        <v>5</v>
      </c>
      <c r="C187">
        <v>85</v>
      </c>
      <c r="D187" s="1" t="s">
        <v>236</v>
      </c>
      <c r="E187" s="1" t="s">
        <v>18</v>
      </c>
      <c r="F187" s="1" t="s">
        <v>19</v>
      </c>
      <c r="G187">
        <v>3561.6133236516425</v>
      </c>
      <c r="H187">
        <v>3561.6133236516425</v>
      </c>
      <c r="I187" s="1" t="s">
        <v>142</v>
      </c>
      <c r="J187" t="b">
        <v>1</v>
      </c>
      <c r="K187">
        <f>TIME_AND_DATA_ps3[[#This Row],[hamiltonian_cycle_cost]]-TIME_AND_DATA_ps3[[#This Row],[optimal_cost]]</f>
        <v>0</v>
      </c>
      <c r="L187">
        <f>(100*TIME_AND_DATA_ps3[[#This Row],[absolute_distance_error]])/TIME_AND_DATA_ps3[[#This Row],[optimal_cost]]</f>
        <v>0</v>
      </c>
      <c r="M187" s="1" t="s">
        <v>143</v>
      </c>
      <c r="N187">
        <v>3561.613323651643</v>
      </c>
      <c r="O187" s="1" t="s">
        <v>3388</v>
      </c>
      <c r="P187" s="1" t="s">
        <v>3389</v>
      </c>
      <c r="Q187">
        <v>3.800000000002E-4</v>
      </c>
      <c r="R187" s="1" t="s">
        <v>3390</v>
      </c>
      <c r="S187" s="1" t="s">
        <v>3390</v>
      </c>
      <c r="T187" s="1" t="s">
        <v>3390</v>
      </c>
      <c r="U187" s="1" t="s">
        <v>3390</v>
      </c>
      <c r="V187" s="1" t="s">
        <v>3390</v>
      </c>
      <c r="W187" s="1" t="s">
        <v>3390</v>
      </c>
    </row>
    <row r="188" spans="1:23" x14ac:dyDescent="0.25">
      <c r="A188">
        <v>186</v>
      </c>
      <c r="B188">
        <v>5</v>
      </c>
      <c r="C188">
        <v>86</v>
      </c>
      <c r="D188" s="1" t="s">
        <v>237</v>
      </c>
      <c r="E188" s="1" t="s">
        <v>18</v>
      </c>
      <c r="F188" s="1" t="s">
        <v>19</v>
      </c>
      <c r="G188">
        <v>2836.0045540554065</v>
      </c>
      <c r="H188">
        <v>2836.0045540554065</v>
      </c>
      <c r="I188" s="1" t="s">
        <v>185</v>
      </c>
      <c r="J188" t="b">
        <v>1</v>
      </c>
      <c r="K188">
        <f>TIME_AND_DATA_ps3[[#This Row],[hamiltonian_cycle_cost]]-TIME_AND_DATA_ps3[[#This Row],[optimal_cost]]</f>
        <v>0</v>
      </c>
      <c r="L188">
        <f>(100*TIME_AND_DATA_ps3[[#This Row],[absolute_distance_error]])/TIME_AND_DATA_ps3[[#This Row],[optimal_cost]]</f>
        <v>0</v>
      </c>
      <c r="M188" s="1" t="s">
        <v>163</v>
      </c>
      <c r="N188">
        <v>2836.0045540554065</v>
      </c>
      <c r="O188" s="1" t="s">
        <v>3388</v>
      </c>
      <c r="P188" s="1" t="s">
        <v>3389</v>
      </c>
      <c r="Q188">
        <v>4.1279999999980002E-4</v>
      </c>
      <c r="R188" s="1" t="s">
        <v>3390</v>
      </c>
      <c r="S188" s="1" t="s">
        <v>3390</v>
      </c>
      <c r="T188" s="1" t="s">
        <v>3390</v>
      </c>
      <c r="U188" s="1" t="s">
        <v>3390</v>
      </c>
      <c r="V188" s="1" t="s">
        <v>3390</v>
      </c>
      <c r="W188" s="1" t="s">
        <v>3390</v>
      </c>
    </row>
    <row r="189" spans="1:23" x14ac:dyDescent="0.25">
      <c r="A189">
        <v>187</v>
      </c>
      <c r="B189">
        <v>5</v>
      </c>
      <c r="C189">
        <v>87</v>
      </c>
      <c r="D189" s="1" t="s">
        <v>238</v>
      </c>
      <c r="E189" s="1" t="s">
        <v>18</v>
      </c>
      <c r="F189" s="1" t="s">
        <v>19</v>
      </c>
      <c r="G189">
        <v>3837.6881630611019</v>
      </c>
      <c r="H189">
        <v>3837.6881630611019</v>
      </c>
      <c r="I189" s="1" t="s">
        <v>143</v>
      </c>
      <c r="J189" t="b">
        <v>1</v>
      </c>
      <c r="K189">
        <f>TIME_AND_DATA_ps3[[#This Row],[hamiltonian_cycle_cost]]-TIME_AND_DATA_ps3[[#This Row],[optimal_cost]]</f>
        <v>0</v>
      </c>
      <c r="L189">
        <f>(100*TIME_AND_DATA_ps3[[#This Row],[absolute_distance_error]])/TIME_AND_DATA_ps3[[#This Row],[optimal_cost]]</f>
        <v>0</v>
      </c>
      <c r="M189" s="1" t="s">
        <v>143</v>
      </c>
      <c r="N189">
        <v>3837.6881630611024</v>
      </c>
      <c r="O189" s="1" t="s">
        <v>3388</v>
      </c>
      <c r="P189" s="1" t="s">
        <v>3389</v>
      </c>
      <c r="Q189">
        <v>2.7120000000020001E-4</v>
      </c>
      <c r="R189" s="1" t="s">
        <v>3390</v>
      </c>
      <c r="S189" s="1" t="s">
        <v>3390</v>
      </c>
      <c r="T189" s="1" t="s">
        <v>3390</v>
      </c>
      <c r="U189" s="1" t="s">
        <v>3390</v>
      </c>
      <c r="V189" s="1" t="s">
        <v>3390</v>
      </c>
      <c r="W189" s="1" t="s">
        <v>3390</v>
      </c>
    </row>
    <row r="190" spans="1:23" x14ac:dyDescent="0.25">
      <c r="A190">
        <v>188</v>
      </c>
      <c r="B190">
        <v>5</v>
      </c>
      <c r="C190">
        <v>88</v>
      </c>
      <c r="D190" s="1" t="s">
        <v>239</v>
      </c>
      <c r="E190" s="1" t="s">
        <v>18</v>
      </c>
      <c r="F190" s="1" t="s">
        <v>19</v>
      </c>
      <c r="G190">
        <v>3243.4774461342345</v>
      </c>
      <c r="H190">
        <v>3243.4774461342345</v>
      </c>
      <c r="I190" s="1" t="s">
        <v>152</v>
      </c>
      <c r="J190" t="b">
        <v>1</v>
      </c>
      <c r="K190">
        <f>TIME_AND_DATA_ps3[[#This Row],[hamiltonian_cycle_cost]]-TIME_AND_DATA_ps3[[#This Row],[optimal_cost]]</f>
        <v>0</v>
      </c>
      <c r="L190">
        <f>(100*TIME_AND_DATA_ps3[[#This Row],[absolute_distance_error]])/TIME_AND_DATA_ps3[[#This Row],[optimal_cost]]</f>
        <v>0</v>
      </c>
      <c r="M190" s="1" t="s">
        <v>153</v>
      </c>
      <c r="N190">
        <v>3243.4774461342354</v>
      </c>
      <c r="O190" s="1" t="s">
        <v>3388</v>
      </c>
      <c r="P190" s="1" t="s">
        <v>3389</v>
      </c>
      <c r="Q190">
        <v>4.3069999999980003E-4</v>
      </c>
      <c r="R190" s="1" t="s">
        <v>3390</v>
      </c>
      <c r="S190" s="1" t="s">
        <v>3390</v>
      </c>
      <c r="T190" s="1" t="s">
        <v>3390</v>
      </c>
      <c r="U190" s="1" t="s">
        <v>3390</v>
      </c>
      <c r="V190" s="1" t="s">
        <v>3390</v>
      </c>
      <c r="W190" s="1" t="s">
        <v>3390</v>
      </c>
    </row>
    <row r="191" spans="1:23" x14ac:dyDescent="0.25">
      <c r="A191">
        <v>189</v>
      </c>
      <c r="B191">
        <v>5</v>
      </c>
      <c r="C191">
        <v>89</v>
      </c>
      <c r="D191" s="1" t="s">
        <v>240</v>
      </c>
      <c r="E191" s="1" t="s">
        <v>18</v>
      </c>
      <c r="F191" s="1" t="s">
        <v>19</v>
      </c>
      <c r="G191">
        <v>4677.0749187765405</v>
      </c>
      <c r="H191">
        <v>4677.0749187765405</v>
      </c>
      <c r="I191" s="1" t="s">
        <v>145</v>
      </c>
      <c r="J191" t="b">
        <v>1</v>
      </c>
      <c r="K191">
        <f>TIME_AND_DATA_ps3[[#This Row],[hamiltonian_cycle_cost]]-TIME_AND_DATA_ps3[[#This Row],[optimal_cost]]</f>
        <v>0</v>
      </c>
      <c r="L191">
        <f>(100*TIME_AND_DATA_ps3[[#This Row],[absolute_distance_error]])/TIME_AND_DATA_ps3[[#This Row],[optimal_cost]]</f>
        <v>0</v>
      </c>
      <c r="M191" s="1" t="s">
        <v>146</v>
      </c>
      <c r="N191">
        <v>4677.0749187765414</v>
      </c>
      <c r="O191" s="1" t="s">
        <v>3388</v>
      </c>
      <c r="P191" s="1" t="s">
        <v>3389</v>
      </c>
      <c r="Q191">
        <v>4.7160000000000002E-4</v>
      </c>
      <c r="R191" s="1" t="s">
        <v>3390</v>
      </c>
      <c r="S191" s="1" t="s">
        <v>3390</v>
      </c>
      <c r="T191" s="1" t="s">
        <v>3390</v>
      </c>
      <c r="U191" s="1" t="s">
        <v>3390</v>
      </c>
      <c r="V191" s="1" t="s">
        <v>3390</v>
      </c>
      <c r="W191" s="1" t="s">
        <v>3390</v>
      </c>
    </row>
    <row r="192" spans="1:23" x14ac:dyDescent="0.25">
      <c r="A192">
        <v>190</v>
      </c>
      <c r="B192">
        <v>5</v>
      </c>
      <c r="C192">
        <v>90</v>
      </c>
      <c r="D192" s="1" t="s">
        <v>241</v>
      </c>
      <c r="E192" s="1" t="s">
        <v>18</v>
      </c>
      <c r="F192" s="1" t="s">
        <v>19</v>
      </c>
      <c r="G192">
        <v>3824.9566998193609</v>
      </c>
      <c r="H192">
        <v>3824.9566998193609</v>
      </c>
      <c r="I192" s="1" t="s">
        <v>156</v>
      </c>
      <c r="J192" t="b">
        <v>1</v>
      </c>
      <c r="K192">
        <f>TIME_AND_DATA_ps3[[#This Row],[hamiltonian_cycle_cost]]-TIME_AND_DATA_ps3[[#This Row],[optimal_cost]]</f>
        <v>0</v>
      </c>
      <c r="L192">
        <f>(100*TIME_AND_DATA_ps3[[#This Row],[absolute_distance_error]])/TIME_AND_DATA_ps3[[#This Row],[optimal_cost]]</f>
        <v>0</v>
      </c>
      <c r="M192" s="1" t="s">
        <v>155</v>
      </c>
      <c r="N192">
        <v>3824.9566998193618</v>
      </c>
      <c r="O192" s="1" t="s">
        <v>3388</v>
      </c>
      <c r="P192" s="1" t="s">
        <v>3389</v>
      </c>
      <c r="Q192">
        <v>5.806999999999E-4</v>
      </c>
      <c r="R192" s="1" t="s">
        <v>3390</v>
      </c>
      <c r="S192" s="1" t="s">
        <v>3390</v>
      </c>
      <c r="T192" s="1" t="s">
        <v>3390</v>
      </c>
      <c r="U192" s="1" t="s">
        <v>3390</v>
      </c>
      <c r="V192" s="1" t="s">
        <v>3390</v>
      </c>
      <c r="W192" s="1" t="s">
        <v>3390</v>
      </c>
    </row>
    <row r="193" spans="1:23" x14ac:dyDescent="0.25">
      <c r="A193">
        <v>191</v>
      </c>
      <c r="B193">
        <v>5</v>
      </c>
      <c r="C193">
        <v>91</v>
      </c>
      <c r="D193" s="1" t="s">
        <v>242</v>
      </c>
      <c r="E193" s="1" t="s">
        <v>18</v>
      </c>
      <c r="F193" s="1" t="s">
        <v>19</v>
      </c>
      <c r="G193">
        <v>4641.4716508601668</v>
      </c>
      <c r="H193">
        <v>4641.4716508601668</v>
      </c>
      <c r="I193" s="1" t="s">
        <v>143</v>
      </c>
      <c r="J193" t="b">
        <v>1</v>
      </c>
      <c r="K193">
        <f>TIME_AND_DATA_ps3[[#This Row],[hamiltonian_cycle_cost]]-TIME_AND_DATA_ps3[[#This Row],[optimal_cost]]</f>
        <v>0</v>
      </c>
      <c r="L193">
        <f>(100*TIME_AND_DATA_ps3[[#This Row],[absolute_distance_error]])/TIME_AND_DATA_ps3[[#This Row],[optimal_cost]]</f>
        <v>0</v>
      </c>
      <c r="M193" s="1" t="s">
        <v>142</v>
      </c>
      <c r="N193">
        <v>4641.4716508601678</v>
      </c>
      <c r="O193" s="1" t="s">
        <v>3388</v>
      </c>
      <c r="P193" s="1" t="s">
        <v>3389</v>
      </c>
      <c r="Q193">
        <v>4.9779999999969996E-4</v>
      </c>
      <c r="R193" s="1" t="s">
        <v>3390</v>
      </c>
      <c r="S193" s="1" t="s">
        <v>3390</v>
      </c>
      <c r="T193" s="1" t="s">
        <v>3390</v>
      </c>
      <c r="U193" s="1" t="s">
        <v>3390</v>
      </c>
      <c r="V193" s="1" t="s">
        <v>3390</v>
      </c>
      <c r="W193" s="1" t="s">
        <v>3390</v>
      </c>
    </row>
    <row r="194" spans="1:23" x14ac:dyDescent="0.25">
      <c r="A194">
        <v>192</v>
      </c>
      <c r="B194">
        <v>5</v>
      </c>
      <c r="C194">
        <v>92</v>
      </c>
      <c r="D194" s="1" t="s">
        <v>243</v>
      </c>
      <c r="E194" s="1" t="s">
        <v>18</v>
      </c>
      <c r="F194" s="1" t="s">
        <v>19</v>
      </c>
      <c r="G194">
        <v>3506.8614310795497</v>
      </c>
      <c r="H194">
        <v>3506.8614310795497</v>
      </c>
      <c r="I194" s="1" t="s">
        <v>131</v>
      </c>
      <c r="J194" t="b">
        <v>0</v>
      </c>
      <c r="K194">
        <f>TIME_AND_DATA_ps3[[#This Row],[hamiltonian_cycle_cost]]-TIME_AND_DATA_ps3[[#This Row],[optimal_cost]]</f>
        <v>14.898042418788464</v>
      </c>
      <c r="L194">
        <f>(100*TIME_AND_DATA_ps3[[#This Row],[absolute_distance_error]])/TIME_AND_DATA_ps3[[#This Row],[optimal_cost]]</f>
        <v>0.42663799016810899</v>
      </c>
      <c r="M194" s="1" t="s">
        <v>128</v>
      </c>
      <c r="N194">
        <v>3491.9633886607612</v>
      </c>
      <c r="O194" s="1" t="s">
        <v>3388</v>
      </c>
      <c r="P194" s="1" t="s">
        <v>3389</v>
      </c>
      <c r="Q194">
        <v>3.8099999999989997E-4</v>
      </c>
      <c r="R194" s="1" t="s">
        <v>3390</v>
      </c>
      <c r="S194" s="1" t="s">
        <v>3390</v>
      </c>
      <c r="T194" s="1" t="s">
        <v>3390</v>
      </c>
      <c r="U194" s="1" t="s">
        <v>3390</v>
      </c>
      <c r="V194" s="1" t="s">
        <v>3390</v>
      </c>
      <c r="W194" s="1" t="s">
        <v>3390</v>
      </c>
    </row>
    <row r="195" spans="1:23" x14ac:dyDescent="0.25">
      <c r="A195">
        <v>193</v>
      </c>
      <c r="B195">
        <v>5</v>
      </c>
      <c r="C195">
        <v>93</v>
      </c>
      <c r="D195" s="1" t="s">
        <v>244</v>
      </c>
      <c r="E195" s="1" t="s">
        <v>18</v>
      </c>
      <c r="F195" s="1" t="s">
        <v>19</v>
      </c>
      <c r="G195">
        <v>2638.4850325084394</v>
      </c>
      <c r="H195">
        <v>2638.4850325084394</v>
      </c>
      <c r="I195" s="1" t="s">
        <v>203</v>
      </c>
      <c r="J195" t="b">
        <v>1</v>
      </c>
      <c r="K195">
        <f>TIME_AND_DATA_ps3[[#This Row],[hamiltonian_cycle_cost]]-TIME_AND_DATA_ps3[[#This Row],[optimal_cost]]</f>
        <v>0</v>
      </c>
      <c r="L195">
        <f>(100*TIME_AND_DATA_ps3[[#This Row],[absolute_distance_error]])/TIME_AND_DATA_ps3[[#This Row],[optimal_cost]]</f>
        <v>0</v>
      </c>
      <c r="M195" s="1" t="s">
        <v>128</v>
      </c>
      <c r="N195">
        <v>2638.4850325084399</v>
      </c>
      <c r="O195" s="1" t="s">
        <v>3388</v>
      </c>
      <c r="P195" s="1" t="s">
        <v>3389</v>
      </c>
      <c r="Q195">
        <v>4.3719999999989998E-4</v>
      </c>
      <c r="R195" s="1" t="s">
        <v>3390</v>
      </c>
      <c r="S195" s="1" t="s">
        <v>3390</v>
      </c>
      <c r="T195" s="1" t="s">
        <v>3390</v>
      </c>
      <c r="U195" s="1" t="s">
        <v>3390</v>
      </c>
      <c r="V195" s="1" t="s">
        <v>3390</v>
      </c>
      <c r="W195" s="1" t="s">
        <v>3390</v>
      </c>
    </row>
    <row r="196" spans="1:23" x14ac:dyDescent="0.25">
      <c r="A196">
        <v>194</v>
      </c>
      <c r="B196">
        <v>5</v>
      </c>
      <c r="C196">
        <v>94</v>
      </c>
      <c r="D196" s="1" t="s">
        <v>245</v>
      </c>
      <c r="E196" s="1" t="s">
        <v>18</v>
      </c>
      <c r="F196" s="1" t="s">
        <v>19</v>
      </c>
      <c r="G196">
        <v>4975.0243799330165</v>
      </c>
      <c r="H196">
        <v>4975.0243799330165</v>
      </c>
      <c r="I196" s="1" t="s">
        <v>142</v>
      </c>
      <c r="J196" t="b">
        <v>1</v>
      </c>
      <c r="K196">
        <f>TIME_AND_DATA_ps3[[#This Row],[hamiltonian_cycle_cost]]-TIME_AND_DATA_ps3[[#This Row],[optimal_cost]]</f>
        <v>0</v>
      </c>
      <c r="L196">
        <f>(100*TIME_AND_DATA_ps3[[#This Row],[absolute_distance_error]])/TIME_AND_DATA_ps3[[#This Row],[optimal_cost]]</f>
        <v>0</v>
      </c>
      <c r="M196" s="1" t="s">
        <v>143</v>
      </c>
      <c r="N196">
        <v>4975.0243799330174</v>
      </c>
      <c r="O196" s="1" t="s">
        <v>3388</v>
      </c>
      <c r="P196" s="1" t="s">
        <v>3389</v>
      </c>
      <c r="Q196">
        <v>3.4899999999990001E-4</v>
      </c>
      <c r="R196" s="1" t="s">
        <v>3390</v>
      </c>
      <c r="S196" s="1" t="s">
        <v>3390</v>
      </c>
      <c r="T196" s="1" t="s">
        <v>3390</v>
      </c>
      <c r="U196" s="1" t="s">
        <v>3390</v>
      </c>
      <c r="V196" s="1" t="s">
        <v>3390</v>
      </c>
      <c r="W196" s="1" t="s">
        <v>3390</v>
      </c>
    </row>
    <row r="197" spans="1:23" x14ac:dyDescent="0.25">
      <c r="A197">
        <v>195</v>
      </c>
      <c r="B197">
        <v>5</v>
      </c>
      <c r="C197">
        <v>95</v>
      </c>
      <c r="D197" s="1" t="s">
        <v>246</v>
      </c>
      <c r="E197" s="1" t="s">
        <v>18</v>
      </c>
      <c r="F197" s="1" t="s">
        <v>19</v>
      </c>
      <c r="G197">
        <v>6021.1154377830317</v>
      </c>
      <c r="H197">
        <v>6021.1154377830317</v>
      </c>
      <c r="I197" s="1" t="s">
        <v>140</v>
      </c>
      <c r="J197" t="b">
        <v>1</v>
      </c>
      <c r="K197">
        <f>TIME_AND_DATA_ps3[[#This Row],[hamiltonian_cycle_cost]]-TIME_AND_DATA_ps3[[#This Row],[optimal_cost]]</f>
        <v>0</v>
      </c>
      <c r="L197">
        <f>(100*TIME_AND_DATA_ps3[[#This Row],[absolute_distance_error]])/TIME_AND_DATA_ps3[[#This Row],[optimal_cost]]</f>
        <v>0</v>
      </c>
      <c r="M197" s="1" t="s">
        <v>139</v>
      </c>
      <c r="N197">
        <v>6021.1154377830335</v>
      </c>
      <c r="O197" s="1" t="s">
        <v>3388</v>
      </c>
      <c r="P197" s="1" t="s">
        <v>3389</v>
      </c>
      <c r="Q197">
        <v>3.747E-4</v>
      </c>
      <c r="R197" s="1" t="s">
        <v>3390</v>
      </c>
      <c r="S197" s="1" t="s">
        <v>3390</v>
      </c>
      <c r="T197" s="1" t="s">
        <v>3390</v>
      </c>
      <c r="U197" s="1" t="s">
        <v>3390</v>
      </c>
      <c r="V197" s="1" t="s">
        <v>3390</v>
      </c>
      <c r="W197" s="1" t="s">
        <v>3390</v>
      </c>
    </row>
    <row r="198" spans="1:23" x14ac:dyDescent="0.25">
      <c r="A198">
        <v>196</v>
      </c>
      <c r="B198">
        <v>5</v>
      </c>
      <c r="C198">
        <v>96</v>
      </c>
      <c r="D198" s="1" t="s">
        <v>247</v>
      </c>
      <c r="E198" s="1" t="s">
        <v>18</v>
      </c>
      <c r="F198" s="1" t="s">
        <v>19</v>
      </c>
      <c r="G198">
        <v>4645.2480707467184</v>
      </c>
      <c r="H198">
        <v>4645.2480707467184</v>
      </c>
      <c r="I198" s="1" t="s">
        <v>143</v>
      </c>
      <c r="J198" t="b">
        <v>1</v>
      </c>
      <c r="K198">
        <f>TIME_AND_DATA_ps3[[#This Row],[hamiltonian_cycle_cost]]-TIME_AND_DATA_ps3[[#This Row],[optimal_cost]]</f>
        <v>0</v>
      </c>
      <c r="L198">
        <f>(100*TIME_AND_DATA_ps3[[#This Row],[absolute_distance_error]])/TIME_AND_DATA_ps3[[#This Row],[optimal_cost]]</f>
        <v>0</v>
      </c>
      <c r="M198" s="1" t="s">
        <v>143</v>
      </c>
      <c r="N198">
        <v>4645.2480707467184</v>
      </c>
      <c r="O198" s="1" t="s">
        <v>3388</v>
      </c>
      <c r="P198" s="1" t="s">
        <v>3389</v>
      </c>
      <c r="Q198">
        <v>5.3939999999960003E-4</v>
      </c>
      <c r="R198" s="1" t="s">
        <v>3390</v>
      </c>
      <c r="S198" s="1" t="s">
        <v>3390</v>
      </c>
      <c r="T198" s="1" t="s">
        <v>3390</v>
      </c>
      <c r="U198" s="1" t="s">
        <v>3390</v>
      </c>
      <c r="V198" s="1" t="s">
        <v>3390</v>
      </c>
      <c r="W198" s="1" t="s">
        <v>3390</v>
      </c>
    </row>
    <row r="199" spans="1:23" x14ac:dyDescent="0.25">
      <c r="A199">
        <v>197</v>
      </c>
      <c r="B199">
        <v>5</v>
      </c>
      <c r="C199">
        <v>97</v>
      </c>
      <c r="D199" s="1" t="s">
        <v>248</v>
      </c>
      <c r="E199" s="1" t="s">
        <v>18</v>
      </c>
      <c r="F199" s="1" t="s">
        <v>19</v>
      </c>
      <c r="G199">
        <v>2978.1288097705669</v>
      </c>
      <c r="H199">
        <v>2978.1288097705669</v>
      </c>
      <c r="I199" s="1" t="s">
        <v>148</v>
      </c>
      <c r="J199" t="b">
        <v>1</v>
      </c>
      <c r="K199">
        <f>TIME_AND_DATA_ps3[[#This Row],[hamiltonian_cycle_cost]]-TIME_AND_DATA_ps3[[#This Row],[optimal_cost]]</f>
        <v>0</v>
      </c>
      <c r="L199">
        <f>(100*TIME_AND_DATA_ps3[[#This Row],[absolute_distance_error]])/TIME_AND_DATA_ps3[[#This Row],[optimal_cost]]</f>
        <v>0</v>
      </c>
      <c r="M199" s="1" t="s">
        <v>149</v>
      </c>
      <c r="N199">
        <v>2978.1288097705669</v>
      </c>
      <c r="O199" s="1" t="s">
        <v>3388</v>
      </c>
      <c r="P199" s="1" t="s">
        <v>3389</v>
      </c>
      <c r="Q199">
        <v>3.0909999999990001E-4</v>
      </c>
      <c r="R199" s="1" t="s">
        <v>3390</v>
      </c>
      <c r="S199" s="1" t="s">
        <v>3390</v>
      </c>
      <c r="T199" s="1" t="s">
        <v>3390</v>
      </c>
      <c r="U199" s="1" t="s">
        <v>3390</v>
      </c>
      <c r="V199" s="1" t="s">
        <v>3390</v>
      </c>
      <c r="W199" s="1" t="s">
        <v>3390</v>
      </c>
    </row>
    <row r="200" spans="1:23" x14ac:dyDescent="0.25">
      <c r="A200">
        <v>198</v>
      </c>
      <c r="B200">
        <v>5</v>
      </c>
      <c r="C200">
        <v>98</v>
      </c>
      <c r="D200" s="1" t="s">
        <v>249</v>
      </c>
      <c r="E200" s="1" t="s">
        <v>18</v>
      </c>
      <c r="F200" s="1" t="s">
        <v>19</v>
      </c>
      <c r="G200">
        <v>4230.9212123335274</v>
      </c>
      <c r="H200">
        <v>4230.9212123335274</v>
      </c>
      <c r="I200" s="1" t="s">
        <v>152</v>
      </c>
      <c r="J200" t="b">
        <v>1</v>
      </c>
      <c r="K200">
        <f>TIME_AND_DATA_ps3[[#This Row],[hamiltonian_cycle_cost]]-TIME_AND_DATA_ps3[[#This Row],[optimal_cost]]</f>
        <v>0</v>
      </c>
      <c r="L200">
        <f>(100*TIME_AND_DATA_ps3[[#This Row],[absolute_distance_error]])/TIME_AND_DATA_ps3[[#This Row],[optimal_cost]]</f>
        <v>0</v>
      </c>
      <c r="M200" s="1" t="s">
        <v>153</v>
      </c>
      <c r="N200">
        <v>4230.9212123335274</v>
      </c>
      <c r="O200" s="1" t="s">
        <v>3388</v>
      </c>
      <c r="P200" s="1" t="s">
        <v>3389</v>
      </c>
      <c r="Q200">
        <v>3.4910000000020001E-4</v>
      </c>
      <c r="R200" s="1" t="s">
        <v>3390</v>
      </c>
      <c r="S200" s="1" t="s">
        <v>3390</v>
      </c>
      <c r="T200" s="1" t="s">
        <v>3390</v>
      </c>
      <c r="U200" s="1" t="s">
        <v>3390</v>
      </c>
      <c r="V200" s="1" t="s">
        <v>3390</v>
      </c>
      <c r="W200" s="1" t="s">
        <v>3390</v>
      </c>
    </row>
    <row r="201" spans="1:23" x14ac:dyDescent="0.25">
      <c r="A201">
        <v>199</v>
      </c>
      <c r="B201">
        <v>5</v>
      </c>
      <c r="C201">
        <v>99</v>
      </c>
      <c r="D201" s="1" t="s">
        <v>250</v>
      </c>
      <c r="E201" s="1" t="s">
        <v>18</v>
      </c>
      <c r="F201" s="1" t="s">
        <v>19</v>
      </c>
      <c r="G201">
        <v>4319.832288202022</v>
      </c>
      <c r="H201">
        <v>4319.832288202022</v>
      </c>
      <c r="I201" s="1" t="s">
        <v>131</v>
      </c>
      <c r="J201" t="b">
        <v>1</v>
      </c>
      <c r="K201">
        <f>TIME_AND_DATA_ps3[[#This Row],[hamiltonian_cycle_cost]]-TIME_AND_DATA_ps3[[#This Row],[optimal_cost]]</f>
        <v>0</v>
      </c>
      <c r="L201">
        <f>(100*TIME_AND_DATA_ps3[[#This Row],[absolute_distance_error]])/TIME_AND_DATA_ps3[[#This Row],[optimal_cost]]</f>
        <v>0</v>
      </c>
      <c r="M201" s="1" t="s">
        <v>131</v>
      </c>
      <c r="N201">
        <v>4319.832288202022</v>
      </c>
      <c r="O201" s="1" t="s">
        <v>3388</v>
      </c>
      <c r="P201" s="1" t="s">
        <v>3389</v>
      </c>
      <c r="Q201">
        <v>3.8989999999999999E-4</v>
      </c>
      <c r="R201" s="1" t="s">
        <v>3390</v>
      </c>
      <c r="S201" s="1" t="s">
        <v>3390</v>
      </c>
      <c r="T201" s="1" t="s">
        <v>3390</v>
      </c>
      <c r="U201" s="1" t="s">
        <v>3390</v>
      </c>
      <c r="V201" s="1" t="s">
        <v>3390</v>
      </c>
      <c r="W201" s="1" t="s">
        <v>3390</v>
      </c>
    </row>
    <row r="202" spans="1:23" x14ac:dyDescent="0.25">
      <c r="A202">
        <v>200</v>
      </c>
      <c r="B202">
        <v>6</v>
      </c>
      <c r="C202">
        <v>0</v>
      </c>
      <c r="D202" s="1" t="s">
        <v>251</v>
      </c>
      <c r="E202" s="1" t="s">
        <v>18</v>
      </c>
      <c r="F202" s="1" t="s">
        <v>19</v>
      </c>
      <c r="G202">
        <v>3656.6080284225118</v>
      </c>
      <c r="H202">
        <v>3656.6080284225118</v>
      </c>
      <c r="I202" s="1" t="s">
        <v>252</v>
      </c>
      <c r="J202" t="b">
        <v>1</v>
      </c>
      <c r="K202">
        <f>TIME_AND_DATA_ps3[[#This Row],[hamiltonian_cycle_cost]]-TIME_AND_DATA_ps3[[#This Row],[optimal_cost]]</f>
        <v>0</v>
      </c>
      <c r="L202">
        <f>(100*TIME_AND_DATA_ps3[[#This Row],[absolute_distance_error]])/TIME_AND_DATA_ps3[[#This Row],[optimal_cost]]</f>
        <v>0</v>
      </c>
      <c r="M202" s="1" t="s">
        <v>253</v>
      </c>
      <c r="N202">
        <v>3656.6080284225127</v>
      </c>
      <c r="O202" s="1" t="s">
        <v>3388</v>
      </c>
      <c r="P202" s="1" t="s">
        <v>3389</v>
      </c>
      <c r="Q202">
        <v>7.3060000000020001E-4</v>
      </c>
      <c r="R202" s="1" t="s">
        <v>3390</v>
      </c>
      <c r="S202" s="1" t="s">
        <v>3390</v>
      </c>
      <c r="T202" s="1" t="s">
        <v>3390</v>
      </c>
      <c r="U202" s="1" t="s">
        <v>3390</v>
      </c>
      <c r="V202" s="1" t="s">
        <v>3390</v>
      </c>
      <c r="W202" s="1" t="s">
        <v>3390</v>
      </c>
    </row>
    <row r="203" spans="1:23" x14ac:dyDescent="0.25">
      <c r="A203">
        <v>201</v>
      </c>
      <c r="B203">
        <v>6</v>
      </c>
      <c r="C203">
        <v>1</v>
      </c>
      <c r="D203" s="1" t="s">
        <v>254</v>
      </c>
      <c r="E203" s="1" t="s">
        <v>18</v>
      </c>
      <c r="F203" s="1" t="s">
        <v>19</v>
      </c>
      <c r="G203">
        <v>4987.8415751796601</v>
      </c>
      <c r="H203">
        <v>4987.8415751796601</v>
      </c>
      <c r="I203" s="1" t="s">
        <v>3391</v>
      </c>
      <c r="J203" t="b">
        <v>0</v>
      </c>
      <c r="K203">
        <f>TIME_AND_DATA_ps3[[#This Row],[hamiltonian_cycle_cost]]-TIME_AND_DATA_ps3[[#This Row],[optimal_cost]]</f>
        <v>130.68199423513943</v>
      </c>
      <c r="L203">
        <f>(100*TIME_AND_DATA_ps3[[#This Row],[absolute_distance_error]])/TIME_AND_DATA_ps3[[#This Row],[optimal_cost]]</f>
        <v>2.6905023822529439</v>
      </c>
      <c r="M203" s="1" t="s">
        <v>255</v>
      </c>
      <c r="N203">
        <v>4857.1595809445207</v>
      </c>
      <c r="O203" s="1" t="s">
        <v>3388</v>
      </c>
      <c r="P203" s="1" t="s">
        <v>3389</v>
      </c>
      <c r="Q203">
        <v>4.6099999999999998E-4</v>
      </c>
      <c r="R203" s="1" t="s">
        <v>3390</v>
      </c>
      <c r="S203" s="1" t="s">
        <v>3390</v>
      </c>
      <c r="T203" s="1" t="s">
        <v>3390</v>
      </c>
      <c r="U203" s="1" t="s">
        <v>3390</v>
      </c>
      <c r="V203" s="1" t="s">
        <v>3390</v>
      </c>
      <c r="W203" s="1" t="s">
        <v>3390</v>
      </c>
    </row>
    <row r="204" spans="1:23" x14ac:dyDescent="0.25">
      <c r="A204">
        <v>202</v>
      </c>
      <c r="B204">
        <v>6</v>
      </c>
      <c r="C204">
        <v>2</v>
      </c>
      <c r="D204" s="1" t="s">
        <v>256</v>
      </c>
      <c r="E204" s="1" t="s">
        <v>18</v>
      </c>
      <c r="F204" s="1" t="s">
        <v>19</v>
      </c>
      <c r="G204">
        <v>6271.719575183869</v>
      </c>
      <c r="H204">
        <v>6271.719575183869</v>
      </c>
      <c r="I204" s="1" t="s">
        <v>257</v>
      </c>
      <c r="J204" t="b">
        <v>1</v>
      </c>
      <c r="K204">
        <f>TIME_AND_DATA_ps3[[#This Row],[hamiltonian_cycle_cost]]-TIME_AND_DATA_ps3[[#This Row],[optimal_cost]]</f>
        <v>0</v>
      </c>
      <c r="L204">
        <f>(100*TIME_AND_DATA_ps3[[#This Row],[absolute_distance_error]])/TIME_AND_DATA_ps3[[#This Row],[optimal_cost]]</f>
        <v>0</v>
      </c>
      <c r="M204" s="1" t="s">
        <v>258</v>
      </c>
      <c r="N204">
        <v>6271.7195751838708</v>
      </c>
      <c r="O204" s="1" t="s">
        <v>3388</v>
      </c>
      <c r="P204" s="1" t="s">
        <v>3389</v>
      </c>
      <c r="Q204">
        <v>3.183000000004E-4</v>
      </c>
      <c r="R204" s="1" t="s">
        <v>3390</v>
      </c>
      <c r="S204" s="1" t="s">
        <v>3390</v>
      </c>
      <c r="T204" s="1" t="s">
        <v>3390</v>
      </c>
      <c r="U204" s="1" t="s">
        <v>3390</v>
      </c>
      <c r="V204" s="1" t="s">
        <v>3390</v>
      </c>
      <c r="W204" s="1" t="s">
        <v>3390</v>
      </c>
    </row>
    <row r="205" spans="1:23" x14ac:dyDescent="0.25">
      <c r="A205">
        <v>203</v>
      </c>
      <c r="B205">
        <v>6</v>
      </c>
      <c r="C205">
        <v>3</v>
      </c>
      <c r="D205" s="1" t="s">
        <v>259</v>
      </c>
      <c r="E205" s="1" t="s">
        <v>18</v>
      </c>
      <c r="F205" s="1" t="s">
        <v>19</v>
      </c>
      <c r="G205">
        <v>5285.1140803943508</v>
      </c>
      <c r="H205">
        <v>5285.1140803943508</v>
      </c>
      <c r="I205" s="1" t="s">
        <v>3392</v>
      </c>
      <c r="J205" t="b">
        <v>1</v>
      </c>
      <c r="K205">
        <f>TIME_AND_DATA_ps3[[#This Row],[hamiltonian_cycle_cost]]-TIME_AND_DATA_ps3[[#This Row],[optimal_cost]]</f>
        <v>0</v>
      </c>
      <c r="L205">
        <f>(100*TIME_AND_DATA_ps3[[#This Row],[absolute_distance_error]])/TIME_AND_DATA_ps3[[#This Row],[optimal_cost]]</f>
        <v>0</v>
      </c>
      <c r="M205" s="1" t="s">
        <v>260</v>
      </c>
      <c r="N205">
        <v>5285.1140803943508</v>
      </c>
      <c r="O205" s="1" t="s">
        <v>3388</v>
      </c>
      <c r="P205" s="1" t="s">
        <v>3389</v>
      </c>
      <c r="Q205">
        <v>5.934E-4</v>
      </c>
      <c r="R205" s="1" t="s">
        <v>3390</v>
      </c>
      <c r="S205" s="1" t="s">
        <v>3390</v>
      </c>
      <c r="T205" s="1" t="s">
        <v>3390</v>
      </c>
      <c r="U205" s="1" t="s">
        <v>3390</v>
      </c>
      <c r="V205" s="1" t="s">
        <v>3390</v>
      </c>
      <c r="W205" s="1" t="s">
        <v>3390</v>
      </c>
    </row>
    <row r="206" spans="1:23" x14ac:dyDescent="0.25">
      <c r="A206">
        <v>204</v>
      </c>
      <c r="B206">
        <v>6</v>
      </c>
      <c r="C206">
        <v>4</v>
      </c>
      <c r="D206" s="1" t="s">
        <v>261</v>
      </c>
      <c r="E206" s="1" t="s">
        <v>18</v>
      </c>
      <c r="F206" s="1" t="s">
        <v>19</v>
      </c>
      <c r="G206">
        <v>4340.6170434860769</v>
      </c>
      <c r="H206">
        <v>4340.6170434860769</v>
      </c>
      <c r="I206" s="1" t="s">
        <v>262</v>
      </c>
      <c r="J206" t="b">
        <v>1</v>
      </c>
      <c r="K206">
        <f>TIME_AND_DATA_ps3[[#This Row],[hamiltonian_cycle_cost]]-TIME_AND_DATA_ps3[[#This Row],[optimal_cost]]</f>
        <v>0</v>
      </c>
      <c r="L206">
        <f>(100*TIME_AND_DATA_ps3[[#This Row],[absolute_distance_error]])/TIME_AND_DATA_ps3[[#This Row],[optimal_cost]]</f>
        <v>0</v>
      </c>
      <c r="M206" s="1" t="s">
        <v>263</v>
      </c>
      <c r="N206">
        <v>4340.6170434860778</v>
      </c>
      <c r="O206" s="1" t="s">
        <v>3388</v>
      </c>
      <c r="P206" s="1" t="s">
        <v>3389</v>
      </c>
      <c r="Q206">
        <v>4.141999999998E-4</v>
      </c>
      <c r="R206" s="1" t="s">
        <v>3390</v>
      </c>
      <c r="S206" s="1" t="s">
        <v>3390</v>
      </c>
      <c r="T206" s="1" t="s">
        <v>3390</v>
      </c>
      <c r="U206" s="1" t="s">
        <v>3390</v>
      </c>
      <c r="V206" s="1" t="s">
        <v>3390</v>
      </c>
      <c r="W206" s="1" t="s">
        <v>3390</v>
      </c>
    </row>
    <row r="207" spans="1:23" x14ac:dyDescent="0.25">
      <c r="A207">
        <v>205</v>
      </c>
      <c r="B207">
        <v>6</v>
      </c>
      <c r="C207">
        <v>5</v>
      </c>
      <c r="D207" s="1" t="s">
        <v>264</v>
      </c>
      <c r="E207" s="1" t="s">
        <v>18</v>
      </c>
      <c r="F207" s="1" t="s">
        <v>19</v>
      </c>
      <c r="G207">
        <v>4191.5355542337584</v>
      </c>
      <c r="H207">
        <v>4191.5355542337584</v>
      </c>
      <c r="I207" s="1" t="s">
        <v>265</v>
      </c>
      <c r="J207" t="b">
        <v>1</v>
      </c>
      <c r="K207">
        <f>TIME_AND_DATA_ps3[[#This Row],[hamiltonian_cycle_cost]]-TIME_AND_DATA_ps3[[#This Row],[optimal_cost]]</f>
        <v>0</v>
      </c>
      <c r="L207">
        <f>(100*TIME_AND_DATA_ps3[[#This Row],[absolute_distance_error]])/TIME_AND_DATA_ps3[[#This Row],[optimal_cost]]</f>
        <v>0</v>
      </c>
      <c r="M207" s="1" t="s">
        <v>266</v>
      </c>
      <c r="N207">
        <v>4191.5355542337593</v>
      </c>
      <c r="O207" s="1" t="s">
        <v>3388</v>
      </c>
      <c r="P207" s="1" t="s">
        <v>3389</v>
      </c>
      <c r="Q207">
        <v>6.6990000000010004E-4</v>
      </c>
      <c r="R207" s="1" t="s">
        <v>3390</v>
      </c>
      <c r="S207" s="1" t="s">
        <v>3390</v>
      </c>
      <c r="T207" s="1" t="s">
        <v>3390</v>
      </c>
      <c r="U207" s="1" t="s">
        <v>3390</v>
      </c>
      <c r="V207" s="1" t="s">
        <v>3390</v>
      </c>
      <c r="W207" s="1" t="s">
        <v>3390</v>
      </c>
    </row>
    <row r="208" spans="1:23" x14ac:dyDescent="0.25">
      <c r="A208">
        <v>206</v>
      </c>
      <c r="B208">
        <v>6</v>
      </c>
      <c r="C208">
        <v>6</v>
      </c>
      <c r="D208" s="1" t="s">
        <v>267</v>
      </c>
      <c r="E208" s="1" t="s">
        <v>18</v>
      </c>
      <c r="F208" s="1" t="s">
        <v>19</v>
      </c>
      <c r="G208">
        <v>3425.6171090937542</v>
      </c>
      <c r="H208">
        <v>3425.6171090937542</v>
      </c>
      <c r="I208" s="1" t="s">
        <v>268</v>
      </c>
      <c r="J208" t="b">
        <v>1</v>
      </c>
      <c r="K208">
        <f>TIME_AND_DATA_ps3[[#This Row],[hamiltonian_cycle_cost]]-TIME_AND_DATA_ps3[[#This Row],[optimal_cost]]</f>
        <v>0</v>
      </c>
      <c r="L208">
        <f>(100*TIME_AND_DATA_ps3[[#This Row],[absolute_distance_error]])/TIME_AND_DATA_ps3[[#This Row],[optimal_cost]]</f>
        <v>0</v>
      </c>
      <c r="M208" s="1" t="s">
        <v>269</v>
      </c>
      <c r="N208">
        <v>3425.6171090937542</v>
      </c>
      <c r="O208" s="1" t="s">
        <v>3388</v>
      </c>
      <c r="P208" s="1" t="s">
        <v>3389</v>
      </c>
      <c r="Q208">
        <v>7.1279999999999998E-4</v>
      </c>
      <c r="R208" s="1" t="s">
        <v>3390</v>
      </c>
      <c r="S208" s="1" t="s">
        <v>3390</v>
      </c>
      <c r="T208" s="1" t="s">
        <v>3390</v>
      </c>
      <c r="U208" s="1" t="s">
        <v>3390</v>
      </c>
      <c r="V208" s="1" t="s">
        <v>3390</v>
      </c>
      <c r="W208" s="1" t="s">
        <v>3390</v>
      </c>
    </row>
    <row r="209" spans="1:23" x14ac:dyDescent="0.25">
      <c r="A209">
        <v>207</v>
      </c>
      <c r="B209">
        <v>6</v>
      </c>
      <c r="C209">
        <v>7</v>
      </c>
      <c r="D209" s="1" t="s">
        <v>270</v>
      </c>
      <c r="E209" s="1" t="s">
        <v>18</v>
      </c>
      <c r="F209" s="1" t="s">
        <v>19</v>
      </c>
      <c r="G209">
        <v>4615.7860972769104</v>
      </c>
      <c r="H209">
        <v>4615.7860972769104</v>
      </c>
      <c r="I209" s="1" t="s">
        <v>328</v>
      </c>
      <c r="J209" t="b">
        <v>1</v>
      </c>
      <c r="K209">
        <f>TIME_AND_DATA_ps3[[#This Row],[hamiltonian_cycle_cost]]-TIME_AND_DATA_ps3[[#This Row],[optimal_cost]]</f>
        <v>0</v>
      </c>
      <c r="L209">
        <f>(100*TIME_AND_DATA_ps3[[#This Row],[absolute_distance_error]])/TIME_AND_DATA_ps3[[#This Row],[optimal_cost]]</f>
        <v>0</v>
      </c>
      <c r="M209" s="1" t="s">
        <v>271</v>
      </c>
      <c r="N209">
        <v>4615.7860972769104</v>
      </c>
      <c r="O209" s="1" t="s">
        <v>3388</v>
      </c>
      <c r="P209" s="1" t="s">
        <v>3389</v>
      </c>
      <c r="Q209">
        <v>5.8649999999979996E-4</v>
      </c>
      <c r="R209" s="1" t="s">
        <v>3390</v>
      </c>
      <c r="S209" s="1" t="s">
        <v>3390</v>
      </c>
      <c r="T209" s="1" t="s">
        <v>3390</v>
      </c>
      <c r="U209" s="1" t="s">
        <v>3390</v>
      </c>
      <c r="V209" s="1" t="s">
        <v>3390</v>
      </c>
      <c r="W209" s="1" t="s">
        <v>3390</v>
      </c>
    </row>
    <row r="210" spans="1:23" x14ac:dyDescent="0.25">
      <c r="A210">
        <v>208</v>
      </c>
      <c r="B210">
        <v>6</v>
      </c>
      <c r="C210">
        <v>8</v>
      </c>
      <c r="D210" s="1" t="s">
        <v>272</v>
      </c>
      <c r="E210" s="1" t="s">
        <v>18</v>
      </c>
      <c r="F210" s="1" t="s">
        <v>19</v>
      </c>
      <c r="G210">
        <v>5165.3940775991341</v>
      </c>
      <c r="H210">
        <v>5165.3940775991341</v>
      </c>
      <c r="I210" s="1" t="s">
        <v>273</v>
      </c>
      <c r="J210" t="b">
        <v>1</v>
      </c>
      <c r="K210">
        <f>TIME_AND_DATA_ps3[[#This Row],[hamiltonian_cycle_cost]]-TIME_AND_DATA_ps3[[#This Row],[optimal_cost]]</f>
        <v>0</v>
      </c>
      <c r="L210">
        <f>(100*TIME_AND_DATA_ps3[[#This Row],[absolute_distance_error]])/TIME_AND_DATA_ps3[[#This Row],[optimal_cost]]</f>
        <v>0</v>
      </c>
      <c r="M210" s="1" t="s">
        <v>274</v>
      </c>
      <c r="N210">
        <v>5165.3940775991341</v>
      </c>
      <c r="O210" s="1" t="s">
        <v>3388</v>
      </c>
      <c r="P210" s="1" t="s">
        <v>3389</v>
      </c>
      <c r="Q210">
        <v>5.6050000000009998E-4</v>
      </c>
      <c r="R210" s="1" t="s">
        <v>3390</v>
      </c>
      <c r="S210" s="1" t="s">
        <v>3390</v>
      </c>
      <c r="T210" s="1" t="s">
        <v>3390</v>
      </c>
      <c r="U210" s="1" t="s">
        <v>3390</v>
      </c>
      <c r="V210" s="1" t="s">
        <v>3390</v>
      </c>
      <c r="W210" s="1" t="s">
        <v>3390</v>
      </c>
    </row>
    <row r="211" spans="1:23" x14ac:dyDescent="0.25">
      <c r="A211">
        <v>209</v>
      </c>
      <c r="B211">
        <v>6</v>
      </c>
      <c r="C211">
        <v>9</v>
      </c>
      <c r="D211" s="1" t="s">
        <v>275</v>
      </c>
      <c r="E211" s="1" t="s">
        <v>18</v>
      </c>
      <c r="F211" s="1" t="s">
        <v>19</v>
      </c>
      <c r="G211">
        <v>5328.5247958647924</v>
      </c>
      <c r="H211">
        <v>5328.5247958647924</v>
      </c>
      <c r="I211" s="1" t="s">
        <v>276</v>
      </c>
      <c r="J211" t="b">
        <v>1</v>
      </c>
      <c r="K211">
        <f>TIME_AND_DATA_ps3[[#This Row],[hamiltonian_cycle_cost]]-TIME_AND_DATA_ps3[[#This Row],[optimal_cost]]</f>
        <v>0</v>
      </c>
      <c r="L211">
        <f>(100*TIME_AND_DATA_ps3[[#This Row],[absolute_distance_error]])/TIME_AND_DATA_ps3[[#This Row],[optimal_cost]]</f>
        <v>0</v>
      </c>
      <c r="M211" s="1" t="s">
        <v>277</v>
      </c>
      <c r="N211">
        <v>5328.5247958647924</v>
      </c>
      <c r="O211" s="1" t="s">
        <v>3388</v>
      </c>
      <c r="P211" s="1" t="s">
        <v>3389</v>
      </c>
      <c r="Q211">
        <v>9.2740000000009995E-4</v>
      </c>
      <c r="R211" s="1" t="s">
        <v>3390</v>
      </c>
      <c r="S211" s="1" t="s">
        <v>3390</v>
      </c>
      <c r="T211" s="1" t="s">
        <v>3390</v>
      </c>
      <c r="U211" s="1" t="s">
        <v>3390</v>
      </c>
      <c r="V211" s="1" t="s">
        <v>3390</v>
      </c>
      <c r="W211" s="1" t="s">
        <v>3390</v>
      </c>
    </row>
    <row r="212" spans="1:23" x14ac:dyDescent="0.25">
      <c r="A212">
        <v>210</v>
      </c>
      <c r="B212">
        <v>6</v>
      </c>
      <c r="C212">
        <v>10</v>
      </c>
      <c r="D212" s="1" t="s">
        <v>278</v>
      </c>
      <c r="E212" s="1" t="s">
        <v>18</v>
      </c>
      <c r="F212" s="1" t="s">
        <v>19</v>
      </c>
      <c r="G212">
        <v>4609.7030617510809</v>
      </c>
      <c r="H212">
        <v>4609.7030617510809</v>
      </c>
      <c r="I212" s="1" t="s">
        <v>279</v>
      </c>
      <c r="J212" t="b">
        <v>1</v>
      </c>
      <c r="K212">
        <f>TIME_AND_DATA_ps3[[#This Row],[hamiltonian_cycle_cost]]-TIME_AND_DATA_ps3[[#This Row],[optimal_cost]]</f>
        <v>0</v>
      </c>
      <c r="L212">
        <f>(100*TIME_AND_DATA_ps3[[#This Row],[absolute_distance_error]])/TIME_AND_DATA_ps3[[#This Row],[optimal_cost]]</f>
        <v>0</v>
      </c>
      <c r="M212" s="1" t="s">
        <v>280</v>
      </c>
      <c r="N212">
        <v>4609.7030617510818</v>
      </c>
      <c r="O212" s="1" t="s">
        <v>3388</v>
      </c>
      <c r="P212" s="1" t="s">
        <v>3389</v>
      </c>
      <c r="Q212">
        <v>4.2579999999989998E-4</v>
      </c>
      <c r="R212" s="1" t="s">
        <v>3390</v>
      </c>
      <c r="S212" s="1" t="s">
        <v>3390</v>
      </c>
      <c r="T212" s="1" t="s">
        <v>3390</v>
      </c>
      <c r="U212" s="1" t="s">
        <v>3390</v>
      </c>
      <c r="V212" s="1" t="s">
        <v>3390</v>
      </c>
      <c r="W212" s="1" t="s">
        <v>3390</v>
      </c>
    </row>
    <row r="213" spans="1:23" x14ac:dyDescent="0.25">
      <c r="A213">
        <v>211</v>
      </c>
      <c r="B213">
        <v>6</v>
      </c>
      <c r="C213">
        <v>11</v>
      </c>
      <c r="D213" s="1" t="s">
        <v>281</v>
      </c>
      <c r="E213" s="1" t="s">
        <v>18</v>
      </c>
      <c r="F213" s="1" t="s">
        <v>19</v>
      </c>
      <c r="G213">
        <v>4972.2731340190358</v>
      </c>
      <c r="H213">
        <v>4972.2731340190358</v>
      </c>
      <c r="I213" s="1" t="s">
        <v>283</v>
      </c>
      <c r="J213" t="b">
        <v>1</v>
      </c>
      <c r="K213">
        <f>TIME_AND_DATA_ps3[[#This Row],[hamiltonian_cycle_cost]]-TIME_AND_DATA_ps3[[#This Row],[optimal_cost]]</f>
        <v>0</v>
      </c>
      <c r="L213">
        <f>(100*TIME_AND_DATA_ps3[[#This Row],[absolute_distance_error]])/TIME_AND_DATA_ps3[[#This Row],[optimal_cost]]</f>
        <v>0</v>
      </c>
      <c r="M213" s="1" t="s">
        <v>283</v>
      </c>
      <c r="N213">
        <v>4972.2731340190367</v>
      </c>
      <c r="O213" s="1" t="s">
        <v>3388</v>
      </c>
      <c r="P213" s="1" t="s">
        <v>3389</v>
      </c>
      <c r="Q213">
        <v>5.9349999999989999E-4</v>
      </c>
      <c r="R213" s="1" t="s">
        <v>3390</v>
      </c>
      <c r="S213" s="1" t="s">
        <v>3390</v>
      </c>
      <c r="T213" s="1" t="s">
        <v>3390</v>
      </c>
      <c r="U213" s="1" t="s">
        <v>3390</v>
      </c>
      <c r="V213" s="1" t="s">
        <v>3390</v>
      </c>
      <c r="W213" s="1" t="s">
        <v>3390</v>
      </c>
    </row>
    <row r="214" spans="1:23" x14ac:dyDescent="0.25">
      <c r="A214">
        <v>212</v>
      </c>
      <c r="B214">
        <v>6</v>
      </c>
      <c r="C214">
        <v>12</v>
      </c>
      <c r="D214" s="1" t="s">
        <v>284</v>
      </c>
      <c r="E214" s="1" t="s">
        <v>18</v>
      </c>
      <c r="F214" s="1" t="s">
        <v>19</v>
      </c>
      <c r="G214">
        <v>4559.1197486445571</v>
      </c>
      <c r="H214">
        <v>4559.1197486445571</v>
      </c>
      <c r="I214" s="1" t="s">
        <v>258</v>
      </c>
      <c r="J214" t="b">
        <v>1</v>
      </c>
      <c r="K214">
        <f>TIME_AND_DATA_ps3[[#This Row],[hamiltonian_cycle_cost]]-TIME_AND_DATA_ps3[[#This Row],[optimal_cost]]</f>
        <v>0</v>
      </c>
      <c r="L214">
        <f>(100*TIME_AND_DATA_ps3[[#This Row],[absolute_distance_error]])/TIME_AND_DATA_ps3[[#This Row],[optimal_cost]]</f>
        <v>0</v>
      </c>
      <c r="M214" s="1" t="s">
        <v>258</v>
      </c>
      <c r="N214">
        <v>4559.1197486445571</v>
      </c>
      <c r="O214" s="1" t="s">
        <v>3388</v>
      </c>
      <c r="P214" s="1" t="s">
        <v>3389</v>
      </c>
      <c r="Q214">
        <v>6.3990000000029999E-4</v>
      </c>
      <c r="R214" s="1" t="s">
        <v>3390</v>
      </c>
      <c r="S214" s="1" t="s">
        <v>3390</v>
      </c>
      <c r="T214" s="1" t="s">
        <v>3390</v>
      </c>
      <c r="U214" s="1" t="s">
        <v>3390</v>
      </c>
      <c r="V214" s="1" t="s">
        <v>3390</v>
      </c>
      <c r="W214" s="1" t="s">
        <v>3390</v>
      </c>
    </row>
    <row r="215" spans="1:23" x14ac:dyDescent="0.25">
      <c r="A215">
        <v>213</v>
      </c>
      <c r="B215">
        <v>6</v>
      </c>
      <c r="C215">
        <v>13</v>
      </c>
      <c r="D215" s="1" t="s">
        <v>285</v>
      </c>
      <c r="E215" s="1" t="s">
        <v>18</v>
      </c>
      <c r="F215" s="1" t="s">
        <v>19</v>
      </c>
      <c r="G215">
        <v>4062.5346145627891</v>
      </c>
      <c r="H215">
        <v>4062.5346145627891</v>
      </c>
      <c r="I215" s="1" t="s">
        <v>286</v>
      </c>
      <c r="J215" t="b">
        <v>1</v>
      </c>
      <c r="K215">
        <f>TIME_AND_DATA_ps3[[#This Row],[hamiltonian_cycle_cost]]-TIME_AND_DATA_ps3[[#This Row],[optimal_cost]]</f>
        <v>0</v>
      </c>
      <c r="L215">
        <f>(100*TIME_AND_DATA_ps3[[#This Row],[absolute_distance_error]])/TIME_AND_DATA_ps3[[#This Row],[optimal_cost]]</f>
        <v>0</v>
      </c>
      <c r="M215" s="1" t="s">
        <v>287</v>
      </c>
      <c r="N215">
        <v>4062.53461456279</v>
      </c>
      <c r="O215" s="1" t="s">
        <v>3388</v>
      </c>
      <c r="P215" s="1" t="s">
        <v>3389</v>
      </c>
      <c r="Q215">
        <v>5.1300000000020004E-4</v>
      </c>
      <c r="R215" s="1" t="s">
        <v>3390</v>
      </c>
      <c r="S215" s="1" t="s">
        <v>3390</v>
      </c>
      <c r="T215" s="1" t="s">
        <v>3390</v>
      </c>
      <c r="U215" s="1" t="s">
        <v>3390</v>
      </c>
      <c r="V215" s="1" t="s">
        <v>3390</v>
      </c>
      <c r="W215" s="1" t="s">
        <v>3390</v>
      </c>
    </row>
    <row r="216" spans="1:23" x14ac:dyDescent="0.25">
      <c r="A216">
        <v>214</v>
      </c>
      <c r="B216">
        <v>6</v>
      </c>
      <c r="C216">
        <v>14</v>
      </c>
      <c r="D216" s="1" t="s">
        <v>288</v>
      </c>
      <c r="E216" s="1" t="s">
        <v>18</v>
      </c>
      <c r="F216" s="1" t="s">
        <v>19</v>
      </c>
      <c r="G216">
        <v>4519.5122974177439</v>
      </c>
      <c r="H216">
        <v>4519.5122974177439</v>
      </c>
      <c r="I216" s="1" t="s">
        <v>420</v>
      </c>
      <c r="J216" t="b">
        <v>1</v>
      </c>
      <c r="K216">
        <f>TIME_AND_DATA_ps3[[#This Row],[hamiltonian_cycle_cost]]-TIME_AND_DATA_ps3[[#This Row],[optimal_cost]]</f>
        <v>0</v>
      </c>
      <c r="L216">
        <f>(100*TIME_AND_DATA_ps3[[#This Row],[absolute_distance_error]])/TIME_AND_DATA_ps3[[#This Row],[optimal_cost]]</f>
        <v>0</v>
      </c>
      <c r="M216" s="1" t="s">
        <v>289</v>
      </c>
      <c r="N216">
        <v>4519.5122974177439</v>
      </c>
      <c r="O216" s="1" t="s">
        <v>3388</v>
      </c>
      <c r="P216" s="1" t="s">
        <v>3389</v>
      </c>
      <c r="Q216">
        <v>5.3280000000019998E-4</v>
      </c>
      <c r="R216" s="1" t="s">
        <v>3390</v>
      </c>
      <c r="S216" s="1" t="s">
        <v>3390</v>
      </c>
      <c r="T216" s="1" t="s">
        <v>3390</v>
      </c>
      <c r="U216" s="1" t="s">
        <v>3390</v>
      </c>
      <c r="V216" s="1" t="s">
        <v>3390</v>
      </c>
      <c r="W216" s="1" t="s">
        <v>3390</v>
      </c>
    </row>
    <row r="217" spans="1:23" x14ac:dyDescent="0.25">
      <c r="A217">
        <v>215</v>
      </c>
      <c r="B217">
        <v>6</v>
      </c>
      <c r="C217">
        <v>15</v>
      </c>
      <c r="D217" s="1" t="s">
        <v>290</v>
      </c>
      <c r="E217" s="1" t="s">
        <v>18</v>
      </c>
      <c r="F217" s="1" t="s">
        <v>19</v>
      </c>
      <c r="G217">
        <v>4084.4532500814457</v>
      </c>
      <c r="H217">
        <v>4084.4532500814457</v>
      </c>
      <c r="I217" s="1" t="s">
        <v>291</v>
      </c>
      <c r="J217" t="b">
        <v>1</v>
      </c>
      <c r="K217">
        <f>TIME_AND_DATA_ps3[[#This Row],[hamiltonian_cycle_cost]]-TIME_AND_DATA_ps3[[#This Row],[optimal_cost]]</f>
        <v>0</v>
      </c>
      <c r="L217">
        <f>(100*TIME_AND_DATA_ps3[[#This Row],[absolute_distance_error]])/TIME_AND_DATA_ps3[[#This Row],[optimal_cost]]</f>
        <v>0</v>
      </c>
      <c r="M217" s="1" t="s">
        <v>292</v>
      </c>
      <c r="N217">
        <v>4084.4532500814457</v>
      </c>
      <c r="O217" s="1" t="s">
        <v>3388</v>
      </c>
      <c r="P217" s="1" t="s">
        <v>3389</v>
      </c>
      <c r="Q217">
        <v>4.3400000000020001E-4</v>
      </c>
      <c r="R217" s="1" t="s">
        <v>3390</v>
      </c>
      <c r="S217" s="1" t="s">
        <v>3390</v>
      </c>
      <c r="T217" s="1" t="s">
        <v>3390</v>
      </c>
      <c r="U217" s="1" t="s">
        <v>3390</v>
      </c>
      <c r="V217" s="1" t="s">
        <v>3390</v>
      </c>
      <c r="W217" s="1" t="s">
        <v>3390</v>
      </c>
    </row>
    <row r="218" spans="1:23" x14ac:dyDescent="0.25">
      <c r="A218">
        <v>216</v>
      </c>
      <c r="B218">
        <v>6</v>
      </c>
      <c r="C218">
        <v>16</v>
      </c>
      <c r="D218" s="1" t="s">
        <v>293</v>
      </c>
      <c r="E218" s="1" t="s">
        <v>18</v>
      </c>
      <c r="F218" s="1" t="s">
        <v>19</v>
      </c>
      <c r="G218">
        <v>3327.5805971105056</v>
      </c>
      <c r="H218">
        <v>3327.5805971105056</v>
      </c>
      <c r="I218" s="1" t="s">
        <v>294</v>
      </c>
      <c r="J218" t="b">
        <v>1</v>
      </c>
      <c r="K218">
        <f>TIME_AND_DATA_ps3[[#This Row],[hamiltonian_cycle_cost]]-TIME_AND_DATA_ps3[[#This Row],[optimal_cost]]</f>
        <v>0</v>
      </c>
      <c r="L218">
        <f>(100*TIME_AND_DATA_ps3[[#This Row],[absolute_distance_error]])/TIME_AND_DATA_ps3[[#This Row],[optimal_cost]]</f>
        <v>0</v>
      </c>
      <c r="M218" s="1" t="s">
        <v>295</v>
      </c>
      <c r="N218">
        <v>3327.580597110506</v>
      </c>
      <c r="O218" s="1" t="s">
        <v>3388</v>
      </c>
      <c r="P218" s="1" t="s">
        <v>3389</v>
      </c>
      <c r="Q218">
        <v>6.6619999999989997E-4</v>
      </c>
      <c r="R218" s="1" t="s">
        <v>3390</v>
      </c>
      <c r="S218" s="1" t="s">
        <v>3390</v>
      </c>
      <c r="T218" s="1" t="s">
        <v>3390</v>
      </c>
      <c r="U218" s="1" t="s">
        <v>3390</v>
      </c>
      <c r="V218" s="1" t="s">
        <v>3390</v>
      </c>
      <c r="W218" s="1" t="s">
        <v>3390</v>
      </c>
    </row>
    <row r="219" spans="1:23" x14ac:dyDescent="0.25">
      <c r="A219">
        <v>217</v>
      </c>
      <c r="B219">
        <v>6</v>
      </c>
      <c r="C219">
        <v>17</v>
      </c>
      <c r="D219" s="1" t="s">
        <v>296</v>
      </c>
      <c r="E219" s="1" t="s">
        <v>18</v>
      </c>
      <c r="F219" s="1" t="s">
        <v>19</v>
      </c>
      <c r="G219">
        <v>4688.3412006795643</v>
      </c>
      <c r="H219">
        <v>4688.3412006795643</v>
      </c>
      <c r="I219" s="1" t="s">
        <v>297</v>
      </c>
      <c r="J219" t="b">
        <v>1</v>
      </c>
      <c r="K219">
        <f>TIME_AND_DATA_ps3[[#This Row],[hamiltonian_cycle_cost]]-TIME_AND_DATA_ps3[[#This Row],[optimal_cost]]</f>
        <v>0</v>
      </c>
      <c r="L219">
        <f>(100*TIME_AND_DATA_ps3[[#This Row],[absolute_distance_error]])/TIME_AND_DATA_ps3[[#This Row],[optimal_cost]]</f>
        <v>0</v>
      </c>
      <c r="M219" s="1" t="s">
        <v>298</v>
      </c>
      <c r="N219">
        <v>4688.3412006795652</v>
      </c>
      <c r="O219" s="1" t="s">
        <v>3388</v>
      </c>
      <c r="P219" s="1" t="s">
        <v>3389</v>
      </c>
      <c r="Q219">
        <v>6.3700000000020001E-4</v>
      </c>
      <c r="R219" s="1" t="s">
        <v>3390</v>
      </c>
      <c r="S219" s="1" t="s">
        <v>3390</v>
      </c>
      <c r="T219" s="1" t="s">
        <v>3390</v>
      </c>
      <c r="U219" s="1" t="s">
        <v>3390</v>
      </c>
      <c r="V219" s="1" t="s">
        <v>3390</v>
      </c>
      <c r="W219" s="1" t="s">
        <v>3390</v>
      </c>
    </row>
    <row r="220" spans="1:23" x14ac:dyDescent="0.25">
      <c r="A220">
        <v>218</v>
      </c>
      <c r="B220">
        <v>6</v>
      </c>
      <c r="C220">
        <v>18</v>
      </c>
      <c r="D220" s="1" t="s">
        <v>299</v>
      </c>
      <c r="E220" s="1" t="s">
        <v>18</v>
      </c>
      <c r="F220" s="1" t="s">
        <v>19</v>
      </c>
      <c r="G220">
        <v>5008.4737919752461</v>
      </c>
      <c r="H220">
        <v>5008.4737919752461</v>
      </c>
      <c r="I220" s="1" t="s">
        <v>300</v>
      </c>
      <c r="J220" t="b">
        <v>1</v>
      </c>
      <c r="K220">
        <f>TIME_AND_DATA_ps3[[#This Row],[hamiltonian_cycle_cost]]-TIME_AND_DATA_ps3[[#This Row],[optimal_cost]]</f>
        <v>0</v>
      </c>
      <c r="L220">
        <f>(100*TIME_AND_DATA_ps3[[#This Row],[absolute_distance_error]])/TIME_AND_DATA_ps3[[#This Row],[optimal_cost]]</f>
        <v>0</v>
      </c>
      <c r="M220" s="1" t="s">
        <v>300</v>
      </c>
      <c r="N220">
        <v>5008.4737919752461</v>
      </c>
      <c r="O220" s="1" t="s">
        <v>3388</v>
      </c>
      <c r="P220" s="1" t="s">
        <v>3389</v>
      </c>
      <c r="Q220">
        <v>4.4989999999999999E-4</v>
      </c>
      <c r="R220" s="1" t="s">
        <v>3390</v>
      </c>
      <c r="S220" s="1" t="s">
        <v>3390</v>
      </c>
      <c r="T220" s="1" t="s">
        <v>3390</v>
      </c>
      <c r="U220" s="1" t="s">
        <v>3390</v>
      </c>
      <c r="V220" s="1" t="s">
        <v>3390</v>
      </c>
      <c r="W220" s="1" t="s">
        <v>3390</v>
      </c>
    </row>
    <row r="221" spans="1:23" x14ac:dyDescent="0.25">
      <c r="A221">
        <v>219</v>
      </c>
      <c r="B221">
        <v>6</v>
      </c>
      <c r="C221">
        <v>19</v>
      </c>
      <c r="D221" s="1" t="s">
        <v>301</v>
      </c>
      <c r="E221" s="1" t="s">
        <v>18</v>
      </c>
      <c r="F221" s="1" t="s">
        <v>19</v>
      </c>
      <c r="G221">
        <v>3746.8104127397119</v>
      </c>
      <c r="H221">
        <v>3746.8104127397119</v>
      </c>
      <c r="I221" s="1" t="s">
        <v>302</v>
      </c>
      <c r="J221" t="b">
        <v>1</v>
      </c>
      <c r="K221">
        <f>TIME_AND_DATA_ps3[[#This Row],[hamiltonian_cycle_cost]]-TIME_AND_DATA_ps3[[#This Row],[optimal_cost]]</f>
        <v>0</v>
      </c>
      <c r="L221">
        <f>(100*TIME_AND_DATA_ps3[[#This Row],[absolute_distance_error]])/TIME_AND_DATA_ps3[[#This Row],[optimal_cost]]</f>
        <v>0</v>
      </c>
      <c r="M221" s="1" t="s">
        <v>303</v>
      </c>
      <c r="N221">
        <v>3746.8104127397119</v>
      </c>
      <c r="O221" s="1" t="s">
        <v>3388</v>
      </c>
      <c r="P221" s="1" t="s">
        <v>3389</v>
      </c>
      <c r="Q221">
        <v>6.8180000000009995E-4</v>
      </c>
      <c r="R221" s="1" t="s">
        <v>3390</v>
      </c>
      <c r="S221" s="1" t="s">
        <v>3390</v>
      </c>
      <c r="T221" s="1" t="s">
        <v>3390</v>
      </c>
      <c r="U221" s="1" t="s">
        <v>3390</v>
      </c>
      <c r="V221" s="1" t="s">
        <v>3390</v>
      </c>
      <c r="W221" s="1" t="s">
        <v>3390</v>
      </c>
    </row>
    <row r="222" spans="1:23" x14ac:dyDescent="0.25">
      <c r="A222">
        <v>220</v>
      </c>
      <c r="B222">
        <v>6</v>
      </c>
      <c r="C222">
        <v>20</v>
      </c>
      <c r="D222" s="1" t="s">
        <v>304</v>
      </c>
      <c r="E222" s="1" t="s">
        <v>18</v>
      </c>
      <c r="F222" s="1" t="s">
        <v>19</v>
      </c>
      <c r="G222">
        <v>3897.9346877889502</v>
      </c>
      <c r="H222">
        <v>3897.9346877889502</v>
      </c>
      <c r="I222" s="1" t="s">
        <v>305</v>
      </c>
      <c r="J222" t="b">
        <v>0</v>
      </c>
      <c r="K222">
        <f>TIME_AND_DATA_ps3[[#This Row],[hamiltonian_cycle_cost]]-TIME_AND_DATA_ps3[[#This Row],[optimal_cost]]</f>
        <v>94.449365272084378</v>
      </c>
      <c r="L222">
        <f>(100*TIME_AND_DATA_ps3[[#This Row],[absolute_distance_error]])/TIME_AND_DATA_ps3[[#This Row],[optimal_cost]]</f>
        <v>2.4832320165122854</v>
      </c>
      <c r="M222" s="1" t="s">
        <v>306</v>
      </c>
      <c r="N222">
        <v>3803.4853225168658</v>
      </c>
      <c r="O222" s="1" t="s">
        <v>3388</v>
      </c>
      <c r="P222" s="1" t="s">
        <v>3389</v>
      </c>
      <c r="Q222">
        <v>7.4379999999990001E-4</v>
      </c>
      <c r="R222" s="1" t="s">
        <v>3390</v>
      </c>
      <c r="S222" s="1" t="s">
        <v>3390</v>
      </c>
      <c r="T222" s="1" t="s">
        <v>3390</v>
      </c>
      <c r="U222" s="1" t="s">
        <v>3390</v>
      </c>
      <c r="V222" s="1" t="s">
        <v>3390</v>
      </c>
      <c r="W222" s="1" t="s">
        <v>3390</v>
      </c>
    </row>
    <row r="223" spans="1:23" x14ac:dyDescent="0.25">
      <c r="A223">
        <v>221</v>
      </c>
      <c r="B223">
        <v>6</v>
      </c>
      <c r="C223">
        <v>21</v>
      </c>
      <c r="D223" s="1" t="s">
        <v>307</v>
      </c>
      <c r="E223" s="1" t="s">
        <v>18</v>
      </c>
      <c r="F223" s="1" t="s">
        <v>19</v>
      </c>
      <c r="G223">
        <v>5122.9939898578314</v>
      </c>
      <c r="H223">
        <v>5122.9939898578314</v>
      </c>
      <c r="I223" s="1" t="s">
        <v>308</v>
      </c>
      <c r="J223" t="b">
        <v>1</v>
      </c>
      <c r="K223">
        <f>TIME_AND_DATA_ps3[[#This Row],[hamiltonian_cycle_cost]]-TIME_AND_DATA_ps3[[#This Row],[optimal_cost]]</f>
        <v>0</v>
      </c>
      <c r="L223">
        <f>(100*TIME_AND_DATA_ps3[[#This Row],[absolute_distance_error]])/TIME_AND_DATA_ps3[[#This Row],[optimal_cost]]</f>
        <v>0</v>
      </c>
      <c r="M223" s="1" t="s">
        <v>308</v>
      </c>
      <c r="N223">
        <v>5122.9939898578314</v>
      </c>
      <c r="O223" s="1" t="s">
        <v>3388</v>
      </c>
      <c r="P223" s="1" t="s">
        <v>3389</v>
      </c>
      <c r="Q223">
        <v>4.577999999999E-4</v>
      </c>
      <c r="R223" s="1" t="s">
        <v>3390</v>
      </c>
      <c r="S223" s="1" t="s">
        <v>3390</v>
      </c>
      <c r="T223" s="1" t="s">
        <v>3390</v>
      </c>
      <c r="U223" s="1" t="s">
        <v>3390</v>
      </c>
      <c r="V223" s="1" t="s">
        <v>3390</v>
      </c>
      <c r="W223" s="1" t="s">
        <v>3390</v>
      </c>
    </row>
    <row r="224" spans="1:23" x14ac:dyDescent="0.25">
      <c r="A224">
        <v>222</v>
      </c>
      <c r="B224">
        <v>6</v>
      </c>
      <c r="C224">
        <v>22</v>
      </c>
      <c r="D224" s="1" t="s">
        <v>309</v>
      </c>
      <c r="E224" s="1" t="s">
        <v>18</v>
      </c>
      <c r="F224" s="1" t="s">
        <v>19</v>
      </c>
      <c r="G224">
        <v>6065.0901368753493</v>
      </c>
      <c r="H224">
        <v>6065.0901368753493</v>
      </c>
      <c r="I224" s="1" t="s">
        <v>306</v>
      </c>
      <c r="J224" t="b">
        <v>1</v>
      </c>
      <c r="K224">
        <f>TIME_AND_DATA_ps3[[#This Row],[hamiltonian_cycle_cost]]-TIME_AND_DATA_ps3[[#This Row],[optimal_cost]]</f>
        <v>0</v>
      </c>
      <c r="L224">
        <f>(100*TIME_AND_DATA_ps3[[#This Row],[absolute_distance_error]])/TIME_AND_DATA_ps3[[#This Row],[optimal_cost]]</f>
        <v>0</v>
      </c>
      <c r="M224" s="1" t="s">
        <v>306</v>
      </c>
      <c r="N224">
        <v>6065.0901368753493</v>
      </c>
      <c r="O224" s="1" t="s">
        <v>3388</v>
      </c>
      <c r="P224" s="1" t="s">
        <v>3389</v>
      </c>
      <c r="Q224">
        <v>9.1519999999959995E-4</v>
      </c>
      <c r="R224" s="1" t="s">
        <v>3390</v>
      </c>
      <c r="S224" s="1" t="s">
        <v>3390</v>
      </c>
      <c r="T224" s="1" t="s">
        <v>3390</v>
      </c>
      <c r="U224" s="1" t="s">
        <v>3390</v>
      </c>
      <c r="V224" s="1" t="s">
        <v>3390</v>
      </c>
      <c r="W224" s="1" t="s">
        <v>3390</v>
      </c>
    </row>
    <row r="225" spans="1:23" x14ac:dyDescent="0.25">
      <c r="A225">
        <v>223</v>
      </c>
      <c r="B225">
        <v>6</v>
      </c>
      <c r="C225">
        <v>23</v>
      </c>
      <c r="D225" s="1" t="s">
        <v>311</v>
      </c>
      <c r="E225" s="1" t="s">
        <v>18</v>
      </c>
      <c r="F225" s="1" t="s">
        <v>19</v>
      </c>
      <c r="G225">
        <v>3742.0449614997119</v>
      </c>
      <c r="H225">
        <v>3742.0449614997119</v>
      </c>
      <c r="I225" s="1" t="s">
        <v>312</v>
      </c>
      <c r="J225" t="b">
        <v>1</v>
      </c>
      <c r="K225">
        <f>TIME_AND_DATA_ps3[[#This Row],[hamiltonian_cycle_cost]]-TIME_AND_DATA_ps3[[#This Row],[optimal_cost]]</f>
        <v>0</v>
      </c>
      <c r="L225">
        <f>(100*TIME_AND_DATA_ps3[[#This Row],[absolute_distance_error]])/TIME_AND_DATA_ps3[[#This Row],[optimal_cost]]</f>
        <v>0</v>
      </c>
      <c r="M225" s="1" t="s">
        <v>255</v>
      </c>
      <c r="N225">
        <v>3742.0449614997119</v>
      </c>
      <c r="O225" s="1" t="s">
        <v>3388</v>
      </c>
      <c r="P225" s="1" t="s">
        <v>3389</v>
      </c>
      <c r="Q225">
        <v>4.3229999999989997E-4</v>
      </c>
      <c r="R225" s="1" t="s">
        <v>3390</v>
      </c>
      <c r="S225" s="1" t="s">
        <v>3390</v>
      </c>
      <c r="T225" s="1" t="s">
        <v>3390</v>
      </c>
      <c r="U225" s="1" t="s">
        <v>3390</v>
      </c>
      <c r="V225" s="1" t="s">
        <v>3390</v>
      </c>
      <c r="W225" s="1" t="s">
        <v>3390</v>
      </c>
    </row>
    <row r="226" spans="1:23" x14ac:dyDescent="0.25">
      <c r="A226">
        <v>224</v>
      </c>
      <c r="B226">
        <v>6</v>
      </c>
      <c r="C226">
        <v>24</v>
      </c>
      <c r="D226" s="1" t="s">
        <v>313</v>
      </c>
      <c r="E226" s="1" t="s">
        <v>18</v>
      </c>
      <c r="F226" s="1" t="s">
        <v>19</v>
      </c>
      <c r="G226">
        <v>4206.8885618315353</v>
      </c>
      <c r="H226">
        <v>4206.8885618315353</v>
      </c>
      <c r="I226" s="1" t="s">
        <v>374</v>
      </c>
      <c r="J226" t="b">
        <v>0</v>
      </c>
      <c r="K226">
        <f>TIME_AND_DATA_ps3[[#This Row],[hamiltonian_cycle_cost]]-TIME_AND_DATA_ps3[[#This Row],[optimal_cost]]</f>
        <v>111.35268505695785</v>
      </c>
      <c r="L226">
        <f>(100*TIME_AND_DATA_ps3[[#This Row],[absolute_distance_error]])/TIME_AND_DATA_ps3[[#This Row],[optimal_cost]]</f>
        <v>2.7188794923865545</v>
      </c>
      <c r="M226" s="1" t="s">
        <v>314</v>
      </c>
      <c r="N226">
        <v>4095.5358767745774</v>
      </c>
      <c r="O226" s="1" t="s">
        <v>3388</v>
      </c>
      <c r="P226" s="1" t="s">
        <v>3389</v>
      </c>
      <c r="Q226">
        <v>8.0630000000019996E-4</v>
      </c>
      <c r="R226" s="1" t="s">
        <v>3390</v>
      </c>
      <c r="S226" s="1" t="s">
        <v>3390</v>
      </c>
      <c r="T226" s="1" t="s">
        <v>3390</v>
      </c>
      <c r="U226" s="1" t="s">
        <v>3390</v>
      </c>
      <c r="V226" s="1" t="s">
        <v>3390</v>
      </c>
      <c r="W226" s="1" t="s">
        <v>3390</v>
      </c>
    </row>
    <row r="227" spans="1:23" x14ac:dyDescent="0.25">
      <c r="A227">
        <v>225</v>
      </c>
      <c r="B227">
        <v>6</v>
      </c>
      <c r="C227">
        <v>25</v>
      </c>
      <c r="D227" s="1" t="s">
        <v>315</v>
      </c>
      <c r="E227" s="1" t="s">
        <v>18</v>
      </c>
      <c r="F227" s="1" t="s">
        <v>19</v>
      </c>
      <c r="G227">
        <v>4884.3101804046482</v>
      </c>
      <c r="H227">
        <v>4884.3101804046482</v>
      </c>
      <c r="I227" s="1" t="s">
        <v>316</v>
      </c>
      <c r="J227" t="b">
        <v>1</v>
      </c>
      <c r="K227">
        <f>TIME_AND_DATA_ps3[[#This Row],[hamiltonian_cycle_cost]]-TIME_AND_DATA_ps3[[#This Row],[optimal_cost]]</f>
        <v>0</v>
      </c>
      <c r="L227">
        <f>(100*TIME_AND_DATA_ps3[[#This Row],[absolute_distance_error]])/TIME_AND_DATA_ps3[[#This Row],[optimal_cost]]</f>
        <v>0</v>
      </c>
      <c r="M227" s="1" t="s">
        <v>317</v>
      </c>
      <c r="N227">
        <v>4884.3101804046491</v>
      </c>
      <c r="O227" s="1" t="s">
        <v>3388</v>
      </c>
      <c r="P227" s="1" t="s">
        <v>3389</v>
      </c>
      <c r="Q227">
        <v>5.9100000000000005E-4</v>
      </c>
      <c r="R227" s="1" t="s">
        <v>3390</v>
      </c>
      <c r="S227" s="1" t="s">
        <v>3390</v>
      </c>
      <c r="T227" s="1" t="s">
        <v>3390</v>
      </c>
      <c r="U227" s="1" t="s">
        <v>3390</v>
      </c>
      <c r="V227" s="1" t="s">
        <v>3390</v>
      </c>
      <c r="W227" s="1" t="s">
        <v>3390</v>
      </c>
    </row>
    <row r="228" spans="1:23" x14ac:dyDescent="0.25">
      <c r="A228">
        <v>226</v>
      </c>
      <c r="B228">
        <v>6</v>
      </c>
      <c r="C228">
        <v>26</v>
      </c>
      <c r="D228" s="1" t="s">
        <v>318</v>
      </c>
      <c r="E228" s="1" t="s">
        <v>18</v>
      </c>
      <c r="F228" s="1" t="s">
        <v>19</v>
      </c>
      <c r="G228">
        <v>4785.9051518488986</v>
      </c>
      <c r="H228">
        <v>4785.9051518488986</v>
      </c>
      <c r="I228" s="1" t="s">
        <v>257</v>
      </c>
      <c r="J228" t="b">
        <v>0</v>
      </c>
      <c r="K228">
        <f>TIME_AND_DATA_ps3[[#This Row],[hamiltonian_cycle_cost]]-TIME_AND_DATA_ps3[[#This Row],[optimal_cost]]</f>
        <v>239.79558482103221</v>
      </c>
      <c r="L228">
        <f>(100*TIME_AND_DATA_ps3[[#This Row],[absolute_distance_error]])/TIME_AND_DATA_ps3[[#This Row],[optimal_cost]]</f>
        <v>5.2747427505977296</v>
      </c>
      <c r="M228" s="1" t="s">
        <v>319</v>
      </c>
      <c r="N228">
        <v>4546.1095670278664</v>
      </c>
      <c r="O228" s="1" t="s">
        <v>3388</v>
      </c>
      <c r="P228" s="1" t="s">
        <v>3389</v>
      </c>
      <c r="Q228">
        <v>4.9999999999970001E-4</v>
      </c>
      <c r="R228" s="1" t="s">
        <v>3390</v>
      </c>
      <c r="S228" s="1" t="s">
        <v>3390</v>
      </c>
      <c r="T228" s="1" t="s">
        <v>3390</v>
      </c>
      <c r="U228" s="1" t="s">
        <v>3390</v>
      </c>
      <c r="V228" s="1" t="s">
        <v>3390</v>
      </c>
      <c r="W228" s="1" t="s">
        <v>3390</v>
      </c>
    </row>
    <row r="229" spans="1:23" x14ac:dyDescent="0.25">
      <c r="A229">
        <v>227</v>
      </c>
      <c r="B229">
        <v>6</v>
      </c>
      <c r="C229">
        <v>27</v>
      </c>
      <c r="D229" s="1" t="s">
        <v>320</v>
      </c>
      <c r="E229" s="1" t="s">
        <v>18</v>
      </c>
      <c r="F229" s="1" t="s">
        <v>19</v>
      </c>
      <c r="G229">
        <v>4413.157865957196</v>
      </c>
      <c r="H229">
        <v>4413.157865957196</v>
      </c>
      <c r="I229" s="1" t="s">
        <v>321</v>
      </c>
      <c r="J229" t="b">
        <v>1</v>
      </c>
      <c r="K229">
        <f>TIME_AND_DATA_ps3[[#This Row],[hamiltonian_cycle_cost]]-TIME_AND_DATA_ps3[[#This Row],[optimal_cost]]</f>
        <v>0</v>
      </c>
      <c r="L229">
        <f>(100*TIME_AND_DATA_ps3[[#This Row],[absolute_distance_error]])/TIME_AND_DATA_ps3[[#This Row],[optimal_cost]]</f>
        <v>0</v>
      </c>
      <c r="M229" s="1" t="s">
        <v>308</v>
      </c>
      <c r="N229">
        <v>4413.157865957196</v>
      </c>
      <c r="O229" s="1" t="s">
        <v>3388</v>
      </c>
      <c r="P229" s="1" t="s">
        <v>3389</v>
      </c>
      <c r="Q229">
        <v>4.7600000000030002E-4</v>
      </c>
      <c r="R229" s="1" t="s">
        <v>3390</v>
      </c>
      <c r="S229" s="1" t="s">
        <v>3390</v>
      </c>
      <c r="T229" s="1" t="s">
        <v>3390</v>
      </c>
      <c r="U229" s="1" t="s">
        <v>3390</v>
      </c>
      <c r="V229" s="1" t="s">
        <v>3390</v>
      </c>
      <c r="W229" s="1" t="s">
        <v>3390</v>
      </c>
    </row>
    <row r="230" spans="1:23" x14ac:dyDescent="0.25">
      <c r="A230">
        <v>228</v>
      </c>
      <c r="B230">
        <v>6</v>
      </c>
      <c r="C230">
        <v>28</v>
      </c>
      <c r="D230" s="1" t="s">
        <v>322</v>
      </c>
      <c r="E230" s="1" t="s">
        <v>18</v>
      </c>
      <c r="F230" s="1" t="s">
        <v>19</v>
      </c>
      <c r="G230">
        <v>3865.7730089316801</v>
      </c>
      <c r="H230">
        <v>3865.7730089316801</v>
      </c>
      <c r="I230" s="1" t="s">
        <v>323</v>
      </c>
      <c r="J230" t="b">
        <v>0</v>
      </c>
      <c r="K230">
        <f>TIME_AND_DATA_ps3[[#This Row],[hamiltonian_cycle_cost]]-TIME_AND_DATA_ps3[[#This Row],[optimal_cost]]</f>
        <v>80.623957824767331</v>
      </c>
      <c r="L230">
        <f>(100*TIME_AND_DATA_ps3[[#This Row],[absolute_distance_error]])/TIME_AND_DATA_ps3[[#This Row],[optimal_cost]]</f>
        <v>2.1300074775441145</v>
      </c>
      <c r="M230" s="1" t="s">
        <v>268</v>
      </c>
      <c r="N230">
        <v>3785.1490511069128</v>
      </c>
      <c r="O230" s="1" t="s">
        <v>3388</v>
      </c>
      <c r="P230" s="1" t="s">
        <v>3389</v>
      </c>
      <c r="Q230">
        <v>4.5830000000000003E-4</v>
      </c>
      <c r="R230" s="1" t="s">
        <v>3390</v>
      </c>
      <c r="S230" s="1" t="s">
        <v>3390</v>
      </c>
      <c r="T230" s="1" t="s">
        <v>3390</v>
      </c>
      <c r="U230" s="1" t="s">
        <v>3390</v>
      </c>
      <c r="V230" s="1" t="s">
        <v>3390</v>
      </c>
      <c r="W230" s="1" t="s">
        <v>3390</v>
      </c>
    </row>
    <row r="231" spans="1:23" x14ac:dyDescent="0.25">
      <c r="A231">
        <v>229</v>
      </c>
      <c r="B231">
        <v>6</v>
      </c>
      <c r="C231">
        <v>29</v>
      </c>
      <c r="D231" s="1" t="s">
        <v>324</v>
      </c>
      <c r="E231" s="1" t="s">
        <v>18</v>
      </c>
      <c r="F231" s="1" t="s">
        <v>19</v>
      </c>
      <c r="G231">
        <v>4866.0139689441366</v>
      </c>
      <c r="H231">
        <v>4866.0139689441366</v>
      </c>
      <c r="I231" s="1" t="s">
        <v>325</v>
      </c>
      <c r="J231" t="b">
        <v>1</v>
      </c>
      <c r="K231">
        <f>TIME_AND_DATA_ps3[[#This Row],[hamiltonian_cycle_cost]]-TIME_AND_DATA_ps3[[#This Row],[optimal_cost]]</f>
        <v>0</v>
      </c>
      <c r="L231">
        <f>(100*TIME_AND_DATA_ps3[[#This Row],[absolute_distance_error]])/TIME_AND_DATA_ps3[[#This Row],[optimal_cost]]</f>
        <v>0</v>
      </c>
      <c r="M231" s="1" t="s">
        <v>326</v>
      </c>
      <c r="N231">
        <v>4866.0139689441366</v>
      </c>
      <c r="O231" s="1" t="s">
        <v>3388</v>
      </c>
      <c r="P231" s="1" t="s">
        <v>3389</v>
      </c>
      <c r="Q231">
        <v>7.9899999999970002E-4</v>
      </c>
      <c r="R231" s="1" t="s">
        <v>3390</v>
      </c>
      <c r="S231" s="1" t="s">
        <v>3390</v>
      </c>
      <c r="T231" s="1" t="s">
        <v>3390</v>
      </c>
      <c r="U231" s="1" t="s">
        <v>3390</v>
      </c>
      <c r="V231" s="1" t="s">
        <v>3390</v>
      </c>
      <c r="W231" s="1" t="s">
        <v>3390</v>
      </c>
    </row>
    <row r="232" spans="1:23" x14ac:dyDescent="0.25">
      <c r="A232">
        <v>230</v>
      </c>
      <c r="B232">
        <v>6</v>
      </c>
      <c r="C232">
        <v>30</v>
      </c>
      <c r="D232" s="1" t="s">
        <v>327</v>
      </c>
      <c r="E232" s="1" t="s">
        <v>18</v>
      </c>
      <c r="F232" s="1" t="s">
        <v>19</v>
      </c>
      <c r="G232">
        <v>3996.8442500959727</v>
      </c>
      <c r="H232">
        <v>3996.8442500959727</v>
      </c>
      <c r="I232" s="1" t="s">
        <v>328</v>
      </c>
      <c r="J232" t="b">
        <v>1</v>
      </c>
      <c r="K232">
        <f>TIME_AND_DATA_ps3[[#This Row],[hamiltonian_cycle_cost]]-TIME_AND_DATA_ps3[[#This Row],[optimal_cost]]</f>
        <v>0</v>
      </c>
      <c r="L232">
        <f>(100*TIME_AND_DATA_ps3[[#This Row],[absolute_distance_error]])/TIME_AND_DATA_ps3[[#This Row],[optimal_cost]]</f>
        <v>0</v>
      </c>
      <c r="M232" s="1" t="s">
        <v>271</v>
      </c>
      <c r="N232">
        <v>3996.8442500959727</v>
      </c>
      <c r="O232" s="1" t="s">
        <v>3388</v>
      </c>
      <c r="P232" s="1" t="s">
        <v>3389</v>
      </c>
      <c r="Q232">
        <v>5.9019999999989996E-4</v>
      </c>
      <c r="R232" s="1" t="s">
        <v>3390</v>
      </c>
      <c r="S232" s="1" t="s">
        <v>3390</v>
      </c>
      <c r="T232" s="1" t="s">
        <v>3390</v>
      </c>
      <c r="U232" s="1" t="s">
        <v>3390</v>
      </c>
      <c r="V232" s="1" t="s">
        <v>3390</v>
      </c>
      <c r="W232" s="1" t="s">
        <v>3390</v>
      </c>
    </row>
    <row r="233" spans="1:23" x14ac:dyDescent="0.25">
      <c r="A233">
        <v>231</v>
      </c>
      <c r="B233">
        <v>6</v>
      </c>
      <c r="C233">
        <v>31</v>
      </c>
      <c r="D233" s="1" t="s">
        <v>329</v>
      </c>
      <c r="E233" s="1" t="s">
        <v>18</v>
      </c>
      <c r="F233" s="1" t="s">
        <v>19</v>
      </c>
      <c r="G233">
        <v>4924.1202922465263</v>
      </c>
      <c r="H233">
        <v>4924.1202922465263</v>
      </c>
      <c r="I233" s="1" t="s">
        <v>359</v>
      </c>
      <c r="J233" t="b">
        <v>1</v>
      </c>
      <c r="K233">
        <f>TIME_AND_DATA_ps3[[#This Row],[hamiltonian_cycle_cost]]-TIME_AND_DATA_ps3[[#This Row],[optimal_cost]]</f>
        <v>0</v>
      </c>
      <c r="L233">
        <f>(100*TIME_AND_DATA_ps3[[#This Row],[absolute_distance_error]])/TIME_AND_DATA_ps3[[#This Row],[optimal_cost]]</f>
        <v>0</v>
      </c>
      <c r="M233" s="1" t="s">
        <v>330</v>
      </c>
      <c r="N233">
        <v>4924.1202922465263</v>
      </c>
      <c r="O233" s="1" t="s">
        <v>3388</v>
      </c>
      <c r="P233" s="1" t="s">
        <v>3389</v>
      </c>
      <c r="Q233">
        <v>7.0680000000010001E-4</v>
      </c>
      <c r="R233" s="1" t="s">
        <v>3390</v>
      </c>
      <c r="S233" s="1" t="s">
        <v>3390</v>
      </c>
      <c r="T233" s="1" t="s">
        <v>3390</v>
      </c>
      <c r="U233" s="1" t="s">
        <v>3390</v>
      </c>
      <c r="V233" s="1" t="s">
        <v>3390</v>
      </c>
      <c r="W233" s="1" t="s">
        <v>3390</v>
      </c>
    </row>
    <row r="234" spans="1:23" x14ac:dyDescent="0.25">
      <c r="A234">
        <v>232</v>
      </c>
      <c r="B234">
        <v>6</v>
      </c>
      <c r="C234">
        <v>32</v>
      </c>
      <c r="D234" s="1" t="s">
        <v>331</v>
      </c>
      <c r="E234" s="1" t="s">
        <v>18</v>
      </c>
      <c r="F234" s="1" t="s">
        <v>19</v>
      </c>
      <c r="G234">
        <v>2175.4254085255743</v>
      </c>
      <c r="H234">
        <v>2175.4254085255743</v>
      </c>
      <c r="I234" s="1" t="s">
        <v>298</v>
      </c>
      <c r="J234" t="b">
        <v>1</v>
      </c>
      <c r="K234">
        <f>TIME_AND_DATA_ps3[[#This Row],[hamiltonian_cycle_cost]]-TIME_AND_DATA_ps3[[#This Row],[optimal_cost]]</f>
        <v>0</v>
      </c>
      <c r="L234">
        <f>(100*TIME_AND_DATA_ps3[[#This Row],[absolute_distance_error]])/TIME_AND_DATA_ps3[[#This Row],[optimal_cost]]</f>
        <v>0</v>
      </c>
      <c r="M234" s="1" t="s">
        <v>298</v>
      </c>
      <c r="N234">
        <v>2175.4254085255748</v>
      </c>
      <c r="O234" s="1" t="s">
        <v>3388</v>
      </c>
      <c r="P234" s="1" t="s">
        <v>3389</v>
      </c>
      <c r="Q234">
        <v>4.280999999997E-4</v>
      </c>
      <c r="R234" s="1" t="s">
        <v>3390</v>
      </c>
      <c r="S234" s="1" t="s">
        <v>3390</v>
      </c>
      <c r="T234" s="1" t="s">
        <v>3390</v>
      </c>
      <c r="U234" s="1" t="s">
        <v>3390</v>
      </c>
      <c r="V234" s="1" t="s">
        <v>3390</v>
      </c>
      <c r="W234" s="1" t="s">
        <v>3390</v>
      </c>
    </row>
    <row r="235" spans="1:23" x14ac:dyDescent="0.25">
      <c r="A235">
        <v>233</v>
      </c>
      <c r="B235">
        <v>6</v>
      </c>
      <c r="C235">
        <v>33</v>
      </c>
      <c r="D235" s="1" t="s">
        <v>332</v>
      </c>
      <c r="E235" s="1" t="s">
        <v>18</v>
      </c>
      <c r="F235" s="1" t="s">
        <v>19</v>
      </c>
      <c r="G235">
        <v>3646.5547536725994</v>
      </c>
      <c r="H235">
        <v>3646.5547536725994</v>
      </c>
      <c r="I235" s="1" t="s">
        <v>257</v>
      </c>
      <c r="J235" t="b">
        <v>1</v>
      </c>
      <c r="K235">
        <f>TIME_AND_DATA_ps3[[#This Row],[hamiltonian_cycle_cost]]-TIME_AND_DATA_ps3[[#This Row],[optimal_cost]]</f>
        <v>0</v>
      </c>
      <c r="L235">
        <f>(100*TIME_AND_DATA_ps3[[#This Row],[absolute_distance_error]])/TIME_AND_DATA_ps3[[#This Row],[optimal_cost]]</f>
        <v>0</v>
      </c>
      <c r="M235" s="1" t="s">
        <v>258</v>
      </c>
      <c r="N235">
        <v>3646.5547536725999</v>
      </c>
      <c r="O235" s="1" t="s">
        <v>3388</v>
      </c>
      <c r="P235" s="1" t="s">
        <v>3389</v>
      </c>
      <c r="Q235">
        <v>4.369999999997E-4</v>
      </c>
      <c r="R235" s="1" t="s">
        <v>3390</v>
      </c>
      <c r="S235" s="1" t="s">
        <v>3390</v>
      </c>
      <c r="T235" s="1" t="s">
        <v>3390</v>
      </c>
      <c r="U235" s="1" t="s">
        <v>3390</v>
      </c>
      <c r="V235" s="1" t="s">
        <v>3390</v>
      </c>
      <c r="W235" s="1" t="s">
        <v>3390</v>
      </c>
    </row>
    <row r="236" spans="1:23" x14ac:dyDescent="0.25">
      <c r="A236">
        <v>234</v>
      </c>
      <c r="B236">
        <v>6</v>
      </c>
      <c r="C236">
        <v>34</v>
      </c>
      <c r="D236" s="1" t="s">
        <v>333</v>
      </c>
      <c r="E236" s="1" t="s">
        <v>18</v>
      </c>
      <c r="F236" s="1" t="s">
        <v>19</v>
      </c>
      <c r="G236">
        <v>3946.5723165606651</v>
      </c>
      <c r="H236">
        <v>3946.5723165606651</v>
      </c>
      <c r="I236" s="1" t="s">
        <v>334</v>
      </c>
      <c r="J236" t="b">
        <v>1</v>
      </c>
      <c r="K236">
        <f>TIME_AND_DATA_ps3[[#This Row],[hamiltonian_cycle_cost]]-TIME_AND_DATA_ps3[[#This Row],[optimal_cost]]</f>
        <v>0</v>
      </c>
      <c r="L236">
        <f>(100*TIME_AND_DATA_ps3[[#This Row],[absolute_distance_error]])/TIME_AND_DATA_ps3[[#This Row],[optimal_cost]]</f>
        <v>0</v>
      </c>
      <c r="M236" s="1" t="s">
        <v>335</v>
      </c>
      <c r="N236">
        <v>3946.5723165606651</v>
      </c>
      <c r="O236" s="1" t="s">
        <v>3388</v>
      </c>
      <c r="P236" s="1" t="s">
        <v>3389</v>
      </c>
      <c r="Q236">
        <v>7.8329999999970001E-4</v>
      </c>
      <c r="R236" s="1" t="s">
        <v>3390</v>
      </c>
      <c r="S236" s="1" t="s">
        <v>3390</v>
      </c>
      <c r="T236" s="1" t="s">
        <v>3390</v>
      </c>
      <c r="U236" s="1" t="s">
        <v>3390</v>
      </c>
      <c r="V236" s="1" t="s">
        <v>3390</v>
      </c>
      <c r="W236" s="1" t="s">
        <v>3390</v>
      </c>
    </row>
    <row r="237" spans="1:23" x14ac:dyDescent="0.25">
      <c r="A237">
        <v>235</v>
      </c>
      <c r="B237">
        <v>6</v>
      </c>
      <c r="C237">
        <v>35</v>
      </c>
      <c r="D237" s="1" t="s">
        <v>336</v>
      </c>
      <c r="E237" s="1" t="s">
        <v>18</v>
      </c>
      <c r="F237" s="1" t="s">
        <v>19</v>
      </c>
      <c r="G237">
        <v>3687.1658835289659</v>
      </c>
      <c r="H237">
        <v>3687.1658835289659</v>
      </c>
      <c r="I237" s="1" t="s">
        <v>325</v>
      </c>
      <c r="J237" t="b">
        <v>1</v>
      </c>
      <c r="K237">
        <f>TIME_AND_DATA_ps3[[#This Row],[hamiltonian_cycle_cost]]-TIME_AND_DATA_ps3[[#This Row],[optimal_cost]]</f>
        <v>0</v>
      </c>
      <c r="L237">
        <f>(100*TIME_AND_DATA_ps3[[#This Row],[absolute_distance_error]])/TIME_AND_DATA_ps3[[#This Row],[optimal_cost]]</f>
        <v>0</v>
      </c>
      <c r="M237" s="1" t="s">
        <v>326</v>
      </c>
      <c r="N237">
        <v>3687.1658835289668</v>
      </c>
      <c r="O237" s="1" t="s">
        <v>3388</v>
      </c>
      <c r="P237" s="1" t="s">
        <v>3389</v>
      </c>
      <c r="Q237">
        <v>4.6999999999990002E-4</v>
      </c>
      <c r="R237" s="1" t="s">
        <v>3390</v>
      </c>
      <c r="S237" s="1" t="s">
        <v>3390</v>
      </c>
      <c r="T237" s="1" t="s">
        <v>3390</v>
      </c>
      <c r="U237" s="1" t="s">
        <v>3390</v>
      </c>
      <c r="V237" s="1" t="s">
        <v>3390</v>
      </c>
      <c r="W237" s="1" t="s">
        <v>3390</v>
      </c>
    </row>
    <row r="238" spans="1:23" x14ac:dyDescent="0.25">
      <c r="A238">
        <v>236</v>
      </c>
      <c r="B238">
        <v>6</v>
      </c>
      <c r="C238">
        <v>36</v>
      </c>
      <c r="D238" s="1" t="s">
        <v>337</v>
      </c>
      <c r="E238" s="1" t="s">
        <v>18</v>
      </c>
      <c r="F238" s="1" t="s">
        <v>19</v>
      </c>
      <c r="G238">
        <v>4701.8517931746783</v>
      </c>
      <c r="H238">
        <v>4701.8517931746783</v>
      </c>
      <c r="I238" s="1" t="s">
        <v>338</v>
      </c>
      <c r="J238" t="b">
        <v>1</v>
      </c>
      <c r="K238">
        <f>TIME_AND_DATA_ps3[[#This Row],[hamiltonian_cycle_cost]]-TIME_AND_DATA_ps3[[#This Row],[optimal_cost]]</f>
        <v>0</v>
      </c>
      <c r="L238">
        <f>(100*TIME_AND_DATA_ps3[[#This Row],[absolute_distance_error]])/TIME_AND_DATA_ps3[[#This Row],[optimal_cost]]</f>
        <v>0</v>
      </c>
      <c r="M238" s="1" t="s">
        <v>339</v>
      </c>
      <c r="N238">
        <v>4701.8517931746792</v>
      </c>
      <c r="O238" s="1" t="s">
        <v>3388</v>
      </c>
      <c r="P238" s="1" t="s">
        <v>3389</v>
      </c>
      <c r="Q238">
        <v>5.2819999999970005E-4</v>
      </c>
      <c r="R238" s="1" t="s">
        <v>3390</v>
      </c>
      <c r="S238" s="1" t="s">
        <v>3390</v>
      </c>
      <c r="T238" s="1" t="s">
        <v>3390</v>
      </c>
      <c r="U238" s="1" t="s">
        <v>3390</v>
      </c>
      <c r="V238" s="1" t="s">
        <v>3390</v>
      </c>
      <c r="W238" s="1" t="s">
        <v>3390</v>
      </c>
    </row>
    <row r="239" spans="1:23" x14ac:dyDescent="0.25">
      <c r="A239">
        <v>237</v>
      </c>
      <c r="B239">
        <v>6</v>
      </c>
      <c r="C239">
        <v>37</v>
      </c>
      <c r="D239" s="1" t="s">
        <v>340</v>
      </c>
      <c r="E239" s="1" t="s">
        <v>18</v>
      </c>
      <c r="F239" s="1" t="s">
        <v>19</v>
      </c>
      <c r="G239">
        <v>3807.1633723803889</v>
      </c>
      <c r="H239">
        <v>3807.1633723803889</v>
      </c>
      <c r="I239" s="1" t="s">
        <v>317</v>
      </c>
      <c r="J239" t="b">
        <v>1</v>
      </c>
      <c r="K239">
        <f>TIME_AND_DATA_ps3[[#This Row],[hamiltonian_cycle_cost]]-TIME_AND_DATA_ps3[[#This Row],[optimal_cost]]</f>
        <v>0</v>
      </c>
      <c r="L239">
        <f>(100*TIME_AND_DATA_ps3[[#This Row],[absolute_distance_error]])/TIME_AND_DATA_ps3[[#This Row],[optimal_cost]]</f>
        <v>0</v>
      </c>
      <c r="M239" s="1" t="s">
        <v>316</v>
      </c>
      <c r="N239">
        <v>3807.1633723803889</v>
      </c>
      <c r="O239" s="1" t="s">
        <v>3388</v>
      </c>
      <c r="P239" s="1" t="s">
        <v>3389</v>
      </c>
      <c r="Q239">
        <v>6.0999999999990001E-4</v>
      </c>
      <c r="R239" s="1" t="s">
        <v>3390</v>
      </c>
      <c r="S239" s="1" t="s">
        <v>3390</v>
      </c>
      <c r="T239" s="1" t="s">
        <v>3390</v>
      </c>
      <c r="U239" s="1" t="s">
        <v>3390</v>
      </c>
      <c r="V239" s="1" t="s">
        <v>3390</v>
      </c>
      <c r="W239" s="1" t="s">
        <v>3390</v>
      </c>
    </row>
    <row r="240" spans="1:23" x14ac:dyDescent="0.25">
      <c r="A240">
        <v>238</v>
      </c>
      <c r="B240">
        <v>6</v>
      </c>
      <c r="C240">
        <v>38</v>
      </c>
      <c r="D240" s="1" t="s">
        <v>341</v>
      </c>
      <c r="E240" s="1" t="s">
        <v>18</v>
      </c>
      <c r="F240" s="1" t="s">
        <v>19</v>
      </c>
      <c r="G240">
        <v>5781.6980856577702</v>
      </c>
      <c r="H240">
        <v>5781.6980856577702</v>
      </c>
      <c r="I240" s="1" t="s">
        <v>342</v>
      </c>
      <c r="J240" t="b">
        <v>1</v>
      </c>
      <c r="K240">
        <f>TIME_AND_DATA_ps3[[#This Row],[hamiltonian_cycle_cost]]-TIME_AND_DATA_ps3[[#This Row],[optimal_cost]]</f>
        <v>0</v>
      </c>
      <c r="L240">
        <f>(100*TIME_AND_DATA_ps3[[#This Row],[absolute_distance_error]])/TIME_AND_DATA_ps3[[#This Row],[optimal_cost]]</f>
        <v>0</v>
      </c>
      <c r="M240" s="1" t="s">
        <v>343</v>
      </c>
      <c r="N240">
        <v>5781.6980856577711</v>
      </c>
      <c r="O240" s="1" t="s">
        <v>3388</v>
      </c>
      <c r="P240" s="1" t="s">
        <v>3389</v>
      </c>
      <c r="Q240">
        <v>3.961000000001E-4</v>
      </c>
      <c r="R240" s="1" t="s">
        <v>3390</v>
      </c>
      <c r="S240" s="1" t="s">
        <v>3390</v>
      </c>
      <c r="T240" s="1" t="s">
        <v>3390</v>
      </c>
      <c r="U240" s="1" t="s">
        <v>3390</v>
      </c>
      <c r="V240" s="1" t="s">
        <v>3390</v>
      </c>
      <c r="W240" s="1" t="s">
        <v>3390</v>
      </c>
    </row>
    <row r="241" spans="1:23" x14ac:dyDescent="0.25">
      <c r="A241">
        <v>239</v>
      </c>
      <c r="B241">
        <v>6</v>
      </c>
      <c r="C241">
        <v>39</v>
      </c>
      <c r="D241" s="1" t="s">
        <v>344</v>
      </c>
      <c r="E241" s="1" t="s">
        <v>18</v>
      </c>
      <c r="F241" s="1" t="s">
        <v>19</v>
      </c>
      <c r="G241">
        <v>2772.6124454729934</v>
      </c>
      <c r="H241">
        <v>2772.6124454729934</v>
      </c>
      <c r="I241" s="1" t="s">
        <v>345</v>
      </c>
      <c r="J241" t="b">
        <v>1</v>
      </c>
      <c r="K241">
        <f>TIME_AND_DATA_ps3[[#This Row],[hamiltonian_cycle_cost]]-TIME_AND_DATA_ps3[[#This Row],[optimal_cost]]</f>
        <v>0</v>
      </c>
      <c r="L241">
        <f>(100*TIME_AND_DATA_ps3[[#This Row],[absolute_distance_error]])/TIME_AND_DATA_ps3[[#This Row],[optimal_cost]]</f>
        <v>0</v>
      </c>
      <c r="M241" s="1" t="s">
        <v>346</v>
      </c>
      <c r="N241">
        <v>2772.6124454729934</v>
      </c>
      <c r="O241" s="1" t="s">
        <v>3388</v>
      </c>
      <c r="P241" s="1" t="s">
        <v>3389</v>
      </c>
      <c r="Q241">
        <v>5.391000000001E-4</v>
      </c>
      <c r="R241" s="1" t="s">
        <v>3390</v>
      </c>
      <c r="S241" s="1" t="s">
        <v>3390</v>
      </c>
      <c r="T241" s="1" t="s">
        <v>3390</v>
      </c>
      <c r="U241" s="1" t="s">
        <v>3390</v>
      </c>
      <c r="V241" s="1" t="s">
        <v>3390</v>
      </c>
      <c r="W241" s="1" t="s">
        <v>3390</v>
      </c>
    </row>
    <row r="242" spans="1:23" x14ac:dyDescent="0.25">
      <c r="A242">
        <v>240</v>
      </c>
      <c r="B242">
        <v>6</v>
      </c>
      <c r="C242">
        <v>40</v>
      </c>
      <c r="D242" s="1" t="s">
        <v>347</v>
      </c>
      <c r="E242" s="1" t="s">
        <v>18</v>
      </c>
      <c r="F242" s="1" t="s">
        <v>19</v>
      </c>
      <c r="G242">
        <v>3871.5695007920713</v>
      </c>
      <c r="H242">
        <v>3871.5695007920713</v>
      </c>
      <c r="I242" s="1" t="s">
        <v>271</v>
      </c>
      <c r="J242" t="b">
        <v>1</v>
      </c>
      <c r="K242">
        <f>TIME_AND_DATA_ps3[[#This Row],[hamiltonian_cycle_cost]]-TIME_AND_DATA_ps3[[#This Row],[optimal_cost]]</f>
        <v>0</v>
      </c>
      <c r="L242">
        <f>(100*TIME_AND_DATA_ps3[[#This Row],[absolute_distance_error]])/TIME_AND_DATA_ps3[[#This Row],[optimal_cost]]</f>
        <v>0</v>
      </c>
      <c r="M242" s="1" t="s">
        <v>271</v>
      </c>
      <c r="N242">
        <v>3871.5695007920708</v>
      </c>
      <c r="O242" s="1" t="s">
        <v>3388</v>
      </c>
      <c r="P242" s="1" t="s">
        <v>3389</v>
      </c>
      <c r="Q242">
        <v>4.452000000001E-4</v>
      </c>
      <c r="R242" s="1" t="s">
        <v>3390</v>
      </c>
      <c r="S242" s="1" t="s">
        <v>3390</v>
      </c>
      <c r="T242" s="1" t="s">
        <v>3390</v>
      </c>
      <c r="U242" s="1" t="s">
        <v>3390</v>
      </c>
      <c r="V242" s="1" t="s">
        <v>3390</v>
      </c>
      <c r="W242" s="1" t="s">
        <v>3390</v>
      </c>
    </row>
    <row r="243" spans="1:23" x14ac:dyDescent="0.25">
      <c r="A243">
        <v>241</v>
      </c>
      <c r="B243">
        <v>6</v>
      </c>
      <c r="C243">
        <v>41</v>
      </c>
      <c r="D243" s="1" t="s">
        <v>348</v>
      </c>
      <c r="E243" s="1" t="s">
        <v>18</v>
      </c>
      <c r="F243" s="1" t="s">
        <v>19</v>
      </c>
      <c r="G243">
        <v>4192.2188195036406</v>
      </c>
      <c r="H243">
        <v>4192.2188195036406</v>
      </c>
      <c r="I243" s="1" t="s">
        <v>349</v>
      </c>
      <c r="J243" t="b">
        <v>1</v>
      </c>
      <c r="K243">
        <f>TIME_AND_DATA_ps3[[#This Row],[hamiltonian_cycle_cost]]-TIME_AND_DATA_ps3[[#This Row],[optimal_cost]]</f>
        <v>0</v>
      </c>
      <c r="L243">
        <f>(100*TIME_AND_DATA_ps3[[#This Row],[absolute_distance_error]])/TIME_AND_DATA_ps3[[#This Row],[optimal_cost]]</f>
        <v>0</v>
      </c>
      <c r="M243" s="1" t="s">
        <v>350</v>
      </c>
      <c r="N243">
        <v>4192.2188195036415</v>
      </c>
      <c r="O243" s="1" t="s">
        <v>3388</v>
      </c>
      <c r="P243" s="1" t="s">
        <v>3389</v>
      </c>
      <c r="Q243">
        <v>7.4489999999989998E-4</v>
      </c>
      <c r="R243" s="1" t="s">
        <v>3390</v>
      </c>
      <c r="S243" s="1" t="s">
        <v>3390</v>
      </c>
      <c r="T243" s="1" t="s">
        <v>3390</v>
      </c>
      <c r="U243" s="1" t="s">
        <v>3390</v>
      </c>
      <c r="V243" s="1" t="s">
        <v>3390</v>
      </c>
      <c r="W243" s="1" t="s">
        <v>3390</v>
      </c>
    </row>
    <row r="244" spans="1:23" x14ac:dyDescent="0.25">
      <c r="A244">
        <v>242</v>
      </c>
      <c r="B244">
        <v>6</v>
      </c>
      <c r="C244">
        <v>42</v>
      </c>
      <c r="D244" s="1" t="s">
        <v>351</v>
      </c>
      <c r="E244" s="1" t="s">
        <v>18</v>
      </c>
      <c r="F244" s="1" t="s">
        <v>19</v>
      </c>
      <c r="G244">
        <v>4588.2830512740666</v>
      </c>
      <c r="H244">
        <v>4588.2830512740666</v>
      </c>
      <c r="I244" s="1" t="s">
        <v>352</v>
      </c>
      <c r="J244" t="b">
        <v>1</v>
      </c>
      <c r="K244">
        <f>TIME_AND_DATA_ps3[[#This Row],[hamiltonian_cycle_cost]]-TIME_AND_DATA_ps3[[#This Row],[optimal_cost]]</f>
        <v>0</v>
      </c>
      <c r="L244">
        <f>(100*TIME_AND_DATA_ps3[[#This Row],[absolute_distance_error]])/TIME_AND_DATA_ps3[[#This Row],[optimal_cost]]</f>
        <v>0</v>
      </c>
      <c r="M244" s="1" t="s">
        <v>353</v>
      </c>
      <c r="N244">
        <v>4588.2830512740666</v>
      </c>
      <c r="O244" s="1" t="s">
        <v>3388</v>
      </c>
      <c r="P244" s="1" t="s">
        <v>3389</v>
      </c>
      <c r="Q244">
        <v>4.6959999999969998E-4</v>
      </c>
      <c r="R244" s="1" t="s">
        <v>3390</v>
      </c>
      <c r="S244" s="1" t="s">
        <v>3390</v>
      </c>
      <c r="T244" s="1" t="s">
        <v>3390</v>
      </c>
      <c r="U244" s="1" t="s">
        <v>3390</v>
      </c>
      <c r="V244" s="1" t="s">
        <v>3390</v>
      </c>
      <c r="W244" s="1" t="s">
        <v>3390</v>
      </c>
    </row>
    <row r="245" spans="1:23" x14ac:dyDescent="0.25">
      <c r="A245">
        <v>243</v>
      </c>
      <c r="B245">
        <v>6</v>
      </c>
      <c r="C245">
        <v>43</v>
      </c>
      <c r="D245" s="1" t="s">
        <v>354</v>
      </c>
      <c r="E245" s="1" t="s">
        <v>18</v>
      </c>
      <c r="F245" s="1" t="s">
        <v>19</v>
      </c>
      <c r="G245">
        <v>3915.0694022771313</v>
      </c>
      <c r="H245">
        <v>3915.0694022771313</v>
      </c>
      <c r="I245" s="1" t="s">
        <v>279</v>
      </c>
      <c r="J245" t="b">
        <v>1</v>
      </c>
      <c r="K245">
        <f>TIME_AND_DATA_ps3[[#This Row],[hamiltonian_cycle_cost]]-TIME_AND_DATA_ps3[[#This Row],[optimal_cost]]</f>
        <v>0</v>
      </c>
      <c r="L245">
        <f>(100*TIME_AND_DATA_ps3[[#This Row],[absolute_distance_error]])/TIME_AND_DATA_ps3[[#This Row],[optimal_cost]]</f>
        <v>0</v>
      </c>
      <c r="M245" s="1" t="s">
        <v>280</v>
      </c>
      <c r="N245">
        <v>3915.0694022771322</v>
      </c>
      <c r="O245" s="1" t="s">
        <v>3388</v>
      </c>
      <c r="P245" s="1" t="s">
        <v>3389</v>
      </c>
      <c r="Q245">
        <v>5.622E-4</v>
      </c>
      <c r="R245" s="1" t="s">
        <v>3390</v>
      </c>
      <c r="S245" s="1" t="s">
        <v>3390</v>
      </c>
      <c r="T245" s="1" t="s">
        <v>3390</v>
      </c>
      <c r="U245" s="1" t="s">
        <v>3390</v>
      </c>
      <c r="V245" s="1" t="s">
        <v>3390</v>
      </c>
      <c r="W245" s="1" t="s">
        <v>3390</v>
      </c>
    </row>
    <row r="246" spans="1:23" x14ac:dyDescent="0.25">
      <c r="A246">
        <v>244</v>
      </c>
      <c r="B246">
        <v>6</v>
      </c>
      <c r="C246">
        <v>44</v>
      </c>
      <c r="D246" s="1" t="s">
        <v>355</v>
      </c>
      <c r="E246" s="1" t="s">
        <v>18</v>
      </c>
      <c r="F246" s="1" t="s">
        <v>19</v>
      </c>
      <c r="G246">
        <v>5052.3035272691777</v>
      </c>
      <c r="H246">
        <v>5052.3035272691777</v>
      </c>
      <c r="I246" s="1" t="s">
        <v>397</v>
      </c>
      <c r="J246" t="b">
        <v>1</v>
      </c>
      <c r="K246">
        <f>TIME_AND_DATA_ps3[[#This Row],[hamiltonian_cycle_cost]]-TIME_AND_DATA_ps3[[#This Row],[optimal_cost]]</f>
        <v>0</v>
      </c>
      <c r="L246">
        <f>(100*TIME_AND_DATA_ps3[[#This Row],[absolute_distance_error]])/TIME_AND_DATA_ps3[[#This Row],[optimal_cost]]</f>
        <v>0</v>
      </c>
      <c r="M246" s="1" t="s">
        <v>356</v>
      </c>
      <c r="N246">
        <v>5052.3035272691777</v>
      </c>
      <c r="O246" s="1" t="s">
        <v>3388</v>
      </c>
      <c r="P246" s="1" t="s">
        <v>3389</v>
      </c>
      <c r="Q246">
        <v>4.7379999999990001E-4</v>
      </c>
      <c r="R246" s="1" t="s">
        <v>3390</v>
      </c>
      <c r="S246" s="1" t="s">
        <v>3390</v>
      </c>
      <c r="T246" s="1" t="s">
        <v>3390</v>
      </c>
      <c r="U246" s="1" t="s">
        <v>3390</v>
      </c>
      <c r="V246" s="1" t="s">
        <v>3390</v>
      </c>
      <c r="W246" s="1" t="s">
        <v>3390</v>
      </c>
    </row>
    <row r="247" spans="1:23" x14ac:dyDescent="0.25">
      <c r="A247">
        <v>245</v>
      </c>
      <c r="B247">
        <v>6</v>
      </c>
      <c r="C247">
        <v>45</v>
      </c>
      <c r="D247" s="1" t="s">
        <v>357</v>
      </c>
      <c r="E247" s="1" t="s">
        <v>18</v>
      </c>
      <c r="F247" s="1" t="s">
        <v>19</v>
      </c>
      <c r="G247">
        <v>4324.7520115825237</v>
      </c>
      <c r="H247">
        <v>4324.7520115825237</v>
      </c>
      <c r="I247" s="1" t="s">
        <v>330</v>
      </c>
      <c r="J247" t="b">
        <v>1</v>
      </c>
      <c r="K247">
        <f>TIME_AND_DATA_ps3[[#This Row],[hamiltonian_cycle_cost]]-TIME_AND_DATA_ps3[[#This Row],[optimal_cost]]</f>
        <v>0</v>
      </c>
      <c r="L247">
        <f>(100*TIME_AND_DATA_ps3[[#This Row],[absolute_distance_error]])/TIME_AND_DATA_ps3[[#This Row],[optimal_cost]]</f>
        <v>0</v>
      </c>
      <c r="M247" s="1" t="s">
        <v>330</v>
      </c>
      <c r="N247">
        <v>4324.7520115825237</v>
      </c>
      <c r="O247" s="1" t="s">
        <v>3388</v>
      </c>
      <c r="P247" s="1" t="s">
        <v>3389</v>
      </c>
      <c r="Q247">
        <v>5.0139999999959997E-4</v>
      </c>
      <c r="R247" s="1" t="s">
        <v>3390</v>
      </c>
      <c r="S247" s="1" t="s">
        <v>3390</v>
      </c>
      <c r="T247" s="1" t="s">
        <v>3390</v>
      </c>
      <c r="U247" s="1" t="s">
        <v>3390</v>
      </c>
      <c r="V247" s="1" t="s">
        <v>3390</v>
      </c>
      <c r="W247" s="1" t="s">
        <v>3390</v>
      </c>
    </row>
    <row r="248" spans="1:23" x14ac:dyDescent="0.25">
      <c r="A248">
        <v>246</v>
      </c>
      <c r="B248">
        <v>6</v>
      </c>
      <c r="C248">
        <v>46</v>
      </c>
      <c r="D248" s="1" t="s">
        <v>358</v>
      </c>
      <c r="E248" s="1" t="s">
        <v>18</v>
      </c>
      <c r="F248" s="1" t="s">
        <v>19</v>
      </c>
      <c r="G248">
        <v>3378.4534557044208</v>
      </c>
      <c r="H248">
        <v>3378.4534557044208</v>
      </c>
      <c r="I248" s="1" t="s">
        <v>359</v>
      </c>
      <c r="J248" t="b">
        <v>1</v>
      </c>
      <c r="K248">
        <f>TIME_AND_DATA_ps3[[#This Row],[hamiltonian_cycle_cost]]-TIME_AND_DATA_ps3[[#This Row],[optimal_cost]]</f>
        <v>0</v>
      </c>
      <c r="L248">
        <f>(100*TIME_AND_DATA_ps3[[#This Row],[absolute_distance_error]])/TIME_AND_DATA_ps3[[#This Row],[optimal_cost]]</f>
        <v>0</v>
      </c>
      <c r="M248" s="1" t="s">
        <v>330</v>
      </c>
      <c r="N248">
        <v>3378.4534557044208</v>
      </c>
      <c r="O248" s="1" t="s">
        <v>3388</v>
      </c>
      <c r="P248" s="1" t="s">
        <v>3389</v>
      </c>
      <c r="Q248">
        <v>4.8420000000019999E-4</v>
      </c>
      <c r="R248" s="1" t="s">
        <v>3390</v>
      </c>
      <c r="S248" s="1" t="s">
        <v>3390</v>
      </c>
      <c r="T248" s="1" t="s">
        <v>3390</v>
      </c>
      <c r="U248" s="1" t="s">
        <v>3390</v>
      </c>
      <c r="V248" s="1" t="s">
        <v>3390</v>
      </c>
      <c r="W248" s="1" t="s">
        <v>3390</v>
      </c>
    </row>
    <row r="249" spans="1:23" x14ac:dyDescent="0.25">
      <c r="A249">
        <v>247</v>
      </c>
      <c r="B249">
        <v>6</v>
      </c>
      <c r="C249">
        <v>47</v>
      </c>
      <c r="D249" s="1" t="s">
        <v>360</v>
      </c>
      <c r="E249" s="1" t="s">
        <v>18</v>
      </c>
      <c r="F249" s="1" t="s">
        <v>19</v>
      </c>
      <c r="G249">
        <v>2964.377354898962</v>
      </c>
      <c r="H249">
        <v>2964.377354898962</v>
      </c>
      <c r="I249" s="1" t="s">
        <v>361</v>
      </c>
      <c r="J249" t="b">
        <v>1</v>
      </c>
      <c r="K249">
        <f>TIME_AND_DATA_ps3[[#This Row],[hamiltonian_cycle_cost]]-TIME_AND_DATA_ps3[[#This Row],[optimal_cost]]</f>
        <v>0</v>
      </c>
      <c r="L249">
        <f>(100*TIME_AND_DATA_ps3[[#This Row],[absolute_distance_error]])/TIME_AND_DATA_ps3[[#This Row],[optimal_cost]]</f>
        <v>0</v>
      </c>
      <c r="M249" s="1" t="s">
        <v>362</v>
      </c>
      <c r="N249">
        <v>2964.3773548989625</v>
      </c>
      <c r="O249" s="1" t="s">
        <v>3388</v>
      </c>
      <c r="P249" s="1" t="s">
        <v>3389</v>
      </c>
      <c r="Q249">
        <v>3.955000000002E-4</v>
      </c>
      <c r="R249" s="1" t="s">
        <v>3390</v>
      </c>
      <c r="S249" s="1" t="s">
        <v>3390</v>
      </c>
      <c r="T249" s="1" t="s">
        <v>3390</v>
      </c>
      <c r="U249" s="1" t="s">
        <v>3390</v>
      </c>
      <c r="V249" s="1" t="s">
        <v>3390</v>
      </c>
      <c r="W249" s="1" t="s">
        <v>3390</v>
      </c>
    </row>
    <row r="250" spans="1:23" x14ac:dyDescent="0.25">
      <c r="A250">
        <v>248</v>
      </c>
      <c r="B250">
        <v>6</v>
      </c>
      <c r="C250">
        <v>48</v>
      </c>
      <c r="D250" s="1" t="s">
        <v>363</v>
      </c>
      <c r="E250" s="1" t="s">
        <v>18</v>
      </c>
      <c r="F250" s="1" t="s">
        <v>19</v>
      </c>
      <c r="G250">
        <v>5247.8870603216319</v>
      </c>
      <c r="H250">
        <v>5247.8870603216319</v>
      </c>
      <c r="I250" s="1" t="s">
        <v>362</v>
      </c>
      <c r="J250" t="b">
        <v>1</v>
      </c>
      <c r="K250">
        <f>TIME_AND_DATA_ps3[[#This Row],[hamiltonian_cycle_cost]]-TIME_AND_DATA_ps3[[#This Row],[optimal_cost]]</f>
        <v>0</v>
      </c>
      <c r="L250">
        <f>(100*TIME_AND_DATA_ps3[[#This Row],[absolute_distance_error]])/TIME_AND_DATA_ps3[[#This Row],[optimal_cost]]</f>
        <v>0</v>
      </c>
      <c r="M250" s="1" t="s">
        <v>361</v>
      </c>
      <c r="N250">
        <v>5247.8870603216337</v>
      </c>
      <c r="O250" s="1" t="s">
        <v>3388</v>
      </c>
      <c r="P250" s="1" t="s">
        <v>3389</v>
      </c>
      <c r="Q250">
        <v>1.0880000000001999E-3</v>
      </c>
      <c r="R250" s="1" t="s">
        <v>3390</v>
      </c>
      <c r="S250" s="1" t="s">
        <v>3390</v>
      </c>
      <c r="T250" s="1" t="s">
        <v>3390</v>
      </c>
      <c r="U250" s="1" t="s">
        <v>3390</v>
      </c>
      <c r="V250" s="1" t="s">
        <v>3390</v>
      </c>
      <c r="W250" s="1" t="s">
        <v>3390</v>
      </c>
    </row>
    <row r="251" spans="1:23" x14ac:dyDescent="0.25">
      <c r="A251">
        <v>249</v>
      </c>
      <c r="B251">
        <v>6</v>
      </c>
      <c r="C251">
        <v>49</v>
      </c>
      <c r="D251" s="1" t="s">
        <v>364</v>
      </c>
      <c r="E251" s="1" t="s">
        <v>18</v>
      </c>
      <c r="F251" s="1" t="s">
        <v>19</v>
      </c>
      <c r="G251">
        <v>3820.8064563615735</v>
      </c>
      <c r="H251">
        <v>3820.8064563615735</v>
      </c>
      <c r="I251" s="1" t="s">
        <v>263</v>
      </c>
      <c r="J251" t="b">
        <v>1</v>
      </c>
      <c r="K251">
        <f>TIME_AND_DATA_ps3[[#This Row],[hamiltonian_cycle_cost]]-TIME_AND_DATA_ps3[[#This Row],[optimal_cost]]</f>
        <v>0</v>
      </c>
      <c r="L251">
        <f>(100*TIME_AND_DATA_ps3[[#This Row],[absolute_distance_error]])/TIME_AND_DATA_ps3[[#This Row],[optimal_cost]]</f>
        <v>0</v>
      </c>
      <c r="M251" s="1" t="s">
        <v>262</v>
      </c>
      <c r="N251">
        <v>3820.8064563615735</v>
      </c>
      <c r="O251" s="1" t="s">
        <v>3388</v>
      </c>
      <c r="P251" s="1" t="s">
        <v>3389</v>
      </c>
      <c r="Q251">
        <v>4.645999999999E-4</v>
      </c>
      <c r="R251" s="1" t="s">
        <v>3390</v>
      </c>
      <c r="S251" s="1" t="s">
        <v>3390</v>
      </c>
      <c r="T251" s="1" t="s">
        <v>3390</v>
      </c>
      <c r="U251" s="1" t="s">
        <v>3390</v>
      </c>
      <c r="V251" s="1" t="s">
        <v>3390</v>
      </c>
      <c r="W251" s="1" t="s">
        <v>3390</v>
      </c>
    </row>
    <row r="252" spans="1:23" x14ac:dyDescent="0.25">
      <c r="A252">
        <v>250</v>
      </c>
      <c r="B252">
        <v>6</v>
      </c>
      <c r="C252">
        <v>50</v>
      </c>
      <c r="D252" s="1" t="s">
        <v>365</v>
      </c>
      <c r="E252" s="1" t="s">
        <v>18</v>
      </c>
      <c r="F252" s="1" t="s">
        <v>19</v>
      </c>
      <c r="G252">
        <v>3894.9314048716751</v>
      </c>
      <c r="H252">
        <v>3894.9314048716751</v>
      </c>
      <c r="I252" s="1" t="s">
        <v>362</v>
      </c>
      <c r="J252" t="b">
        <v>1</v>
      </c>
      <c r="K252">
        <f>TIME_AND_DATA_ps3[[#This Row],[hamiltonian_cycle_cost]]-TIME_AND_DATA_ps3[[#This Row],[optimal_cost]]</f>
        <v>0</v>
      </c>
      <c r="L252">
        <f>(100*TIME_AND_DATA_ps3[[#This Row],[absolute_distance_error]])/TIME_AND_DATA_ps3[[#This Row],[optimal_cost]]</f>
        <v>0</v>
      </c>
      <c r="M252" s="1" t="s">
        <v>361</v>
      </c>
      <c r="N252">
        <v>3894.931404871676</v>
      </c>
      <c r="O252" s="1" t="s">
        <v>3388</v>
      </c>
      <c r="P252" s="1" t="s">
        <v>3389</v>
      </c>
      <c r="Q252">
        <v>4.3520000000000001E-4</v>
      </c>
      <c r="R252" s="1" t="s">
        <v>3390</v>
      </c>
      <c r="S252" s="1" t="s">
        <v>3390</v>
      </c>
      <c r="T252" s="1" t="s">
        <v>3390</v>
      </c>
      <c r="U252" s="1" t="s">
        <v>3390</v>
      </c>
      <c r="V252" s="1" t="s">
        <v>3390</v>
      </c>
      <c r="W252" s="1" t="s">
        <v>3390</v>
      </c>
    </row>
    <row r="253" spans="1:23" x14ac:dyDescent="0.25">
      <c r="A253">
        <v>251</v>
      </c>
      <c r="B253">
        <v>6</v>
      </c>
      <c r="C253">
        <v>51</v>
      </c>
      <c r="D253" s="1" t="s">
        <v>367</v>
      </c>
      <c r="E253" s="1" t="s">
        <v>18</v>
      </c>
      <c r="F253" s="1" t="s">
        <v>19</v>
      </c>
      <c r="G253">
        <v>4157.0779199106946</v>
      </c>
      <c r="H253">
        <v>4157.0779199106946</v>
      </c>
      <c r="I253" s="1" t="s">
        <v>368</v>
      </c>
      <c r="J253" t="b">
        <v>1</v>
      </c>
      <c r="K253">
        <f>TIME_AND_DATA_ps3[[#This Row],[hamiltonian_cycle_cost]]-TIME_AND_DATA_ps3[[#This Row],[optimal_cost]]</f>
        <v>0</v>
      </c>
      <c r="L253">
        <f>(100*TIME_AND_DATA_ps3[[#This Row],[absolute_distance_error]])/TIME_AND_DATA_ps3[[#This Row],[optimal_cost]]</f>
        <v>0</v>
      </c>
      <c r="M253" s="1" t="s">
        <v>369</v>
      </c>
      <c r="N253">
        <v>4157.0779199106964</v>
      </c>
      <c r="O253" s="1" t="s">
        <v>3388</v>
      </c>
      <c r="P253" s="1" t="s">
        <v>3389</v>
      </c>
      <c r="Q253">
        <v>4.3759999999970001E-4</v>
      </c>
      <c r="R253" s="1" t="s">
        <v>3390</v>
      </c>
      <c r="S253" s="1" t="s">
        <v>3390</v>
      </c>
      <c r="T253" s="1" t="s">
        <v>3390</v>
      </c>
      <c r="U253" s="1" t="s">
        <v>3390</v>
      </c>
      <c r="V253" s="1" t="s">
        <v>3390</v>
      </c>
      <c r="W253" s="1" t="s">
        <v>3390</v>
      </c>
    </row>
    <row r="254" spans="1:23" x14ac:dyDescent="0.25">
      <c r="A254">
        <v>252</v>
      </c>
      <c r="B254">
        <v>6</v>
      </c>
      <c r="C254">
        <v>52</v>
      </c>
      <c r="D254" s="1" t="s">
        <v>370</v>
      </c>
      <c r="E254" s="1" t="s">
        <v>18</v>
      </c>
      <c r="F254" s="1" t="s">
        <v>19</v>
      </c>
      <c r="G254">
        <v>5036.049307766868</v>
      </c>
      <c r="H254">
        <v>5036.049307766868</v>
      </c>
      <c r="I254" s="1" t="s">
        <v>371</v>
      </c>
      <c r="J254" t="b">
        <v>1</v>
      </c>
      <c r="K254">
        <f>TIME_AND_DATA_ps3[[#This Row],[hamiltonian_cycle_cost]]-TIME_AND_DATA_ps3[[#This Row],[optimal_cost]]</f>
        <v>0</v>
      </c>
      <c r="L254">
        <f>(100*TIME_AND_DATA_ps3[[#This Row],[absolute_distance_error]])/TIME_AND_DATA_ps3[[#This Row],[optimal_cost]]</f>
        <v>0</v>
      </c>
      <c r="M254" s="1" t="s">
        <v>372</v>
      </c>
      <c r="N254">
        <v>5036.0493077668689</v>
      </c>
      <c r="O254" s="1" t="s">
        <v>3388</v>
      </c>
      <c r="P254" s="1" t="s">
        <v>3389</v>
      </c>
      <c r="Q254">
        <v>5.6669999999980002E-4</v>
      </c>
      <c r="R254" s="1" t="s">
        <v>3390</v>
      </c>
      <c r="S254" s="1" t="s">
        <v>3390</v>
      </c>
      <c r="T254" s="1" t="s">
        <v>3390</v>
      </c>
      <c r="U254" s="1" t="s">
        <v>3390</v>
      </c>
      <c r="V254" s="1" t="s">
        <v>3390</v>
      </c>
      <c r="W254" s="1" t="s">
        <v>3390</v>
      </c>
    </row>
    <row r="255" spans="1:23" x14ac:dyDescent="0.25">
      <c r="A255">
        <v>253</v>
      </c>
      <c r="B255">
        <v>6</v>
      </c>
      <c r="C255">
        <v>53</v>
      </c>
      <c r="D255" s="1" t="s">
        <v>373</v>
      </c>
      <c r="E255" s="1" t="s">
        <v>18</v>
      </c>
      <c r="F255" s="1" t="s">
        <v>19</v>
      </c>
      <c r="G255">
        <v>3212.2290669285803</v>
      </c>
      <c r="H255">
        <v>3212.2290669285803</v>
      </c>
      <c r="I255" s="1" t="s">
        <v>374</v>
      </c>
      <c r="J255" t="b">
        <v>1</v>
      </c>
      <c r="K255">
        <f>TIME_AND_DATA_ps3[[#This Row],[hamiltonian_cycle_cost]]-TIME_AND_DATA_ps3[[#This Row],[optimal_cost]]</f>
        <v>0</v>
      </c>
      <c r="L255">
        <f>(100*TIME_AND_DATA_ps3[[#This Row],[absolute_distance_error]])/TIME_AND_DATA_ps3[[#This Row],[optimal_cost]]</f>
        <v>0</v>
      </c>
      <c r="M255" s="1" t="s">
        <v>375</v>
      </c>
      <c r="N255">
        <v>3212.2290669285803</v>
      </c>
      <c r="O255" s="1" t="s">
        <v>3388</v>
      </c>
      <c r="P255" s="1" t="s">
        <v>3389</v>
      </c>
      <c r="Q255">
        <v>5.2009999999960005E-4</v>
      </c>
      <c r="R255" s="1" t="s">
        <v>3390</v>
      </c>
      <c r="S255" s="1" t="s">
        <v>3390</v>
      </c>
      <c r="T255" s="1" t="s">
        <v>3390</v>
      </c>
      <c r="U255" s="1" t="s">
        <v>3390</v>
      </c>
      <c r="V255" s="1" t="s">
        <v>3390</v>
      </c>
      <c r="W255" s="1" t="s">
        <v>3390</v>
      </c>
    </row>
    <row r="256" spans="1:23" x14ac:dyDescent="0.25">
      <c r="A256">
        <v>254</v>
      </c>
      <c r="B256">
        <v>6</v>
      </c>
      <c r="C256">
        <v>54</v>
      </c>
      <c r="D256" s="1" t="s">
        <v>376</v>
      </c>
      <c r="E256" s="1" t="s">
        <v>18</v>
      </c>
      <c r="F256" s="1" t="s">
        <v>19</v>
      </c>
      <c r="G256">
        <v>4250.3294545944227</v>
      </c>
      <c r="H256">
        <v>4250.3294545944227</v>
      </c>
      <c r="I256" s="1" t="s">
        <v>369</v>
      </c>
      <c r="J256" t="b">
        <v>1</v>
      </c>
      <c r="K256">
        <f>TIME_AND_DATA_ps3[[#This Row],[hamiltonian_cycle_cost]]-TIME_AND_DATA_ps3[[#This Row],[optimal_cost]]</f>
        <v>0</v>
      </c>
      <c r="L256">
        <f>(100*TIME_AND_DATA_ps3[[#This Row],[absolute_distance_error]])/TIME_AND_DATA_ps3[[#This Row],[optimal_cost]]</f>
        <v>0</v>
      </c>
      <c r="M256" s="1" t="s">
        <v>369</v>
      </c>
      <c r="N256">
        <v>4250.3294545944236</v>
      </c>
      <c r="O256" s="1" t="s">
        <v>3388</v>
      </c>
      <c r="P256" s="1" t="s">
        <v>3389</v>
      </c>
      <c r="Q256">
        <v>6.1969999999959998E-4</v>
      </c>
      <c r="R256" s="1" t="s">
        <v>3390</v>
      </c>
      <c r="S256" s="1" t="s">
        <v>3390</v>
      </c>
      <c r="T256" s="1" t="s">
        <v>3390</v>
      </c>
      <c r="U256" s="1" t="s">
        <v>3390</v>
      </c>
      <c r="V256" s="1" t="s">
        <v>3390</v>
      </c>
      <c r="W256" s="1" t="s">
        <v>3390</v>
      </c>
    </row>
    <row r="257" spans="1:23" x14ac:dyDescent="0.25">
      <c r="A257">
        <v>255</v>
      </c>
      <c r="B257">
        <v>6</v>
      </c>
      <c r="C257">
        <v>55</v>
      </c>
      <c r="D257" s="1" t="s">
        <v>377</v>
      </c>
      <c r="E257" s="1" t="s">
        <v>18</v>
      </c>
      <c r="F257" s="1" t="s">
        <v>19</v>
      </c>
      <c r="G257">
        <v>4037.6421858845688</v>
      </c>
      <c r="H257">
        <v>4037.6421858845688</v>
      </c>
      <c r="I257" s="1" t="s">
        <v>276</v>
      </c>
      <c r="J257" t="b">
        <v>1</v>
      </c>
      <c r="K257">
        <f>TIME_AND_DATA_ps3[[#This Row],[hamiltonian_cycle_cost]]-TIME_AND_DATA_ps3[[#This Row],[optimal_cost]]</f>
        <v>0</v>
      </c>
      <c r="L257">
        <f>(100*TIME_AND_DATA_ps3[[#This Row],[absolute_distance_error]])/TIME_AND_DATA_ps3[[#This Row],[optimal_cost]]</f>
        <v>0</v>
      </c>
      <c r="M257" s="1" t="s">
        <v>277</v>
      </c>
      <c r="N257">
        <v>4037.6421858845688</v>
      </c>
      <c r="O257" s="1" t="s">
        <v>3388</v>
      </c>
      <c r="P257" s="1" t="s">
        <v>3389</v>
      </c>
      <c r="Q257">
        <v>4.4840000000019998E-4</v>
      </c>
      <c r="R257" s="1" t="s">
        <v>3390</v>
      </c>
      <c r="S257" s="1" t="s">
        <v>3390</v>
      </c>
      <c r="T257" s="1" t="s">
        <v>3390</v>
      </c>
      <c r="U257" s="1" t="s">
        <v>3390</v>
      </c>
      <c r="V257" s="1" t="s">
        <v>3390</v>
      </c>
      <c r="W257" s="1" t="s">
        <v>3390</v>
      </c>
    </row>
    <row r="258" spans="1:23" x14ac:dyDescent="0.25">
      <c r="A258">
        <v>256</v>
      </c>
      <c r="B258">
        <v>6</v>
      </c>
      <c r="C258">
        <v>56</v>
      </c>
      <c r="D258" s="1" t="s">
        <v>378</v>
      </c>
      <c r="E258" s="1" t="s">
        <v>18</v>
      </c>
      <c r="F258" s="1" t="s">
        <v>19</v>
      </c>
      <c r="G258">
        <v>3299.4454121822478</v>
      </c>
      <c r="H258">
        <v>3299.4454121822478</v>
      </c>
      <c r="I258" s="1" t="s">
        <v>379</v>
      </c>
      <c r="J258" t="b">
        <v>1</v>
      </c>
      <c r="K258">
        <f>TIME_AND_DATA_ps3[[#This Row],[hamiltonian_cycle_cost]]-TIME_AND_DATA_ps3[[#This Row],[optimal_cost]]</f>
        <v>0</v>
      </c>
      <c r="L258">
        <f>(100*TIME_AND_DATA_ps3[[#This Row],[absolute_distance_error]])/TIME_AND_DATA_ps3[[#This Row],[optimal_cost]]</f>
        <v>0</v>
      </c>
      <c r="M258" s="1" t="s">
        <v>379</v>
      </c>
      <c r="N258">
        <v>3299.4454121822482</v>
      </c>
      <c r="O258" s="1" t="s">
        <v>3388</v>
      </c>
      <c r="P258" s="1" t="s">
        <v>3389</v>
      </c>
      <c r="Q258">
        <v>6.1289999999960003E-4</v>
      </c>
      <c r="R258" s="1" t="s">
        <v>3390</v>
      </c>
      <c r="S258" s="1" t="s">
        <v>3390</v>
      </c>
      <c r="T258" s="1" t="s">
        <v>3390</v>
      </c>
      <c r="U258" s="1" t="s">
        <v>3390</v>
      </c>
      <c r="V258" s="1" t="s">
        <v>3390</v>
      </c>
      <c r="W258" s="1" t="s">
        <v>3390</v>
      </c>
    </row>
    <row r="259" spans="1:23" x14ac:dyDescent="0.25">
      <c r="A259">
        <v>257</v>
      </c>
      <c r="B259">
        <v>6</v>
      </c>
      <c r="C259">
        <v>57</v>
      </c>
      <c r="D259" s="1" t="s">
        <v>380</v>
      </c>
      <c r="E259" s="1" t="s">
        <v>18</v>
      </c>
      <c r="F259" s="1" t="s">
        <v>19</v>
      </c>
      <c r="G259">
        <v>3231.0510293147449</v>
      </c>
      <c r="H259">
        <v>3231.0510293147449</v>
      </c>
      <c r="I259" s="1" t="s">
        <v>303</v>
      </c>
      <c r="J259" t="b">
        <v>1</v>
      </c>
      <c r="K259">
        <f>TIME_AND_DATA_ps3[[#This Row],[hamiltonian_cycle_cost]]-TIME_AND_DATA_ps3[[#This Row],[optimal_cost]]</f>
        <v>0</v>
      </c>
      <c r="L259">
        <f>(100*TIME_AND_DATA_ps3[[#This Row],[absolute_distance_error]])/TIME_AND_DATA_ps3[[#This Row],[optimal_cost]]</f>
        <v>0</v>
      </c>
      <c r="M259" s="1" t="s">
        <v>302</v>
      </c>
      <c r="N259">
        <v>3231.0510293147449</v>
      </c>
      <c r="O259" s="1" t="s">
        <v>3388</v>
      </c>
      <c r="P259" s="1" t="s">
        <v>3389</v>
      </c>
      <c r="Q259">
        <v>5.4839999999999999E-4</v>
      </c>
      <c r="R259" s="1" t="s">
        <v>3390</v>
      </c>
      <c r="S259" s="1" t="s">
        <v>3390</v>
      </c>
      <c r="T259" s="1" t="s">
        <v>3390</v>
      </c>
      <c r="U259" s="1" t="s">
        <v>3390</v>
      </c>
      <c r="V259" s="1" t="s">
        <v>3390</v>
      </c>
      <c r="W259" s="1" t="s">
        <v>3390</v>
      </c>
    </row>
    <row r="260" spans="1:23" x14ac:dyDescent="0.25">
      <c r="A260">
        <v>258</v>
      </c>
      <c r="B260">
        <v>6</v>
      </c>
      <c r="C260">
        <v>58</v>
      </c>
      <c r="D260" s="1" t="s">
        <v>381</v>
      </c>
      <c r="E260" s="1" t="s">
        <v>18</v>
      </c>
      <c r="F260" s="1" t="s">
        <v>19</v>
      </c>
      <c r="G260">
        <v>3907.4029285628681</v>
      </c>
      <c r="H260">
        <v>3907.4029285628681</v>
      </c>
      <c r="I260" s="1" t="s">
        <v>2931</v>
      </c>
      <c r="J260" t="b">
        <v>1</v>
      </c>
      <c r="K260">
        <f>TIME_AND_DATA_ps3[[#This Row],[hamiltonian_cycle_cost]]-TIME_AND_DATA_ps3[[#This Row],[optimal_cost]]</f>
        <v>0</v>
      </c>
      <c r="L260">
        <f>(100*TIME_AND_DATA_ps3[[#This Row],[absolute_distance_error]])/TIME_AND_DATA_ps3[[#This Row],[optimal_cost]]</f>
        <v>0</v>
      </c>
      <c r="M260" s="1" t="s">
        <v>382</v>
      </c>
      <c r="N260">
        <v>3907.402928562869</v>
      </c>
      <c r="O260" s="1" t="s">
        <v>3388</v>
      </c>
      <c r="P260" s="1" t="s">
        <v>3389</v>
      </c>
      <c r="Q260">
        <v>9.8529999999989997E-4</v>
      </c>
      <c r="R260" s="1" t="s">
        <v>3390</v>
      </c>
      <c r="S260" s="1" t="s">
        <v>3390</v>
      </c>
      <c r="T260" s="1" t="s">
        <v>3390</v>
      </c>
      <c r="U260" s="1" t="s">
        <v>3390</v>
      </c>
      <c r="V260" s="1" t="s">
        <v>3390</v>
      </c>
      <c r="W260" s="1" t="s">
        <v>3390</v>
      </c>
    </row>
    <row r="261" spans="1:23" x14ac:dyDescent="0.25">
      <c r="A261">
        <v>259</v>
      </c>
      <c r="B261">
        <v>6</v>
      </c>
      <c r="C261">
        <v>59</v>
      </c>
      <c r="D261" s="1" t="s">
        <v>383</v>
      </c>
      <c r="E261" s="1" t="s">
        <v>18</v>
      </c>
      <c r="F261" s="1" t="s">
        <v>19</v>
      </c>
      <c r="G261">
        <v>2880.2401034167988</v>
      </c>
      <c r="H261">
        <v>2880.2401034167988</v>
      </c>
      <c r="I261" s="1" t="s">
        <v>384</v>
      </c>
      <c r="J261" t="b">
        <v>1</v>
      </c>
      <c r="K261">
        <f>TIME_AND_DATA_ps3[[#This Row],[hamiltonian_cycle_cost]]-TIME_AND_DATA_ps3[[#This Row],[optimal_cost]]</f>
        <v>0</v>
      </c>
      <c r="L261">
        <f>(100*TIME_AND_DATA_ps3[[#This Row],[absolute_distance_error]])/TIME_AND_DATA_ps3[[#This Row],[optimal_cost]]</f>
        <v>0</v>
      </c>
      <c r="M261" s="1" t="s">
        <v>379</v>
      </c>
      <c r="N261">
        <v>2880.2401034167988</v>
      </c>
      <c r="O261" s="1" t="s">
        <v>3388</v>
      </c>
      <c r="P261" s="1" t="s">
        <v>3389</v>
      </c>
      <c r="Q261">
        <v>4.9620000000009999E-4</v>
      </c>
      <c r="R261" s="1" t="s">
        <v>3390</v>
      </c>
      <c r="S261" s="1" t="s">
        <v>3390</v>
      </c>
      <c r="T261" s="1" t="s">
        <v>3390</v>
      </c>
      <c r="U261" s="1" t="s">
        <v>3390</v>
      </c>
      <c r="V261" s="1" t="s">
        <v>3390</v>
      </c>
      <c r="W261" s="1" t="s">
        <v>3390</v>
      </c>
    </row>
    <row r="262" spans="1:23" x14ac:dyDescent="0.25">
      <c r="A262">
        <v>260</v>
      </c>
      <c r="B262">
        <v>6</v>
      </c>
      <c r="C262">
        <v>60</v>
      </c>
      <c r="D262" s="1" t="s">
        <v>385</v>
      </c>
      <c r="E262" s="1" t="s">
        <v>18</v>
      </c>
      <c r="F262" s="1" t="s">
        <v>19</v>
      </c>
      <c r="G262">
        <v>2173.6312100666605</v>
      </c>
      <c r="H262">
        <v>2173.6312100666605</v>
      </c>
      <c r="I262" s="1" t="s">
        <v>2932</v>
      </c>
      <c r="J262" t="b">
        <v>1</v>
      </c>
      <c r="K262">
        <f>TIME_AND_DATA_ps3[[#This Row],[hamiltonian_cycle_cost]]-TIME_AND_DATA_ps3[[#This Row],[optimal_cost]]</f>
        <v>0</v>
      </c>
      <c r="L262">
        <f>(100*TIME_AND_DATA_ps3[[#This Row],[absolute_distance_error]])/TIME_AND_DATA_ps3[[#This Row],[optimal_cost]]</f>
        <v>0</v>
      </c>
      <c r="M262" s="1" t="s">
        <v>305</v>
      </c>
      <c r="N262">
        <v>2173.6312100666605</v>
      </c>
      <c r="O262" s="1" t="s">
        <v>3388</v>
      </c>
      <c r="P262" s="1" t="s">
        <v>3389</v>
      </c>
      <c r="Q262">
        <v>5.2600000000020003E-4</v>
      </c>
      <c r="R262" s="1" t="s">
        <v>3390</v>
      </c>
      <c r="S262" s="1" t="s">
        <v>3390</v>
      </c>
      <c r="T262" s="1" t="s">
        <v>3390</v>
      </c>
      <c r="U262" s="1" t="s">
        <v>3390</v>
      </c>
      <c r="V262" s="1" t="s">
        <v>3390</v>
      </c>
      <c r="W262" s="1" t="s">
        <v>3390</v>
      </c>
    </row>
    <row r="263" spans="1:23" x14ac:dyDescent="0.25">
      <c r="A263">
        <v>261</v>
      </c>
      <c r="B263">
        <v>6</v>
      </c>
      <c r="C263">
        <v>61</v>
      </c>
      <c r="D263" s="1" t="s">
        <v>386</v>
      </c>
      <c r="E263" s="1" t="s">
        <v>18</v>
      </c>
      <c r="F263" s="1" t="s">
        <v>19</v>
      </c>
      <c r="G263">
        <v>3332.9579977411431</v>
      </c>
      <c r="H263">
        <v>3332.9579977411431</v>
      </c>
      <c r="I263" s="1" t="s">
        <v>402</v>
      </c>
      <c r="J263" t="b">
        <v>0</v>
      </c>
      <c r="K263">
        <f>TIME_AND_DATA_ps3[[#This Row],[hamiltonian_cycle_cost]]-TIME_AND_DATA_ps3[[#This Row],[optimal_cost]]</f>
        <v>24.044786677932279</v>
      </c>
      <c r="L263">
        <f>(100*TIME_AND_DATA_ps3[[#This Row],[absolute_distance_error]])/TIME_AND_DATA_ps3[[#This Row],[optimal_cost]]</f>
        <v>0.72666719083291631</v>
      </c>
      <c r="M263" s="1" t="s">
        <v>323</v>
      </c>
      <c r="N263">
        <v>3308.9132110632108</v>
      </c>
      <c r="O263" s="1" t="s">
        <v>3388</v>
      </c>
      <c r="P263" s="1" t="s">
        <v>3389</v>
      </c>
      <c r="Q263">
        <v>4.9819999999999997E-4</v>
      </c>
      <c r="R263" s="1" t="s">
        <v>3390</v>
      </c>
      <c r="S263" s="1" t="s">
        <v>3390</v>
      </c>
      <c r="T263" s="1" t="s">
        <v>3390</v>
      </c>
      <c r="U263" s="1" t="s">
        <v>3390</v>
      </c>
      <c r="V263" s="1" t="s">
        <v>3390</v>
      </c>
      <c r="W263" s="1" t="s">
        <v>3390</v>
      </c>
    </row>
    <row r="264" spans="1:23" x14ac:dyDescent="0.25">
      <c r="A264">
        <v>262</v>
      </c>
      <c r="B264">
        <v>6</v>
      </c>
      <c r="C264">
        <v>62</v>
      </c>
      <c r="D264" s="1" t="s">
        <v>388</v>
      </c>
      <c r="E264" s="1" t="s">
        <v>18</v>
      </c>
      <c r="F264" s="1" t="s">
        <v>19</v>
      </c>
      <c r="G264">
        <v>4094.0476332187809</v>
      </c>
      <c r="H264">
        <v>4094.0476332187809</v>
      </c>
      <c r="I264" s="1" t="s">
        <v>266</v>
      </c>
      <c r="J264" t="b">
        <v>1</v>
      </c>
      <c r="K264">
        <f>TIME_AND_DATA_ps3[[#This Row],[hamiltonian_cycle_cost]]-TIME_AND_DATA_ps3[[#This Row],[optimal_cost]]</f>
        <v>0</v>
      </c>
      <c r="L264">
        <f>(100*TIME_AND_DATA_ps3[[#This Row],[absolute_distance_error]])/TIME_AND_DATA_ps3[[#This Row],[optimal_cost]]</f>
        <v>0</v>
      </c>
      <c r="M264" s="1" t="s">
        <v>265</v>
      </c>
      <c r="N264">
        <v>4094.0476332187809</v>
      </c>
      <c r="O264" s="1" t="s">
        <v>3388</v>
      </c>
      <c r="P264" s="1" t="s">
        <v>3389</v>
      </c>
      <c r="Q264">
        <v>4.1100000000009998E-4</v>
      </c>
      <c r="R264" s="1" t="s">
        <v>3390</v>
      </c>
      <c r="S264" s="1" t="s">
        <v>3390</v>
      </c>
      <c r="T264" s="1" t="s">
        <v>3390</v>
      </c>
      <c r="U264" s="1" t="s">
        <v>3390</v>
      </c>
      <c r="V264" s="1" t="s">
        <v>3390</v>
      </c>
      <c r="W264" s="1" t="s">
        <v>3390</v>
      </c>
    </row>
    <row r="265" spans="1:23" x14ac:dyDescent="0.25">
      <c r="A265">
        <v>263</v>
      </c>
      <c r="B265">
        <v>6</v>
      </c>
      <c r="C265">
        <v>63</v>
      </c>
      <c r="D265" s="1" t="s">
        <v>389</v>
      </c>
      <c r="E265" s="1" t="s">
        <v>18</v>
      </c>
      <c r="F265" s="1" t="s">
        <v>19</v>
      </c>
      <c r="G265">
        <v>4194.178188723552</v>
      </c>
      <c r="H265">
        <v>4194.178188723552</v>
      </c>
      <c r="I265" s="1" t="s">
        <v>361</v>
      </c>
      <c r="J265" t="b">
        <v>0</v>
      </c>
      <c r="K265">
        <f>TIME_AND_DATA_ps3[[#This Row],[hamiltonian_cycle_cost]]-TIME_AND_DATA_ps3[[#This Row],[optimal_cost]]</f>
        <v>174.43692379173899</v>
      </c>
      <c r="L265">
        <f>(100*TIME_AND_DATA_ps3[[#This Row],[absolute_distance_error]])/TIME_AND_DATA_ps3[[#This Row],[optimal_cost]]</f>
        <v>4.3395062591098874</v>
      </c>
      <c r="M265" s="1" t="s">
        <v>390</v>
      </c>
      <c r="N265">
        <v>4019.741264931813</v>
      </c>
      <c r="O265" s="1" t="s">
        <v>3388</v>
      </c>
      <c r="P265" s="1" t="s">
        <v>3389</v>
      </c>
      <c r="Q265">
        <v>5.2829999999999999E-4</v>
      </c>
      <c r="R265" s="1" t="s">
        <v>3390</v>
      </c>
      <c r="S265" s="1" t="s">
        <v>3390</v>
      </c>
      <c r="T265" s="1" t="s">
        <v>3390</v>
      </c>
      <c r="U265" s="1" t="s">
        <v>3390</v>
      </c>
      <c r="V265" s="1" t="s">
        <v>3390</v>
      </c>
      <c r="W265" s="1" t="s">
        <v>3390</v>
      </c>
    </row>
    <row r="266" spans="1:23" x14ac:dyDescent="0.25">
      <c r="A266">
        <v>264</v>
      </c>
      <c r="B266">
        <v>6</v>
      </c>
      <c r="C266">
        <v>64</v>
      </c>
      <c r="D266" s="1" t="s">
        <v>391</v>
      </c>
      <c r="E266" s="1" t="s">
        <v>18</v>
      </c>
      <c r="F266" s="1" t="s">
        <v>19</v>
      </c>
      <c r="G266">
        <v>4747.3540873055681</v>
      </c>
      <c r="H266">
        <v>4747.3540873055681</v>
      </c>
      <c r="I266" s="1" t="s">
        <v>408</v>
      </c>
      <c r="J266" t="b">
        <v>1</v>
      </c>
      <c r="K266">
        <f>TIME_AND_DATA_ps3[[#This Row],[hamiltonian_cycle_cost]]-TIME_AND_DATA_ps3[[#This Row],[optimal_cost]]</f>
        <v>0</v>
      </c>
      <c r="L266">
        <f>(100*TIME_AND_DATA_ps3[[#This Row],[absolute_distance_error]])/TIME_AND_DATA_ps3[[#This Row],[optimal_cost]]</f>
        <v>0</v>
      </c>
      <c r="M266" s="1" t="s">
        <v>314</v>
      </c>
      <c r="N266">
        <v>4747.3540873055681</v>
      </c>
      <c r="O266" s="1" t="s">
        <v>3388</v>
      </c>
      <c r="P266" s="1" t="s">
        <v>3389</v>
      </c>
      <c r="Q266">
        <v>5.5389999999980004E-4</v>
      </c>
      <c r="R266" s="1" t="s">
        <v>3390</v>
      </c>
      <c r="S266" s="1" t="s">
        <v>3390</v>
      </c>
      <c r="T266" s="1" t="s">
        <v>3390</v>
      </c>
      <c r="U266" s="1" t="s">
        <v>3390</v>
      </c>
      <c r="V266" s="1" t="s">
        <v>3390</v>
      </c>
      <c r="W266" s="1" t="s">
        <v>3390</v>
      </c>
    </row>
    <row r="267" spans="1:23" x14ac:dyDescent="0.25">
      <c r="A267">
        <v>265</v>
      </c>
      <c r="B267">
        <v>6</v>
      </c>
      <c r="C267">
        <v>65</v>
      </c>
      <c r="D267" s="1" t="s">
        <v>392</v>
      </c>
      <c r="E267" s="1" t="s">
        <v>18</v>
      </c>
      <c r="F267" s="1" t="s">
        <v>19</v>
      </c>
      <c r="G267">
        <v>4290.4366614961054</v>
      </c>
      <c r="H267">
        <v>4290.4366614961054</v>
      </c>
      <c r="I267" s="1" t="s">
        <v>291</v>
      </c>
      <c r="J267" t="b">
        <v>1</v>
      </c>
      <c r="K267">
        <f>TIME_AND_DATA_ps3[[#This Row],[hamiltonian_cycle_cost]]-TIME_AND_DATA_ps3[[#This Row],[optimal_cost]]</f>
        <v>0</v>
      </c>
      <c r="L267">
        <f>(100*TIME_AND_DATA_ps3[[#This Row],[absolute_distance_error]])/TIME_AND_DATA_ps3[[#This Row],[optimal_cost]]</f>
        <v>0</v>
      </c>
      <c r="M267" s="1" t="s">
        <v>292</v>
      </c>
      <c r="N267">
        <v>4290.4366614961045</v>
      </c>
      <c r="O267" s="1" t="s">
        <v>3388</v>
      </c>
      <c r="P267" s="1" t="s">
        <v>3389</v>
      </c>
      <c r="Q267">
        <v>3.9959999999970001E-4</v>
      </c>
      <c r="R267" s="1" t="s">
        <v>3390</v>
      </c>
      <c r="S267" s="1" t="s">
        <v>3390</v>
      </c>
      <c r="T267" s="1" t="s">
        <v>3390</v>
      </c>
      <c r="U267" s="1" t="s">
        <v>3390</v>
      </c>
      <c r="V267" s="1" t="s">
        <v>3390</v>
      </c>
      <c r="W267" s="1" t="s">
        <v>3390</v>
      </c>
    </row>
    <row r="268" spans="1:23" x14ac:dyDescent="0.25">
      <c r="A268">
        <v>266</v>
      </c>
      <c r="B268">
        <v>6</v>
      </c>
      <c r="C268">
        <v>66</v>
      </c>
      <c r="D268" s="1" t="s">
        <v>393</v>
      </c>
      <c r="E268" s="1" t="s">
        <v>18</v>
      </c>
      <c r="F268" s="1" t="s">
        <v>19</v>
      </c>
      <c r="G268">
        <v>5555.449786711727</v>
      </c>
      <c r="H268">
        <v>5555.449786711727</v>
      </c>
      <c r="I268" s="1" t="s">
        <v>394</v>
      </c>
      <c r="J268" t="b">
        <v>1</v>
      </c>
      <c r="K268">
        <f>TIME_AND_DATA_ps3[[#This Row],[hamiltonian_cycle_cost]]-TIME_AND_DATA_ps3[[#This Row],[optimal_cost]]</f>
        <v>0</v>
      </c>
      <c r="L268">
        <f>(100*TIME_AND_DATA_ps3[[#This Row],[absolute_distance_error]])/TIME_AND_DATA_ps3[[#This Row],[optimal_cost]]</f>
        <v>0</v>
      </c>
      <c r="M268" s="1" t="s">
        <v>395</v>
      </c>
      <c r="N268">
        <v>5555.4497867117288</v>
      </c>
      <c r="O268" s="1" t="s">
        <v>3388</v>
      </c>
      <c r="P268" s="1" t="s">
        <v>3389</v>
      </c>
      <c r="Q268">
        <v>7.1829999999989999E-4</v>
      </c>
      <c r="R268" s="1" t="s">
        <v>3390</v>
      </c>
      <c r="S268" s="1" t="s">
        <v>3390</v>
      </c>
      <c r="T268" s="1" t="s">
        <v>3390</v>
      </c>
      <c r="U268" s="1" t="s">
        <v>3390</v>
      </c>
      <c r="V268" s="1" t="s">
        <v>3390</v>
      </c>
      <c r="W268" s="1" t="s">
        <v>3390</v>
      </c>
    </row>
    <row r="269" spans="1:23" x14ac:dyDescent="0.25">
      <c r="A269">
        <v>267</v>
      </c>
      <c r="B269">
        <v>6</v>
      </c>
      <c r="C269">
        <v>67</v>
      </c>
      <c r="D269" s="1" t="s">
        <v>396</v>
      </c>
      <c r="E269" s="1" t="s">
        <v>18</v>
      </c>
      <c r="F269" s="1" t="s">
        <v>19</v>
      </c>
      <c r="G269">
        <v>5036.5883117619042</v>
      </c>
      <c r="H269">
        <v>5036.5883117619042</v>
      </c>
      <c r="I269" s="1" t="s">
        <v>356</v>
      </c>
      <c r="J269" t="b">
        <v>1</v>
      </c>
      <c r="K269">
        <f>TIME_AND_DATA_ps3[[#This Row],[hamiltonian_cycle_cost]]-TIME_AND_DATA_ps3[[#This Row],[optimal_cost]]</f>
        <v>0</v>
      </c>
      <c r="L269">
        <f>(100*TIME_AND_DATA_ps3[[#This Row],[absolute_distance_error]])/TIME_AND_DATA_ps3[[#This Row],[optimal_cost]]</f>
        <v>0</v>
      </c>
      <c r="M269" s="1" t="s">
        <v>356</v>
      </c>
      <c r="N269">
        <v>5036.5883117619042</v>
      </c>
      <c r="O269" s="1" t="s">
        <v>3388</v>
      </c>
      <c r="P269" s="1" t="s">
        <v>3389</v>
      </c>
      <c r="Q269">
        <v>3.8580000000010002E-4</v>
      </c>
      <c r="R269" s="1" t="s">
        <v>3390</v>
      </c>
      <c r="S269" s="1" t="s">
        <v>3390</v>
      </c>
      <c r="T269" s="1" t="s">
        <v>3390</v>
      </c>
      <c r="U269" s="1" t="s">
        <v>3390</v>
      </c>
      <c r="V269" s="1" t="s">
        <v>3390</v>
      </c>
      <c r="W269" s="1" t="s">
        <v>3390</v>
      </c>
    </row>
    <row r="270" spans="1:23" x14ac:dyDescent="0.25">
      <c r="A270">
        <v>268</v>
      </c>
      <c r="B270">
        <v>6</v>
      </c>
      <c r="C270">
        <v>68</v>
      </c>
      <c r="D270" s="1" t="s">
        <v>398</v>
      </c>
      <c r="E270" s="1" t="s">
        <v>18</v>
      </c>
      <c r="F270" s="1" t="s">
        <v>19</v>
      </c>
      <c r="G270">
        <v>3014.9093067070189</v>
      </c>
      <c r="H270">
        <v>3014.9093067070189</v>
      </c>
      <c r="I270" s="1" t="s">
        <v>418</v>
      </c>
      <c r="J270" t="b">
        <v>1</v>
      </c>
      <c r="K270">
        <f>TIME_AND_DATA_ps3[[#This Row],[hamiltonian_cycle_cost]]-TIME_AND_DATA_ps3[[#This Row],[optimal_cost]]</f>
        <v>0</v>
      </c>
      <c r="L270">
        <f>(100*TIME_AND_DATA_ps3[[#This Row],[absolute_distance_error]])/TIME_AND_DATA_ps3[[#This Row],[optimal_cost]]</f>
        <v>0</v>
      </c>
      <c r="M270" s="1" t="s">
        <v>399</v>
      </c>
      <c r="N270">
        <v>3014.9093067070189</v>
      </c>
      <c r="O270" s="1" t="s">
        <v>3388</v>
      </c>
      <c r="P270" s="1" t="s">
        <v>3389</v>
      </c>
      <c r="Q270">
        <v>5.3599999999979998E-4</v>
      </c>
      <c r="R270" s="1" t="s">
        <v>3390</v>
      </c>
      <c r="S270" s="1" t="s">
        <v>3390</v>
      </c>
      <c r="T270" s="1" t="s">
        <v>3390</v>
      </c>
      <c r="U270" s="1" t="s">
        <v>3390</v>
      </c>
      <c r="V270" s="1" t="s">
        <v>3390</v>
      </c>
      <c r="W270" s="1" t="s">
        <v>3390</v>
      </c>
    </row>
    <row r="271" spans="1:23" x14ac:dyDescent="0.25">
      <c r="A271">
        <v>269</v>
      </c>
      <c r="B271">
        <v>6</v>
      </c>
      <c r="C271">
        <v>69</v>
      </c>
      <c r="D271" s="1" t="s">
        <v>400</v>
      </c>
      <c r="E271" s="1" t="s">
        <v>18</v>
      </c>
      <c r="F271" s="1" t="s">
        <v>19</v>
      </c>
      <c r="G271">
        <v>4431.5239072655959</v>
      </c>
      <c r="H271">
        <v>4431.5239072655959</v>
      </c>
      <c r="I271" s="1" t="s">
        <v>401</v>
      </c>
      <c r="J271" t="b">
        <v>1</v>
      </c>
      <c r="K271">
        <f>TIME_AND_DATA_ps3[[#This Row],[hamiltonian_cycle_cost]]-TIME_AND_DATA_ps3[[#This Row],[optimal_cost]]</f>
        <v>0</v>
      </c>
      <c r="L271">
        <f>(100*TIME_AND_DATA_ps3[[#This Row],[absolute_distance_error]])/TIME_AND_DATA_ps3[[#This Row],[optimal_cost]]</f>
        <v>0</v>
      </c>
      <c r="M271" s="1" t="s">
        <v>402</v>
      </c>
      <c r="N271">
        <v>4431.5239072655968</v>
      </c>
      <c r="O271" s="1" t="s">
        <v>3388</v>
      </c>
      <c r="P271" s="1" t="s">
        <v>3389</v>
      </c>
      <c r="Q271">
        <v>4.7179999999960001E-4</v>
      </c>
      <c r="R271" s="1" t="s">
        <v>3390</v>
      </c>
      <c r="S271" s="1" t="s">
        <v>3390</v>
      </c>
      <c r="T271" s="1" t="s">
        <v>3390</v>
      </c>
      <c r="U271" s="1" t="s">
        <v>3390</v>
      </c>
      <c r="V271" s="1" t="s">
        <v>3390</v>
      </c>
      <c r="W271" s="1" t="s">
        <v>3390</v>
      </c>
    </row>
    <row r="272" spans="1:23" x14ac:dyDescent="0.25">
      <c r="A272">
        <v>270</v>
      </c>
      <c r="B272">
        <v>6</v>
      </c>
      <c r="C272">
        <v>70</v>
      </c>
      <c r="D272" s="1" t="s">
        <v>403</v>
      </c>
      <c r="E272" s="1" t="s">
        <v>18</v>
      </c>
      <c r="F272" s="1" t="s">
        <v>19</v>
      </c>
      <c r="G272">
        <v>5001.7112147600119</v>
      </c>
      <c r="H272">
        <v>5001.7112147600119</v>
      </c>
      <c r="I272" s="1" t="s">
        <v>404</v>
      </c>
      <c r="J272" t="b">
        <v>1</v>
      </c>
      <c r="K272">
        <f>TIME_AND_DATA_ps3[[#This Row],[hamiltonian_cycle_cost]]-TIME_AND_DATA_ps3[[#This Row],[optimal_cost]]</f>
        <v>0</v>
      </c>
      <c r="L272">
        <f>(100*TIME_AND_DATA_ps3[[#This Row],[absolute_distance_error]])/TIME_AND_DATA_ps3[[#This Row],[optimal_cost]]</f>
        <v>0</v>
      </c>
      <c r="M272" s="1" t="s">
        <v>405</v>
      </c>
      <c r="N272">
        <v>5001.7112147600128</v>
      </c>
      <c r="O272" s="1" t="s">
        <v>3388</v>
      </c>
      <c r="P272" s="1" t="s">
        <v>3389</v>
      </c>
      <c r="Q272">
        <v>5.1099999999989999E-4</v>
      </c>
      <c r="R272" s="1" t="s">
        <v>3390</v>
      </c>
      <c r="S272" s="1" t="s">
        <v>3390</v>
      </c>
      <c r="T272" s="1" t="s">
        <v>3390</v>
      </c>
      <c r="U272" s="1" t="s">
        <v>3390</v>
      </c>
      <c r="V272" s="1" t="s">
        <v>3390</v>
      </c>
      <c r="W272" s="1" t="s">
        <v>3390</v>
      </c>
    </row>
    <row r="273" spans="1:23" x14ac:dyDescent="0.25">
      <c r="A273">
        <v>271</v>
      </c>
      <c r="B273">
        <v>6</v>
      </c>
      <c r="C273">
        <v>71</v>
      </c>
      <c r="D273" s="1" t="s">
        <v>406</v>
      </c>
      <c r="E273" s="1" t="s">
        <v>18</v>
      </c>
      <c r="F273" s="1" t="s">
        <v>19</v>
      </c>
      <c r="G273">
        <v>3301.5303028409412</v>
      </c>
      <c r="H273">
        <v>3301.5303028409412</v>
      </c>
      <c r="I273" s="1" t="s">
        <v>328</v>
      </c>
      <c r="J273" t="b">
        <v>1</v>
      </c>
      <c r="K273">
        <f>TIME_AND_DATA_ps3[[#This Row],[hamiltonian_cycle_cost]]-TIME_AND_DATA_ps3[[#This Row],[optimal_cost]]</f>
        <v>0</v>
      </c>
      <c r="L273">
        <f>(100*TIME_AND_DATA_ps3[[#This Row],[absolute_distance_error]])/TIME_AND_DATA_ps3[[#This Row],[optimal_cost]]</f>
        <v>0</v>
      </c>
      <c r="M273" s="1" t="s">
        <v>271</v>
      </c>
      <c r="N273">
        <v>3301.5303028409412</v>
      </c>
      <c r="O273" s="1" t="s">
        <v>3388</v>
      </c>
      <c r="P273" s="1" t="s">
        <v>3389</v>
      </c>
      <c r="Q273">
        <v>5.2680000000020005E-4</v>
      </c>
      <c r="R273" s="1" t="s">
        <v>3390</v>
      </c>
      <c r="S273" s="1" t="s">
        <v>3390</v>
      </c>
      <c r="T273" s="1" t="s">
        <v>3390</v>
      </c>
      <c r="U273" s="1" t="s">
        <v>3390</v>
      </c>
      <c r="V273" s="1" t="s">
        <v>3390</v>
      </c>
      <c r="W273" s="1" t="s">
        <v>3390</v>
      </c>
    </row>
    <row r="274" spans="1:23" x14ac:dyDescent="0.25">
      <c r="A274">
        <v>272</v>
      </c>
      <c r="B274">
        <v>6</v>
      </c>
      <c r="C274">
        <v>72</v>
      </c>
      <c r="D274" s="1" t="s">
        <v>407</v>
      </c>
      <c r="E274" s="1" t="s">
        <v>18</v>
      </c>
      <c r="F274" s="1" t="s">
        <v>19</v>
      </c>
      <c r="G274">
        <v>4092.39391356342</v>
      </c>
      <c r="H274">
        <v>4092.39391356342</v>
      </c>
      <c r="I274" s="1" t="s">
        <v>408</v>
      </c>
      <c r="J274" t="b">
        <v>1</v>
      </c>
      <c r="K274">
        <f>TIME_AND_DATA_ps3[[#This Row],[hamiltonian_cycle_cost]]-TIME_AND_DATA_ps3[[#This Row],[optimal_cost]]</f>
        <v>0</v>
      </c>
      <c r="L274">
        <f>(100*TIME_AND_DATA_ps3[[#This Row],[absolute_distance_error]])/TIME_AND_DATA_ps3[[#This Row],[optimal_cost]]</f>
        <v>0</v>
      </c>
      <c r="M274" s="1" t="s">
        <v>314</v>
      </c>
      <c r="N274">
        <v>4092.3939135634209</v>
      </c>
      <c r="O274" s="1" t="s">
        <v>3388</v>
      </c>
      <c r="P274" s="1" t="s">
        <v>3389</v>
      </c>
      <c r="Q274">
        <v>4.265999999999E-4</v>
      </c>
      <c r="R274" s="1" t="s">
        <v>3390</v>
      </c>
      <c r="S274" s="1" t="s">
        <v>3390</v>
      </c>
      <c r="T274" s="1" t="s">
        <v>3390</v>
      </c>
      <c r="U274" s="1" t="s">
        <v>3390</v>
      </c>
      <c r="V274" s="1" t="s">
        <v>3390</v>
      </c>
      <c r="W274" s="1" t="s">
        <v>3390</v>
      </c>
    </row>
    <row r="275" spans="1:23" x14ac:dyDescent="0.25">
      <c r="A275">
        <v>273</v>
      </c>
      <c r="B275">
        <v>6</v>
      </c>
      <c r="C275">
        <v>73</v>
      </c>
      <c r="D275" s="1" t="s">
        <v>409</v>
      </c>
      <c r="E275" s="1" t="s">
        <v>18</v>
      </c>
      <c r="F275" s="1" t="s">
        <v>19</v>
      </c>
      <c r="G275">
        <v>4480.8075380969385</v>
      </c>
      <c r="H275">
        <v>4480.8075380969385</v>
      </c>
      <c r="I275" s="1" t="s">
        <v>280</v>
      </c>
      <c r="J275" t="b">
        <v>1</v>
      </c>
      <c r="K275">
        <f>TIME_AND_DATA_ps3[[#This Row],[hamiltonian_cycle_cost]]-TIME_AND_DATA_ps3[[#This Row],[optimal_cost]]</f>
        <v>0</v>
      </c>
      <c r="L275">
        <f>(100*TIME_AND_DATA_ps3[[#This Row],[absolute_distance_error]])/TIME_AND_DATA_ps3[[#This Row],[optimal_cost]]</f>
        <v>0</v>
      </c>
      <c r="M275" s="1" t="s">
        <v>280</v>
      </c>
      <c r="N275">
        <v>4480.8075380969385</v>
      </c>
      <c r="O275" s="1" t="s">
        <v>3388</v>
      </c>
      <c r="P275" s="1" t="s">
        <v>3389</v>
      </c>
      <c r="Q275">
        <v>5.583000000002E-4</v>
      </c>
      <c r="R275" s="1" t="s">
        <v>3390</v>
      </c>
      <c r="S275" s="1" t="s">
        <v>3390</v>
      </c>
      <c r="T275" s="1" t="s">
        <v>3390</v>
      </c>
      <c r="U275" s="1" t="s">
        <v>3390</v>
      </c>
      <c r="V275" s="1" t="s">
        <v>3390</v>
      </c>
      <c r="W275" s="1" t="s">
        <v>3390</v>
      </c>
    </row>
    <row r="276" spans="1:23" x14ac:dyDescent="0.25">
      <c r="A276">
        <v>274</v>
      </c>
      <c r="B276">
        <v>6</v>
      </c>
      <c r="C276">
        <v>74</v>
      </c>
      <c r="D276" s="1" t="s">
        <v>410</v>
      </c>
      <c r="E276" s="1" t="s">
        <v>18</v>
      </c>
      <c r="F276" s="1" t="s">
        <v>19</v>
      </c>
      <c r="G276">
        <v>4052.9928154549461</v>
      </c>
      <c r="H276">
        <v>4052.9928154549461</v>
      </c>
      <c r="I276" s="1" t="s">
        <v>411</v>
      </c>
      <c r="J276" t="b">
        <v>1</v>
      </c>
      <c r="K276">
        <f>TIME_AND_DATA_ps3[[#This Row],[hamiltonian_cycle_cost]]-TIME_AND_DATA_ps3[[#This Row],[optimal_cost]]</f>
        <v>0</v>
      </c>
      <c r="L276">
        <f>(100*TIME_AND_DATA_ps3[[#This Row],[absolute_distance_error]])/TIME_AND_DATA_ps3[[#This Row],[optimal_cost]]</f>
        <v>0</v>
      </c>
      <c r="M276" s="1" t="s">
        <v>412</v>
      </c>
      <c r="N276">
        <v>4052.9928154549461</v>
      </c>
      <c r="O276" s="1" t="s">
        <v>3388</v>
      </c>
      <c r="P276" s="1" t="s">
        <v>3389</v>
      </c>
      <c r="Q276">
        <v>3.8779999999989998E-4</v>
      </c>
      <c r="R276" s="1" t="s">
        <v>3390</v>
      </c>
      <c r="S276" s="1" t="s">
        <v>3390</v>
      </c>
      <c r="T276" s="1" t="s">
        <v>3390</v>
      </c>
      <c r="U276" s="1" t="s">
        <v>3390</v>
      </c>
      <c r="V276" s="1" t="s">
        <v>3390</v>
      </c>
      <c r="W276" s="1" t="s">
        <v>3390</v>
      </c>
    </row>
    <row r="277" spans="1:23" x14ac:dyDescent="0.25">
      <c r="A277">
        <v>275</v>
      </c>
      <c r="B277">
        <v>6</v>
      </c>
      <c r="C277">
        <v>75</v>
      </c>
      <c r="D277" s="1" t="s">
        <v>413</v>
      </c>
      <c r="E277" s="1" t="s">
        <v>18</v>
      </c>
      <c r="F277" s="1" t="s">
        <v>19</v>
      </c>
      <c r="G277">
        <v>4280.9040581183372</v>
      </c>
      <c r="H277">
        <v>4280.9040581183372</v>
      </c>
      <c r="I277" s="1" t="s">
        <v>414</v>
      </c>
      <c r="J277" t="b">
        <v>1</v>
      </c>
      <c r="K277">
        <f>TIME_AND_DATA_ps3[[#This Row],[hamiltonian_cycle_cost]]-TIME_AND_DATA_ps3[[#This Row],[optimal_cost]]</f>
        <v>0</v>
      </c>
      <c r="L277">
        <f>(100*TIME_AND_DATA_ps3[[#This Row],[absolute_distance_error]])/TIME_AND_DATA_ps3[[#This Row],[optimal_cost]]</f>
        <v>0</v>
      </c>
      <c r="M277" s="1" t="s">
        <v>319</v>
      </c>
      <c r="N277">
        <v>4280.9040581183381</v>
      </c>
      <c r="O277" s="1" t="s">
        <v>3388</v>
      </c>
      <c r="P277" s="1" t="s">
        <v>3389</v>
      </c>
      <c r="Q277">
        <v>3.7659999999999999E-4</v>
      </c>
      <c r="R277" s="1" t="s">
        <v>3390</v>
      </c>
      <c r="S277" s="1" t="s">
        <v>3390</v>
      </c>
      <c r="T277" s="1" t="s">
        <v>3390</v>
      </c>
      <c r="U277" s="1" t="s">
        <v>3390</v>
      </c>
      <c r="V277" s="1" t="s">
        <v>3390</v>
      </c>
      <c r="W277" s="1" t="s">
        <v>3390</v>
      </c>
    </row>
    <row r="278" spans="1:23" x14ac:dyDescent="0.25">
      <c r="A278">
        <v>276</v>
      </c>
      <c r="B278">
        <v>6</v>
      </c>
      <c r="C278">
        <v>76</v>
      </c>
      <c r="D278" s="1" t="s">
        <v>415</v>
      </c>
      <c r="E278" s="1" t="s">
        <v>18</v>
      </c>
      <c r="F278" s="1" t="s">
        <v>19</v>
      </c>
      <c r="G278">
        <v>5337.5377721377599</v>
      </c>
      <c r="H278">
        <v>5337.5377721377599</v>
      </c>
      <c r="I278" s="1" t="s">
        <v>257</v>
      </c>
      <c r="J278" t="b">
        <v>0</v>
      </c>
      <c r="K278">
        <f>TIME_AND_DATA_ps3[[#This Row],[hamiltonian_cycle_cost]]-TIME_AND_DATA_ps3[[#This Row],[optimal_cost]]</f>
        <v>5.1508032075880692</v>
      </c>
      <c r="L278">
        <f>(100*TIME_AND_DATA_ps3[[#This Row],[absolute_distance_error]])/TIME_AND_DATA_ps3[[#This Row],[optimal_cost]]</f>
        <v>9.6594700227119232E-2</v>
      </c>
      <c r="M278" s="1" t="s">
        <v>387</v>
      </c>
      <c r="N278">
        <v>5332.3869689301719</v>
      </c>
      <c r="O278" s="1" t="s">
        <v>3388</v>
      </c>
      <c r="P278" s="1" t="s">
        <v>3389</v>
      </c>
      <c r="Q278">
        <v>6.4700000000020004E-4</v>
      </c>
      <c r="R278" s="1" t="s">
        <v>3390</v>
      </c>
      <c r="S278" s="1" t="s">
        <v>3390</v>
      </c>
      <c r="T278" s="1" t="s">
        <v>3390</v>
      </c>
      <c r="U278" s="1" t="s">
        <v>3390</v>
      </c>
      <c r="V278" s="1" t="s">
        <v>3390</v>
      </c>
      <c r="W278" s="1" t="s">
        <v>3390</v>
      </c>
    </row>
    <row r="279" spans="1:23" x14ac:dyDescent="0.25">
      <c r="A279">
        <v>277</v>
      </c>
      <c r="B279">
        <v>6</v>
      </c>
      <c r="C279">
        <v>77</v>
      </c>
      <c r="D279" s="1" t="s">
        <v>416</v>
      </c>
      <c r="E279" s="1" t="s">
        <v>18</v>
      </c>
      <c r="F279" s="1" t="s">
        <v>19</v>
      </c>
      <c r="G279">
        <v>3984.3183913024441</v>
      </c>
      <c r="H279">
        <v>3984.3183913024441</v>
      </c>
      <c r="I279" s="1" t="s">
        <v>312</v>
      </c>
      <c r="J279" t="b">
        <v>1</v>
      </c>
      <c r="K279">
        <f>TIME_AND_DATA_ps3[[#This Row],[hamiltonian_cycle_cost]]-TIME_AND_DATA_ps3[[#This Row],[optimal_cost]]</f>
        <v>0</v>
      </c>
      <c r="L279">
        <f>(100*TIME_AND_DATA_ps3[[#This Row],[absolute_distance_error]])/TIME_AND_DATA_ps3[[#This Row],[optimal_cost]]</f>
        <v>0</v>
      </c>
      <c r="M279" s="1" t="s">
        <v>255</v>
      </c>
      <c r="N279">
        <v>3984.318391302445</v>
      </c>
      <c r="O279" s="1" t="s">
        <v>3388</v>
      </c>
      <c r="P279" s="1" t="s">
        <v>3389</v>
      </c>
      <c r="Q279">
        <v>5.5840000000000002E-4</v>
      </c>
      <c r="R279" s="1" t="s">
        <v>3390</v>
      </c>
      <c r="S279" s="1" t="s">
        <v>3390</v>
      </c>
      <c r="T279" s="1" t="s">
        <v>3390</v>
      </c>
      <c r="U279" s="1" t="s">
        <v>3390</v>
      </c>
      <c r="V279" s="1" t="s">
        <v>3390</v>
      </c>
      <c r="W279" s="1" t="s">
        <v>3390</v>
      </c>
    </row>
    <row r="280" spans="1:23" x14ac:dyDescent="0.25">
      <c r="A280">
        <v>278</v>
      </c>
      <c r="B280">
        <v>6</v>
      </c>
      <c r="C280">
        <v>78</v>
      </c>
      <c r="D280" s="1" t="s">
        <v>417</v>
      </c>
      <c r="E280" s="1" t="s">
        <v>18</v>
      </c>
      <c r="F280" s="1" t="s">
        <v>19</v>
      </c>
      <c r="G280">
        <v>4669.6093996523487</v>
      </c>
      <c r="H280">
        <v>4669.6093996523487</v>
      </c>
      <c r="I280" s="1" t="s">
        <v>418</v>
      </c>
      <c r="J280" t="b">
        <v>1</v>
      </c>
      <c r="K280">
        <f>TIME_AND_DATA_ps3[[#This Row],[hamiltonian_cycle_cost]]-TIME_AND_DATA_ps3[[#This Row],[optimal_cost]]</f>
        <v>0</v>
      </c>
      <c r="L280">
        <f>(100*TIME_AND_DATA_ps3[[#This Row],[absolute_distance_error]])/TIME_AND_DATA_ps3[[#This Row],[optimal_cost]]</f>
        <v>0</v>
      </c>
      <c r="M280" s="1" t="s">
        <v>399</v>
      </c>
      <c r="N280">
        <v>4669.6093996523496</v>
      </c>
      <c r="O280" s="1" t="s">
        <v>3388</v>
      </c>
      <c r="P280" s="1" t="s">
        <v>3389</v>
      </c>
      <c r="Q280">
        <v>3.5439999999989998E-4</v>
      </c>
      <c r="R280" s="1" t="s">
        <v>3390</v>
      </c>
      <c r="S280" s="1" t="s">
        <v>3390</v>
      </c>
      <c r="T280" s="1" t="s">
        <v>3390</v>
      </c>
      <c r="U280" s="1" t="s">
        <v>3390</v>
      </c>
      <c r="V280" s="1" t="s">
        <v>3390</v>
      </c>
      <c r="W280" s="1" t="s">
        <v>3390</v>
      </c>
    </row>
    <row r="281" spans="1:23" x14ac:dyDescent="0.25">
      <c r="A281">
        <v>279</v>
      </c>
      <c r="B281">
        <v>6</v>
      </c>
      <c r="C281">
        <v>79</v>
      </c>
      <c r="D281" s="1" t="s">
        <v>419</v>
      </c>
      <c r="E281" s="1" t="s">
        <v>18</v>
      </c>
      <c r="F281" s="1" t="s">
        <v>19</v>
      </c>
      <c r="G281">
        <v>4880.2139947324285</v>
      </c>
      <c r="H281">
        <v>4880.2139947324285</v>
      </c>
      <c r="I281" s="1" t="s">
        <v>420</v>
      </c>
      <c r="J281" t="b">
        <v>1</v>
      </c>
      <c r="K281">
        <f>TIME_AND_DATA_ps3[[#This Row],[hamiltonian_cycle_cost]]-TIME_AND_DATA_ps3[[#This Row],[optimal_cost]]</f>
        <v>0</v>
      </c>
      <c r="L281">
        <f>(100*TIME_AND_DATA_ps3[[#This Row],[absolute_distance_error]])/TIME_AND_DATA_ps3[[#This Row],[optimal_cost]]</f>
        <v>0</v>
      </c>
      <c r="M281" s="1" t="s">
        <v>289</v>
      </c>
      <c r="N281">
        <v>4880.2139947324295</v>
      </c>
      <c r="O281" s="1" t="s">
        <v>3388</v>
      </c>
      <c r="P281" s="1" t="s">
        <v>3389</v>
      </c>
      <c r="Q281">
        <v>6.6219999999980001E-4</v>
      </c>
      <c r="R281" s="1" t="s">
        <v>3390</v>
      </c>
      <c r="S281" s="1" t="s">
        <v>3390</v>
      </c>
      <c r="T281" s="1" t="s">
        <v>3390</v>
      </c>
      <c r="U281" s="1" t="s">
        <v>3390</v>
      </c>
      <c r="V281" s="1" t="s">
        <v>3390</v>
      </c>
      <c r="W281" s="1" t="s">
        <v>3390</v>
      </c>
    </row>
    <row r="282" spans="1:23" x14ac:dyDescent="0.25">
      <c r="A282">
        <v>280</v>
      </c>
      <c r="B282">
        <v>6</v>
      </c>
      <c r="C282">
        <v>80</v>
      </c>
      <c r="D282" s="1" t="s">
        <v>421</v>
      </c>
      <c r="E282" s="1" t="s">
        <v>18</v>
      </c>
      <c r="F282" s="1" t="s">
        <v>19</v>
      </c>
      <c r="G282">
        <v>5437.8907792898926</v>
      </c>
      <c r="H282">
        <v>5437.8907792898926</v>
      </c>
      <c r="I282" s="1" t="s">
        <v>379</v>
      </c>
      <c r="J282" t="b">
        <v>1</v>
      </c>
      <c r="K282">
        <f>TIME_AND_DATA_ps3[[#This Row],[hamiltonian_cycle_cost]]-TIME_AND_DATA_ps3[[#This Row],[optimal_cost]]</f>
        <v>0</v>
      </c>
      <c r="L282">
        <f>(100*TIME_AND_DATA_ps3[[#This Row],[absolute_distance_error]])/TIME_AND_DATA_ps3[[#This Row],[optimal_cost]]</f>
        <v>0</v>
      </c>
      <c r="M282" s="1" t="s">
        <v>384</v>
      </c>
      <c r="N282">
        <v>5437.8907792898935</v>
      </c>
      <c r="O282" s="1" t="s">
        <v>3388</v>
      </c>
      <c r="P282" s="1" t="s">
        <v>3389</v>
      </c>
      <c r="Q282">
        <v>4.7889999999960002E-4</v>
      </c>
      <c r="R282" s="1" t="s">
        <v>3390</v>
      </c>
      <c r="S282" s="1" t="s">
        <v>3390</v>
      </c>
      <c r="T282" s="1" t="s">
        <v>3390</v>
      </c>
      <c r="U282" s="1" t="s">
        <v>3390</v>
      </c>
      <c r="V282" s="1" t="s">
        <v>3390</v>
      </c>
      <c r="W282" s="1" t="s">
        <v>3390</v>
      </c>
    </row>
    <row r="283" spans="1:23" x14ac:dyDescent="0.25">
      <c r="A283">
        <v>281</v>
      </c>
      <c r="B283">
        <v>6</v>
      </c>
      <c r="C283">
        <v>81</v>
      </c>
      <c r="D283" s="1" t="s">
        <v>422</v>
      </c>
      <c r="E283" s="1" t="s">
        <v>18</v>
      </c>
      <c r="F283" s="1" t="s">
        <v>19</v>
      </c>
      <c r="G283">
        <v>5162.4300704061598</v>
      </c>
      <c r="H283">
        <v>5162.4300704061598</v>
      </c>
      <c r="I283" s="1" t="s">
        <v>310</v>
      </c>
      <c r="J283" t="b">
        <v>1</v>
      </c>
      <c r="K283">
        <f>TIME_AND_DATA_ps3[[#This Row],[hamiltonian_cycle_cost]]-TIME_AND_DATA_ps3[[#This Row],[optimal_cost]]</f>
        <v>0</v>
      </c>
      <c r="L283">
        <f>(100*TIME_AND_DATA_ps3[[#This Row],[absolute_distance_error]])/TIME_AND_DATA_ps3[[#This Row],[optimal_cost]]</f>
        <v>0</v>
      </c>
      <c r="M283" s="1" t="s">
        <v>306</v>
      </c>
      <c r="N283">
        <v>5162.4300704061607</v>
      </c>
      <c r="O283" s="1" t="s">
        <v>3388</v>
      </c>
      <c r="P283" s="1" t="s">
        <v>3389</v>
      </c>
      <c r="Q283">
        <v>6.1400000000010003E-4</v>
      </c>
      <c r="R283" s="1" t="s">
        <v>3390</v>
      </c>
      <c r="S283" s="1" t="s">
        <v>3390</v>
      </c>
      <c r="T283" s="1" t="s">
        <v>3390</v>
      </c>
      <c r="U283" s="1" t="s">
        <v>3390</v>
      </c>
      <c r="V283" s="1" t="s">
        <v>3390</v>
      </c>
      <c r="W283" s="1" t="s">
        <v>3390</v>
      </c>
    </row>
    <row r="284" spans="1:23" x14ac:dyDescent="0.25">
      <c r="A284">
        <v>282</v>
      </c>
      <c r="B284">
        <v>6</v>
      </c>
      <c r="C284">
        <v>82</v>
      </c>
      <c r="D284" s="1" t="s">
        <v>423</v>
      </c>
      <c r="E284" s="1" t="s">
        <v>18</v>
      </c>
      <c r="F284" s="1" t="s">
        <v>19</v>
      </c>
      <c r="G284">
        <v>5305.4607509613561</v>
      </c>
      <c r="H284">
        <v>5305.4607509613561</v>
      </c>
      <c r="I284" s="1" t="s">
        <v>326</v>
      </c>
      <c r="J284" t="b">
        <v>1</v>
      </c>
      <c r="K284">
        <f>TIME_AND_DATA_ps3[[#This Row],[hamiltonian_cycle_cost]]-TIME_AND_DATA_ps3[[#This Row],[optimal_cost]]</f>
        <v>0</v>
      </c>
      <c r="L284">
        <f>(100*TIME_AND_DATA_ps3[[#This Row],[absolute_distance_error]])/TIME_AND_DATA_ps3[[#This Row],[optimal_cost]]</f>
        <v>0</v>
      </c>
      <c r="M284" s="1" t="s">
        <v>326</v>
      </c>
      <c r="N284">
        <v>5305.4607509613561</v>
      </c>
      <c r="O284" s="1" t="s">
        <v>3388</v>
      </c>
      <c r="P284" s="1" t="s">
        <v>3389</v>
      </c>
      <c r="Q284">
        <v>5.2360000000010001E-4</v>
      </c>
      <c r="R284" s="1" t="s">
        <v>3390</v>
      </c>
      <c r="S284" s="1" t="s">
        <v>3390</v>
      </c>
      <c r="T284" s="1" t="s">
        <v>3390</v>
      </c>
      <c r="U284" s="1" t="s">
        <v>3390</v>
      </c>
      <c r="V284" s="1" t="s">
        <v>3390</v>
      </c>
      <c r="W284" s="1" t="s">
        <v>3390</v>
      </c>
    </row>
    <row r="285" spans="1:23" x14ac:dyDescent="0.25">
      <c r="A285">
        <v>283</v>
      </c>
      <c r="B285">
        <v>6</v>
      </c>
      <c r="C285">
        <v>83</v>
      </c>
      <c r="D285" s="1" t="s">
        <v>424</v>
      </c>
      <c r="E285" s="1" t="s">
        <v>18</v>
      </c>
      <c r="F285" s="1" t="s">
        <v>19</v>
      </c>
      <c r="G285">
        <v>3345.1510045011769</v>
      </c>
      <c r="H285">
        <v>3345.1510045011769</v>
      </c>
      <c r="I285" s="1" t="s">
        <v>399</v>
      </c>
      <c r="J285" t="b">
        <v>1</v>
      </c>
      <c r="K285">
        <f>TIME_AND_DATA_ps3[[#This Row],[hamiltonian_cycle_cost]]-TIME_AND_DATA_ps3[[#This Row],[optimal_cost]]</f>
        <v>0</v>
      </c>
      <c r="L285">
        <f>(100*TIME_AND_DATA_ps3[[#This Row],[absolute_distance_error]])/TIME_AND_DATA_ps3[[#This Row],[optimal_cost]]</f>
        <v>0</v>
      </c>
      <c r="M285" s="1" t="s">
        <v>399</v>
      </c>
      <c r="N285">
        <v>3345.1510045011769</v>
      </c>
      <c r="O285" s="1" t="s">
        <v>3388</v>
      </c>
      <c r="P285" s="1" t="s">
        <v>3389</v>
      </c>
      <c r="Q285">
        <v>6.7250000000019996E-4</v>
      </c>
      <c r="R285" s="1" t="s">
        <v>3390</v>
      </c>
      <c r="S285" s="1" t="s">
        <v>3390</v>
      </c>
      <c r="T285" s="1" t="s">
        <v>3390</v>
      </c>
      <c r="U285" s="1" t="s">
        <v>3390</v>
      </c>
      <c r="V285" s="1" t="s">
        <v>3390</v>
      </c>
      <c r="W285" s="1" t="s">
        <v>3390</v>
      </c>
    </row>
    <row r="286" spans="1:23" x14ac:dyDescent="0.25">
      <c r="A286">
        <v>284</v>
      </c>
      <c r="B286">
        <v>6</v>
      </c>
      <c r="C286">
        <v>84</v>
      </c>
      <c r="D286" s="1" t="s">
        <v>425</v>
      </c>
      <c r="E286" s="1" t="s">
        <v>18</v>
      </c>
      <c r="F286" s="1" t="s">
        <v>19</v>
      </c>
      <c r="G286">
        <v>4728.6344193060522</v>
      </c>
      <c r="H286">
        <v>4728.6344193060522</v>
      </c>
      <c r="I286" s="1" t="s">
        <v>276</v>
      </c>
      <c r="J286" t="b">
        <v>0</v>
      </c>
      <c r="K286">
        <f>TIME_AND_DATA_ps3[[#This Row],[hamiltonian_cycle_cost]]-TIME_AND_DATA_ps3[[#This Row],[optimal_cost]]</f>
        <v>30.411847489407592</v>
      </c>
      <c r="L286">
        <f>(100*TIME_AND_DATA_ps3[[#This Row],[absolute_distance_error]])/TIME_AND_DATA_ps3[[#This Row],[optimal_cost]]</f>
        <v>0.64730538037597385</v>
      </c>
      <c r="M286" s="1" t="s">
        <v>305</v>
      </c>
      <c r="N286">
        <v>4698.2225718166446</v>
      </c>
      <c r="O286" s="1" t="s">
        <v>3388</v>
      </c>
      <c r="P286" s="1" t="s">
        <v>3389</v>
      </c>
      <c r="Q286">
        <v>5.3349999999990005E-4</v>
      </c>
      <c r="R286" s="1" t="s">
        <v>3390</v>
      </c>
      <c r="S286" s="1" t="s">
        <v>3390</v>
      </c>
      <c r="T286" s="1" t="s">
        <v>3390</v>
      </c>
      <c r="U286" s="1" t="s">
        <v>3390</v>
      </c>
      <c r="V286" s="1" t="s">
        <v>3390</v>
      </c>
      <c r="W286" s="1" t="s">
        <v>3390</v>
      </c>
    </row>
    <row r="287" spans="1:23" x14ac:dyDescent="0.25">
      <c r="A287">
        <v>285</v>
      </c>
      <c r="B287">
        <v>6</v>
      </c>
      <c r="C287">
        <v>85</v>
      </c>
      <c r="D287" s="1" t="s">
        <v>426</v>
      </c>
      <c r="E287" s="1" t="s">
        <v>18</v>
      </c>
      <c r="F287" s="1" t="s">
        <v>19</v>
      </c>
      <c r="G287">
        <v>4552.3274197414958</v>
      </c>
      <c r="H287">
        <v>4552.3274197414958</v>
      </c>
      <c r="I287" s="1" t="s">
        <v>427</v>
      </c>
      <c r="J287" t="b">
        <v>1</v>
      </c>
      <c r="K287">
        <f>TIME_AND_DATA_ps3[[#This Row],[hamiltonian_cycle_cost]]-TIME_AND_DATA_ps3[[#This Row],[optimal_cost]]</f>
        <v>0</v>
      </c>
      <c r="L287">
        <f>(100*TIME_AND_DATA_ps3[[#This Row],[absolute_distance_error]])/TIME_AND_DATA_ps3[[#This Row],[optimal_cost]]</f>
        <v>0</v>
      </c>
      <c r="M287" s="1" t="s">
        <v>427</v>
      </c>
      <c r="N287">
        <v>4552.3274197414958</v>
      </c>
      <c r="O287" s="1" t="s">
        <v>3388</v>
      </c>
      <c r="P287" s="1" t="s">
        <v>3389</v>
      </c>
      <c r="Q287">
        <v>4.2669999999970002E-4</v>
      </c>
      <c r="R287" s="1" t="s">
        <v>3390</v>
      </c>
      <c r="S287" s="1" t="s">
        <v>3390</v>
      </c>
      <c r="T287" s="1" t="s">
        <v>3390</v>
      </c>
      <c r="U287" s="1" t="s">
        <v>3390</v>
      </c>
      <c r="V287" s="1" t="s">
        <v>3390</v>
      </c>
      <c r="W287" s="1" t="s">
        <v>3390</v>
      </c>
    </row>
    <row r="288" spans="1:23" x14ac:dyDescent="0.25">
      <c r="A288">
        <v>286</v>
      </c>
      <c r="B288">
        <v>6</v>
      </c>
      <c r="C288">
        <v>86</v>
      </c>
      <c r="D288" s="1" t="s">
        <v>428</v>
      </c>
      <c r="E288" s="1" t="s">
        <v>18</v>
      </c>
      <c r="F288" s="1" t="s">
        <v>19</v>
      </c>
      <c r="G288">
        <v>5707.4207591113336</v>
      </c>
      <c r="H288">
        <v>5707.4207591113336</v>
      </c>
      <c r="I288" s="1" t="s">
        <v>266</v>
      </c>
      <c r="J288" t="b">
        <v>1</v>
      </c>
      <c r="K288">
        <f>TIME_AND_DATA_ps3[[#This Row],[hamiltonian_cycle_cost]]-TIME_AND_DATA_ps3[[#This Row],[optimal_cost]]</f>
        <v>0</v>
      </c>
      <c r="L288">
        <f>(100*TIME_AND_DATA_ps3[[#This Row],[absolute_distance_error]])/TIME_AND_DATA_ps3[[#This Row],[optimal_cost]]</f>
        <v>0</v>
      </c>
      <c r="M288" s="1" t="s">
        <v>265</v>
      </c>
      <c r="N288">
        <v>5707.4207591113354</v>
      </c>
      <c r="O288" s="1" t="s">
        <v>3388</v>
      </c>
      <c r="P288" s="1" t="s">
        <v>3389</v>
      </c>
      <c r="Q288">
        <v>8.169000000002E-4</v>
      </c>
      <c r="R288" s="1" t="s">
        <v>3390</v>
      </c>
      <c r="S288" s="1" t="s">
        <v>3390</v>
      </c>
      <c r="T288" s="1" t="s">
        <v>3390</v>
      </c>
      <c r="U288" s="1" t="s">
        <v>3390</v>
      </c>
      <c r="V288" s="1" t="s">
        <v>3390</v>
      </c>
      <c r="W288" s="1" t="s">
        <v>3390</v>
      </c>
    </row>
    <row r="289" spans="1:23" x14ac:dyDescent="0.25">
      <c r="A289">
        <v>287</v>
      </c>
      <c r="B289">
        <v>6</v>
      </c>
      <c r="C289">
        <v>87</v>
      </c>
      <c r="D289" s="1" t="s">
        <v>429</v>
      </c>
      <c r="E289" s="1" t="s">
        <v>18</v>
      </c>
      <c r="F289" s="1" t="s">
        <v>19</v>
      </c>
      <c r="G289">
        <v>3981.996947424102</v>
      </c>
      <c r="H289">
        <v>3981.996947424102</v>
      </c>
      <c r="I289" s="1" t="s">
        <v>414</v>
      </c>
      <c r="J289" t="b">
        <v>1</v>
      </c>
      <c r="K289">
        <f>TIME_AND_DATA_ps3[[#This Row],[hamiltonian_cycle_cost]]-TIME_AND_DATA_ps3[[#This Row],[optimal_cost]]</f>
        <v>0</v>
      </c>
      <c r="L289">
        <f>(100*TIME_AND_DATA_ps3[[#This Row],[absolute_distance_error]])/TIME_AND_DATA_ps3[[#This Row],[optimal_cost]]</f>
        <v>0</v>
      </c>
      <c r="M289" s="1" t="s">
        <v>319</v>
      </c>
      <c r="N289">
        <v>3981.9969474241038</v>
      </c>
      <c r="O289" s="1" t="s">
        <v>3388</v>
      </c>
      <c r="P289" s="1" t="s">
        <v>3389</v>
      </c>
      <c r="Q289">
        <v>6.0789999999980005E-4</v>
      </c>
      <c r="R289" s="1" t="s">
        <v>3390</v>
      </c>
      <c r="S289" s="1" t="s">
        <v>3390</v>
      </c>
      <c r="T289" s="1" t="s">
        <v>3390</v>
      </c>
      <c r="U289" s="1" t="s">
        <v>3390</v>
      </c>
      <c r="V289" s="1" t="s">
        <v>3390</v>
      </c>
      <c r="W289" s="1" t="s">
        <v>3390</v>
      </c>
    </row>
    <row r="290" spans="1:23" x14ac:dyDescent="0.25">
      <c r="A290">
        <v>288</v>
      </c>
      <c r="B290">
        <v>6</v>
      </c>
      <c r="C290">
        <v>88</v>
      </c>
      <c r="D290" s="1" t="s">
        <v>430</v>
      </c>
      <c r="E290" s="1" t="s">
        <v>18</v>
      </c>
      <c r="F290" s="1" t="s">
        <v>19</v>
      </c>
      <c r="G290">
        <v>4721.466181217731</v>
      </c>
      <c r="H290">
        <v>4721.466181217731</v>
      </c>
      <c r="I290" s="1" t="s">
        <v>287</v>
      </c>
      <c r="J290" t="b">
        <v>1</v>
      </c>
      <c r="K290">
        <f>TIME_AND_DATA_ps3[[#This Row],[hamiltonian_cycle_cost]]-TIME_AND_DATA_ps3[[#This Row],[optimal_cost]]</f>
        <v>0</v>
      </c>
      <c r="L290">
        <f>(100*TIME_AND_DATA_ps3[[#This Row],[absolute_distance_error]])/TIME_AND_DATA_ps3[[#This Row],[optimal_cost]]</f>
        <v>0</v>
      </c>
      <c r="M290" s="1" t="s">
        <v>286</v>
      </c>
      <c r="N290">
        <v>4721.466181217731</v>
      </c>
      <c r="O290" s="1" t="s">
        <v>3388</v>
      </c>
      <c r="P290" s="1" t="s">
        <v>3389</v>
      </c>
      <c r="Q290">
        <v>4.4639999999989999E-4</v>
      </c>
      <c r="R290" s="1" t="s">
        <v>3390</v>
      </c>
      <c r="S290" s="1" t="s">
        <v>3390</v>
      </c>
      <c r="T290" s="1" t="s">
        <v>3390</v>
      </c>
      <c r="U290" s="1" t="s">
        <v>3390</v>
      </c>
      <c r="V290" s="1" t="s">
        <v>3390</v>
      </c>
      <c r="W290" s="1" t="s">
        <v>3390</v>
      </c>
    </row>
    <row r="291" spans="1:23" x14ac:dyDescent="0.25">
      <c r="A291">
        <v>289</v>
      </c>
      <c r="B291">
        <v>6</v>
      </c>
      <c r="C291">
        <v>89</v>
      </c>
      <c r="D291" s="1" t="s">
        <v>431</v>
      </c>
      <c r="E291" s="1" t="s">
        <v>18</v>
      </c>
      <c r="F291" s="1" t="s">
        <v>19</v>
      </c>
      <c r="G291">
        <v>3815.9493088264958</v>
      </c>
      <c r="H291">
        <v>3815.9493088264958</v>
      </c>
      <c r="I291" s="1" t="s">
        <v>292</v>
      </c>
      <c r="J291" t="b">
        <v>1</v>
      </c>
      <c r="K291">
        <f>TIME_AND_DATA_ps3[[#This Row],[hamiltonian_cycle_cost]]-TIME_AND_DATA_ps3[[#This Row],[optimal_cost]]</f>
        <v>0</v>
      </c>
      <c r="L291">
        <f>(100*TIME_AND_DATA_ps3[[#This Row],[absolute_distance_error]])/TIME_AND_DATA_ps3[[#This Row],[optimal_cost]]</f>
        <v>0</v>
      </c>
      <c r="M291" s="1" t="s">
        <v>292</v>
      </c>
      <c r="N291">
        <v>3815.9493088264958</v>
      </c>
      <c r="O291" s="1" t="s">
        <v>3388</v>
      </c>
      <c r="P291" s="1" t="s">
        <v>3389</v>
      </c>
      <c r="Q291">
        <v>4.8730000000000003E-4</v>
      </c>
      <c r="R291" s="1" t="s">
        <v>3390</v>
      </c>
      <c r="S291" s="1" t="s">
        <v>3390</v>
      </c>
      <c r="T291" s="1" t="s">
        <v>3390</v>
      </c>
      <c r="U291" s="1" t="s">
        <v>3390</v>
      </c>
      <c r="V291" s="1" t="s">
        <v>3390</v>
      </c>
      <c r="W291" s="1" t="s">
        <v>3390</v>
      </c>
    </row>
    <row r="292" spans="1:23" x14ac:dyDescent="0.25">
      <c r="A292">
        <v>290</v>
      </c>
      <c r="B292">
        <v>6</v>
      </c>
      <c r="C292">
        <v>90</v>
      </c>
      <c r="D292" s="1" t="s">
        <v>432</v>
      </c>
      <c r="E292" s="1" t="s">
        <v>18</v>
      </c>
      <c r="F292" s="1" t="s">
        <v>19</v>
      </c>
      <c r="G292">
        <v>4423.900809648062</v>
      </c>
      <c r="H292">
        <v>4423.900809648062</v>
      </c>
      <c r="I292" s="1" t="s">
        <v>411</v>
      </c>
      <c r="J292" t="b">
        <v>1</v>
      </c>
      <c r="K292">
        <f>TIME_AND_DATA_ps3[[#This Row],[hamiltonian_cycle_cost]]-TIME_AND_DATA_ps3[[#This Row],[optimal_cost]]</f>
        <v>0</v>
      </c>
      <c r="L292">
        <f>(100*TIME_AND_DATA_ps3[[#This Row],[absolute_distance_error]])/TIME_AND_DATA_ps3[[#This Row],[optimal_cost]]</f>
        <v>0</v>
      </c>
      <c r="M292" s="1" t="s">
        <v>411</v>
      </c>
      <c r="N292">
        <v>4423.900809648062</v>
      </c>
      <c r="O292" s="1" t="s">
        <v>3388</v>
      </c>
      <c r="P292" s="1" t="s">
        <v>3389</v>
      </c>
      <c r="Q292">
        <v>5.9589999999990005E-4</v>
      </c>
      <c r="R292" s="1" t="s">
        <v>3390</v>
      </c>
      <c r="S292" s="1" t="s">
        <v>3390</v>
      </c>
      <c r="T292" s="1" t="s">
        <v>3390</v>
      </c>
      <c r="U292" s="1" t="s">
        <v>3390</v>
      </c>
      <c r="V292" s="1" t="s">
        <v>3390</v>
      </c>
      <c r="W292" s="1" t="s">
        <v>3390</v>
      </c>
    </row>
    <row r="293" spans="1:23" x14ac:dyDescent="0.25">
      <c r="A293">
        <v>291</v>
      </c>
      <c r="B293">
        <v>6</v>
      </c>
      <c r="C293">
        <v>91</v>
      </c>
      <c r="D293" s="1" t="s">
        <v>433</v>
      </c>
      <c r="E293" s="1" t="s">
        <v>18</v>
      </c>
      <c r="F293" s="1" t="s">
        <v>19</v>
      </c>
      <c r="G293">
        <v>3137.6498392078402</v>
      </c>
      <c r="H293">
        <v>3137.6498392078402</v>
      </c>
      <c r="I293" s="1" t="s">
        <v>279</v>
      </c>
      <c r="J293" t="b">
        <v>1</v>
      </c>
      <c r="K293">
        <f>TIME_AND_DATA_ps3[[#This Row],[hamiltonian_cycle_cost]]-TIME_AND_DATA_ps3[[#This Row],[optimal_cost]]</f>
        <v>0</v>
      </c>
      <c r="L293">
        <f>(100*TIME_AND_DATA_ps3[[#This Row],[absolute_distance_error]])/TIME_AND_DATA_ps3[[#This Row],[optimal_cost]]</f>
        <v>0</v>
      </c>
      <c r="M293" s="1" t="s">
        <v>280</v>
      </c>
      <c r="N293">
        <v>3137.6498392078402</v>
      </c>
      <c r="O293" s="1" t="s">
        <v>3388</v>
      </c>
      <c r="P293" s="1" t="s">
        <v>3389</v>
      </c>
      <c r="Q293">
        <v>5.9589999999990005E-4</v>
      </c>
      <c r="R293" s="1" t="s">
        <v>3390</v>
      </c>
      <c r="S293" s="1" t="s">
        <v>3390</v>
      </c>
      <c r="T293" s="1" t="s">
        <v>3390</v>
      </c>
      <c r="U293" s="1" t="s">
        <v>3390</v>
      </c>
      <c r="V293" s="1" t="s">
        <v>3390</v>
      </c>
      <c r="W293" s="1" t="s">
        <v>3390</v>
      </c>
    </row>
    <row r="294" spans="1:23" x14ac:dyDescent="0.25">
      <c r="A294">
        <v>292</v>
      </c>
      <c r="B294">
        <v>6</v>
      </c>
      <c r="C294">
        <v>92</v>
      </c>
      <c r="D294" s="1" t="s">
        <v>434</v>
      </c>
      <c r="E294" s="1" t="s">
        <v>18</v>
      </c>
      <c r="F294" s="1" t="s">
        <v>19</v>
      </c>
      <c r="G294">
        <v>4134.1445056380398</v>
      </c>
      <c r="H294">
        <v>4134.1445056380398</v>
      </c>
      <c r="I294" s="1" t="s">
        <v>292</v>
      </c>
      <c r="J294" t="b">
        <v>1</v>
      </c>
      <c r="K294">
        <f>TIME_AND_DATA_ps3[[#This Row],[hamiltonian_cycle_cost]]-TIME_AND_DATA_ps3[[#This Row],[optimal_cost]]</f>
        <v>0</v>
      </c>
      <c r="L294">
        <f>(100*TIME_AND_DATA_ps3[[#This Row],[absolute_distance_error]])/TIME_AND_DATA_ps3[[#This Row],[optimal_cost]]</f>
        <v>0</v>
      </c>
      <c r="M294" s="1" t="s">
        <v>292</v>
      </c>
      <c r="N294">
        <v>4134.1445056380398</v>
      </c>
      <c r="O294" s="1" t="s">
        <v>3388</v>
      </c>
      <c r="P294" s="1" t="s">
        <v>3389</v>
      </c>
      <c r="Q294">
        <v>1.0647999999998999E-3</v>
      </c>
      <c r="R294" s="1" t="s">
        <v>3390</v>
      </c>
      <c r="S294" s="1" t="s">
        <v>3390</v>
      </c>
      <c r="T294" s="1" t="s">
        <v>3390</v>
      </c>
      <c r="U294" s="1" t="s">
        <v>3390</v>
      </c>
      <c r="V294" s="1" t="s">
        <v>3390</v>
      </c>
      <c r="W294" s="1" t="s">
        <v>3390</v>
      </c>
    </row>
    <row r="295" spans="1:23" x14ac:dyDescent="0.25">
      <c r="A295">
        <v>293</v>
      </c>
      <c r="B295">
        <v>6</v>
      </c>
      <c r="C295">
        <v>93</v>
      </c>
      <c r="D295" s="1" t="s">
        <v>435</v>
      </c>
      <c r="E295" s="1" t="s">
        <v>18</v>
      </c>
      <c r="F295" s="1" t="s">
        <v>19</v>
      </c>
      <c r="G295">
        <v>3861.4896406103749</v>
      </c>
      <c r="H295">
        <v>3861.4896406103749</v>
      </c>
      <c r="I295" s="1" t="s">
        <v>375</v>
      </c>
      <c r="J295" t="b">
        <v>1</v>
      </c>
      <c r="K295">
        <f>TIME_AND_DATA_ps3[[#This Row],[hamiltonian_cycle_cost]]-TIME_AND_DATA_ps3[[#This Row],[optimal_cost]]</f>
        <v>0</v>
      </c>
      <c r="L295">
        <f>(100*TIME_AND_DATA_ps3[[#This Row],[absolute_distance_error]])/TIME_AND_DATA_ps3[[#This Row],[optimal_cost]]</f>
        <v>0</v>
      </c>
      <c r="M295" s="1" t="s">
        <v>375</v>
      </c>
      <c r="N295">
        <v>3861.4896406103749</v>
      </c>
      <c r="O295" s="1" t="s">
        <v>3388</v>
      </c>
      <c r="P295" s="1" t="s">
        <v>3389</v>
      </c>
      <c r="Q295">
        <v>5.0130000000020002E-4</v>
      </c>
      <c r="R295" s="1" t="s">
        <v>3390</v>
      </c>
      <c r="S295" s="1" t="s">
        <v>3390</v>
      </c>
      <c r="T295" s="1" t="s">
        <v>3390</v>
      </c>
      <c r="U295" s="1" t="s">
        <v>3390</v>
      </c>
      <c r="V295" s="1" t="s">
        <v>3390</v>
      </c>
      <c r="W295" s="1" t="s">
        <v>3390</v>
      </c>
    </row>
    <row r="296" spans="1:23" x14ac:dyDescent="0.25">
      <c r="A296">
        <v>294</v>
      </c>
      <c r="B296">
        <v>6</v>
      </c>
      <c r="C296">
        <v>94</v>
      </c>
      <c r="D296" s="1" t="s">
        <v>436</v>
      </c>
      <c r="E296" s="1" t="s">
        <v>18</v>
      </c>
      <c r="F296" s="1" t="s">
        <v>19</v>
      </c>
      <c r="G296">
        <v>4110.4039827551796</v>
      </c>
      <c r="H296">
        <v>4110.4039827551796</v>
      </c>
      <c r="I296" s="1" t="s">
        <v>280</v>
      </c>
      <c r="J296" t="b">
        <v>1</v>
      </c>
      <c r="K296">
        <f>TIME_AND_DATA_ps3[[#This Row],[hamiltonian_cycle_cost]]-TIME_AND_DATA_ps3[[#This Row],[optimal_cost]]</f>
        <v>0</v>
      </c>
      <c r="L296">
        <f>(100*TIME_AND_DATA_ps3[[#This Row],[absolute_distance_error]])/TIME_AND_DATA_ps3[[#This Row],[optimal_cost]]</f>
        <v>0</v>
      </c>
      <c r="M296" s="1" t="s">
        <v>279</v>
      </c>
      <c r="N296">
        <v>4110.4039827551815</v>
      </c>
      <c r="O296" s="1" t="s">
        <v>3388</v>
      </c>
      <c r="P296" s="1" t="s">
        <v>3389</v>
      </c>
      <c r="Q296">
        <v>6.246E-4</v>
      </c>
      <c r="R296" s="1" t="s">
        <v>3390</v>
      </c>
      <c r="S296" s="1" t="s">
        <v>3390</v>
      </c>
      <c r="T296" s="1" t="s">
        <v>3390</v>
      </c>
      <c r="U296" s="1" t="s">
        <v>3390</v>
      </c>
      <c r="V296" s="1" t="s">
        <v>3390</v>
      </c>
      <c r="W296" s="1" t="s">
        <v>3390</v>
      </c>
    </row>
    <row r="297" spans="1:23" x14ac:dyDescent="0.25">
      <c r="A297">
        <v>295</v>
      </c>
      <c r="B297">
        <v>6</v>
      </c>
      <c r="C297">
        <v>95</v>
      </c>
      <c r="D297" s="1" t="s">
        <v>437</v>
      </c>
      <c r="E297" s="1" t="s">
        <v>18</v>
      </c>
      <c r="F297" s="1" t="s">
        <v>19</v>
      </c>
      <c r="G297">
        <v>4425.1305791244367</v>
      </c>
      <c r="H297">
        <v>4425.1305791244367</v>
      </c>
      <c r="I297" s="1" t="s">
        <v>438</v>
      </c>
      <c r="J297" t="b">
        <v>1</v>
      </c>
      <c r="K297">
        <f>TIME_AND_DATA_ps3[[#This Row],[hamiltonian_cycle_cost]]-TIME_AND_DATA_ps3[[#This Row],[optimal_cost]]</f>
        <v>0</v>
      </c>
      <c r="L297">
        <f>(100*TIME_AND_DATA_ps3[[#This Row],[absolute_distance_error]])/TIME_AND_DATA_ps3[[#This Row],[optimal_cost]]</f>
        <v>0</v>
      </c>
      <c r="M297" s="1" t="s">
        <v>439</v>
      </c>
      <c r="N297">
        <v>4425.1305791244376</v>
      </c>
      <c r="O297" s="1" t="s">
        <v>3388</v>
      </c>
      <c r="P297" s="1" t="s">
        <v>3389</v>
      </c>
      <c r="Q297">
        <v>6.2839999999999999E-4</v>
      </c>
      <c r="R297" s="1" t="s">
        <v>3390</v>
      </c>
      <c r="S297" s="1" t="s">
        <v>3390</v>
      </c>
      <c r="T297" s="1" t="s">
        <v>3390</v>
      </c>
      <c r="U297" s="1" t="s">
        <v>3390</v>
      </c>
      <c r="V297" s="1" t="s">
        <v>3390</v>
      </c>
      <c r="W297" s="1" t="s">
        <v>3390</v>
      </c>
    </row>
    <row r="298" spans="1:23" x14ac:dyDescent="0.25">
      <c r="A298">
        <v>296</v>
      </c>
      <c r="B298">
        <v>6</v>
      </c>
      <c r="C298">
        <v>96</v>
      </c>
      <c r="D298" s="1" t="s">
        <v>440</v>
      </c>
      <c r="E298" s="1" t="s">
        <v>18</v>
      </c>
      <c r="F298" s="1" t="s">
        <v>19</v>
      </c>
      <c r="G298">
        <v>4366.4281027095321</v>
      </c>
      <c r="H298">
        <v>4366.4281027095321</v>
      </c>
      <c r="I298" s="1" t="s">
        <v>408</v>
      </c>
      <c r="J298" t="b">
        <v>1</v>
      </c>
      <c r="K298">
        <f>TIME_AND_DATA_ps3[[#This Row],[hamiltonian_cycle_cost]]-TIME_AND_DATA_ps3[[#This Row],[optimal_cost]]</f>
        <v>0</v>
      </c>
      <c r="L298">
        <f>(100*TIME_AND_DATA_ps3[[#This Row],[absolute_distance_error]])/TIME_AND_DATA_ps3[[#This Row],[optimal_cost]]</f>
        <v>0</v>
      </c>
      <c r="M298" s="1" t="s">
        <v>314</v>
      </c>
      <c r="N298">
        <v>4366.4281027095321</v>
      </c>
      <c r="O298" s="1" t="s">
        <v>3388</v>
      </c>
      <c r="P298" s="1" t="s">
        <v>3389</v>
      </c>
      <c r="Q298">
        <v>3.5929999999989999E-4</v>
      </c>
      <c r="R298" s="1" t="s">
        <v>3390</v>
      </c>
      <c r="S298" s="1" t="s">
        <v>3390</v>
      </c>
      <c r="T298" s="1" t="s">
        <v>3390</v>
      </c>
      <c r="U298" s="1" t="s">
        <v>3390</v>
      </c>
      <c r="V298" s="1" t="s">
        <v>3390</v>
      </c>
      <c r="W298" s="1" t="s">
        <v>3390</v>
      </c>
    </row>
    <row r="299" spans="1:23" x14ac:dyDescent="0.25">
      <c r="A299">
        <v>297</v>
      </c>
      <c r="B299">
        <v>6</v>
      </c>
      <c r="C299">
        <v>97</v>
      </c>
      <c r="D299" s="1" t="s">
        <v>441</v>
      </c>
      <c r="E299" s="1" t="s">
        <v>18</v>
      </c>
      <c r="F299" s="1" t="s">
        <v>19</v>
      </c>
      <c r="G299">
        <v>6381.564188941712</v>
      </c>
      <c r="H299">
        <v>6381.564188941712</v>
      </c>
      <c r="I299" s="1" t="s">
        <v>292</v>
      </c>
      <c r="J299" t="b">
        <v>1</v>
      </c>
      <c r="K299">
        <f>TIME_AND_DATA_ps3[[#This Row],[hamiltonian_cycle_cost]]-TIME_AND_DATA_ps3[[#This Row],[optimal_cost]]</f>
        <v>0</v>
      </c>
      <c r="L299">
        <f>(100*TIME_AND_DATA_ps3[[#This Row],[absolute_distance_error]])/TIME_AND_DATA_ps3[[#This Row],[optimal_cost]]</f>
        <v>0</v>
      </c>
      <c r="M299" s="1" t="s">
        <v>292</v>
      </c>
      <c r="N299">
        <v>6381.5641889417111</v>
      </c>
      <c r="O299" s="1" t="s">
        <v>3388</v>
      </c>
      <c r="P299" s="1" t="s">
        <v>3389</v>
      </c>
      <c r="Q299">
        <v>5.3850000000019995E-4</v>
      </c>
      <c r="R299" s="1" t="s">
        <v>3390</v>
      </c>
      <c r="S299" s="1" t="s">
        <v>3390</v>
      </c>
      <c r="T299" s="1" t="s">
        <v>3390</v>
      </c>
      <c r="U299" s="1" t="s">
        <v>3390</v>
      </c>
      <c r="V299" s="1" t="s">
        <v>3390</v>
      </c>
      <c r="W299" s="1" t="s">
        <v>3390</v>
      </c>
    </row>
    <row r="300" spans="1:23" x14ac:dyDescent="0.25">
      <c r="A300">
        <v>298</v>
      </c>
      <c r="B300">
        <v>6</v>
      </c>
      <c r="C300">
        <v>98</v>
      </c>
      <c r="D300" s="1" t="s">
        <v>442</v>
      </c>
      <c r="E300" s="1" t="s">
        <v>18</v>
      </c>
      <c r="F300" s="1" t="s">
        <v>19</v>
      </c>
      <c r="G300">
        <v>5415.7641200136923</v>
      </c>
      <c r="H300">
        <v>5415.7641200136923</v>
      </c>
      <c r="I300" s="1" t="s">
        <v>444</v>
      </c>
      <c r="J300" t="b">
        <v>1</v>
      </c>
      <c r="K300">
        <f>TIME_AND_DATA_ps3[[#This Row],[hamiltonian_cycle_cost]]-TIME_AND_DATA_ps3[[#This Row],[optimal_cost]]</f>
        <v>0</v>
      </c>
      <c r="L300">
        <f>(100*TIME_AND_DATA_ps3[[#This Row],[absolute_distance_error]])/TIME_AND_DATA_ps3[[#This Row],[optimal_cost]]</f>
        <v>0</v>
      </c>
      <c r="M300" s="1" t="s">
        <v>444</v>
      </c>
      <c r="N300">
        <v>5415.7641200136923</v>
      </c>
      <c r="O300" s="1" t="s">
        <v>3388</v>
      </c>
      <c r="P300" s="1" t="s">
        <v>3389</v>
      </c>
      <c r="Q300">
        <v>6.8529999999970002E-4</v>
      </c>
      <c r="R300" s="1" t="s">
        <v>3390</v>
      </c>
      <c r="S300" s="1" t="s">
        <v>3390</v>
      </c>
      <c r="T300" s="1" t="s">
        <v>3390</v>
      </c>
      <c r="U300" s="1" t="s">
        <v>3390</v>
      </c>
      <c r="V300" s="1" t="s">
        <v>3390</v>
      </c>
      <c r="W300" s="1" t="s">
        <v>3390</v>
      </c>
    </row>
    <row r="301" spans="1:23" x14ac:dyDescent="0.25">
      <c r="A301">
        <v>299</v>
      </c>
      <c r="B301">
        <v>6</v>
      </c>
      <c r="C301">
        <v>99</v>
      </c>
      <c r="D301" s="1" t="s">
        <v>445</v>
      </c>
      <c r="E301" s="1" t="s">
        <v>18</v>
      </c>
      <c r="F301" s="1" t="s">
        <v>19</v>
      </c>
      <c r="G301">
        <v>3847.531563794636</v>
      </c>
      <c r="H301">
        <v>3847.531563794636</v>
      </c>
      <c r="I301" s="1" t="s">
        <v>402</v>
      </c>
      <c r="J301" t="b">
        <v>1</v>
      </c>
      <c r="K301">
        <f>TIME_AND_DATA_ps3[[#This Row],[hamiltonian_cycle_cost]]-TIME_AND_DATA_ps3[[#This Row],[optimal_cost]]</f>
        <v>0</v>
      </c>
      <c r="L301">
        <f>(100*TIME_AND_DATA_ps3[[#This Row],[absolute_distance_error]])/TIME_AND_DATA_ps3[[#This Row],[optimal_cost]]</f>
        <v>0</v>
      </c>
      <c r="M301" s="1" t="s">
        <v>401</v>
      </c>
      <c r="N301">
        <v>3847.5315637946369</v>
      </c>
      <c r="O301" s="1" t="s">
        <v>3388</v>
      </c>
      <c r="P301" s="1" t="s">
        <v>3389</v>
      </c>
      <c r="Q301">
        <v>4.9790000000000001E-4</v>
      </c>
      <c r="R301" s="1" t="s">
        <v>3390</v>
      </c>
      <c r="S301" s="1" t="s">
        <v>3390</v>
      </c>
      <c r="T301" s="1" t="s">
        <v>3390</v>
      </c>
      <c r="U301" s="1" t="s">
        <v>3390</v>
      </c>
      <c r="V301" s="1" t="s">
        <v>3390</v>
      </c>
      <c r="W301" s="1" t="s">
        <v>3390</v>
      </c>
    </row>
    <row r="302" spans="1:23" x14ac:dyDescent="0.25">
      <c r="A302">
        <v>300</v>
      </c>
      <c r="B302">
        <v>7</v>
      </c>
      <c r="C302">
        <v>0</v>
      </c>
      <c r="D302" s="1" t="s">
        <v>446</v>
      </c>
      <c r="E302" s="1" t="s">
        <v>18</v>
      </c>
      <c r="F302" s="1" t="s">
        <v>19</v>
      </c>
      <c r="G302">
        <v>4633.4445049064152</v>
      </c>
      <c r="H302">
        <v>4633.4445049064152</v>
      </c>
      <c r="I302" s="1" t="s">
        <v>2934</v>
      </c>
      <c r="J302" t="b">
        <v>1</v>
      </c>
      <c r="K302">
        <f>TIME_AND_DATA_ps3[[#This Row],[hamiltonian_cycle_cost]]-TIME_AND_DATA_ps3[[#This Row],[optimal_cost]]</f>
        <v>0</v>
      </c>
      <c r="L302">
        <f>(100*TIME_AND_DATA_ps3[[#This Row],[absolute_distance_error]])/TIME_AND_DATA_ps3[[#This Row],[optimal_cost]]</f>
        <v>0</v>
      </c>
      <c r="M302" s="1" t="s">
        <v>448</v>
      </c>
      <c r="N302">
        <v>4633.4445049064152</v>
      </c>
      <c r="O302" s="1" t="s">
        <v>3388</v>
      </c>
      <c r="P302" s="1" t="s">
        <v>3389</v>
      </c>
      <c r="Q302">
        <v>6.220999999997E-4</v>
      </c>
      <c r="R302" s="1" t="s">
        <v>3390</v>
      </c>
      <c r="S302" s="1" t="s">
        <v>3390</v>
      </c>
      <c r="T302" s="1" t="s">
        <v>3390</v>
      </c>
      <c r="U302" s="1" t="s">
        <v>3390</v>
      </c>
      <c r="V302" s="1" t="s">
        <v>3390</v>
      </c>
      <c r="W302" s="1" t="s">
        <v>3390</v>
      </c>
    </row>
    <row r="303" spans="1:23" x14ac:dyDescent="0.25">
      <c r="A303">
        <v>301</v>
      </c>
      <c r="B303">
        <v>7</v>
      </c>
      <c r="C303">
        <v>1</v>
      </c>
      <c r="D303" s="1" t="s">
        <v>449</v>
      </c>
      <c r="E303" s="1" t="s">
        <v>18</v>
      </c>
      <c r="F303" s="1" t="s">
        <v>19</v>
      </c>
      <c r="G303">
        <v>3945.383087725937</v>
      </c>
      <c r="H303">
        <v>3945.383087725937</v>
      </c>
      <c r="I303" s="1" t="s">
        <v>450</v>
      </c>
      <c r="J303" t="b">
        <v>1</v>
      </c>
      <c r="K303">
        <f>TIME_AND_DATA_ps3[[#This Row],[hamiltonian_cycle_cost]]-TIME_AND_DATA_ps3[[#This Row],[optimal_cost]]</f>
        <v>0</v>
      </c>
      <c r="L303">
        <f>(100*TIME_AND_DATA_ps3[[#This Row],[absolute_distance_error]])/TIME_AND_DATA_ps3[[#This Row],[optimal_cost]]</f>
        <v>0</v>
      </c>
      <c r="M303" s="1" t="s">
        <v>451</v>
      </c>
      <c r="N303">
        <v>3945.3830877259375</v>
      </c>
      <c r="O303" s="1" t="s">
        <v>3388</v>
      </c>
      <c r="P303" s="1" t="s">
        <v>3389</v>
      </c>
      <c r="Q303">
        <v>8.8259999999969999E-4</v>
      </c>
      <c r="R303" s="1" t="s">
        <v>3390</v>
      </c>
      <c r="S303" s="1" t="s">
        <v>3390</v>
      </c>
      <c r="T303" s="1" t="s">
        <v>3390</v>
      </c>
      <c r="U303" s="1" t="s">
        <v>3390</v>
      </c>
      <c r="V303" s="1" t="s">
        <v>3390</v>
      </c>
      <c r="W303" s="1" t="s">
        <v>3390</v>
      </c>
    </row>
    <row r="304" spans="1:23" x14ac:dyDescent="0.25">
      <c r="A304">
        <v>302</v>
      </c>
      <c r="B304">
        <v>7</v>
      </c>
      <c r="C304">
        <v>2</v>
      </c>
      <c r="D304" s="1" t="s">
        <v>452</v>
      </c>
      <c r="E304" s="1" t="s">
        <v>18</v>
      </c>
      <c r="F304" s="1" t="s">
        <v>19</v>
      </c>
      <c r="G304">
        <v>4324.5043328605198</v>
      </c>
      <c r="H304">
        <v>4324.5043328605198</v>
      </c>
      <c r="I304" s="1" t="s">
        <v>453</v>
      </c>
      <c r="J304" t="b">
        <v>1</v>
      </c>
      <c r="K304">
        <f>TIME_AND_DATA_ps3[[#This Row],[hamiltonian_cycle_cost]]-TIME_AND_DATA_ps3[[#This Row],[optimal_cost]]</f>
        <v>0</v>
      </c>
      <c r="L304">
        <f>(100*TIME_AND_DATA_ps3[[#This Row],[absolute_distance_error]])/TIME_AND_DATA_ps3[[#This Row],[optimal_cost]]</f>
        <v>0</v>
      </c>
      <c r="M304" s="1" t="s">
        <v>454</v>
      </c>
      <c r="N304">
        <v>4324.5043328605216</v>
      </c>
      <c r="O304" s="1" t="s">
        <v>3388</v>
      </c>
      <c r="P304" s="1" t="s">
        <v>3389</v>
      </c>
      <c r="Q304">
        <v>5.5349999999999996E-4</v>
      </c>
      <c r="R304" s="1" t="s">
        <v>3390</v>
      </c>
      <c r="S304" s="1" t="s">
        <v>3390</v>
      </c>
      <c r="T304" s="1" t="s">
        <v>3390</v>
      </c>
      <c r="U304" s="1" t="s">
        <v>3390</v>
      </c>
      <c r="V304" s="1" t="s">
        <v>3390</v>
      </c>
      <c r="W304" s="1" t="s">
        <v>3390</v>
      </c>
    </row>
    <row r="305" spans="1:23" x14ac:dyDescent="0.25">
      <c r="A305">
        <v>303</v>
      </c>
      <c r="B305">
        <v>7</v>
      </c>
      <c r="C305">
        <v>3</v>
      </c>
      <c r="D305" s="1" t="s">
        <v>455</v>
      </c>
      <c r="E305" s="1" t="s">
        <v>18</v>
      </c>
      <c r="F305" s="1" t="s">
        <v>19</v>
      </c>
      <c r="G305">
        <v>4501.5745599364536</v>
      </c>
      <c r="H305">
        <v>4501.5745599364536</v>
      </c>
      <c r="I305" s="1" t="s">
        <v>457</v>
      </c>
      <c r="J305" t="b">
        <v>1</v>
      </c>
      <c r="K305">
        <f>TIME_AND_DATA_ps3[[#This Row],[hamiltonian_cycle_cost]]-TIME_AND_DATA_ps3[[#This Row],[optimal_cost]]</f>
        <v>0</v>
      </c>
      <c r="L305">
        <f>(100*TIME_AND_DATA_ps3[[#This Row],[absolute_distance_error]])/TIME_AND_DATA_ps3[[#This Row],[optimal_cost]]</f>
        <v>0</v>
      </c>
      <c r="M305" s="1" t="s">
        <v>457</v>
      </c>
      <c r="N305">
        <v>4501.5745599364536</v>
      </c>
      <c r="O305" s="1" t="s">
        <v>3388</v>
      </c>
      <c r="P305" s="1" t="s">
        <v>3389</v>
      </c>
      <c r="Q305">
        <v>6.6209999999990003E-4</v>
      </c>
      <c r="R305" s="1" t="s">
        <v>3390</v>
      </c>
      <c r="S305" s="1" t="s">
        <v>3390</v>
      </c>
      <c r="T305" s="1" t="s">
        <v>3390</v>
      </c>
      <c r="U305" s="1" t="s">
        <v>3390</v>
      </c>
      <c r="V305" s="1" t="s">
        <v>3390</v>
      </c>
      <c r="W305" s="1" t="s">
        <v>3390</v>
      </c>
    </row>
    <row r="306" spans="1:23" x14ac:dyDescent="0.25">
      <c r="A306">
        <v>304</v>
      </c>
      <c r="B306">
        <v>7</v>
      </c>
      <c r="C306">
        <v>4</v>
      </c>
      <c r="D306" s="1" t="s">
        <v>458</v>
      </c>
      <c r="E306" s="1" t="s">
        <v>18</v>
      </c>
      <c r="F306" s="1" t="s">
        <v>19</v>
      </c>
      <c r="G306">
        <v>4827.9474178592764</v>
      </c>
      <c r="H306">
        <v>4827.9474178592764</v>
      </c>
      <c r="I306" s="1" t="s">
        <v>459</v>
      </c>
      <c r="J306" t="b">
        <v>1</v>
      </c>
      <c r="K306">
        <f>TIME_AND_DATA_ps3[[#This Row],[hamiltonian_cycle_cost]]-TIME_AND_DATA_ps3[[#This Row],[optimal_cost]]</f>
        <v>0</v>
      </c>
      <c r="L306">
        <f>(100*TIME_AND_DATA_ps3[[#This Row],[absolute_distance_error]])/TIME_AND_DATA_ps3[[#This Row],[optimal_cost]]</f>
        <v>0</v>
      </c>
      <c r="M306" s="1" t="s">
        <v>460</v>
      </c>
      <c r="N306">
        <v>4827.9474178592764</v>
      </c>
      <c r="O306" s="1" t="s">
        <v>3388</v>
      </c>
      <c r="P306" s="1" t="s">
        <v>3389</v>
      </c>
      <c r="Q306">
        <v>1.1628000000003E-3</v>
      </c>
      <c r="R306" s="1" t="s">
        <v>3390</v>
      </c>
      <c r="S306" s="1" t="s">
        <v>3390</v>
      </c>
      <c r="T306" s="1" t="s">
        <v>3390</v>
      </c>
      <c r="U306" s="1" t="s">
        <v>3390</v>
      </c>
      <c r="V306" s="1" t="s">
        <v>3390</v>
      </c>
      <c r="W306" s="1" t="s">
        <v>3390</v>
      </c>
    </row>
    <row r="307" spans="1:23" x14ac:dyDescent="0.25">
      <c r="A307">
        <v>305</v>
      </c>
      <c r="B307">
        <v>7</v>
      </c>
      <c r="C307">
        <v>5</v>
      </c>
      <c r="D307" s="1" t="s">
        <v>461</v>
      </c>
      <c r="E307" s="1" t="s">
        <v>18</v>
      </c>
      <c r="F307" s="1" t="s">
        <v>19</v>
      </c>
      <c r="G307">
        <v>4742.2394980226809</v>
      </c>
      <c r="H307">
        <v>4742.2394980226809</v>
      </c>
      <c r="I307" s="1" t="s">
        <v>462</v>
      </c>
      <c r="J307" t="b">
        <v>1</v>
      </c>
      <c r="K307">
        <f>TIME_AND_DATA_ps3[[#This Row],[hamiltonian_cycle_cost]]-TIME_AND_DATA_ps3[[#This Row],[optimal_cost]]</f>
        <v>0</v>
      </c>
      <c r="L307">
        <f>(100*TIME_AND_DATA_ps3[[#This Row],[absolute_distance_error]])/TIME_AND_DATA_ps3[[#This Row],[optimal_cost]]</f>
        <v>0</v>
      </c>
      <c r="M307" s="1" t="s">
        <v>463</v>
      </c>
      <c r="N307">
        <v>4742.2394980226818</v>
      </c>
      <c r="O307" s="1" t="s">
        <v>3388</v>
      </c>
      <c r="P307" s="1" t="s">
        <v>3389</v>
      </c>
      <c r="Q307">
        <v>8.7319999999999997E-4</v>
      </c>
      <c r="R307" s="1" t="s">
        <v>3390</v>
      </c>
      <c r="S307" s="1" t="s">
        <v>3390</v>
      </c>
      <c r="T307" s="1" t="s">
        <v>3390</v>
      </c>
      <c r="U307" s="1" t="s">
        <v>3390</v>
      </c>
      <c r="V307" s="1" t="s">
        <v>3390</v>
      </c>
      <c r="W307" s="1" t="s">
        <v>3390</v>
      </c>
    </row>
    <row r="308" spans="1:23" x14ac:dyDescent="0.25">
      <c r="A308">
        <v>306</v>
      </c>
      <c r="B308">
        <v>7</v>
      </c>
      <c r="C308">
        <v>6</v>
      </c>
      <c r="D308" s="1" t="s">
        <v>464</v>
      </c>
      <c r="E308" s="1" t="s">
        <v>18</v>
      </c>
      <c r="F308" s="1" t="s">
        <v>19</v>
      </c>
      <c r="G308">
        <v>3270.8845931612905</v>
      </c>
      <c r="H308">
        <v>3270.8845931612905</v>
      </c>
      <c r="I308" s="1" t="s">
        <v>2936</v>
      </c>
      <c r="J308" t="b">
        <v>1</v>
      </c>
      <c r="K308">
        <f>TIME_AND_DATA_ps3[[#This Row],[hamiltonian_cycle_cost]]-TIME_AND_DATA_ps3[[#This Row],[optimal_cost]]</f>
        <v>0</v>
      </c>
      <c r="L308">
        <f>(100*TIME_AND_DATA_ps3[[#This Row],[absolute_distance_error]])/TIME_AND_DATA_ps3[[#This Row],[optimal_cost]]</f>
        <v>0</v>
      </c>
      <c r="M308" s="1" t="s">
        <v>465</v>
      </c>
      <c r="N308">
        <v>3270.8845931612905</v>
      </c>
      <c r="O308" s="1" t="s">
        <v>3388</v>
      </c>
      <c r="P308" s="1" t="s">
        <v>3389</v>
      </c>
      <c r="Q308">
        <v>9.7630000000000004E-4</v>
      </c>
      <c r="R308" s="1" t="s">
        <v>3390</v>
      </c>
      <c r="S308" s="1" t="s">
        <v>3390</v>
      </c>
      <c r="T308" s="1" t="s">
        <v>3390</v>
      </c>
      <c r="U308" s="1" t="s">
        <v>3390</v>
      </c>
      <c r="V308" s="1" t="s">
        <v>3390</v>
      </c>
      <c r="W308" s="1" t="s">
        <v>3390</v>
      </c>
    </row>
    <row r="309" spans="1:23" x14ac:dyDescent="0.25">
      <c r="A309">
        <v>307</v>
      </c>
      <c r="B309">
        <v>7</v>
      </c>
      <c r="C309">
        <v>7</v>
      </c>
      <c r="D309" s="1" t="s">
        <v>466</v>
      </c>
      <c r="E309" s="1" t="s">
        <v>18</v>
      </c>
      <c r="F309" s="1" t="s">
        <v>19</v>
      </c>
      <c r="G309">
        <v>5250.1386480619858</v>
      </c>
      <c r="H309">
        <v>5250.1386480619858</v>
      </c>
      <c r="I309" s="1" t="s">
        <v>467</v>
      </c>
      <c r="J309" t="b">
        <v>1</v>
      </c>
      <c r="K309">
        <f>TIME_AND_DATA_ps3[[#This Row],[hamiltonian_cycle_cost]]-TIME_AND_DATA_ps3[[#This Row],[optimal_cost]]</f>
        <v>0</v>
      </c>
      <c r="L309">
        <f>(100*TIME_AND_DATA_ps3[[#This Row],[absolute_distance_error]])/TIME_AND_DATA_ps3[[#This Row],[optimal_cost]]</f>
        <v>0</v>
      </c>
      <c r="M309" s="1" t="s">
        <v>468</v>
      </c>
      <c r="N309">
        <v>5250.1386480619858</v>
      </c>
      <c r="O309" s="1" t="s">
        <v>3388</v>
      </c>
      <c r="P309" s="1" t="s">
        <v>3389</v>
      </c>
      <c r="Q309">
        <v>5.2289999999990001E-4</v>
      </c>
      <c r="R309" s="1" t="s">
        <v>3390</v>
      </c>
      <c r="S309" s="1" t="s">
        <v>3390</v>
      </c>
      <c r="T309" s="1" t="s">
        <v>3390</v>
      </c>
      <c r="U309" s="1" t="s">
        <v>3390</v>
      </c>
      <c r="V309" s="1" t="s">
        <v>3390</v>
      </c>
      <c r="W309" s="1" t="s">
        <v>3390</v>
      </c>
    </row>
    <row r="310" spans="1:23" x14ac:dyDescent="0.25">
      <c r="A310">
        <v>308</v>
      </c>
      <c r="B310">
        <v>7</v>
      </c>
      <c r="C310">
        <v>8</v>
      </c>
      <c r="D310" s="1" t="s">
        <v>469</v>
      </c>
      <c r="E310" s="1" t="s">
        <v>18</v>
      </c>
      <c r="F310" s="1" t="s">
        <v>19</v>
      </c>
      <c r="G310">
        <v>5443.6690150782124</v>
      </c>
      <c r="H310">
        <v>5443.6690150782124</v>
      </c>
      <c r="I310" s="1" t="s">
        <v>2937</v>
      </c>
      <c r="J310" t="b">
        <v>1</v>
      </c>
      <c r="K310">
        <f>TIME_AND_DATA_ps3[[#This Row],[hamiltonian_cycle_cost]]-TIME_AND_DATA_ps3[[#This Row],[optimal_cost]]</f>
        <v>0</v>
      </c>
      <c r="L310">
        <f>(100*TIME_AND_DATA_ps3[[#This Row],[absolute_distance_error]])/TIME_AND_DATA_ps3[[#This Row],[optimal_cost]]</f>
        <v>0</v>
      </c>
      <c r="M310" s="1" t="s">
        <v>470</v>
      </c>
      <c r="N310">
        <v>5443.6690150782124</v>
      </c>
      <c r="O310" s="1" t="s">
        <v>3388</v>
      </c>
      <c r="P310" s="1" t="s">
        <v>3389</v>
      </c>
      <c r="Q310">
        <v>9.4549999999980002E-4</v>
      </c>
      <c r="R310" s="1" t="s">
        <v>3390</v>
      </c>
      <c r="S310" s="1" t="s">
        <v>3390</v>
      </c>
      <c r="T310" s="1" t="s">
        <v>3390</v>
      </c>
      <c r="U310" s="1" t="s">
        <v>3390</v>
      </c>
      <c r="V310" s="1" t="s">
        <v>3390</v>
      </c>
      <c r="W310" s="1" t="s">
        <v>3390</v>
      </c>
    </row>
    <row r="311" spans="1:23" x14ac:dyDescent="0.25">
      <c r="A311">
        <v>309</v>
      </c>
      <c r="B311">
        <v>7</v>
      </c>
      <c r="C311">
        <v>9</v>
      </c>
      <c r="D311" s="1" t="s">
        <v>471</v>
      </c>
      <c r="E311" s="1" t="s">
        <v>18</v>
      </c>
      <c r="F311" s="1" t="s">
        <v>19</v>
      </c>
      <c r="G311">
        <v>4235.3915488333114</v>
      </c>
      <c r="H311">
        <v>4235.3915488333114</v>
      </c>
      <c r="I311" s="1" t="s">
        <v>472</v>
      </c>
      <c r="J311" t="b">
        <v>1</v>
      </c>
      <c r="K311">
        <f>TIME_AND_DATA_ps3[[#This Row],[hamiltonian_cycle_cost]]-TIME_AND_DATA_ps3[[#This Row],[optimal_cost]]</f>
        <v>0</v>
      </c>
      <c r="L311">
        <f>(100*TIME_AND_DATA_ps3[[#This Row],[absolute_distance_error]])/TIME_AND_DATA_ps3[[#This Row],[optimal_cost]]</f>
        <v>0</v>
      </c>
      <c r="M311" s="1" t="s">
        <v>473</v>
      </c>
      <c r="N311">
        <v>4235.3915488333114</v>
      </c>
      <c r="O311" s="1" t="s">
        <v>3388</v>
      </c>
      <c r="P311" s="1" t="s">
        <v>3389</v>
      </c>
      <c r="Q311">
        <v>5.6279999999989995E-4</v>
      </c>
      <c r="R311" s="1" t="s">
        <v>3390</v>
      </c>
      <c r="S311" s="1" t="s">
        <v>3390</v>
      </c>
      <c r="T311" s="1" t="s">
        <v>3390</v>
      </c>
      <c r="U311" s="1" t="s">
        <v>3390</v>
      </c>
      <c r="V311" s="1" t="s">
        <v>3390</v>
      </c>
      <c r="W311" s="1" t="s">
        <v>3390</v>
      </c>
    </row>
    <row r="312" spans="1:23" x14ac:dyDescent="0.25">
      <c r="A312">
        <v>310</v>
      </c>
      <c r="B312">
        <v>7</v>
      </c>
      <c r="C312">
        <v>10</v>
      </c>
      <c r="D312" s="1" t="s">
        <v>474</v>
      </c>
      <c r="E312" s="1" t="s">
        <v>18</v>
      </c>
      <c r="F312" s="1" t="s">
        <v>19</v>
      </c>
      <c r="G312">
        <v>5620.851373528526</v>
      </c>
      <c r="H312">
        <v>5620.851373528526</v>
      </c>
      <c r="I312" s="1" t="s">
        <v>475</v>
      </c>
      <c r="J312" t="b">
        <v>0</v>
      </c>
      <c r="K312">
        <f>TIME_AND_DATA_ps3[[#This Row],[hamiltonian_cycle_cost]]-TIME_AND_DATA_ps3[[#This Row],[optimal_cost]]</f>
        <v>40.105647301227691</v>
      </c>
      <c r="L312">
        <f>(100*TIME_AND_DATA_ps3[[#This Row],[absolute_distance_error]])/TIME_AND_DATA_ps3[[#This Row],[optimal_cost]]</f>
        <v>0.71864315753980701</v>
      </c>
      <c r="M312" s="1" t="s">
        <v>476</v>
      </c>
      <c r="N312">
        <v>5580.7457262272983</v>
      </c>
      <c r="O312" s="1" t="s">
        <v>3388</v>
      </c>
      <c r="P312" s="1" t="s">
        <v>3389</v>
      </c>
      <c r="Q312">
        <v>7.2470000000009996E-4</v>
      </c>
      <c r="R312" s="1" t="s">
        <v>3390</v>
      </c>
      <c r="S312" s="1" t="s">
        <v>3390</v>
      </c>
      <c r="T312" s="1" t="s">
        <v>3390</v>
      </c>
      <c r="U312" s="1" t="s">
        <v>3390</v>
      </c>
      <c r="V312" s="1" t="s">
        <v>3390</v>
      </c>
      <c r="W312" s="1" t="s">
        <v>3390</v>
      </c>
    </row>
    <row r="313" spans="1:23" x14ac:dyDescent="0.25">
      <c r="A313">
        <v>311</v>
      </c>
      <c r="B313">
        <v>7</v>
      </c>
      <c r="C313">
        <v>11</v>
      </c>
      <c r="D313" s="1" t="s">
        <v>477</v>
      </c>
      <c r="E313" s="1" t="s">
        <v>18</v>
      </c>
      <c r="F313" s="1" t="s">
        <v>19</v>
      </c>
      <c r="G313">
        <v>5115.7847412831634</v>
      </c>
      <c r="H313">
        <v>5115.7847412831634</v>
      </c>
      <c r="I313" s="1" t="s">
        <v>478</v>
      </c>
      <c r="J313" t="b">
        <v>1</v>
      </c>
      <c r="K313">
        <f>TIME_AND_DATA_ps3[[#This Row],[hamiltonian_cycle_cost]]-TIME_AND_DATA_ps3[[#This Row],[optimal_cost]]</f>
        <v>0</v>
      </c>
      <c r="L313">
        <f>(100*TIME_AND_DATA_ps3[[#This Row],[absolute_distance_error]])/TIME_AND_DATA_ps3[[#This Row],[optimal_cost]]</f>
        <v>0</v>
      </c>
      <c r="M313" s="1" t="s">
        <v>479</v>
      </c>
      <c r="N313">
        <v>5115.7847412831643</v>
      </c>
      <c r="O313" s="1" t="s">
        <v>3388</v>
      </c>
      <c r="P313" s="1" t="s">
        <v>3389</v>
      </c>
      <c r="Q313">
        <v>1.0910000000000999E-3</v>
      </c>
      <c r="R313" s="1" t="s">
        <v>3390</v>
      </c>
      <c r="S313" s="1" t="s">
        <v>3390</v>
      </c>
      <c r="T313" s="1" t="s">
        <v>3390</v>
      </c>
      <c r="U313" s="1" t="s">
        <v>3390</v>
      </c>
      <c r="V313" s="1" t="s">
        <v>3390</v>
      </c>
      <c r="W313" s="1" t="s">
        <v>3390</v>
      </c>
    </row>
    <row r="314" spans="1:23" x14ac:dyDescent="0.25">
      <c r="A314">
        <v>312</v>
      </c>
      <c r="B314">
        <v>7</v>
      </c>
      <c r="C314">
        <v>12</v>
      </c>
      <c r="D314" s="1" t="s">
        <v>480</v>
      </c>
      <c r="E314" s="1" t="s">
        <v>18</v>
      </c>
      <c r="F314" s="1" t="s">
        <v>19</v>
      </c>
      <c r="G314">
        <v>4347.0109406887932</v>
      </c>
      <c r="H314">
        <v>4347.0109406887932</v>
      </c>
      <c r="I314" s="1" t="s">
        <v>482</v>
      </c>
      <c r="J314" t="b">
        <v>1</v>
      </c>
      <c r="K314">
        <f>TIME_AND_DATA_ps3[[#This Row],[hamiltonian_cycle_cost]]-TIME_AND_DATA_ps3[[#This Row],[optimal_cost]]</f>
        <v>0</v>
      </c>
      <c r="L314">
        <f>(100*TIME_AND_DATA_ps3[[#This Row],[absolute_distance_error]])/TIME_AND_DATA_ps3[[#This Row],[optimal_cost]]</f>
        <v>0</v>
      </c>
      <c r="M314" s="1" t="s">
        <v>482</v>
      </c>
      <c r="N314">
        <v>4347.0109406887923</v>
      </c>
      <c r="O314" s="1" t="s">
        <v>3388</v>
      </c>
      <c r="P314" s="1" t="s">
        <v>3389</v>
      </c>
      <c r="Q314">
        <v>8.3900000000000001E-4</v>
      </c>
      <c r="R314" s="1" t="s">
        <v>3390</v>
      </c>
      <c r="S314" s="1" t="s">
        <v>3390</v>
      </c>
      <c r="T314" s="1" t="s">
        <v>3390</v>
      </c>
      <c r="U314" s="1" t="s">
        <v>3390</v>
      </c>
      <c r="V314" s="1" t="s">
        <v>3390</v>
      </c>
      <c r="W314" s="1" t="s">
        <v>3390</v>
      </c>
    </row>
    <row r="315" spans="1:23" x14ac:dyDescent="0.25">
      <c r="A315">
        <v>313</v>
      </c>
      <c r="B315">
        <v>7</v>
      </c>
      <c r="C315">
        <v>13</v>
      </c>
      <c r="D315" s="1" t="s">
        <v>483</v>
      </c>
      <c r="E315" s="1" t="s">
        <v>18</v>
      </c>
      <c r="F315" s="1" t="s">
        <v>19</v>
      </c>
      <c r="G315">
        <v>4717.1361402992397</v>
      </c>
      <c r="H315">
        <v>4717.1361402992397</v>
      </c>
      <c r="I315" s="1" t="s">
        <v>3393</v>
      </c>
      <c r="J315" t="b">
        <v>1</v>
      </c>
      <c r="K315">
        <f>TIME_AND_DATA_ps3[[#This Row],[hamiltonian_cycle_cost]]-TIME_AND_DATA_ps3[[#This Row],[optimal_cost]]</f>
        <v>0</v>
      </c>
      <c r="L315">
        <f>(100*TIME_AND_DATA_ps3[[#This Row],[absolute_distance_error]])/TIME_AND_DATA_ps3[[#This Row],[optimal_cost]]</f>
        <v>0</v>
      </c>
      <c r="M315" s="1" t="s">
        <v>485</v>
      </c>
      <c r="N315">
        <v>4717.1361402992407</v>
      </c>
      <c r="O315" s="1" t="s">
        <v>3388</v>
      </c>
      <c r="P315" s="1" t="s">
        <v>3389</v>
      </c>
      <c r="Q315">
        <v>7.0939999999979997E-4</v>
      </c>
      <c r="R315" s="1" t="s">
        <v>3390</v>
      </c>
      <c r="S315" s="1" t="s">
        <v>3390</v>
      </c>
      <c r="T315" s="1" t="s">
        <v>3390</v>
      </c>
      <c r="U315" s="1" t="s">
        <v>3390</v>
      </c>
      <c r="V315" s="1" t="s">
        <v>3390</v>
      </c>
      <c r="W315" s="1" t="s">
        <v>3390</v>
      </c>
    </row>
    <row r="316" spans="1:23" x14ac:dyDescent="0.25">
      <c r="A316">
        <v>314</v>
      </c>
      <c r="B316">
        <v>7</v>
      </c>
      <c r="C316">
        <v>14</v>
      </c>
      <c r="D316" s="1" t="s">
        <v>486</v>
      </c>
      <c r="E316" s="1" t="s">
        <v>18</v>
      </c>
      <c r="F316" s="1" t="s">
        <v>19</v>
      </c>
      <c r="G316">
        <v>4569.6429734609201</v>
      </c>
      <c r="H316">
        <v>4569.6429734609201</v>
      </c>
      <c r="I316" s="1" t="s">
        <v>487</v>
      </c>
      <c r="J316" t="b">
        <v>1</v>
      </c>
      <c r="K316">
        <f>TIME_AND_DATA_ps3[[#This Row],[hamiltonian_cycle_cost]]-TIME_AND_DATA_ps3[[#This Row],[optimal_cost]]</f>
        <v>0</v>
      </c>
      <c r="L316">
        <f>(100*TIME_AND_DATA_ps3[[#This Row],[absolute_distance_error]])/TIME_AND_DATA_ps3[[#This Row],[optimal_cost]]</f>
        <v>0</v>
      </c>
      <c r="M316" s="1" t="s">
        <v>487</v>
      </c>
      <c r="N316">
        <v>4569.6429734609201</v>
      </c>
      <c r="O316" s="1" t="s">
        <v>3388</v>
      </c>
      <c r="P316" s="1" t="s">
        <v>3389</v>
      </c>
      <c r="Q316">
        <v>8.2620000000009999E-4</v>
      </c>
      <c r="R316" s="1" t="s">
        <v>3390</v>
      </c>
      <c r="S316" s="1" t="s">
        <v>3390</v>
      </c>
      <c r="T316" s="1" t="s">
        <v>3390</v>
      </c>
      <c r="U316" s="1" t="s">
        <v>3390</v>
      </c>
      <c r="V316" s="1" t="s">
        <v>3390</v>
      </c>
      <c r="W316" s="1" t="s">
        <v>3390</v>
      </c>
    </row>
    <row r="317" spans="1:23" x14ac:dyDescent="0.25">
      <c r="A317">
        <v>315</v>
      </c>
      <c r="B317">
        <v>7</v>
      </c>
      <c r="C317">
        <v>15</v>
      </c>
      <c r="D317" s="1" t="s">
        <v>488</v>
      </c>
      <c r="E317" s="1" t="s">
        <v>18</v>
      </c>
      <c r="F317" s="1" t="s">
        <v>19</v>
      </c>
      <c r="G317">
        <v>4759.29673998002</v>
      </c>
      <c r="H317">
        <v>4759.29673998002</v>
      </c>
      <c r="I317" s="1" t="s">
        <v>680</v>
      </c>
      <c r="J317" t="b">
        <v>0</v>
      </c>
      <c r="K317">
        <f>TIME_AND_DATA_ps3[[#This Row],[hamiltonian_cycle_cost]]-TIME_AND_DATA_ps3[[#This Row],[optimal_cost]]</f>
        <v>152.97823516885273</v>
      </c>
      <c r="L317">
        <f>(100*TIME_AND_DATA_ps3[[#This Row],[absolute_distance_error]])/TIME_AND_DATA_ps3[[#This Row],[optimal_cost]]</f>
        <v>3.3210520507661676</v>
      </c>
      <c r="M317" s="1" t="s">
        <v>490</v>
      </c>
      <c r="N317">
        <v>4606.3185048111673</v>
      </c>
      <c r="O317" s="1" t="s">
        <v>3388</v>
      </c>
      <c r="P317" s="1" t="s">
        <v>3389</v>
      </c>
      <c r="Q317">
        <v>9.8600000000010008E-4</v>
      </c>
      <c r="R317" s="1" t="s">
        <v>3390</v>
      </c>
      <c r="S317" s="1" t="s">
        <v>3390</v>
      </c>
      <c r="T317" s="1" t="s">
        <v>3390</v>
      </c>
      <c r="U317" s="1" t="s">
        <v>3390</v>
      </c>
      <c r="V317" s="1" t="s">
        <v>3390</v>
      </c>
      <c r="W317" s="1" t="s">
        <v>3390</v>
      </c>
    </row>
    <row r="318" spans="1:23" x14ac:dyDescent="0.25">
      <c r="A318">
        <v>316</v>
      </c>
      <c r="B318">
        <v>7</v>
      </c>
      <c r="C318">
        <v>16</v>
      </c>
      <c r="D318" s="1" t="s">
        <v>491</v>
      </c>
      <c r="E318" s="1" t="s">
        <v>18</v>
      </c>
      <c r="F318" s="1" t="s">
        <v>19</v>
      </c>
      <c r="G318">
        <v>3721.8864376379975</v>
      </c>
      <c r="H318">
        <v>3721.8864376379975</v>
      </c>
      <c r="I318" s="1" t="s">
        <v>492</v>
      </c>
      <c r="J318" t="b">
        <v>1</v>
      </c>
      <c r="K318">
        <f>TIME_AND_DATA_ps3[[#This Row],[hamiltonian_cycle_cost]]-TIME_AND_DATA_ps3[[#This Row],[optimal_cost]]</f>
        <v>0</v>
      </c>
      <c r="L318">
        <f>(100*TIME_AND_DATA_ps3[[#This Row],[absolute_distance_error]])/TIME_AND_DATA_ps3[[#This Row],[optimal_cost]]</f>
        <v>0</v>
      </c>
      <c r="M318" s="1" t="s">
        <v>493</v>
      </c>
      <c r="N318">
        <v>3721.8864376379979</v>
      </c>
      <c r="O318" s="1" t="s">
        <v>3388</v>
      </c>
      <c r="P318" s="1" t="s">
        <v>3389</v>
      </c>
      <c r="Q318">
        <v>1.1909000000000999E-3</v>
      </c>
      <c r="R318" s="1" t="s">
        <v>3390</v>
      </c>
      <c r="S318" s="1" t="s">
        <v>3390</v>
      </c>
      <c r="T318" s="1" t="s">
        <v>3390</v>
      </c>
      <c r="U318" s="1" t="s">
        <v>3390</v>
      </c>
      <c r="V318" s="1" t="s">
        <v>3390</v>
      </c>
      <c r="W318" s="1" t="s">
        <v>3390</v>
      </c>
    </row>
    <row r="319" spans="1:23" x14ac:dyDescent="0.25">
      <c r="A319">
        <v>317</v>
      </c>
      <c r="B319">
        <v>7</v>
      </c>
      <c r="C319">
        <v>17</v>
      </c>
      <c r="D319" s="1" t="s">
        <v>494</v>
      </c>
      <c r="E319" s="1" t="s">
        <v>18</v>
      </c>
      <c r="F319" s="1" t="s">
        <v>19</v>
      </c>
      <c r="G319">
        <v>4995.5446952607672</v>
      </c>
      <c r="H319">
        <v>4995.5446952607672</v>
      </c>
      <c r="I319" s="1" t="s">
        <v>495</v>
      </c>
      <c r="J319" t="b">
        <v>1</v>
      </c>
      <c r="K319">
        <f>TIME_AND_DATA_ps3[[#This Row],[hamiltonian_cycle_cost]]-TIME_AND_DATA_ps3[[#This Row],[optimal_cost]]</f>
        <v>0</v>
      </c>
      <c r="L319">
        <f>(100*TIME_AND_DATA_ps3[[#This Row],[absolute_distance_error]])/TIME_AND_DATA_ps3[[#This Row],[optimal_cost]]</f>
        <v>0</v>
      </c>
      <c r="M319" s="1" t="s">
        <v>496</v>
      </c>
      <c r="N319">
        <v>4995.5446952607681</v>
      </c>
      <c r="O319" s="1" t="s">
        <v>3388</v>
      </c>
      <c r="P319" s="1" t="s">
        <v>3389</v>
      </c>
      <c r="Q319">
        <v>5.5329999999989999E-4</v>
      </c>
      <c r="R319" s="1" t="s">
        <v>3390</v>
      </c>
      <c r="S319" s="1" t="s">
        <v>3390</v>
      </c>
      <c r="T319" s="1" t="s">
        <v>3390</v>
      </c>
      <c r="U319" s="1" t="s">
        <v>3390</v>
      </c>
      <c r="V319" s="1" t="s">
        <v>3390</v>
      </c>
      <c r="W319" s="1" t="s">
        <v>3390</v>
      </c>
    </row>
    <row r="320" spans="1:23" x14ac:dyDescent="0.25">
      <c r="A320">
        <v>318</v>
      </c>
      <c r="B320">
        <v>7</v>
      </c>
      <c r="C320">
        <v>18</v>
      </c>
      <c r="D320" s="1" t="s">
        <v>497</v>
      </c>
      <c r="E320" s="1" t="s">
        <v>18</v>
      </c>
      <c r="F320" s="1" t="s">
        <v>19</v>
      </c>
      <c r="G320">
        <v>4864.7500592545885</v>
      </c>
      <c r="H320">
        <v>4864.7500592545885</v>
      </c>
      <c r="I320" s="1" t="s">
        <v>498</v>
      </c>
      <c r="J320" t="b">
        <v>0</v>
      </c>
      <c r="K320">
        <f>TIME_AND_DATA_ps3[[#This Row],[hamiltonian_cycle_cost]]-TIME_AND_DATA_ps3[[#This Row],[optimal_cost]]</f>
        <v>15.332285935758591</v>
      </c>
      <c r="L320">
        <f>(100*TIME_AND_DATA_ps3[[#This Row],[absolute_distance_error]])/TIME_AND_DATA_ps3[[#This Row],[optimal_cost]]</f>
        <v>0.31616756180743588</v>
      </c>
      <c r="M320" s="1" t="s">
        <v>499</v>
      </c>
      <c r="N320">
        <v>4849.4177733188299</v>
      </c>
      <c r="O320" s="1" t="s">
        <v>3388</v>
      </c>
      <c r="P320" s="1" t="s">
        <v>3389</v>
      </c>
      <c r="Q320">
        <v>8.9549999999989996E-4</v>
      </c>
      <c r="R320" s="1" t="s">
        <v>3390</v>
      </c>
      <c r="S320" s="1" t="s">
        <v>3390</v>
      </c>
      <c r="T320" s="1" t="s">
        <v>3390</v>
      </c>
      <c r="U320" s="1" t="s">
        <v>3390</v>
      </c>
      <c r="V320" s="1" t="s">
        <v>3390</v>
      </c>
      <c r="W320" s="1" t="s">
        <v>3390</v>
      </c>
    </row>
    <row r="321" spans="1:23" x14ac:dyDescent="0.25">
      <c r="A321">
        <v>319</v>
      </c>
      <c r="B321">
        <v>7</v>
      </c>
      <c r="C321">
        <v>19</v>
      </c>
      <c r="D321" s="1" t="s">
        <v>500</v>
      </c>
      <c r="E321" s="1" t="s">
        <v>18</v>
      </c>
      <c r="F321" s="1" t="s">
        <v>19</v>
      </c>
      <c r="G321">
        <v>2794.3181747557369</v>
      </c>
      <c r="H321">
        <v>2794.3181747557369</v>
      </c>
      <c r="I321" s="1" t="s">
        <v>501</v>
      </c>
      <c r="J321" t="b">
        <v>1</v>
      </c>
      <c r="K321">
        <f>TIME_AND_DATA_ps3[[#This Row],[hamiltonian_cycle_cost]]-TIME_AND_DATA_ps3[[#This Row],[optimal_cost]]</f>
        <v>0</v>
      </c>
      <c r="L321">
        <f>(100*TIME_AND_DATA_ps3[[#This Row],[absolute_distance_error]])/TIME_AND_DATA_ps3[[#This Row],[optimal_cost]]</f>
        <v>0</v>
      </c>
      <c r="M321" s="1" t="s">
        <v>502</v>
      </c>
      <c r="N321">
        <v>2794.3181747557373</v>
      </c>
      <c r="O321" s="1" t="s">
        <v>3388</v>
      </c>
      <c r="P321" s="1" t="s">
        <v>3389</v>
      </c>
      <c r="Q321">
        <v>8.1059999999980004E-4</v>
      </c>
      <c r="R321" s="1" t="s">
        <v>3390</v>
      </c>
      <c r="S321" s="1" t="s">
        <v>3390</v>
      </c>
      <c r="T321" s="1" t="s">
        <v>3390</v>
      </c>
      <c r="U321" s="1" t="s">
        <v>3390</v>
      </c>
      <c r="V321" s="1" t="s">
        <v>3390</v>
      </c>
      <c r="W321" s="1" t="s">
        <v>3390</v>
      </c>
    </row>
    <row r="322" spans="1:23" x14ac:dyDescent="0.25">
      <c r="A322">
        <v>320</v>
      </c>
      <c r="B322">
        <v>7</v>
      </c>
      <c r="C322">
        <v>20</v>
      </c>
      <c r="D322" s="1" t="s">
        <v>503</v>
      </c>
      <c r="E322" s="1" t="s">
        <v>18</v>
      </c>
      <c r="F322" s="1" t="s">
        <v>19</v>
      </c>
      <c r="G322">
        <v>5030.6459737490713</v>
      </c>
      <c r="H322">
        <v>5030.6459737490713</v>
      </c>
      <c r="I322" s="1" t="s">
        <v>3394</v>
      </c>
      <c r="J322" t="b">
        <v>1</v>
      </c>
      <c r="K322">
        <f>TIME_AND_DATA_ps3[[#This Row],[hamiltonian_cycle_cost]]-TIME_AND_DATA_ps3[[#This Row],[optimal_cost]]</f>
        <v>0</v>
      </c>
      <c r="L322">
        <f>(100*TIME_AND_DATA_ps3[[#This Row],[absolute_distance_error]])/TIME_AND_DATA_ps3[[#This Row],[optimal_cost]]</f>
        <v>0</v>
      </c>
      <c r="M322" s="1" t="s">
        <v>505</v>
      </c>
      <c r="N322">
        <v>5030.6459737490723</v>
      </c>
      <c r="O322" s="1" t="s">
        <v>3388</v>
      </c>
      <c r="P322" s="1" t="s">
        <v>3389</v>
      </c>
      <c r="Q322">
        <v>6.1389999999979998E-4</v>
      </c>
      <c r="R322" s="1" t="s">
        <v>3390</v>
      </c>
      <c r="S322" s="1" t="s">
        <v>3390</v>
      </c>
      <c r="T322" s="1" t="s">
        <v>3390</v>
      </c>
      <c r="U322" s="1" t="s">
        <v>3390</v>
      </c>
      <c r="V322" s="1" t="s">
        <v>3390</v>
      </c>
      <c r="W322" s="1" t="s">
        <v>3390</v>
      </c>
    </row>
    <row r="323" spans="1:23" x14ac:dyDescent="0.25">
      <c r="A323">
        <v>321</v>
      </c>
      <c r="B323">
        <v>7</v>
      </c>
      <c r="C323">
        <v>21</v>
      </c>
      <c r="D323" s="1" t="s">
        <v>506</v>
      </c>
      <c r="E323" s="1" t="s">
        <v>18</v>
      </c>
      <c r="F323" s="1" t="s">
        <v>19</v>
      </c>
      <c r="G323">
        <v>4382.0103084879893</v>
      </c>
      <c r="H323">
        <v>4382.0103084879893</v>
      </c>
      <c r="I323" s="1" t="s">
        <v>3395</v>
      </c>
      <c r="J323" t="b">
        <v>1</v>
      </c>
      <c r="K323">
        <f>TIME_AND_DATA_ps3[[#This Row],[hamiltonian_cycle_cost]]-TIME_AND_DATA_ps3[[#This Row],[optimal_cost]]</f>
        <v>0</v>
      </c>
      <c r="L323">
        <f>(100*TIME_AND_DATA_ps3[[#This Row],[absolute_distance_error]])/TIME_AND_DATA_ps3[[#This Row],[optimal_cost]]</f>
        <v>0</v>
      </c>
      <c r="M323" s="1" t="s">
        <v>507</v>
      </c>
      <c r="N323">
        <v>4382.0103084879893</v>
      </c>
      <c r="O323" s="1" t="s">
        <v>3388</v>
      </c>
      <c r="P323" s="1" t="s">
        <v>3389</v>
      </c>
      <c r="Q323">
        <v>7.2829999999999998E-4</v>
      </c>
      <c r="R323" s="1" t="s">
        <v>3390</v>
      </c>
      <c r="S323" s="1" t="s">
        <v>3390</v>
      </c>
      <c r="T323" s="1" t="s">
        <v>3390</v>
      </c>
      <c r="U323" s="1" t="s">
        <v>3390</v>
      </c>
      <c r="V323" s="1" t="s">
        <v>3390</v>
      </c>
      <c r="W323" s="1" t="s">
        <v>3390</v>
      </c>
    </row>
    <row r="324" spans="1:23" x14ac:dyDescent="0.25">
      <c r="A324">
        <v>322</v>
      </c>
      <c r="B324">
        <v>7</v>
      </c>
      <c r="C324">
        <v>22</v>
      </c>
      <c r="D324" s="1" t="s">
        <v>508</v>
      </c>
      <c r="E324" s="1" t="s">
        <v>18</v>
      </c>
      <c r="F324" s="1" t="s">
        <v>19</v>
      </c>
      <c r="G324">
        <v>4511.1518279194406</v>
      </c>
      <c r="H324">
        <v>4511.1518279194406</v>
      </c>
      <c r="I324" s="1" t="s">
        <v>509</v>
      </c>
      <c r="J324" t="b">
        <v>1</v>
      </c>
      <c r="K324">
        <f>TIME_AND_DATA_ps3[[#This Row],[hamiltonian_cycle_cost]]-TIME_AND_DATA_ps3[[#This Row],[optimal_cost]]</f>
        <v>0</v>
      </c>
      <c r="L324">
        <f>(100*TIME_AND_DATA_ps3[[#This Row],[absolute_distance_error]])/TIME_AND_DATA_ps3[[#This Row],[optimal_cost]]</f>
        <v>0</v>
      </c>
      <c r="M324" s="1" t="s">
        <v>509</v>
      </c>
      <c r="N324">
        <v>4511.1518279194406</v>
      </c>
      <c r="O324" s="1" t="s">
        <v>3388</v>
      </c>
      <c r="P324" s="1" t="s">
        <v>3389</v>
      </c>
      <c r="Q324">
        <v>5.7939999999979995E-4</v>
      </c>
      <c r="R324" s="1" t="s">
        <v>3390</v>
      </c>
      <c r="S324" s="1" t="s">
        <v>3390</v>
      </c>
      <c r="T324" s="1" t="s">
        <v>3390</v>
      </c>
      <c r="U324" s="1" t="s">
        <v>3390</v>
      </c>
      <c r="V324" s="1" t="s">
        <v>3390</v>
      </c>
      <c r="W324" s="1" t="s">
        <v>3390</v>
      </c>
    </row>
    <row r="325" spans="1:23" x14ac:dyDescent="0.25">
      <c r="A325">
        <v>323</v>
      </c>
      <c r="B325">
        <v>7</v>
      </c>
      <c r="C325">
        <v>23</v>
      </c>
      <c r="D325" s="1" t="s">
        <v>510</v>
      </c>
      <c r="E325" s="1" t="s">
        <v>18</v>
      </c>
      <c r="F325" s="1" t="s">
        <v>19</v>
      </c>
      <c r="G325">
        <v>5832.5141831679557</v>
      </c>
      <c r="H325">
        <v>5832.5141831679557</v>
      </c>
      <c r="I325" s="1" t="s">
        <v>3396</v>
      </c>
      <c r="J325" t="b">
        <v>0</v>
      </c>
      <c r="K325">
        <f>TIME_AND_DATA_ps3[[#This Row],[hamiltonian_cycle_cost]]-TIME_AND_DATA_ps3[[#This Row],[optimal_cost]]</f>
        <v>417.18623131391541</v>
      </c>
      <c r="L325">
        <f>(100*TIME_AND_DATA_ps3[[#This Row],[absolute_distance_error]])/TIME_AND_DATA_ps3[[#This Row],[optimal_cost]]</f>
        <v>7.7038036296783057</v>
      </c>
      <c r="M325" s="1" t="s">
        <v>511</v>
      </c>
      <c r="N325">
        <v>5415.3279518540403</v>
      </c>
      <c r="O325" s="1" t="s">
        <v>3388</v>
      </c>
      <c r="P325" s="1" t="s">
        <v>3389</v>
      </c>
      <c r="Q325">
        <v>5.383999999999E-4</v>
      </c>
      <c r="R325" s="1" t="s">
        <v>3390</v>
      </c>
      <c r="S325" s="1" t="s">
        <v>3390</v>
      </c>
      <c r="T325" s="1" t="s">
        <v>3390</v>
      </c>
      <c r="U325" s="1" t="s">
        <v>3390</v>
      </c>
      <c r="V325" s="1" t="s">
        <v>3390</v>
      </c>
      <c r="W325" s="1" t="s">
        <v>3390</v>
      </c>
    </row>
    <row r="326" spans="1:23" x14ac:dyDescent="0.25">
      <c r="A326">
        <v>324</v>
      </c>
      <c r="B326">
        <v>7</v>
      </c>
      <c r="C326">
        <v>24</v>
      </c>
      <c r="D326" s="1" t="s">
        <v>512</v>
      </c>
      <c r="E326" s="1" t="s">
        <v>18</v>
      </c>
      <c r="F326" s="1" t="s">
        <v>19</v>
      </c>
      <c r="G326">
        <v>3935.0132235988572</v>
      </c>
      <c r="H326">
        <v>3935.0132235988572</v>
      </c>
      <c r="I326" s="1" t="s">
        <v>513</v>
      </c>
      <c r="J326" t="b">
        <v>1</v>
      </c>
      <c r="K326">
        <f>TIME_AND_DATA_ps3[[#This Row],[hamiltonian_cycle_cost]]-TIME_AND_DATA_ps3[[#This Row],[optimal_cost]]</f>
        <v>0</v>
      </c>
      <c r="L326">
        <f>(100*TIME_AND_DATA_ps3[[#This Row],[absolute_distance_error]])/TIME_AND_DATA_ps3[[#This Row],[optimal_cost]]</f>
        <v>0</v>
      </c>
      <c r="M326" s="1" t="s">
        <v>514</v>
      </c>
      <c r="N326">
        <v>3935.0132235988576</v>
      </c>
      <c r="O326" s="1" t="s">
        <v>3388</v>
      </c>
      <c r="P326" s="1" t="s">
        <v>3389</v>
      </c>
      <c r="Q326">
        <v>9.8269999999970009E-4</v>
      </c>
      <c r="R326" s="1" t="s">
        <v>3390</v>
      </c>
      <c r="S326" s="1" t="s">
        <v>3390</v>
      </c>
      <c r="T326" s="1" t="s">
        <v>3390</v>
      </c>
      <c r="U326" s="1" t="s">
        <v>3390</v>
      </c>
      <c r="V326" s="1" t="s">
        <v>3390</v>
      </c>
      <c r="W326" s="1" t="s">
        <v>3390</v>
      </c>
    </row>
    <row r="327" spans="1:23" x14ac:dyDescent="0.25">
      <c r="A327">
        <v>325</v>
      </c>
      <c r="B327">
        <v>7</v>
      </c>
      <c r="C327">
        <v>25</v>
      </c>
      <c r="D327" s="1" t="s">
        <v>515</v>
      </c>
      <c r="E327" s="1" t="s">
        <v>18</v>
      </c>
      <c r="F327" s="1" t="s">
        <v>19</v>
      </c>
      <c r="G327">
        <v>5274.0384286081671</v>
      </c>
      <c r="H327">
        <v>5274.0384286081671</v>
      </c>
      <c r="I327" s="1" t="s">
        <v>517</v>
      </c>
      <c r="J327" t="b">
        <v>1</v>
      </c>
      <c r="K327">
        <f>TIME_AND_DATA_ps3[[#This Row],[hamiltonian_cycle_cost]]-TIME_AND_DATA_ps3[[#This Row],[optimal_cost]]</f>
        <v>0</v>
      </c>
      <c r="L327">
        <f>(100*TIME_AND_DATA_ps3[[#This Row],[absolute_distance_error]])/TIME_AND_DATA_ps3[[#This Row],[optimal_cost]]</f>
        <v>0</v>
      </c>
      <c r="M327" s="1" t="s">
        <v>517</v>
      </c>
      <c r="N327">
        <v>5274.0384286081671</v>
      </c>
      <c r="O327" s="1" t="s">
        <v>3388</v>
      </c>
      <c r="P327" s="1" t="s">
        <v>3389</v>
      </c>
      <c r="Q327">
        <v>7.6300000000000001E-4</v>
      </c>
      <c r="R327" s="1" t="s">
        <v>3390</v>
      </c>
      <c r="S327" s="1" t="s">
        <v>3390</v>
      </c>
      <c r="T327" s="1" t="s">
        <v>3390</v>
      </c>
      <c r="U327" s="1" t="s">
        <v>3390</v>
      </c>
      <c r="V327" s="1" t="s">
        <v>3390</v>
      </c>
      <c r="W327" s="1" t="s">
        <v>3390</v>
      </c>
    </row>
    <row r="328" spans="1:23" x14ac:dyDescent="0.25">
      <c r="A328">
        <v>326</v>
      </c>
      <c r="B328">
        <v>7</v>
      </c>
      <c r="C328">
        <v>26</v>
      </c>
      <c r="D328" s="1" t="s">
        <v>518</v>
      </c>
      <c r="E328" s="1" t="s">
        <v>18</v>
      </c>
      <c r="F328" s="1" t="s">
        <v>19</v>
      </c>
      <c r="G328">
        <v>5380.8468851067282</v>
      </c>
      <c r="H328">
        <v>5380.8468851067282</v>
      </c>
      <c r="I328" s="1" t="s">
        <v>3397</v>
      </c>
      <c r="J328" t="b">
        <v>0</v>
      </c>
      <c r="K328">
        <f>TIME_AND_DATA_ps3[[#This Row],[hamiltonian_cycle_cost]]-TIME_AND_DATA_ps3[[#This Row],[optimal_cost]]</f>
        <v>44.725447246038129</v>
      </c>
      <c r="L328">
        <f>(100*TIME_AND_DATA_ps3[[#This Row],[absolute_distance_error]])/TIME_AND_DATA_ps3[[#This Row],[optimal_cost]]</f>
        <v>0.83816396922122993</v>
      </c>
      <c r="M328" s="1" t="s">
        <v>520</v>
      </c>
      <c r="N328">
        <v>5336.1214378606901</v>
      </c>
      <c r="O328" s="1" t="s">
        <v>3388</v>
      </c>
      <c r="P328" s="1" t="s">
        <v>3389</v>
      </c>
      <c r="Q328">
        <v>7.1059999999959996E-4</v>
      </c>
      <c r="R328" s="1" t="s">
        <v>3390</v>
      </c>
      <c r="S328" s="1" t="s">
        <v>3390</v>
      </c>
      <c r="T328" s="1" t="s">
        <v>3390</v>
      </c>
      <c r="U328" s="1" t="s">
        <v>3390</v>
      </c>
      <c r="V328" s="1" t="s">
        <v>3390</v>
      </c>
      <c r="W328" s="1" t="s">
        <v>3390</v>
      </c>
    </row>
    <row r="329" spans="1:23" x14ac:dyDescent="0.25">
      <c r="A329">
        <v>327</v>
      </c>
      <c r="B329">
        <v>7</v>
      </c>
      <c r="C329">
        <v>27</v>
      </c>
      <c r="D329" s="1" t="s">
        <v>521</v>
      </c>
      <c r="E329" s="1" t="s">
        <v>18</v>
      </c>
      <c r="F329" s="1" t="s">
        <v>19</v>
      </c>
      <c r="G329">
        <v>4684.8883399461938</v>
      </c>
      <c r="H329">
        <v>4684.8883399461938</v>
      </c>
      <c r="I329" s="1" t="s">
        <v>523</v>
      </c>
      <c r="J329" t="b">
        <v>1</v>
      </c>
      <c r="K329">
        <f>TIME_AND_DATA_ps3[[#This Row],[hamiltonian_cycle_cost]]-TIME_AND_DATA_ps3[[#This Row],[optimal_cost]]</f>
        <v>0</v>
      </c>
      <c r="L329">
        <f>(100*TIME_AND_DATA_ps3[[#This Row],[absolute_distance_error]])/TIME_AND_DATA_ps3[[#This Row],[optimal_cost]]</f>
        <v>0</v>
      </c>
      <c r="M329" s="1" t="s">
        <v>523</v>
      </c>
      <c r="N329">
        <v>4684.8883399461938</v>
      </c>
      <c r="O329" s="1" t="s">
        <v>3388</v>
      </c>
      <c r="P329" s="1" t="s">
        <v>3389</v>
      </c>
      <c r="Q329">
        <v>1.0015999999999001E-3</v>
      </c>
      <c r="R329" s="1" t="s">
        <v>3390</v>
      </c>
      <c r="S329" s="1" t="s">
        <v>3390</v>
      </c>
      <c r="T329" s="1" t="s">
        <v>3390</v>
      </c>
      <c r="U329" s="1" t="s">
        <v>3390</v>
      </c>
      <c r="V329" s="1" t="s">
        <v>3390</v>
      </c>
      <c r="W329" s="1" t="s">
        <v>3390</v>
      </c>
    </row>
    <row r="330" spans="1:23" x14ac:dyDescent="0.25">
      <c r="A330">
        <v>328</v>
      </c>
      <c r="B330">
        <v>7</v>
      </c>
      <c r="C330">
        <v>28</v>
      </c>
      <c r="D330" s="1" t="s">
        <v>524</v>
      </c>
      <c r="E330" s="1" t="s">
        <v>18</v>
      </c>
      <c r="F330" s="1" t="s">
        <v>19</v>
      </c>
      <c r="G330">
        <v>4352.6224825944055</v>
      </c>
      <c r="H330">
        <v>4352.6224825944055</v>
      </c>
      <c r="I330" s="1" t="s">
        <v>526</v>
      </c>
      <c r="J330" t="b">
        <v>1</v>
      </c>
      <c r="K330">
        <f>TIME_AND_DATA_ps3[[#This Row],[hamiltonian_cycle_cost]]-TIME_AND_DATA_ps3[[#This Row],[optimal_cost]]</f>
        <v>0</v>
      </c>
      <c r="L330">
        <f>(100*TIME_AND_DATA_ps3[[#This Row],[absolute_distance_error]])/TIME_AND_DATA_ps3[[#This Row],[optimal_cost]]</f>
        <v>0</v>
      </c>
      <c r="M330" s="1" t="s">
        <v>526</v>
      </c>
      <c r="N330">
        <v>4352.6224825944055</v>
      </c>
      <c r="O330" s="1" t="s">
        <v>3388</v>
      </c>
      <c r="P330" s="1" t="s">
        <v>3389</v>
      </c>
      <c r="Q330">
        <v>7.8900000000009995E-4</v>
      </c>
      <c r="R330" s="1" t="s">
        <v>3390</v>
      </c>
      <c r="S330" s="1" t="s">
        <v>3390</v>
      </c>
      <c r="T330" s="1" t="s">
        <v>3390</v>
      </c>
      <c r="U330" s="1" t="s">
        <v>3390</v>
      </c>
      <c r="V330" s="1" t="s">
        <v>3390</v>
      </c>
      <c r="W330" s="1" t="s">
        <v>3390</v>
      </c>
    </row>
    <row r="331" spans="1:23" x14ac:dyDescent="0.25">
      <c r="A331">
        <v>329</v>
      </c>
      <c r="B331">
        <v>7</v>
      </c>
      <c r="C331">
        <v>29</v>
      </c>
      <c r="D331" s="1" t="s">
        <v>527</v>
      </c>
      <c r="E331" s="1" t="s">
        <v>18</v>
      </c>
      <c r="F331" s="1" t="s">
        <v>19</v>
      </c>
      <c r="G331">
        <v>5328.8300685171798</v>
      </c>
      <c r="H331">
        <v>5328.8300685171798</v>
      </c>
      <c r="I331" s="1" t="s">
        <v>528</v>
      </c>
      <c r="J331" t="b">
        <v>1</v>
      </c>
      <c r="K331">
        <f>TIME_AND_DATA_ps3[[#This Row],[hamiltonian_cycle_cost]]-TIME_AND_DATA_ps3[[#This Row],[optimal_cost]]</f>
        <v>0</v>
      </c>
      <c r="L331">
        <f>(100*TIME_AND_DATA_ps3[[#This Row],[absolute_distance_error]])/TIME_AND_DATA_ps3[[#This Row],[optimal_cost]]</f>
        <v>0</v>
      </c>
      <c r="M331" s="1" t="s">
        <v>529</v>
      </c>
      <c r="N331">
        <v>5328.8300685171807</v>
      </c>
      <c r="O331" s="1" t="s">
        <v>3388</v>
      </c>
      <c r="P331" s="1" t="s">
        <v>3389</v>
      </c>
      <c r="Q331">
        <v>7.4770000000020005E-4</v>
      </c>
      <c r="R331" s="1" t="s">
        <v>3390</v>
      </c>
      <c r="S331" s="1" t="s">
        <v>3390</v>
      </c>
      <c r="T331" s="1" t="s">
        <v>3390</v>
      </c>
      <c r="U331" s="1" t="s">
        <v>3390</v>
      </c>
      <c r="V331" s="1" t="s">
        <v>3390</v>
      </c>
      <c r="W331" s="1" t="s">
        <v>3390</v>
      </c>
    </row>
    <row r="332" spans="1:23" x14ac:dyDescent="0.25">
      <c r="A332">
        <v>330</v>
      </c>
      <c r="B332">
        <v>7</v>
      </c>
      <c r="C332">
        <v>30</v>
      </c>
      <c r="D332" s="1" t="s">
        <v>530</v>
      </c>
      <c r="E332" s="1" t="s">
        <v>18</v>
      </c>
      <c r="F332" s="1" t="s">
        <v>19</v>
      </c>
      <c r="G332">
        <v>4426.660429759103</v>
      </c>
      <c r="H332">
        <v>4426.660429759103</v>
      </c>
      <c r="I332" s="1" t="s">
        <v>531</v>
      </c>
      <c r="J332" t="b">
        <v>1</v>
      </c>
      <c r="K332">
        <f>TIME_AND_DATA_ps3[[#This Row],[hamiltonian_cycle_cost]]-TIME_AND_DATA_ps3[[#This Row],[optimal_cost]]</f>
        <v>0</v>
      </c>
      <c r="L332">
        <f>(100*TIME_AND_DATA_ps3[[#This Row],[absolute_distance_error]])/TIME_AND_DATA_ps3[[#This Row],[optimal_cost]]</f>
        <v>0</v>
      </c>
      <c r="M332" s="1" t="s">
        <v>531</v>
      </c>
      <c r="N332">
        <v>4426.660429759103</v>
      </c>
      <c r="O332" s="1" t="s">
        <v>3388</v>
      </c>
      <c r="P332" s="1" t="s">
        <v>3389</v>
      </c>
      <c r="Q332">
        <v>7.1389999999999995E-4</v>
      </c>
      <c r="R332" s="1" t="s">
        <v>3390</v>
      </c>
      <c r="S332" s="1" t="s">
        <v>3390</v>
      </c>
      <c r="T332" s="1" t="s">
        <v>3390</v>
      </c>
      <c r="U332" s="1" t="s">
        <v>3390</v>
      </c>
      <c r="V332" s="1" t="s">
        <v>3390</v>
      </c>
      <c r="W332" s="1" t="s">
        <v>3390</v>
      </c>
    </row>
    <row r="333" spans="1:23" x14ac:dyDescent="0.25">
      <c r="A333">
        <v>331</v>
      </c>
      <c r="B333">
        <v>7</v>
      </c>
      <c r="C333">
        <v>31</v>
      </c>
      <c r="D333" s="1" t="s">
        <v>532</v>
      </c>
      <c r="E333" s="1" t="s">
        <v>18</v>
      </c>
      <c r="F333" s="1" t="s">
        <v>19</v>
      </c>
      <c r="G333">
        <v>2913.5138208272301</v>
      </c>
      <c r="H333">
        <v>2913.5138208272301</v>
      </c>
      <c r="I333" s="1" t="s">
        <v>533</v>
      </c>
      <c r="J333" t="b">
        <v>1</v>
      </c>
      <c r="K333">
        <f>TIME_AND_DATA_ps3[[#This Row],[hamiltonian_cycle_cost]]-TIME_AND_DATA_ps3[[#This Row],[optimal_cost]]</f>
        <v>0</v>
      </c>
      <c r="L333">
        <f>(100*TIME_AND_DATA_ps3[[#This Row],[absolute_distance_error]])/TIME_AND_DATA_ps3[[#This Row],[optimal_cost]]</f>
        <v>0</v>
      </c>
      <c r="M333" s="1" t="s">
        <v>534</v>
      </c>
      <c r="N333">
        <v>2913.5138208272301</v>
      </c>
      <c r="O333" s="1" t="s">
        <v>3388</v>
      </c>
      <c r="P333" s="1" t="s">
        <v>3389</v>
      </c>
      <c r="Q333">
        <v>1.0118999999999001E-3</v>
      </c>
      <c r="R333" s="1" t="s">
        <v>3390</v>
      </c>
      <c r="S333" s="1" t="s">
        <v>3390</v>
      </c>
      <c r="T333" s="1" t="s">
        <v>3390</v>
      </c>
      <c r="U333" s="1" t="s">
        <v>3390</v>
      </c>
      <c r="V333" s="1" t="s">
        <v>3390</v>
      </c>
      <c r="W333" s="1" t="s">
        <v>3390</v>
      </c>
    </row>
    <row r="334" spans="1:23" x14ac:dyDescent="0.25">
      <c r="A334">
        <v>332</v>
      </c>
      <c r="B334">
        <v>7</v>
      </c>
      <c r="C334">
        <v>32</v>
      </c>
      <c r="D334" s="1" t="s">
        <v>535</v>
      </c>
      <c r="E334" s="1" t="s">
        <v>18</v>
      </c>
      <c r="F334" s="1" t="s">
        <v>19</v>
      </c>
      <c r="G334">
        <v>4905.6280593336214</v>
      </c>
      <c r="H334">
        <v>4905.6280593336214</v>
      </c>
      <c r="I334" s="1" t="s">
        <v>536</v>
      </c>
      <c r="J334" t="b">
        <v>1</v>
      </c>
      <c r="K334">
        <f>TIME_AND_DATA_ps3[[#This Row],[hamiltonian_cycle_cost]]-TIME_AND_DATA_ps3[[#This Row],[optimal_cost]]</f>
        <v>0</v>
      </c>
      <c r="L334">
        <f>(100*TIME_AND_DATA_ps3[[#This Row],[absolute_distance_error]])/TIME_AND_DATA_ps3[[#This Row],[optimal_cost]]</f>
        <v>0</v>
      </c>
      <c r="M334" s="1" t="s">
        <v>537</v>
      </c>
      <c r="N334">
        <v>4905.6280593336214</v>
      </c>
      <c r="O334" s="1" t="s">
        <v>3388</v>
      </c>
      <c r="P334" s="1" t="s">
        <v>3389</v>
      </c>
      <c r="Q334">
        <v>1.1233000000001E-3</v>
      </c>
      <c r="R334" s="1" t="s">
        <v>3390</v>
      </c>
      <c r="S334" s="1" t="s">
        <v>3390</v>
      </c>
      <c r="T334" s="1" t="s">
        <v>3390</v>
      </c>
      <c r="U334" s="1" t="s">
        <v>3390</v>
      </c>
      <c r="V334" s="1" t="s">
        <v>3390</v>
      </c>
      <c r="W334" s="1" t="s">
        <v>3390</v>
      </c>
    </row>
    <row r="335" spans="1:23" x14ac:dyDescent="0.25">
      <c r="A335">
        <v>333</v>
      </c>
      <c r="B335">
        <v>7</v>
      </c>
      <c r="C335">
        <v>33</v>
      </c>
      <c r="D335" s="1" t="s">
        <v>538</v>
      </c>
      <c r="E335" s="1" t="s">
        <v>18</v>
      </c>
      <c r="F335" s="1" t="s">
        <v>19</v>
      </c>
      <c r="G335">
        <v>3912.8182936968642</v>
      </c>
      <c r="H335">
        <v>3912.8182936968642</v>
      </c>
      <c r="I335" s="1" t="s">
        <v>2943</v>
      </c>
      <c r="J335" t="b">
        <v>1</v>
      </c>
      <c r="K335">
        <f>TIME_AND_DATA_ps3[[#This Row],[hamiltonian_cycle_cost]]-TIME_AND_DATA_ps3[[#This Row],[optimal_cost]]</f>
        <v>0</v>
      </c>
      <c r="L335">
        <f>(100*TIME_AND_DATA_ps3[[#This Row],[absolute_distance_error]])/TIME_AND_DATA_ps3[[#This Row],[optimal_cost]]</f>
        <v>0</v>
      </c>
      <c r="M335" s="1" t="s">
        <v>539</v>
      </c>
      <c r="N335">
        <v>3912.8182936968642</v>
      </c>
      <c r="O335" s="1" t="s">
        <v>3388</v>
      </c>
      <c r="P335" s="1" t="s">
        <v>3389</v>
      </c>
      <c r="Q335">
        <v>9.6439999999989995E-4</v>
      </c>
      <c r="R335" s="1" t="s">
        <v>3390</v>
      </c>
      <c r="S335" s="1" t="s">
        <v>3390</v>
      </c>
      <c r="T335" s="1" t="s">
        <v>3390</v>
      </c>
      <c r="U335" s="1" t="s">
        <v>3390</v>
      </c>
      <c r="V335" s="1" t="s">
        <v>3390</v>
      </c>
      <c r="W335" s="1" t="s">
        <v>3390</v>
      </c>
    </row>
    <row r="336" spans="1:23" x14ac:dyDescent="0.25">
      <c r="A336">
        <v>334</v>
      </c>
      <c r="B336">
        <v>7</v>
      </c>
      <c r="C336">
        <v>34</v>
      </c>
      <c r="D336" s="1" t="s">
        <v>540</v>
      </c>
      <c r="E336" s="1" t="s">
        <v>18</v>
      </c>
      <c r="F336" s="1" t="s">
        <v>19</v>
      </c>
      <c r="G336">
        <v>4676.7277890251507</v>
      </c>
      <c r="H336">
        <v>4676.7277890251507</v>
      </c>
      <c r="I336" s="1" t="s">
        <v>542</v>
      </c>
      <c r="J336" t="b">
        <v>1</v>
      </c>
      <c r="K336">
        <f>TIME_AND_DATA_ps3[[#This Row],[hamiltonian_cycle_cost]]-TIME_AND_DATA_ps3[[#This Row],[optimal_cost]]</f>
        <v>0</v>
      </c>
      <c r="L336">
        <f>(100*TIME_AND_DATA_ps3[[#This Row],[absolute_distance_error]])/TIME_AND_DATA_ps3[[#This Row],[optimal_cost]]</f>
        <v>0</v>
      </c>
      <c r="M336" s="1" t="s">
        <v>542</v>
      </c>
      <c r="N336">
        <v>4676.7277890251507</v>
      </c>
      <c r="O336" s="1" t="s">
        <v>3388</v>
      </c>
      <c r="P336" s="1" t="s">
        <v>3389</v>
      </c>
      <c r="Q336">
        <v>5.8639999999989998E-4</v>
      </c>
      <c r="R336" s="1" t="s">
        <v>3390</v>
      </c>
      <c r="S336" s="1" t="s">
        <v>3390</v>
      </c>
      <c r="T336" s="1" t="s">
        <v>3390</v>
      </c>
      <c r="U336" s="1" t="s">
        <v>3390</v>
      </c>
      <c r="V336" s="1" t="s">
        <v>3390</v>
      </c>
      <c r="W336" s="1" t="s">
        <v>3390</v>
      </c>
    </row>
    <row r="337" spans="1:23" x14ac:dyDescent="0.25">
      <c r="A337">
        <v>335</v>
      </c>
      <c r="B337">
        <v>7</v>
      </c>
      <c r="C337">
        <v>35</v>
      </c>
      <c r="D337" s="1" t="s">
        <v>543</v>
      </c>
      <c r="E337" s="1" t="s">
        <v>18</v>
      </c>
      <c r="F337" s="1" t="s">
        <v>19</v>
      </c>
      <c r="G337">
        <v>4689.7741424067954</v>
      </c>
      <c r="H337">
        <v>4689.7741424067954</v>
      </c>
      <c r="I337" s="1" t="s">
        <v>545</v>
      </c>
      <c r="J337" t="b">
        <v>1</v>
      </c>
      <c r="K337">
        <f>TIME_AND_DATA_ps3[[#This Row],[hamiltonian_cycle_cost]]-TIME_AND_DATA_ps3[[#This Row],[optimal_cost]]</f>
        <v>0</v>
      </c>
      <c r="L337">
        <f>(100*TIME_AND_DATA_ps3[[#This Row],[absolute_distance_error]])/TIME_AND_DATA_ps3[[#This Row],[optimal_cost]]</f>
        <v>0</v>
      </c>
      <c r="M337" s="1" t="s">
        <v>545</v>
      </c>
      <c r="N337">
        <v>4689.7741424067954</v>
      </c>
      <c r="O337" s="1" t="s">
        <v>3388</v>
      </c>
      <c r="P337" s="1" t="s">
        <v>3389</v>
      </c>
      <c r="Q337">
        <v>6.8769999999980004E-4</v>
      </c>
      <c r="R337" s="1" t="s">
        <v>3390</v>
      </c>
      <c r="S337" s="1" t="s">
        <v>3390</v>
      </c>
      <c r="T337" s="1" t="s">
        <v>3390</v>
      </c>
      <c r="U337" s="1" t="s">
        <v>3390</v>
      </c>
      <c r="V337" s="1" t="s">
        <v>3390</v>
      </c>
      <c r="W337" s="1" t="s">
        <v>3390</v>
      </c>
    </row>
    <row r="338" spans="1:23" x14ac:dyDescent="0.25">
      <c r="A338">
        <v>336</v>
      </c>
      <c r="B338">
        <v>7</v>
      </c>
      <c r="C338">
        <v>36</v>
      </c>
      <c r="D338" s="1" t="s">
        <v>546</v>
      </c>
      <c r="E338" s="1" t="s">
        <v>18</v>
      </c>
      <c r="F338" s="1" t="s">
        <v>19</v>
      </c>
      <c r="G338">
        <v>6660.6211995825624</v>
      </c>
      <c r="H338">
        <v>6660.6211995825624</v>
      </c>
      <c r="I338" s="1" t="s">
        <v>547</v>
      </c>
      <c r="J338" t="b">
        <v>1</v>
      </c>
      <c r="K338">
        <f>TIME_AND_DATA_ps3[[#This Row],[hamiltonian_cycle_cost]]-TIME_AND_DATA_ps3[[#This Row],[optimal_cost]]</f>
        <v>0</v>
      </c>
      <c r="L338">
        <f>(100*TIME_AND_DATA_ps3[[#This Row],[absolute_distance_error]])/TIME_AND_DATA_ps3[[#This Row],[optimal_cost]]</f>
        <v>0</v>
      </c>
      <c r="M338" s="1" t="s">
        <v>548</v>
      </c>
      <c r="N338">
        <v>6660.6211995825633</v>
      </c>
      <c r="O338" s="1" t="s">
        <v>3388</v>
      </c>
      <c r="P338" s="1" t="s">
        <v>3389</v>
      </c>
      <c r="Q338">
        <v>7.322999999996E-4</v>
      </c>
      <c r="R338" s="1" t="s">
        <v>3390</v>
      </c>
      <c r="S338" s="1" t="s">
        <v>3390</v>
      </c>
      <c r="T338" s="1" t="s">
        <v>3390</v>
      </c>
      <c r="U338" s="1" t="s">
        <v>3390</v>
      </c>
      <c r="V338" s="1" t="s">
        <v>3390</v>
      </c>
      <c r="W338" s="1" t="s">
        <v>3390</v>
      </c>
    </row>
    <row r="339" spans="1:23" x14ac:dyDescent="0.25">
      <c r="A339">
        <v>337</v>
      </c>
      <c r="B339">
        <v>7</v>
      </c>
      <c r="C339">
        <v>37</v>
      </c>
      <c r="D339" s="1" t="s">
        <v>549</v>
      </c>
      <c r="E339" s="1" t="s">
        <v>18</v>
      </c>
      <c r="F339" s="1" t="s">
        <v>19</v>
      </c>
      <c r="G339">
        <v>5060.5056474383946</v>
      </c>
      <c r="H339">
        <v>5060.5056474383946</v>
      </c>
      <c r="I339" s="1" t="s">
        <v>551</v>
      </c>
      <c r="J339" t="b">
        <v>1</v>
      </c>
      <c r="K339">
        <f>TIME_AND_DATA_ps3[[#This Row],[hamiltonian_cycle_cost]]-TIME_AND_DATA_ps3[[#This Row],[optimal_cost]]</f>
        <v>0</v>
      </c>
      <c r="L339">
        <f>(100*TIME_AND_DATA_ps3[[#This Row],[absolute_distance_error]])/TIME_AND_DATA_ps3[[#This Row],[optimal_cost]]</f>
        <v>0</v>
      </c>
      <c r="M339" s="1" t="s">
        <v>551</v>
      </c>
      <c r="N339">
        <v>5060.5056474383946</v>
      </c>
      <c r="O339" s="1" t="s">
        <v>3388</v>
      </c>
      <c r="P339" s="1" t="s">
        <v>3389</v>
      </c>
      <c r="Q339">
        <v>7.3220000000020005E-4</v>
      </c>
      <c r="R339" s="1" t="s">
        <v>3390</v>
      </c>
      <c r="S339" s="1" t="s">
        <v>3390</v>
      </c>
      <c r="T339" s="1" t="s">
        <v>3390</v>
      </c>
      <c r="U339" s="1" t="s">
        <v>3390</v>
      </c>
      <c r="V339" s="1" t="s">
        <v>3390</v>
      </c>
      <c r="W339" s="1" t="s">
        <v>3390</v>
      </c>
    </row>
    <row r="340" spans="1:23" x14ac:dyDescent="0.25">
      <c r="A340">
        <v>338</v>
      </c>
      <c r="B340">
        <v>7</v>
      </c>
      <c r="C340">
        <v>38</v>
      </c>
      <c r="D340" s="1" t="s">
        <v>552</v>
      </c>
      <c r="E340" s="1" t="s">
        <v>18</v>
      </c>
      <c r="F340" s="1" t="s">
        <v>19</v>
      </c>
      <c r="G340">
        <v>5133.9600326042801</v>
      </c>
      <c r="H340">
        <v>5133.9600326042801</v>
      </c>
      <c r="I340" s="1" t="s">
        <v>453</v>
      </c>
      <c r="J340" t="b">
        <v>1</v>
      </c>
      <c r="K340">
        <f>TIME_AND_DATA_ps3[[#This Row],[hamiltonian_cycle_cost]]-TIME_AND_DATA_ps3[[#This Row],[optimal_cost]]</f>
        <v>0</v>
      </c>
      <c r="L340">
        <f>(100*TIME_AND_DATA_ps3[[#This Row],[absolute_distance_error]])/TIME_AND_DATA_ps3[[#This Row],[optimal_cost]]</f>
        <v>0</v>
      </c>
      <c r="M340" s="1" t="s">
        <v>454</v>
      </c>
      <c r="N340">
        <v>5133.960032604281</v>
      </c>
      <c r="O340" s="1" t="s">
        <v>3388</v>
      </c>
      <c r="P340" s="1" t="s">
        <v>3389</v>
      </c>
      <c r="Q340">
        <v>6.4199999999999999E-4</v>
      </c>
      <c r="R340" s="1" t="s">
        <v>3390</v>
      </c>
      <c r="S340" s="1" t="s">
        <v>3390</v>
      </c>
      <c r="T340" s="1" t="s">
        <v>3390</v>
      </c>
      <c r="U340" s="1" t="s">
        <v>3390</v>
      </c>
      <c r="V340" s="1" t="s">
        <v>3390</v>
      </c>
      <c r="W340" s="1" t="s">
        <v>3390</v>
      </c>
    </row>
    <row r="341" spans="1:23" x14ac:dyDescent="0.25">
      <c r="A341">
        <v>339</v>
      </c>
      <c r="B341">
        <v>7</v>
      </c>
      <c r="C341">
        <v>39</v>
      </c>
      <c r="D341" s="1" t="s">
        <v>553</v>
      </c>
      <c r="E341" s="1" t="s">
        <v>18</v>
      </c>
      <c r="F341" s="1" t="s">
        <v>19</v>
      </c>
      <c r="G341">
        <v>3732.1983188665336</v>
      </c>
      <c r="H341">
        <v>3732.1983188665336</v>
      </c>
      <c r="I341" s="1" t="s">
        <v>3398</v>
      </c>
      <c r="J341" t="b">
        <v>0</v>
      </c>
      <c r="K341">
        <f>TIME_AND_DATA_ps3[[#This Row],[hamiltonian_cycle_cost]]-TIME_AND_DATA_ps3[[#This Row],[optimal_cost]]</f>
        <v>13.695222166382337</v>
      </c>
      <c r="L341">
        <f>(100*TIME_AND_DATA_ps3[[#This Row],[absolute_distance_error]])/TIME_AND_DATA_ps3[[#This Row],[optimal_cost]]</f>
        <v>0.3682993347117462</v>
      </c>
      <c r="M341" s="1" t="s">
        <v>555</v>
      </c>
      <c r="N341">
        <v>3718.5030967001512</v>
      </c>
      <c r="O341" s="1" t="s">
        <v>3388</v>
      </c>
      <c r="P341" s="1" t="s">
        <v>3389</v>
      </c>
      <c r="Q341">
        <v>1.1795000000001E-3</v>
      </c>
      <c r="R341" s="1" t="s">
        <v>3390</v>
      </c>
      <c r="S341" s="1" t="s">
        <v>3390</v>
      </c>
      <c r="T341" s="1" t="s">
        <v>3390</v>
      </c>
      <c r="U341" s="1" t="s">
        <v>3390</v>
      </c>
      <c r="V341" s="1" t="s">
        <v>3390</v>
      </c>
      <c r="W341" s="1" t="s">
        <v>3390</v>
      </c>
    </row>
    <row r="342" spans="1:23" x14ac:dyDescent="0.25">
      <c r="A342">
        <v>340</v>
      </c>
      <c r="B342">
        <v>7</v>
      </c>
      <c r="C342">
        <v>40</v>
      </c>
      <c r="D342" s="1" t="s">
        <v>556</v>
      </c>
      <c r="E342" s="1" t="s">
        <v>18</v>
      </c>
      <c r="F342" s="1" t="s">
        <v>19</v>
      </c>
      <c r="G342">
        <v>4485.9310349245652</v>
      </c>
      <c r="H342">
        <v>4485.9310349245652</v>
      </c>
      <c r="I342" s="1" t="s">
        <v>2944</v>
      </c>
      <c r="J342" t="b">
        <v>1</v>
      </c>
      <c r="K342">
        <f>TIME_AND_DATA_ps3[[#This Row],[hamiltonian_cycle_cost]]-TIME_AND_DATA_ps3[[#This Row],[optimal_cost]]</f>
        <v>0</v>
      </c>
      <c r="L342">
        <f>(100*TIME_AND_DATA_ps3[[#This Row],[absolute_distance_error]])/TIME_AND_DATA_ps3[[#This Row],[optimal_cost]]</f>
        <v>0</v>
      </c>
      <c r="M342" s="1" t="s">
        <v>558</v>
      </c>
      <c r="N342">
        <v>4485.9310349245652</v>
      </c>
      <c r="O342" s="1" t="s">
        <v>3388</v>
      </c>
      <c r="P342" s="1" t="s">
        <v>3389</v>
      </c>
      <c r="Q342">
        <v>7.8989999999999996E-4</v>
      </c>
      <c r="R342" s="1" t="s">
        <v>3390</v>
      </c>
      <c r="S342" s="1" t="s">
        <v>3390</v>
      </c>
      <c r="T342" s="1" t="s">
        <v>3390</v>
      </c>
      <c r="U342" s="1" t="s">
        <v>3390</v>
      </c>
      <c r="V342" s="1" t="s">
        <v>3390</v>
      </c>
      <c r="W342" s="1" t="s">
        <v>3390</v>
      </c>
    </row>
    <row r="343" spans="1:23" x14ac:dyDescent="0.25">
      <c r="A343">
        <v>341</v>
      </c>
      <c r="B343">
        <v>7</v>
      </c>
      <c r="C343">
        <v>41</v>
      </c>
      <c r="D343" s="1" t="s">
        <v>559</v>
      </c>
      <c r="E343" s="1" t="s">
        <v>18</v>
      </c>
      <c r="F343" s="1" t="s">
        <v>19</v>
      </c>
      <c r="G343">
        <v>5535.1544546307077</v>
      </c>
      <c r="H343">
        <v>5535.1544546307077</v>
      </c>
      <c r="I343" s="1" t="s">
        <v>560</v>
      </c>
      <c r="J343" t="b">
        <v>1</v>
      </c>
      <c r="K343">
        <f>TIME_AND_DATA_ps3[[#This Row],[hamiltonian_cycle_cost]]-TIME_AND_DATA_ps3[[#This Row],[optimal_cost]]</f>
        <v>0</v>
      </c>
      <c r="L343">
        <f>(100*TIME_AND_DATA_ps3[[#This Row],[absolute_distance_error]])/TIME_AND_DATA_ps3[[#This Row],[optimal_cost]]</f>
        <v>0</v>
      </c>
      <c r="M343" s="1" t="s">
        <v>561</v>
      </c>
      <c r="N343">
        <v>5535.1544546307096</v>
      </c>
      <c r="O343" s="1" t="s">
        <v>3388</v>
      </c>
      <c r="P343" s="1" t="s">
        <v>3389</v>
      </c>
      <c r="Q343">
        <v>6.6189999999979995E-4</v>
      </c>
      <c r="R343" s="1" t="s">
        <v>3390</v>
      </c>
      <c r="S343" s="1" t="s">
        <v>3390</v>
      </c>
      <c r="T343" s="1" t="s">
        <v>3390</v>
      </c>
      <c r="U343" s="1" t="s">
        <v>3390</v>
      </c>
      <c r="V343" s="1" t="s">
        <v>3390</v>
      </c>
      <c r="W343" s="1" t="s">
        <v>3390</v>
      </c>
    </row>
    <row r="344" spans="1:23" x14ac:dyDescent="0.25">
      <c r="A344">
        <v>342</v>
      </c>
      <c r="B344">
        <v>7</v>
      </c>
      <c r="C344">
        <v>42</v>
      </c>
      <c r="D344" s="1" t="s">
        <v>562</v>
      </c>
      <c r="E344" s="1" t="s">
        <v>18</v>
      </c>
      <c r="F344" s="1" t="s">
        <v>19</v>
      </c>
      <c r="G344">
        <v>4573.7462738275208</v>
      </c>
      <c r="H344">
        <v>4573.7462738275208</v>
      </c>
      <c r="I344" s="1" t="s">
        <v>563</v>
      </c>
      <c r="J344" t="b">
        <v>1</v>
      </c>
      <c r="K344">
        <f>TIME_AND_DATA_ps3[[#This Row],[hamiltonian_cycle_cost]]-TIME_AND_DATA_ps3[[#This Row],[optimal_cost]]</f>
        <v>0</v>
      </c>
      <c r="L344">
        <f>(100*TIME_AND_DATA_ps3[[#This Row],[absolute_distance_error]])/TIME_AND_DATA_ps3[[#This Row],[optimal_cost]]</f>
        <v>0</v>
      </c>
      <c r="M344" s="1" t="s">
        <v>563</v>
      </c>
      <c r="N344">
        <v>4573.7462738275208</v>
      </c>
      <c r="O344" s="1" t="s">
        <v>3388</v>
      </c>
      <c r="P344" s="1" t="s">
        <v>3389</v>
      </c>
      <c r="Q344">
        <v>7.542999999996E-4</v>
      </c>
      <c r="R344" s="1" t="s">
        <v>3390</v>
      </c>
      <c r="S344" s="1" t="s">
        <v>3390</v>
      </c>
      <c r="T344" s="1" t="s">
        <v>3390</v>
      </c>
      <c r="U344" s="1" t="s">
        <v>3390</v>
      </c>
      <c r="V344" s="1" t="s">
        <v>3390</v>
      </c>
      <c r="W344" s="1" t="s">
        <v>3390</v>
      </c>
    </row>
    <row r="345" spans="1:23" x14ac:dyDescent="0.25">
      <c r="A345">
        <v>343</v>
      </c>
      <c r="B345">
        <v>7</v>
      </c>
      <c r="C345">
        <v>43</v>
      </c>
      <c r="D345" s="1" t="s">
        <v>564</v>
      </c>
      <c r="E345" s="1" t="s">
        <v>18</v>
      </c>
      <c r="F345" s="1" t="s">
        <v>19</v>
      </c>
      <c r="G345">
        <v>4308.1421225016411</v>
      </c>
      <c r="H345">
        <v>4308.1421225016411</v>
      </c>
      <c r="I345" s="1" t="s">
        <v>565</v>
      </c>
      <c r="J345" t="b">
        <v>1</v>
      </c>
      <c r="K345">
        <f>TIME_AND_DATA_ps3[[#This Row],[hamiltonian_cycle_cost]]-TIME_AND_DATA_ps3[[#This Row],[optimal_cost]]</f>
        <v>0</v>
      </c>
      <c r="L345">
        <f>(100*TIME_AND_DATA_ps3[[#This Row],[absolute_distance_error]])/TIME_AND_DATA_ps3[[#This Row],[optimal_cost]]</f>
        <v>0</v>
      </c>
      <c r="M345" s="1" t="s">
        <v>566</v>
      </c>
      <c r="N345">
        <v>4308.1421225016411</v>
      </c>
      <c r="O345" s="1" t="s">
        <v>3388</v>
      </c>
      <c r="P345" s="1" t="s">
        <v>3389</v>
      </c>
      <c r="Q345">
        <v>7.1960000000000004E-4</v>
      </c>
      <c r="R345" s="1" t="s">
        <v>3390</v>
      </c>
      <c r="S345" s="1" t="s">
        <v>3390</v>
      </c>
      <c r="T345" s="1" t="s">
        <v>3390</v>
      </c>
      <c r="U345" s="1" t="s">
        <v>3390</v>
      </c>
      <c r="V345" s="1" t="s">
        <v>3390</v>
      </c>
      <c r="W345" s="1" t="s">
        <v>3390</v>
      </c>
    </row>
    <row r="346" spans="1:23" x14ac:dyDescent="0.25">
      <c r="A346">
        <v>344</v>
      </c>
      <c r="B346">
        <v>7</v>
      </c>
      <c r="C346">
        <v>44</v>
      </c>
      <c r="D346" s="1" t="s">
        <v>567</v>
      </c>
      <c r="E346" s="1" t="s">
        <v>18</v>
      </c>
      <c r="F346" s="1" t="s">
        <v>19</v>
      </c>
      <c r="G346">
        <v>4802.038384682528</v>
      </c>
      <c r="H346">
        <v>4802.038384682528</v>
      </c>
      <c r="I346" s="1" t="s">
        <v>568</v>
      </c>
      <c r="J346" t="b">
        <v>1</v>
      </c>
      <c r="K346">
        <f>TIME_AND_DATA_ps3[[#This Row],[hamiltonian_cycle_cost]]-TIME_AND_DATA_ps3[[#This Row],[optimal_cost]]</f>
        <v>0</v>
      </c>
      <c r="L346">
        <f>(100*TIME_AND_DATA_ps3[[#This Row],[absolute_distance_error]])/TIME_AND_DATA_ps3[[#This Row],[optimal_cost]]</f>
        <v>0</v>
      </c>
      <c r="M346" s="1" t="s">
        <v>569</v>
      </c>
      <c r="N346">
        <v>4802.0383846825289</v>
      </c>
      <c r="O346" s="1" t="s">
        <v>3388</v>
      </c>
      <c r="P346" s="1" t="s">
        <v>3389</v>
      </c>
      <c r="Q346">
        <v>6.1329999999990004E-4</v>
      </c>
      <c r="R346" s="1" t="s">
        <v>3390</v>
      </c>
      <c r="S346" s="1" t="s">
        <v>3390</v>
      </c>
      <c r="T346" s="1" t="s">
        <v>3390</v>
      </c>
      <c r="U346" s="1" t="s">
        <v>3390</v>
      </c>
      <c r="V346" s="1" t="s">
        <v>3390</v>
      </c>
      <c r="W346" s="1" t="s">
        <v>3390</v>
      </c>
    </row>
    <row r="347" spans="1:23" x14ac:dyDescent="0.25">
      <c r="A347">
        <v>345</v>
      </c>
      <c r="B347">
        <v>7</v>
      </c>
      <c r="C347">
        <v>45</v>
      </c>
      <c r="D347" s="1" t="s">
        <v>570</v>
      </c>
      <c r="E347" s="1" t="s">
        <v>18</v>
      </c>
      <c r="F347" s="1" t="s">
        <v>19</v>
      </c>
      <c r="G347">
        <v>4198.2505756810215</v>
      </c>
      <c r="H347">
        <v>4198.2505756810215</v>
      </c>
      <c r="I347" s="1" t="s">
        <v>528</v>
      </c>
      <c r="J347" t="b">
        <v>1</v>
      </c>
      <c r="K347">
        <f>TIME_AND_DATA_ps3[[#This Row],[hamiltonian_cycle_cost]]-TIME_AND_DATA_ps3[[#This Row],[optimal_cost]]</f>
        <v>0</v>
      </c>
      <c r="L347">
        <f>(100*TIME_AND_DATA_ps3[[#This Row],[absolute_distance_error]])/TIME_AND_DATA_ps3[[#This Row],[optimal_cost]]</f>
        <v>0</v>
      </c>
      <c r="M347" s="1" t="s">
        <v>529</v>
      </c>
      <c r="N347">
        <v>4198.2505756810215</v>
      </c>
      <c r="O347" s="1" t="s">
        <v>3388</v>
      </c>
      <c r="P347" s="1" t="s">
        <v>3389</v>
      </c>
      <c r="Q347">
        <v>8.8829999999969996E-4</v>
      </c>
      <c r="R347" s="1" t="s">
        <v>3390</v>
      </c>
      <c r="S347" s="1" t="s">
        <v>3390</v>
      </c>
      <c r="T347" s="1" t="s">
        <v>3390</v>
      </c>
      <c r="U347" s="1" t="s">
        <v>3390</v>
      </c>
      <c r="V347" s="1" t="s">
        <v>3390</v>
      </c>
      <c r="W347" s="1" t="s">
        <v>3390</v>
      </c>
    </row>
    <row r="348" spans="1:23" x14ac:dyDescent="0.25">
      <c r="A348">
        <v>346</v>
      </c>
      <c r="B348">
        <v>7</v>
      </c>
      <c r="C348">
        <v>46</v>
      </c>
      <c r="D348" s="1" t="s">
        <v>571</v>
      </c>
      <c r="E348" s="1" t="s">
        <v>18</v>
      </c>
      <c r="F348" s="1" t="s">
        <v>19</v>
      </c>
      <c r="G348">
        <v>4613.2207620889631</v>
      </c>
      <c r="H348">
        <v>4613.2207620889631</v>
      </c>
      <c r="I348" s="1" t="s">
        <v>695</v>
      </c>
      <c r="J348" t="b">
        <v>1</v>
      </c>
      <c r="K348">
        <f>TIME_AND_DATA_ps3[[#This Row],[hamiltonian_cycle_cost]]-TIME_AND_DATA_ps3[[#This Row],[optimal_cost]]</f>
        <v>0</v>
      </c>
      <c r="L348">
        <f>(100*TIME_AND_DATA_ps3[[#This Row],[absolute_distance_error]])/TIME_AND_DATA_ps3[[#This Row],[optimal_cost]]</f>
        <v>0</v>
      </c>
      <c r="M348" s="1" t="s">
        <v>573</v>
      </c>
      <c r="N348">
        <v>4613.2207620889631</v>
      </c>
      <c r="O348" s="1" t="s">
        <v>3388</v>
      </c>
      <c r="P348" s="1" t="s">
        <v>3389</v>
      </c>
      <c r="Q348">
        <v>1.0410000000002E-3</v>
      </c>
      <c r="R348" s="1" t="s">
        <v>3390</v>
      </c>
      <c r="S348" s="1" t="s">
        <v>3390</v>
      </c>
      <c r="T348" s="1" t="s">
        <v>3390</v>
      </c>
      <c r="U348" s="1" t="s">
        <v>3390</v>
      </c>
      <c r="V348" s="1" t="s">
        <v>3390</v>
      </c>
      <c r="W348" s="1" t="s">
        <v>3390</v>
      </c>
    </row>
    <row r="349" spans="1:23" x14ac:dyDescent="0.25">
      <c r="A349">
        <v>347</v>
      </c>
      <c r="B349">
        <v>7</v>
      </c>
      <c r="C349">
        <v>47</v>
      </c>
      <c r="D349" s="1" t="s">
        <v>574</v>
      </c>
      <c r="E349" s="1" t="s">
        <v>18</v>
      </c>
      <c r="F349" s="1" t="s">
        <v>19</v>
      </c>
      <c r="G349">
        <v>4722.6317382180314</v>
      </c>
      <c r="H349">
        <v>4722.6317382180314</v>
      </c>
      <c r="I349" s="1" t="s">
        <v>447</v>
      </c>
      <c r="J349" t="b">
        <v>1</v>
      </c>
      <c r="K349">
        <f>TIME_AND_DATA_ps3[[#This Row],[hamiltonian_cycle_cost]]-TIME_AND_DATA_ps3[[#This Row],[optimal_cost]]</f>
        <v>0</v>
      </c>
      <c r="L349">
        <f>(100*TIME_AND_DATA_ps3[[#This Row],[absolute_distance_error]])/TIME_AND_DATA_ps3[[#This Row],[optimal_cost]]</f>
        <v>0</v>
      </c>
      <c r="M349" s="1" t="s">
        <v>447</v>
      </c>
      <c r="N349">
        <v>4722.6317382180314</v>
      </c>
      <c r="O349" s="1" t="s">
        <v>3388</v>
      </c>
      <c r="P349" s="1" t="s">
        <v>3389</v>
      </c>
      <c r="Q349">
        <v>8.9180000000020003E-4</v>
      </c>
      <c r="R349" s="1" t="s">
        <v>3390</v>
      </c>
      <c r="S349" s="1" t="s">
        <v>3390</v>
      </c>
      <c r="T349" s="1" t="s">
        <v>3390</v>
      </c>
      <c r="U349" s="1" t="s">
        <v>3390</v>
      </c>
      <c r="V349" s="1" t="s">
        <v>3390</v>
      </c>
      <c r="W349" s="1" t="s">
        <v>3390</v>
      </c>
    </row>
    <row r="350" spans="1:23" x14ac:dyDescent="0.25">
      <c r="A350">
        <v>348</v>
      </c>
      <c r="B350">
        <v>7</v>
      </c>
      <c r="C350">
        <v>48</v>
      </c>
      <c r="D350" s="1" t="s">
        <v>575</v>
      </c>
      <c r="E350" s="1" t="s">
        <v>18</v>
      </c>
      <c r="F350" s="1" t="s">
        <v>19</v>
      </c>
      <c r="G350">
        <v>3942.5945545344648</v>
      </c>
      <c r="H350">
        <v>3942.5945545344648</v>
      </c>
      <c r="I350" s="1" t="s">
        <v>576</v>
      </c>
      <c r="J350" t="b">
        <v>1</v>
      </c>
      <c r="K350">
        <f>TIME_AND_DATA_ps3[[#This Row],[hamiltonian_cycle_cost]]-TIME_AND_DATA_ps3[[#This Row],[optimal_cost]]</f>
        <v>0</v>
      </c>
      <c r="L350">
        <f>(100*TIME_AND_DATA_ps3[[#This Row],[absolute_distance_error]])/TIME_AND_DATA_ps3[[#This Row],[optimal_cost]]</f>
        <v>0</v>
      </c>
      <c r="M350" s="1" t="s">
        <v>576</v>
      </c>
      <c r="N350">
        <v>3942.5945545344648</v>
      </c>
      <c r="O350" s="1" t="s">
        <v>3388</v>
      </c>
      <c r="P350" s="1" t="s">
        <v>3389</v>
      </c>
      <c r="Q350">
        <v>9.8059999999960002E-4</v>
      </c>
      <c r="R350" s="1" t="s">
        <v>3390</v>
      </c>
      <c r="S350" s="1" t="s">
        <v>3390</v>
      </c>
      <c r="T350" s="1" t="s">
        <v>3390</v>
      </c>
      <c r="U350" s="1" t="s">
        <v>3390</v>
      </c>
      <c r="V350" s="1" t="s">
        <v>3390</v>
      </c>
      <c r="W350" s="1" t="s">
        <v>3390</v>
      </c>
    </row>
    <row r="351" spans="1:23" x14ac:dyDescent="0.25">
      <c r="A351">
        <v>349</v>
      </c>
      <c r="B351">
        <v>7</v>
      </c>
      <c r="C351">
        <v>49</v>
      </c>
      <c r="D351" s="1" t="s">
        <v>577</v>
      </c>
      <c r="E351" s="1" t="s">
        <v>18</v>
      </c>
      <c r="F351" s="1" t="s">
        <v>19</v>
      </c>
      <c r="G351">
        <v>4267.9713715797952</v>
      </c>
      <c r="H351">
        <v>4267.9713715797952</v>
      </c>
      <c r="I351" s="1" t="s">
        <v>579</v>
      </c>
      <c r="J351" t="b">
        <v>1</v>
      </c>
      <c r="K351">
        <f>TIME_AND_DATA_ps3[[#This Row],[hamiltonian_cycle_cost]]-TIME_AND_DATA_ps3[[#This Row],[optimal_cost]]</f>
        <v>0</v>
      </c>
      <c r="L351">
        <f>(100*TIME_AND_DATA_ps3[[#This Row],[absolute_distance_error]])/TIME_AND_DATA_ps3[[#This Row],[optimal_cost]]</f>
        <v>0</v>
      </c>
      <c r="M351" s="1" t="s">
        <v>579</v>
      </c>
      <c r="N351">
        <v>4267.9713715797952</v>
      </c>
      <c r="O351" s="1" t="s">
        <v>3388</v>
      </c>
      <c r="P351" s="1" t="s">
        <v>3389</v>
      </c>
      <c r="Q351">
        <v>5.6789999999999998E-4</v>
      </c>
      <c r="R351" s="1" t="s">
        <v>3390</v>
      </c>
      <c r="S351" s="1" t="s">
        <v>3390</v>
      </c>
      <c r="T351" s="1" t="s">
        <v>3390</v>
      </c>
      <c r="U351" s="1" t="s">
        <v>3390</v>
      </c>
      <c r="V351" s="1" t="s">
        <v>3390</v>
      </c>
      <c r="W351" s="1" t="s">
        <v>3390</v>
      </c>
    </row>
    <row r="352" spans="1:23" x14ac:dyDescent="0.25">
      <c r="A352">
        <v>350</v>
      </c>
      <c r="B352">
        <v>7</v>
      </c>
      <c r="C352">
        <v>50</v>
      </c>
      <c r="D352" s="1" t="s">
        <v>580</v>
      </c>
      <c r="E352" s="1" t="s">
        <v>18</v>
      </c>
      <c r="F352" s="1" t="s">
        <v>19</v>
      </c>
      <c r="G352">
        <v>3884.4939066925695</v>
      </c>
      <c r="H352">
        <v>3884.4939066925695</v>
      </c>
      <c r="I352" s="1" t="s">
        <v>581</v>
      </c>
      <c r="J352" t="b">
        <v>1</v>
      </c>
      <c r="K352">
        <f>TIME_AND_DATA_ps3[[#This Row],[hamiltonian_cycle_cost]]-TIME_AND_DATA_ps3[[#This Row],[optimal_cost]]</f>
        <v>0</v>
      </c>
      <c r="L352">
        <f>(100*TIME_AND_DATA_ps3[[#This Row],[absolute_distance_error]])/TIME_AND_DATA_ps3[[#This Row],[optimal_cost]]</f>
        <v>0</v>
      </c>
      <c r="M352" s="1" t="s">
        <v>511</v>
      </c>
      <c r="N352">
        <v>3884.4939066925708</v>
      </c>
      <c r="O352" s="1" t="s">
        <v>3388</v>
      </c>
      <c r="P352" s="1" t="s">
        <v>3389</v>
      </c>
      <c r="Q352">
        <v>9.2139999999969995E-4</v>
      </c>
      <c r="R352" s="1" t="s">
        <v>3390</v>
      </c>
      <c r="S352" s="1" t="s">
        <v>3390</v>
      </c>
      <c r="T352" s="1" t="s">
        <v>3390</v>
      </c>
      <c r="U352" s="1" t="s">
        <v>3390</v>
      </c>
      <c r="V352" s="1" t="s">
        <v>3390</v>
      </c>
      <c r="W352" s="1" t="s">
        <v>3390</v>
      </c>
    </row>
    <row r="353" spans="1:23" x14ac:dyDescent="0.25">
      <c r="A353">
        <v>351</v>
      </c>
      <c r="B353">
        <v>7</v>
      </c>
      <c r="C353">
        <v>51</v>
      </c>
      <c r="D353" s="1" t="s">
        <v>582</v>
      </c>
      <c r="E353" s="1" t="s">
        <v>18</v>
      </c>
      <c r="F353" s="1" t="s">
        <v>19</v>
      </c>
      <c r="G353">
        <v>4768.4325870902694</v>
      </c>
      <c r="H353">
        <v>4768.4325870902694</v>
      </c>
      <c r="I353" s="1" t="s">
        <v>583</v>
      </c>
      <c r="J353" t="b">
        <v>1</v>
      </c>
      <c r="K353">
        <f>TIME_AND_DATA_ps3[[#This Row],[hamiltonian_cycle_cost]]-TIME_AND_DATA_ps3[[#This Row],[optimal_cost]]</f>
        <v>0</v>
      </c>
      <c r="L353">
        <f>(100*TIME_AND_DATA_ps3[[#This Row],[absolute_distance_error]])/TIME_AND_DATA_ps3[[#This Row],[optimal_cost]]</f>
        <v>0</v>
      </c>
      <c r="M353" s="1" t="s">
        <v>584</v>
      </c>
      <c r="N353">
        <v>4768.4325870902703</v>
      </c>
      <c r="O353" s="1" t="s">
        <v>3388</v>
      </c>
      <c r="P353" s="1" t="s">
        <v>3389</v>
      </c>
      <c r="Q353">
        <v>8.4140000000010003E-4</v>
      </c>
      <c r="R353" s="1" t="s">
        <v>3390</v>
      </c>
      <c r="S353" s="1" t="s">
        <v>3390</v>
      </c>
      <c r="T353" s="1" t="s">
        <v>3390</v>
      </c>
      <c r="U353" s="1" t="s">
        <v>3390</v>
      </c>
      <c r="V353" s="1" t="s">
        <v>3390</v>
      </c>
      <c r="W353" s="1" t="s">
        <v>3390</v>
      </c>
    </row>
    <row r="354" spans="1:23" x14ac:dyDescent="0.25">
      <c r="A354">
        <v>352</v>
      </c>
      <c r="B354">
        <v>7</v>
      </c>
      <c r="C354">
        <v>52</v>
      </c>
      <c r="D354" s="1" t="s">
        <v>585</v>
      </c>
      <c r="E354" s="1" t="s">
        <v>18</v>
      </c>
      <c r="F354" s="1" t="s">
        <v>19</v>
      </c>
      <c r="G354">
        <v>3687.6031155341188</v>
      </c>
      <c r="H354">
        <v>3687.6031155341188</v>
      </c>
      <c r="I354" s="1" t="s">
        <v>586</v>
      </c>
      <c r="J354" t="b">
        <v>1</v>
      </c>
      <c r="K354">
        <f>TIME_AND_DATA_ps3[[#This Row],[hamiltonian_cycle_cost]]-TIME_AND_DATA_ps3[[#This Row],[optimal_cost]]</f>
        <v>0</v>
      </c>
      <c r="L354">
        <f>(100*TIME_AND_DATA_ps3[[#This Row],[absolute_distance_error]])/TIME_AND_DATA_ps3[[#This Row],[optimal_cost]]</f>
        <v>0</v>
      </c>
      <c r="M354" s="1" t="s">
        <v>587</v>
      </c>
      <c r="N354">
        <v>3687.6031155341193</v>
      </c>
      <c r="O354" s="1" t="s">
        <v>3388</v>
      </c>
      <c r="P354" s="1" t="s">
        <v>3389</v>
      </c>
      <c r="Q354">
        <v>8.4259999999990003E-4</v>
      </c>
      <c r="R354" s="1" t="s">
        <v>3390</v>
      </c>
      <c r="S354" s="1" t="s">
        <v>3390</v>
      </c>
      <c r="T354" s="1" t="s">
        <v>3390</v>
      </c>
      <c r="U354" s="1" t="s">
        <v>3390</v>
      </c>
      <c r="V354" s="1" t="s">
        <v>3390</v>
      </c>
      <c r="W354" s="1" t="s">
        <v>3390</v>
      </c>
    </row>
    <row r="355" spans="1:23" x14ac:dyDescent="0.25">
      <c r="A355">
        <v>353</v>
      </c>
      <c r="B355">
        <v>7</v>
      </c>
      <c r="C355">
        <v>53</v>
      </c>
      <c r="D355" s="1" t="s">
        <v>588</v>
      </c>
      <c r="E355" s="1" t="s">
        <v>18</v>
      </c>
      <c r="F355" s="1" t="s">
        <v>19</v>
      </c>
      <c r="G355">
        <v>2559.4662862074456</v>
      </c>
      <c r="H355">
        <v>2559.4662862074456</v>
      </c>
      <c r="I355" s="1" t="s">
        <v>589</v>
      </c>
      <c r="J355" t="b">
        <v>1</v>
      </c>
      <c r="K355">
        <f>TIME_AND_DATA_ps3[[#This Row],[hamiltonian_cycle_cost]]-TIME_AND_DATA_ps3[[#This Row],[optimal_cost]]</f>
        <v>0</v>
      </c>
      <c r="L355">
        <f>(100*TIME_AND_DATA_ps3[[#This Row],[absolute_distance_error]])/TIME_AND_DATA_ps3[[#This Row],[optimal_cost]]</f>
        <v>0</v>
      </c>
      <c r="M355" s="1" t="s">
        <v>590</v>
      </c>
      <c r="N355">
        <v>2559.466286207446</v>
      </c>
      <c r="O355" s="1" t="s">
        <v>3388</v>
      </c>
      <c r="P355" s="1" t="s">
        <v>3389</v>
      </c>
      <c r="Q355">
        <v>8.1520000000029997E-4</v>
      </c>
      <c r="R355" s="1" t="s">
        <v>3390</v>
      </c>
      <c r="S355" s="1" t="s">
        <v>3390</v>
      </c>
      <c r="T355" s="1" t="s">
        <v>3390</v>
      </c>
      <c r="U355" s="1" t="s">
        <v>3390</v>
      </c>
      <c r="V355" s="1" t="s">
        <v>3390</v>
      </c>
      <c r="W355" s="1" t="s">
        <v>3390</v>
      </c>
    </row>
    <row r="356" spans="1:23" x14ac:dyDescent="0.25">
      <c r="A356">
        <v>354</v>
      </c>
      <c r="B356">
        <v>7</v>
      </c>
      <c r="C356">
        <v>54</v>
      </c>
      <c r="D356" s="1" t="s">
        <v>591</v>
      </c>
      <c r="E356" s="1" t="s">
        <v>18</v>
      </c>
      <c r="F356" s="1" t="s">
        <v>19</v>
      </c>
      <c r="G356">
        <v>3822.1665643806159</v>
      </c>
      <c r="H356">
        <v>3822.1665643806159</v>
      </c>
      <c r="I356" s="1" t="s">
        <v>2956</v>
      </c>
      <c r="J356" t="b">
        <v>0</v>
      </c>
      <c r="K356">
        <f>TIME_AND_DATA_ps3[[#This Row],[hamiltonian_cycle_cost]]-TIME_AND_DATA_ps3[[#This Row],[optimal_cost]]</f>
        <v>3.3960154262208562</v>
      </c>
      <c r="L356">
        <f>(100*TIME_AND_DATA_ps3[[#This Row],[absolute_distance_error]])/TIME_AND_DATA_ps3[[#This Row],[optimal_cost]]</f>
        <v>8.8929548991905472E-2</v>
      </c>
      <c r="M356" s="1" t="s">
        <v>587</v>
      </c>
      <c r="N356">
        <v>3818.7705489543951</v>
      </c>
      <c r="O356" s="1" t="s">
        <v>3388</v>
      </c>
      <c r="P356" s="1" t="s">
        <v>3389</v>
      </c>
      <c r="Q356">
        <v>1.3634999999996001E-3</v>
      </c>
      <c r="R356" s="1" t="s">
        <v>3390</v>
      </c>
      <c r="S356" s="1" t="s">
        <v>3390</v>
      </c>
      <c r="T356" s="1" t="s">
        <v>3390</v>
      </c>
      <c r="U356" s="1" t="s">
        <v>3390</v>
      </c>
      <c r="V356" s="1" t="s">
        <v>3390</v>
      </c>
      <c r="W356" s="1" t="s">
        <v>3390</v>
      </c>
    </row>
    <row r="357" spans="1:23" x14ac:dyDescent="0.25">
      <c r="A357">
        <v>355</v>
      </c>
      <c r="B357">
        <v>7</v>
      </c>
      <c r="C357">
        <v>55</v>
      </c>
      <c r="D357" s="1" t="s">
        <v>593</v>
      </c>
      <c r="E357" s="1" t="s">
        <v>18</v>
      </c>
      <c r="F357" s="1" t="s">
        <v>19</v>
      </c>
      <c r="G357">
        <v>5081.3368807793604</v>
      </c>
      <c r="H357">
        <v>5081.3368807793604</v>
      </c>
      <c r="I357" s="1" t="s">
        <v>595</v>
      </c>
      <c r="J357" t="b">
        <v>1</v>
      </c>
      <c r="K357">
        <f>TIME_AND_DATA_ps3[[#This Row],[hamiltonian_cycle_cost]]-TIME_AND_DATA_ps3[[#This Row],[optimal_cost]]</f>
        <v>0</v>
      </c>
      <c r="L357">
        <f>(100*TIME_AND_DATA_ps3[[#This Row],[absolute_distance_error]])/TIME_AND_DATA_ps3[[#This Row],[optimal_cost]]</f>
        <v>0</v>
      </c>
      <c r="M357" s="1" t="s">
        <v>595</v>
      </c>
      <c r="N357">
        <v>5081.3368807793604</v>
      </c>
      <c r="O357" s="1" t="s">
        <v>3388</v>
      </c>
      <c r="P357" s="1" t="s">
        <v>3389</v>
      </c>
      <c r="Q357">
        <v>6.7679999999990001E-4</v>
      </c>
      <c r="R357" s="1" t="s">
        <v>3390</v>
      </c>
      <c r="S357" s="1" t="s">
        <v>3390</v>
      </c>
      <c r="T357" s="1" t="s">
        <v>3390</v>
      </c>
      <c r="U357" s="1" t="s">
        <v>3390</v>
      </c>
      <c r="V357" s="1" t="s">
        <v>3390</v>
      </c>
      <c r="W357" s="1" t="s">
        <v>3390</v>
      </c>
    </row>
    <row r="358" spans="1:23" x14ac:dyDescent="0.25">
      <c r="A358">
        <v>356</v>
      </c>
      <c r="B358">
        <v>7</v>
      </c>
      <c r="C358">
        <v>56</v>
      </c>
      <c r="D358" s="1" t="s">
        <v>596</v>
      </c>
      <c r="E358" s="1" t="s">
        <v>18</v>
      </c>
      <c r="F358" s="1" t="s">
        <v>19</v>
      </c>
      <c r="G358">
        <v>4355.7486559729496</v>
      </c>
      <c r="H358">
        <v>4355.7486559729496</v>
      </c>
      <c r="I358" s="1" t="s">
        <v>597</v>
      </c>
      <c r="J358" t="b">
        <v>1</v>
      </c>
      <c r="K358">
        <f>TIME_AND_DATA_ps3[[#This Row],[hamiltonian_cycle_cost]]-TIME_AND_DATA_ps3[[#This Row],[optimal_cost]]</f>
        <v>0</v>
      </c>
      <c r="L358">
        <f>(100*TIME_AND_DATA_ps3[[#This Row],[absolute_distance_error]])/TIME_AND_DATA_ps3[[#This Row],[optimal_cost]]</f>
        <v>0</v>
      </c>
      <c r="M358" s="1" t="s">
        <v>598</v>
      </c>
      <c r="N358">
        <v>4355.7486559729496</v>
      </c>
      <c r="O358" s="1" t="s">
        <v>3388</v>
      </c>
      <c r="P358" s="1" t="s">
        <v>3389</v>
      </c>
      <c r="Q358">
        <v>9.6229999999979999E-4</v>
      </c>
      <c r="R358" s="1" t="s">
        <v>3390</v>
      </c>
      <c r="S358" s="1" t="s">
        <v>3390</v>
      </c>
      <c r="T358" s="1" t="s">
        <v>3390</v>
      </c>
      <c r="U358" s="1" t="s">
        <v>3390</v>
      </c>
      <c r="V358" s="1" t="s">
        <v>3390</v>
      </c>
      <c r="W358" s="1" t="s">
        <v>3390</v>
      </c>
    </row>
    <row r="359" spans="1:23" x14ac:dyDescent="0.25">
      <c r="A359">
        <v>357</v>
      </c>
      <c r="B359">
        <v>7</v>
      </c>
      <c r="C359">
        <v>57</v>
      </c>
      <c r="D359" s="1" t="s">
        <v>599</v>
      </c>
      <c r="E359" s="1" t="s">
        <v>18</v>
      </c>
      <c r="F359" s="1" t="s">
        <v>19</v>
      </c>
      <c r="G359">
        <v>4907.6107629009175</v>
      </c>
      <c r="H359">
        <v>4907.6107629009175</v>
      </c>
      <c r="I359" s="1" t="s">
        <v>3399</v>
      </c>
      <c r="J359" t="b">
        <v>1</v>
      </c>
      <c r="K359">
        <f>TIME_AND_DATA_ps3[[#This Row],[hamiltonian_cycle_cost]]-TIME_AND_DATA_ps3[[#This Row],[optimal_cost]]</f>
        <v>0</v>
      </c>
      <c r="L359">
        <f>(100*TIME_AND_DATA_ps3[[#This Row],[absolute_distance_error]])/TIME_AND_DATA_ps3[[#This Row],[optimal_cost]]</f>
        <v>0</v>
      </c>
      <c r="M359" s="1" t="s">
        <v>600</v>
      </c>
      <c r="N359">
        <v>4907.6107629009184</v>
      </c>
      <c r="O359" s="1" t="s">
        <v>3388</v>
      </c>
      <c r="P359" s="1" t="s">
        <v>3389</v>
      </c>
      <c r="Q359">
        <v>7.3340000000010001E-4</v>
      </c>
      <c r="R359" s="1" t="s">
        <v>3390</v>
      </c>
      <c r="S359" s="1" t="s">
        <v>3390</v>
      </c>
      <c r="T359" s="1" t="s">
        <v>3390</v>
      </c>
      <c r="U359" s="1" t="s">
        <v>3390</v>
      </c>
      <c r="V359" s="1" t="s">
        <v>3390</v>
      </c>
      <c r="W359" s="1" t="s">
        <v>3390</v>
      </c>
    </row>
    <row r="360" spans="1:23" x14ac:dyDescent="0.25">
      <c r="A360">
        <v>358</v>
      </c>
      <c r="B360">
        <v>7</v>
      </c>
      <c r="C360">
        <v>58</v>
      </c>
      <c r="D360" s="1" t="s">
        <v>601</v>
      </c>
      <c r="E360" s="1" t="s">
        <v>18</v>
      </c>
      <c r="F360" s="1" t="s">
        <v>19</v>
      </c>
      <c r="G360">
        <v>4079.3156201632537</v>
      </c>
      <c r="H360">
        <v>4079.3156201632537</v>
      </c>
      <c r="I360" s="1" t="s">
        <v>602</v>
      </c>
      <c r="J360" t="b">
        <v>1</v>
      </c>
      <c r="K360">
        <f>TIME_AND_DATA_ps3[[#This Row],[hamiltonian_cycle_cost]]-TIME_AND_DATA_ps3[[#This Row],[optimal_cost]]</f>
        <v>0</v>
      </c>
      <c r="L360">
        <f>(100*TIME_AND_DATA_ps3[[#This Row],[absolute_distance_error]])/TIME_AND_DATA_ps3[[#This Row],[optimal_cost]]</f>
        <v>0</v>
      </c>
      <c r="M360" s="1" t="s">
        <v>603</v>
      </c>
      <c r="N360">
        <v>4079.3156201632537</v>
      </c>
      <c r="O360" s="1" t="s">
        <v>3388</v>
      </c>
      <c r="P360" s="1" t="s">
        <v>3389</v>
      </c>
      <c r="Q360">
        <v>1.0184999999997999E-3</v>
      </c>
      <c r="R360" s="1" t="s">
        <v>3390</v>
      </c>
      <c r="S360" s="1" t="s">
        <v>3390</v>
      </c>
      <c r="T360" s="1" t="s">
        <v>3390</v>
      </c>
      <c r="U360" s="1" t="s">
        <v>3390</v>
      </c>
      <c r="V360" s="1" t="s">
        <v>3390</v>
      </c>
      <c r="W360" s="1" t="s">
        <v>3390</v>
      </c>
    </row>
    <row r="361" spans="1:23" x14ac:dyDescent="0.25">
      <c r="A361">
        <v>359</v>
      </c>
      <c r="B361">
        <v>7</v>
      </c>
      <c r="C361">
        <v>59</v>
      </c>
      <c r="D361" s="1" t="s">
        <v>604</v>
      </c>
      <c r="E361" s="1" t="s">
        <v>18</v>
      </c>
      <c r="F361" s="1" t="s">
        <v>19</v>
      </c>
      <c r="G361">
        <v>5000.3211667349215</v>
      </c>
      <c r="H361">
        <v>5000.3211667349215</v>
      </c>
      <c r="I361" s="1" t="s">
        <v>2948</v>
      </c>
      <c r="J361" t="b">
        <v>0</v>
      </c>
      <c r="K361">
        <f>TIME_AND_DATA_ps3[[#This Row],[hamiltonian_cycle_cost]]-TIME_AND_DATA_ps3[[#This Row],[optimal_cost]]</f>
        <v>180.96905650320605</v>
      </c>
      <c r="L361">
        <f>(100*TIME_AND_DATA_ps3[[#This Row],[absolute_distance_error]])/TIME_AND_DATA_ps3[[#This Row],[optimal_cost]]</f>
        <v>3.7550494830830075</v>
      </c>
      <c r="M361" s="1" t="s">
        <v>605</v>
      </c>
      <c r="N361">
        <v>4819.3521102317154</v>
      </c>
      <c r="O361" s="1" t="s">
        <v>3388</v>
      </c>
      <c r="P361" s="1" t="s">
        <v>3389</v>
      </c>
      <c r="Q361">
        <v>7.0110000000010004E-4</v>
      </c>
      <c r="R361" s="1" t="s">
        <v>3390</v>
      </c>
      <c r="S361" s="1" t="s">
        <v>3390</v>
      </c>
      <c r="T361" s="1" t="s">
        <v>3390</v>
      </c>
      <c r="U361" s="1" t="s">
        <v>3390</v>
      </c>
      <c r="V361" s="1" t="s">
        <v>3390</v>
      </c>
      <c r="W361" s="1" t="s">
        <v>3390</v>
      </c>
    </row>
    <row r="362" spans="1:23" x14ac:dyDescent="0.25">
      <c r="A362">
        <v>360</v>
      </c>
      <c r="B362">
        <v>7</v>
      </c>
      <c r="C362">
        <v>60</v>
      </c>
      <c r="D362" s="1" t="s">
        <v>606</v>
      </c>
      <c r="E362" s="1" t="s">
        <v>18</v>
      </c>
      <c r="F362" s="1" t="s">
        <v>19</v>
      </c>
      <c r="G362">
        <v>3775.4218204151139</v>
      </c>
      <c r="H362">
        <v>3775.4218204151139</v>
      </c>
      <c r="I362" s="1" t="s">
        <v>2949</v>
      </c>
      <c r="J362" t="b">
        <v>0</v>
      </c>
      <c r="K362">
        <f>TIME_AND_DATA_ps3[[#This Row],[hamiltonian_cycle_cost]]-TIME_AND_DATA_ps3[[#This Row],[optimal_cost]]</f>
        <v>2.5899917568767705</v>
      </c>
      <c r="L362">
        <f>(100*TIME_AND_DATA_ps3[[#This Row],[absolute_distance_error]])/TIME_AND_DATA_ps3[[#This Row],[optimal_cost]]</f>
        <v>6.8648481419270421E-2</v>
      </c>
      <c r="M362" s="1" t="s">
        <v>608</v>
      </c>
      <c r="N362">
        <v>3772.8318286582371</v>
      </c>
      <c r="O362" s="1" t="s">
        <v>3388</v>
      </c>
      <c r="P362" s="1" t="s">
        <v>3389</v>
      </c>
      <c r="Q362">
        <v>9.5730000000000001E-4</v>
      </c>
      <c r="R362" s="1" t="s">
        <v>3390</v>
      </c>
      <c r="S362" s="1" t="s">
        <v>3390</v>
      </c>
      <c r="T362" s="1" t="s">
        <v>3390</v>
      </c>
      <c r="U362" s="1" t="s">
        <v>3390</v>
      </c>
      <c r="V362" s="1" t="s">
        <v>3390</v>
      </c>
      <c r="W362" s="1" t="s">
        <v>3390</v>
      </c>
    </row>
    <row r="363" spans="1:23" x14ac:dyDescent="0.25">
      <c r="A363">
        <v>361</v>
      </c>
      <c r="B363">
        <v>7</v>
      </c>
      <c r="C363">
        <v>61</v>
      </c>
      <c r="D363" s="1" t="s">
        <v>609</v>
      </c>
      <c r="E363" s="1" t="s">
        <v>18</v>
      </c>
      <c r="F363" s="1" t="s">
        <v>19</v>
      </c>
      <c r="G363">
        <v>4694.5282342431874</v>
      </c>
      <c r="H363">
        <v>4694.5282342431874</v>
      </c>
      <c r="I363" s="1" t="s">
        <v>610</v>
      </c>
      <c r="J363" t="b">
        <v>1</v>
      </c>
      <c r="K363">
        <f>TIME_AND_DATA_ps3[[#This Row],[hamiltonian_cycle_cost]]-TIME_AND_DATA_ps3[[#This Row],[optimal_cost]]</f>
        <v>0</v>
      </c>
      <c r="L363">
        <f>(100*TIME_AND_DATA_ps3[[#This Row],[absolute_distance_error]])/TIME_AND_DATA_ps3[[#This Row],[optimal_cost]]</f>
        <v>0</v>
      </c>
      <c r="M363" s="1" t="s">
        <v>611</v>
      </c>
      <c r="N363">
        <v>4694.5282342431874</v>
      </c>
      <c r="O363" s="1" t="s">
        <v>3388</v>
      </c>
      <c r="P363" s="1" t="s">
        <v>3389</v>
      </c>
      <c r="Q363">
        <v>9.1009999999950002E-4</v>
      </c>
      <c r="R363" s="1" t="s">
        <v>3390</v>
      </c>
      <c r="S363" s="1" t="s">
        <v>3390</v>
      </c>
      <c r="T363" s="1" t="s">
        <v>3390</v>
      </c>
      <c r="U363" s="1" t="s">
        <v>3390</v>
      </c>
      <c r="V363" s="1" t="s">
        <v>3390</v>
      </c>
      <c r="W363" s="1" t="s">
        <v>3390</v>
      </c>
    </row>
    <row r="364" spans="1:23" x14ac:dyDescent="0.25">
      <c r="A364">
        <v>362</v>
      </c>
      <c r="B364">
        <v>7</v>
      </c>
      <c r="C364">
        <v>62</v>
      </c>
      <c r="D364" s="1" t="s">
        <v>612</v>
      </c>
      <c r="E364" s="1" t="s">
        <v>18</v>
      </c>
      <c r="F364" s="1" t="s">
        <v>19</v>
      </c>
      <c r="G364">
        <v>4912.8586991691027</v>
      </c>
      <c r="H364">
        <v>4912.8586991691027</v>
      </c>
      <c r="I364" s="1" t="s">
        <v>613</v>
      </c>
      <c r="J364" t="b">
        <v>1</v>
      </c>
      <c r="K364">
        <f>TIME_AND_DATA_ps3[[#This Row],[hamiltonian_cycle_cost]]-TIME_AND_DATA_ps3[[#This Row],[optimal_cost]]</f>
        <v>0</v>
      </c>
      <c r="L364">
        <f>(100*TIME_AND_DATA_ps3[[#This Row],[absolute_distance_error]])/TIME_AND_DATA_ps3[[#This Row],[optimal_cost]]</f>
        <v>0</v>
      </c>
      <c r="M364" s="1" t="s">
        <v>614</v>
      </c>
      <c r="N364">
        <v>4912.8586991691027</v>
      </c>
      <c r="O364" s="1" t="s">
        <v>3388</v>
      </c>
      <c r="P364" s="1" t="s">
        <v>3389</v>
      </c>
      <c r="Q364">
        <v>1.1504000000001999E-3</v>
      </c>
      <c r="R364" s="1" t="s">
        <v>3390</v>
      </c>
      <c r="S364" s="1" t="s">
        <v>3390</v>
      </c>
      <c r="T364" s="1" t="s">
        <v>3390</v>
      </c>
      <c r="U364" s="1" t="s">
        <v>3390</v>
      </c>
      <c r="V364" s="1" t="s">
        <v>3390</v>
      </c>
      <c r="W364" s="1" t="s">
        <v>3390</v>
      </c>
    </row>
    <row r="365" spans="1:23" x14ac:dyDescent="0.25">
      <c r="A365">
        <v>363</v>
      </c>
      <c r="B365">
        <v>7</v>
      </c>
      <c r="C365">
        <v>63</v>
      </c>
      <c r="D365" s="1" t="s">
        <v>615</v>
      </c>
      <c r="E365" s="1" t="s">
        <v>18</v>
      </c>
      <c r="F365" s="1" t="s">
        <v>19</v>
      </c>
      <c r="G365">
        <v>4190.8497105750166</v>
      </c>
      <c r="H365">
        <v>4190.8497105750166</v>
      </c>
      <c r="I365" s="1" t="s">
        <v>3400</v>
      </c>
      <c r="J365" t="b">
        <v>1</v>
      </c>
      <c r="K365">
        <f>TIME_AND_DATA_ps3[[#This Row],[hamiltonian_cycle_cost]]-TIME_AND_DATA_ps3[[#This Row],[optimal_cost]]</f>
        <v>0</v>
      </c>
      <c r="L365">
        <f>(100*TIME_AND_DATA_ps3[[#This Row],[absolute_distance_error]])/TIME_AND_DATA_ps3[[#This Row],[optimal_cost]]</f>
        <v>0</v>
      </c>
      <c r="M365" s="1" t="s">
        <v>616</v>
      </c>
      <c r="N365">
        <v>4190.8497105750175</v>
      </c>
      <c r="O365" s="1" t="s">
        <v>3388</v>
      </c>
      <c r="P365" s="1" t="s">
        <v>3389</v>
      </c>
      <c r="Q365">
        <v>5.4379999999990003E-4</v>
      </c>
      <c r="R365" s="1" t="s">
        <v>3390</v>
      </c>
      <c r="S365" s="1" t="s">
        <v>3390</v>
      </c>
      <c r="T365" s="1" t="s">
        <v>3390</v>
      </c>
      <c r="U365" s="1" t="s">
        <v>3390</v>
      </c>
      <c r="V365" s="1" t="s">
        <v>3390</v>
      </c>
      <c r="W365" s="1" t="s">
        <v>3390</v>
      </c>
    </row>
    <row r="366" spans="1:23" x14ac:dyDescent="0.25">
      <c r="A366">
        <v>364</v>
      </c>
      <c r="B366">
        <v>7</v>
      </c>
      <c r="C366">
        <v>64</v>
      </c>
      <c r="D366" s="1" t="s">
        <v>617</v>
      </c>
      <c r="E366" s="1" t="s">
        <v>18</v>
      </c>
      <c r="F366" s="1" t="s">
        <v>19</v>
      </c>
      <c r="G366">
        <v>5202.5468118437329</v>
      </c>
      <c r="H366">
        <v>5202.5468118437329</v>
      </c>
      <c r="I366" s="1" t="s">
        <v>2950</v>
      </c>
      <c r="J366" t="b">
        <v>1</v>
      </c>
      <c r="K366">
        <f>TIME_AND_DATA_ps3[[#This Row],[hamiltonian_cycle_cost]]-TIME_AND_DATA_ps3[[#This Row],[optimal_cost]]</f>
        <v>0</v>
      </c>
      <c r="L366">
        <f>(100*TIME_AND_DATA_ps3[[#This Row],[absolute_distance_error]])/TIME_AND_DATA_ps3[[#This Row],[optimal_cost]]</f>
        <v>0</v>
      </c>
      <c r="M366" s="1" t="s">
        <v>618</v>
      </c>
      <c r="N366">
        <v>5202.5468118437329</v>
      </c>
      <c r="O366" s="1" t="s">
        <v>3388</v>
      </c>
      <c r="P366" s="1" t="s">
        <v>3389</v>
      </c>
      <c r="Q366">
        <v>6.0539999999990001E-4</v>
      </c>
      <c r="R366" s="1" t="s">
        <v>3390</v>
      </c>
      <c r="S366" s="1" t="s">
        <v>3390</v>
      </c>
      <c r="T366" s="1" t="s">
        <v>3390</v>
      </c>
      <c r="U366" s="1" t="s">
        <v>3390</v>
      </c>
      <c r="V366" s="1" t="s">
        <v>3390</v>
      </c>
      <c r="W366" s="1" t="s">
        <v>3390</v>
      </c>
    </row>
    <row r="367" spans="1:23" x14ac:dyDescent="0.25">
      <c r="A367">
        <v>365</v>
      </c>
      <c r="B367">
        <v>7</v>
      </c>
      <c r="C367">
        <v>65</v>
      </c>
      <c r="D367" s="1" t="s">
        <v>619</v>
      </c>
      <c r="E367" s="1" t="s">
        <v>18</v>
      </c>
      <c r="F367" s="1" t="s">
        <v>19</v>
      </c>
      <c r="G367">
        <v>5197.9241377237167</v>
      </c>
      <c r="H367">
        <v>5197.9241377237167</v>
      </c>
      <c r="I367" s="1" t="s">
        <v>3401</v>
      </c>
      <c r="J367" t="b">
        <v>1</v>
      </c>
      <c r="K367">
        <f>TIME_AND_DATA_ps3[[#This Row],[hamiltonian_cycle_cost]]-TIME_AND_DATA_ps3[[#This Row],[optimal_cost]]</f>
        <v>0</v>
      </c>
      <c r="L367">
        <f>(100*TIME_AND_DATA_ps3[[#This Row],[absolute_distance_error]])/TIME_AND_DATA_ps3[[#This Row],[optimal_cost]]</f>
        <v>0</v>
      </c>
      <c r="M367" s="1" t="s">
        <v>620</v>
      </c>
      <c r="N367">
        <v>5197.9241377237167</v>
      </c>
      <c r="O367" s="1" t="s">
        <v>3388</v>
      </c>
      <c r="P367" s="1" t="s">
        <v>3389</v>
      </c>
      <c r="Q367">
        <v>7.1989999999990003E-4</v>
      </c>
      <c r="R367" s="1" t="s">
        <v>3390</v>
      </c>
      <c r="S367" s="1" t="s">
        <v>3390</v>
      </c>
      <c r="T367" s="1" t="s">
        <v>3390</v>
      </c>
      <c r="U367" s="1" t="s">
        <v>3390</v>
      </c>
      <c r="V367" s="1" t="s">
        <v>3390</v>
      </c>
      <c r="W367" s="1" t="s">
        <v>3390</v>
      </c>
    </row>
    <row r="368" spans="1:23" x14ac:dyDescent="0.25">
      <c r="A368">
        <v>366</v>
      </c>
      <c r="B368">
        <v>7</v>
      </c>
      <c r="C368">
        <v>66</v>
      </c>
      <c r="D368" s="1" t="s">
        <v>621</v>
      </c>
      <c r="E368" s="1" t="s">
        <v>18</v>
      </c>
      <c r="F368" s="1" t="s">
        <v>19</v>
      </c>
      <c r="G368">
        <v>4578.2092508305177</v>
      </c>
      <c r="H368">
        <v>4578.2092508305177</v>
      </c>
      <c r="I368" s="1" t="s">
        <v>622</v>
      </c>
      <c r="J368" t="b">
        <v>1</v>
      </c>
      <c r="K368">
        <f>TIME_AND_DATA_ps3[[#This Row],[hamiltonian_cycle_cost]]-TIME_AND_DATA_ps3[[#This Row],[optimal_cost]]</f>
        <v>0</v>
      </c>
      <c r="L368">
        <f>(100*TIME_AND_DATA_ps3[[#This Row],[absolute_distance_error]])/TIME_AND_DATA_ps3[[#This Row],[optimal_cost]]</f>
        <v>0</v>
      </c>
      <c r="M368" s="1" t="s">
        <v>623</v>
      </c>
      <c r="N368">
        <v>4578.2092508305186</v>
      </c>
      <c r="O368" s="1" t="s">
        <v>3388</v>
      </c>
      <c r="P368" s="1" t="s">
        <v>3389</v>
      </c>
      <c r="Q368">
        <v>9.723999999997E-4</v>
      </c>
      <c r="R368" s="1" t="s">
        <v>3390</v>
      </c>
      <c r="S368" s="1" t="s">
        <v>3390</v>
      </c>
      <c r="T368" s="1" t="s">
        <v>3390</v>
      </c>
      <c r="U368" s="1" t="s">
        <v>3390</v>
      </c>
      <c r="V368" s="1" t="s">
        <v>3390</v>
      </c>
      <c r="W368" s="1" t="s">
        <v>3390</v>
      </c>
    </row>
    <row r="369" spans="1:23" x14ac:dyDescent="0.25">
      <c r="A369">
        <v>367</v>
      </c>
      <c r="B369">
        <v>7</v>
      </c>
      <c r="C369">
        <v>67</v>
      </c>
      <c r="D369" s="1" t="s">
        <v>624</v>
      </c>
      <c r="E369" s="1" t="s">
        <v>18</v>
      </c>
      <c r="F369" s="1" t="s">
        <v>19</v>
      </c>
      <c r="G369">
        <v>4279.9547999202396</v>
      </c>
      <c r="H369">
        <v>4279.9547999202396</v>
      </c>
      <c r="I369" s="1" t="s">
        <v>592</v>
      </c>
      <c r="J369" t="b">
        <v>1</v>
      </c>
      <c r="K369">
        <f>TIME_AND_DATA_ps3[[#This Row],[hamiltonian_cycle_cost]]-TIME_AND_DATA_ps3[[#This Row],[optimal_cost]]</f>
        <v>0</v>
      </c>
      <c r="L369">
        <f>(100*TIME_AND_DATA_ps3[[#This Row],[absolute_distance_error]])/TIME_AND_DATA_ps3[[#This Row],[optimal_cost]]</f>
        <v>0</v>
      </c>
      <c r="M369" s="1" t="s">
        <v>625</v>
      </c>
      <c r="N369">
        <v>4279.9547999202396</v>
      </c>
      <c r="O369" s="1" t="s">
        <v>3388</v>
      </c>
      <c r="P369" s="1" t="s">
        <v>3389</v>
      </c>
      <c r="Q369">
        <v>1.7268999999999E-3</v>
      </c>
      <c r="R369" s="1" t="s">
        <v>3390</v>
      </c>
      <c r="S369" s="1" t="s">
        <v>3390</v>
      </c>
      <c r="T369" s="1" t="s">
        <v>3390</v>
      </c>
      <c r="U369" s="1" t="s">
        <v>3390</v>
      </c>
      <c r="V369" s="1" t="s">
        <v>3390</v>
      </c>
      <c r="W369" s="1" t="s">
        <v>3390</v>
      </c>
    </row>
    <row r="370" spans="1:23" x14ac:dyDescent="0.25">
      <c r="A370">
        <v>368</v>
      </c>
      <c r="B370">
        <v>7</v>
      </c>
      <c r="C370">
        <v>68</v>
      </c>
      <c r="D370" s="1" t="s">
        <v>626</v>
      </c>
      <c r="E370" s="1" t="s">
        <v>18</v>
      </c>
      <c r="F370" s="1" t="s">
        <v>19</v>
      </c>
      <c r="G370">
        <v>5422.1904058977289</v>
      </c>
      <c r="H370">
        <v>5422.1904058977289</v>
      </c>
      <c r="I370" s="1" t="s">
        <v>589</v>
      </c>
      <c r="J370" t="b">
        <v>1</v>
      </c>
      <c r="K370">
        <f>TIME_AND_DATA_ps3[[#This Row],[hamiltonian_cycle_cost]]-TIME_AND_DATA_ps3[[#This Row],[optimal_cost]]</f>
        <v>0</v>
      </c>
      <c r="L370">
        <f>(100*TIME_AND_DATA_ps3[[#This Row],[absolute_distance_error]])/TIME_AND_DATA_ps3[[#This Row],[optimal_cost]]</f>
        <v>0</v>
      </c>
      <c r="M370" s="1" t="s">
        <v>590</v>
      </c>
      <c r="N370">
        <v>5422.1904058977289</v>
      </c>
      <c r="O370" s="1" t="s">
        <v>3388</v>
      </c>
      <c r="P370" s="1" t="s">
        <v>3389</v>
      </c>
      <c r="Q370">
        <v>5.098000000001E-4</v>
      </c>
      <c r="R370" s="1" t="s">
        <v>3390</v>
      </c>
      <c r="S370" s="1" t="s">
        <v>3390</v>
      </c>
      <c r="T370" s="1" t="s">
        <v>3390</v>
      </c>
      <c r="U370" s="1" t="s">
        <v>3390</v>
      </c>
      <c r="V370" s="1" t="s">
        <v>3390</v>
      </c>
      <c r="W370" s="1" t="s">
        <v>3390</v>
      </c>
    </row>
    <row r="371" spans="1:23" x14ac:dyDescent="0.25">
      <c r="A371">
        <v>369</v>
      </c>
      <c r="B371">
        <v>7</v>
      </c>
      <c r="C371">
        <v>69</v>
      </c>
      <c r="D371" s="1" t="s">
        <v>628</v>
      </c>
      <c r="E371" s="1" t="s">
        <v>18</v>
      </c>
      <c r="F371" s="1" t="s">
        <v>19</v>
      </c>
      <c r="G371">
        <v>6902.762540262579</v>
      </c>
      <c r="H371">
        <v>6902.762540262579</v>
      </c>
      <c r="I371" s="1" t="s">
        <v>629</v>
      </c>
      <c r="J371" t="b">
        <v>0</v>
      </c>
      <c r="K371">
        <f>TIME_AND_DATA_ps3[[#This Row],[hamiltonian_cycle_cost]]-TIME_AND_DATA_ps3[[#This Row],[optimal_cost]]</f>
        <v>87.140071306508617</v>
      </c>
      <c r="L371">
        <f>(100*TIME_AND_DATA_ps3[[#This Row],[absolute_distance_error]])/TIME_AND_DATA_ps3[[#This Row],[optimal_cost]]</f>
        <v>1.2785343041433985</v>
      </c>
      <c r="M371" s="1" t="s">
        <v>630</v>
      </c>
      <c r="N371">
        <v>6815.6224689560704</v>
      </c>
      <c r="O371" s="1" t="s">
        <v>3388</v>
      </c>
      <c r="P371" s="1" t="s">
        <v>3389</v>
      </c>
      <c r="Q371">
        <v>7.6439999999989997E-4</v>
      </c>
      <c r="R371" s="1" t="s">
        <v>3390</v>
      </c>
      <c r="S371" s="1" t="s">
        <v>3390</v>
      </c>
      <c r="T371" s="1" t="s">
        <v>3390</v>
      </c>
      <c r="U371" s="1" t="s">
        <v>3390</v>
      </c>
      <c r="V371" s="1" t="s">
        <v>3390</v>
      </c>
      <c r="W371" s="1" t="s">
        <v>3390</v>
      </c>
    </row>
    <row r="372" spans="1:23" x14ac:dyDescent="0.25">
      <c r="A372">
        <v>370</v>
      </c>
      <c r="B372">
        <v>7</v>
      </c>
      <c r="C372">
        <v>70</v>
      </c>
      <c r="D372" s="1" t="s">
        <v>631</v>
      </c>
      <c r="E372" s="1" t="s">
        <v>18</v>
      </c>
      <c r="F372" s="1" t="s">
        <v>19</v>
      </c>
      <c r="G372">
        <v>4505.3102254828018</v>
      </c>
      <c r="H372">
        <v>4505.3102254828018</v>
      </c>
      <c r="I372" s="1" t="s">
        <v>484</v>
      </c>
      <c r="J372" t="b">
        <v>1</v>
      </c>
      <c r="K372">
        <f>TIME_AND_DATA_ps3[[#This Row],[hamiltonian_cycle_cost]]-TIME_AND_DATA_ps3[[#This Row],[optimal_cost]]</f>
        <v>0</v>
      </c>
      <c r="L372">
        <f>(100*TIME_AND_DATA_ps3[[#This Row],[absolute_distance_error]])/TIME_AND_DATA_ps3[[#This Row],[optimal_cost]]</f>
        <v>0</v>
      </c>
      <c r="M372" s="1" t="s">
        <v>632</v>
      </c>
      <c r="N372">
        <v>4505.3102254828027</v>
      </c>
      <c r="O372" s="1" t="s">
        <v>3388</v>
      </c>
      <c r="P372" s="1" t="s">
        <v>3389</v>
      </c>
      <c r="Q372">
        <v>4.9719999999980002E-4</v>
      </c>
      <c r="R372" s="1" t="s">
        <v>3390</v>
      </c>
      <c r="S372" s="1" t="s">
        <v>3390</v>
      </c>
      <c r="T372" s="1" t="s">
        <v>3390</v>
      </c>
      <c r="U372" s="1" t="s">
        <v>3390</v>
      </c>
      <c r="V372" s="1" t="s">
        <v>3390</v>
      </c>
      <c r="W372" s="1" t="s">
        <v>3390</v>
      </c>
    </row>
    <row r="373" spans="1:23" x14ac:dyDescent="0.25">
      <c r="A373">
        <v>371</v>
      </c>
      <c r="B373">
        <v>7</v>
      </c>
      <c r="C373">
        <v>71</v>
      </c>
      <c r="D373" s="1" t="s">
        <v>633</v>
      </c>
      <c r="E373" s="1" t="s">
        <v>18</v>
      </c>
      <c r="F373" s="1" t="s">
        <v>19</v>
      </c>
      <c r="G373">
        <v>5217.1590513793162</v>
      </c>
      <c r="H373">
        <v>5217.1590513793162</v>
      </c>
      <c r="I373" s="1" t="s">
        <v>634</v>
      </c>
      <c r="J373" t="b">
        <v>1</v>
      </c>
      <c r="K373">
        <f>TIME_AND_DATA_ps3[[#This Row],[hamiltonian_cycle_cost]]-TIME_AND_DATA_ps3[[#This Row],[optimal_cost]]</f>
        <v>0</v>
      </c>
      <c r="L373">
        <f>(100*TIME_AND_DATA_ps3[[#This Row],[absolute_distance_error]])/TIME_AND_DATA_ps3[[#This Row],[optimal_cost]]</f>
        <v>0</v>
      </c>
      <c r="M373" s="1" t="s">
        <v>487</v>
      </c>
      <c r="N373">
        <v>5217.1590513793162</v>
      </c>
      <c r="O373" s="1" t="s">
        <v>3388</v>
      </c>
      <c r="P373" s="1" t="s">
        <v>3389</v>
      </c>
      <c r="Q373">
        <v>1.0316000000001001E-3</v>
      </c>
      <c r="R373" s="1" t="s">
        <v>3390</v>
      </c>
      <c r="S373" s="1" t="s">
        <v>3390</v>
      </c>
      <c r="T373" s="1" t="s">
        <v>3390</v>
      </c>
      <c r="U373" s="1" t="s">
        <v>3390</v>
      </c>
      <c r="V373" s="1" t="s">
        <v>3390</v>
      </c>
      <c r="W373" s="1" t="s">
        <v>3390</v>
      </c>
    </row>
    <row r="374" spans="1:23" x14ac:dyDescent="0.25">
      <c r="A374">
        <v>372</v>
      </c>
      <c r="B374">
        <v>7</v>
      </c>
      <c r="C374">
        <v>72</v>
      </c>
      <c r="D374" s="1" t="s">
        <v>635</v>
      </c>
      <c r="E374" s="1" t="s">
        <v>18</v>
      </c>
      <c r="F374" s="1" t="s">
        <v>19</v>
      </c>
      <c r="G374">
        <v>3537.3229134249937</v>
      </c>
      <c r="H374">
        <v>3537.3229134249937</v>
      </c>
      <c r="I374" s="1" t="s">
        <v>636</v>
      </c>
      <c r="J374" t="b">
        <v>1</v>
      </c>
      <c r="K374">
        <f>TIME_AND_DATA_ps3[[#This Row],[hamiltonian_cycle_cost]]-TIME_AND_DATA_ps3[[#This Row],[optimal_cost]]</f>
        <v>0</v>
      </c>
      <c r="L374">
        <f>(100*TIME_AND_DATA_ps3[[#This Row],[absolute_distance_error]])/TIME_AND_DATA_ps3[[#This Row],[optimal_cost]]</f>
        <v>0</v>
      </c>
      <c r="M374" s="1" t="s">
        <v>637</v>
      </c>
      <c r="N374">
        <v>3537.3229134249932</v>
      </c>
      <c r="O374" s="1" t="s">
        <v>3388</v>
      </c>
      <c r="P374" s="1" t="s">
        <v>3389</v>
      </c>
      <c r="Q374">
        <v>8.6759999999980002E-4</v>
      </c>
      <c r="R374" s="1" t="s">
        <v>3390</v>
      </c>
      <c r="S374" s="1" t="s">
        <v>3390</v>
      </c>
      <c r="T374" s="1" t="s">
        <v>3390</v>
      </c>
      <c r="U374" s="1" t="s">
        <v>3390</v>
      </c>
      <c r="V374" s="1" t="s">
        <v>3390</v>
      </c>
      <c r="W374" s="1" t="s">
        <v>3390</v>
      </c>
    </row>
    <row r="375" spans="1:23" x14ac:dyDescent="0.25">
      <c r="A375">
        <v>373</v>
      </c>
      <c r="B375">
        <v>7</v>
      </c>
      <c r="C375">
        <v>73</v>
      </c>
      <c r="D375" s="1" t="s">
        <v>638</v>
      </c>
      <c r="E375" s="1" t="s">
        <v>18</v>
      </c>
      <c r="F375" s="1" t="s">
        <v>19</v>
      </c>
      <c r="G375">
        <v>6048.9868220199951</v>
      </c>
      <c r="H375">
        <v>6048.9868220199951</v>
      </c>
      <c r="I375" s="1" t="s">
        <v>3402</v>
      </c>
      <c r="J375" t="b">
        <v>0</v>
      </c>
      <c r="K375">
        <f>TIME_AND_DATA_ps3[[#This Row],[hamiltonian_cycle_cost]]-TIME_AND_DATA_ps3[[#This Row],[optimal_cost]]</f>
        <v>292.98510051006633</v>
      </c>
      <c r="L375">
        <f>(100*TIME_AND_DATA_ps3[[#This Row],[absolute_distance_error]])/TIME_AND_DATA_ps3[[#This Row],[optimal_cost]]</f>
        <v>5.090080140441823</v>
      </c>
      <c r="M375" s="1" t="s">
        <v>482</v>
      </c>
      <c r="N375">
        <v>5756.0017215099288</v>
      </c>
      <c r="O375" s="1" t="s">
        <v>3388</v>
      </c>
      <c r="P375" s="1" t="s">
        <v>3389</v>
      </c>
      <c r="Q375">
        <v>6.8559999999969997E-4</v>
      </c>
      <c r="R375" s="1" t="s">
        <v>3390</v>
      </c>
      <c r="S375" s="1" t="s">
        <v>3390</v>
      </c>
      <c r="T375" s="1" t="s">
        <v>3390</v>
      </c>
      <c r="U375" s="1" t="s">
        <v>3390</v>
      </c>
      <c r="V375" s="1" t="s">
        <v>3390</v>
      </c>
      <c r="W375" s="1" t="s">
        <v>3390</v>
      </c>
    </row>
    <row r="376" spans="1:23" x14ac:dyDescent="0.25">
      <c r="A376">
        <v>374</v>
      </c>
      <c r="B376">
        <v>7</v>
      </c>
      <c r="C376">
        <v>74</v>
      </c>
      <c r="D376" s="1" t="s">
        <v>639</v>
      </c>
      <c r="E376" s="1" t="s">
        <v>18</v>
      </c>
      <c r="F376" s="1" t="s">
        <v>19</v>
      </c>
      <c r="G376">
        <v>3592.4250368351718</v>
      </c>
      <c r="H376">
        <v>3592.4250368351718</v>
      </c>
      <c r="I376" s="1" t="s">
        <v>640</v>
      </c>
      <c r="J376" t="b">
        <v>1</v>
      </c>
      <c r="K376">
        <f>TIME_AND_DATA_ps3[[#This Row],[hamiltonian_cycle_cost]]-TIME_AND_DATA_ps3[[#This Row],[optimal_cost]]</f>
        <v>0</v>
      </c>
      <c r="L376">
        <f>(100*TIME_AND_DATA_ps3[[#This Row],[absolute_distance_error]])/TIME_AND_DATA_ps3[[#This Row],[optimal_cost]]</f>
        <v>0</v>
      </c>
      <c r="M376" s="1" t="s">
        <v>641</v>
      </c>
      <c r="N376">
        <v>3592.4250368351727</v>
      </c>
      <c r="O376" s="1" t="s">
        <v>3388</v>
      </c>
      <c r="P376" s="1" t="s">
        <v>3389</v>
      </c>
      <c r="Q376">
        <v>8.859999999999E-4</v>
      </c>
      <c r="R376" s="1" t="s">
        <v>3390</v>
      </c>
      <c r="S376" s="1" t="s">
        <v>3390</v>
      </c>
      <c r="T376" s="1" t="s">
        <v>3390</v>
      </c>
      <c r="U376" s="1" t="s">
        <v>3390</v>
      </c>
      <c r="V376" s="1" t="s">
        <v>3390</v>
      </c>
      <c r="W376" s="1" t="s">
        <v>3390</v>
      </c>
    </row>
    <row r="377" spans="1:23" x14ac:dyDescent="0.25">
      <c r="A377">
        <v>375</v>
      </c>
      <c r="B377">
        <v>7</v>
      </c>
      <c r="C377">
        <v>75</v>
      </c>
      <c r="D377" s="1" t="s">
        <v>642</v>
      </c>
      <c r="E377" s="1" t="s">
        <v>18</v>
      </c>
      <c r="F377" s="1" t="s">
        <v>19</v>
      </c>
      <c r="G377">
        <v>4292.7643165228619</v>
      </c>
      <c r="H377">
        <v>4292.7643165228619</v>
      </c>
      <c r="I377" s="1" t="s">
        <v>636</v>
      </c>
      <c r="J377" t="b">
        <v>1</v>
      </c>
      <c r="K377">
        <f>TIME_AND_DATA_ps3[[#This Row],[hamiltonian_cycle_cost]]-TIME_AND_DATA_ps3[[#This Row],[optimal_cost]]</f>
        <v>0</v>
      </c>
      <c r="L377">
        <f>(100*TIME_AND_DATA_ps3[[#This Row],[absolute_distance_error]])/TIME_AND_DATA_ps3[[#This Row],[optimal_cost]]</f>
        <v>0</v>
      </c>
      <c r="M377" s="1" t="s">
        <v>637</v>
      </c>
      <c r="N377">
        <v>4292.7643165228619</v>
      </c>
      <c r="O377" s="1" t="s">
        <v>3388</v>
      </c>
      <c r="P377" s="1" t="s">
        <v>3389</v>
      </c>
      <c r="Q377">
        <v>8.8920000000000004E-4</v>
      </c>
      <c r="R377" s="1" t="s">
        <v>3390</v>
      </c>
      <c r="S377" s="1" t="s">
        <v>3390</v>
      </c>
      <c r="T377" s="1" t="s">
        <v>3390</v>
      </c>
      <c r="U377" s="1" t="s">
        <v>3390</v>
      </c>
      <c r="V377" s="1" t="s">
        <v>3390</v>
      </c>
      <c r="W377" s="1" t="s">
        <v>3390</v>
      </c>
    </row>
    <row r="378" spans="1:23" x14ac:dyDescent="0.25">
      <c r="A378">
        <v>376</v>
      </c>
      <c r="B378">
        <v>7</v>
      </c>
      <c r="C378">
        <v>76</v>
      </c>
      <c r="D378" s="1" t="s">
        <v>643</v>
      </c>
      <c r="E378" s="1" t="s">
        <v>18</v>
      </c>
      <c r="F378" s="1" t="s">
        <v>19</v>
      </c>
      <c r="G378">
        <v>5662.1546296552297</v>
      </c>
      <c r="H378">
        <v>5662.1546296552297</v>
      </c>
      <c r="I378" s="1" t="s">
        <v>3403</v>
      </c>
      <c r="J378" t="b">
        <v>1</v>
      </c>
      <c r="K378">
        <f>TIME_AND_DATA_ps3[[#This Row],[hamiltonian_cycle_cost]]-TIME_AND_DATA_ps3[[#This Row],[optimal_cost]]</f>
        <v>0</v>
      </c>
      <c r="L378">
        <f>(100*TIME_AND_DATA_ps3[[#This Row],[absolute_distance_error]])/TIME_AND_DATA_ps3[[#This Row],[optimal_cost]]</f>
        <v>0</v>
      </c>
      <c r="M378" s="1" t="s">
        <v>644</v>
      </c>
      <c r="N378">
        <v>5662.1546296552297</v>
      </c>
      <c r="O378" s="1" t="s">
        <v>3388</v>
      </c>
      <c r="P378" s="1" t="s">
        <v>3389</v>
      </c>
      <c r="Q378">
        <v>1.1445000000001001E-3</v>
      </c>
      <c r="R378" s="1" t="s">
        <v>3390</v>
      </c>
      <c r="S378" s="1" t="s">
        <v>3390</v>
      </c>
      <c r="T378" s="1" t="s">
        <v>3390</v>
      </c>
      <c r="U378" s="1" t="s">
        <v>3390</v>
      </c>
      <c r="V378" s="1" t="s">
        <v>3390</v>
      </c>
      <c r="W378" s="1" t="s">
        <v>3390</v>
      </c>
    </row>
    <row r="379" spans="1:23" x14ac:dyDescent="0.25">
      <c r="A379">
        <v>377</v>
      </c>
      <c r="B379">
        <v>7</v>
      </c>
      <c r="C379">
        <v>77</v>
      </c>
      <c r="D379" s="1" t="s">
        <v>645</v>
      </c>
      <c r="E379" s="1" t="s">
        <v>18</v>
      </c>
      <c r="F379" s="1" t="s">
        <v>19</v>
      </c>
      <c r="G379">
        <v>5613.3376955355534</v>
      </c>
      <c r="H379">
        <v>5613.3376955355534</v>
      </c>
      <c r="I379" s="1" t="s">
        <v>647</v>
      </c>
      <c r="J379" t="b">
        <v>1</v>
      </c>
      <c r="K379">
        <f>TIME_AND_DATA_ps3[[#This Row],[hamiltonian_cycle_cost]]-TIME_AND_DATA_ps3[[#This Row],[optimal_cost]]</f>
        <v>0</v>
      </c>
      <c r="L379">
        <f>(100*TIME_AND_DATA_ps3[[#This Row],[absolute_distance_error]])/TIME_AND_DATA_ps3[[#This Row],[optimal_cost]]</f>
        <v>0</v>
      </c>
      <c r="M379" s="1" t="s">
        <v>647</v>
      </c>
      <c r="N379">
        <v>5613.3376955355534</v>
      </c>
      <c r="O379" s="1" t="s">
        <v>3388</v>
      </c>
      <c r="P379" s="1" t="s">
        <v>3389</v>
      </c>
      <c r="Q379">
        <v>6.7929999999980005E-4</v>
      </c>
      <c r="R379" s="1" t="s">
        <v>3390</v>
      </c>
      <c r="S379" s="1" t="s">
        <v>3390</v>
      </c>
      <c r="T379" s="1" t="s">
        <v>3390</v>
      </c>
      <c r="U379" s="1" t="s">
        <v>3390</v>
      </c>
      <c r="V379" s="1" t="s">
        <v>3390</v>
      </c>
      <c r="W379" s="1" t="s">
        <v>3390</v>
      </c>
    </row>
    <row r="380" spans="1:23" x14ac:dyDescent="0.25">
      <c r="A380">
        <v>378</v>
      </c>
      <c r="B380">
        <v>7</v>
      </c>
      <c r="C380">
        <v>78</v>
      </c>
      <c r="D380" s="1" t="s">
        <v>648</v>
      </c>
      <c r="E380" s="1" t="s">
        <v>18</v>
      </c>
      <c r="F380" s="1" t="s">
        <v>19</v>
      </c>
      <c r="G380">
        <v>3731.1639104315545</v>
      </c>
      <c r="H380">
        <v>3731.1639104315545</v>
      </c>
      <c r="I380" s="1" t="s">
        <v>589</v>
      </c>
      <c r="J380" t="b">
        <v>1</v>
      </c>
      <c r="K380">
        <f>TIME_AND_DATA_ps3[[#This Row],[hamiltonian_cycle_cost]]-TIME_AND_DATA_ps3[[#This Row],[optimal_cost]]</f>
        <v>0</v>
      </c>
      <c r="L380">
        <f>(100*TIME_AND_DATA_ps3[[#This Row],[absolute_distance_error]])/TIME_AND_DATA_ps3[[#This Row],[optimal_cost]]</f>
        <v>0</v>
      </c>
      <c r="M380" s="1" t="s">
        <v>590</v>
      </c>
      <c r="N380">
        <v>3731.1639104315545</v>
      </c>
      <c r="O380" s="1" t="s">
        <v>3388</v>
      </c>
      <c r="P380" s="1" t="s">
        <v>3389</v>
      </c>
      <c r="Q380">
        <v>7.0509999999969996E-4</v>
      </c>
      <c r="R380" s="1" t="s">
        <v>3390</v>
      </c>
      <c r="S380" s="1" t="s">
        <v>3390</v>
      </c>
      <c r="T380" s="1" t="s">
        <v>3390</v>
      </c>
      <c r="U380" s="1" t="s">
        <v>3390</v>
      </c>
      <c r="V380" s="1" t="s">
        <v>3390</v>
      </c>
      <c r="W380" s="1" t="s">
        <v>3390</v>
      </c>
    </row>
    <row r="381" spans="1:23" x14ac:dyDescent="0.25">
      <c r="A381">
        <v>379</v>
      </c>
      <c r="B381">
        <v>7</v>
      </c>
      <c r="C381">
        <v>79</v>
      </c>
      <c r="D381" s="1" t="s">
        <v>649</v>
      </c>
      <c r="E381" s="1" t="s">
        <v>18</v>
      </c>
      <c r="F381" s="1" t="s">
        <v>19</v>
      </c>
      <c r="G381">
        <v>5177.548315000864</v>
      </c>
      <c r="H381">
        <v>5177.548315000864</v>
      </c>
      <c r="I381" s="1" t="s">
        <v>563</v>
      </c>
      <c r="J381" t="b">
        <v>0</v>
      </c>
      <c r="K381">
        <f>TIME_AND_DATA_ps3[[#This Row],[hamiltonian_cycle_cost]]-TIME_AND_DATA_ps3[[#This Row],[optimal_cost]]</f>
        <v>170.3057610376618</v>
      </c>
      <c r="L381">
        <f>(100*TIME_AND_DATA_ps3[[#This Row],[absolute_distance_error]])/TIME_AND_DATA_ps3[[#This Row],[optimal_cost]]</f>
        <v>3.4011885624127758</v>
      </c>
      <c r="M381" s="1" t="s">
        <v>650</v>
      </c>
      <c r="N381">
        <v>5007.2425539632022</v>
      </c>
      <c r="O381" s="1" t="s">
        <v>3388</v>
      </c>
      <c r="P381" s="1" t="s">
        <v>3389</v>
      </c>
      <c r="Q381">
        <v>5.9649999999979999E-4</v>
      </c>
      <c r="R381" s="1" t="s">
        <v>3390</v>
      </c>
      <c r="S381" s="1" t="s">
        <v>3390</v>
      </c>
      <c r="T381" s="1" t="s">
        <v>3390</v>
      </c>
      <c r="U381" s="1" t="s">
        <v>3390</v>
      </c>
      <c r="V381" s="1" t="s">
        <v>3390</v>
      </c>
      <c r="W381" s="1" t="s">
        <v>3390</v>
      </c>
    </row>
    <row r="382" spans="1:23" x14ac:dyDescent="0.25">
      <c r="A382">
        <v>380</v>
      </c>
      <c r="B382">
        <v>7</v>
      </c>
      <c r="C382">
        <v>80</v>
      </c>
      <c r="D382" s="1" t="s">
        <v>651</v>
      </c>
      <c r="E382" s="1" t="s">
        <v>18</v>
      </c>
      <c r="F382" s="1" t="s">
        <v>19</v>
      </c>
      <c r="G382">
        <v>4447.6675914268708</v>
      </c>
      <c r="H382">
        <v>4447.6675914268708</v>
      </c>
      <c r="I382" s="1" t="s">
        <v>652</v>
      </c>
      <c r="J382" t="b">
        <v>1</v>
      </c>
      <c r="K382">
        <f>TIME_AND_DATA_ps3[[#This Row],[hamiltonian_cycle_cost]]-TIME_AND_DATA_ps3[[#This Row],[optimal_cost]]</f>
        <v>0</v>
      </c>
      <c r="L382">
        <f>(100*TIME_AND_DATA_ps3[[#This Row],[absolute_distance_error]])/TIME_AND_DATA_ps3[[#This Row],[optimal_cost]]</f>
        <v>0</v>
      </c>
      <c r="M382" s="1" t="s">
        <v>653</v>
      </c>
      <c r="N382">
        <v>4447.6675914268717</v>
      </c>
      <c r="O382" s="1" t="s">
        <v>3388</v>
      </c>
      <c r="P382" s="1" t="s">
        <v>3389</v>
      </c>
      <c r="Q382">
        <v>8.0559999999999996E-4</v>
      </c>
      <c r="R382" s="1" t="s">
        <v>3390</v>
      </c>
      <c r="S382" s="1" t="s">
        <v>3390</v>
      </c>
      <c r="T382" s="1" t="s">
        <v>3390</v>
      </c>
      <c r="U382" s="1" t="s">
        <v>3390</v>
      </c>
      <c r="V382" s="1" t="s">
        <v>3390</v>
      </c>
      <c r="W382" s="1" t="s">
        <v>3390</v>
      </c>
    </row>
    <row r="383" spans="1:23" x14ac:dyDescent="0.25">
      <c r="A383">
        <v>381</v>
      </c>
      <c r="B383">
        <v>7</v>
      </c>
      <c r="C383">
        <v>81</v>
      </c>
      <c r="D383" s="1" t="s">
        <v>654</v>
      </c>
      <c r="E383" s="1" t="s">
        <v>18</v>
      </c>
      <c r="F383" s="1" t="s">
        <v>19</v>
      </c>
      <c r="G383">
        <v>4210.2090199319982</v>
      </c>
      <c r="H383">
        <v>4210.2090199319982</v>
      </c>
      <c r="I383" s="1" t="s">
        <v>2955</v>
      </c>
      <c r="J383" t="b">
        <v>1</v>
      </c>
      <c r="K383">
        <f>TIME_AND_DATA_ps3[[#This Row],[hamiltonian_cycle_cost]]-TIME_AND_DATA_ps3[[#This Row],[optimal_cost]]</f>
        <v>0</v>
      </c>
      <c r="L383">
        <f>(100*TIME_AND_DATA_ps3[[#This Row],[absolute_distance_error]])/TIME_AND_DATA_ps3[[#This Row],[optimal_cost]]</f>
        <v>0</v>
      </c>
      <c r="M383" s="1" t="s">
        <v>656</v>
      </c>
      <c r="N383">
        <v>4210.2090199319982</v>
      </c>
      <c r="O383" s="1" t="s">
        <v>3388</v>
      </c>
      <c r="P383" s="1" t="s">
        <v>3389</v>
      </c>
      <c r="Q383">
        <v>7.0359999999999997E-4</v>
      </c>
      <c r="R383" s="1" t="s">
        <v>3390</v>
      </c>
      <c r="S383" s="1" t="s">
        <v>3390</v>
      </c>
      <c r="T383" s="1" t="s">
        <v>3390</v>
      </c>
      <c r="U383" s="1" t="s">
        <v>3390</v>
      </c>
      <c r="V383" s="1" t="s">
        <v>3390</v>
      </c>
      <c r="W383" s="1" t="s">
        <v>3390</v>
      </c>
    </row>
    <row r="384" spans="1:23" x14ac:dyDescent="0.25">
      <c r="A384">
        <v>382</v>
      </c>
      <c r="B384">
        <v>7</v>
      </c>
      <c r="C384">
        <v>82</v>
      </c>
      <c r="D384" s="1" t="s">
        <v>657</v>
      </c>
      <c r="E384" s="1" t="s">
        <v>18</v>
      </c>
      <c r="F384" s="1" t="s">
        <v>19</v>
      </c>
      <c r="G384">
        <v>3025.3697150616331</v>
      </c>
      <c r="H384">
        <v>3025.3697150616331</v>
      </c>
      <c r="I384" s="1" t="s">
        <v>658</v>
      </c>
      <c r="J384" t="b">
        <v>1</v>
      </c>
      <c r="K384">
        <f>TIME_AND_DATA_ps3[[#This Row],[hamiltonian_cycle_cost]]-TIME_AND_DATA_ps3[[#This Row],[optimal_cost]]</f>
        <v>0</v>
      </c>
      <c r="L384">
        <f>(100*TIME_AND_DATA_ps3[[#This Row],[absolute_distance_error]])/TIME_AND_DATA_ps3[[#This Row],[optimal_cost]]</f>
        <v>0</v>
      </c>
      <c r="M384" s="1" t="s">
        <v>659</v>
      </c>
      <c r="N384">
        <v>3025.369715061634</v>
      </c>
      <c r="O384" s="1" t="s">
        <v>3388</v>
      </c>
      <c r="P384" s="1" t="s">
        <v>3389</v>
      </c>
      <c r="Q384">
        <v>5.9189999999979999E-4</v>
      </c>
      <c r="R384" s="1" t="s">
        <v>3390</v>
      </c>
      <c r="S384" s="1" t="s">
        <v>3390</v>
      </c>
      <c r="T384" s="1" t="s">
        <v>3390</v>
      </c>
      <c r="U384" s="1" t="s">
        <v>3390</v>
      </c>
      <c r="V384" s="1" t="s">
        <v>3390</v>
      </c>
      <c r="W384" s="1" t="s">
        <v>3390</v>
      </c>
    </row>
    <row r="385" spans="1:23" x14ac:dyDescent="0.25">
      <c r="A385">
        <v>383</v>
      </c>
      <c r="B385">
        <v>7</v>
      </c>
      <c r="C385">
        <v>83</v>
      </c>
      <c r="D385" s="1" t="s">
        <v>660</v>
      </c>
      <c r="E385" s="1" t="s">
        <v>18</v>
      </c>
      <c r="F385" s="1" t="s">
        <v>19</v>
      </c>
      <c r="G385">
        <v>4946.2024944435625</v>
      </c>
      <c r="H385">
        <v>4946.2024944435625</v>
      </c>
      <c r="I385" s="1" t="s">
        <v>661</v>
      </c>
      <c r="J385" t="b">
        <v>1</v>
      </c>
      <c r="K385">
        <f>TIME_AND_DATA_ps3[[#This Row],[hamiltonian_cycle_cost]]-TIME_AND_DATA_ps3[[#This Row],[optimal_cost]]</f>
        <v>0</v>
      </c>
      <c r="L385">
        <f>(100*TIME_AND_DATA_ps3[[#This Row],[absolute_distance_error]])/TIME_AND_DATA_ps3[[#This Row],[optimal_cost]]</f>
        <v>0</v>
      </c>
      <c r="M385" s="1" t="s">
        <v>661</v>
      </c>
      <c r="N385">
        <v>4946.2024944435616</v>
      </c>
      <c r="O385" s="1" t="s">
        <v>3388</v>
      </c>
      <c r="P385" s="1" t="s">
        <v>3389</v>
      </c>
      <c r="Q385">
        <v>4.8639999999970001E-4</v>
      </c>
      <c r="R385" s="1" t="s">
        <v>3390</v>
      </c>
      <c r="S385" s="1" t="s">
        <v>3390</v>
      </c>
      <c r="T385" s="1" t="s">
        <v>3390</v>
      </c>
      <c r="U385" s="1" t="s">
        <v>3390</v>
      </c>
      <c r="V385" s="1" t="s">
        <v>3390</v>
      </c>
      <c r="W385" s="1" t="s">
        <v>3390</v>
      </c>
    </row>
    <row r="386" spans="1:23" x14ac:dyDescent="0.25">
      <c r="A386">
        <v>384</v>
      </c>
      <c r="B386">
        <v>7</v>
      </c>
      <c r="C386">
        <v>84</v>
      </c>
      <c r="D386" s="1" t="s">
        <v>662</v>
      </c>
      <c r="E386" s="1" t="s">
        <v>18</v>
      </c>
      <c r="F386" s="1" t="s">
        <v>19</v>
      </c>
      <c r="G386">
        <v>3550.906286252804</v>
      </c>
      <c r="H386">
        <v>3550.906286252804</v>
      </c>
      <c r="I386" s="1" t="s">
        <v>663</v>
      </c>
      <c r="J386" t="b">
        <v>1</v>
      </c>
      <c r="K386">
        <f>TIME_AND_DATA_ps3[[#This Row],[hamiltonian_cycle_cost]]-TIME_AND_DATA_ps3[[#This Row],[optimal_cost]]</f>
        <v>0</v>
      </c>
      <c r="L386">
        <f>(100*TIME_AND_DATA_ps3[[#This Row],[absolute_distance_error]])/TIME_AND_DATA_ps3[[#This Row],[optimal_cost]]</f>
        <v>0</v>
      </c>
      <c r="M386" s="1" t="s">
        <v>664</v>
      </c>
      <c r="N386">
        <v>3550.9062862528044</v>
      </c>
      <c r="O386" s="1" t="s">
        <v>3388</v>
      </c>
      <c r="P386" s="1" t="s">
        <v>3389</v>
      </c>
      <c r="Q386">
        <v>1.7929999999997E-3</v>
      </c>
      <c r="R386" s="1" t="s">
        <v>3390</v>
      </c>
      <c r="S386" s="1" t="s">
        <v>3390</v>
      </c>
      <c r="T386" s="1" t="s">
        <v>3390</v>
      </c>
      <c r="U386" s="1" t="s">
        <v>3390</v>
      </c>
      <c r="V386" s="1" t="s">
        <v>3390</v>
      </c>
      <c r="W386" s="1" t="s">
        <v>3390</v>
      </c>
    </row>
    <row r="387" spans="1:23" x14ac:dyDescent="0.25">
      <c r="A387">
        <v>385</v>
      </c>
      <c r="B387">
        <v>7</v>
      </c>
      <c r="C387">
        <v>85</v>
      </c>
      <c r="D387" s="1" t="s">
        <v>665</v>
      </c>
      <c r="E387" s="1" t="s">
        <v>18</v>
      </c>
      <c r="F387" s="1" t="s">
        <v>19</v>
      </c>
      <c r="G387">
        <v>4732.2636190990033</v>
      </c>
      <c r="H387">
        <v>4732.2636190990033</v>
      </c>
      <c r="I387" s="1" t="s">
        <v>666</v>
      </c>
      <c r="J387" t="b">
        <v>1</v>
      </c>
      <c r="K387">
        <f>TIME_AND_DATA_ps3[[#This Row],[hamiltonian_cycle_cost]]-TIME_AND_DATA_ps3[[#This Row],[optimal_cost]]</f>
        <v>0</v>
      </c>
      <c r="L387">
        <f>(100*TIME_AND_DATA_ps3[[#This Row],[absolute_distance_error]])/TIME_AND_DATA_ps3[[#This Row],[optimal_cost]]</f>
        <v>0</v>
      </c>
      <c r="M387" s="1" t="s">
        <v>667</v>
      </c>
      <c r="N387">
        <v>4732.2636190990033</v>
      </c>
      <c r="O387" s="1" t="s">
        <v>3388</v>
      </c>
      <c r="P387" s="1" t="s">
        <v>3389</v>
      </c>
      <c r="Q387">
        <v>7.8330000000009998E-4</v>
      </c>
      <c r="R387" s="1" t="s">
        <v>3390</v>
      </c>
      <c r="S387" s="1" t="s">
        <v>3390</v>
      </c>
      <c r="T387" s="1" t="s">
        <v>3390</v>
      </c>
      <c r="U387" s="1" t="s">
        <v>3390</v>
      </c>
      <c r="V387" s="1" t="s">
        <v>3390</v>
      </c>
      <c r="W387" s="1" t="s">
        <v>3390</v>
      </c>
    </row>
    <row r="388" spans="1:23" x14ac:dyDescent="0.25">
      <c r="A388">
        <v>386</v>
      </c>
      <c r="B388">
        <v>7</v>
      </c>
      <c r="C388">
        <v>86</v>
      </c>
      <c r="D388" s="1" t="s">
        <v>668</v>
      </c>
      <c r="E388" s="1" t="s">
        <v>18</v>
      </c>
      <c r="F388" s="1" t="s">
        <v>19</v>
      </c>
      <c r="G388">
        <v>5101.042921042841</v>
      </c>
      <c r="H388">
        <v>5101.042921042841</v>
      </c>
      <c r="I388" s="1" t="s">
        <v>511</v>
      </c>
      <c r="J388" t="b">
        <v>1</v>
      </c>
      <c r="K388">
        <f>TIME_AND_DATA_ps3[[#This Row],[hamiltonian_cycle_cost]]-TIME_AND_DATA_ps3[[#This Row],[optimal_cost]]</f>
        <v>0</v>
      </c>
      <c r="L388">
        <f>(100*TIME_AND_DATA_ps3[[#This Row],[absolute_distance_error]])/TIME_AND_DATA_ps3[[#This Row],[optimal_cost]]</f>
        <v>0</v>
      </c>
      <c r="M388" s="1" t="s">
        <v>581</v>
      </c>
      <c r="N388">
        <v>5101.042921042842</v>
      </c>
      <c r="O388" s="1" t="s">
        <v>3388</v>
      </c>
      <c r="P388" s="1" t="s">
        <v>3389</v>
      </c>
      <c r="Q388">
        <v>7.9669999999990005E-4</v>
      </c>
      <c r="R388" s="1" t="s">
        <v>3390</v>
      </c>
      <c r="S388" s="1" t="s">
        <v>3390</v>
      </c>
      <c r="T388" s="1" t="s">
        <v>3390</v>
      </c>
      <c r="U388" s="1" t="s">
        <v>3390</v>
      </c>
      <c r="V388" s="1" t="s">
        <v>3390</v>
      </c>
      <c r="W388" s="1" t="s">
        <v>3390</v>
      </c>
    </row>
    <row r="389" spans="1:23" x14ac:dyDescent="0.25">
      <c r="A389">
        <v>387</v>
      </c>
      <c r="B389">
        <v>7</v>
      </c>
      <c r="C389">
        <v>87</v>
      </c>
      <c r="D389" s="1" t="s">
        <v>669</v>
      </c>
      <c r="E389" s="1" t="s">
        <v>18</v>
      </c>
      <c r="F389" s="1" t="s">
        <v>19</v>
      </c>
      <c r="G389">
        <v>5492.6096405392555</v>
      </c>
      <c r="H389">
        <v>5492.6096405392555</v>
      </c>
      <c r="I389" s="1" t="s">
        <v>670</v>
      </c>
      <c r="J389" t="b">
        <v>0</v>
      </c>
      <c r="K389">
        <f>TIME_AND_DATA_ps3[[#This Row],[hamiltonian_cycle_cost]]-TIME_AND_DATA_ps3[[#This Row],[optimal_cost]]</f>
        <v>52.380652989869304</v>
      </c>
      <c r="L389">
        <f>(100*TIME_AND_DATA_ps3[[#This Row],[absolute_distance_error]])/TIME_AND_DATA_ps3[[#This Row],[optimal_cost]]</f>
        <v>0.96283912147353878</v>
      </c>
      <c r="M389" s="1" t="s">
        <v>671</v>
      </c>
      <c r="N389">
        <v>5440.2289875493861</v>
      </c>
      <c r="O389" s="1" t="s">
        <v>3388</v>
      </c>
      <c r="P389" s="1" t="s">
        <v>3389</v>
      </c>
      <c r="Q389">
        <v>9.726000000003E-4</v>
      </c>
      <c r="R389" s="1" t="s">
        <v>3390</v>
      </c>
      <c r="S389" s="1" t="s">
        <v>3390</v>
      </c>
      <c r="T389" s="1" t="s">
        <v>3390</v>
      </c>
      <c r="U389" s="1" t="s">
        <v>3390</v>
      </c>
      <c r="V389" s="1" t="s">
        <v>3390</v>
      </c>
      <c r="W389" s="1" t="s">
        <v>3390</v>
      </c>
    </row>
    <row r="390" spans="1:23" x14ac:dyDescent="0.25">
      <c r="A390">
        <v>388</v>
      </c>
      <c r="B390">
        <v>7</v>
      </c>
      <c r="C390">
        <v>88</v>
      </c>
      <c r="D390" s="1" t="s">
        <v>672</v>
      </c>
      <c r="E390" s="1" t="s">
        <v>18</v>
      </c>
      <c r="F390" s="1" t="s">
        <v>19</v>
      </c>
      <c r="G390">
        <v>4121.1589470158024</v>
      </c>
      <c r="H390">
        <v>4121.1589470158024</v>
      </c>
      <c r="I390" s="1" t="s">
        <v>3404</v>
      </c>
      <c r="J390" t="b">
        <v>1</v>
      </c>
      <c r="K390">
        <f>TIME_AND_DATA_ps3[[#This Row],[hamiltonian_cycle_cost]]-TIME_AND_DATA_ps3[[#This Row],[optimal_cost]]</f>
        <v>0</v>
      </c>
      <c r="L390">
        <f>(100*TIME_AND_DATA_ps3[[#This Row],[absolute_distance_error]])/TIME_AND_DATA_ps3[[#This Row],[optimal_cost]]</f>
        <v>0</v>
      </c>
      <c r="M390" s="1" t="s">
        <v>457</v>
      </c>
      <c r="N390">
        <v>4121.1589470158024</v>
      </c>
      <c r="O390" s="1" t="s">
        <v>3388</v>
      </c>
      <c r="P390" s="1" t="s">
        <v>3389</v>
      </c>
      <c r="Q390">
        <v>6.8990000000020005E-4</v>
      </c>
      <c r="R390" s="1" t="s">
        <v>3390</v>
      </c>
      <c r="S390" s="1" t="s">
        <v>3390</v>
      </c>
      <c r="T390" s="1" t="s">
        <v>3390</v>
      </c>
      <c r="U390" s="1" t="s">
        <v>3390</v>
      </c>
      <c r="V390" s="1" t="s">
        <v>3390</v>
      </c>
      <c r="W390" s="1" t="s">
        <v>3390</v>
      </c>
    </row>
    <row r="391" spans="1:23" x14ac:dyDescent="0.25">
      <c r="A391">
        <v>389</v>
      </c>
      <c r="B391">
        <v>7</v>
      </c>
      <c r="C391">
        <v>89</v>
      </c>
      <c r="D391" s="1" t="s">
        <v>673</v>
      </c>
      <c r="E391" s="1" t="s">
        <v>18</v>
      </c>
      <c r="F391" s="1" t="s">
        <v>19</v>
      </c>
      <c r="G391">
        <v>5041.973590981419</v>
      </c>
      <c r="H391">
        <v>5041.973590981419</v>
      </c>
      <c r="I391" s="1" t="s">
        <v>2956</v>
      </c>
      <c r="J391" t="b">
        <v>0</v>
      </c>
      <c r="K391">
        <f>TIME_AND_DATA_ps3[[#This Row],[hamiltonian_cycle_cost]]-TIME_AND_DATA_ps3[[#This Row],[optimal_cost]]</f>
        <v>45.404816799722539</v>
      </c>
      <c r="L391">
        <f>(100*TIME_AND_DATA_ps3[[#This Row],[absolute_distance_error]])/TIME_AND_DATA_ps3[[#This Row],[optimal_cost]]</f>
        <v>0.90871994065884998</v>
      </c>
      <c r="M391" s="1" t="s">
        <v>625</v>
      </c>
      <c r="N391">
        <v>4996.5687741816964</v>
      </c>
      <c r="O391" s="1" t="s">
        <v>3388</v>
      </c>
      <c r="P391" s="1" t="s">
        <v>3389</v>
      </c>
      <c r="Q391">
        <v>9.1850000000000005E-4</v>
      </c>
      <c r="R391" s="1" t="s">
        <v>3390</v>
      </c>
      <c r="S391" s="1" t="s">
        <v>3390</v>
      </c>
      <c r="T391" s="1" t="s">
        <v>3390</v>
      </c>
      <c r="U391" s="1" t="s">
        <v>3390</v>
      </c>
      <c r="V391" s="1" t="s">
        <v>3390</v>
      </c>
      <c r="W391" s="1" t="s">
        <v>3390</v>
      </c>
    </row>
    <row r="392" spans="1:23" x14ac:dyDescent="0.25">
      <c r="A392">
        <v>390</v>
      </c>
      <c r="B392">
        <v>7</v>
      </c>
      <c r="C392">
        <v>90</v>
      </c>
      <c r="D392" s="1" t="s">
        <v>674</v>
      </c>
      <c r="E392" s="1" t="s">
        <v>18</v>
      </c>
      <c r="F392" s="1" t="s">
        <v>19</v>
      </c>
      <c r="G392">
        <v>4332.5207934161108</v>
      </c>
      <c r="H392">
        <v>4332.5207934161108</v>
      </c>
      <c r="I392" s="1" t="s">
        <v>511</v>
      </c>
      <c r="J392" t="b">
        <v>1</v>
      </c>
      <c r="K392">
        <f>TIME_AND_DATA_ps3[[#This Row],[hamiltonian_cycle_cost]]-TIME_AND_DATA_ps3[[#This Row],[optimal_cost]]</f>
        <v>0</v>
      </c>
      <c r="L392">
        <f>(100*TIME_AND_DATA_ps3[[#This Row],[absolute_distance_error]])/TIME_AND_DATA_ps3[[#This Row],[optimal_cost]]</f>
        <v>0</v>
      </c>
      <c r="M392" s="1" t="s">
        <v>581</v>
      </c>
      <c r="N392">
        <v>4332.5207934161117</v>
      </c>
      <c r="O392" s="1" t="s">
        <v>3388</v>
      </c>
      <c r="P392" s="1" t="s">
        <v>3389</v>
      </c>
      <c r="Q392">
        <v>1.1033E-3</v>
      </c>
      <c r="R392" s="1" t="s">
        <v>3390</v>
      </c>
      <c r="S392" s="1" t="s">
        <v>3390</v>
      </c>
      <c r="T392" s="1" t="s">
        <v>3390</v>
      </c>
      <c r="U392" s="1" t="s">
        <v>3390</v>
      </c>
      <c r="V392" s="1" t="s">
        <v>3390</v>
      </c>
      <c r="W392" s="1" t="s">
        <v>3390</v>
      </c>
    </row>
    <row r="393" spans="1:23" x14ac:dyDescent="0.25">
      <c r="A393">
        <v>391</v>
      </c>
      <c r="B393">
        <v>7</v>
      </c>
      <c r="C393">
        <v>91</v>
      </c>
      <c r="D393" s="1" t="s">
        <v>675</v>
      </c>
      <c r="E393" s="1" t="s">
        <v>18</v>
      </c>
      <c r="F393" s="1" t="s">
        <v>19</v>
      </c>
      <c r="G393">
        <v>4949.6807356956797</v>
      </c>
      <c r="H393">
        <v>4949.6807356956797</v>
      </c>
      <c r="I393" s="1" t="s">
        <v>647</v>
      </c>
      <c r="J393" t="b">
        <v>1</v>
      </c>
      <c r="K393">
        <f>TIME_AND_DATA_ps3[[#This Row],[hamiltonian_cycle_cost]]-TIME_AND_DATA_ps3[[#This Row],[optimal_cost]]</f>
        <v>0</v>
      </c>
      <c r="L393">
        <f>(100*TIME_AND_DATA_ps3[[#This Row],[absolute_distance_error]])/TIME_AND_DATA_ps3[[#This Row],[optimal_cost]]</f>
        <v>0</v>
      </c>
      <c r="M393" s="1" t="s">
        <v>676</v>
      </c>
      <c r="N393">
        <v>4949.6807356956815</v>
      </c>
      <c r="O393" s="1" t="s">
        <v>3388</v>
      </c>
      <c r="P393" s="1" t="s">
        <v>3389</v>
      </c>
      <c r="Q393">
        <v>1.0571999999998999E-3</v>
      </c>
      <c r="R393" s="1" t="s">
        <v>3390</v>
      </c>
      <c r="S393" s="1" t="s">
        <v>3390</v>
      </c>
      <c r="T393" s="1" t="s">
        <v>3390</v>
      </c>
      <c r="U393" s="1" t="s">
        <v>3390</v>
      </c>
      <c r="V393" s="1" t="s">
        <v>3390</v>
      </c>
      <c r="W393" s="1" t="s">
        <v>3390</v>
      </c>
    </row>
    <row r="394" spans="1:23" x14ac:dyDescent="0.25">
      <c r="A394">
        <v>392</v>
      </c>
      <c r="B394">
        <v>7</v>
      </c>
      <c r="C394">
        <v>92</v>
      </c>
      <c r="D394" s="1" t="s">
        <v>677</v>
      </c>
      <c r="E394" s="1" t="s">
        <v>18</v>
      </c>
      <c r="F394" s="1" t="s">
        <v>19</v>
      </c>
      <c r="G394">
        <v>4586.224135085401</v>
      </c>
      <c r="H394">
        <v>4586.224135085401</v>
      </c>
      <c r="I394" s="1" t="s">
        <v>2957</v>
      </c>
      <c r="J394" t="b">
        <v>1</v>
      </c>
      <c r="K394">
        <f>TIME_AND_DATA_ps3[[#This Row],[hamiltonian_cycle_cost]]-TIME_AND_DATA_ps3[[#This Row],[optimal_cost]]</f>
        <v>0</v>
      </c>
      <c r="L394">
        <f>(100*TIME_AND_DATA_ps3[[#This Row],[absolute_distance_error]])/TIME_AND_DATA_ps3[[#This Row],[optimal_cost]]</f>
        <v>0</v>
      </c>
      <c r="M394" s="1" t="s">
        <v>678</v>
      </c>
      <c r="N394">
        <v>4586.224135085401</v>
      </c>
      <c r="O394" s="1" t="s">
        <v>3388</v>
      </c>
      <c r="P394" s="1" t="s">
        <v>3389</v>
      </c>
      <c r="Q394">
        <v>7.5409999999989999E-4</v>
      </c>
      <c r="R394" s="1" t="s">
        <v>3390</v>
      </c>
      <c r="S394" s="1" t="s">
        <v>3390</v>
      </c>
      <c r="T394" s="1" t="s">
        <v>3390</v>
      </c>
      <c r="U394" s="1" t="s">
        <v>3390</v>
      </c>
      <c r="V394" s="1" t="s">
        <v>3390</v>
      </c>
      <c r="W394" s="1" t="s">
        <v>3390</v>
      </c>
    </row>
    <row r="395" spans="1:23" x14ac:dyDescent="0.25">
      <c r="A395">
        <v>393</v>
      </c>
      <c r="B395">
        <v>7</v>
      </c>
      <c r="C395">
        <v>93</v>
      </c>
      <c r="D395" s="1" t="s">
        <v>679</v>
      </c>
      <c r="E395" s="1" t="s">
        <v>18</v>
      </c>
      <c r="F395" s="1" t="s">
        <v>19</v>
      </c>
      <c r="G395">
        <v>5931.1952257771854</v>
      </c>
      <c r="H395">
        <v>5931.1952257771854</v>
      </c>
      <c r="I395" s="1" t="s">
        <v>680</v>
      </c>
      <c r="J395" t="b">
        <v>1</v>
      </c>
      <c r="K395">
        <f>TIME_AND_DATA_ps3[[#This Row],[hamiltonian_cycle_cost]]-TIME_AND_DATA_ps3[[#This Row],[optimal_cost]]</f>
        <v>0</v>
      </c>
      <c r="L395">
        <f>(100*TIME_AND_DATA_ps3[[#This Row],[absolute_distance_error]])/TIME_AND_DATA_ps3[[#This Row],[optimal_cost]]</f>
        <v>0</v>
      </c>
      <c r="M395" s="1" t="s">
        <v>680</v>
      </c>
      <c r="N395">
        <v>5931.1952257771854</v>
      </c>
      <c r="O395" s="1" t="s">
        <v>3388</v>
      </c>
      <c r="P395" s="1" t="s">
        <v>3389</v>
      </c>
      <c r="Q395">
        <v>7.731999999998E-4</v>
      </c>
      <c r="R395" s="1" t="s">
        <v>3390</v>
      </c>
      <c r="S395" s="1" t="s">
        <v>3390</v>
      </c>
      <c r="T395" s="1" t="s">
        <v>3390</v>
      </c>
      <c r="U395" s="1" t="s">
        <v>3390</v>
      </c>
      <c r="V395" s="1" t="s">
        <v>3390</v>
      </c>
      <c r="W395" s="1" t="s">
        <v>3390</v>
      </c>
    </row>
    <row r="396" spans="1:23" x14ac:dyDescent="0.25">
      <c r="A396">
        <v>394</v>
      </c>
      <c r="B396">
        <v>7</v>
      </c>
      <c r="C396">
        <v>94</v>
      </c>
      <c r="D396" s="1" t="s">
        <v>681</v>
      </c>
      <c r="E396" s="1" t="s">
        <v>18</v>
      </c>
      <c r="F396" s="1" t="s">
        <v>19</v>
      </c>
      <c r="G396">
        <v>5051.9893391960341</v>
      </c>
      <c r="H396">
        <v>5051.9893391960341</v>
      </c>
      <c r="I396" s="1" t="s">
        <v>2959</v>
      </c>
      <c r="J396" t="b">
        <v>1</v>
      </c>
      <c r="K396">
        <f>TIME_AND_DATA_ps3[[#This Row],[hamiltonian_cycle_cost]]-TIME_AND_DATA_ps3[[#This Row],[optimal_cost]]</f>
        <v>0</v>
      </c>
      <c r="L396">
        <f>(100*TIME_AND_DATA_ps3[[#This Row],[absolute_distance_error]])/TIME_AND_DATA_ps3[[#This Row],[optimal_cost]]</f>
        <v>0</v>
      </c>
      <c r="M396" s="1" t="s">
        <v>682</v>
      </c>
      <c r="N396">
        <v>5051.9893391960341</v>
      </c>
      <c r="O396" s="1" t="s">
        <v>3388</v>
      </c>
      <c r="P396" s="1" t="s">
        <v>3389</v>
      </c>
      <c r="Q396">
        <v>8.3609999999979996E-4</v>
      </c>
      <c r="R396" s="1" t="s">
        <v>3390</v>
      </c>
      <c r="S396" s="1" t="s">
        <v>3390</v>
      </c>
      <c r="T396" s="1" t="s">
        <v>3390</v>
      </c>
      <c r="U396" s="1" t="s">
        <v>3390</v>
      </c>
      <c r="V396" s="1" t="s">
        <v>3390</v>
      </c>
      <c r="W396" s="1" t="s">
        <v>3390</v>
      </c>
    </row>
    <row r="397" spans="1:23" x14ac:dyDescent="0.25">
      <c r="A397">
        <v>395</v>
      </c>
      <c r="B397">
        <v>7</v>
      </c>
      <c r="C397">
        <v>95</v>
      </c>
      <c r="D397" s="1" t="s">
        <v>683</v>
      </c>
      <c r="E397" s="1" t="s">
        <v>18</v>
      </c>
      <c r="F397" s="1" t="s">
        <v>19</v>
      </c>
      <c r="G397">
        <v>3884.8264208869296</v>
      </c>
      <c r="H397">
        <v>3884.8264208869296</v>
      </c>
      <c r="I397" s="1" t="s">
        <v>684</v>
      </c>
      <c r="J397" t="b">
        <v>1</v>
      </c>
      <c r="K397">
        <f>TIME_AND_DATA_ps3[[#This Row],[hamiltonian_cycle_cost]]-TIME_AND_DATA_ps3[[#This Row],[optimal_cost]]</f>
        <v>0</v>
      </c>
      <c r="L397">
        <f>(100*TIME_AND_DATA_ps3[[#This Row],[absolute_distance_error]])/TIME_AND_DATA_ps3[[#This Row],[optimal_cost]]</f>
        <v>0</v>
      </c>
      <c r="M397" s="1" t="s">
        <v>684</v>
      </c>
      <c r="N397">
        <v>3884.8264208869291</v>
      </c>
      <c r="O397" s="1" t="s">
        <v>3388</v>
      </c>
      <c r="P397" s="1" t="s">
        <v>3389</v>
      </c>
      <c r="Q397">
        <v>7.4409999999989996E-4</v>
      </c>
      <c r="R397" s="1" t="s">
        <v>3390</v>
      </c>
      <c r="S397" s="1" t="s">
        <v>3390</v>
      </c>
      <c r="T397" s="1" t="s">
        <v>3390</v>
      </c>
      <c r="U397" s="1" t="s">
        <v>3390</v>
      </c>
      <c r="V397" s="1" t="s">
        <v>3390</v>
      </c>
      <c r="W397" s="1" t="s">
        <v>3390</v>
      </c>
    </row>
    <row r="398" spans="1:23" x14ac:dyDescent="0.25">
      <c r="A398">
        <v>396</v>
      </c>
      <c r="B398">
        <v>7</v>
      </c>
      <c r="C398">
        <v>96</v>
      </c>
      <c r="D398" s="1" t="s">
        <v>685</v>
      </c>
      <c r="E398" s="1" t="s">
        <v>18</v>
      </c>
      <c r="F398" s="1" t="s">
        <v>19</v>
      </c>
      <c r="G398">
        <v>4621.5872598364076</v>
      </c>
      <c r="H398">
        <v>4621.5872598364076</v>
      </c>
      <c r="I398" s="1" t="s">
        <v>3405</v>
      </c>
      <c r="J398" t="b">
        <v>1</v>
      </c>
      <c r="K398">
        <f>TIME_AND_DATA_ps3[[#This Row],[hamiltonian_cycle_cost]]-TIME_AND_DATA_ps3[[#This Row],[optimal_cost]]</f>
        <v>0</v>
      </c>
      <c r="L398">
        <f>(100*TIME_AND_DATA_ps3[[#This Row],[absolute_distance_error]])/TIME_AND_DATA_ps3[[#This Row],[optimal_cost]]</f>
        <v>0</v>
      </c>
      <c r="M398" s="1" t="s">
        <v>687</v>
      </c>
      <c r="N398">
        <v>4621.5872598364094</v>
      </c>
      <c r="O398" s="1" t="s">
        <v>3388</v>
      </c>
      <c r="P398" s="1" t="s">
        <v>3389</v>
      </c>
      <c r="Q398">
        <v>9.7540000000010004E-4</v>
      </c>
      <c r="R398" s="1" t="s">
        <v>3390</v>
      </c>
      <c r="S398" s="1" t="s">
        <v>3390</v>
      </c>
      <c r="T398" s="1" t="s">
        <v>3390</v>
      </c>
      <c r="U398" s="1" t="s">
        <v>3390</v>
      </c>
      <c r="V398" s="1" t="s">
        <v>3390</v>
      </c>
      <c r="W398" s="1" t="s">
        <v>3390</v>
      </c>
    </row>
    <row r="399" spans="1:23" x14ac:dyDescent="0.25">
      <c r="A399">
        <v>397</v>
      </c>
      <c r="B399">
        <v>7</v>
      </c>
      <c r="C399">
        <v>97</v>
      </c>
      <c r="D399" s="1" t="s">
        <v>688</v>
      </c>
      <c r="E399" s="1" t="s">
        <v>18</v>
      </c>
      <c r="F399" s="1" t="s">
        <v>19</v>
      </c>
      <c r="G399">
        <v>4302.294031490108</v>
      </c>
      <c r="H399">
        <v>4302.294031490108</v>
      </c>
      <c r="I399" s="1" t="s">
        <v>690</v>
      </c>
      <c r="J399" t="b">
        <v>1</v>
      </c>
      <c r="K399">
        <f>TIME_AND_DATA_ps3[[#This Row],[hamiltonian_cycle_cost]]-TIME_AND_DATA_ps3[[#This Row],[optimal_cost]]</f>
        <v>0</v>
      </c>
      <c r="L399">
        <f>(100*TIME_AND_DATA_ps3[[#This Row],[absolute_distance_error]])/TIME_AND_DATA_ps3[[#This Row],[optimal_cost]]</f>
        <v>0</v>
      </c>
      <c r="M399" s="1" t="s">
        <v>690</v>
      </c>
      <c r="N399">
        <v>4302.294031490108</v>
      </c>
      <c r="O399" s="1" t="s">
        <v>3388</v>
      </c>
      <c r="P399" s="1" t="s">
        <v>3389</v>
      </c>
      <c r="Q399">
        <v>9.0380000000010003E-4</v>
      </c>
      <c r="R399" s="1" t="s">
        <v>3390</v>
      </c>
      <c r="S399" s="1" t="s">
        <v>3390</v>
      </c>
      <c r="T399" s="1" t="s">
        <v>3390</v>
      </c>
      <c r="U399" s="1" t="s">
        <v>3390</v>
      </c>
      <c r="V399" s="1" t="s">
        <v>3390</v>
      </c>
      <c r="W399" s="1" t="s">
        <v>3390</v>
      </c>
    </row>
    <row r="400" spans="1:23" x14ac:dyDescent="0.25">
      <c r="A400">
        <v>398</v>
      </c>
      <c r="B400">
        <v>7</v>
      </c>
      <c r="C400">
        <v>98</v>
      </c>
      <c r="D400" s="1" t="s">
        <v>691</v>
      </c>
      <c r="E400" s="1" t="s">
        <v>18</v>
      </c>
      <c r="F400" s="1" t="s">
        <v>19</v>
      </c>
      <c r="G400">
        <v>4084.9116833470971</v>
      </c>
      <c r="H400">
        <v>4084.9116833470971</v>
      </c>
      <c r="I400" s="1" t="s">
        <v>692</v>
      </c>
      <c r="J400" t="b">
        <v>1</v>
      </c>
      <c r="K400">
        <f>TIME_AND_DATA_ps3[[#This Row],[hamiltonian_cycle_cost]]-TIME_AND_DATA_ps3[[#This Row],[optimal_cost]]</f>
        <v>0</v>
      </c>
      <c r="L400">
        <f>(100*TIME_AND_DATA_ps3[[#This Row],[absolute_distance_error]])/TIME_AND_DATA_ps3[[#This Row],[optimal_cost]]</f>
        <v>0</v>
      </c>
      <c r="M400" s="1" t="s">
        <v>693</v>
      </c>
      <c r="N400">
        <v>4084.911683347098</v>
      </c>
      <c r="O400" s="1" t="s">
        <v>3388</v>
      </c>
      <c r="P400" s="1" t="s">
        <v>3389</v>
      </c>
      <c r="Q400">
        <v>7.2239999999990003E-4</v>
      </c>
      <c r="R400" s="1" t="s">
        <v>3390</v>
      </c>
      <c r="S400" s="1" t="s">
        <v>3390</v>
      </c>
      <c r="T400" s="1" t="s">
        <v>3390</v>
      </c>
      <c r="U400" s="1" t="s">
        <v>3390</v>
      </c>
      <c r="V400" s="1" t="s">
        <v>3390</v>
      </c>
      <c r="W400" s="1" t="s">
        <v>3390</v>
      </c>
    </row>
    <row r="401" spans="1:23" x14ac:dyDescent="0.25">
      <c r="A401">
        <v>399</v>
      </c>
      <c r="B401">
        <v>7</v>
      </c>
      <c r="C401">
        <v>99</v>
      </c>
      <c r="D401" s="1" t="s">
        <v>694</v>
      </c>
      <c r="E401" s="1" t="s">
        <v>18</v>
      </c>
      <c r="F401" s="1" t="s">
        <v>19</v>
      </c>
      <c r="G401">
        <v>4179.0872586826144</v>
      </c>
      <c r="H401">
        <v>4179.0872586826144</v>
      </c>
      <c r="I401" s="1" t="s">
        <v>600</v>
      </c>
      <c r="J401" t="b">
        <v>0</v>
      </c>
      <c r="K401">
        <f>TIME_AND_DATA_ps3[[#This Row],[hamiltonian_cycle_cost]]-TIME_AND_DATA_ps3[[#This Row],[optimal_cost]]</f>
        <v>116.9574591393075</v>
      </c>
      <c r="L401">
        <f>(100*TIME_AND_DATA_ps3[[#This Row],[absolute_distance_error]])/TIME_AND_DATA_ps3[[#This Row],[optimal_cost]]</f>
        <v>2.8792152124842656</v>
      </c>
      <c r="M401" s="1" t="s">
        <v>573</v>
      </c>
      <c r="N401">
        <v>4062.1297995433069</v>
      </c>
      <c r="O401" s="1" t="s">
        <v>3388</v>
      </c>
      <c r="P401" s="1" t="s">
        <v>3389</v>
      </c>
      <c r="Q401">
        <v>6.7819999999979997E-4</v>
      </c>
      <c r="R401" s="1" t="s">
        <v>3390</v>
      </c>
      <c r="S401" s="1" t="s">
        <v>3390</v>
      </c>
      <c r="T401" s="1" t="s">
        <v>3390</v>
      </c>
      <c r="U401" s="1" t="s">
        <v>3390</v>
      </c>
      <c r="V401" s="1" t="s">
        <v>3390</v>
      </c>
      <c r="W401" s="1" t="s">
        <v>3390</v>
      </c>
    </row>
    <row r="402" spans="1:23" x14ac:dyDescent="0.25">
      <c r="A402">
        <v>400</v>
      </c>
      <c r="B402">
        <v>8</v>
      </c>
      <c r="C402">
        <v>0</v>
      </c>
      <c r="D402" s="1" t="s">
        <v>696</v>
      </c>
      <c r="E402" s="1" t="s">
        <v>18</v>
      </c>
      <c r="F402" s="1" t="s">
        <v>19</v>
      </c>
      <c r="G402">
        <v>6117.7693477936409</v>
      </c>
      <c r="H402">
        <v>6117.7693477936409</v>
      </c>
      <c r="I402" s="1" t="s">
        <v>3406</v>
      </c>
      <c r="J402" t="b">
        <v>0</v>
      </c>
      <c r="K402">
        <f>TIME_AND_DATA_ps3[[#This Row],[hamiltonian_cycle_cost]]-TIME_AND_DATA_ps3[[#This Row],[optimal_cost]]</f>
        <v>31.469033253024463</v>
      </c>
      <c r="L402">
        <f>(100*TIME_AND_DATA_ps3[[#This Row],[absolute_distance_error]])/TIME_AND_DATA_ps3[[#This Row],[optimal_cost]]</f>
        <v>0.51704700107950052</v>
      </c>
      <c r="M402" s="1" t="s">
        <v>698</v>
      </c>
      <c r="N402">
        <v>6086.3003145406165</v>
      </c>
      <c r="O402" s="1" t="s">
        <v>3388</v>
      </c>
      <c r="P402" s="1" t="s">
        <v>3389</v>
      </c>
      <c r="Q402">
        <v>1.0388999999997E-3</v>
      </c>
      <c r="R402" s="1" t="s">
        <v>3390</v>
      </c>
      <c r="S402" s="1" t="s">
        <v>3390</v>
      </c>
      <c r="T402" s="1" t="s">
        <v>3390</v>
      </c>
      <c r="U402" s="1" t="s">
        <v>3390</v>
      </c>
      <c r="V402" s="1" t="s">
        <v>3390</v>
      </c>
      <c r="W402" s="1" t="s">
        <v>3390</v>
      </c>
    </row>
    <row r="403" spans="1:23" x14ac:dyDescent="0.25">
      <c r="A403">
        <v>401</v>
      </c>
      <c r="B403">
        <v>8</v>
      </c>
      <c r="C403">
        <v>1</v>
      </c>
      <c r="D403" s="1" t="s">
        <v>699</v>
      </c>
      <c r="E403" s="1" t="s">
        <v>18</v>
      </c>
      <c r="F403" s="1" t="s">
        <v>19</v>
      </c>
      <c r="G403">
        <v>5530.5392893411727</v>
      </c>
      <c r="H403">
        <v>5530.5392893411727</v>
      </c>
      <c r="I403" s="1" t="s">
        <v>700</v>
      </c>
      <c r="J403" t="b">
        <v>1</v>
      </c>
      <c r="K403">
        <f>TIME_AND_DATA_ps3[[#This Row],[hamiltonian_cycle_cost]]-TIME_AND_DATA_ps3[[#This Row],[optimal_cost]]</f>
        <v>0</v>
      </c>
      <c r="L403">
        <f>(100*TIME_AND_DATA_ps3[[#This Row],[absolute_distance_error]])/TIME_AND_DATA_ps3[[#This Row],[optimal_cost]]</f>
        <v>0</v>
      </c>
      <c r="M403" s="1" t="s">
        <v>700</v>
      </c>
      <c r="N403">
        <v>5530.5392893411727</v>
      </c>
      <c r="O403" s="1" t="s">
        <v>3388</v>
      </c>
      <c r="P403" s="1" t="s">
        <v>3389</v>
      </c>
      <c r="Q403">
        <v>8.7199999999969995E-4</v>
      </c>
      <c r="R403" s="1" t="s">
        <v>3390</v>
      </c>
      <c r="S403" s="1" t="s">
        <v>3390</v>
      </c>
      <c r="T403" s="1" t="s">
        <v>3390</v>
      </c>
      <c r="U403" s="1" t="s">
        <v>3390</v>
      </c>
      <c r="V403" s="1" t="s">
        <v>3390</v>
      </c>
      <c r="W403" s="1" t="s">
        <v>3390</v>
      </c>
    </row>
    <row r="404" spans="1:23" x14ac:dyDescent="0.25">
      <c r="A404">
        <v>402</v>
      </c>
      <c r="B404">
        <v>8</v>
      </c>
      <c r="C404">
        <v>2</v>
      </c>
      <c r="D404" s="1" t="s">
        <v>701</v>
      </c>
      <c r="E404" s="1" t="s">
        <v>18</v>
      </c>
      <c r="F404" s="1" t="s">
        <v>19</v>
      </c>
      <c r="G404">
        <v>4134.7418241884961</v>
      </c>
      <c r="H404">
        <v>4134.7418241884961</v>
      </c>
      <c r="I404" s="1" t="s">
        <v>703</v>
      </c>
      <c r="J404" t="b">
        <v>1</v>
      </c>
      <c r="K404">
        <f>TIME_AND_DATA_ps3[[#This Row],[hamiltonian_cycle_cost]]-TIME_AND_DATA_ps3[[#This Row],[optimal_cost]]</f>
        <v>0</v>
      </c>
      <c r="L404">
        <f>(100*TIME_AND_DATA_ps3[[#This Row],[absolute_distance_error]])/TIME_AND_DATA_ps3[[#This Row],[optimal_cost]]</f>
        <v>0</v>
      </c>
      <c r="M404" s="1" t="s">
        <v>703</v>
      </c>
      <c r="N404">
        <v>4134.7418241884961</v>
      </c>
      <c r="O404" s="1" t="s">
        <v>3388</v>
      </c>
      <c r="P404" s="1" t="s">
        <v>3389</v>
      </c>
      <c r="Q404">
        <v>1.4887000000003E-3</v>
      </c>
      <c r="R404" s="1" t="s">
        <v>3390</v>
      </c>
      <c r="S404" s="1" t="s">
        <v>3390</v>
      </c>
      <c r="T404" s="1" t="s">
        <v>3390</v>
      </c>
      <c r="U404" s="1" t="s">
        <v>3390</v>
      </c>
      <c r="V404" s="1" t="s">
        <v>3390</v>
      </c>
      <c r="W404" s="1" t="s">
        <v>3390</v>
      </c>
    </row>
    <row r="405" spans="1:23" x14ac:dyDescent="0.25">
      <c r="A405">
        <v>403</v>
      </c>
      <c r="B405">
        <v>8</v>
      </c>
      <c r="C405">
        <v>3</v>
      </c>
      <c r="D405" s="1" t="s">
        <v>704</v>
      </c>
      <c r="E405" s="1" t="s">
        <v>18</v>
      </c>
      <c r="F405" s="1" t="s">
        <v>19</v>
      </c>
      <c r="G405">
        <v>5356.7632432540659</v>
      </c>
      <c r="H405">
        <v>5356.7632432540659</v>
      </c>
      <c r="I405" s="1" t="s">
        <v>3407</v>
      </c>
      <c r="J405" t="b">
        <v>1</v>
      </c>
      <c r="K405">
        <f>TIME_AND_DATA_ps3[[#This Row],[hamiltonian_cycle_cost]]-TIME_AND_DATA_ps3[[#This Row],[optimal_cost]]</f>
        <v>0</v>
      </c>
      <c r="L405">
        <f>(100*TIME_AND_DATA_ps3[[#This Row],[absolute_distance_error]])/TIME_AND_DATA_ps3[[#This Row],[optimal_cost]]</f>
        <v>0</v>
      </c>
      <c r="M405" s="1" t="s">
        <v>705</v>
      </c>
      <c r="N405">
        <v>5356.7632432540659</v>
      </c>
      <c r="O405" s="1" t="s">
        <v>3388</v>
      </c>
      <c r="P405" s="1" t="s">
        <v>3389</v>
      </c>
      <c r="Q405">
        <v>1.2674000000001001E-3</v>
      </c>
      <c r="R405" s="1" t="s">
        <v>3390</v>
      </c>
      <c r="S405" s="1" t="s">
        <v>3390</v>
      </c>
      <c r="T405" s="1" t="s">
        <v>3390</v>
      </c>
      <c r="U405" s="1" t="s">
        <v>3390</v>
      </c>
      <c r="V405" s="1" t="s">
        <v>3390</v>
      </c>
      <c r="W405" s="1" t="s">
        <v>3390</v>
      </c>
    </row>
    <row r="406" spans="1:23" x14ac:dyDescent="0.25">
      <c r="A406">
        <v>404</v>
      </c>
      <c r="B406">
        <v>8</v>
      </c>
      <c r="C406">
        <v>4</v>
      </c>
      <c r="D406" s="1" t="s">
        <v>706</v>
      </c>
      <c r="E406" s="1" t="s">
        <v>18</v>
      </c>
      <c r="F406" s="1" t="s">
        <v>19</v>
      </c>
      <c r="G406">
        <v>4907.1719378180851</v>
      </c>
      <c r="H406">
        <v>4907.1719378180851</v>
      </c>
      <c r="I406" s="1" t="s">
        <v>707</v>
      </c>
      <c r="J406" t="b">
        <v>1</v>
      </c>
      <c r="K406">
        <f>TIME_AND_DATA_ps3[[#This Row],[hamiltonian_cycle_cost]]-TIME_AND_DATA_ps3[[#This Row],[optimal_cost]]</f>
        <v>0</v>
      </c>
      <c r="L406">
        <f>(100*TIME_AND_DATA_ps3[[#This Row],[absolute_distance_error]])/TIME_AND_DATA_ps3[[#This Row],[optimal_cost]]</f>
        <v>0</v>
      </c>
      <c r="M406" s="1" t="s">
        <v>707</v>
      </c>
      <c r="N406">
        <v>4907.1719378180851</v>
      </c>
      <c r="O406" s="1" t="s">
        <v>3388</v>
      </c>
      <c r="P406" s="1" t="s">
        <v>3389</v>
      </c>
      <c r="Q406">
        <v>7.1710000000009999E-4</v>
      </c>
      <c r="R406" s="1" t="s">
        <v>3390</v>
      </c>
      <c r="S406" s="1" t="s">
        <v>3390</v>
      </c>
      <c r="T406" s="1" t="s">
        <v>3390</v>
      </c>
      <c r="U406" s="1" t="s">
        <v>3390</v>
      </c>
      <c r="V406" s="1" t="s">
        <v>3390</v>
      </c>
      <c r="W406" s="1" t="s">
        <v>3390</v>
      </c>
    </row>
    <row r="407" spans="1:23" x14ac:dyDescent="0.25">
      <c r="A407">
        <v>405</v>
      </c>
      <c r="B407">
        <v>8</v>
      </c>
      <c r="C407">
        <v>5</v>
      </c>
      <c r="D407" s="1" t="s">
        <v>708</v>
      </c>
      <c r="E407" s="1" t="s">
        <v>18</v>
      </c>
      <c r="F407" s="1" t="s">
        <v>19</v>
      </c>
      <c r="G407">
        <v>5671.5418305219318</v>
      </c>
      <c r="H407">
        <v>5671.5418305219328</v>
      </c>
      <c r="I407" s="1" t="s">
        <v>709</v>
      </c>
      <c r="J407" t="b">
        <v>0</v>
      </c>
      <c r="K407">
        <f>TIME_AND_DATA_ps3[[#This Row],[hamiltonian_cycle_cost]]-TIME_AND_DATA_ps3[[#This Row],[optimal_cost]]</f>
        <v>121.72313149974434</v>
      </c>
      <c r="L407">
        <f>(100*TIME_AND_DATA_ps3[[#This Row],[absolute_distance_error]])/TIME_AND_DATA_ps3[[#This Row],[optimal_cost]]</f>
        <v>2.1932812241450428</v>
      </c>
      <c r="M407" s="1" t="s">
        <v>710</v>
      </c>
      <c r="N407">
        <v>5549.8186990221884</v>
      </c>
      <c r="O407" s="1" t="s">
        <v>3388</v>
      </c>
      <c r="P407" s="1" t="s">
        <v>3389</v>
      </c>
      <c r="Q407">
        <v>1.0065000000002999E-3</v>
      </c>
      <c r="R407" s="1" t="s">
        <v>3390</v>
      </c>
      <c r="S407" s="1" t="s">
        <v>3390</v>
      </c>
      <c r="T407" s="1" t="s">
        <v>3390</v>
      </c>
      <c r="U407" s="1" t="s">
        <v>3390</v>
      </c>
      <c r="V407" s="1" t="s">
        <v>3390</v>
      </c>
      <c r="W407" s="1" t="s">
        <v>3390</v>
      </c>
    </row>
    <row r="408" spans="1:23" x14ac:dyDescent="0.25">
      <c r="A408">
        <v>406</v>
      </c>
      <c r="B408">
        <v>8</v>
      </c>
      <c r="C408">
        <v>6</v>
      </c>
      <c r="D408" s="1" t="s">
        <v>711</v>
      </c>
      <c r="E408" s="1" t="s">
        <v>18</v>
      </c>
      <c r="F408" s="1" t="s">
        <v>19</v>
      </c>
      <c r="G408">
        <v>5840.0323745900569</v>
      </c>
      <c r="H408">
        <v>5840.0323745900569</v>
      </c>
      <c r="I408" s="1" t="s">
        <v>3408</v>
      </c>
      <c r="J408" t="b">
        <v>1</v>
      </c>
      <c r="K408">
        <f>TIME_AND_DATA_ps3[[#This Row],[hamiltonian_cycle_cost]]-TIME_AND_DATA_ps3[[#This Row],[optimal_cost]]</f>
        <v>0</v>
      </c>
      <c r="L408">
        <f>(100*TIME_AND_DATA_ps3[[#This Row],[absolute_distance_error]])/TIME_AND_DATA_ps3[[#This Row],[optimal_cost]]</f>
        <v>0</v>
      </c>
      <c r="M408" s="1" t="s">
        <v>712</v>
      </c>
      <c r="N408">
        <v>5840.0323745900578</v>
      </c>
      <c r="O408" s="1" t="s">
        <v>3388</v>
      </c>
      <c r="P408" s="1" t="s">
        <v>3389</v>
      </c>
      <c r="Q408">
        <v>7.6020000000019997E-4</v>
      </c>
      <c r="R408" s="1" t="s">
        <v>3390</v>
      </c>
      <c r="S408" s="1" t="s">
        <v>3390</v>
      </c>
      <c r="T408" s="1" t="s">
        <v>3390</v>
      </c>
      <c r="U408" s="1" t="s">
        <v>3390</v>
      </c>
      <c r="V408" s="1" t="s">
        <v>3390</v>
      </c>
      <c r="W408" s="1" t="s">
        <v>3390</v>
      </c>
    </row>
    <row r="409" spans="1:23" x14ac:dyDescent="0.25">
      <c r="A409">
        <v>407</v>
      </c>
      <c r="B409">
        <v>8</v>
      </c>
      <c r="C409">
        <v>7</v>
      </c>
      <c r="D409" s="1" t="s">
        <v>713</v>
      </c>
      <c r="E409" s="1" t="s">
        <v>18</v>
      </c>
      <c r="F409" s="1" t="s">
        <v>19</v>
      </c>
      <c r="G409">
        <v>3971.3836287272056</v>
      </c>
      <c r="H409">
        <v>3971.3836287272056</v>
      </c>
      <c r="I409" s="1" t="s">
        <v>714</v>
      </c>
      <c r="J409" t="b">
        <v>1</v>
      </c>
      <c r="K409">
        <f>TIME_AND_DATA_ps3[[#This Row],[hamiltonian_cycle_cost]]-TIME_AND_DATA_ps3[[#This Row],[optimal_cost]]</f>
        <v>0</v>
      </c>
      <c r="L409">
        <f>(100*TIME_AND_DATA_ps3[[#This Row],[absolute_distance_error]])/TIME_AND_DATA_ps3[[#This Row],[optimal_cost]]</f>
        <v>0</v>
      </c>
      <c r="M409" s="1" t="s">
        <v>714</v>
      </c>
      <c r="N409">
        <v>3971.3836287272052</v>
      </c>
      <c r="O409" s="1" t="s">
        <v>3388</v>
      </c>
      <c r="P409" s="1" t="s">
        <v>3389</v>
      </c>
      <c r="Q409">
        <v>1.0151999999998E-3</v>
      </c>
      <c r="R409" s="1" t="s">
        <v>3390</v>
      </c>
      <c r="S409" s="1" t="s">
        <v>3390</v>
      </c>
      <c r="T409" s="1" t="s">
        <v>3390</v>
      </c>
      <c r="U409" s="1" t="s">
        <v>3390</v>
      </c>
      <c r="V409" s="1" t="s">
        <v>3390</v>
      </c>
      <c r="W409" s="1" t="s">
        <v>3390</v>
      </c>
    </row>
    <row r="410" spans="1:23" x14ac:dyDescent="0.25">
      <c r="A410">
        <v>408</v>
      </c>
      <c r="B410">
        <v>8</v>
      </c>
      <c r="C410">
        <v>8</v>
      </c>
      <c r="D410" s="1" t="s">
        <v>715</v>
      </c>
      <c r="E410" s="1" t="s">
        <v>18</v>
      </c>
      <c r="F410" s="1" t="s">
        <v>19</v>
      </c>
      <c r="G410">
        <v>4812.9291847711866</v>
      </c>
      <c r="H410">
        <v>4812.9291847711856</v>
      </c>
      <c r="I410" s="1" t="s">
        <v>3409</v>
      </c>
      <c r="J410" t="b">
        <v>1</v>
      </c>
      <c r="K410">
        <f>TIME_AND_DATA_ps3[[#This Row],[hamiltonian_cycle_cost]]-TIME_AND_DATA_ps3[[#This Row],[optimal_cost]]</f>
        <v>0</v>
      </c>
      <c r="L410">
        <f>(100*TIME_AND_DATA_ps3[[#This Row],[absolute_distance_error]])/TIME_AND_DATA_ps3[[#This Row],[optimal_cost]]</f>
        <v>0</v>
      </c>
      <c r="M410" s="1" t="s">
        <v>716</v>
      </c>
      <c r="N410">
        <v>4812.9291847711884</v>
      </c>
      <c r="O410" s="1" t="s">
        <v>3388</v>
      </c>
      <c r="P410" s="1" t="s">
        <v>3389</v>
      </c>
      <c r="Q410">
        <v>1.4318000000001999E-3</v>
      </c>
      <c r="R410" s="1" t="s">
        <v>3390</v>
      </c>
      <c r="S410" s="1" t="s">
        <v>3390</v>
      </c>
      <c r="T410" s="1" t="s">
        <v>3390</v>
      </c>
      <c r="U410" s="1" t="s">
        <v>3390</v>
      </c>
      <c r="V410" s="1" t="s">
        <v>3390</v>
      </c>
      <c r="W410" s="1" t="s">
        <v>3390</v>
      </c>
    </row>
    <row r="411" spans="1:23" x14ac:dyDescent="0.25">
      <c r="A411">
        <v>409</v>
      </c>
      <c r="B411">
        <v>8</v>
      </c>
      <c r="C411">
        <v>9</v>
      </c>
      <c r="D411" s="1" t="s">
        <v>717</v>
      </c>
      <c r="E411" s="1" t="s">
        <v>18</v>
      </c>
      <c r="F411" s="1" t="s">
        <v>19</v>
      </c>
      <c r="G411">
        <v>5964.3405506861209</v>
      </c>
      <c r="H411">
        <v>5964.3405506861218</v>
      </c>
      <c r="I411" s="1" t="s">
        <v>719</v>
      </c>
      <c r="J411" t="b">
        <v>1</v>
      </c>
      <c r="K411">
        <f>TIME_AND_DATA_ps3[[#This Row],[hamiltonian_cycle_cost]]-TIME_AND_DATA_ps3[[#This Row],[optimal_cost]]</f>
        <v>0</v>
      </c>
      <c r="L411">
        <f>(100*TIME_AND_DATA_ps3[[#This Row],[absolute_distance_error]])/TIME_AND_DATA_ps3[[#This Row],[optimal_cost]]</f>
        <v>0</v>
      </c>
      <c r="M411" s="1" t="s">
        <v>719</v>
      </c>
      <c r="N411">
        <v>5964.3405506861218</v>
      </c>
      <c r="O411" s="1" t="s">
        <v>3388</v>
      </c>
      <c r="P411" s="1" t="s">
        <v>3389</v>
      </c>
      <c r="Q411">
        <v>1.1784000000001E-3</v>
      </c>
      <c r="R411" s="1" t="s">
        <v>3390</v>
      </c>
      <c r="S411" s="1" t="s">
        <v>3390</v>
      </c>
      <c r="T411" s="1" t="s">
        <v>3390</v>
      </c>
      <c r="U411" s="1" t="s">
        <v>3390</v>
      </c>
      <c r="V411" s="1" t="s">
        <v>3390</v>
      </c>
      <c r="W411" s="1" t="s">
        <v>3390</v>
      </c>
    </row>
    <row r="412" spans="1:23" x14ac:dyDescent="0.25">
      <c r="A412">
        <v>410</v>
      </c>
      <c r="B412">
        <v>8</v>
      </c>
      <c r="C412">
        <v>10</v>
      </c>
      <c r="D412" s="1" t="s">
        <v>720</v>
      </c>
      <c r="E412" s="1" t="s">
        <v>18</v>
      </c>
      <c r="F412" s="1" t="s">
        <v>19</v>
      </c>
      <c r="G412">
        <v>4071.3333929809369</v>
      </c>
      <c r="H412">
        <v>4071.3333929809369</v>
      </c>
      <c r="I412" s="1" t="s">
        <v>3410</v>
      </c>
      <c r="J412" t="b">
        <v>0</v>
      </c>
      <c r="K412">
        <f>TIME_AND_DATA_ps3[[#This Row],[hamiltonian_cycle_cost]]-TIME_AND_DATA_ps3[[#This Row],[optimal_cost]]</f>
        <v>162.66352865623594</v>
      </c>
      <c r="L412">
        <f>(100*TIME_AND_DATA_ps3[[#This Row],[absolute_distance_error]])/TIME_AND_DATA_ps3[[#This Row],[optimal_cost]]</f>
        <v>4.1616082785835182</v>
      </c>
      <c r="M412" s="1" t="s">
        <v>722</v>
      </c>
      <c r="N412">
        <v>3908.6698643247009</v>
      </c>
      <c r="O412" s="1" t="s">
        <v>3388</v>
      </c>
      <c r="P412" s="1" t="s">
        <v>3389</v>
      </c>
      <c r="Q412">
        <v>1.0574999999999001E-3</v>
      </c>
      <c r="R412" s="1" t="s">
        <v>3390</v>
      </c>
      <c r="S412" s="1" t="s">
        <v>3390</v>
      </c>
      <c r="T412" s="1" t="s">
        <v>3390</v>
      </c>
      <c r="U412" s="1" t="s">
        <v>3390</v>
      </c>
      <c r="V412" s="1" t="s">
        <v>3390</v>
      </c>
      <c r="W412" s="1" t="s">
        <v>3390</v>
      </c>
    </row>
    <row r="413" spans="1:23" x14ac:dyDescent="0.25">
      <c r="A413">
        <v>411</v>
      </c>
      <c r="B413">
        <v>8</v>
      </c>
      <c r="C413">
        <v>11</v>
      </c>
      <c r="D413" s="1" t="s">
        <v>723</v>
      </c>
      <c r="E413" s="1" t="s">
        <v>18</v>
      </c>
      <c r="F413" s="1" t="s">
        <v>19</v>
      </c>
      <c r="G413">
        <v>5915.8717864268901</v>
      </c>
      <c r="H413">
        <v>5915.8717864268901</v>
      </c>
      <c r="I413" s="1" t="s">
        <v>2966</v>
      </c>
      <c r="J413" t="b">
        <v>0</v>
      </c>
      <c r="K413">
        <f>TIME_AND_DATA_ps3[[#This Row],[hamiltonian_cycle_cost]]-TIME_AND_DATA_ps3[[#This Row],[optimal_cost]]</f>
        <v>56.000610017998952</v>
      </c>
      <c r="L413">
        <f>(100*TIME_AND_DATA_ps3[[#This Row],[absolute_distance_error]])/TIME_AND_DATA_ps3[[#This Row],[optimal_cost]]</f>
        <v>0.95566281804027375</v>
      </c>
      <c r="M413" s="1" t="s">
        <v>725</v>
      </c>
      <c r="N413">
        <v>5859.8711764088912</v>
      </c>
      <c r="O413" s="1" t="s">
        <v>3388</v>
      </c>
      <c r="P413" s="1" t="s">
        <v>3389</v>
      </c>
      <c r="Q413">
        <v>6.4360000000000003E-4</v>
      </c>
      <c r="R413" s="1" t="s">
        <v>3390</v>
      </c>
      <c r="S413" s="1" t="s">
        <v>3390</v>
      </c>
      <c r="T413" s="1" t="s">
        <v>3390</v>
      </c>
      <c r="U413" s="1" t="s">
        <v>3390</v>
      </c>
      <c r="V413" s="1" t="s">
        <v>3390</v>
      </c>
      <c r="W413" s="1" t="s">
        <v>3390</v>
      </c>
    </row>
    <row r="414" spans="1:23" x14ac:dyDescent="0.25">
      <c r="A414">
        <v>412</v>
      </c>
      <c r="B414">
        <v>8</v>
      </c>
      <c r="C414">
        <v>12</v>
      </c>
      <c r="D414" s="1" t="s">
        <v>726</v>
      </c>
      <c r="E414" s="1" t="s">
        <v>18</v>
      </c>
      <c r="F414" s="1" t="s">
        <v>19</v>
      </c>
      <c r="G414">
        <v>6357.6935285202189</v>
      </c>
      <c r="H414">
        <v>6357.6935285202171</v>
      </c>
      <c r="I414" s="1" t="s">
        <v>3411</v>
      </c>
      <c r="J414" t="b">
        <v>1</v>
      </c>
      <c r="K414">
        <f>TIME_AND_DATA_ps3[[#This Row],[hamiltonian_cycle_cost]]-TIME_AND_DATA_ps3[[#This Row],[optimal_cost]]</f>
        <v>0</v>
      </c>
      <c r="L414">
        <f>(100*TIME_AND_DATA_ps3[[#This Row],[absolute_distance_error]])/TIME_AND_DATA_ps3[[#This Row],[optimal_cost]]</f>
        <v>0</v>
      </c>
      <c r="M414" s="1" t="s">
        <v>727</v>
      </c>
      <c r="N414">
        <v>6357.6935285202189</v>
      </c>
      <c r="O414" s="1" t="s">
        <v>3388</v>
      </c>
      <c r="P414" s="1" t="s">
        <v>3389</v>
      </c>
      <c r="Q414">
        <v>9.7039999999989999E-4</v>
      </c>
      <c r="R414" s="1" t="s">
        <v>3390</v>
      </c>
      <c r="S414" s="1" t="s">
        <v>3390</v>
      </c>
      <c r="T414" s="1" t="s">
        <v>3390</v>
      </c>
      <c r="U414" s="1" t="s">
        <v>3390</v>
      </c>
      <c r="V414" s="1" t="s">
        <v>3390</v>
      </c>
      <c r="W414" s="1" t="s">
        <v>3390</v>
      </c>
    </row>
    <row r="415" spans="1:23" x14ac:dyDescent="0.25">
      <c r="A415">
        <v>413</v>
      </c>
      <c r="B415">
        <v>8</v>
      </c>
      <c r="C415">
        <v>13</v>
      </c>
      <c r="D415" s="1" t="s">
        <v>728</v>
      </c>
      <c r="E415" s="1" t="s">
        <v>18</v>
      </c>
      <c r="F415" s="1" t="s">
        <v>19</v>
      </c>
      <c r="G415">
        <v>5862.7900967606656</v>
      </c>
      <c r="H415">
        <v>5862.7900967606656</v>
      </c>
      <c r="I415" s="1" t="s">
        <v>3412</v>
      </c>
      <c r="J415" t="b">
        <v>1</v>
      </c>
      <c r="K415">
        <f>TIME_AND_DATA_ps3[[#This Row],[hamiltonian_cycle_cost]]-TIME_AND_DATA_ps3[[#This Row],[optimal_cost]]</f>
        <v>0</v>
      </c>
      <c r="L415">
        <f>(100*TIME_AND_DATA_ps3[[#This Row],[absolute_distance_error]])/TIME_AND_DATA_ps3[[#This Row],[optimal_cost]]</f>
        <v>0</v>
      </c>
      <c r="M415" s="1" t="s">
        <v>729</v>
      </c>
      <c r="N415">
        <v>5862.7900967606665</v>
      </c>
      <c r="O415" s="1" t="s">
        <v>3388</v>
      </c>
      <c r="P415" s="1" t="s">
        <v>3389</v>
      </c>
      <c r="Q415">
        <v>6.6979999999979998E-4</v>
      </c>
      <c r="R415" s="1" t="s">
        <v>3390</v>
      </c>
      <c r="S415" s="1" t="s">
        <v>3390</v>
      </c>
      <c r="T415" s="1" t="s">
        <v>3390</v>
      </c>
      <c r="U415" s="1" t="s">
        <v>3390</v>
      </c>
      <c r="V415" s="1" t="s">
        <v>3390</v>
      </c>
      <c r="W415" s="1" t="s">
        <v>3390</v>
      </c>
    </row>
    <row r="416" spans="1:23" x14ac:dyDescent="0.25">
      <c r="A416">
        <v>414</v>
      </c>
      <c r="B416">
        <v>8</v>
      </c>
      <c r="C416">
        <v>14</v>
      </c>
      <c r="D416" s="1" t="s">
        <v>730</v>
      </c>
      <c r="E416" s="1" t="s">
        <v>18</v>
      </c>
      <c r="F416" s="1" t="s">
        <v>19</v>
      </c>
      <c r="G416">
        <v>4608.6404522203002</v>
      </c>
      <c r="H416">
        <v>4608.6404522203002</v>
      </c>
      <c r="I416" s="1" t="s">
        <v>3413</v>
      </c>
      <c r="J416" t="b">
        <v>0</v>
      </c>
      <c r="K416">
        <f>TIME_AND_DATA_ps3[[#This Row],[hamiltonian_cycle_cost]]-TIME_AND_DATA_ps3[[#This Row],[optimal_cost]]</f>
        <v>36.87424518392163</v>
      </c>
      <c r="L416">
        <f>(100*TIME_AND_DATA_ps3[[#This Row],[absolute_distance_error]])/TIME_AND_DATA_ps3[[#This Row],[optimal_cost]]</f>
        <v>0.80656454232433616</v>
      </c>
      <c r="M416" s="1" t="s">
        <v>732</v>
      </c>
      <c r="N416">
        <v>4571.7662070363785</v>
      </c>
      <c r="O416" s="1" t="s">
        <v>3388</v>
      </c>
      <c r="P416" s="1" t="s">
        <v>3389</v>
      </c>
      <c r="Q416">
        <v>1.0447999999998001E-3</v>
      </c>
      <c r="R416" s="1" t="s">
        <v>3390</v>
      </c>
      <c r="S416" s="1" t="s">
        <v>3390</v>
      </c>
      <c r="T416" s="1" t="s">
        <v>3390</v>
      </c>
      <c r="U416" s="1" t="s">
        <v>3390</v>
      </c>
      <c r="V416" s="1" t="s">
        <v>3390</v>
      </c>
      <c r="W416" s="1" t="s">
        <v>3390</v>
      </c>
    </row>
    <row r="417" spans="1:23" x14ac:dyDescent="0.25">
      <c r="A417">
        <v>415</v>
      </c>
      <c r="B417">
        <v>8</v>
      </c>
      <c r="C417">
        <v>15</v>
      </c>
      <c r="D417" s="1" t="s">
        <v>733</v>
      </c>
      <c r="E417" s="1" t="s">
        <v>18</v>
      </c>
      <c r="F417" s="1" t="s">
        <v>19</v>
      </c>
      <c r="G417">
        <v>6629.7146061652074</v>
      </c>
      <c r="H417">
        <v>6629.7146061652074</v>
      </c>
      <c r="I417" s="1" t="s">
        <v>3414</v>
      </c>
      <c r="J417" t="b">
        <v>0</v>
      </c>
      <c r="K417">
        <f>TIME_AND_DATA_ps3[[#This Row],[hamiltonian_cycle_cost]]-TIME_AND_DATA_ps3[[#This Row],[optimal_cost]]</f>
        <v>101.71033299601186</v>
      </c>
      <c r="L417">
        <f>(100*TIME_AND_DATA_ps3[[#This Row],[absolute_distance_error]])/TIME_AND_DATA_ps3[[#This Row],[optimal_cost]]</f>
        <v>1.5580616791881148</v>
      </c>
      <c r="M417" s="1" t="s">
        <v>735</v>
      </c>
      <c r="N417">
        <v>6528.0042731691956</v>
      </c>
      <c r="O417" s="1" t="s">
        <v>3388</v>
      </c>
      <c r="P417" s="1" t="s">
        <v>3389</v>
      </c>
      <c r="Q417">
        <v>8.2119999999979998E-4</v>
      </c>
      <c r="R417" s="1" t="s">
        <v>3390</v>
      </c>
      <c r="S417" s="1" t="s">
        <v>3390</v>
      </c>
      <c r="T417" s="1" t="s">
        <v>3390</v>
      </c>
      <c r="U417" s="1" t="s">
        <v>3390</v>
      </c>
      <c r="V417" s="1" t="s">
        <v>3390</v>
      </c>
      <c r="W417" s="1" t="s">
        <v>3390</v>
      </c>
    </row>
    <row r="418" spans="1:23" x14ac:dyDescent="0.25">
      <c r="A418">
        <v>416</v>
      </c>
      <c r="B418">
        <v>8</v>
      </c>
      <c r="C418">
        <v>16</v>
      </c>
      <c r="D418" s="1" t="s">
        <v>736</v>
      </c>
      <c r="E418" s="1" t="s">
        <v>18</v>
      </c>
      <c r="F418" s="1" t="s">
        <v>19</v>
      </c>
      <c r="G418">
        <v>5369.5500792533012</v>
      </c>
      <c r="H418">
        <v>5369.5500792533012</v>
      </c>
      <c r="I418" s="1" t="s">
        <v>737</v>
      </c>
      <c r="J418" t="b">
        <v>1</v>
      </c>
      <c r="K418">
        <f>TIME_AND_DATA_ps3[[#This Row],[hamiltonian_cycle_cost]]-TIME_AND_DATA_ps3[[#This Row],[optimal_cost]]</f>
        <v>0</v>
      </c>
      <c r="L418">
        <f>(100*TIME_AND_DATA_ps3[[#This Row],[absolute_distance_error]])/TIME_AND_DATA_ps3[[#This Row],[optimal_cost]]</f>
        <v>0</v>
      </c>
      <c r="M418" s="1" t="s">
        <v>737</v>
      </c>
      <c r="N418">
        <v>5369.5500792533012</v>
      </c>
      <c r="O418" s="1" t="s">
        <v>3388</v>
      </c>
      <c r="P418" s="1" t="s">
        <v>3389</v>
      </c>
      <c r="Q418">
        <v>1.6321999999998999E-3</v>
      </c>
      <c r="R418" s="1" t="s">
        <v>3390</v>
      </c>
      <c r="S418" s="1" t="s">
        <v>3390</v>
      </c>
      <c r="T418" s="1" t="s">
        <v>3390</v>
      </c>
      <c r="U418" s="1" t="s">
        <v>3390</v>
      </c>
      <c r="V418" s="1" t="s">
        <v>3390</v>
      </c>
      <c r="W418" s="1" t="s">
        <v>3390</v>
      </c>
    </row>
    <row r="419" spans="1:23" x14ac:dyDescent="0.25">
      <c r="A419">
        <v>417</v>
      </c>
      <c r="B419">
        <v>8</v>
      </c>
      <c r="C419">
        <v>17</v>
      </c>
      <c r="D419" s="1" t="s">
        <v>738</v>
      </c>
      <c r="E419" s="1" t="s">
        <v>18</v>
      </c>
      <c r="F419" s="1" t="s">
        <v>19</v>
      </c>
      <c r="G419">
        <v>3502.0802924066461</v>
      </c>
      <c r="H419">
        <v>3502.0802924066456</v>
      </c>
      <c r="I419" s="1" t="s">
        <v>2968</v>
      </c>
      <c r="J419" t="b">
        <v>1</v>
      </c>
      <c r="K419">
        <f>TIME_AND_DATA_ps3[[#This Row],[hamiltonian_cycle_cost]]-TIME_AND_DATA_ps3[[#This Row],[optimal_cost]]</f>
        <v>0</v>
      </c>
      <c r="L419">
        <f>(100*TIME_AND_DATA_ps3[[#This Row],[absolute_distance_error]])/TIME_AND_DATA_ps3[[#This Row],[optimal_cost]]</f>
        <v>0</v>
      </c>
      <c r="M419" s="1" t="s">
        <v>739</v>
      </c>
      <c r="N419">
        <v>3502.0802924066461</v>
      </c>
      <c r="O419" s="1" t="s">
        <v>3388</v>
      </c>
      <c r="P419" s="1" t="s">
        <v>3389</v>
      </c>
      <c r="Q419">
        <v>1.0409E-3</v>
      </c>
      <c r="R419" s="1" t="s">
        <v>3390</v>
      </c>
      <c r="S419" s="1" t="s">
        <v>3390</v>
      </c>
      <c r="T419" s="1" t="s">
        <v>3390</v>
      </c>
      <c r="U419" s="1" t="s">
        <v>3390</v>
      </c>
      <c r="V419" s="1" t="s">
        <v>3390</v>
      </c>
      <c r="W419" s="1" t="s">
        <v>3390</v>
      </c>
    </row>
    <row r="420" spans="1:23" x14ac:dyDescent="0.25">
      <c r="A420">
        <v>418</v>
      </c>
      <c r="B420">
        <v>8</v>
      </c>
      <c r="C420">
        <v>18</v>
      </c>
      <c r="D420" s="1" t="s">
        <v>740</v>
      </c>
      <c r="E420" s="1" t="s">
        <v>18</v>
      </c>
      <c r="F420" s="1" t="s">
        <v>19</v>
      </c>
      <c r="G420">
        <v>6000.2291266342299</v>
      </c>
      <c r="H420">
        <v>6000.2291266342299</v>
      </c>
      <c r="I420" s="1" t="s">
        <v>742</v>
      </c>
      <c r="J420" t="b">
        <v>1</v>
      </c>
      <c r="K420">
        <f>TIME_AND_DATA_ps3[[#This Row],[hamiltonian_cycle_cost]]-TIME_AND_DATA_ps3[[#This Row],[optimal_cost]]</f>
        <v>0</v>
      </c>
      <c r="L420">
        <f>(100*TIME_AND_DATA_ps3[[#This Row],[absolute_distance_error]])/TIME_AND_DATA_ps3[[#This Row],[optimal_cost]]</f>
        <v>0</v>
      </c>
      <c r="M420" s="1" t="s">
        <v>742</v>
      </c>
      <c r="N420">
        <v>6000.2291266342299</v>
      </c>
      <c r="O420" s="1" t="s">
        <v>3388</v>
      </c>
      <c r="P420" s="1" t="s">
        <v>3389</v>
      </c>
      <c r="Q420">
        <v>1.2707999999998999E-3</v>
      </c>
      <c r="R420" s="1" t="s">
        <v>3390</v>
      </c>
      <c r="S420" s="1" t="s">
        <v>3390</v>
      </c>
      <c r="T420" s="1" t="s">
        <v>3390</v>
      </c>
      <c r="U420" s="1" t="s">
        <v>3390</v>
      </c>
      <c r="V420" s="1" t="s">
        <v>3390</v>
      </c>
      <c r="W420" s="1" t="s">
        <v>3390</v>
      </c>
    </row>
    <row r="421" spans="1:23" x14ac:dyDescent="0.25">
      <c r="A421">
        <v>419</v>
      </c>
      <c r="B421">
        <v>8</v>
      </c>
      <c r="C421">
        <v>19</v>
      </c>
      <c r="D421" s="1" t="s">
        <v>743</v>
      </c>
      <c r="E421" s="1" t="s">
        <v>18</v>
      </c>
      <c r="F421" s="1" t="s">
        <v>19</v>
      </c>
      <c r="G421">
        <v>4431.5917119252281</v>
      </c>
      <c r="H421">
        <v>4431.5917119252281</v>
      </c>
      <c r="I421" s="1" t="s">
        <v>744</v>
      </c>
      <c r="J421" t="b">
        <v>1</v>
      </c>
      <c r="K421">
        <f>TIME_AND_DATA_ps3[[#This Row],[hamiltonian_cycle_cost]]-TIME_AND_DATA_ps3[[#This Row],[optimal_cost]]</f>
        <v>0</v>
      </c>
      <c r="L421">
        <f>(100*TIME_AND_DATA_ps3[[#This Row],[absolute_distance_error]])/TIME_AND_DATA_ps3[[#This Row],[optimal_cost]]</f>
        <v>0</v>
      </c>
      <c r="M421" s="1" t="s">
        <v>744</v>
      </c>
      <c r="N421">
        <v>4431.5917119252281</v>
      </c>
      <c r="O421" s="1" t="s">
        <v>3388</v>
      </c>
      <c r="P421" s="1" t="s">
        <v>3389</v>
      </c>
      <c r="Q421">
        <v>1.1475000000000001E-3</v>
      </c>
      <c r="R421" s="1" t="s">
        <v>3390</v>
      </c>
      <c r="S421" s="1" t="s">
        <v>3390</v>
      </c>
      <c r="T421" s="1" t="s">
        <v>3390</v>
      </c>
      <c r="U421" s="1" t="s">
        <v>3390</v>
      </c>
      <c r="V421" s="1" t="s">
        <v>3390</v>
      </c>
      <c r="W421" s="1" t="s">
        <v>3390</v>
      </c>
    </row>
    <row r="422" spans="1:23" x14ac:dyDescent="0.25">
      <c r="A422">
        <v>420</v>
      </c>
      <c r="B422">
        <v>8</v>
      </c>
      <c r="C422">
        <v>20</v>
      </c>
      <c r="D422" s="1" t="s">
        <v>745</v>
      </c>
      <c r="E422" s="1" t="s">
        <v>18</v>
      </c>
      <c r="F422" s="1" t="s">
        <v>19</v>
      </c>
      <c r="G422">
        <v>6533.3923062944305</v>
      </c>
      <c r="H422">
        <v>6533.3923062944305</v>
      </c>
      <c r="I422" s="1" t="s">
        <v>746</v>
      </c>
      <c r="J422" t="b">
        <v>0</v>
      </c>
      <c r="K422">
        <f>TIME_AND_DATA_ps3[[#This Row],[hamiltonian_cycle_cost]]-TIME_AND_DATA_ps3[[#This Row],[optimal_cost]]</f>
        <v>192.83241698526035</v>
      </c>
      <c r="L422">
        <f>(100*TIME_AND_DATA_ps3[[#This Row],[absolute_distance_error]])/TIME_AND_DATA_ps3[[#This Row],[optimal_cost]]</f>
        <v>3.0412521977813891</v>
      </c>
      <c r="M422" s="1" t="s">
        <v>747</v>
      </c>
      <c r="N422">
        <v>6340.5598893091701</v>
      </c>
      <c r="O422" s="1" t="s">
        <v>3388</v>
      </c>
      <c r="P422" s="1" t="s">
        <v>3389</v>
      </c>
      <c r="Q422">
        <v>9.2009999999999998E-4</v>
      </c>
      <c r="R422" s="1" t="s">
        <v>3390</v>
      </c>
      <c r="S422" s="1" t="s">
        <v>3390</v>
      </c>
      <c r="T422" s="1" t="s">
        <v>3390</v>
      </c>
      <c r="U422" s="1" t="s">
        <v>3390</v>
      </c>
      <c r="V422" s="1" t="s">
        <v>3390</v>
      </c>
      <c r="W422" s="1" t="s">
        <v>3390</v>
      </c>
    </row>
    <row r="423" spans="1:23" x14ac:dyDescent="0.25">
      <c r="A423">
        <v>421</v>
      </c>
      <c r="B423">
        <v>8</v>
      </c>
      <c r="C423">
        <v>21</v>
      </c>
      <c r="D423" s="1" t="s">
        <v>748</v>
      </c>
      <c r="E423" s="1" t="s">
        <v>18</v>
      </c>
      <c r="F423" s="1" t="s">
        <v>19</v>
      </c>
      <c r="G423">
        <v>4898.9678620377645</v>
      </c>
      <c r="H423">
        <v>4898.9678620377645</v>
      </c>
      <c r="I423" s="1" t="s">
        <v>750</v>
      </c>
      <c r="J423" t="b">
        <v>1</v>
      </c>
      <c r="K423">
        <f>TIME_AND_DATA_ps3[[#This Row],[hamiltonian_cycle_cost]]-TIME_AND_DATA_ps3[[#This Row],[optimal_cost]]</f>
        <v>0</v>
      </c>
      <c r="L423">
        <f>(100*TIME_AND_DATA_ps3[[#This Row],[absolute_distance_error]])/TIME_AND_DATA_ps3[[#This Row],[optimal_cost]]</f>
        <v>0</v>
      </c>
      <c r="M423" s="1" t="s">
        <v>750</v>
      </c>
      <c r="N423">
        <v>4898.9678620377645</v>
      </c>
      <c r="O423" s="1" t="s">
        <v>3388</v>
      </c>
      <c r="P423" s="1" t="s">
        <v>3389</v>
      </c>
      <c r="Q423">
        <v>1.1011E-3</v>
      </c>
      <c r="R423" s="1" t="s">
        <v>3390</v>
      </c>
      <c r="S423" s="1" t="s">
        <v>3390</v>
      </c>
      <c r="T423" s="1" t="s">
        <v>3390</v>
      </c>
      <c r="U423" s="1" t="s">
        <v>3390</v>
      </c>
      <c r="V423" s="1" t="s">
        <v>3390</v>
      </c>
      <c r="W423" s="1" t="s">
        <v>3390</v>
      </c>
    </row>
    <row r="424" spans="1:23" x14ac:dyDescent="0.25">
      <c r="A424">
        <v>422</v>
      </c>
      <c r="B424">
        <v>8</v>
      </c>
      <c r="C424">
        <v>22</v>
      </c>
      <c r="D424" s="1" t="s">
        <v>751</v>
      </c>
      <c r="E424" s="1" t="s">
        <v>18</v>
      </c>
      <c r="F424" s="1" t="s">
        <v>19</v>
      </c>
      <c r="G424">
        <v>5315.0898795249814</v>
      </c>
      <c r="H424">
        <v>5315.0898795249823</v>
      </c>
      <c r="I424" s="1" t="s">
        <v>753</v>
      </c>
      <c r="J424" t="b">
        <v>1</v>
      </c>
      <c r="K424">
        <f>TIME_AND_DATA_ps3[[#This Row],[hamiltonian_cycle_cost]]-TIME_AND_DATA_ps3[[#This Row],[optimal_cost]]</f>
        <v>0</v>
      </c>
      <c r="L424">
        <f>(100*TIME_AND_DATA_ps3[[#This Row],[absolute_distance_error]])/TIME_AND_DATA_ps3[[#This Row],[optimal_cost]]</f>
        <v>0</v>
      </c>
      <c r="M424" s="1" t="s">
        <v>753</v>
      </c>
      <c r="N424">
        <v>5315.0898795249823</v>
      </c>
      <c r="O424" s="1" t="s">
        <v>3388</v>
      </c>
      <c r="P424" s="1" t="s">
        <v>3389</v>
      </c>
      <c r="Q424">
        <v>9.086000000002E-4</v>
      </c>
      <c r="R424" s="1" t="s">
        <v>3390</v>
      </c>
      <c r="S424" s="1" t="s">
        <v>3390</v>
      </c>
      <c r="T424" s="1" t="s">
        <v>3390</v>
      </c>
      <c r="U424" s="1" t="s">
        <v>3390</v>
      </c>
      <c r="V424" s="1" t="s">
        <v>3390</v>
      </c>
      <c r="W424" s="1" t="s">
        <v>3390</v>
      </c>
    </row>
    <row r="425" spans="1:23" x14ac:dyDescent="0.25">
      <c r="A425">
        <v>423</v>
      </c>
      <c r="B425">
        <v>8</v>
      </c>
      <c r="C425">
        <v>23</v>
      </c>
      <c r="D425" s="1" t="s">
        <v>754</v>
      </c>
      <c r="E425" s="1" t="s">
        <v>18</v>
      </c>
      <c r="F425" s="1" t="s">
        <v>19</v>
      </c>
      <c r="G425">
        <v>5131.0468548173349</v>
      </c>
      <c r="H425">
        <v>5131.0468548173358</v>
      </c>
      <c r="I425" s="1" t="s">
        <v>755</v>
      </c>
      <c r="J425" t="b">
        <v>1</v>
      </c>
      <c r="K425">
        <f>TIME_AND_DATA_ps3[[#This Row],[hamiltonian_cycle_cost]]-TIME_AND_DATA_ps3[[#This Row],[optimal_cost]]</f>
        <v>0</v>
      </c>
      <c r="L425">
        <f>(100*TIME_AND_DATA_ps3[[#This Row],[absolute_distance_error]])/TIME_AND_DATA_ps3[[#This Row],[optimal_cost]]</f>
        <v>0</v>
      </c>
      <c r="M425" s="1" t="s">
        <v>755</v>
      </c>
      <c r="N425">
        <v>5131.0468548173358</v>
      </c>
      <c r="O425" s="1" t="s">
        <v>3388</v>
      </c>
      <c r="P425" s="1" t="s">
        <v>3389</v>
      </c>
      <c r="Q425">
        <v>1.3052999999998E-3</v>
      </c>
      <c r="R425" s="1" t="s">
        <v>3390</v>
      </c>
      <c r="S425" s="1" t="s">
        <v>3390</v>
      </c>
      <c r="T425" s="1" t="s">
        <v>3390</v>
      </c>
      <c r="U425" s="1" t="s">
        <v>3390</v>
      </c>
      <c r="V425" s="1" t="s">
        <v>3390</v>
      </c>
      <c r="W425" s="1" t="s">
        <v>3390</v>
      </c>
    </row>
    <row r="426" spans="1:23" x14ac:dyDescent="0.25">
      <c r="A426">
        <v>424</v>
      </c>
      <c r="B426">
        <v>8</v>
      </c>
      <c r="C426">
        <v>24</v>
      </c>
      <c r="D426" s="1" t="s">
        <v>756</v>
      </c>
      <c r="E426" s="1" t="s">
        <v>18</v>
      </c>
      <c r="F426" s="1" t="s">
        <v>19</v>
      </c>
      <c r="G426">
        <v>5606.5756883008416</v>
      </c>
      <c r="H426">
        <v>5606.5756883008416</v>
      </c>
      <c r="I426" s="1" t="s">
        <v>758</v>
      </c>
      <c r="J426" t="b">
        <v>1</v>
      </c>
      <c r="K426">
        <f>TIME_AND_DATA_ps3[[#This Row],[hamiltonian_cycle_cost]]-TIME_AND_DATA_ps3[[#This Row],[optimal_cost]]</f>
        <v>0</v>
      </c>
      <c r="L426">
        <f>(100*TIME_AND_DATA_ps3[[#This Row],[absolute_distance_error]])/TIME_AND_DATA_ps3[[#This Row],[optimal_cost]]</f>
        <v>0</v>
      </c>
      <c r="M426" s="1" t="s">
        <v>758</v>
      </c>
      <c r="N426">
        <v>5606.5756883008426</v>
      </c>
      <c r="O426" s="1" t="s">
        <v>3388</v>
      </c>
      <c r="P426" s="1" t="s">
        <v>3389</v>
      </c>
      <c r="Q426">
        <v>7.1149999999990004E-4</v>
      </c>
      <c r="R426" s="1" t="s">
        <v>3390</v>
      </c>
      <c r="S426" s="1" t="s">
        <v>3390</v>
      </c>
      <c r="T426" s="1" t="s">
        <v>3390</v>
      </c>
      <c r="U426" s="1" t="s">
        <v>3390</v>
      </c>
      <c r="V426" s="1" t="s">
        <v>3390</v>
      </c>
      <c r="W426" s="1" t="s">
        <v>3390</v>
      </c>
    </row>
    <row r="427" spans="1:23" x14ac:dyDescent="0.25">
      <c r="A427">
        <v>425</v>
      </c>
      <c r="B427">
        <v>8</v>
      </c>
      <c r="C427">
        <v>25</v>
      </c>
      <c r="D427" s="1" t="s">
        <v>759</v>
      </c>
      <c r="E427" s="1" t="s">
        <v>18</v>
      </c>
      <c r="F427" s="1" t="s">
        <v>19</v>
      </c>
      <c r="G427">
        <v>4453.9158224396888</v>
      </c>
      <c r="H427">
        <v>4453.9158224396888</v>
      </c>
      <c r="I427" s="1" t="s">
        <v>3415</v>
      </c>
      <c r="J427" t="b">
        <v>0</v>
      </c>
      <c r="K427">
        <f>TIME_AND_DATA_ps3[[#This Row],[hamiltonian_cycle_cost]]-TIME_AND_DATA_ps3[[#This Row],[optimal_cost]]</f>
        <v>41.269248272110417</v>
      </c>
      <c r="L427">
        <f>(100*TIME_AND_DATA_ps3[[#This Row],[absolute_distance_error]])/TIME_AND_DATA_ps3[[#This Row],[optimal_cost]]</f>
        <v>0.93524934704057139</v>
      </c>
      <c r="M427" s="1" t="s">
        <v>760</v>
      </c>
      <c r="N427">
        <v>4412.6465741675784</v>
      </c>
      <c r="O427" s="1" t="s">
        <v>3388</v>
      </c>
      <c r="P427" s="1" t="s">
        <v>3389</v>
      </c>
      <c r="Q427">
        <v>1.1548000000001001E-3</v>
      </c>
      <c r="R427" s="1" t="s">
        <v>3390</v>
      </c>
      <c r="S427" s="1" t="s">
        <v>3390</v>
      </c>
      <c r="T427" s="1" t="s">
        <v>3390</v>
      </c>
      <c r="U427" s="1" t="s">
        <v>3390</v>
      </c>
      <c r="V427" s="1" t="s">
        <v>3390</v>
      </c>
      <c r="W427" s="1" t="s">
        <v>3390</v>
      </c>
    </row>
    <row r="428" spans="1:23" x14ac:dyDescent="0.25">
      <c r="A428">
        <v>426</v>
      </c>
      <c r="B428">
        <v>8</v>
      </c>
      <c r="C428">
        <v>26</v>
      </c>
      <c r="D428" s="1" t="s">
        <v>761</v>
      </c>
      <c r="E428" s="1" t="s">
        <v>18</v>
      </c>
      <c r="F428" s="1" t="s">
        <v>19</v>
      </c>
      <c r="G428">
        <v>3631.5130992901895</v>
      </c>
      <c r="H428">
        <v>3631.5130992901891</v>
      </c>
      <c r="I428" s="1" t="s">
        <v>813</v>
      </c>
      <c r="J428" t="b">
        <v>1</v>
      </c>
      <c r="K428">
        <f>TIME_AND_DATA_ps3[[#This Row],[hamiltonian_cycle_cost]]-TIME_AND_DATA_ps3[[#This Row],[optimal_cost]]</f>
        <v>0</v>
      </c>
      <c r="L428">
        <f>(100*TIME_AND_DATA_ps3[[#This Row],[absolute_distance_error]])/TIME_AND_DATA_ps3[[#This Row],[optimal_cost]]</f>
        <v>0</v>
      </c>
      <c r="M428" s="1" t="s">
        <v>763</v>
      </c>
      <c r="N428">
        <v>3631.5130992901891</v>
      </c>
      <c r="O428" s="1" t="s">
        <v>3388</v>
      </c>
      <c r="P428" s="1" t="s">
        <v>3389</v>
      </c>
      <c r="Q428">
        <v>8.0320000000000001E-4</v>
      </c>
      <c r="R428" s="1" t="s">
        <v>3390</v>
      </c>
      <c r="S428" s="1" t="s">
        <v>3390</v>
      </c>
      <c r="T428" s="1" t="s">
        <v>3390</v>
      </c>
      <c r="U428" s="1" t="s">
        <v>3390</v>
      </c>
      <c r="V428" s="1" t="s">
        <v>3390</v>
      </c>
      <c r="W428" s="1" t="s">
        <v>3390</v>
      </c>
    </row>
    <row r="429" spans="1:23" x14ac:dyDescent="0.25">
      <c r="A429">
        <v>427</v>
      </c>
      <c r="B429">
        <v>8</v>
      </c>
      <c r="C429">
        <v>27</v>
      </c>
      <c r="D429" s="1" t="s">
        <v>764</v>
      </c>
      <c r="E429" s="1" t="s">
        <v>18</v>
      </c>
      <c r="F429" s="1" t="s">
        <v>19</v>
      </c>
      <c r="G429">
        <v>3622.2786239832599</v>
      </c>
      <c r="H429">
        <v>3622.2786239832599</v>
      </c>
      <c r="I429" s="1" t="s">
        <v>3416</v>
      </c>
      <c r="J429" t="b">
        <v>1</v>
      </c>
      <c r="K429">
        <f>TIME_AND_DATA_ps3[[#This Row],[hamiltonian_cycle_cost]]-TIME_AND_DATA_ps3[[#This Row],[optimal_cost]]</f>
        <v>0</v>
      </c>
      <c r="L429">
        <f>(100*TIME_AND_DATA_ps3[[#This Row],[absolute_distance_error]])/TIME_AND_DATA_ps3[[#This Row],[optimal_cost]]</f>
        <v>0</v>
      </c>
      <c r="M429" s="1" t="s">
        <v>765</v>
      </c>
      <c r="N429">
        <v>3622.2786239832599</v>
      </c>
      <c r="O429" s="1" t="s">
        <v>3388</v>
      </c>
      <c r="P429" s="1" t="s">
        <v>3389</v>
      </c>
      <c r="Q429">
        <v>8.5470000000000001E-4</v>
      </c>
      <c r="R429" s="1" t="s">
        <v>3390</v>
      </c>
      <c r="S429" s="1" t="s">
        <v>3390</v>
      </c>
      <c r="T429" s="1" t="s">
        <v>3390</v>
      </c>
      <c r="U429" s="1" t="s">
        <v>3390</v>
      </c>
      <c r="V429" s="1" t="s">
        <v>3390</v>
      </c>
      <c r="W429" s="1" t="s">
        <v>3390</v>
      </c>
    </row>
    <row r="430" spans="1:23" x14ac:dyDescent="0.25">
      <c r="A430">
        <v>428</v>
      </c>
      <c r="B430">
        <v>8</v>
      </c>
      <c r="C430">
        <v>28</v>
      </c>
      <c r="D430" s="1" t="s">
        <v>766</v>
      </c>
      <c r="E430" s="1" t="s">
        <v>18</v>
      </c>
      <c r="F430" s="1" t="s">
        <v>19</v>
      </c>
      <c r="G430">
        <v>5021.8679524423142</v>
      </c>
      <c r="H430">
        <v>5021.8679524423142</v>
      </c>
      <c r="I430" s="1" t="s">
        <v>768</v>
      </c>
      <c r="J430" t="b">
        <v>1</v>
      </c>
      <c r="K430">
        <f>TIME_AND_DATA_ps3[[#This Row],[hamiltonian_cycle_cost]]-TIME_AND_DATA_ps3[[#This Row],[optimal_cost]]</f>
        <v>0</v>
      </c>
      <c r="L430">
        <f>(100*TIME_AND_DATA_ps3[[#This Row],[absolute_distance_error]])/TIME_AND_DATA_ps3[[#This Row],[optimal_cost]]</f>
        <v>0</v>
      </c>
      <c r="M430" s="1" t="s">
        <v>768</v>
      </c>
      <c r="N430">
        <v>5021.8679524423142</v>
      </c>
      <c r="O430" s="1" t="s">
        <v>3388</v>
      </c>
      <c r="P430" s="1" t="s">
        <v>3389</v>
      </c>
      <c r="Q430">
        <v>1.3407E-3</v>
      </c>
      <c r="R430" s="1" t="s">
        <v>3390</v>
      </c>
      <c r="S430" s="1" t="s">
        <v>3390</v>
      </c>
      <c r="T430" s="1" t="s">
        <v>3390</v>
      </c>
      <c r="U430" s="1" t="s">
        <v>3390</v>
      </c>
      <c r="V430" s="1" t="s">
        <v>3390</v>
      </c>
      <c r="W430" s="1" t="s">
        <v>3390</v>
      </c>
    </row>
    <row r="431" spans="1:23" x14ac:dyDescent="0.25">
      <c r="A431">
        <v>429</v>
      </c>
      <c r="B431">
        <v>8</v>
      </c>
      <c r="C431">
        <v>29</v>
      </c>
      <c r="D431" s="1" t="s">
        <v>769</v>
      </c>
      <c r="E431" s="1" t="s">
        <v>18</v>
      </c>
      <c r="F431" s="1" t="s">
        <v>19</v>
      </c>
      <c r="G431">
        <v>4252.5229957016463</v>
      </c>
      <c r="H431">
        <v>4252.5229957016463</v>
      </c>
      <c r="I431" s="1" t="s">
        <v>770</v>
      </c>
      <c r="J431" t="b">
        <v>1</v>
      </c>
      <c r="K431">
        <f>TIME_AND_DATA_ps3[[#This Row],[hamiltonian_cycle_cost]]-TIME_AND_DATA_ps3[[#This Row],[optimal_cost]]</f>
        <v>0</v>
      </c>
      <c r="L431">
        <f>(100*TIME_AND_DATA_ps3[[#This Row],[absolute_distance_error]])/TIME_AND_DATA_ps3[[#This Row],[optimal_cost]]</f>
        <v>0</v>
      </c>
      <c r="M431" s="1" t="s">
        <v>770</v>
      </c>
      <c r="N431">
        <v>4252.5229957016463</v>
      </c>
      <c r="O431" s="1" t="s">
        <v>3388</v>
      </c>
      <c r="P431" s="1" t="s">
        <v>3389</v>
      </c>
      <c r="Q431">
        <v>9.7369999999980005E-4</v>
      </c>
      <c r="R431" s="1" t="s">
        <v>3390</v>
      </c>
      <c r="S431" s="1" t="s">
        <v>3390</v>
      </c>
      <c r="T431" s="1" t="s">
        <v>3390</v>
      </c>
      <c r="U431" s="1" t="s">
        <v>3390</v>
      </c>
      <c r="V431" s="1" t="s">
        <v>3390</v>
      </c>
      <c r="W431" s="1" t="s">
        <v>3390</v>
      </c>
    </row>
    <row r="432" spans="1:23" x14ac:dyDescent="0.25">
      <c r="A432">
        <v>430</v>
      </c>
      <c r="B432">
        <v>8</v>
      </c>
      <c r="C432">
        <v>30</v>
      </c>
      <c r="D432" s="1" t="s">
        <v>771</v>
      </c>
      <c r="E432" s="1" t="s">
        <v>18</v>
      </c>
      <c r="F432" s="1" t="s">
        <v>19</v>
      </c>
      <c r="G432">
        <v>5679.6655462190338</v>
      </c>
      <c r="H432">
        <v>5679.6655462190338</v>
      </c>
      <c r="I432" s="1" t="s">
        <v>772</v>
      </c>
      <c r="J432" t="b">
        <v>1</v>
      </c>
      <c r="K432">
        <f>TIME_AND_DATA_ps3[[#This Row],[hamiltonian_cycle_cost]]-TIME_AND_DATA_ps3[[#This Row],[optimal_cost]]</f>
        <v>0</v>
      </c>
      <c r="L432">
        <f>(100*TIME_AND_DATA_ps3[[#This Row],[absolute_distance_error]])/TIME_AND_DATA_ps3[[#This Row],[optimal_cost]]</f>
        <v>0</v>
      </c>
      <c r="M432" s="1" t="s">
        <v>772</v>
      </c>
      <c r="N432">
        <v>5679.6655462190347</v>
      </c>
      <c r="O432" s="1" t="s">
        <v>3388</v>
      </c>
      <c r="P432" s="1" t="s">
        <v>3389</v>
      </c>
      <c r="Q432">
        <v>1.2612999999999E-3</v>
      </c>
      <c r="R432" s="1" t="s">
        <v>3390</v>
      </c>
      <c r="S432" s="1" t="s">
        <v>3390</v>
      </c>
      <c r="T432" s="1" t="s">
        <v>3390</v>
      </c>
      <c r="U432" s="1" t="s">
        <v>3390</v>
      </c>
      <c r="V432" s="1" t="s">
        <v>3390</v>
      </c>
      <c r="W432" s="1" t="s">
        <v>3390</v>
      </c>
    </row>
    <row r="433" spans="1:23" x14ac:dyDescent="0.25">
      <c r="A433">
        <v>431</v>
      </c>
      <c r="B433">
        <v>8</v>
      </c>
      <c r="C433">
        <v>31</v>
      </c>
      <c r="D433" s="1" t="s">
        <v>773</v>
      </c>
      <c r="E433" s="1" t="s">
        <v>18</v>
      </c>
      <c r="F433" s="1" t="s">
        <v>19</v>
      </c>
      <c r="G433">
        <v>5023.9160826561765</v>
      </c>
      <c r="H433">
        <v>5023.9160826561765</v>
      </c>
      <c r="I433" s="1" t="s">
        <v>774</v>
      </c>
      <c r="J433" t="b">
        <v>1</v>
      </c>
      <c r="K433">
        <f>TIME_AND_DATA_ps3[[#This Row],[hamiltonian_cycle_cost]]-TIME_AND_DATA_ps3[[#This Row],[optimal_cost]]</f>
        <v>0</v>
      </c>
      <c r="L433">
        <f>(100*TIME_AND_DATA_ps3[[#This Row],[absolute_distance_error]])/TIME_AND_DATA_ps3[[#This Row],[optimal_cost]]</f>
        <v>0</v>
      </c>
      <c r="M433" s="1" t="s">
        <v>774</v>
      </c>
      <c r="N433">
        <v>5023.9160826561765</v>
      </c>
      <c r="O433" s="1" t="s">
        <v>3388</v>
      </c>
      <c r="P433" s="1" t="s">
        <v>3389</v>
      </c>
      <c r="Q433">
        <v>8.3749999999979999E-4</v>
      </c>
      <c r="R433" s="1" t="s">
        <v>3390</v>
      </c>
      <c r="S433" s="1" t="s">
        <v>3390</v>
      </c>
      <c r="T433" s="1" t="s">
        <v>3390</v>
      </c>
      <c r="U433" s="1" t="s">
        <v>3390</v>
      </c>
      <c r="V433" s="1" t="s">
        <v>3390</v>
      </c>
      <c r="W433" s="1" t="s">
        <v>3390</v>
      </c>
    </row>
    <row r="434" spans="1:23" x14ac:dyDescent="0.25">
      <c r="A434">
        <v>432</v>
      </c>
      <c r="B434">
        <v>8</v>
      </c>
      <c r="C434">
        <v>32</v>
      </c>
      <c r="D434" s="1" t="s">
        <v>775</v>
      </c>
      <c r="E434" s="1" t="s">
        <v>18</v>
      </c>
      <c r="F434" s="1" t="s">
        <v>19</v>
      </c>
      <c r="G434">
        <v>4310.0718224034454</v>
      </c>
      <c r="H434">
        <v>4310.0718224034454</v>
      </c>
      <c r="I434" s="1" t="s">
        <v>776</v>
      </c>
      <c r="J434" t="b">
        <v>1</v>
      </c>
      <c r="K434">
        <f>TIME_AND_DATA_ps3[[#This Row],[hamiltonian_cycle_cost]]-TIME_AND_DATA_ps3[[#This Row],[optimal_cost]]</f>
        <v>0</v>
      </c>
      <c r="L434">
        <f>(100*TIME_AND_DATA_ps3[[#This Row],[absolute_distance_error]])/TIME_AND_DATA_ps3[[#This Row],[optimal_cost]]</f>
        <v>0</v>
      </c>
      <c r="M434" s="1" t="s">
        <v>777</v>
      </c>
      <c r="N434">
        <v>4310.0718224034445</v>
      </c>
      <c r="O434" s="1" t="s">
        <v>3388</v>
      </c>
      <c r="P434" s="1" t="s">
        <v>3389</v>
      </c>
      <c r="Q434">
        <v>1.3533999999996999E-3</v>
      </c>
      <c r="R434" s="1" t="s">
        <v>3390</v>
      </c>
      <c r="S434" s="1" t="s">
        <v>3390</v>
      </c>
      <c r="T434" s="1" t="s">
        <v>3390</v>
      </c>
      <c r="U434" s="1" t="s">
        <v>3390</v>
      </c>
      <c r="V434" s="1" t="s">
        <v>3390</v>
      </c>
      <c r="W434" s="1" t="s">
        <v>3390</v>
      </c>
    </row>
    <row r="435" spans="1:23" x14ac:dyDescent="0.25">
      <c r="A435">
        <v>433</v>
      </c>
      <c r="B435">
        <v>8</v>
      </c>
      <c r="C435">
        <v>33</v>
      </c>
      <c r="D435" s="1" t="s">
        <v>778</v>
      </c>
      <c r="E435" s="1" t="s">
        <v>18</v>
      </c>
      <c r="F435" s="1" t="s">
        <v>19</v>
      </c>
      <c r="G435">
        <v>4229.8952471242692</v>
      </c>
      <c r="H435">
        <v>4229.8952471242692</v>
      </c>
      <c r="I435" s="1" t="s">
        <v>779</v>
      </c>
      <c r="J435" t="b">
        <v>1</v>
      </c>
      <c r="K435">
        <f>TIME_AND_DATA_ps3[[#This Row],[hamiltonian_cycle_cost]]-TIME_AND_DATA_ps3[[#This Row],[optimal_cost]]</f>
        <v>0</v>
      </c>
      <c r="L435">
        <f>(100*TIME_AND_DATA_ps3[[#This Row],[absolute_distance_error]])/TIME_AND_DATA_ps3[[#This Row],[optimal_cost]]</f>
        <v>0</v>
      </c>
      <c r="M435" s="1" t="s">
        <v>780</v>
      </c>
      <c r="N435">
        <v>4229.8952471242692</v>
      </c>
      <c r="O435" s="1" t="s">
        <v>3388</v>
      </c>
      <c r="P435" s="1" t="s">
        <v>3389</v>
      </c>
      <c r="Q435">
        <v>2.2023999999997998E-3</v>
      </c>
      <c r="R435" s="1" t="s">
        <v>3390</v>
      </c>
      <c r="S435" s="1" t="s">
        <v>3390</v>
      </c>
      <c r="T435" s="1" t="s">
        <v>3390</v>
      </c>
      <c r="U435" s="1" t="s">
        <v>3390</v>
      </c>
      <c r="V435" s="1" t="s">
        <v>3390</v>
      </c>
      <c r="W435" s="1" t="s">
        <v>3390</v>
      </c>
    </row>
    <row r="436" spans="1:23" x14ac:dyDescent="0.25">
      <c r="A436">
        <v>434</v>
      </c>
      <c r="B436">
        <v>8</v>
      </c>
      <c r="C436">
        <v>34</v>
      </c>
      <c r="D436" s="1" t="s">
        <v>781</v>
      </c>
      <c r="E436" s="1" t="s">
        <v>18</v>
      </c>
      <c r="F436" s="1" t="s">
        <v>19</v>
      </c>
      <c r="G436">
        <v>5082.0229544686463</v>
      </c>
      <c r="H436">
        <v>5082.0229544686472</v>
      </c>
      <c r="I436" s="1" t="s">
        <v>3417</v>
      </c>
      <c r="J436" t="b">
        <v>0</v>
      </c>
      <c r="K436">
        <f>TIME_AND_DATA_ps3[[#This Row],[hamiltonian_cycle_cost]]-TIME_AND_DATA_ps3[[#This Row],[optimal_cost]]</f>
        <v>48.673161720548705</v>
      </c>
      <c r="L436">
        <f>(100*TIME_AND_DATA_ps3[[#This Row],[absolute_distance_error]])/TIME_AND_DATA_ps3[[#This Row],[optimal_cost]]</f>
        <v>0.96701329581098372</v>
      </c>
      <c r="M436" s="1" t="s">
        <v>783</v>
      </c>
      <c r="N436">
        <v>5033.3497927480985</v>
      </c>
      <c r="O436" s="1" t="s">
        <v>3388</v>
      </c>
      <c r="P436" s="1" t="s">
        <v>3389</v>
      </c>
      <c r="Q436">
        <v>9.5149999999969998E-4</v>
      </c>
      <c r="R436" s="1" t="s">
        <v>3390</v>
      </c>
      <c r="S436" s="1" t="s">
        <v>3390</v>
      </c>
      <c r="T436" s="1" t="s">
        <v>3390</v>
      </c>
      <c r="U436" s="1" t="s">
        <v>3390</v>
      </c>
      <c r="V436" s="1" t="s">
        <v>3390</v>
      </c>
      <c r="W436" s="1" t="s">
        <v>3390</v>
      </c>
    </row>
    <row r="437" spans="1:23" x14ac:dyDescent="0.25">
      <c r="A437">
        <v>435</v>
      </c>
      <c r="B437">
        <v>8</v>
      </c>
      <c r="C437">
        <v>35</v>
      </c>
      <c r="D437" s="1" t="s">
        <v>784</v>
      </c>
      <c r="E437" s="1" t="s">
        <v>18</v>
      </c>
      <c r="F437" s="1" t="s">
        <v>19</v>
      </c>
      <c r="G437">
        <v>5861.7519278377085</v>
      </c>
      <c r="H437">
        <v>5861.7519278377094</v>
      </c>
      <c r="I437" s="1" t="s">
        <v>3418</v>
      </c>
      <c r="J437" t="b">
        <v>0</v>
      </c>
      <c r="K437">
        <f>TIME_AND_DATA_ps3[[#This Row],[hamiltonian_cycle_cost]]-TIME_AND_DATA_ps3[[#This Row],[optimal_cost]]</f>
        <v>451.43936276994918</v>
      </c>
      <c r="L437">
        <f>(100*TIME_AND_DATA_ps3[[#This Row],[absolute_distance_error]])/TIME_AND_DATA_ps3[[#This Row],[optimal_cost]]</f>
        <v>8.3440532749385667</v>
      </c>
      <c r="M437" s="1" t="s">
        <v>786</v>
      </c>
      <c r="N437">
        <v>5410.3125650677603</v>
      </c>
      <c r="O437" s="1" t="s">
        <v>3388</v>
      </c>
      <c r="P437" s="1" t="s">
        <v>3389</v>
      </c>
      <c r="Q437">
        <v>1.093E-3</v>
      </c>
      <c r="R437" s="1" t="s">
        <v>3390</v>
      </c>
      <c r="S437" s="1" t="s">
        <v>3390</v>
      </c>
      <c r="T437" s="1" t="s">
        <v>3390</v>
      </c>
      <c r="U437" s="1" t="s">
        <v>3390</v>
      </c>
      <c r="V437" s="1" t="s">
        <v>3390</v>
      </c>
      <c r="W437" s="1" t="s">
        <v>3390</v>
      </c>
    </row>
    <row r="438" spans="1:23" x14ac:dyDescent="0.25">
      <c r="A438">
        <v>436</v>
      </c>
      <c r="B438">
        <v>8</v>
      </c>
      <c r="C438">
        <v>36</v>
      </c>
      <c r="D438" s="1" t="s">
        <v>787</v>
      </c>
      <c r="E438" s="1" t="s">
        <v>18</v>
      </c>
      <c r="F438" s="1" t="s">
        <v>19</v>
      </c>
      <c r="G438">
        <v>5313.8332419099888</v>
      </c>
      <c r="H438">
        <v>5313.8332419099879</v>
      </c>
      <c r="I438" s="1" t="s">
        <v>3419</v>
      </c>
      <c r="J438" t="b">
        <v>0</v>
      </c>
      <c r="K438">
        <f>TIME_AND_DATA_ps3[[#This Row],[hamiltonian_cycle_cost]]-TIME_AND_DATA_ps3[[#This Row],[optimal_cost]]</f>
        <v>239.50312715290511</v>
      </c>
      <c r="L438">
        <f>(100*TIME_AND_DATA_ps3[[#This Row],[absolute_distance_error]])/TIME_AND_DATA_ps3[[#This Row],[optimal_cost]]</f>
        <v>4.7198964540439752</v>
      </c>
      <c r="M438" s="1" t="s">
        <v>789</v>
      </c>
      <c r="N438">
        <v>5074.3301147570828</v>
      </c>
      <c r="O438" s="1" t="s">
        <v>3388</v>
      </c>
      <c r="P438" s="1" t="s">
        <v>3389</v>
      </c>
      <c r="Q438">
        <v>7.4489999999989998E-4</v>
      </c>
      <c r="R438" s="1" t="s">
        <v>3390</v>
      </c>
      <c r="S438" s="1" t="s">
        <v>3390</v>
      </c>
      <c r="T438" s="1" t="s">
        <v>3390</v>
      </c>
      <c r="U438" s="1" t="s">
        <v>3390</v>
      </c>
      <c r="V438" s="1" t="s">
        <v>3390</v>
      </c>
      <c r="W438" s="1" t="s">
        <v>3390</v>
      </c>
    </row>
    <row r="439" spans="1:23" x14ac:dyDescent="0.25">
      <c r="A439">
        <v>437</v>
      </c>
      <c r="B439">
        <v>8</v>
      </c>
      <c r="C439">
        <v>37</v>
      </c>
      <c r="D439" s="1" t="s">
        <v>790</v>
      </c>
      <c r="E439" s="1" t="s">
        <v>18</v>
      </c>
      <c r="F439" s="1" t="s">
        <v>19</v>
      </c>
      <c r="G439">
        <v>6022.8724549263807</v>
      </c>
      <c r="H439">
        <v>6022.8724549263807</v>
      </c>
      <c r="I439" s="1" t="s">
        <v>2977</v>
      </c>
      <c r="J439" t="b">
        <v>0</v>
      </c>
      <c r="K439">
        <f>TIME_AND_DATA_ps3[[#This Row],[hamiltonian_cycle_cost]]-TIME_AND_DATA_ps3[[#This Row],[optimal_cost]]</f>
        <v>124.84246465289471</v>
      </c>
      <c r="L439">
        <f>(100*TIME_AND_DATA_ps3[[#This Row],[absolute_distance_error]])/TIME_AND_DATA_ps3[[#This Row],[optimal_cost]]</f>
        <v>2.1166807367675977</v>
      </c>
      <c r="M439" s="1" t="s">
        <v>791</v>
      </c>
      <c r="N439">
        <v>5898.029990273486</v>
      </c>
      <c r="O439" s="1" t="s">
        <v>3388</v>
      </c>
      <c r="P439" s="1" t="s">
        <v>3389</v>
      </c>
      <c r="Q439">
        <v>7.7270000000010004E-4</v>
      </c>
      <c r="R439" s="1" t="s">
        <v>3390</v>
      </c>
      <c r="S439" s="1" t="s">
        <v>3390</v>
      </c>
      <c r="T439" s="1" t="s">
        <v>3390</v>
      </c>
      <c r="U439" s="1" t="s">
        <v>3390</v>
      </c>
      <c r="V439" s="1" t="s">
        <v>3390</v>
      </c>
      <c r="W439" s="1" t="s">
        <v>3390</v>
      </c>
    </row>
    <row r="440" spans="1:23" x14ac:dyDescent="0.25">
      <c r="A440">
        <v>438</v>
      </c>
      <c r="B440">
        <v>8</v>
      </c>
      <c r="C440">
        <v>38</v>
      </c>
      <c r="D440" s="1" t="s">
        <v>792</v>
      </c>
      <c r="E440" s="1" t="s">
        <v>18</v>
      </c>
      <c r="F440" s="1" t="s">
        <v>19</v>
      </c>
      <c r="G440">
        <v>6852.661547102849</v>
      </c>
      <c r="H440">
        <v>6852.6615471028499</v>
      </c>
      <c r="I440" s="1" t="s">
        <v>794</v>
      </c>
      <c r="J440" t="b">
        <v>1</v>
      </c>
      <c r="K440">
        <f>TIME_AND_DATA_ps3[[#This Row],[hamiltonian_cycle_cost]]-TIME_AND_DATA_ps3[[#This Row],[optimal_cost]]</f>
        <v>0</v>
      </c>
      <c r="L440">
        <f>(100*TIME_AND_DATA_ps3[[#This Row],[absolute_distance_error]])/TIME_AND_DATA_ps3[[#This Row],[optimal_cost]]</f>
        <v>0</v>
      </c>
      <c r="M440" s="1" t="s">
        <v>794</v>
      </c>
      <c r="N440">
        <v>6852.6615471028499</v>
      </c>
      <c r="O440" s="1" t="s">
        <v>3388</v>
      </c>
      <c r="P440" s="1" t="s">
        <v>3389</v>
      </c>
      <c r="Q440">
        <v>9.213000000003E-4</v>
      </c>
      <c r="R440" s="1" t="s">
        <v>3390</v>
      </c>
      <c r="S440" s="1" t="s">
        <v>3390</v>
      </c>
      <c r="T440" s="1" t="s">
        <v>3390</v>
      </c>
      <c r="U440" s="1" t="s">
        <v>3390</v>
      </c>
      <c r="V440" s="1" t="s">
        <v>3390</v>
      </c>
      <c r="W440" s="1" t="s">
        <v>3390</v>
      </c>
    </row>
    <row r="441" spans="1:23" x14ac:dyDescent="0.25">
      <c r="A441">
        <v>439</v>
      </c>
      <c r="B441">
        <v>8</v>
      </c>
      <c r="C441">
        <v>39</v>
      </c>
      <c r="D441" s="1" t="s">
        <v>795</v>
      </c>
      <c r="E441" s="1" t="s">
        <v>18</v>
      </c>
      <c r="F441" s="1" t="s">
        <v>19</v>
      </c>
      <c r="G441">
        <v>4750.9736625002797</v>
      </c>
      <c r="H441">
        <v>4750.9736625002797</v>
      </c>
      <c r="I441" s="1" t="s">
        <v>796</v>
      </c>
      <c r="J441" t="b">
        <v>1</v>
      </c>
      <c r="K441">
        <f>TIME_AND_DATA_ps3[[#This Row],[hamiltonian_cycle_cost]]-TIME_AND_DATA_ps3[[#This Row],[optimal_cost]]</f>
        <v>0</v>
      </c>
      <c r="L441">
        <f>(100*TIME_AND_DATA_ps3[[#This Row],[absolute_distance_error]])/TIME_AND_DATA_ps3[[#This Row],[optimal_cost]]</f>
        <v>0</v>
      </c>
      <c r="M441" s="1" t="s">
        <v>797</v>
      </c>
      <c r="N441">
        <v>4750.9736625002797</v>
      </c>
      <c r="O441" s="1" t="s">
        <v>3388</v>
      </c>
      <c r="P441" s="1" t="s">
        <v>3389</v>
      </c>
      <c r="Q441">
        <v>8.2950000000000005E-4</v>
      </c>
      <c r="R441" s="1" t="s">
        <v>3390</v>
      </c>
      <c r="S441" s="1" t="s">
        <v>3390</v>
      </c>
      <c r="T441" s="1" t="s">
        <v>3390</v>
      </c>
      <c r="U441" s="1" t="s">
        <v>3390</v>
      </c>
      <c r="V441" s="1" t="s">
        <v>3390</v>
      </c>
      <c r="W441" s="1" t="s">
        <v>3390</v>
      </c>
    </row>
    <row r="442" spans="1:23" x14ac:dyDescent="0.25">
      <c r="A442">
        <v>440</v>
      </c>
      <c r="B442">
        <v>8</v>
      </c>
      <c r="C442">
        <v>40</v>
      </c>
      <c r="D442" s="1" t="s">
        <v>798</v>
      </c>
      <c r="E442" s="1" t="s">
        <v>18</v>
      </c>
      <c r="F442" s="1" t="s">
        <v>19</v>
      </c>
      <c r="G442">
        <v>4459.1113597458352</v>
      </c>
      <c r="H442">
        <v>4459.1113597458352</v>
      </c>
      <c r="I442" s="1" t="s">
        <v>800</v>
      </c>
      <c r="J442" t="b">
        <v>1</v>
      </c>
      <c r="K442">
        <f>TIME_AND_DATA_ps3[[#This Row],[hamiltonian_cycle_cost]]-TIME_AND_DATA_ps3[[#This Row],[optimal_cost]]</f>
        <v>0</v>
      </c>
      <c r="L442">
        <f>(100*TIME_AND_DATA_ps3[[#This Row],[absolute_distance_error]])/TIME_AND_DATA_ps3[[#This Row],[optimal_cost]]</f>
        <v>0</v>
      </c>
      <c r="M442" s="1" t="s">
        <v>800</v>
      </c>
      <c r="N442">
        <v>4459.1113597458352</v>
      </c>
      <c r="O442" s="1" t="s">
        <v>3388</v>
      </c>
      <c r="P442" s="1" t="s">
        <v>3389</v>
      </c>
      <c r="Q442">
        <v>1.5385999999999E-3</v>
      </c>
      <c r="R442" s="1" t="s">
        <v>3390</v>
      </c>
      <c r="S442" s="1" t="s">
        <v>3390</v>
      </c>
      <c r="T442" s="1" t="s">
        <v>3390</v>
      </c>
      <c r="U442" s="1" t="s">
        <v>3390</v>
      </c>
      <c r="V442" s="1" t="s">
        <v>3390</v>
      </c>
      <c r="W442" s="1" t="s">
        <v>3390</v>
      </c>
    </row>
    <row r="443" spans="1:23" x14ac:dyDescent="0.25">
      <c r="A443">
        <v>441</v>
      </c>
      <c r="B443">
        <v>8</v>
      </c>
      <c r="C443">
        <v>41</v>
      </c>
      <c r="D443" s="1" t="s">
        <v>801</v>
      </c>
      <c r="E443" s="1" t="s">
        <v>18</v>
      </c>
      <c r="F443" s="1" t="s">
        <v>19</v>
      </c>
      <c r="G443">
        <v>6274.4062880388128</v>
      </c>
      <c r="H443">
        <v>6274.4062880388128</v>
      </c>
      <c r="I443" s="1" t="s">
        <v>802</v>
      </c>
      <c r="J443" t="b">
        <v>1</v>
      </c>
      <c r="K443">
        <f>TIME_AND_DATA_ps3[[#This Row],[hamiltonian_cycle_cost]]-TIME_AND_DATA_ps3[[#This Row],[optimal_cost]]</f>
        <v>0</v>
      </c>
      <c r="L443">
        <f>(100*TIME_AND_DATA_ps3[[#This Row],[absolute_distance_error]])/TIME_AND_DATA_ps3[[#This Row],[optimal_cost]]</f>
        <v>0</v>
      </c>
      <c r="M443" s="1" t="s">
        <v>803</v>
      </c>
      <c r="N443">
        <v>6274.4062880388137</v>
      </c>
      <c r="O443" s="1" t="s">
        <v>3388</v>
      </c>
      <c r="P443" s="1" t="s">
        <v>3389</v>
      </c>
      <c r="Q443">
        <v>7.9509999999990001E-4</v>
      </c>
      <c r="R443" s="1" t="s">
        <v>3390</v>
      </c>
      <c r="S443" s="1" t="s">
        <v>3390</v>
      </c>
      <c r="T443" s="1" t="s">
        <v>3390</v>
      </c>
      <c r="U443" s="1" t="s">
        <v>3390</v>
      </c>
      <c r="V443" s="1" t="s">
        <v>3390</v>
      </c>
      <c r="W443" s="1" t="s">
        <v>3390</v>
      </c>
    </row>
    <row r="444" spans="1:23" x14ac:dyDescent="0.25">
      <c r="A444">
        <v>442</v>
      </c>
      <c r="B444">
        <v>8</v>
      </c>
      <c r="C444">
        <v>42</v>
      </c>
      <c r="D444" s="1" t="s">
        <v>804</v>
      </c>
      <c r="E444" s="1" t="s">
        <v>18</v>
      </c>
      <c r="F444" s="1" t="s">
        <v>19</v>
      </c>
      <c r="G444">
        <v>4720.996321857584</v>
      </c>
      <c r="H444">
        <v>4720.996321857584</v>
      </c>
      <c r="I444" s="1" t="s">
        <v>805</v>
      </c>
      <c r="J444" t="b">
        <v>1</v>
      </c>
      <c r="K444">
        <f>TIME_AND_DATA_ps3[[#This Row],[hamiltonian_cycle_cost]]-TIME_AND_DATA_ps3[[#This Row],[optimal_cost]]</f>
        <v>0</v>
      </c>
      <c r="L444">
        <f>(100*TIME_AND_DATA_ps3[[#This Row],[absolute_distance_error]])/TIME_AND_DATA_ps3[[#This Row],[optimal_cost]]</f>
        <v>0</v>
      </c>
      <c r="M444" s="1" t="s">
        <v>805</v>
      </c>
      <c r="N444">
        <v>4720.996321857584</v>
      </c>
      <c r="O444" s="1" t="s">
        <v>3388</v>
      </c>
      <c r="P444" s="1" t="s">
        <v>3389</v>
      </c>
      <c r="Q444">
        <v>8.2259999999970005E-4</v>
      </c>
      <c r="R444" s="1" t="s">
        <v>3390</v>
      </c>
      <c r="S444" s="1" t="s">
        <v>3390</v>
      </c>
      <c r="T444" s="1" t="s">
        <v>3390</v>
      </c>
      <c r="U444" s="1" t="s">
        <v>3390</v>
      </c>
      <c r="V444" s="1" t="s">
        <v>3390</v>
      </c>
      <c r="W444" s="1" t="s">
        <v>3390</v>
      </c>
    </row>
    <row r="445" spans="1:23" x14ac:dyDescent="0.25">
      <c r="A445">
        <v>443</v>
      </c>
      <c r="B445">
        <v>8</v>
      </c>
      <c r="C445">
        <v>43</v>
      </c>
      <c r="D445" s="1" t="s">
        <v>806</v>
      </c>
      <c r="E445" s="1" t="s">
        <v>18</v>
      </c>
      <c r="F445" s="1" t="s">
        <v>19</v>
      </c>
      <c r="G445">
        <v>5522.6944548605397</v>
      </c>
      <c r="H445">
        <v>5522.6944548605397</v>
      </c>
      <c r="I445" s="1" t="s">
        <v>808</v>
      </c>
      <c r="J445" t="b">
        <v>1</v>
      </c>
      <c r="K445">
        <f>TIME_AND_DATA_ps3[[#This Row],[hamiltonian_cycle_cost]]-TIME_AND_DATA_ps3[[#This Row],[optimal_cost]]</f>
        <v>0</v>
      </c>
      <c r="L445">
        <f>(100*TIME_AND_DATA_ps3[[#This Row],[absolute_distance_error]])/TIME_AND_DATA_ps3[[#This Row],[optimal_cost]]</f>
        <v>0</v>
      </c>
      <c r="M445" s="1" t="s">
        <v>808</v>
      </c>
      <c r="N445">
        <v>5522.6944548605397</v>
      </c>
      <c r="O445" s="1" t="s">
        <v>3388</v>
      </c>
      <c r="P445" s="1" t="s">
        <v>3389</v>
      </c>
      <c r="Q445">
        <v>8.8690000000019996E-4</v>
      </c>
      <c r="R445" s="1" t="s">
        <v>3390</v>
      </c>
      <c r="S445" s="1" t="s">
        <v>3390</v>
      </c>
      <c r="T445" s="1" t="s">
        <v>3390</v>
      </c>
      <c r="U445" s="1" t="s">
        <v>3390</v>
      </c>
      <c r="V445" s="1" t="s">
        <v>3390</v>
      </c>
      <c r="W445" s="1" t="s">
        <v>3390</v>
      </c>
    </row>
    <row r="446" spans="1:23" x14ac:dyDescent="0.25">
      <c r="A446">
        <v>444</v>
      </c>
      <c r="B446">
        <v>8</v>
      </c>
      <c r="C446">
        <v>44</v>
      </c>
      <c r="D446" s="1" t="s">
        <v>809</v>
      </c>
      <c r="E446" s="1" t="s">
        <v>18</v>
      </c>
      <c r="F446" s="1" t="s">
        <v>19</v>
      </c>
      <c r="G446">
        <v>5218.6471260002536</v>
      </c>
      <c r="H446">
        <v>5218.6471260002527</v>
      </c>
      <c r="I446" s="1" t="s">
        <v>810</v>
      </c>
      <c r="J446" t="b">
        <v>1</v>
      </c>
      <c r="K446">
        <f>TIME_AND_DATA_ps3[[#This Row],[hamiltonian_cycle_cost]]-TIME_AND_DATA_ps3[[#This Row],[optimal_cost]]</f>
        <v>0</v>
      </c>
      <c r="L446">
        <f>(100*TIME_AND_DATA_ps3[[#This Row],[absolute_distance_error]])/TIME_AND_DATA_ps3[[#This Row],[optimal_cost]]</f>
        <v>0</v>
      </c>
      <c r="M446" s="1" t="s">
        <v>811</v>
      </c>
      <c r="N446">
        <v>5218.6471260002536</v>
      </c>
      <c r="O446" s="1" t="s">
        <v>3388</v>
      </c>
      <c r="P446" s="1" t="s">
        <v>3389</v>
      </c>
      <c r="Q446">
        <v>1.6290000000002999E-3</v>
      </c>
      <c r="R446" s="1" t="s">
        <v>3390</v>
      </c>
      <c r="S446" s="1" t="s">
        <v>3390</v>
      </c>
      <c r="T446" s="1" t="s">
        <v>3390</v>
      </c>
      <c r="U446" s="1" t="s">
        <v>3390</v>
      </c>
      <c r="V446" s="1" t="s">
        <v>3390</v>
      </c>
      <c r="W446" s="1" t="s">
        <v>3390</v>
      </c>
    </row>
    <row r="447" spans="1:23" x14ac:dyDescent="0.25">
      <c r="A447">
        <v>445</v>
      </c>
      <c r="B447">
        <v>8</v>
      </c>
      <c r="C447">
        <v>45</v>
      </c>
      <c r="D447" s="1" t="s">
        <v>812</v>
      </c>
      <c r="E447" s="1" t="s">
        <v>18</v>
      </c>
      <c r="F447" s="1" t="s">
        <v>19</v>
      </c>
      <c r="G447">
        <v>5165.4220195934613</v>
      </c>
      <c r="H447">
        <v>5165.4220195934613</v>
      </c>
      <c r="I447" s="1" t="s">
        <v>2979</v>
      </c>
      <c r="J447" t="b">
        <v>0</v>
      </c>
      <c r="K447">
        <f>TIME_AND_DATA_ps3[[#This Row],[hamiltonian_cycle_cost]]-TIME_AND_DATA_ps3[[#This Row],[optimal_cost]]</f>
        <v>106.08958576409259</v>
      </c>
      <c r="L447">
        <f>(100*TIME_AND_DATA_ps3[[#This Row],[absolute_distance_error]])/TIME_AND_DATA_ps3[[#This Row],[optimal_cost]]</f>
        <v>2.0969087750534356</v>
      </c>
      <c r="M447" s="1" t="s">
        <v>763</v>
      </c>
      <c r="N447">
        <v>5059.3324338293687</v>
      </c>
      <c r="O447" s="1" t="s">
        <v>3388</v>
      </c>
      <c r="P447" s="1" t="s">
        <v>3389</v>
      </c>
      <c r="Q447">
        <v>7.4019999999999999E-4</v>
      </c>
      <c r="R447" s="1" t="s">
        <v>3390</v>
      </c>
      <c r="S447" s="1" t="s">
        <v>3390</v>
      </c>
      <c r="T447" s="1" t="s">
        <v>3390</v>
      </c>
      <c r="U447" s="1" t="s">
        <v>3390</v>
      </c>
      <c r="V447" s="1" t="s">
        <v>3390</v>
      </c>
      <c r="W447" s="1" t="s">
        <v>3390</v>
      </c>
    </row>
    <row r="448" spans="1:23" x14ac:dyDescent="0.25">
      <c r="A448">
        <v>446</v>
      </c>
      <c r="B448">
        <v>8</v>
      </c>
      <c r="C448">
        <v>46</v>
      </c>
      <c r="D448" s="1" t="s">
        <v>814</v>
      </c>
      <c r="E448" s="1" t="s">
        <v>18</v>
      </c>
      <c r="F448" s="1" t="s">
        <v>19</v>
      </c>
      <c r="G448">
        <v>5418.4175756446857</v>
      </c>
      <c r="H448">
        <v>5418.4175756446857</v>
      </c>
      <c r="I448" s="1" t="s">
        <v>2980</v>
      </c>
      <c r="J448" t="b">
        <v>0</v>
      </c>
      <c r="K448">
        <f>TIME_AND_DATA_ps3[[#This Row],[hamiltonian_cycle_cost]]-TIME_AND_DATA_ps3[[#This Row],[optimal_cost]]</f>
        <v>34.837529242494384</v>
      </c>
      <c r="L448">
        <f>(100*TIME_AND_DATA_ps3[[#This Row],[absolute_distance_error]])/TIME_AND_DATA_ps3[[#This Row],[optimal_cost]]</f>
        <v>0.6471071098083897</v>
      </c>
      <c r="M448" s="1" t="s">
        <v>815</v>
      </c>
      <c r="N448">
        <v>5383.5800464021913</v>
      </c>
      <c r="O448" s="1" t="s">
        <v>3388</v>
      </c>
      <c r="P448" s="1" t="s">
        <v>3389</v>
      </c>
      <c r="Q448">
        <v>6.2329999999989995E-4</v>
      </c>
      <c r="R448" s="1" t="s">
        <v>3390</v>
      </c>
      <c r="S448" s="1" t="s">
        <v>3390</v>
      </c>
      <c r="T448" s="1" t="s">
        <v>3390</v>
      </c>
      <c r="U448" s="1" t="s">
        <v>3390</v>
      </c>
      <c r="V448" s="1" t="s">
        <v>3390</v>
      </c>
      <c r="W448" s="1" t="s">
        <v>3390</v>
      </c>
    </row>
    <row r="449" spans="1:23" x14ac:dyDescent="0.25">
      <c r="A449">
        <v>447</v>
      </c>
      <c r="B449">
        <v>8</v>
      </c>
      <c r="C449">
        <v>47</v>
      </c>
      <c r="D449" s="1" t="s">
        <v>816</v>
      </c>
      <c r="E449" s="1" t="s">
        <v>18</v>
      </c>
      <c r="F449" s="1" t="s">
        <v>19</v>
      </c>
      <c r="G449">
        <v>4758.2795991921557</v>
      </c>
      <c r="H449">
        <v>4758.2795991921557</v>
      </c>
      <c r="I449" s="1" t="s">
        <v>3420</v>
      </c>
      <c r="J449" t="b">
        <v>1</v>
      </c>
      <c r="K449">
        <f>TIME_AND_DATA_ps3[[#This Row],[hamiltonian_cycle_cost]]-TIME_AND_DATA_ps3[[#This Row],[optimal_cost]]</f>
        <v>0</v>
      </c>
      <c r="L449">
        <f>(100*TIME_AND_DATA_ps3[[#This Row],[absolute_distance_error]])/TIME_AND_DATA_ps3[[#This Row],[optimal_cost]]</f>
        <v>0</v>
      </c>
      <c r="M449" s="1" t="s">
        <v>818</v>
      </c>
      <c r="N449">
        <v>4758.2795991921566</v>
      </c>
      <c r="O449" s="1" t="s">
        <v>3388</v>
      </c>
      <c r="P449" s="1" t="s">
        <v>3389</v>
      </c>
      <c r="Q449">
        <v>1.0707E-3</v>
      </c>
      <c r="R449" s="1" t="s">
        <v>3390</v>
      </c>
      <c r="S449" s="1" t="s">
        <v>3390</v>
      </c>
      <c r="T449" s="1" t="s">
        <v>3390</v>
      </c>
      <c r="U449" s="1" t="s">
        <v>3390</v>
      </c>
      <c r="V449" s="1" t="s">
        <v>3390</v>
      </c>
      <c r="W449" s="1" t="s">
        <v>3390</v>
      </c>
    </row>
    <row r="450" spans="1:23" x14ac:dyDescent="0.25">
      <c r="A450">
        <v>448</v>
      </c>
      <c r="B450">
        <v>8</v>
      </c>
      <c r="C450">
        <v>48</v>
      </c>
      <c r="D450" s="1" t="s">
        <v>819</v>
      </c>
      <c r="E450" s="1" t="s">
        <v>18</v>
      </c>
      <c r="F450" s="1" t="s">
        <v>19</v>
      </c>
      <c r="G450">
        <v>5595.6059746746087</v>
      </c>
      <c r="H450">
        <v>5595.6059746746087</v>
      </c>
      <c r="I450" s="1" t="s">
        <v>821</v>
      </c>
      <c r="J450" t="b">
        <v>1</v>
      </c>
      <c r="K450">
        <f>TIME_AND_DATA_ps3[[#This Row],[hamiltonian_cycle_cost]]-TIME_AND_DATA_ps3[[#This Row],[optimal_cost]]</f>
        <v>0</v>
      </c>
      <c r="L450">
        <f>(100*TIME_AND_DATA_ps3[[#This Row],[absolute_distance_error]])/TIME_AND_DATA_ps3[[#This Row],[optimal_cost]]</f>
        <v>0</v>
      </c>
      <c r="M450" s="1" t="s">
        <v>821</v>
      </c>
      <c r="N450">
        <v>5595.6059746746096</v>
      </c>
      <c r="O450" s="1" t="s">
        <v>3388</v>
      </c>
      <c r="P450" s="1" t="s">
        <v>3389</v>
      </c>
      <c r="Q450">
        <v>8.4399999999979999E-4</v>
      </c>
      <c r="R450" s="1" t="s">
        <v>3390</v>
      </c>
      <c r="S450" s="1" t="s">
        <v>3390</v>
      </c>
      <c r="T450" s="1" t="s">
        <v>3390</v>
      </c>
      <c r="U450" s="1" t="s">
        <v>3390</v>
      </c>
      <c r="V450" s="1" t="s">
        <v>3390</v>
      </c>
      <c r="W450" s="1" t="s">
        <v>3390</v>
      </c>
    </row>
    <row r="451" spans="1:23" x14ac:dyDescent="0.25">
      <c r="A451">
        <v>449</v>
      </c>
      <c r="B451">
        <v>8</v>
      </c>
      <c r="C451">
        <v>49</v>
      </c>
      <c r="D451" s="1" t="s">
        <v>822</v>
      </c>
      <c r="E451" s="1" t="s">
        <v>18</v>
      </c>
      <c r="F451" s="1" t="s">
        <v>19</v>
      </c>
      <c r="G451">
        <v>3655.5312570614642</v>
      </c>
      <c r="H451">
        <v>3655.5312570614642</v>
      </c>
      <c r="I451" s="1" t="s">
        <v>823</v>
      </c>
      <c r="J451" t="b">
        <v>1</v>
      </c>
      <c r="K451">
        <f>TIME_AND_DATA_ps3[[#This Row],[hamiltonian_cycle_cost]]-TIME_AND_DATA_ps3[[#This Row],[optimal_cost]]</f>
        <v>0</v>
      </c>
      <c r="L451">
        <f>(100*TIME_AND_DATA_ps3[[#This Row],[absolute_distance_error]])/TIME_AND_DATA_ps3[[#This Row],[optimal_cost]]</f>
        <v>0</v>
      </c>
      <c r="M451" s="1" t="s">
        <v>823</v>
      </c>
      <c r="N451">
        <v>3655.5312570614642</v>
      </c>
      <c r="O451" s="1" t="s">
        <v>3388</v>
      </c>
      <c r="P451" s="1" t="s">
        <v>3389</v>
      </c>
      <c r="Q451">
        <v>1.0994000000000999E-3</v>
      </c>
      <c r="R451" s="1" t="s">
        <v>3390</v>
      </c>
      <c r="S451" s="1" t="s">
        <v>3390</v>
      </c>
      <c r="T451" s="1" t="s">
        <v>3390</v>
      </c>
      <c r="U451" s="1" t="s">
        <v>3390</v>
      </c>
      <c r="V451" s="1" t="s">
        <v>3390</v>
      </c>
      <c r="W451" s="1" t="s">
        <v>3390</v>
      </c>
    </row>
    <row r="452" spans="1:23" x14ac:dyDescent="0.25">
      <c r="A452">
        <v>450</v>
      </c>
      <c r="B452">
        <v>8</v>
      </c>
      <c r="C452">
        <v>50</v>
      </c>
      <c r="D452" s="1" t="s">
        <v>824</v>
      </c>
      <c r="E452" s="1" t="s">
        <v>18</v>
      </c>
      <c r="F452" s="1" t="s">
        <v>19</v>
      </c>
      <c r="G452">
        <v>4712.524494514777</v>
      </c>
      <c r="H452">
        <v>4712.524494514777</v>
      </c>
      <c r="I452" s="1" t="s">
        <v>2982</v>
      </c>
      <c r="J452" t="b">
        <v>1</v>
      </c>
      <c r="K452">
        <f>TIME_AND_DATA_ps3[[#This Row],[hamiltonian_cycle_cost]]-TIME_AND_DATA_ps3[[#This Row],[optimal_cost]]</f>
        <v>0</v>
      </c>
      <c r="L452">
        <f>(100*TIME_AND_DATA_ps3[[#This Row],[absolute_distance_error]])/TIME_AND_DATA_ps3[[#This Row],[optimal_cost]]</f>
        <v>0</v>
      </c>
      <c r="M452" s="1" t="s">
        <v>825</v>
      </c>
      <c r="N452">
        <v>4712.524494514777</v>
      </c>
      <c r="O452" s="1" t="s">
        <v>3388</v>
      </c>
      <c r="P452" s="1" t="s">
        <v>3389</v>
      </c>
      <c r="Q452">
        <v>1.2685000000001001E-3</v>
      </c>
      <c r="R452" s="1" t="s">
        <v>3390</v>
      </c>
      <c r="S452" s="1" t="s">
        <v>3390</v>
      </c>
      <c r="T452" s="1" t="s">
        <v>3390</v>
      </c>
      <c r="U452" s="1" t="s">
        <v>3390</v>
      </c>
      <c r="V452" s="1" t="s">
        <v>3390</v>
      </c>
      <c r="W452" s="1" t="s">
        <v>3390</v>
      </c>
    </row>
    <row r="453" spans="1:23" x14ac:dyDescent="0.25">
      <c r="A453">
        <v>451</v>
      </c>
      <c r="B453">
        <v>8</v>
      </c>
      <c r="C453">
        <v>51</v>
      </c>
      <c r="D453" s="1" t="s">
        <v>826</v>
      </c>
      <c r="E453" s="1" t="s">
        <v>18</v>
      </c>
      <c r="F453" s="1" t="s">
        <v>19</v>
      </c>
      <c r="G453">
        <v>5217.9271091193168</v>
      </c>
      <c r="H453">
        <v>5217.9271091193159</v>
      </c>
      <c r="I453" s="1" t="s">
        <v>3421</v>
      </c>
      <c r="J453" t="b">
        <v>1</v>
      </c>
      <c r="K453">
        <f>TIME_AND_DATA_ps3[[#This Row],[hamiltonian_cycle_cost]]-TIME_AND_DATA_ps3[[#This Row],[optimal_cost]]</f>
        <v>0</v>
      </c>
      <c r="L453">
        <f>(100*TIME_AND_DATA_ps3[[#This Row],[absolute_distance_error]])/TIME_AND_DATA_ps3[[#This Row],[optimal_cost]]</f>
        <v>0</v>
      </c>
      <c r="M453" s="1" t="s">
        <v>828</v>
      </c>
      <c r="N453">
        <v>5217.9271091193168</v>
      </c>
      <c r="O453" s="1" t="s">
        <v>3388</v>
      </c>
      <c r="P453" s="1" t="s">
        <v>3389</v>
      </c>
      <c r="Q453">
        <v>7.4379999999990001E-4</v>
      </c>
      <c r="R453" s="1" t="s">
        <v>3390</v>
      </c>
      <c r="S453" s="1" t="s">
        <v>3390</v>
      </c>
      <c r="T453" s="1" t="s">
        <v>3390</v>
      </c>
      <c r="U453" s="1" t="s">
        <v>3390</v>
      </c>
      <c r="V453" s="1" t="s">
        <v>3390</v>
      </c>
      <c r="W453" s="1" t="s">
        <v>3390</v>
      </c>
    </row>
    <row r="454" spans="1:23" x14ac:dyDescent="0.25">
      <c r="A454">
        <v>452</v>
      </c>
      <c r="B454">
        <v>8</v>
      </c>
      <c r="C454">
        <v>52</v>
      </c>
      <c r="D454" s="1" t="s">
        <v>829</v>
      </c>
      <c r="E454" s="1" t="s">
        <v>18</v>
      </c>
      <c r="F454" s="1" t="s">
        <v>19</v>
      </c>
      <c r="G454">
        <v>6110.4118802889061</v>
      </c>
      <c r="H454">
        <v>6110.411880288907</v>
      </c>
      <c r="I454" s="1" t="s">
        <v>830</v>
      </c>
      <c r="J454" t="b">
        <v>1</v>
      </c>
      <c r="K454">
        <f>TIME_AND_DATA_ps3[[#This Row],[hamiltonian_cycle_cost]]-TIME_AND_DATA_ps3[[#This Row],[optimal_cost]]</f>
        <v>0</v>
      </c>
      <c r="L454">
        <f>(100*TIME_AND_DATA_ps3[[#This Row],[absolute_distance_error]])/TIME_AND_DATA_ps3[[#This Row],[optimal_cost]]</f>
        <v>0</v>
      </c>
      <c r="M454" s="1" t="s">
        <v>831</v>
      </c>
      <c r="N454">
        <v>6110.4118802889079</v>
      </c>
      <c r="O454" s="1" t="s">
        <v>3388</v>
      </c>
      <c r="P454" s="1" t="s">
        <v>3389</v>
      </c>
      <c r="Q454">
        <v>9.2049999999979995E-4</v>
      </c>
      <c r="R454" s="1" t="s">
        <v>3390</v>
      </c>
      <c r="S454" s="1" t="s">
        <v>3390</v>
      </c>
      <c r="T454" s="1" t="s">
        <v>3390</v>
      </c>
      <c r="U454" s="1" t="s">
        <v>3390</v>
      </c>
      <c r="V454" s="1" t="s">
        <v>3390</v>
      </c>
      <c r="W454" s="1" t="s">
        <v>3390</v>
      </c>
    </row>
    <row r="455" spans="1:23" x14ac:dyDescent="0.25">
      <c r="A455">
        <v>453</v>
      </c>
      <c r="B455">
        <v>8</v>
      </c>
      <c r="C455">
        <v>53</v>
      </c>
      <c r="D455" s="1" t="s">
        <v>832</v>
      </c>
      <c r="E455" s="1" t="s">
        <v>18</v>
      </c>
      <c r="F455" s="1" t="s">
        <v>19</v>
      </c>
      <c r="G455">
        <v>6442.4930999297139</v>
      </c>
      <c r="H455">
        <v>6442.4930999297139</v>
      </c>
      <c r="I455" s="1" t="s">
        <v>2984</v>
      </c>
      <c r="J455" t="b">
        <v>0</v>
      </c>
      <c r="K455">
        <f>TIME_AND_DATA_ps3[[#This Row],[hamiltonian_cycle_cost]]-TIME_AND_DATA_ps3[[#This Row],[optimal_cost]]</f>
        <v>57.064359324189354</v>
      </c>
      <c r="L455">
        <f>(100*TIME_AND_DATA_ps3[[#This Row],[absolute_distance_error]])/TIME_AND_DATA_ps3[[#This Row],[optimal_cost]]</f>
        <v>0.89366527514921401</v>
      </c>
      <c r="M455" s="1" t="s">
        <v>834</v>
      </c>
      <c r="N455">
        <v>6385.4287406055246</v>
      </c>
      <c r="O455" s="1" t="s">
        <v>3388</v>
      </c>
      <c r="P455" s="1" t="s">
        <v>3389</v>
      </c>
      <c r="Q455">
        <v>7.9139999999970005E-4</v>
      </c>
      <c r="R455" s="1" t="s">
        <v>3390</v>
      </c>
      <c r="S455" s="1" t="s">
        <v>3390</v>
      </c>
      <c r="T455" s="1" t="s">
        <v>3390</v>
      </c>
      <c r="U455" s="1" t="s">
        <v>3390</v>
      </c>
      <c r="V455" s="1" t="s">
        <v>3390</v>
      </c>
      <c r="W455" s="1" t="s">
        <v>3390</v>
      </c>
    </row>
    <row r="456" spans="1:23" x14ac:dyDescent="0.25">
      <c r="A456">
        <v>454</v>
      </c>
      <c r="B456">
        <v>8</v>
      </c>
      <c r="C456">
        <v>54</v>
      </c>
      <c r="D456" s="1" t="s">
        <v>835</v>
      </c>
      <c r="E456" s="1" t="s">
        <v>18</v>
      </c>
      <c r="F456" s="1" t="s">
        <v>19</v>
      </c>
      <c r="G456">
        <v>7474.7670493280548</v>
      </c>
      <c r="H456">
        <v>7474.7670493280566</v>
      </c>
      <c r="I456" s="1" t="s">
        <v>3422</v>
      </c>
      <c r="J456" t="b">
        <v>0</v>
      </c>
      <c r="K456">
        <f>TIME_AND_DATA_ps3[[#This Row],[hamiltonian_cycle_cost]]-TIME_AND_DATA_ps3[[#This Row],[optimal_cost]]</f>
        <v>57.301577115239525</v>
      </c>
      <c r="L456">
        <f>(100*TIME_AND_DATA_ps3[[#This Row],[absolute_distance_error]])/TIME_AND_DATA_ps3[[#This Row],[optimal_cost]]</f>
        <v>0.77252233030139095</v>
      </c>
      <c r="M456" s="1" t="s">
        <v>837</v>
      </c>
      <c r="N456">
        <v>7417.4654722128171</v>
      </c>
      <c r="O456" s="1" t="s">
        <v>3388</v>
      </c>
      <c r="P456" s="1" t="s">
        <v>3389</v>
      </c>
      <c r="Q456">
        <v>1.0358000000003E-3</v>
      </c>
      <c r="R456" s="1" t="s">
        <v>3390</v>
      </c>
      <c r="S456" s="1" t="s">
        <v>3390</v>
      </c>
      <c r="T456" s="1" t="s">
        <v>3390</v>
      </c>
      <c r="U456" s="1" t="s">
        <v>3390</v>
      </c>
      <c r="V456" s="1" t="s">
        <v>3390</v>
      </c>
      <c r="W456" s="1" t="s">
        <v>3390</v>
      </c>
    </row>
    <row r="457" spans="1:23" x14ac:dyDescent="0.25">
      <c r="A457">
        <v>455</v>
      </c>
      <c r="B457">
        <v>8</v>
      </c>
      <c r="C457">
        <v>55</v>
      </c>
      <c r="D457" s="1" t="s">
        <v>838</v>
      </c>
      <c r="E457" s="1" t="s">
        <v>18</v>
      </c>
      <c r="F457" s="1" t="s">
        <v>19</v>
      </c>
      <c r="G457">
        <v>6466.4780419580547</v>
      </c>
      <c r="H457">
        <v>6466.4780419580557</v>
      </c>
      <c r="I457" s="1" t="s">
        <v>2985</v>
      </c>
      <c r="J457" t="b">
        <v>1</v>
      </c>
      <c r="K457">
        <f>TIME_AND_DATA_ps3[[#This Row],[hamiltonian_cycle_cost]]-TIME_AND_DATA_ps3[[#This Row],[optimal_cost]]</f>
        <v>0</v>
      </c>
      <c r="L457">
        <f>(100*TIME_AND_DATA_ps3[[#This Row],[absolute_distance_error]])/TIME_AND_DATA_ps3[[#This Row],[optimal_cost]]</f>
        <v>0</v>
      </c>
      <c r="M457" s="1" t="s">
        <v>840</v>
      </c>
      <c r="N457">
        <v>6466.4780419580566</v>
      </c>
      <c r="O457" s="1" t="s">
        <v>3388</v>
      </c>
      <c r="P457" s="1" t="s">
        <v>3389</v>
      </c>
      <c r="Q457">
        <v>9.5959999999979998E-4</v>
      </c>
      <c r="R457" s="1" t="s">
        <v>3390</v>
      </c>
      <c r="S457" s="1" t="s">
        <v>3390</v>
      </c>
      <c r="T457" s="1" t="s">
        <v>3390</v>
      </c>
      <c r="U457" s="1" t="s">
        <v>3390</v>
      </c>
      <c r="V457" s="1" t="s">
        <v>3390</v>
      </c>
      <c r="W457" s="1" t="s">
        <v>3390</v>
      </c>
    </row>
    <row r="458" spans="1:23" x14ac:dyDescent="0.25">
      <c r="A458">
        <v>456</v>
      </c>
      <c r="B458">
        <v>8</v>
      </c>
      <c r="C458">
        <v>56</v>
      </c>
      <c r="D458" s="1" t="s">
        <v>841</v>
      </c>
      <c r="E458" s="1" t="s">
        <v>18</v>
      </c>
      <c r="F458" s="1" t="s">
        <v>19</v>
      </c>
      <c r="G458">
        <v>5328.6246141014963</v>
      </c>
      <c r="H458">
        <v>5328.6246141014963</v>
      </c>
      <c r="I458" s="1" t="s">
        <v>842</v>
      </c>
      <c r="J458" t="b">
        <v>1</v>
      </c>
      <c r="K458">
        <f>TIME_AND_DATA_ps3[[#This Row],[hamiltonian_cycle_cost]]-TIME_AND_DATA_ps3[[#This Row],[optimal_cost]]</f>
        <v>0</v>
      </c>
      <c r="L458">
        <f>(100*TIME_AND_DATA_ps3[[#This Row],[absolute_distance_error]])/TIME_AND_DATA_ps3[[#This Row],[optimal_cost]]</f>
        <v>0</v>
      </c>
      <c r="M458" s="1" t="s">
        <v>842</v>
      </c>
      <c r="N458">
        <v>5328.6246141014963</v>
      </c>
      <c r="O458" s="1" t="s">
        <v>3388</v>
      </c>
      <c r="P458" s="1" t="s">
        <v>3389</v>
      </c>
      <c r="Q458">
        <v>1.5026000000001999E-3</v>
      </c>
      <c r="R458" s="1" t="s">
        <v>3390</v>
      </c>
      <c r="S458" s="1" t="s">
        <v>3390</v>
      </c>
      <c r="T458" s="1" t="s">
        <v>3390</v>
      </c>
      <c r="U458" s="1" t="s">
        <v>3390</v>
      </c>
      <c r="V458" s="1" t="s">
        <v>3390</v>
      </c>
      <c r="W458" s="1" t="s">
        <v>3390</v>
      </c>
    </row>
    <row r="459" spans="1:23" x14ac:dyDescent="0.25">
      <c r="A459">
        <v>457</v>
      </c>
      <c r="B459">
        <v>8</v>
      </c>
      <c r="C459">
        <v>57</v>
      </c>
      <c r="D459" s="1" t="s">
        <v>843</v>
      </c>
      <c r="E459" s="1" t="s">
        <v>18</v>
      </c>
      <c r="F459" s="1" t="s">
        <v>19</v>
      </c>
      <c r="G459">
        <v>5454.520492505756</v>
      </c>
      <c r="H459">
        <v>5454.520492505756</v>
      </c>
      <c r="I459" s="1" t="s">
        <v>3423</v>
      </c>
      <c r="J459" t="b">
        <v>0</v>
      </c>
      <c r="K459">
        <f>TIME_AND_DATA_ps3[[#This Row],[hamiltonian_cycle_cost]]-TIME_AND_DATA_ps3[[#This Row],[optimal_cost]]</f>
        <v>164.54588913957559</v>
      </c>
      <c r="L459">
        <f>(100*TIME_AND_DATA_ps3[[#This Row],[absolute_distance_error]])/TIME_AND_DATA_ps3[[#This Row],[optimal_cost]]</f>
        <v>3.1105232345514433</v>
      </c>
      <c r="M459" s="1" t="s">
        <v>844</v>
      </c>
      <c r="N459">
        <v>5289.9746033661804</v>
      </c>
      <c r="O459" s="1" t="s">
        <v>3388</v>
      </c>
      <c r="P459" s="1" t="s">
        <v>3389</v>
      </c>
      <c r="Q459">
        <v>1.0877000000002E-3</v>
      </c>
      <c r="R459" s="1" t="s">
        <v>3390</v>
      </c>
      <c r="S459" s="1" t="s">
        <v>3390</v>
      </c>
      <c r="T459" s="1" t="s">
        <v>3390</v>
      </c>
      <c r="U459" s="1" t="s">
        <v>3390</v>
      </c>
      <c r="V459" s="1" t="s">
        <v>3390</v>
      </c>
      <c r="W459" s="1" t="s">
        <v>3390</v>
      </c>
    </row>
    <row r="460" spans="1:23" x14ac:dyDescent="0.25">
      <c r="A460">
        <v>458</v>
      </c>
      <c r="B460">
        <v>8</v>
      </c>
      <c r="C460">
        <v>58</v>
      </c>
      <c r="D460" s="1" t="s">
        <v>845</v>
      </c>
      <c r="E460" s="1" t="s">
        <v>18</v>
      </c>
      <c r="F460" s="1" t="s">
        <v>19</v>
      </c>
      <c r="G460">
        <v>4417.3943979116257</v>
      </c>
      <c r="H460">
        <v>4417.3943979116266</v>
      </c>
      <c r="I460" s="1" t="s">
        <v>847</v>
      </c>
      <c r="J460" t="b">
        <v>1</v>
      </c>
      <c r="K460">
        <f>TIME_AND_DATA_ps3[[#This Row],[hamiltonian_cycle_cost]]-TIME_AND_DATA_ps3[[#This Row],[optimal_cost]]</f>
        <v>0</v>
      </c>
      <c r="L460">
        <f>(100*TIME_AND_DATA_ps3[[#This Row],[absolute_distance_error]])/TIME_AND_DATA_ps3[[#This Row],[optimal_cost]]</f>
        <v>0</v>
      </c>
      <c r="M460" s="1" t="s">
        <v>847</v>
      </c>
      <c r="N460">
        <v>4417.3943979116284</v>
      </c>
      <c r="O460" s="1" t="s">
        <v>3388</v>
      </c>
      <c r="P460" s="1" t="s">
        <v>3389</v>
      </c>
      <c r="Q460">
        <v>8.9179999999969999E-4</v>
      </c>
      <c r="R460" s="1" t="s">
        <v>3390</v>
      </c>
      <c r="S460" s="1" t="s">
        <v>3390</v>
      </c>
      <c r="T460" s="1" t="s">
        <v>3390</v>
      </c>
      <c r="U460" s="1" t="s">
        <v>3390</v>
      </c>
      <c r="V460" s="1" t="s">
        <v>3390</v>
      </c>
      <c r="W460" s="1" t="s">
        <v>3390</v>
      </c>
    </row>
    <row r="461" spans="1:23" x14ac:dyDescent="0.25">
      <c r="A461">
        <v>459</v>
      </c>
      <c r="B461">
        <v>8</v>
      </c>
      <c r="C461">
        <v>59</v>
      </c>
      <c r="D461" s="1" t="s">
        <v>848</v>
      </c>
      <c r="E461" s="1" t="s">
        <v>18</v>
      </c>
      <c r="F461" s="1" t="s">
        <v>19</v>
      </c>
      <c r="G461">
        <v>4120.8210619406136</v>
      </c>
      <c r="H461">
        <v>4120.8210619406136</v>
      </c>
      <c r="I461" s="1" t="s">
        <v>3424</v>
      </c>
      <c r="J461" t="b">
        <v>1</v>
      </c>
      <c r="K461">
        <f>TIME_AND_DATA_ps3[[#This Row],[hamiltonian_cycle_cost]]-TIME_AND_DATA_ps3[[#This Row],[optimal_cost]]</f>
        <v>0</v>
      </c>
      <c r="L461">
        <f>(100*TIME_AND_DATA_ps3[[#This Row],[absolute_distance_error]])/TIME_AND_DATA_ps3[[#This Row],[optimal_cost]]</f>
        <v>0</v>
      </c>
      <c r="M461" s="1" t="s">
        <v>849</v>
      </c>
      <c r="N461">
        <v>4120.8210619406136</v>
      </c>
      <c r="O461" s="1" t="s">
        <v>3388</v>
      </c>
      <c r="P461" s="1" t="s">
        <v>3389</v>
      </c>
      <c r="Q461">
        <v>1.1611E-3</v>
      </c>
      <c r="R461" s="1" t="s">
        <v>3390</v>
      </c>
      <c r="S461" s="1" t="s">
        <v>3390</v>
      </c>
      <c r="T461" s="1" t="s">
        <v>3390</v>
      </c>
      <c r="U461" s="1" t="s">
        <v>3390</v>
      </c>
      <c r="V461" s="1" t="s">
        <v>3390</v>
      </c>
      <c r="W461" s="1" t="s">
        <v>3390</v>
      </c>
    </row>
    <row r="462" spans="1:23" x14ac:dyDescent="0.25">
      <c r="A462">
        <v>460</v>
      </c>
      <c r="B462">
        <v>8</v>
      </c>
      <c r="C462">
        <v>60</v>
      </c>
      <c r="D462" s="1" t="s">
        <v>850</v>
      </c>
      <c r="E462" s="1" t="s">
        <v>18</v>
      </c>
      <c r="F462" s="1" t="s">
        <v>19</v>
      </c>
      <c r="G462">
        <v>5427.8565353996928</v>
      </c>
      <c r="H462">
        <v>5427.8565353996937</v>
      </c>
      <c r="I462" s="1" t="s">
        <v>3425</v>
      </c>
      <c r="J462" t="b">
        <v>0</v>
      </c>
      <c r="K462">
        <f>TIME_AND_DATA_ps3[[#This Row],[hamiltonian_cycle_cost]]-TIME_AND_DATA_ps3[[#This Row],[optimal_cost]]</f>
        <v>45.509873821173642</v>
      </c>
      <c r="L462">
        <f>(100*TIME_AND_DATA_ps3[[#This Row],[absolute_distance_error]])/TIME_AND_DATA_ps3[[#This Row],[optimal_cost]]</f>
        <v>0.84553962579263942</v>
      </c>
      <c r="M462" s="1" t="s">
        <v>851</v>
      </c>
      <c r="N462">
        <v>5382.3466615785201</v>
      </c>
      <c r="O462" s="1" t="s">
        <v>3388</v>
      </c>
      <c r="P462" s="1" t="s">
        <v>3389</v>
      </c>
      <c r="Q462">
        <v>7.7609999999989998E-4</v>
      </c>
      <c r="R462" s="1" t="s">
        <v>3390</v>
      </c>
      <c r="S462" s="1" t="s">
        <v>3390</v>
      </c>
      <c r="T462" s="1" t="s">
        <v>3390</v>
      </c>
      <c r="U462" s="1" t="s">
        <v>3390</v>
      </c>
      <c r="V462" s="1" t="s">
        <v>3390</v>
      </c>
      <c r="W462" s="1" t="s">
        <v>3390</v>
      </c>
    </row>
    <row r="463" spans="1:23" x14ac:dyDescent="0.25">
      <c r="A463">
        <v>461</v>
      </c>
      <c r="B463">
        <v>8</v>
      </c>
      <c r="C463">
        <v>61</v>
      </c>
      <c r="D463" s="1" t="s">
        <v>852</v>
      </c>
      <c r="E463" s="1" t="s">
        <v>18</v>
      </c>
      <c r="F463" s="1" t="s">
        <v>19</v>
      </c>
      <c r="G463">
        <v>3913.402959628283</v>
      </c>
      <c r="H463">
        <v>3913.402959628283</v>
      </c>
      <c r="I463" s="1" t="s">
        <v>2989</v>
      </c>
      <c r="J463" t="b">
        <v>1</v>
      </c>
      <c r="K463">
        <f>TIME_AND_DATA_ps3[[#This Row],[hamiltonian_cycle_cost]]-TIME_AND_DATA_ps3[[#This Row],[optimal_cost]]</f>
        <v>0</v>
      </c>
      <c r="L463">
        <f>(100*TIME_AND_DATA_ps3[[#This Row],[absolute_distance_error]])/TIME_AND_DATA_ps3[[#This Row],[optimal_cost]]</f>
        <v>0</v>
      </c>
      <c r="M463" s="1" t="s">
        <v>854</v>
      </c>
      <c r="N463">
        <v>3913.402959628283</v>
      </c>
      <c r="O463" s="1" t="s">
        <v>3388</v>
      </c>
      <c r="P463" s="1" t="s">
        <v>3389</v>
      </c>
      <c r="Q463">
        <v>9.7490000000009997E-4</v>
      </c>
      <c r="R463" s="1" t="s">
        <v>3390</v>
      </c>
      <c r="S463" s="1" t="s">
        <v>3390</v>
      </c>
      <c r="T463" s="1" t="s">
        <v>3390</v>
      </c>
      <c r="U463" s="1" t="s">
        <v>3390</v>
      </c>
      <c r="V463" s="1" t="s">
        <v>3390</v>
      </c>
      <c r="W463" s="1" t="s">
        <v>3390</v>
      </c>
    </row>
    <row r="464" spans="1:23" x14ac:dyDescent="0.25">
      <c r="A464">
        <v>462</v>
      </c>
      <c r="B464">
        <v>8</v>
      </c>
      <c r="C464">
        <v>62</v>
      </c>
      <c r="D464" s="1" t="s">
        <v>855</v>
      </c>
      <c r="E464" s="1" t="s">
        <v>18</v>
      </c>
      <c r="F464" s="1" t="s">
        <v>19</v>
      </c>
      <c r="G464">
        <v>4170.5879056343583</v>
      </c>
      <c r="H464">
        <v>4170.5879056343583</v>
      </c>
      <c r="I464" s="1" t="s">
        <v>856</v>
      </c>
      <c r="J464" t="b">
        <v>1</v>
      </c>
      <c r="K464">
        <f>TIME_AND_DATA_ps3[[#This Row],[hamiltonian_cycle_cost]]-TIME_AND_DATA_ps3[[#This Row],[optimal_cost]]</f>
        <v>0</v>
      </c>
      <c r="L464">
        <f>(100*TIME_AND_DATA_ps3[[#This Row],[absolute_distance_error]])/TIME_AND_DATA_ps3[[#This Row],[optimal_cost]]</f>
        <v>0</v>
      </c>
      <c r="M464" s="1" t="s">
        <v>857</v>
      </c>
      <c r="N464">
        <v>4170.5879056343583</v>
      </c>
      <c r="O464" s="1" t="s">
        <v>3388</v>
      </c>
      <c r="P464" s="1" t="s">
        <v>3389</v>
      </c>
      <c r="Q464">
        <v>1.0196999999999999E-3</v>
      </c>
      <c r="R464" s="1" t="s">
        <v>3390</v>
      </c>
      <c r="S464" s="1" t="s">
        <v>3390</v>
      </c>
      <c r="T464" s="1" t="s">
        <v>3390</v>
      </c>
      <c r="U464" s="1" t="s">
        <v>3390</v>
      </c>
      <c r="V464" s="1" t="s">
        <v>3390</v>
      </c>
      <c r="W464" s="1" t="s">
        <v>3390</v>
      </c>
    </row>
    <row r="465" spans="1:23" x14ac:dyDescent="0.25">
      <c r="A465">
        <v>463</v>
      </c>
      <c r="B465">
        <v>8</v>
      </c>
      <c r="C465">
        <v>63</v>
      </c>
      <c r="D465" s="1" t="s">
        <v>858</v>
      </c>
      <c r="E465" s="1" t="s">
        <v>18</v>
      </c>
      <c r="F465" s="1" t="s">
        <v>19</v>
      </c>
      <c r="G465">
        <v>5991.7600004493406</v>
      </c>
      <c r="H465">
        <v>5991.7600004493406</v>
      </c>
      <c r="I465" s="1" t="s">
        <v>3426</v>
      </c>
      <c r="J465" t="b">
        <v>1</v>
      </c>
      <c r="K465">
        <f>TIME_AND_DATA_ps3[[#This Row],[hamiltonian_cycle_cost]]-TIME_AND_DATA_ps3[[#This Row],[optimal_cost]]</f>
        <v>0</v>
      </c>
      <c r="L465">
        <f>(100*TIME_AND_DATA_ps3[[#This Row],[absolute_distance_error]])/TIME_AND_DATA_ps3[[#This Row],[optimal_cost]]</f>
        <v>0</v>
      </c>
      <c r="M465" s="1" t="s">
        <v>860</v>
      </c>
      <c r="N465">
        <v>5991.7600004493406</v>
      </c>
      <c r="O465" s="1" t="s">
        <v>3388</v>
      </c>
      <c r="P465" s="1" t="s">
        <v>3389</v>
      </c>
      <c r="Q465">
        <v>7.0929999999999995E-4</v>
      </c>
      <c r="R465" s="1" t="s">
        <v>3390</v>
      </c>
      <c r="S465" s="1" t="s">
        <v>3390</v>
      </c>
      <c r="T465" s="1" t="s">
        <v>3390</v>
      </c>
      <c r="U465" s="1" t="s">
        <v>3390</v>
      </c>
      <c r="V465" s="1" t="s">
        <v>3390</v>
      </c>
      <c r="W465" s="1" t="s">
        <v>3390</v>
      </c>
    </row>
    <row r="466" spans="1:23" x14ac:dyDescent="0.25">
      <c r="A466">
        <v>464</v>
      </c>
      <c r="B466">
        <v>8</v>
      </c>
      <c r="C466">
        <v>64</v>
      </c>
      <c r="D466" s="1" t="s">
        <v>861</v>
      </c>
      <c r="E466" s="1" t="s">
        <v>18</v>
      </c>
      <c r="F466" s="1" t="s">
        <v>19</v>
      </c>
      <c r="G466">
        <v>5839.9982074276604</v>
      </c>
      <c r="H466">
        <v>5839.9982074276604</v>
      </c>
      <c r="I466" s="1" t="s">
        <v>2991</v>
      </c>
      <c r="J466" t="b">
        <v>1</v>
      </c>
      <c r="K466">
        <f>TIME_AND_DATA_ps3[[#This Row],[hamiltonian_cycle_cost]]-TIME_AND_DATA_ps3[[#This Row],[optimal_cost]]</f>
        <v>0</v>
      </c>
      <c r="L466">
        <f>(100*TIME_AND_DATA_ps3[[#This Row],[absolute_distance_error]])/TIME_AND_DATA_ps3[[#This Row],[optimal_cost]]</f>
        <v>0</v>
      </c>
      <c r="M466" s="1" t="s">
        <v>862</v>
      </c>
      <c r="N466">
        <v>5839.9982074276604</v>
      </c>
      <c r="O466" s="1" t="s">
        <v>3388</v>
      </c>
      <c r="P466" s="1" t="s">
        <v>3389</v>
      </c>
      <c r="Q466">
        <v>1.1703999999999001E-3</v>
      </c>
      <c r="R466" s="1" t="s">
        <v>3390</v>
      </c>
      <c r="S466" s="1" t="s">
        <v>3390</v>
      </c>
      <c r="T466" s="1" t="s">
        <v>3390</v>
      </c>
      <c r="U466" s="1" t="s">
        <v>3390</v>
      </c>
      <c r="V466" s="1" t="s">
        <v>3390</v>
      </c>
      <c r="W466" s="1" t="s">
        <v>3390</v>
      </c>
    </row>
    <row r="467" spans="1:23" x14ac:dyDescent="0.25">
      <c r="A467">
        <v>465</v>
      </c>
      <c r="B467">
        <v>8</v>
      </c>
      <c r="C467">
        <v>65</v>
      </c>
      <c r="D467" s="1" t="s">
        <v>863</v>
      </c>
      <c r="E467" s="1" t="s">
        <v>18</v>
      </c>
      <c r="F467" s="1" t="s">
        <v>19</v>
      </c>
      <c r="G467">
        <v>4702.1473216313789</v>
      </c>
      <c r="H467">
        <v>4702.1473216313798</v>
      </c>
      <c r="I467" s="1" t="s">
        <v>865</v>
      </c>
      <c r="J467" t="b">
        <v>1</v>
      </c>
      <c r="K467">
        <f>TIME_AND_DATA_ps3[[#This Row],[hamiltonian_cycle_cost]]-TIME_AND_DATA_ps3[[#This Row],[optimal_cost]]</f>
        <v>0</v>
      </c>
      <c r="L467">
        <f>(100*TIME_AND_DATA_ps3[[#This Row],[absolute_distance_error]])/TIME_AND_DATA_ps3[[#This Row],[optimal_cost]]</f>
        <v>0</v>
      </c>
      <c r="M467" s="1" t="s">
        <v>865</v>
      </c>
      <c r="N467">
        <v>4702.1473216313798</v>
      </c>
      <c r="O467" s="1" t="s">
        <v>3388</v>
      </c>
      <c r="P467" s="1" t="s">
        <v>3389</v>
      </c>
      <c r="Q467">
        <v>5.3120000000009997E-4</v>
      </c>
      <c r="R467" s="1" t="s">
        <v>3390</v>
      </c>
      <c r="S467" s="1" t="s">
        <v>3390</v>
      </c>
      <c r="T467" s="1" t="s">
        <v>3390</v>
      </c>
      <c r="U467" s="1" t="s">
        <v>3390</v>
      </c>
      <c r="V467" s="1" t="s">
        <v>3390</v>
      </c>
      <c r="W467" s="1" t="s">
        <v>3390</v>
      </c>
    </row>
    <row r="468" spans="1:23" x14ac:dyDescent="0.25">
      <c r="A468">
        <v>466</v>
      </c>
      <c r="B468">
        <v>8</v>
      </c>
      <c r="C468">
        <v>66</v>
      </c>
      <c r="D468" s="1" t="s">
        <v>866</v>
      </c>
      <c r="E468" s="1" t="s">
        <v>18</v>
      </c>
      <c r="F468" s="1" t="s">
        <v>19</v>
      </c>
      <c r="G468">
        <v>5151.91626178767</v>
      </c>
      <c r="H468">
        <v>5151.91626178767</v>
      </c>
      <c r="I468" s="1" t="s">
        <v>868</v>
      </c>
      <c r="J468" t="b">
        <v>1</v>
      </c>
      <c r="K468">
        <f>TIME_AND_DATA_ps3[[#This Row],[hamiltonian_cycle_cost]]-TIME_AND_DATA_ps3[[#This Row],[optimal_cost]]</f>
        <v>0</v>
      </c>
      <c r="L468">
        <f>(100*TIME_AND_DATA_ps3[[#This Row],[absolute_distance_error]])/TIME_AND_DATA_ps3[[#This Row],[optimal_cost]]</f>
        <v>0</v>
      </c>
      <c r="M468" s="1" t="s">
        <v>868</v>
      </c>
      <c r="N468">
        <v>5151.91626178767</v>
      </c>
      <c r="O468" s="1" t="s">
        <v>3388</v>
      </c>
      <c r="P468" s="1" t="s">
        <v>3389</v>
      </c>
      <c r="Q468">
        <v>1.2824999999998001E-3</v>
      </c>
      <c r="R468" s="1" t="s">
        <v>3390</v>
      </c>
      <c r="S468" s="1" t="s">
        <v>3390</v>
      </c>
      <c r="T468" s="1" t="s">
        <v>3390</v>
      </c>
      <c r="U468" s="1" t="s">
        <v>3390</v>
      </c>
      <c r="V468" s="1" t="s">
        <v>3390</v>
      </c>
      <c r="W468" s="1" t="s">
        <v>3390</v>
      </c>
    </row>
    <row r="469" spans="1:23" x14ac:dyDescent="0.25">
      <c r="A469">
        <v>467</v>
      </c>
      <c r="B469">
        <v>8</v>
      </c>
      <c r="C469">
        <v>67</v>
      </c>
      <c r="D469" s="1" t="s">
        <v>869</v>
      </c>
      <c r="E469" s="1" t="s">
        <v>18</v>
      </c>
      <c r="F469" s="1" t="s">
        <v>19</v>
      </c>
      <c r="G469">
        <v>6311.2030773392289</v>
      </c>
      <c r="H469">
        <v>6311.203077339228</v>
      </c>
      <c r="I469" s="1" t="s">
        <v>3427</v>
      </c>
      <c r="J469" t="b">
        <v>0</v>
      </c>
      <c r="K469">
        <f>TIME_AND_DATA_ps3[[#This Row],[hamiltonian_cycle_cost]]-TIME_AND_DATA_ps3[[#This Row],[optimal_cost]]</f>
        <v>351.56284646799486</v>
      </c>
      <c r="L469">
        <f>(100*TIME_AND_DATA_ps3[[#This Row],[absolute_distance_error]])/TIME_AND_DATA_ps3[[#This Row],[optimal_cost]]</f>
        <v>5.8990615682953775</v>
      </c>
      <c r="M469" s="1" t="s">
        <v>871</v>
      </c>
      <c r="N469">
        <v>5959.6402308712331</v>
      </c>
      <c r="O469" s="1" t="s">
        <v>3388</v>
      </c>
      <c r="P469" s="1" t="s">
        <v>3389</v>
      </c>
      <c r="Q469">
        <v>6.4840000000019997E-4</v>
      </c>
      <c r="R469" s="1" t="s">
        <v>3390</v>
      </c>
      <c r="S469" s="1" t="s">
        <v>3390</v>
      </c>
      <c r="T469" s="1" t="s">
        <v>3390</v>
      </c>
      <c r="U469" s="1" t="s">
        <v>3390</v>
      </c>
      <c r="V469" s="1" t="s">
        <v>3390</v>
      </c>
      <c r="W469" s="1" t="s">
        <v>3390</v>
      </c>
    </row>
    <row r="470" spans="1:23" x14ac:dyDescent="0.25">
      <c r="A470">
        <v>468</v>
      </c>
      <c r="B470">
        <v>8</v>
      </c>
      <c r="C470">
        <v>68</v>
      </c>
      <c r="D470" s="1" t="s">
        <v>872</v>
      </c>
      <c r="E470" s="1" t="s">
        <v>18</v>
      </c>
      <c r="F470" s="1" t="s">
        <v>19</v>
      </c>
      <c r="G470">
        <v>6356.6147756036344</v>
      </c>
      <c r="H470">
        <v>6356.6147756036344</v>
      </c>
      <c r="I470" s="1" t="s">
        <v>2992</v>
      </c>
      <c r="J470" t="b">
        <v>0</v>
      </c>
      <c r="K470">
        <f>TIME_AND_DATA_ps3[[#This Row],[hamiltonian_cycle_cost]]-TIME_AND_DATA_ps3[[#This Row],[optimal_cost]]</f>
        <v>7.9065354794502127</v>
      </c>
      <c r="L470">
        <f>(100*TIME_AND_DATA_ps3[[#This Row],[absolute_distance_error]])/TIME_AND_DATA_ps3[[#This Row],[optimal_cost]]</f>
        <v>0.12453770405577114</v>
      </c>
      <c r="M470" s="1" t="s">
        <v>873</v>
      </c>
      <c r="N470">
        <v>6348.7082401241842</v>
      </c>
      <c r="O470" s="1" t="s">
        <v>3388</v>
      </c>
      <c r="P470" s="1" t="s">
        <v>3389</v>
      </c>
      <c r="Q470">
        <v>9.6409999999950004E-4</v>
      </c>
      <c r="R470" s="1" t="s">
        <v>3390</v>
      </c>
      <c r="S470" s="1" t="s">
        <v>3390</v>
      </c>
      <c r="T470" s="1" t="s">
        <v>3390</v>
      </c>
      <c r="U470" s="1" t="s">
        <v>3390</v>
      </c>
      <c r="V470" s="1" t="s">
        <v>3390</v>
      </c>
      <c r="W470" s="1" t="s">
        <v>3390</v>
      </c>
    </row>
    <row r="471" spans="1:23" x14ac:dyDescent="0.25">
      <c r="A471">
        <v>469</v>
      </c>
      <c r="B471">
        <v>8</v>
      </c>
      <c r="C471">
        <v>69</v>
      </c>
      <c r="D471" s="1" t="s">
        <v>874</v>
      </c>
      <c r="E471" s="1" t="s">
        <v>18</v>
      </c>
      <c r="F471" s="1" t="s">
        <v>19</v>
      </c>
      <c r="G471">
        <v>4107.5316463461386</v>
      </c>
      <c r="H471">
        <v>4107.5316463461386</v>
      </c>
      <c r="I471" s="1" t="s">
        <v>876</v>
      </c>
      <c r="J471" t="b">
        <v>1</v>
      </c>
      <c r="K471">
        <f>TIME_AND_DATA_ps3[[#This Row],[hamiltonian_cycle_cost]]-TIME_AND_DATA_ps3[[#This Row],[optimal_cost]]</f>
        <v>0</v>
      </c>
      <c r="L471">
        <f>(100*TIME_AND_DATA_ps3[[#This Row],[absolute_distance_error]])/TIME_AND_DATA_ps3[[#This Row],[optimal_cost]]</f>
        <v>0</v>
      </c>
      <c r="M471" s="1" t="s">
        <v>876</v>
      </c>
      <c r="N471">
        <v>4107.5316463461386</v>
      </c>
      <c r="O471" s="1" t="s">
        <v>3388</v>
      </c>
      <c r="P471" s="1" t="s">
        <v>3389</v>
      </c>
      <c r="Q471">
        <v>9.7930000000000001E-4</v>
      </c>
      <c r="R471" s="1" t="s">
        <v>3390</v>
      </c>
      <c r="S471" s="1" t="s">
        <v>3390</v>
      </c>
      <c r="T471" s="1" t="s">
        <v>3390</v>
      </c>
      <c r="U471" s="1" t="s">
        <v>3390</v>
      </c>
      <c r="V471" s="1" t="s">
        <v>3390</v>
      </c>
      <c r="W471" s="1" t="s">
        <v>3390</v>
      </c>
    </row>
    <row r="472" spans="1:23" x14ac:dyDescent="0.25">
      <c r="A472">
        <v>470</v>
      </c>
      <c r="B472">
        <v>8</v>
      </c>
      <c r="C472">
        <v>70</v>
      </c>
      <c r="D472" s="1" t="s">
        <v>877</v>
      </c>
      <c r="E472" s="1" t="s">
        <v>18</v>
      </c>
      <c r="F472" s="1" t="s">
        <v>19</v>
      </c>
      <c r="G472">
        <v>4989.7222507424913</v>
      </c>
      <c r="H472">
        <v>4989.7222507424913</v>
      </c>
      <c r="I472" s="1" t="s">
        <v>878</v>
      </c>
      <c r="J472" t="b">
        <v>1</v>
      </c>
      <c r="K472">
        <f>TIME_AND_DATA_ps3[[#This Row],[hamiltonian_cycle_cost]]-TIME_AND_DATA_ps3[[#This Row],[optimal_cost]]</f>
        <v>0</v>
      </c>
      <c r="L472">
        <f>(100*TIME_AND_DATA_ps3[[#This Row],[absolute_distance_error]])/TIME_AND_DATA_ps3[[#This Row],[optimal_cost]]</f>
        <v>0</v>
      </c>
      <c r="M472" s="1" t="s">
        <v>878</v>
      </c>
      <c r="N472">
        <v>4989.7222507424913</v>
      </c>
      <c r="O472" s="1" t="s">
        <v>3388</v>
      </c>
      <c r="P472" s="1" t="s">
        <v>3389</v>
      </c>
      <c r="Q472">
        <v>1.1107000000002999E-3</v>
      </c>
      <c r="R472" s="1" t="s">
        <v>3390</v>
      </c>
      <c r="S472" s="1" t="s">
        <v>3390</v>
      </c>
      <c r="T472" s="1" t="s">
        <v>3390</v>
      </c>
      <c r="U472" s="1" t="s">
        <v>3390</v>
      </c>
      <c r="V472" s="1" t="s">
        <v>3390</v>
      </c>
      <c r="W472" s="1" t="s">
        <v>3390</v>
      </c>
    </row>
    <row r="473" spans="1:23" x14ac:dyDescent="0.25">
      <c r="A473">
        <v>471</v>
      </c>
      <c r="B473">
        <v>8</v>
      </c>
      <c r="C473">
        <v>71</v>
      </c>
      <c r="D473" s="1" t="s">
        <v>879</v>
      </c>
      <c r="E473" s="1" t="s">
        <v>18</v>
      </c>
      <c r="F473" s="1" t="s">
        <v>19</v>
      </c>
      <c r="G473">
        <v>6259.5974277357027</v>
      </c>
      <c r="H473">
        <v>6259.5974277357027</v>
      </c>
      <c r="I473" s="1" t="s">
        <v>880</v>
      </c>
      <c r="J473" t="b">
        <v>0</v>
      </c>
      <c r="K473">
        <f>TIME_AND_DATA_ps3[[#This Row],[hamiltonian_cycle_cost]]-TIME_AND_DATA_ps3[[#This Row],[optimal_cost]]</f>
        <v>238.72205381921322</v>
      </c>
      <c r="L473">
        <f>(100*TIME_AND_DATA_ps3[[#This Row],[absolute_distance_error]])/TIME_AND_DATA_ps3[[#This Row],[optimal_cost]]</f>
        <v>3.9649060808233951</v>
      </c>
      <c r="M473" s="1" t="s">
        <v>881</v>
      </c>
      <c r="N473">
        <v>6020.8753739164895</v>
      </c>
      <c r="O473" s="1" t="s">
        <v>3388</v>
      </c>
      <c r="P473" s="1" t="s">
        <v>3389</v>
      </c>
      <c r="Q473">
        <v>7.1900000000009998E-4</v>
      </c>
      <c r="R473" s="1" t="s">
        <v>3390</v>
      </c>
      <c r="S473" s="1" t="s">
        <v>3390</v>
      </c>
      <c r="T473" s="1" t="s">
        <v>3390</v>
      </c>
      <c r="U473" s="1" t="s">
        <v>3390</v>
      </c>
      <c r="V473" s="1" t="s">
        <v>3390</v>
      </c>
      <c r="W473" s="1" t="s">
        <v>3390</v>
      </c>
    </row>
    <row r="474" spans="1:23" x14ac:dyDescent="0.25">
      <c r="A474">
        <v>472</v>
      </c>
      <c r="B474">
        <v>8</v>
      </c>
      <c r="C474">
        <v>72</v>
      </c>
      <c r="D474" s="1" t="s">
        <v>882</v>
      </c>
      <c r="E474" s="1" t="s">
        <v>18</v>
      </c>
      <c r="F474" s="1" t="s">
        <v>19</v>
      </c>
      <c r="G474">
        <v>4924.9988568600011</v>
      </c>
      <c r="H474">
        <v>4924.9988568600011</v>
      </c>
      <c r="I474" s="1" t="s">
        <v>3428</v>
      </c>
      <c r="J474" t="b">
        <v>0</v>
      </c>
      <c r="K474">
        <f>TIME_AND_DATA_ps3[[#This Row],[hamiltonian_cycle_cost]]-TIME_AND_DATA_ps3[[#This Row],[optimal_cost]]</f>
        <v>345.56285944014871</v>
      </c>
      <c r="L474">
        <f>(100*TIME_AND_DATA_ps3[[#This Row],[absolute_distance_error]])/TIME_AND_DATA_ps3[[#This Row],[optimal_cost]]</f>
        <v>7.5459698450823618</v>
      </c>
      <c r="M474" s="1" t="s">
        <v>884</v>
      </c>
      <c r="N474">
        <v>4579.4359974198524</v>
      </c>
      <c r="O474" s="1" t="s">
        <v>3388</v>
      </c>
      <c r="P474" s="1" t="s">
        <v>3389</v>
      </c>
      <c r="Q474">
        <v>2.6069999999998E-3</v>
      </c>
      <c r="R474" s="1" t="s">
        <v>3390</v>
      </c>
      <c r="S474" s="1" t="s">
        <v>3390</v>
      </c>
      <c r="T474" s="1" t="s">
        <v>3390</v>
      </c>
      <c r="U474" s="1" t="s">
        <v>3390</v>
      </c>
      <c r="V474" s="1" t="s">
        <v>3390</v>
      </c>
      <c r="W474" s="1" t="s">
        <v>3390</v>
      </c>
    </row>
    <row r="475" spans="1:23" x14ac:dyDescent="0.25">
      <c r="A475">
        <v>473</v>
      </c>
      <c r="B475">
        <v>8</v>
      </c>
      <c r="C475">
        <v>73</v>
      </c>
      <c r="D475" s="1" t="s">
        <v>885</v>
      </c>
      <c r="E475" s="1" t="s">
        <v>18</v>
      </c>
      <c r="F475" s="1" t="s">
        <v>19</v>
      </c>
      <c r="G475">
        <v>5498.5299843357316</v>
      </c>
      <c r="H475">
        <v>5498.5299843357325</v>
      </c>
      <c r="I475" s="1" t="s">
        <v>887</v>
      </c>
      <c r="J475" t="b">
        <v>1</v>
      </c>
      <c r="K475">
        <f>TIME_AND_DATA_ps3[[#This Row],[hamiltonian_cycle_cost]]-TIME_AND_DATA_ps3[[#This Row],[optimal_cost]]</f>
        <v>0</v>
      </c>
      <c r="L475">
        <f>(100*TIME_AND_DATA_ps3[[#This Row],[absolute_distance_error]])/TIME_AND_DATA_ps3[[#This Row],[optimal_cost]]</f>
        <v>0</v>
      </c>
      <c r="M475" s="1" t="s">
        <v>887</v>
      </c>
      <c r="N475">
        <v>5498.5299843357325</v>
      </c>
      <c r="O475" s="1" t="s">
        <v>3388</v>
      </c>
      <c r="P475" s="1" t="s">
        <v>3389</v>
      </c>
      <c r="Q475">
        <v>9.5E-4</v>
      </c>
      <c r="R475" s="1" t="s">
        <v>3390</v>
      </c>
      <c r="S475" s="1" t="s">
        <v>3390</v>
      </c>
      <c r="T475" s="1" t="s">
        <v>3390</v>
      </c>
      <c r="U475" s="1" t="s">
        <v>3390</v>
      </c>
      <c r="V475" s="1" t="s">
        <v>3390</v>
      </c>
      <c r="W475" s="1" t="s">
        <v>3390</v>
      </c>
    </row>
    <row r="476" spans="1:23" x14ac:dyDescent="0.25">
      <c r="A476">
        <v>474</v>
      </c>
      <c r="B476">
        <v>8</v>
      </c>
      <c r="C476">
        <v>74</v>
      </c>
      <c r="D476" s="1" t="s">
        <v>888</v>
      </c>
      <c r="E476" s="1" t="s">
        <v>18</v>
      </c>
      <c r="F476" s="1" t="s">
        <v>19</v>
      </c>
      <c r="G476">
        <v>6721.7025632274836</v>
      </c>
      <c r="H476">
        <v>6721.7025632274826</v>
      </c>
      <c r="I476" s="1" t="s">
        <v>3429</v>
      </c>
      <c r="J476" t="b">
        <v>1</v>
      </c>
      <c r="K476">
        <f>TIME_AND_DATA_ps3[[#This Row],[hamiltonian_cycle_cost]]-TIME_AND_DATA_ps3[[#This Row],[optimal_cost]]</f>
        <v>0</v>
      </c>
      <c r="L476">
        <f>(100*TIME_AND_DATA_ps3[[#This Row],[absolute_distance_error]])/TIME_AND_DATA_ps3[[#This Row],[optimal_cost]]</f>
        <v>0</v>
      </c>
      <c r="M476" s="1" t="s">
        <v>890</v>
      </c>
      <c r="N476">
        <v>6721.7025632274826</v>
      </c>
      <c r="O476" s="1" t="s">
        <v>3388</v>
      </c>
      <c r="P476" s="1" t="s">
        <v>3389</v>
      </c>
      <c r="Q476">
        <v>9.5239999999959999E-4</v>
      </c>
      <c r="R476" s="1" t="s">
        <v>3390</v>
      </c>
      <c r="S476" s="1" t="s">
        <v>3390</v>
      </c>
      <c r="T476" s="1" t="s">
        <v>3390</v>
      </c>
      <c r="U476" s="1" t="s">
        <v>3390</v>
      </c>
      <c r="V476" s="1" t="s">
        <v>3390</v>
      </c>
      <c r="W476" s="1" t="s">
        <v>3390</v>
      </c>
    </row>
    <row r="477" spans="1:23" x14ac:dyDescent="0.25">
      <c r="A477">
        <v>475</v>
      </c>
      <c r="B477">
        <v>8</v>
      </c>
      <c r="C477">
        <v>75</v>
      </c>
      <c r="D477" s="1" t="s">
        <v>891</v>
      </c>
      <c r="E477" s="1" t="s">
        <v>18</v>
      </c>
      <c r="F477" s="1" t="s">
        <v>19</v>
      </c>
      <c r="G477">
        <v>5038.8607591458276</v>
      </c>
      <c r="H477">
        <v>5038.8607591458276</v>
      </c>
      <c r="I477" s="1" t="s">
        <v>3430</v>
      </c>
      <c r="J477" t="b">
        <v>1</v>
      </c>
      <c r="K477">
        <f>TIME_AND_DATA_ps3[[#This Row],[hamiltonian_cycle_cost]]-TIME_AND_DATA_ps3[[#This Row],[optimal_cost]]</f>
        <v>0</v>
      </c>
      <c r="L477">
        <f>(100*TIME_AND_DATA_ps3[[#This Row],[absolute_distance_error]])/TIME_AND_DATA_ps3[[#This Row],[optimal_cost]]</f>
        <v>0</v>
      </c>
      <c r="M477" s="1" t="s">
        <v>893</v>
      </c>
      <c r="N477">
        <v>5038.8607591458285</v>
      </c>
      <c r="O477" s="1" t="s">
        <v>3388</v>
      </c>
      <c r="P477" s="1" t="s">
        <v>3389</v>
      </c>
      <c r="Q477">
        <v>7.4779999999999996E-4</v>
      </c>
      <c r="R477" s="1" t="s">
        <v>3390</v>
      </c>
      <c r="S477" s="1" t="s">
        <v>3390</v>
      </c>
      <c r="T477" s="1" t="s">
        <v>3390</v>
      </c>
      <c r="U477" s="1" t="s">
        <v>3390</v>
      </c>
      <c r="V477" s="1" t="s">
        <v>3390</v>
      </c>
      <c r="W477" s="1" t="s">
        <v>3390</v>
      </c>
    </row>
    <row r="478" spans="1:23" x14ac:dyDescent="0.25">
      <c r="A478">
        <v>476</v>
      </c>
      <c r="B478">
        <v>8</v>
      </c>
      <c r="C478">
        <v>76</v>
      </c>
      <c r="D478" s="1" t="s">
        <v>894</v>
      </c>
      <c r="E478" s="1" t="s">
        <v>18</v>
      </c>
      <c r="F478" s="1" t="s">
        <v>19</v>
      </c>
      <c r="G478">
        <v>5618.0093943092479</v>
      </c>
      <c r="H478">
        <v>5618.0093943092488</v>
      </c>
      <c r="I478" s="1" t="s">
        <v>896</v>
      </c>
      <c r="J478" t="b">
        <v>1</v>
      </c>
      <c r="K478">
        <f>TIME_AND_DATA_ps3[[#This Row],[hamiltonian_cycle_cost]]-TIME_AND_DATA_ps3[[#This Row],[optimal_cost]]</f>
        <v>0</v>
      </c>
      <c r="L478">
        <f>(100*TIME_AND_DATA_ps3[[#This Row],[absolute_distance_error]])/TIME_AND_DATA_ps3[[#This Row],[optimal_cost]]</f>
        <v>0</v>
      </c>
      <c r="M478" s="1" t="s">
        <v>896</v>
      </c>
      <c r="N478">
        <v>5618.0093943092488</v>
      </c>
      <c r="O478" s="1" t="s">
        <v>3388</v>
      </c>
      <c r="P478" s="1" t="s">
        <v>3389</v>
      </c>
      <c r="Q478">
        <v>1.0387999999998E-3</v>
      </c>
      <c r="R478" s="1" t="s">
        <v>3390</v>
      </c>
      <c r="S478" s="1" t="s">
        <v>3390</v>
      </c>
      <c r="T478" s="1" t="s">
        <v>3390</v>
      </c>
      <c r="U478" s="1" t="s">
        <v>3390</v>
      </c>
      <c r="V478" s="1" t="s">
        <v>3390</v>
      </c>
      <c r="W478" s="1" t="s">
        <v>3390</v>
      </c>
    </row>
    <row r="479" spans="1:23" x14ac:dyDescent="0.25">
      <c r="A479">
        <v>477</v>
      </c>
      <c r="B479">
        <v>8</v>
      </c>
      <c r="C479">
        <v>77</v>
      </c>
      <c r="D479" s="1" t="s">
        <v>897</v>
      </c>
      <c r="E479" s="1" t="s">
        <v>18</v>
      </c>
      <c r="F479" s="1" t="s">
        <v>19</v>
      </c>
      <c r="G479">
        <v>6159.9349803009072</v>
      </c>
      <c r="H479">
        <v>6159.9349803009063</v>
      </c>
      <c r="I479" s="1" t="s">
        <v>3431</v>
      </c>
      <c r="J479" t="b">
        <v>0</v>
      </c>
      <c r="K479">
        <f>TIME_AND_DATA_ps3[[#This Row],[hamiltonian_cycle_cost]]-TIME_AND_DATA_ps3[[#This Row],[optimal_cost]]</f>
        <v>344.5153514175845</v>
      </c>
      <c r="L479">
        <f>(100*TIME_AND_DATA_ps3[[#This Row],[absolute_distance_error]])/TIME_AND_DATA_ps3[[#This Row],[optimal_cost]]</f>
        <v>5.9241701098659734</v>
      </c>
      <c r="M479" s="1" t="s">
        <v>899</v>
      </c>
      <c r="N479">
        <v>5815.4196288833218</v>
      </c>
      <c r="O479" s="1" t="s">
        <v>3388</v>
      </c>
      <c r="P479" s="1" t="s">
        <v>3389</v>
      </c>
      <c r="Q479">
        <v>9.5869999999989998E-4</v>
      </c>
      <c r="R479" s="1" t="s">
        <v>3390</v>
      </c>
      <c r="S479" s="1" t="s">
        <v>3390</v>
      </c>
      <c r="T479" s="1" t="s">
        <v>3390</v>
      </c>
      <c r="U479" s="1" t="s">
        <v>3390</v>
      </c>
      <c r="V479" s="1" t="s">
        <v>3390</v>
      </c>
      <c r="W479" s="1" t="s">
        <v>3390</v>
      </c>
    </row>
    <row r="480" spans="1:23" x14ac:dyDescent="0.25">
      <c r="A480">
        <v>478</v>
      </c>
      <c r="B480">
        <v>8</v>
      </c>
      <c r="C480">
        <v>78</v>
      </c>
      <c r="D480" s="1" t="s">
        <v>900</v>
      </c>
      <c r="E480" s="1" t="s">
        <v>18</v>
      </c>
      <c r="F480" s="1" t="s">
        <v>19</v>
      </c>
      <c r="G480">
        <v>6214.8926574170346</v>
      </c>
      <c r="H480">
        <v>6214.8926574170346</v>
      </c>
      <c r="I480" s="1" t="s">
        <v>3432</v>
      </c>
      <c r="J480" t="b">
        <v>1</v>
      </c>
      <c r="K480">
        <f>TIME_AND_DATA_ps3[[#This Row],[hamiltonian_cycle_cost]]-TIME_AND_DATA_ps3[[#This Row],[optimal_cost]]</f>
        <v>0</v>
      </c>
      <c r="L480">
        <f>(100*TIME_AND_DATA_ps3[[#This Row],[absolute_distance_error]])/TIME_AND_DATA_ps3[[#This Row],[optimal_cost]]</f>
        <v>0</v>
      </c>
      <c r="M480" s="1" t="s">
        <v>902</v>
      </c>
      <c r="N480">
        <v>6214.8926574170346</v>
      </c>
      <c r="O480" s="1" t="s">
        <v>3388</v>
      </c>
      <c r="P480" s="1" t="s">
        <v>3389</v>
      </c>
      <c r="Q480">
        <v>1.0498999999998999E-3</v>
      </c>
      <c r="R480" s="1" t="s">
        <v>3390</v>
      </c>
      <c r="S480" s="1" t="s">
        <v>3390</v>
      </c>
      <c r="T480" s="1" t="s">
        <v>3390</v>
      </c>
      <c r="U480" s="1" t="s">
        <v>3390</v>
      </c>
      <c r="V480" s="1" t="s">
        <v>3390</v>
      </c>
      <c r="W480" s="1" t="s">
        <v>3390</v>
      </c>
    </row>
    <row r="481" spans="1:23" x14ac:dyDescent="0.25">
      <c r="A481">
        <v>479</v>
      </c>
      <c r="B481">
        <v>8</v>
      </c>
      <c r="C481">
        <v>79</v>
      </c>
      <c r="D481" s="1" t="s">
        <v>903</v>
      </c>
      <c r="E481" s="1" t="s">
        <v>18</v>
      </c>
      <c r="F481" s="1" t="s">
        <v>19</v>
      </c>
      <c r="G481">
        <v>5887.9873102682704</v>
      </c>
      <c r="H481">
        <v>5887.9873102682704</v>
      </c>
      <c r="I481" s="1" t="s">
        <v>904</v>
      </c>
      <c r="J481" t="b">
        <v>1</v>
      </c>
      <c r="K481">
        <f>TIME_AND_DATA_ps3[[#This Row],[hamiltonian_cycle_cost]]-TIME_AND_DATA_ps3[[#This Row],[optimal_cost]]</f>
        <v>0</v>
      </c>
      <c r="L481">
        <f>(100*TIME_AND_DATA_ps3[[#This Row],[absolute_distance_error]])/TIME_AND_DATA_ps3[[#This Row],[optimal_cost]]</f>
        <v>0</v>
      </c>
      <c r="M481" s="1" t="s">
        <v>904</v>
      </c>
      <c r="N481">
        <v>5887.9873102682704</v>
      </c>
      <c r="O481" s="1" t="s">
        <v>3388</v>
      </c>
      <c r="P481" s="1" t="s">
        <v>3389</v>
      </c>
      <c r="Q481">
        <v>1.6245999999999E-3</v>
      </c>
      <c r="R481" s="1" t="s">
        <v>3390</v>
      </c>
      <c r="S481" s="1" t="s">
        <v>3390</v>
      </c>
      <c r="T481" s="1" t="s">
        <v>3390</v>
      </c>
      <c r="U481" s="1" t="s">
        <v>3390</v>
      </c>
      <c r="V481" s="1" t="s">
        <v>3390</v>
      </c>
      <c r="W481" s="1" t="s">
        <v>3390</v>
      </c>
    </row>
    <row r="482" spans="1:23" x14ac:dyDescent="0.25">
      <c r="A482">
        <v>480</v>
      </c>
      <c r="B482">
        <v>8</v>
      </c>
      <c r="C482">
        <v>80</v>
      </c>
      <c r="D482" s="1" t="s">
        <v>905</v>
      </c>
      <c r="E482" s="1" t="s">
        <v>18</v>
      </c>
      <c r="F482" s="1" t="s">
        <v>19</v>
      </c>
      <c r="G482">
        <v>5812.0021640901832</v>
      </c>
      <c r="H482">
        <v>5812.0021640901841</v>
      </c>
      <c r="I482" s="1" t="s">
        <v>3433</v>
      </c>
      <c r="J482" t="b">
        <v>1</v>
      </c>
      <c r="K482">
        <f>TIME_AND_DATA_ps3[[#This Row],[hamiltonian_cycle_cost]]-TIME_AND_DATA_ps3[[#This Row],[optimal_cost]]</f>
        <v>0</v>
      </c>
      <c r="L482">
        <f>(100*TIME_AND_DATA_ps3[[#This Row],[absolute_distance_error]])/TIME_AND_DATA_ps3[[#This Row],[optimal_cost]]</f>
        <v>0</v>
      </c>
      <c r="M482" s="1" t="s">
        <v>907</v>
      </c>
      <c r="N482">
        <v>5812.0021640901841</v>
      </c>
      <c r="O482" s="1" t="s">
        <v>3388</v>
      </c>
      <c r="P482" s="1" t="s">
        <v>3389</v>
      </c>
      <c r="Q482">
        <v>8.0119999999969996E-4</v>
      </c>
      <c r="R482" s="1" t="s">
        <v>3390</v>
      </c>
      <c r="S482" s="1" t="s">
        <v>3390</v>
      </c>
      <c r="T482" s="1" t="s">
        <v>3390</v>
      </c>
      <c r="U482" s="1" t="s">
        <v>3390</v>
      </c>
      <c r="V482" s="1" t="s">
        <v>3390</v>
      </c>
      <c r="W482" s="1" t="s">
        <v>3390</v>
      </c>
    </row>
    <row r="483" spans="1:23" x14ac:dyDescent="0.25">
      <c r="A483">
        <v>481</v>
      </c>
      <c r="B483">
        <v>8</v>
      </c>
      <c r="C483">
        <v>81</v>
      </c>
      <c r="D483" s="1" t="s">
        <v>908</v>
      </c>
      <c r="E483" s="1" t="s">
        <v>18</v>
      </c>
      <c r="F483" s="1" t="s">
        <v>19</v>
      </c>
      <c r="G483">
        <v>5467.4401561679351</v>
      </c>
      <c r="H483">
        <v>5467.440156167936</v>
      </c>
      <c r="I483" s="1" t="s">
        <v>3434</v>
      </c>
      <c r="J483" t="b">
        <v>0</v>
      </c>
      <c r="K483">
        <f>TIME_AND_DATA_ps3[[#This Row],[hamiltonian_cycle_cost]]-TIME_AND_DATA_ps3[[#This Row],[optimal_cost]]</f>
        <v>129.3303149047606</v>
      </c>
      <c r="L483">
        <f>(100*TIME_AND_DATA_ps3[[#This Row],[absolute_distance_error]])/TIME_AND_DATA_ps3[[#This Row],[optimal_cost]]</f>
        <v>2.422773579986071</v>
      </c>
      <c r="M483" s="1" t="s">
        <v>910</v>
      </c>
      <c r="N483">
        <v>5338.1098412631754</v>
      </c>
      <c r="O483" s="1" t="s">
        <v>3388</v>
      </c>
      <c r="P483" s="1" t="s">
        <v>3389</v>
      </c>
      <c r="Q483">
        <v>1.1734999999997E-3</v>
      </c>
      <c r="R483" s="1" t="s">
        <v>3390</v>
      </c>
      <c r="S483" s="1" t="s">
        <v>3390</v>
      </c>
      <c r="T483" s="1" t="s">
        <v>3390</v>
      </c>
      <c r="U483" s="1" t="s">
        <v>3390</v>
      </c>
      <c r="V483" s="1" t="s">
        <v>3390</v>
      </c>
      <c r="W483" s="1" t="s">
        <v>3390</v>
      </c>
    </row>
    <row r="484" spans="1:23" x14ac:dyDescent="0.25">
      <c r="A484">
        <v>482</v>
      </c>
      <c r="B484">
        <v>8</v>
      </c>
      <c r="C484">
        <v>82</v>
      </c>
      <c r="D484" s="1" t="s">
        <v>911</v>
      </c>
      <c r="E484" s="1" t="s">
        <v>18</v>
      </c>
      <c r="F484" s="1" t="s">
        <v>19</v>
      </c>
      <c r="G484">
        <v>4811.9534289733938</v>
      </c>
      <c r="H484">
        <v>4811.9534289733938</v>
      </c>
      <c r="I484" s="1" t="s">
        <v>913</v>
      </c>
      <c r="J484" t="b">
        <v>1</v>
      </c>
      <c r="K484">
        <f>TIME_AND_DATA_ps3[[#This Row],[hamiltonian_cycle_cost]]-TIME_AND_DATA_ps3[[#This Row],[optimal_cost]]</f>
        <v>0</v>
      </c>
      <c r="L484">
        <f>(100*TIME_AND_DATA_ps3[[#This Row],[absolute_distance_error]])/TIME_AND_DATA_ps3[[#This Row],[optimal_cost]]</f>
        <v>0</v>
      </c>
      <c r="M484" s="1" t="s">
        <v>913</v>
      </c>
      <c r="N484">
        <v>4811.9534289733938</v>
      </c>
      <c r="O484" s="1" t="s">
        <v>3388</v>
      </c>
      <c r="P484" s="1" t="s">
        <v>3389</v>
      </c>
      <c r="Q484">
        <v>9.5839999999999999E-4</v>
      </c>
      <c r="R484" s="1" t="s">
        <v>3390</v>
      </c>
      <c r="S484" s="1" t="s">
        <v>3390</v>
      </c>
      <c r="T484" s="1" t="s">
        <v>3390</v>
      </c>
      <c r="U484" s="1" t="s">
        <v>3390</v>
      </c>
      <c r="V484" s="1" t="s">
        <v>3390</v>
      </c>
      <c r="W484" s="1" t="s">
        <v>3390</v>
      </c>
    </row>
    <row r="485" spans="1:23" x14ac:dyDescent="0.25">
      <c r="A485">
        <v>483</v>
      </c>
      <c r="B485">
        <v>8</v>
      </c>
      <c r="C485">
        <v>83</v>
      </c>
      <c r="D485" s="1" t="s">
        <v>914</v>
      </c>
      <c r="E485" s="1" t="s">
        <v>18</v>
      </c>
      <c r="F485" s="1" t="s">
        <v>19</v>
      </c>
      <c r="G485">
        <v>5645.2632771411172</v>
      </c>
      <c r="H485">
        <v>5645.263277141119</v>
      </c>
      <c r="I485" s="1" t="s">
        <v>916</v>
      </c>
      <c r="J485" t="b">
        <v>1</v>
      </c>
      <c r="K485">
        <f>TIME_AND_DATA_ps3[[#This Row],[hamiltonian_cycle_cost]]-TIME_AND_DATA_ps3[[#This Row],[optimal_cost]]</f>
        <v>0</v>
      </c>
      <c r="L485">
        <f>(100*TIME_AND_DATA_ps3[[#This Row],[absolute_distance_error]])/TIME_AND_DATA_ps3[[#This Row],[optimal_cost]]</f>
        <v>0</v>
      </c>
      <c r="M485" s="1" t="s">
        <v>916</v>
      </c>
      <c r="N485">
        <v>5645.263277141119</v>
      </c>
      <c r="O485" s="1" t="s">
        <v>3388</v>
      </c>
      <c r="P485" s="1" t="s">
        <v>3389</v>
      </c>
      <c r="Q485">
        <v>1.0342999999997E-3</v>
      </c>
      <c r="R485" s="1" t="s">
        <v>3390</v>
      </c>
      <c r="S485" s="1" t="s">
        <v>3390</v>
      </c>
      <c r="T485" s="1" t="s">
        <v>3390</v>
      </c>
      <c r="U485" s="1" t="s">
        <v>3390</v>
      </c>
      <c r="V485" s="1" t="s">
        <v>3390</v>
      </c>
      <c r="W485" s="1" t="s">
        <v>3390</v>
      </c>
    </row>
    <row r="486" spans="1:23" x14ac:dyDescent="0.25">
      <c r="A486">
        <v>484</v>
      </c>
      <c r="B486">
        <v>8</v>
      </c>
      <c r="C486">
        <v>84</v>
      </c>
      <c r="D486" s="1" t="s">
        <v>917</v>
      </c>
      <c r="E486" s="1" t="s">
        <v>18</v>
      </c>
      <c r="F486" s="1" t="s">
        <v>19</v>
      </c>
      <c r="G486">
        <v>4722.5198062256604</v>
      </c>
      <c r="H486">
        <v>4722.5198062256604</v>
      </c>
      <c r="I486" s="1" t="s">
        <v>919</v>
      </c>
      <c r="J486" t="b">
        <v>1</v>
      </c>
      <c r="K486">
        <f>TIME_AND_DATA_ps3[[#This Row],[hamiltonian_cycle_cost]]-TIME_AND_DATA_ps3[[#This Row],[optimal_cost]]</f>
        <v>0</v>
      </c>
      <c r="L486">
        <f>(100*TIME_AND_DATA_ps3[[#This Row],[absolute_distance_error]])/TIME_AND_DATA_ps3[[#This Row],[optimal_cost]]</f>
        <v>0</v>
      </c>
      <c r="M486" s="1" t="s">
        <v>919</v>
      </c>
      <c r="N486">
        <v>4722.5198062256604</v>
      </c>
      <c r="O486" s="1" t="s">
        <v>3388</v>
      </c>
      <c r="P486" s="1" t="s">
        <v>3389</v>
      </c>
      <c r="Q486">
        <v>1.1163999999999001E-3</v>
      </c>
      <c r="R486" s="1" t="s">
        <v>3390</v>
      </c>
      <c r="S486" s="1" t="s">
        <v>3390</v>
      </c>
      <c r="T486" s="1" t="s">
        <v>3390</v>
      </c>
      <c r="U486" s="1" t="s">
        <v>3390</v>
      </c>
      <c r="V486" s="1" t="s">
        <v>3390</v>
      </c>
      <c r="W486" s="1" t="s">
        <v>3390</v>
      </c>
    </row>
    <row r="487" spans="1:23" x14ac:dyDescent="0.25">
      <c r="A487">
        <v>485</v>
      </c>
      <c r="B487">
        <v>8</v>
      </c>
      <c r="C487">
        <v>85</v>
      </c>
      <c r="D487" s="1" t="s">
        <v>920</v>
      </c>
      <c r="E487" s="1" t="s">
        <v>18</v>
      </c>
      <c r="F487" s="1" t="s">
        <v>19</v>
      </c>
      <c r="G487">
        <v>4857.3668302159249</v>
      </c>
      <c r="H487">
        <v>4857.3668302159249</v>
      </c>
      <c r="I487" s="1" t="s">
        <v>921</v>
      </c>
      <c r="J487" t="b">
        <v>1</v>
      </c>
      <c r="K487">
        <f>TIME_AND_DATA_ps3[[#This Row],[hamiltonian_cycle_cost]]-TIME_AND_DATA_ps3[[#This Row],[optimal_cost]]</f>
        <v>0</v>
      </c>
      <c r="L487">
        <f>(100*TIME_AND_DATA_ps3[[#This Row],[absolute_distance_error]])/TIME_AND_DATA_ps3[[#This Row],[optimal_cost]]</f>
        <v>0</v>
      </c>
      <c r="M487" s="1" t="s">
        <v>921</v>
      </c>
      <c r="N487">
        <v>4857.3668302159249</v>
      </c>
      <c r="O487" s="1" t="s">
        <v>3388</v>
      </c>
      <c r="P487" s="1" t="s">
        <v>3389</v>
      </c>
      <c r="Q487">
        <v>1.8940000000000001E-3</v>
      </c>
      <c r="R487" s="1" t="s">
        <v>3390</v>
      </c>
      <c r="S487" s="1" t="s">
        <v>3390</v>
      </c>
      <c r="T487" s="1" t="s">
        <v>3390</v>
      </c>
      <c r="U487" s="1" t="s">
        <v>3390</v>
      </c>
      <c r="V487" s="1" t="s">
        <v>3390</v>
      </c>
      <c r="W487" s="1" t="s">
        <v>3390</v>
      </c>
    </row>
    <row r="488" spans="1:23" x14ac:dyDescent="0.25">
      <c r="A488">
        <v>486</v>
      </c>
      <c r="B488">
        <v>8</v>
      </c>
      <c r="C488">
        <v>86</v>
      </c>
      <c r="D488" s="1" t="s">
        <v>922</v>
      </c>
      <c r="E488" s="1" t="s">
        <v>18</v>
      </c>
      <c r="F488" s="1" t="s">
        <v>19</v>
      </c>
      <c r="G488">
        <v>6184.9654286889681</v>
      </c>
      <c r="H488">
        <v>6184.9654286889681</v>
      </c>
      <c r="I488" s="1" t="s">
        <v>924</v>
      </c>
      <c r="J488" t="b">
        <v>1</v>
      </c>
      <c r="K488">
        <f>TIME_AND_DATA_ps3[[#This Row],[hamiltonian_cycle_cost]]-TIME_AND_DATA_ps3[[#This Row],[optimal_cost]]</f>
        <v>0</v>
      </c>
      <c r="L488">
        <f>(100*TIME_AND_DATA_ps3[[#This Row],[absolute_distance_error]])/TIME_AND_DATA_ps3[[#This Row],[optimal_cost]]</f>
        <v>0</v>
      </c>
      <c r="M488" s="1" t="s">
        <v>924</v>
      </c>
      <c r="N488">
        <v>6184.9654286889681</v>
      </c>
      <c r="O488" s="1" t="s">
        <v>3388</v>
      </c>
      <c r="P488" s="1" t="s">
        <v>3389</v>
      </c>
      <c r="Q488">
        <v>1.4722999999996001E-3</v>
      </c>
      <c r="R488" s="1" t="s">
        <v>3390</v>
      </c>
      <c r="S488" s="1" t="s">
        <v>3390</v>
      </c>
      <c r="T488" s="1" t="s">
        <v>3390</v>
      </c>
      <c r="U488" s="1" t="s">
        <v>3390</v>
      </c>
      <c r="V488" s="1" t="s">
        <v>3390</v>
      </c>
      <c r="W488" s="1" t="s">
        <v>3390</v>
      </c>
    </row>
    <row r="489" spans="1:23" x14ac:dyDescent="0.25">
      <c r="A489">
        <v>487</v>
      </c>
      <c r="B489">
        <v>8</v>
      </c>
      <c r="C489">
        <v>87</v>
      </c>
      <c r="D489" s="1" t="s">
        <v>925</v>
      </c>
      <c r="E489" s="1" t="s">
        <v>18</v>
      </c>
      <c r="F489" s="1" t="s">
        <v>19</v>
      </c>
      <c r="G489">
        <v>5408.5034299687732</v>
      </c>
      <c r="H489">
        <v>5408.5034299687732</v>
      </c>
      <c r="I489" s="1" t="s">
        <v>919</v>
      </c>
      <c r="J489" t="b">
        <v>1</v>
      </c>
      <c r="K489">
        <f>TIME_AND_DATA_ps3[[#This Row],[hamiltonian_cycle_cost]]-TIME_AND_DATA_ps3[[#This Row],[optimal_cost]]</f>
        <v>0</v>
      </c>
      <c r="L489">
        <f>(100*TIME_AND_DATA_ps3[[#This Row],[absolute_distance_error]])/TIME_AND_DATA_ps3[[#This Row],[optimal_cost]]</f>
        <v>0</v>
      </c>
      <c r="M489" s="1" t="s">
        <v>918</v>
      </c>
      <c r="N489">
        <v>5408.5034299687741</v>
      </c>
      <c r="O489" s="1" t="s">
        <v>3388</v>
      </c>
      <c r="P489" s="1" t="s">
        <v>3389</v>
      </c>
      <c r="Q489">
        <v>1.2280000000002001E-3</v>
      </c>
      <c r="R489" s="1" t="s">
        <v>3390</v>
      </c>
      <c r="S489" s="1" t="s">
        <v>3390</v>
      </c>
      <c r="T489" s="1" t="s">
        <v>3390</v>
      </c>
      <c r="U489" s="1" t="s">
        <v>3390</v>
      </c>
      <c r="V489" s="1" t="s">
        <v>3390</v>
      </c>
      <c r="W489" s="1" t="s">
        <v>3390</v>
      </c>
    </row>
    <row r="490" spans="1:23" x14ac:dyDescent="0.25">
      <c r="A490">
        <v>488</v>
      </c>
      <c r="B490">
        <v>8</v>
      </c>
      <c r="C490">
        <v>88</v>
      </c>
      <c r="D490" s="1" t="s">
        <v>926</v>
      </c>
      <c r="E490" s="1" t="s">
        <v>18</v>
      </c>
      <c r="F490" s="1" t="s">
        <v>19</v>
      </c>
      <c r="G490">
        <v>5667.7061725340573</v>
      </c>
      <c r="H490">
        <v>5667.7061725340563</v>
      </c>
      <c r="I490" s="1" t="s">
        <v>2999</v>
      </c>
      <c r="J490" t="b">
        <v>1</v>
      </c>
      <c r="K490">
        <f>TIME_AND_DATA_ps3[[#This Row],[hamiltonian_cycle_cost]]-TIME_AND_DATA_ps3[[#This Row],[optimal_cost]]</f>
        <v>0</v>
      </c>
      <c r="L490">
        <f>(100*TIME_AND_DATA_ps3[[#This Row],[absolute_distance_error]])/TIME_AND_DATA_ps3[[#This Row],[optimal_cost]]</f>
        <v>0</v>
      </c>
      <c r="M490" s="1" t="s">
        <v>927</v>
      </c>
      <c r="N490">
        <v>5667.7061725340563</v>
      </c>
      <c r="O490" s="1" t="s">
        <v>3388</v>
      </c>
      <c r="P490" s="1" t="s">
        <v>3389</v>
      </c>
      <c r="Q490">
        <v>1.1109999999998001E-3</v>
      </c>
      <c r="R490" s="1" t="s">
        <v>3390</v>
      </c>
      <c r="S490" s="1" t="s">
        <v>3390</v>
      </c>
      <c r="T490" s="1" t="s">
        <v>3390</v>
      </c>
      <c r="U490" s="1" t="s">
        <v>3390</v>
      </c>
      <c r="V490" s="1" t="s">
        <v>3390</v>
      </c>
      <c r="W490" s="1" t="s">
        <v>3390</v>
      </c>
    </row>
    <row r="491" spans="1:23" x14ac:dyDescent="0.25">
      <c r="A491">
        <v>489</v>
      </c>
      <c r="B491">
        <v>8</v>
      </c>
      <c r="C491">
        <v>89</v>
      </c>
      <c r="D491" s="1" t="s">
        <v>928</v>
      </c>
      <c r="E491" s="1" t="s">
        <v>18</v>
      </c>
      <c r="F491" s="1" t="s">
        <v>19</v>
      </c>
      <c r="G491">
        <v>4356.6965305447375</v>
      </c>
      <c r="H491">
        <v>4356.6965305447384</v>
      </c>
      <c r="I491" s="1" t="s">
        <v>929</v>
      </c>
      <c r="J491" t="b">
        <v>1</v>
      </c>
      <c r="K491">
        <f>TIME_AND_DATA_ps3[[#This Row],[hamiltonian_cycle_cost]]-TIME_AND_DATA_ps3[[#This Row],[optimal_cost]]</f>
        <v>0</v>
      </c>
      <c r="L491">
        <f>(100*TIME_AND_DATA_ps3[[#This Row],[absolute_distance_error]])/TIME_AND_DATA_ps3[[#This Row],[optimal_cost]]</f>
        <v>0</v>
      </c>
      <c r="M491" s="1" t="s">
        <v>929</v>
      </c>
      <c r="N491">
        <v>4356.6965305447384</v>
      </c>
      <c r="O491" s="1" t="s">
        <v>3388</v>
      </c>
      <c r="P491" s="1" t="s">
        <v>3389</v>
      </c>
      <c r="Q491">
        <v>1.7985999999998001E-3</v>
      </c>
      <c r="R491" s="1" t="s">
        <v>3390</v>
      </c>
      <c r="S491" s="1" t="s">
        <v>3390</v>
      </c>
      <c r="T491" s="1" t="s">
        <v>3390</v>
      </c>
      <c r="U491" s="1" t="s">
        <v>3390</v>
      </c>
      <c r="V491" s="1" t="s">
        <v>3390</v>
      </c>
      <c r="W491" s="1" t="s">
        <v>3390</v>
      </c>
    </row>
    <row r="492" spans="1:23" x14ac:dyDescent="0.25">
      <c r="A492">
        <v>490</v>
      </c>
      <c r="B492">
        <v>8</v>
      </c>
      <c r="C492">
        <v>90</v>
      </c>
      <c r="D492" s="1" t="s">
        <v>930</v>
      </c>
      <c r="E492" s="1" t="s">
        <v>18</v>
      </c>
      <c r="F492" s="1" t="s">
        <v>19</v>
      </c>
      <c r="G492">
        <v>4919.7418278007699</v>
      </c>
      <c r="H492">
        <v>4919.7418278007699</v>
      </c>
      <c r="I492" s="1" t="s">
        <v>931</v>
      </c>
      <c r="J492" t="b">
        <v>1</v>
      </c>
      <c r="K492">
        <f>TIME_AND_DATA_ps3[[#This Row],[hamiltonian_cycle_cost]]-TIME_AND_DATA_ps3[[#This Row],[optimal_cost]]</f>
        <v>0</v>
      </c>
      <c r="L492">
        <f>(100*TIME_AND_DATA_ps3[[#This Row],[absolute_distance_error]])/TIME_AND_DATA_ps3[[#This Row],[optimal_cost]]</f>
        <v>0</v>
      </c>
      <c r="M492" s="1" t="s">
        <v>931</v>
      </c>
      <c r="N492">
        <v>4919.7418278007699</v>
      </c>
      <c r="O492" s="1" t="s">
        <v>3388</v>
      </c>
      <c r="P492" s="1" t="s">
        <v>3389</v>
      </c>
      <c r="Q492">
        <v>1.2988000000002001E-3</v>
      </c>
      <c r="R492" s="1" t="s">
        <v>3390</v>
      </c>
      <c r="S492" s="1" t="s">
        <v>3390</v>
      </c>
      <c r="T492" s="1" t="s">
        <v>3390</v>
      </c>
      <c r="U492" s="1" t="s">
        <v>3390</v>
      </c>
      <c r="V492" s="1" t="s">
        <v>3390</v>
      </c>
      <c r="W492" s="1" t="s">
        <v>3390</v>
      </c>
    </row>
    <row r="493" spans="1:23" x14ac:dyDescent="0.25">
      <c r="A493">
        <v>491</v>
      </c>
      <c r="B493">
        <v>8</v>
      </c>
      <c r="C493">
        <v>91</v>
      </c>
      <c r="D493" s="1" t="s">
        <v>932</v>
      </c>
      <c r="E493" s="1" t="s">
        <v>18</v>
      </c>
      <c r="F493" s="1" t="s">
        <v>19</v>
      </c>
      <c r="G493">
        <v>4370.4144505242684</v>
      </c>
      <c r="H493">
        <v>4370.4144505242666</v>
      </c>
      <c r="I493" s="1" t="s">
        <v>3001</v>
      </c>
      <c r="J493" t="b">
        <v>1</v>
      </c>
      <c r="K493">
        <f>TIME_AND_DATA_ps3[[#This Row],[hamiltonian_cycle_cost]]-TIME_AND_DATA_ps3[[#This Row],[optimal_cost]]</f>
        <v>0</v>
      </c>
      <c r="L493">
        <f>(100*TIME_AND_DATA_ps3[[#This Row],[absolute_distance_error]])/TIME_AND_DATA_ps3[[#This Row],[optimal_cost]]</f>
        <v>0</v>
      </c>
      <c r="M493" s="1" t="s">
        <v>933</v>
      </c>
      <c r="N493">
        <v>4370.4144505242684</v>
      </c>
      <c r="O493" s="1" t="s">
        <v>3388</v>
      </c>
      <c r="P493" s="1" t="s">
        <v>3389</v>
      </c>
      <c r="Q493">
        <v>1.4295999999997999E-3</v>
      </c>
      <c r="R493" s="1" t="s">
        <v>3390</v>
      </c>
      <c r="S493" s="1" t="s">
        <v>3390</v>
      </c>
      <c r="T493" s="1" t="s">
        <v>3390</v>
      </c>
      <c r="U493" s="1" t="s">
        <v>3390</v>
      </c>
      <c r="V493" s="1" t="s">
        <v>3390</v>
      </c>
      <c r="W493" s="1" t="s">
        <v>3390</v>
      </c>
    </row>
    <row r="494" spans="1:23" x14ac:dyDescent="0.25">
      <c r="A494">
        <v>492</v>
      </c>
      <c r="B494">
        <v>8</v>
      </c>
      <c r="C494">
        <v>92</v>
      </c>
      <c r="D494" s="1" t="s">
        <v>934</v>
      </c>
      <c r="E494" s="1" t="s">
        <v>18</v>
      </c>
      <c r="F494" s="1" t="s">
        <v>19</v>
      </c>
      <c r="G494">
        <v>2983.1735977455719</v>
      </c>
      <c r="H494">
        <v>2983.1735977455719</v>
      </c>
      <c r="I494" s="1" t="s">
        <v>936</v>
      </c>
      <c r="J494" t="b">
        <v>1</v>
      </c>
      <c r="K494">
        <f>TIME_AND_DATA_ps3[[#This Row],[hamiltonian_cycle_cost]]-TIME_AND_DATA_ps3[[#This Row],[optimal_cost]]</f>
        <v>0</v>
      </c>
      <c r="L494">
        <f>(100*TIME_AND_DATA_ps3[[#This Row],[absolute_distance_error]])/TIME_AND_DATA_ps3[[#This Row],[optimal_cost]]</f>
        <v>0</v>
      </c>
      <c r="M494" s="1" t="s">
        <v>936</v>
      </c>
      <c r="N494">
        <v>2983.1735977455719</v>
      </c>
      <c r="O494" s="1" t="s">
        <v>3388</v>
      </c>
      <c r="P494" s="1" t="s">
        <v>3389</v>
      </c>
      <c r="Q494">
        <v>1.7375000000003E-3</v>
      </c>
      <c r="R494" s="1" t="s">
        <v>3390</v>
      </c>
      <c r="S494" s="1" t="s">
        <v>3390</v>
      </c>
      <c r="T494" s="1" t="s">
        <v>3390</v>
      </c>
      <c r="U494" s="1" t="s">
        <v>3390</v>
      </c>
      <c r="V494" s="1" t="s">
        <v>3390</v>
      </c>
      <c r="W494" s="1" t="s">
        <v>3390</v>
      </c>
    </row>
    <row r="495" spans="1:23" x14ac:dyDescent="0.25">
      <c r="A495">
        <v>493</v>
      </c>
      <c r="B495">
        <v>8</v>
      </c>
      <c r="C495">
        <v>93</v>
      </c>
      <c r="D495" s="1" t="s">
        <v>937</v>
      </c>
      <c r="E495" s="1" t="s">
        <v>18</v>
      </c>
      <c r="F495" s="1" t="s">
        <v>19</v>
      </c>
      <c r="G495">
        <v>4534.8513601019949</v>
      </c>
      <c r="H495">
        <v>4534.8513601019949</v>
      </c>
      <c r="I495" s="1" t="s">
        <v>938</v>
      </c>
      <c r="J495" t="b">
        <v>1</v>
      </c>
      <c r="K495">
        <f>TIME_AND_DATA_ps3[[#This Row],[hamiltonian_cycle_cost]]-TIME_AND_DATA_ps3[[#This Row],[optimal_cost]]</f>
        <v>0</v>
      </c>
      <c r="L495">
        <f>(100*TIME_AND_DATA_ps3[[#This Row],[absolute_distance_error]])/TIME_AND_DATA_ps3[[#This Row],[optimal_cost]]</f>
        <v>0</v>
      </c>
      <c r="M495" s="1" t="s">
        <v>938</v>
      </c>
      <c r="N495">
        <v>4534.8513601019949</v>
      </c>
      <c r="O495" s="1" t="s">
        <v>3388</v>
      </c>
      <c r="P495" s="1" t="s">
        <v>3389</v>
      </c>
      <c r="Q495">
        <v>6.8729999999999996E-4</v>
      </c>
      <c r="R495" s="1" t="s">
        <v>3390</v>
      </c>
      <c r="S495" s="1" t="s">
        <v>3390</v>
      </c>
      <c r="T495" s="1" t="s">
        <v>3390</v>
      </c>
      <c r="U495" s="1" t="s">
        <v>3390</v>
      </c>
      <c r="V495" s="1" t="s">
        <v>3390</v>
      </c>
      <c r="W495" s="1" t="s">
        <v>3390</v>
      </c>
    </row>
    <row r="496" spans="1:23" x14ac:dyDescent="0.25">
      <c r="A496">
        <v>494</v>
      </c>
      <c r="B496">
        <v>8</v>
      </c>
      <c r="C496">
        <v>94</v>
      </c>
      <c r="D496" s="1" t="s">
        <v>939</v>
      </c>
      <c r="E496" s="1" t="s">
        <v>18</v>
      </c>
      <c r="F496" s="1" t="s">
        <v>19</v>
      </c>
      <c r="G496">
        <v>6085.2293411847259</v>
      </c>
      <c r="H496">
        <v>6085.2293411847259</v>
      </c>
      <c r="I496" s="1" t="s">
        <v>940</v>
      </c>
      <c r="J496" t="b">
        <v>0</v>
      </c>
      <c r="K496">
        <f>TIME_AND_DATA_ps3[[#This Row],[hamiltonian_cycle_cost]]-TIME_AND_DATA_ps3[[#This Row],[optimal_cost]]</f>
        <v>65.543398509523286</v>
      </c>
      <c r="L496">
        <f>(100*TIME_AND_DATA_ps3[[#This Row],[absolute_distance_error]])/TIME_AND_DATA_ps3[[#This Row],[optimal_cost]]</f>
        <v>1.0888175750975342</v>
      </c>
      <c r="M496" s="1" t="s">
        <v>941</v>
      </c>
      <c r="N496">
        <v>6019.6859426752026</v>
      </c>
      <c r="O496" s="1" t="s">
        <v>3388</v>
      </c>
      <c r="P496" s="1" t="s">
        <v>3389</v>
      </c>
      <c r="Q496">
        <v>8.4989999999990004E-4</v>
      </c>
      <c r="R496" s="1" t="s">
        <v>3390</v>
      </c>
      <c r="S496" s="1" t="s">
        <v>3390</v>
      </c>
      <c r="T496" s="1" t="s">
        <v>3390</v>
      </c>
      <c r="U496" s="1" t="s">
        <v>3390</v>
      </c>
      <c r="V496" s="1" t="s">
        <v>3390</v>
      </c>
      <c r="W496" s="1" t="s">
        <v>3390</v>
      </c>
    </row>
    <row r="497" spans="1:23" x14ac:dyDescent="0.25">
      <c r="A497">
        <v>495</v>
      </c>
      <c r="B497">
        <v>8</v>
      </c>
      <c r="C497">
        <v>95</v>
      </c>
      <c r="D497" s="1" t="s">
        <v>942</v>
      </c>
      <c r="E497" s="1" t="s">
        <v>18</v>
      </c>
      <c r="F497" s="1" t="s">
        <v>19</v>
      </c>
      <c r="G497">
        <v>6389.2656005962226</v>
      </c>
      <c r="H497">
        <v>6389.2656005962244</v>
      </c>
      <c r="I497" s="1" t="s">
        <v>943</v>
      </c>
      <c r="J497" t="b">
        <v>1</v>
      </c>
      <c r="K497">
        <f>TIME_AND_DATA_ps3[[#This Row],[hamiltonian_cycle_cost]]-TIME_AND_DATA_ps3[[#This Row],[optimal_cost]]</f>
        <v>0</v>
      </c>
      <c r="L497">
        <f>(100*TIME_AND_DATA_ps3[[#This Row],[absolute_distance_error]])/TIME_AND_DATA_ps3[[#This Row],[optimal_cost]]</f>
        <v>0</v>
      </c>
      <c r="M497" s="1" t="s">
        <v>943</v>
      </c>
      <c r="N497">
        <v>6389.2656005962244</v>
      </c>
      <c r="O497" s="1" t="s">
        <v>3388</v>
      </c>
      <c r="P497" s="1" t="s">
        <v>3389</v>
      </c>
      <c r="Q497">
        <v>7.7119999999990003E-4</v>
      </c>
      <c r="R497" s="1" t="s">
        <v>3390</v>
      </c>
      <c r="S497" s="1" t="s">
        <v>3390</v>
      </c>
      <c r="T497" s="1" t="s">
        <v>3390</v>
      </c>
      <c r="U497" s="1" t="s">
        <v>3390</v>
      </c>
      <c r="V497" s="1" t="s">
        <v>3390</v>
      </c>
      <c r="W497" s="1" t="s">
        <v>3390</v>
      </c>
    </row>
    <row r="498" spans="1:23" x14ac:dyDescent="0.25">
      <c r="A498">
        <v>496</v>
      </c>
      <c r="B498">
        <v>8</v>
      </c>
      <c r="C498">
        <v>96</v>
      </c>
      <c r="D498" s="1" t="s">
        <v>944</v>
      </c>
      <c r="E498" s="1" t="s">
        <v>18</v>
      </c>
      <c r="F498" s="1" t="s">
        <v>19</v>
      </c>
      <c r="G498">
        <v>6033.2282986471646</v>
      </c>
      <c r="H498">
        <v>6033.2282986471637</v>
      </c>
      <c r="I498" s="1" t="s">
        <v>3435</v>
      </c>
      <c r="J498" t="b">
        <v>0</v>
      </c>
      <c r="K498">
        <f>TIME_AND_DATA_ps3[[#This Row],[hamiltonian_cycle_cost]]-TIME_AND_DATA_ps3[[#This Row],[optimal_cost]]</f>
        <v>149.38504234138145</v>
      </c>
      <c r="L498">
        <f>(100*TIME_AND_DATA_ps3[[#This Row],[absolute_distance_error]])/TIME_AND_DATA_ps3[[#This Row],[optimal_cost]]</f>
        <v>2.5389024797913131</v>
      </c>
      <c r="M498" s="1" t="s">
        <v>946</v>
      </c>
      <c r="N498">
        <v>5883.8432563057822</v>
      </c>
      <c r="O498" s="1" t="s">
        <v>3388</v>
      </c>
      <c r="P498" s="1" t="s">
        <v>3389</v>
      </c>
      <c r="Q498">
        <v>8.7220000000029995E-4</v>
      </c>
      <c r="R498" s="1" t="s">
        <v>3390</v>
      </c>
      <c r="S498" s="1" t="s">
        <v>3390</v>
      </c>
      <c r="T498" s="1" t="s">
        <v>3390</v>
      </c>
      <c r="U498" s="1" t="s">
        <v>3390</v>
      </c>
      <c r="V498" s="1" t="s">
        <v>3390</v>
      </c>
      <c r="W498" s="1" t="s">
        <v>3390</v>
      </c>
    </row>
    <row r="499" spans="1:23" x14ac:dyDescent="0.25">
      <c r="A499">
        <v>497</v>
      </c>
      <c r="B499">
        <v>8</v>
      </c>
      <c r="C499">
        <v>97</v>
      </c>
      <c r="D499" s="1" t="s">
        <v>947</v>
      </c>
      <c r="E499" s="1" t="s">
        <v>18</v>
      </c>
      <c r="F499" s="1" t="s">
        <v>19</v>
      </c>
      <c r="G499">
        <v>4519.0250928635915</v>
      </c>
      <c r="H499">
        <v>4519.0250928635915</v>
      </c>
      <c r="I499" s="1" t="s">
        <v>949</v>
      </c>
      <c r="J499" t="b">
        <v>1</v>
      </c>
      <c r="K499">
        <f>TIME_AND_DATA_ps3[[#This Row],[hamiltonian_cycle_cost]]-TIME_AND_DATA_ps3[[#This Row],[optimal_cost]]</f>
        <v>0</v>
      </c>
      <c r="L499">
        <f>(100*TIME_AND_DATA_ps3[[#This Row],[absolute_distance_error]])/TIME_AND_DATA_ps3[[#This Row],[optimal_cost]]</f>
        <v>0</v>
      </c>
      <c r="M499" s="1" t="s">
        <v>949</v>
      </c>
      <c r="N499">
        <v>4519.0250928635915</v>
      </c>
      <c r="O499" s="1" t="s">
        <v>3388</v>
      </c>
      <c r="P499" s="1" t="s">
        <v>3389</v>
      </c>
      <c r="Q499">
        <v>1.3365000000001999E-3</v>
      </c>
      <c r="R499" s="1" t="s">
        <v>3390</v>
      </c>
      <c r="S499" s="1" t="s">
        <v>3390</v>
      </c>
      <c r="T499" s="1" t="s">
        <v>3390</v>
      </c>
      <c r="U499" s="1" t="s">
        <v>3390</v>
      </c>
      <c r="V499" s="1" t="s">
        <v>3390</v>
      </c>
      <c r="W499" s="1" t="s">
        <v>3390</v>
      </c>
    </row>
    <row r="500" spans="1:23" x14ac:dyDescent="0.25">
      <c r="A500">
        <v>498</v>
      </c>
      <c r="B500">
        <v>8</v>
      </c>
      <c r="C500">
        <v>98</v>
      </c>
      <c r="D500" s="1" t="s">
        <v>950</v>
      </c>
      <c r="E500" s="1" t="s">
        <v>18</v>
      </c>
      <c r="F500" s="1" t="s">
        <v>19</v>
      </c>
      <c r="G500">
        <v>5323.7154686475169</v>
      </c>
      <c r="H500">
        <v>5323.715468647516</v>
      </c>
      <c r="I500" s="1" t="s">
        <v>3436</v>
      </c>
      <c r="J500" t="b">
        <v>1</v>
      </c>
      <c r="K500">
        <f>TIME_AND_DATA_ps3[[#This Row],[hamiltonian_cycle_cost]]-TIME_AND_DATA_ps3[[#This Row],[optimal_cost]]</f>
        <v>0</v>
      </c>
      <c r="L500">
        <f>(100*TIME_AND_DATA_ps3[[#This Row],[absolute_distance_error]])/TIME_AND_DATA_ps3[[#This Row],[optimal_cost]]</f>
        <v>0</v>
      </c>
      <c r="M500" s="1" t="s">
        <v>952</v>
      </c>
      <c r="N500">
        <v>5323.7154686475169</v>
      </c>
      <c r="O500" s="1" t="s">
        <v>3388</v>
      </c>
      <c r="P500" s="1" t="s">
        <v>3389</v>
      </c>
      <c r="Q500">
        <v>9.9960000000009997E-4</v>
      </c>
      <c r="R500" s="1" t="s">
        <v>3390</v>
      </c>
      <c r="S500" s="1" t="s">
        <v>3390</v>
      </c>
      <c r="T500" s="1" t="s">
        <v>3390</v>
      </c>
      <c r="U500" s="1" t="s">
        <v>3390</v>
      </c>
      <c r="V500" s="1" t="s">
        <v>3390</v>
      </c>
      <c r="W500" s="1" t="s">
        <v>3390</v>
      </c>
    </row>
    <row r="501" spans="1:23" x14ac:dyDescent="0.25">
      <c r="A501">
        <v>499</v>
      </c>
      <c r="B501">
        <v>8</v>
      </c>
      <c r="C501">
        <v>99</v>
      </c>
      <c r="D501" s="1" t="s">
        <v>953</v>
      </c>
      <c r="E501" s="1" t="s">
        <v>18</v>
      </c>
      <c r="F501" s="1" t="s">
        <v>19</v>
      </c>
      <c r="G501">
        <v>5451.5812884167772</v>
      </c>
      <c r="H501">
        <v>5451.5812884167763</v>
      </c>
      <c r="I501" s="1" t="s">
        <v>3437</v>
      </c>
      <c r="J501" t="b">
        <v>0</v>
      </c>
      <c r="K501">
        <f>TIME_AND_DATA_ps3[[#This Row],[hamiltonian_cycle_cost]]-TIME_AND_DATA_ps3[[#This Row],[optimal_cost]]</f>
        <v>170.39936108244183</v>
      </c>
      <c r="L501">
        <f>(100*TIME_AND_DATA_ps3[[#This Row],[absolute_distance_error]])/TIME_AND_DATA_ps3[[#This Row],[optimal_cost]]</f>
        <v>3.2265383663548692</v>
      </c>
      <c r="M501" s="1" t="s">
        <v>954</v>
      </c>
      <c r="N501">
        <v>5281.1819273343344</v>
      </c>
      <c r="O501" s="1" t="s">
        <v>3388</v>
      </c>
      <c r="P501" s="1" t="s">
        <v>3389</v>
      </c>
      <c r="Q501">
        <v>1.3661000000002E-3</v>
      </c>
      <c r="R501" s="1" t="s">
        <v>3390</v>
      </c>
      <c r="S501" s="1" t="s">
        <v>3390</v>
      </c>
      <c r="T501" s="1" t="s">
        <v>3390</v>
      </c>
      <c r="U501" s="1" t="s">
        <v>3390</v>
      </c>
      <c r="V501" s="1" t="s">
        <v>3390</v>
      </c>
      <c r="W501" s="1" t="s">
        <v>3390</v>
      </c>
    </row>
    <row r="502" spans="1:23" x14ac:dyDescent="0.25">
      <c r="A502">
        <v>500</v>
      </c>
      <c r="B502">
        <v>9</v>
      </c>
      <c r="C502">
        <v>0</v>
      </c>
      <c r="D502" s="1" t="s">
        <v>955</v>
      </c>
      <c r="E502" s="1" t="s">
        <v>18</v>
      </c>
      <c r="F502" s="1" t="s">
        <v>19</v>
      </c>
      <c r="G502">
        <v>5213.9011713542741</v>
      </c>
      <c r="H502">
        <v>5213.9011713542732</v>
      </c>
      <c r="I502" s="1" t="s">
        <v>957</v>
      </c>
      <c r="J502" t="b">
        <v>1</v>
      </c>
      <c r="K502">
        <f>TIME_AND_DATA_ps3[[#This Row],[hamiltonian_cycle_cost]]-TIME_AND_DATA_ps3[[#This Row],[optimal_cost]]</f>
        <v>0</v>
      </c>
      <c r="L502">
        <f>(100*TIME_AND_DATA_ps3[[#This Row],[absolute_distance_error]])/TIME_AND_DATA_ps3[[#This Row],[optimal_cost]]</f>
        <v>0</v>
      </c>
      <c r="M502" s="1" t="s">
        <v>957</v>
      </c>
      <c r="N502">
        <v>5213.9011713542732</v>
      </c>
      <c r="O502" s="1" t="s">
        <v>3388</v>
      </c>
      <c r="P502" s="1" t="s">
        <v>3389</v>
      </c>
      <c r="Q502">
        <v>2.1915999999997E-3</v>
      </c>
      <c r="R502" s="1" t="s">
        <v>3390</v>
      </c>
      <c r="S502" s="1" t="s">
        <v>3390</v>
      </c>
      <c r="T502" s="1" t="s">
        <v>3390</v>
      </c>
      <c r="U502" s="1" t="s">
        <v>3390</v>
      </c>
      <c r="V502" s="1" t="s">
        <v>3390</v>
      </c>
      <c r="W502" s="1" t="s">
        <v>3390</v>
      </c>
    </row>
    <row r="503" spans="1:23" x14ac:dyDescent="0.25">
      <c r="A503">
        <v>501</v>
      </c>
      <c r="B503">
        <v>9</v>
      </c>
      <c r="C503">
        <v>1</v>
      </c>
      <c r="D503" s="1" t="s">
        <v>958</v>
      </c>
      <c r="E503" s="1" t="s">
        <v>18</v>
      </c>
      <c r="F503" s="1" t="s">
        <v>19</v>
      </c>
      <c r="G503">
        <v>4619.2084839518429</v>
      </c>
      <c r="H503">
        <v>4619.2084839518429</v>
      </c>
      <c r="I503" s="1" t="s">
        <v>3005</v>
      </c>
      <c r="J503" t="b">
        <v>1</v>
      </c>
      <c r="K503">
        <f>TIME_AND_DATA_ps3[[#This Row],[hamiltonian_cycle_cost]]-TIME_AND_DATA_ps3[[#This Row],[optimal_cost]]</f>
        <v>0</v>
      </c>
      <c r="L503">
        <f>(100*TIME_AND_DATA_ps3[[#This Row],[absolute_distance_error]])/TIME_AND_DATA_ps3[[#This Row],[optimal_cost]]</f>
        <v>0</v>
      </c>
      <c r="M503" s="1" t="s">
        <v>959</v>
      </c>
      <c r="N503">
        <v>4619.2084839518429</v>
      </c>
      <c r="O503" s="1" t="s">
        <v>3388</v>
      </c>
      <c r="P503" s="1" t="s">
        <v>3389</v>
      </c>
      <c r="Q503">
        <v>1.9551999999997999E-3</v>
      </c>
      <c r="R503" s="1" t="s">
        <v>3390</v>
      </c>
      <c r="S503" s="1" t="s">
        <v>3390</v>
      </c>
      <c r="T503" s="1" t="s">
        <v>3390</v>
      </c>
      <c r="U503" s="1" t="s">
        <v>3390</v>
      </c>
      <c r="V503" s="1" t="s">
        <v>3390</v>
      </c>
      <c r="W503" s="1" t="s">
        <v>3390</v>
      </c>
    </row>
    <row r="504" spans="1:23" x14ac:dyDescent="0.25">
      <c r="A504">
        <v>502</v>
      </c>
      <c r="B504">
        <v>9</v>
      </c>
      <c r="C504">
        <v>2</v>
      </c>
      <c r="D504" s="1" t="s">
        <v>960</v>
      </c>
      <c r="E504" s="1" t="s">
        <v>18</v>
      </c>
      <c r="F504" s="1" t="s">
        <v>19</v>
      </c>
      <c r="G504">
        <v>6289.495136673273</v>
      </c>
      <c r="H504">
        <v>6289.495136673273</v>
      </c>
      <c r="I504" s="1" t="s">
        <v>961</v>
      </c>
      <c r="J504" t="b">
        <v>1</v>
      </c>
      <c r="K504">
        <f>TIME_AND_DATA_ps3[[#This Row],[hamiltonian_cycle_cost]]-TIME_AND_DATA_ps3[[#This Row],[optimal_cost]]</f>
        <v>0</v>
      </c>
      <c r="L504">
        <f>(100*TIME_AND_DATA_ps3[[#This Row],[absolute_distance_error]])/TIME_AND_DATA_ps3[[#This Row],[optimal_cost]]</f>
        <v>0</v>
      </c>
      <c r="M504" s="1" t="s">
        <v>961</v>
      </c>
      <c r="N504">
        <v>6289.495136673273</v>
      </c>
      <c r="O504" s="1" t="s">
        <v>3388</v>
      </c>
      <c r="P504" s="1" t="s">
        <v>3389</v>
      </c>
      <c r="Q504">
        <v>1.5721999999999999E-3</v>
      </c>
      <c r="R504" s="1" t="s">
        <v>3390</v>
      </c>
      <c r="S504" s="1" t="s">
        <v>3390</v>
      </c>
      <c r="T504" s="1" t="s">
        <v>3390</v>
      </c>
      <c r="U504" s="1" t="s">
        <v>3390</v>
      </c>
      <c r="V504" s="1" t="s">
        <v>3390</v>
      </c>
      <c r="W504" s="1" t="s">
        <v>3390</v>
      </c>
    </row>
    <row r="505" spans="1:23" x14ac:dyDescent="0.25">
      <c r="A505">
        <v>503</v>
      </c>
      <c r="B505">
        <v>9</v>
      </c>
      <c r="C505">
        <v>3</v>
      </c>
      <c r="D505" s="1" t="s">
        <v>962</v>
      </c>
      <c r="E505" s="1" t="s">
        <v>18</v>
      </c>
      <c r="F505" s="1" t="s">
        <v>19</v>
      </c>
      <c r="G505">
        <v>4760.8356045296632</v>
      </c>
      <c r="H505">
        <v>4760.8356045296632</v>
      </c>
      <c r="I505" s="1" t="s">
        <v>963</v>
      </c>
      <c r="J505" t="b">
        <v>1</v>
      </c>
      <c r="K505">
        <f>TIME_AND_DATA_ps3[[#This Row],[hamiltonian_cycle_cost]]-TIME_AND_DATA_ps3[[#This Row],[optimal_cost]]</f>
        <v>0</v>
      </c>
      <c r="L505">
        <f>(100*TIME_AND_DATA_ps3[[#This Row],[absolute_distance_error]])/TIME_AND_DATA_ps3[[#This Row],[optimal_cost]]</f>
        <v>0</v>
      </c>
      <c r="M505" s="1" t="s">
        <v>964</v>
      </c>
      <c r="N505">
        <v>4760.8356045296632</v>
      </c>
      <c r="O505" s="1" t="s">
        <v>3388</v>
      </c>
      <c r="P505" s="1" t="s">
        <v>3389</v>
      </c>
      <c r="Q505">
        <v>1.8079000000001001E-3</v>
      </c>
      <c r="R505" s="1" t="s">
        <v>3390</v>
      </c>
      <c r="S505" s="1" t="s">
        <v>3390</v>
      </c>
      <c r="T505" s="1" t="s">
        <v>3390</v>
      </c>
      <c r="U505" s="1" t="s">
        <v>3390</v>
      </c>
      <c r="V505" s="1" t="s">
        <v>3390</v>
      </c>
      <c r="W505" s="1" t="s">
        <v>3390</v>
      </c>
    </row>
    <row r="506" spans="1:23" x14ac:dyDescent="0.25">
      <c r="A506">
        <v>504</v>
      </c>
      <c r="B506">
        <v>9</v>
      </c>
      <c r="C506">
        <v>4</v>
      </c>
      <c r="D506" s="1" t="s">
        <v>965</v>
      </c>
      <c r="E506" s="1" t="s">
        <v>18</v>
      </c>
      <c r="F506" s="1" t="s">
        <v>19</v>
      </c>
      <c r="G506">
        <v>5873.9167553207644</v>
      </c>
      <c r="H506">
        <v>5873.9167553207644</v>
      </c>
      <c r="I506" s="1" t="s">
        <v>967</v>
      </c>
      <c r="J506" t="b">
        <v>1</v>
      </c>
      <c r="K506">
        <f>TIME_AND_DATA_ps3[[#This Row],[hamiltonian_cycle_cost]]-TIME_AND_DATA_ps3[[#This Row],[optimal_cost]]</f>
        <v>0</v>
      </c>
      <c r="L506">
        <f>(100*TIME_AND_DATA_ps3[[#This Row],[absolute_distance_error]])/TIME_AND_DATA_ps3[[#This Row],[optimal_cost]]</f>
        <v>0</v>
      </c>
      <c r="M506" s="1" t="s">
        <v>967</v>
      </c>
      <c r="N506">
        <v>5873.9167553207644</v>
      </c>
      <c r="O506" s="1" t="s">
        <v>3388</v>
      </c>
      <c r="P506" s="1" t="s">
        <v>3389</v>
      </c>
      <c r="Q506">
        <v>1.2446999999999001E-3</v>
      </c>
      <c r="R506" s="1" t="s">
        <v>3390</v>
      </c>
      <c r="S506" s="1" t="s">
        <v>3390</v>
      </c>
      <c r="T506" s="1" t="s">
        <v>3390</v>
      </c>
      <c r="U506" s="1" t="s">
        <v>3390</v>
      </c>
      <c r="V506" s="1" t="s">
        <v>3390</v>
      </c>
      <c r="W506" s="1" t="s">
        <v>3390</v>
      </c>
    </row>
    <row r="507" spans="1:23" x14ac:dyDescent="0.25">
      <c r="A507">
        <v>505</v>
      </c>
      <c r="B507">
        <v>9</v>
      </c>
      <c r="C507">
        <v>5</v>
      </c>
      <c r="D507" s="1" t="s">
        <v>968</v>
      </c>
      <c r="E507" s="1" t="s">
        <v>18</v>
      </c>
      <c r="F507" s="1" t="s">
        <v>19</v>
      </c>
      <c r="G507">
        <v>6539.621223581521</v>
      </c>
      <c r="H507">
        <v>6539.6212235815219</v>
      </c>
      <c r="I507" s="1" t="s">
        <v>969</v>
      </c>
      <c r="J507" t="b">
        <v>0</v>
      </c>
      <c r="K507">
        <f>TIME_AND_DATA_ps3[[#This Row],[hamiltonian_cycle_cost]]-TIME_AND_DATA_ps3[[#This Row],[optimal_cost]]</f>
        <v>39.119746060898251</v>
      </c>
      <c r="L507">
        <f>(100*TIME_AND_DATA_ps3[[#This Row],[absolute_distance_error]])/TIME_AND_DATA_ps3[[#This Row],[optimal_cost]]</f>
        <v>0.6017958183099904</v>
      </c>
      <c r="M507" s="1" t="s">
        <v>970</v>
      </c>
      <c r="N507">
        <v>6500.5014775206237</v>
      </c>
      <c r="O507" s="1" t="s">
        <v>3388</v>
      </c>
      <c r="P507" s="1" t="s">
        <v>3389</v>
      </c>
      <c r="Q507">
        <v>1.6753E-3</v>
      </c>
      <c r="R507" s="1" t="s">
        <v>3390</v>
      </c>
      <c r="S507" s="1" t="s">
        <v>3390</v>
      </c>
      <c r="T507" s="1" t="s">
        <v>3390</v>
      </c>
      <c r="U507" s="1" t="s">
        <v>3390</v>
      </c>
      <c r="V507" s="1" t="s">
        <v>3390</v>
      </c>
      <c r="W507" s="1" t="s">
        <v>3390</v>
      </c>
    </row>
    <row r="508" spans="1:23" x14ac:dyDescent="0.25">
      <c r="A508">
        <v>506</v>
      </c>
      <c r="B508">
        <v>9</v>
      </c>
      <c r="C508">
        <v>6</v>
      </c>
      <c r="D508" s="1" t="s">
        <v>971</v>
      </c>
      <c r="E508" s="1" t="s">
        <v>18</v>
      </c>
      <c r="F508" s="1" t="s">
        <v>19</v>
      </c>
      <c r="G508">
        <v>5316.4737187617175</v>
      </c>
      <c r="H508">
        <v>5316.4737187617184</v>
      </c>
      <c r="I508" s="1" t="s">
        <v>973</v>
      </c>
      <c r="J508" t="b">
        <v>1</v>
      </c>
      <c r="K508">
        <f>TIME_AND_DATA_ps3[[#This Row],[hamiltonian_cycle_cost]]-TIME_AND_DATA_ps3[[#This Row],[optimal_cost]]</f>
        <v>0</v>
      </c>
      <c r="L508">
        <f>(100*TIME_AND_DATA_ps3[[#This Row],[absolute_distance_error]])/TIME_AND_DATA_ps3[[#This Row],[optimal_cost]]</f>
        <v>0</v>
      </c>
      <c r="M508" s="1" t="s">
        <v>973</v>
      </c>
      <c r="N508">
        <v>5316.4737187617184</v>
      </c>
      <c r="O508" s="1" t="s">
        <v>3388</v>
      </c>
      <c r="P508" s="1" t="s">
        <v>3389</v>
      </c>
      <c r="Q508">
        <v>1.3960999999999999E-3</v>
      </c>
      <c r="R508" s="1" t="s">
        <v>3390</v>
      </c>
      <c r="S508" s="1" t="s">
        <v>3390</v>
      </c>
      <c r="T508" s="1" t="s">
        <v>3390</v>
      </c>
      <c r="U508" s="1" t="s">
        <v>3390</v>
      </c>
      <c r="V508" s="1" t="s">
        <v>3390</v>
      </c>
      <c r="W508" s="1" t="s">
        <v>3390</v>
      </c>
    </row>
    <row r="509" spans="1:23" x14ac:dyDescent="0.25">
      <c r="A509">
        <v>507</v>
      </c>
      <c r="B509">
        <v>9</v>
      </c>
      <c r="C509">
        <v>7</v>
      </c>
      <c r="D509" s="1" t="s">
        <v>974</v>
      </c>
      <c r="E509" s="1" t="s">
        <v>18</v>
      </c>
      <c r="F509" s="1" t="s">
        <v>19</v>
      </c>
      <c r="G509">
        <v>5108.3460438912007</v>
      </c>
      <c r="H509">
        <v>5108.3460438912007</v>
      </c>
      <c r="I509" s="1" t="s">
        <v>3438</v>
      </c>
      <c r="J509" t="b">
        <v>1</v>
      </c>
      <c r="K509">
        <f>TIME_AND_DATA_ps3[[#This Row],[hamiltonian_cycle_cost]]-TIME_AND_DATA_ps3[[#This Row],[optimal_cost]]</f>
        <v>0</v>
      </c>
      <c r="L509">
        <f>(100*TIME_AND_DATA_ps3[[#This Row],[absolute_distance_error]])/TIME_AND_DATA_ps3[[#This Row],[optimal_cost]]</f>
        <v>0</v>
      </c>
      <c r="M509" s="1" t="s">
        <v>975</v>
      </c>
      <c r="N509">
        <v>5108.3460438912016</v>
      </c>
      <c r="O509" s="1" t="s">
        <v>3388</v>
      </c>
      <c r="P509" s="1" t="s">
        <v>3389</v>
      </c>
      <c r="Q509">
        <v>1.0943999999999E-3</v>
      </c>
      <c r="R509" s="1" t="s">
        <v>3390</v>
      </c>
      <c r="S509" s="1" t="s">
        <v>3390</v>
      </c>
      <c r="T509" s="1" t="s">
        <v>3390</v>
      </c>
      <c r="U509" s="1" t="s">
        <v>3390</v>
      </c>
      <c r="V509" s="1" t="s">
        <v>3390</v>
      </c>
      <c r="W509" s="1" t="s">
        <v>3390</v>
      </c>
    </row>
    <row r="510" spans="1:23" x14ac:dyDescent="0.25">
      <c r="A510">
        <v>508</v>
      </c>
      <c r="B510">
        <v>9</v>
      </c>
      <c r="C510">
        <v>8</v>
      </c>
      <c r="D510" s="1" t="s">
        <v>976</v>
      </c>
      <c r="E510" s="1" t="s">
        <v>18</v>
      </c>
      <c r="F510" s="1" t="s">
        <v>19</v>
      </c>
      <c r="G510">
        <v>6297.2977437900245</v>
      </c>
      <c r="H510">
        <v>6297.2977437900245</v>
      </c>
      <c r="I510" s="1" t="s">
        <v>3008</v>
      </c>
      <c r="J510" t="b">
        <v>0</v>
      </c>
      <c r="K510">
        <f>TIME_AND_DATA_ps3[[#This Row],[hamiltonian_cycle_cost]]-TIME_AND_DATA_ps3[[#This Row],[optimal_cost]]</f>
        <v>95.923579215350401</v>
      </c>
      <c r="L510">
        <f>(100*TIME_AND_DATA_ps3[[#This Row],[absolute_distance_error]])/TIME_AND_DATA_ps3[[#This Row],[optimal_cost]]</f>
        <v>1.5468116689896487</v>
      </c>
      <c r="M510" s="1" t="s">
        <v>978</v>
      </c>
      <c r="N510">
        <v>6201.3741645746741</v>
      </c>
      <c r="O510" s="1" t="s">
        <v>3388</v>
      </c>
      <c r="P510" s="1" t="s">
        <v>3389</v>
      </c>
      <c r="Q510">
        <v>1.5368999999999999E-3</v>
      </c>
      <c r="R510" s="1" t="s">
        <v>3390</v>
      </c>
      <c r="S510" s="1" t="s">
        <v>3390</v>
      </c>
      <c r="T510" s="1" t="s">
        <v>3390</v>
      </c>
      <c r="U510" s="1" t="s">
        <v>3390</v>
      </c>
      <c r="V510" s="1" t="s">
        <v>3390</v>
      </c>
      <c r="W510" s="1" t="s">
        <v>3390</v>
      </c>
    </row>
    <row r="511" spans="1:23" x14ac:dyDescent="0.25">
      <c r="A511">
        <v>509</v>
      </c>
      <c r="B511">
        <v>9</v>
      </c>
      <c r="C511">
        <v>9</v>
      </c>
      <c r="D511" s="1" t="s">
        <v>979</v>
      </c>
      <c r="E511" s="1" t="s">
        <v>18</v>
      </c>
      <c r="F511" s="1" t="s">
        <v>19</v>
      </c>
      <c r="G511">
        <v>5474.6983941998042</v>
      </c>
      <c r="H511">
        <v>5474.6983941998051</v>
      </c>
      <c r="I511" s="1" t="s">
        <v>980</v>
      </c>
      <c r="J511" t="b">
        <v>1</v>
      </c>
      <c r="K511">
        <f>TIME_AND_DATA_ps3[[#This Row],[hamiltonian_cycle_cost]]-TIME_AND_DATA_ps3[[#This Row],[optimal_cost]]</f>
        <v>0</v>
      </c>
      <c r="L511">
        <f>(100*TIME_AND_DATA_ps3[[#This Row],[absolute_distance_error]])/TIME_AND_DATA_ps3[[#This Row],[optimal_cost]]</f>
        <v>0</v>
      </c>
      <c r="M511" s="1" t="s">
        <v>980</v>
      </c>
      <c r="N511">
        <v>5474.6983941998051</v>
      </c>
      <c r="O511" s="1" t="s">
        <v>3388</v>
      </c>
      <c r="P511" s="1" t="s">
        <v>3389</v>
      </c>
      <c r="Q511">
        <v>1.6696E-3</v>
      </c>
      <c r="R511" s="1" t="s">
        <v>3390</v>
      </c>
      <c r="S511" s="1" t="s">
        <v>3390</v>
      </c>
      <c r="T511" s="1" t="s">
        <v>3390</v>
      </c>
      <c r="U511" s="1" t="s">
        <v>3390</v>
      </c>
      <c r="V511" s="1" t="s">
        <v>3390</v>
      </c>
      <c r="W511" s="1" t="s">
        <v>3390</v>
      </c>
    </row>
    <row r="512" spans="1:23" x14ac:dyDescent="0.25">
      <c r="A512">
        <v>510</v>
      </c>
      <c r="B512">
        <v>9</v>
      </c>
      <c r="C512">
        <v>10</v>
      </c>
      <c r="D512" s="1" t="s">
        <v>981</v>
      </c>
      <c r="E512" s="1" t="s">
        <v>18</v>
      </c>
      <c r="F512" s="1" t="s">
        <v>19</v>
      </c>
      <c r="G512">
        <v>6457.076265800436</v>
      </c>
      <c r="H512">
        <v>6457.076265800436</v>
      </c>
      <c r="I512" s="1" t="s">
        <v>982</v>
      </c>
      <c r="J512" t="b">
        <v>0</v>
      </c>
      <c r="K512">
        <f>TIME_AND_DATA_ps3[[#This Row],[hamiltonian_cycle_cost]]-TIME_AND_DATA_ps3[[#This Row],[optimal_cost]]</f>
        <v>202.75928515203759</v>
      </c>
      <c r="L512">
        <f>(100*TIME_AND_DATA_ps3[[#This Row],[absolute_distance_error]])/TIME_AND_DATA_ps3[[#This Row],[optimal_cost]]</f>
        <v>3.2419093208642762</v>
      </c>
      <c r="M512" s="1" t="s">
        <v>983</v>
      </c>
      <c r="N512">
        <v>6254.3169806483984</v>
      </c>
      <c r="O512" s="1" t="s">
        <v>3388</v>
      </c>
      <c r="P512" s="1" t="s">
        <v>3389</v>
      </c>
      <c r="Q512">
        <v>1.0710999999998E-3</v>
      </c>
      <c r="R512" s="1" t="s">
        <v>3390</v>
      </c>
      <c r="S512" s="1" t="s">
        <v>3390</v>
      </c>
      <c r="T512" s="1" t="s">
        <v>3390</v>
      </c>
      <c r="U512" s="1" t="s">
        <v>3390</v>
      </c>
      <c r="V512" s="1" t="s">
        <v>3390</v>
      </c>
      <c r="W512" s="1" t="s">
        <v>3390</v>
      </c>
    </row>
    <row r="513" spans="1:23" x14ac:dyDescent="0.25">
      <c r="A513">
        <v>511</v>
      </c>
      <c r="B513">
        <v>9</v>
      </c>
      <c r="C513">
        <v>11</v>
      </c>
      <c r="D513" s="1" t="s">
        <v>984</v>
      </c>
      <c r="E513" s="1" t="s">
        <v>18</v>
      </c>
      <c r="F513" s="1" t="s">
        <v>19</v>
      </c>
      <c r="G513">
        <v>4057.1986278132822</v>
      </c>
      <c r="H513">
        <v>4057.1986278132817</v>
      </c>
      <c r="I513" s="1" t="s">
        <v>985</v>
      </c>
      <c r="J513" t="b">
        <v>1</v>
      </c>
      <c r="K513">
        <f>TIME_AND_DATA_ps3[[#This Row],[hamiltonian_cycle_cost]]-TIME_AND_DATA_ps3[[#This Row],[optimal_cost]]</f>
        <v>0</v>
      </c>
      <c r="L513">
        <f>(100*TIME_AND_DATA_ps3[[#This Row],[absolute_distance_error]])/TIME_AND_DATA_ps3[[#This Row],[optimal_cost]]</f>
        <v>0</v>
      </c>
      <c r="M513" s="1" t="s">
        <v>986</v>
      </c>
      <c r="N513">
        <v>4057.1986278132817</v>
      </c>
      <c r="O513" s="1" t="s">
        <v>3388</v>
      </c>
      <c r="P513" s="1" t="s">
        <v>3389</v>
      </c>
      <c r="Q513">
        <v>1.1016999999999E-3</v>
      </c>
      <c r="R513" s="1" t="s">
        <v>3390</v>
      </c>
      <c r="S513" s="1" t="s">
        <v>3390</v>
      </c>
      <c r="T513" s="1" t="s">
        <v>3390</v>
      </c>
      <c r="U513" s="1" t="s">
        <v>3390</v>
      </c>
      <c r="V513" s="1" t="s">
        <v>3390</v>
      </c>
      <c r="W513" s="1" t="s">
        <v>3390</v>
      </c>
    </row>
    <row r="514" spans="1:23" x14ac:dyDescent="0.25">
      <c r="A514">
        <v>512</v>
      </c>
      <c r="B514">
        <v>9</v>
      </c>
      <c r="C514">
        <v>12</v>
      </c>
      <c r="D514" s="1" t="s">
        <v>987</v>
      </c>
      <c r="E514" s="1" t="s">
        <v>18</v>
      </c>
      <c r="F514" s="1" t="s">
        <v>19</v>
      </c>
      <c r="G514">
        <v>5994.6394944498388</v>
      </c>
      <c r="H514">
        <v>5994.6394944498388</v>
      </c>
      <c r="I514" s="1" t="s">
        <v>989</v>
      </c>
      <c r="J514" t="b">
        <v>1</v>
      </c>
      <c r="K514">
        <f>TIME_AND_DATA_ps3[[#This Row],[hamiltonian_cycle_cost]]-TIME_AND_DATA_ps3[[#This Row],[optimal_cost]]</f>
        <v>0</v>
      </c>
      <c r="L514">
        <f>(100*TIME_AND_DATA_ps3[[#This Row],[absolute_distance_error]])/TIME_AND_DATA_ps3[[#This Row],[optimal_cost]]</f>
        <v>0</v>
      </c>
      <c r="M514" s="1" t="s">
        <v>989</v>
      </c>
      <c r="N514">
        <v>5994.6394944498388</v>
      </c>
      <c r="O514" s="1" t="s">
        <v>3388</v>
      </c>
      <c r="P514" s="1" t="s">
        <v>3389</v>
      </c>
      <c r="Q514">
        <v>1.6594000000003E-3</v>
      </c>
      <c r="R514" s="1" t="s">
        <v>3390</v>
      </c>
      <c r="S514" s="1" t="s">
        <v>3390</v>
      </c>
      <c r="T514" s="1" t="s">
        <v>3390</v>
      </c>
      <c r="U514" s="1" t="s">
        <v>3390</v>
      </c>
      <c r="V514" s="1" t="s">
        <v>3390</v>
      </c>
      <c r="W514" s="1" t="s">
        <v>3390</v>
      </c>
    </row>
    <row r="515" spans="1:23" x14ac:dyDescent="0.25">
      <c r="A515">
        <v>513</v>
      </c>
      <c r="B515">
        <v>9</v>
      </c>
      <c r="C515">
        <v>13</v>
      </c>
      <c r="D515" s="1" t="s">
        <v>990</v>
      </c>
      <c r="E515" s="1" t="s">
        <v>18</v>
      </c>
      <c r="F515" s="1" t="s">
        <v>19</v>
      </c>
      <c r="G515">
        <v>4791.2115766998932</v>
      </c>
      <c r="H515">
        <v>4791.2115766998941</v>
      </c>
      <c r="I515" s="1" t="s">
        <v>991</v>
      </c>
      <c r="J515" t="b">
        <v>1</v>
      </c>
      <c r="K515">
        <f>TIME_AND_DATA_ps3[[#This Row],[hamiltonian_cycle_cost]]-TIME_AND_DATA_ps3[[#This Row],[optimal_cost]]</f>
        <v>0</v>
      </c>
      <c r="L515">
        <f>(100*TIME_AND_DATA_ps3[[#This Row],[absolute_distance_error]])/TIME_AND_DATA_ps3[[#This Row],[optimal_cost]]</f>
        <v>0</v>
      </c>
      <c r="M515" s="1" t="s">
        <v>991</v>
      </c>
      <c r="N515">
        <v>4791.2115766998941</v>
      </c>
      <c r="O515" s="1" t="s">
        <v>3388</v>
      </c>
      <c r="P515" s="1" t="s">
        <v>3389</v>
      </c>
      <c r="Q515">
        <v>1.7133999999998E-3</v>
      </c>
      <c r="R515" s="1" t="s">
        <v>3390</v>
      </c>
      <c r="S515" s="1" t="s">
        <v>3390</v>
      </c>
      <c r="T515" s="1" t="s">
        <v>3390</v>
      </c>
      <c r="U515" s="1" t="s">
        <v>3390</v>
      </c>
      <c r="V515" s="1" t="s">
        <v>3390</v>
      </c>
      <c r="W515" s="1" t="s">
        <v>3390</v>
      </c>
    </row>
    <row r="516" spans="1:23" x14ac:dyDescent="0.25">
      <c r="A516">
        <v>514</v>
      </c>
      <c r="B516">
        <v>9</v>
      </c>
      <c r="C516">
        <v>14</v>
      </c>
      <c r="D516" s="1" t="s">
        <v>992</v>
      </c>
      <c r="E516" s="1" t="s">
        <v>18</v>
      </c>
      <c r="F516" s="1" t="s">
        <v>19</v>
      </c>
      <c r="G516">
        <v>6611.5946654213494</v>
      </c>
      <c r="H516">
        <v>6611.5946654213494</v>
      </c>
      <c r="I516" s="1" t="s">
        <v>994</v>
      </c>
      <c r="J516" t="b">
        <v>1</v>
      </c>
      <c r="K516">
        <f>TIME_AND_DATA_ps3[[#This Row],[hamiltonian_cycle_cost]]-TIME_AND_DATA_ps3[[#This Row],[optimal_cost]]</f>
        <v>0</v>
      </c>
      <c r="L516">
        <f>(100*TIME_AND_DATA_ps3[[#This Row],[absolute_distance_error]])/TIME_AND_DATA_ps3[[#This Row],[optimal_cost]]</f>
        <v>0</v>
      </c>
      <c r="M516" s="1" t="s">
        <v>994</v>
      </c>
      <c r="N516">
        <v>6611.5946654213485</v>
      </c>
      <c r="O516" s="1" t="s">
        <v>3388</v>
      </c>
      <c r="P516" s="1" t="s">
        <v>3389</v>
      </c>
      <c r="Q516">
        <v>1.3347000000001E-3</v>
      </c>
      <c r="R516" s="1" t="s">
        <v>3390</v>
      </c>
      <c r="S516" s="1" t="s">
        <v>3390</v>
      </c>
      <c r="T516" s="1" t="s">
        <v>3390</v>
      </c>
      <c r="U516" s="1" t="s">
        <v>3390</v>
      </c>
      <c r="V516" s="1" t="s">
        <v>3390</v>
      </c>
      <c r="W516" s="1" t="s">
        <v>3390</v>
      </c>
    </row>
    <row r="517" spans="1:23" x14ac:dyDescent="0.25">
      <c r="A517">
        <v>515</v>
      </c>
      <c r="B517">
        <v>9</v>
      </c>
      <c r="C517">
        <v>15</v>
      </c>
      <c r="D517" s="1" t="s">
        <v>995</v>
      </c>
      <c r="E517" s="1" t="s">
        <v>18</v>
      </c>
      <c r="F517" s="1" t="s">
        <v>19</v>
      </c>
      <c r="G517">
        <v>7805.2160169072476</v>
      </c>
      <c r="H517">
        <v>7805.2160169072476</v>
      </c>
      <c r="I517" s="1" t="s">
        <v>3439</v>
      </c>
      <c r="J517" t="b">
        <v>0</v>
      </c>
      <c r="K517">
        <f>TIME_AND_DATA_ps3[[#This Row],[hamiltonian_cycle_cost]]-TIME_AND_DATA_ps3[[#This Row],[optimal_cost]]</f>
        <v>694.15371516008054</v>
      </c>
      <c r="L517">
        <f>(100*TIME_AND_DATA_ps3[[#This Row],[absolute_distance_error]])/TIME_AND_DATA_ps3[[#This Row],[optimal_cost]]</f>
        <v>9.7616036212976081</v>
      </c>
      <c r="M517" s="1" t="s">
        <v>996</v>
      </c>
      <c r="N517">
        <v>7111.0623017471671</v>
      </c>
      <c r="O517" s="1" t="s">
        <v>3388</v>
      </c>
      <c r="P517" s="1" t="s">
        <v>3389</v>
      </c>
      <c r="Q517">
        <v>7.8600000000009999E-4</v>
      </c>
      <c r="R517" s="1" t="s">
        <v>3390</v>
      </c>
      <c r="S517" s="1" t="s">
        <v>3390</v>
      </c>
      <c r="T517" s="1" t="s">
        <v>3390</v>
      </c>
      <c r="U517" s="1" t="s">
        <v>3390</v>
      </c>
      <c r="V517" s="1" t="s">
        <v>3390</v>
      </c>
      <c r="W517" s="1" t="s">
        <v>3390</v>
      </c>
    </row>
    <row r="518" spans="1:23" x14ac:dyDescent="0.25">
      <c r="A518">
        <v>516</v>
      </c>
      <c r="B518">
        <v>9</v>
      </c>
      <c r="C518">
        <v>16</v>
      </c>
      <c r="D518" s="1" t="s">
        <v>997</v>
      </c>
      <c r="E518" s="1" t="s">
        <v>18</v>
      </c>
      <c r="F518" s="1" t="s">
        <v>19</v>
      </c>
      <c r="G518">
        <v>5769.5894358738233</v>
      </c>
      <c r="H518">
        <v>5769.5894358738233</v>
      </c>
      <c r="I518" s="1" t="s">
        <v>999</v>
      </c>
      <c r="J518" t="b">
        <v>1</v>
      </c>
      <c r="K518">
        <f>TIME_AND_DATA_ps3[[#This Row],[hamiltonian_cycle_cost]]-TIME_AND_DATA_ps3[[#This Row],[optimal_cost]]</f>
        <v>0</v>
      </c>
      <c r="L518">
        <f>(100*TIME_AND_DATA_ps3[[#This Row],[absolute_distance_error]])/TIME_AND_DATA_ps3[[#This Row],[optimal_cost]]</f>
        <v>0</v>
      </c>
      <c r="M518" s="1" t="s">
        <v>999</v>
      </c>
      <c r="N518">
        <v>5769.5894358738233</v>
      </c>
      <c r="O518" s="1" t="s">
        <v>3388</v>
      </c>
      <c r="P518" s="1" t="s">
        <v>3389</v>
      </c>
      <c r="Q518">
        <v>1.6965999999998E-3</v>
      </c>
      <c r="R518" s="1" t="s">
        <v>3390</v>
      </c>
      <c r="S518" s="1" t="s">
        <v>3390</v>
      </c>
      <c r="T518" s="1" t="s">
        <v>3390</v>
      </c>
      <c r="U518" s="1" t="s">
        <v>3390</v>
      </c>
      <c r="V518" s="1" t="s">
        <v>3390</v>
      </c>
      <c r="W518" s="1" t="s">
        <v>3390</v>
      </c>
    </row>
    <row r="519" spans="1:23" x14ac:dyDescent="0.25">
      <c r="A519">
        <v>517</v>
      </c>
      <c r="B519">
        <v>9</v>
      </c>
      <c r="C519">
        <v>17</v>
      </c>
      <c r="D519" s="1" t="s">
        <v>1000</v>
      </c>
      <c r="E519" s="1" t="s">
        <v>18</v>
      </c>
      <c r="F519" s="1" t="s">
        <v>19</v>
      </c>
      <c r="G519">
        <v>5354.1470498775116</v>
      </c>
      <c r="H519">
        <v>5354.1470498775116</v>
      </c>
      <c r="I519" s="1" t="s">
        <v>1002</v>
      </c>
      <c r="J519" t="b">
        <v>1</v>
      </c>
      <c r="K519">
        <f>TIME_AND_DATA_ps3[[#This Row],[hamiltonian_cycle_cost]]-TIME_AND_DATA_ps3[[#This Row],[optimal_cost]]</f>
        <v>0</v>
      </c>
      <c r="L519">
        <f>(100*TIME_AND_DATA_ps3[[#This Row],[absolute_distance_error]])/TIME_AND_DATA_ps3[[#This Row],[optimal_cost]]</f>
        <v>0</v>
      </c>
      <c r="M519" s="1" t="s">
        <v>1002</v>
      </c>
      <c r="N519">
        <v>5354.1470498775125</v>
      </c>
      <c r="O519" s="1" t="s">
        <v>3388</v>
      </c>
      <c r="P519" s="1" t="s">
        <v>3389</v>
      </c>
      <c r="Q519">
        <v>1.3814999999999E-3</v>
      </c>
      <c r="R519" s="1" t="s">
        <v>3390</v>
      </c>
      <c r="S519" s="1" t="s">
        <v>3390</v>
      </c>
      <c r="T519" s="1" t="s">
        <v>3390</v>
      </c>
      <c r="U519" s="1" t="s">
        <v>3390</v>
      </c>
      <c r="V519" s="1" t="s">
        <v>3390</v>
      </c>
      <c r="W519" s="1" t="s">
        <v>3390</v>
      </c>
    </row>
    <row r="520" spans="1:23" x14ac:dyDescent="0.25">
      <c r="A520">
        <v>518</v>
      </c>
      <c r="B520">
        <v>9</v>
      </c>
      <c r="C520">
        <v>18</v>
      </c>
      <c r="D520" s="1" t="s">
        <v>1003</v>
      </c>
      <c r="E520" s="1" t="s">
        <v>18</v>
      </c>
      <c r="F520" s="1" t="s">
        <v>19</v>
      </c>
      <c r="G520">
        <v>6686.0224607956479</v>
      </c>
      <c r="H520">
        <v>6686.0224607956479</v>
      </c>
      <c r="I520" s="1" t="s">
        <v>1005</v>
      </c>
      <c r="J520" t="b">
        <v>1</v>
      </c>
      <c r="K520">
        <f>TIME_AND_DATA_ps3[[#This Row],[hamiltonian_cycle_cost]]-TIME_AND_DATA_ps3[[#This Row],[optimal_cost]]</f>
        <v>0</v>
      </c>
      <c r="L520">
        <f>(100*TIME_AND_DATA_ps3[[#This Row],[absolute_distance_error]])/TIME_AND_DATA_ps3[[#This Row],[optimal_cost]]</f>
        <v>0</v>
      </c>
      <c r="M520" s="1" t="s">
        <v>1005</v>
      </c>
      <c r="N520">
        <v>6686.0224607956479</v>
      </c>
      <c r="O520" s="1" t="s">
        <v>3388</v>
      </c>
      <c r="P520" s="1" t="s">
        <v>3389</v>
      </c>
      <c r="Q520">
        <v>1.3239E-3</v>
      </c>
      <c r="R520" s="1" t="s">
        <v>3390</v>
      </c>
      <c r="S520" s="1" t="s">
        <v>3390</v>
      </c>
      <c r="T520" s="1" t="s">
        <v>3390</v>
      </c>
      <c r="U520" s="1" t="s">
        <v>3390</v>
      </c>
      <c r="V520" s="1" t="s">
        <v>3390</v>
      </c>
      <c r="W520" s="1" t="s">
        <v>3390</v>
      </c>
    </row>
    <row r="521" spans="1:23" x14ac:dyDescent="0.25">
      <c r="A521">
        <v>519</v>
      </c>
      <c r="B521">
        <v>9</v>
      </c>
      <c r="C521">
        <v>19</v>
      </c>
      <c r="D521" s="1" t="s">
        <v>1006</v>
      </c>
      <c r="E521" s="1" t="s">
        <v>18</v>
      </c>
      <c r="F521" s="1" t="s">
        <v>19</v>
      </c>
      <c r="G521">
        <v>5055.5072970785932</v>
      </c>
      <c r="H521">
        <v>5055.5072970785932</v>
      </c>
      <c r="I521" s="1" t="s">
        <v>3013</v>
      </c>
      <c r="J521" t="b">
        <v>1</v>
      </c>
      <c r="K521">
        <f>TIME_AND_DATA_ps3[[#This Row],[hamiltonian_cycle_cost]]-TIME_AND_DATA_ps3[[#This Row],[optimal_cost]]</f>
        <v>0</v>
      </c>
      <c r="L521">
        <f>(100*TIME_AND_DATA_ps3[[#This Row],[absolute_distance_error]])/TIME_AND_DATA_ps3[[#This Row],[optimal_cost]]</f>
        <v>0</v>
      </c>
      <c r="M521" s="1" t="s">
        <v>1007</v>
      </c>
      <c r="N521">
        <v>5055.5072970785941</v>
      </c>
      <c r="O521" s="1" t="s">
        <v>3388</v>
      </c>
      <c r="P521" s="1" t="s">
        <v>3389</v>
      </c>
      <c r="Q521">
        <v>2.2544999999998001E-3</v>
      </c>
      <c r="R521" s="1" t="s">
        <v>3390</v>
      </c>
      <c r="S521" s="1" t="s">
        <v>3390</v>
      </c>
      <c r="T521" s="1" t="s">
        <v>3390</v>
      </c>
      <c r="U521" s="1" t="s">
        <v>3390</v>
      </c>
      <c r="V521" s="1" t="s">
        <v>3390</v>
      </c>
      <c r="W521" s="1" t="s">
        <v>3390</v>
      </c>
    </row>
    <row r="522" spans="1:23" x14ac:dyDescent="0.25">
      <c r="A522">
        <v>520</v>
      </c>
      <c r="B522">
        <v>9</v>
      </c>
      <c r="C522">
        <v>20</v>
      </c>
      <c r="D522" s="1" t="s">
        <v>1008</v>
      </c>
      <c r="E522" s="1" t="s">
        <v>18</v>
      </c>
      <c r="F522" s="1" t="s">
        <v>19</v>
      </c>
      <c r="G522">
        <v>5437.9925542973324</v>
      </c>
      <c r="H522">
        <v>5437.9925542973324</v>
      </c>
      <c r="I522" s="1" t="s">
        <v>1009</v>
      </c>
      <c r="J522" t="b">
        <v>1</v>
      </c>
      <c r="K522">
        <f>TIME_AND_DATA_ps3[[#This Row],[hamiltonian_cycle_cost]]-TIME_AND_DATA_ps3[[#This Row],[optimal_cost]]</f>
        <v>0</v>
      </c>
      <c r="L522">
        <f>(100*TIME_AND_DATA_ps3[[#This Row],[absolute_distance_error]])/TIME_AND_DATA_ps3[[#This Row],[optimal_cost]]</f>
        <v>0</v>
      </c>
      <c r="M522" s="1" t="s">
        <v>1009</v>
      </c>
      <c r="N522">
        <v>5437.9925542973324</v>
      </c>
      <c r="O522" s="1" t="s">
        <v>3388</v>
      </c>
      <c r="P522" s="1" t="s">
        <v>3389</v>
      </c>
      <c r="Q522">
        <v>1.4406999999997999E-3</v>
      </c>
      <c r="R522" s="1" t="s">
        <v>3390</v>
      </c>
      <c r="S522" s="1" t="s">
        <v>3390</v>
      </c>
      <c r="T522" s="1" t="s">
        <v>3390</v>
      </c>
      <c r="U522" s="1" t="s">
        <v>3390</v>
      </c>
      <c r="V522" s="1" t="s">
        <v>3390</v>
      </c>
      <c r="W522" s="1" t="s">
        <v>3390</v>
      </c>
    </row>
    <row r="523" spans="1:23" x14ac:dyDescent="0.25">
      <c r="A523">
        <v>521</v>
      </c>
      <c r="B523">
        <v>9</v>
      </c>
      <c r="C523">
        <v>21</v>
      </c>
      <c r="D523" s="1" t="s">
        <v>1010</v>
      </c>
      <c r="E523" s="1" t="s">
        <v>18</v>
      </c>
      <c r="F523" s="1" t="s">
        <v>19</v>
      </c>
      <c r="G523">
        <v>4025.6125722929</v>
      </c>
      <c r="H523">
        <v>4025.6125722929</v>
      </c>
      <c r="I523" s="1" t="s">
        <v>3440</v>
      </c>
      <c r="J523" t="b">
        <v>1</v>
      </c>
      <c r="K523">
        <f>TIME_AND_DATA_ps3[[#This Row],[hamiltonian_cycle_cost]]-TIME_AND_DATA_ps3[[#This Row],[optimal_cost]]</f>
        <v>0</v>
      </c>
      <c r="L523">
        <f>(100*TIME_AND_DATA_ps3[[#This Row],[absolute_distance_error]])/TIME_AND_DATA_ps3[[#This Row],[optimal_cost]]</f>
        <v>0</v>
      </c>
      <c r="M523" s="1" t="s">
        <v>1011</v>
      </c>
      <c r="N523">
        <v>4025.6125722929</v>
      </c>
      <c r="O523" s="1" t="s">
        <v>3388</v>
      </c>
      <c r="P523" s="1" t="s">
        <v>3389</v>
      </c>
      <c r="Q523">
        <v>1.3697999999999E-3</v>
      </c>
      <c r="R523" s="1" t="s">
        <v>3390</v>
      </c>
      <c r="S523" s="1" t="s">
        <v>3390</v>
      </c>
      <c r="T523" s="1" t="s">
        <v>3390</v>
      </c>
      <c r="U523" s="1" t="s">
        <v>3390</v>
      </c>
      <c r="V523" s="1" t="s">
        <v>3390</v>
      </c>
      <c r="W523" s="1" t="s">
        <v>3390</v>
      </c>
    </row>
    <row r="524" spans="1:23" x14ac:dyDescent="0.25">
      <c r="A524">
        <v>522</v>
      </c>
      <c r="B524">
        <v>9</v>
      </c>
      <c r="C524">
        <v>22</v>
      </c>
      <c r="D524" s="1" t="s">
        <v>1012</v>
      </c>
      <c r="E524" s="1" t="s">
        <v>18</v>
      </c>
      <c r="F524" s="1" t="s">
        <v>19</v>
      </c>
      <c r="G524">
        <v>6547.9364261972823</v>
      </c>
      <c r="H524">
        <v>6547.9364261972823</v>
      </c>
      <c r="I524" s="1" t="s">
        <v>3441</v>
      </c>
      <c r="J524" t="b">
        <v>1</v>
      </c>
      <c r="K524">
        <f>TIME_AND_DATA_ps3[[#This Row],[hamiltonian_cycle_cost]]-TIME_AND_DATA_ps3[[#This Row],[optimal_cost]]</f>
        <v>0</v>
      </c>
      <c r="L524">
        <f>(100*TIME_AND_DATA_ps3[[#This Row],[absolute_distance_error]])/TIME_AND_DATA_ps3[[#This Row],[optimal_cost]]</f>
        <v>0</v>
      </c>
      <c r="M524" s="1" t="s">
        <v>1013</v>
      </c>
      <c r="N524">
        <v>6547.9364261972814</v>
      </c>
      <c r="O524" s="1" t="s">
        <v>3388</v>
      </c>
      <c r="P524" s="1" t="s">
        <v>3389</v>
      </c>
      <c r="Q524">
        <v>1.3679999999997999E-3</v>
      </c>
      <c r="R524" s="1" t="s">
        <v>3390</v>
      </c>
      <c r="S524" s="1" t="s">
        <v>3390</v>
      </c>
      <c r="T524" s="1" t="s">
        <v>3390</v>
      </c>
      <c r="U524" s="1" t="s">
        <v>3390</v>
      </c>
      <c r="V524" s="1" t="s">
        <v>3390</v>
      </c>
      <c r="W524" s="1" t="s">
        <v>3390</v>
      </c>
    </row>
    <row r="525" spans="1:23" x14ac:dyDescent="0.25">
      <c r="A525">
        <v>523</v>
      </c>
      <c r="B525">
        <v>9</v>
      </c>
      <c r="C525">
        <v>23</v>
      </c>
      <c r="D525" s="1" t="s">
        <v>1014</v>
      </c>
      <c r="E525" s="1" t="s">
        <v>18</v>
      </c>
      <c r="F525" s="1" t="s">
        <v>19</v>
      </c>
      <c r="G525">
        <v>5926.6869101079774</v>
      </c>
      <c r="H525">
        <v>5926.6869101079774</v>
      </c>
      <c r="I525" s="1" t="s">
        <v>3016</v>
      </c>
      <c r="J525" t="b">
        <v>1</v>
      </c>
      <c r="K525">
        <f>TIME_AND_DATA_ps3[[#This Row],[hamiltonian_cycle_cost]]-TIME_AND_DATA_ps3[[#This Row],[optimal_cost]]</f>
        <v>0</v>
      </c>
      <c r="L525">
        <f>(100*TIME_AND_DATA_ps3[[#This Row],[absolute_distance_error]])/TIME_AND_DATA_ps3[[#This Row],[optimal_cost]]</f>
        <v>0</v>
      </c>
      <c r="M525" s="1" t="s">
        <v>1015</v>
      </c>
      <c r="N525">
        <v>5926.6869101079774</v>
      </c>
      <c r="O525" s="1" t="s">
        <v>3388</v>
      </c>
      <c r="P525" s="1" t="s">
        <v>3389</v>
      </c>
      <c r="Q525">
        <v>1.2285000000001999E-3</v>
      </c>
      <c r="R525" s="1" t="s">
        <v>3390</v>
      </c>
      <c r="S525" s="1" t="s">
        <v>3390</v>
      </c>
      <c r="T525" s="1" t="s">
        <v>3390</v>
      </c>
      <c r="U525" s="1" t="s">
        <v>3390</v>
      </c>
      <c r="V525" s="1" t="s">
        <v>3390</v>
      </c>
      <c r="W525" s="1" t="s">
        <v>3390</v>
      </c>
    </row>
    <row r="526" spans="1:23" x14ac:dyDescent="0.25">
      <c r="A526">
        <v>524</v>
      </c>
      <c r="B526">
        <v>9</v>
      </c>
      <c r="C526">
        <v>24</v>
      </c>
      <c r="D526" s="1" t="s">
        <v>1016</v>
      </c>
      <c r="E526" s="1" t="s">
        <v>18</v>
      </c>
      <c r="F526" s="1" t="s">
        <v>19</v>
      </c>
      <c r="G526">
        <v>6335.3216089075186</v>
      </c>
      <c r="H526">
        <v>6335.3216089075186</v>
      </c>
      <c r="I526" s="1" t="s">
        <v>3442</v>
      </c>
      <c r="J526" t="b">
        <v>0</v>
      </c>
      <c r="K526">
        <f>TIME_AND_DATA_ps3[[#This Row],[hamiltonian_cycle_cost]]-TIME_AND_DATA_ps3[[#This Row],[optimal_cost]]</f>
        <v>441.45860761483345</v>
      </c>
      <c r="L526">
        <f>(100*TIME_AND_DATA_ps3[[#This Row],[absolute_distance_error]])/TIME_AND_DATA_ps3[[#This Row],[optimal_cost]]</f>
        <v>7.4901402953887715</v>
      </c>
      <c r="M526" s="1" t="s">
        <v>1018</v>
      </c>
      <c r="N526">
        <v>5893.8630012926851</v>
      </c>
      <c r="O526" s="1" t="s">
        <v>3388</v>
      </c>
      <c r="P526" s="1" t="s">
        <v>3389</v>
      </c>
      <c r="Q526">
        <v>1.0870999999998E-3</v>
      </c>
      <c r="R526" s="1" t="s">
        <v>3390</v>
      </c>
      <c r="S526" s="1" t="s">
        <v>3390</v>
      </c>
      <c r="T526" s="1" t="s">
        <v>3390</v>
      </c>
      <c r="U526" s="1" t="s">
        <v>3390</v>
      </c>
      <c r="V526" s="1" t="s">
        <v>3390</v>
      </c>
      <c r="W526" s="1" t="s">
        <v>3390</v>
      </c>
    </row>
    <row r="527" spans="1:23" x14ac:dyDescent="0.25">
      <c r="A527">
        <v>525</v>
      </c>
      <c r="B527">
        <v>9</v>
      </c>
      <c r="C527">
        <v>25</v>
      </c>
      <c r="D527" s="1" t="s">
        <v>1019</v>
      </c>
      <c r="E527" s="1" t="s">
        <v>18</v>
      </c>
      <c r="F527" s="1" t="s">
        <v>19</v>
      </c>
      <c r="G527">
        <v>5430.0462960302239</v>
      </c>
      <c r="H527">
        <v>5430.0462960302229</v>
      </c>
      <c r="I527" s="1" t="s">
        <v>1020</v>
      </c>
      <c r="J527" t="b">
        <v>1</v>
      </c>
      <c r="K527">
        <f>TIME_AND_DATA_ps3[[#This Row],[hamiltonian_cycle_cost]]-TIME_AND_DATA_ps3[[#This Row],[optimal_cost]]</f>
        <v>0</v>
      </c>
      <c r="L527">
        <f>(100*TIME_AND_DATA_ps3[[#This Row],[absolute_distance_error]])/TIME_AND_DATA_ps3[[#This Row],[optimal_cost]]</f>
        <v>0</v>
      </c>
      <c r="M527" s="1" t="s">
        <v>1021</v>
      </c>
      <c r="N527">
        <v>5430.0462960302248</v>
      </c>
      <c r="O527" s="1" t="s">
        <v>3388</v>
      </c>
      <c r="P527" s="1" t="s">
        <v>3389</v>
      </c>
      <c r="Q527">
        <v>1.1486999999998E-3</v>
      </c>
      <c r="R527" s="1" t="s">
        <v>3390</v>
      </c>
      <c r="S527" s="1" t="s">
        <v>3390</v>
      </c>
      <c r="T527" s="1" t="s">
        <v>3390</v>
      </c>
      <c r="U527" s="1" t="s">
        <v>3390</v>
      </c>
      <c r="V527" s="1" t="s">
        <v>3390</v>
      </c>
      <c r="W527" s="1" t="s">
        <v>3390</v>
      </c>
    </row>
    <row r="528" spans="1:23" x14ac:dyDescent="0.25">
      <c r="A528">
        <v>526</v>
      </c>
      <c r="B528">
        <v>9</v>
      </c>
      <c r="C528">
        <v>26</v>
      </c>
      <c r="D528" s="1" t="s">
        <v>1022</v>
      </c>
      <c r="E528" s="1" t="s">
        <v>18</v>
      </c>
      <c r="F528" s="1" t="s">
        <v>19</v>
      </c>
      <c r="G528">
        <v>3719.269868181832</v>
      </c>
      <c r="H528">
        <v>3719.269868181832</v>
      </c>
      <c r="I528" s="1" t="s">
        <v>3443</v>
      </c>
      <c r="J528" t="b">
        <v>0</v>
      </c>
      <c r="K528">
        <f>TIME_AND_DATA_ps3[[#This Row],[hamiltonian_cycle_cost]]-TIME_AND_DATA_ps3[[#This Row],[optimal_cost]]</f>
        <v>170.85767541153291</v>
      </c>
      <c r="L528">
        <f>(100*TIME_AND_DATA_ps3[[#This Row],[absolute_distance_error]])/TIME_AND_DATA_ps3[[#This Row],[optimal_cost]]</f>
        <v>4.8150458889653889</v>
      </c>
      <c r="M528" s="1" t="s">
        <v>1024</v>
      </c>
      <c r="N528">
        <v>3548.412192770299</v>
      </c>
      <c r="O528" s="1" t="s">
        <v>3388</v>
      </c>
      <c r="P528" s="1" t="s">
        <v>3389</v>
      </c>
      <c r="Q528">
        <v>1.7693000000003E-3</v>
      </c>
      <c r="R528" s="1" t="s">
        <v>3390</v>
      </c>
      <c r="S528" s="1" t="s">
        <v>3390</v>
      </c>
      <c r="T528" s="1" t="s">
        <v>3390</v>
      </c>
      <c r="U528" s="1" t="s">
        <v>3390</v>
      </c>
      <c r="V528" s="1" t="s">
        <v>3390</v>
      </c>
      <c r="W528" s="1" t="s">
        <v>3390</v>
      </c>
    </row>
    <row r="529" spans="1:23" x14ac:dyDescent="0.25">
      <c r="A529">
        <v>527</v>
      </c>
      <c r="B529">
        <v>9</v>
      </c>
      <c r="C529">
        <v>27</v>
      </c>
      <c r="D529" s="1" t="s">
        <v>1025</v>
      </c>
      <c r="E529" s="1" t="s">
        <v>18</v>
      </c>
      <c r="F529" s="1" t="s">
        <v>19</v>
      </c>
      <c r="G529">
        <v>6127.317119107126</v>
      </c>
      <c r="H529">
        <v>6127.3171191071251</v>
      </c>
      <c r="I529" s="1" t="s">
        <v>1026</v>
      </c>
      <c r="J529" t="b">
        <v>1</v>
      </c>
      <c r="K529">
        <f>TIME_AND_DATA_ps3[[#This Row],[hamiltonian_cycle_cost]]-TIME_AND_DATA_ps3[[#This Row],[optimal_cost]]</f>
        <v>0</v>
      </c>
      <c r="L529">
        <f>(100*TIME_AND_DATA_ps3[[#This Row],[absolute_distance_error]])/TIME_AND_DATA_ps3[[#This Row],[optimal_cost]]</f>
        <v>0</v>
      </c>
      <c r="M529" s="1" t="s">
        <v>1026</v>
      </c>
      <c r="N529">
        <v>6127.3171191071251</v>
      </c>
      <c r="O529" s="1" t="s">
        <v>3388</v>
      </c>
      <c r="P529" s="1" t="s">
        <v>3389</v>
      </c>
      <c r="Q529">
        <v>2.0267999999998001E-3</v>
      </c>
      <c r="R529" s="1" t="s">
        <v>3390</v>
      </c>
      <c r="S529" s="1" t="s">
        <v>3390</v>
      </c>
      <c r="T529" s="1" t="s">
        <v>3390</v>
      </c>
      <c r="U529" s="1" t="s">
        <v>3390</v>
      </c>
      <c r="V529" s="1" t="s">
        <v>3390</v>
      </c>
      <c r="W529" s="1" t="s">
        <v>3390</v>
      </c>
    </row>
    <row r="530" spans="1:23" x14ac:dyDescent="0.25">
      <c r="A530">
        <v>528</v>
      </c>
      <c r="B530">
        <v>9</v>
      </c>
      <c r="C530">
        <v>28</v>
      </c>
      <c r="D530" s="1" t="s">
        <v>1027</v>
      </c>
      <c r="E530" s="1" t="s">
        <v>18</v>
      </c>
      <c r="F530" s="1" t="s">
        <v>19</v>
      </c>
      <c r="G530">
        <v>5063.7908559456182</v>
      </c>
      <c r="H530">
        <v>5063.7908559456182</v>
      </c>
      <c r="I530" s="1" t="s">
        <v>1028</v>
      </c>
      <c r="J530" t="b">
        <v>1</v>
      </c>
      <c r="K530">
        <f>TIME_AND_DATA_ps3[[#This Row],[hamiltonian_cycle_cost]]-TIME_AND_DATA_ps3[[#This Row],[optimal_cost]]</f>
        <v>0</v>
      </c>
      <c r="L530">
        <f>(100*TIME_AND_DATA_ps3[[#This Row],[absolute_distance_error]])/TIME_AND_DATA_ps3[[#This Row],[optimal_cost]]</f>
        <v>0</v>
      </c>
      <c r="M530" s="1" t="s">
        <v>1029</v>
      </c>
      <c r="N530">
        <v>5063.7908559456182</v>
      </c>
      <c r="O530" s="1" t="s">
        <v>3388</v>
      </c>
      <c r="P530" s="1" t="s">
        <v>3389</v>
      </c>
      <c r="Q530">
        <v>1.0523999999998001E-3</v>
      </c>
      <c r="R530" s="1" t="s">
        <v>3390</v>
      </c>
      <c r="S530" s="1" t="s">
        <v>3390</v>
      </c>
      <c r="T530" s="1" t="s">
        <v>3390</v>
      </c>
      <c r="U530" s="1" t="s">
        <v>3390</v>
      </c>
      <c r="V530" s="1" t="s">
        <v>3390</v>
      </c>
      <c r="W530" s="1" t="s">
        <v>3390</v>
      </c>
    </row>
    <row r="531" spans="1:23" x14ac:dyDescent="0.25">
      <c r="A531">
        <v>529</v>
      </c>
      <c r="B531">
        <v>9</v>
      </c>
      <c r="C531">
        <v>29</v>
      </c>
      <c r="D531" s="1" t="s">
        <v>1030</v>
      </c>
      <c r="E531" s="1" t="s">
        <v>18</v>
      </c>
      <c r="F531" s="1" t="s">
        <v>19</v>
      </c>
      <c r="G531">
        <v>5589.4861992021906</v>
      </c>
      <c r="H531">
        <v>5589.4861992021906</v>
      </c>
      <c r="I531" s="1" t="s">
        <v>3444</v>
      </c>
      <c r="J531" t="b">
        <v>0</v>
      </c>
      <c r="K531">
        <f>TIME_AND_DATA_ps3[[#This Row],[hamiltonian_cycle_cost]]-TIME_AND_DATA_ps3[[#This Row],[optimal_cost]]</f>
        <v>749.36871024584161</v>
      </c>
      <c r="L531">
        <f>(100*TIME_AND_DATA_ps3[[#This Row],[absolute_distance_error]])/TIME_AND_DATA_ps3[[#This Row],[optimal_cost]]</f>
        <v>15.482448761949875</v>
      </c>
      <c r="M531" s="1" t="s">
        <v>1032</v>
      </c>
      <c r="N531">
        <v>4840.117488956349</v>
      </c>
      <c r="O531" s="1" t="s">
        <v>3388</v>
      </c>
      <c r="P531" s="1" t="s">
        <v>3389</v>
      </c>
      <c r="Q531">
        <v>1.1808000000002E-3</v>
      </c>
      <c r="R531" s="1" t="s">
        <v>3390</v>
      </c>
      <c r="S531" s="1" t="s">
        <v>3390</v>
      </c>
      <c r="T531" s="1" t="s">
        <v>3390</v>
      </c>
      <c r="U531" s="1" t="s">
        <v>3390</v>
      </c>
      <c r="V531" s="1" t="s">
        <v>3390</v>
      </c>
      <c r="W531" s="1" t="s">
        <v>3390</v>
      </c>
    </row>
    <row r="532" spans="1:23" x14ac:dyDescent="0.25">
      <c r="A532">
        <v>530</v>
      </c>
      <c r="B532">
        <v>9</v>
      </c>
      <c r="C532">
        <v>30</v>
      </c>
      <c r="D532" s="1" t="s">
        <v>1033</v>
      </c>
      <c r="E532" s="1" t="s">
        <v>18</v>
      </c>
      <c r="F532" s="1" t="s">
        <v>19</v>
      </c>
      <c r="G532">
        <v>4457.771850953618</v>
      </c>
      <c r="H532">
        <v>4457.771850953618</v>
      </c>
      <c r="I532" s="1" t="s">
        <v>3445</v>
      </c>
      <c r="J532" t="b">
        <v>1</v>
      </c>
      <c r="K532">
        <f>TIME_AND_DATA_ps3[[#This Row],[hamiltonian_cycle_cost]]-TIME_AND_DATA_ps3[[#This Row],[optimal_cost]]</f>
        <v>0</v>
      </c>
      <c r="L532">
        <f>(100*TIME_AND_DATA_ps3[[#This Row],[absolute_distance_error]])/TIME_AND_DATA_ps3[[#This Row],[optimal_cost]]</f>
        <v>0</v>
      </c>
      <c r="M532" s="1" t="s">
        <v>1034</v>
      </c>
      <c r="N532">
        <v>4457.771850953618</v>
      </c>
      <c r="O532" s="1" t="s">
        <v>3388</v>
      </c>
      <c r="P532" s="1" t="s">
        <v>3389</v>
      </c>
      <c r="Q532">
        <v>1.2421999999999999E-3</v>
      </c>
      <c r="R532" s="1" t="s">
        <v>3390</v>
      </c>
      <c r="S532" s="1" t="s">
        <v>3390</v>
      </c>
      <c r="T532" s="1" t="s">
        <v>3390</v>
      </c>
      <c r="U532" s="1" t="s">
        <v>3390</v>
      </c>
      <c r="V532" s="1" t="s">
        <v>3390</v>
      </c>
      <c r="W532" s="1" t="s">
        <v>3390</v>
      </c>
    </row>
    <row r="533" spans="1:23" x14ac:dyDescent="0.25">
      <c r="A533">
        <v>531</v>
      </c>
      <c r="B533">
        <v>9</v>
      </c>
      <c r="C533">
        <v>31</v>
      </c>
      <c r="D533" s="1" t="s">
        <v>1035</v>
      </c>
      <c r="E533" s="1" t="s">
        <v>18</v>
      </c>
      <c r="F533" s="1" t="s">
        <v>19</v>
      </c>
      <c r="G533">
        <v>5603.1163553176175</v>
      </c>
      <c r="H533">
        <v>5603.1163553176175</v>
      </c>
      <c r="I533" s="1" t="s">
        <v>1036</v>
      </c>
      <c r="J533" t="b">
        <v>1</v>
      </c>
      <c r="K533">
        <f>TIME_AND_DATA_ps3[[#This Row],[hamiltonian_cycle_cost]]-TIME_AND_DATA_ps3[[#This Row],[optimal_cost]]</f>
        <v>0</v>
      </c>
      <c r="L533">
        <f>(100*TIME_AND_DATA_ps3[[#This Row],[absolute_distance_error]])/TIME_AND_DATA_ps3[[#This Row],[optimal_cost]]</f>
        <v>0</v>
      </c>
      <c r="M533" s="1" t="s">
        <v>1036</v>
      </c>
      <c r="N533">
        <v>5603.1163553176184</v>
      </c>
      <c r="O533" s="1" t="s">
        <v>3388</v>
      </c>
      <c r="P533" s="1" t="s">
        <v>3389</v>
      </c>
      <c r="Q533">
        <v>2.6174999999998999E-3</v>
      </c>
      <c r="R533" s="1" t="s">
        <v>3390</v>
      </c>
      <c r="S533" s="1" t="s">
        <v>3390</v>
      </c>
      <c r="T533" s="1" t="s">
        <v>3390</v>
      </c>
      <c r="U533" s="1" t="s">
        <v>3390</v>
      </c>
      <c r="V533" s="1" t="s">
        <v>3390</v>
      </c>
      <c r="W533" s="1" t="s">
        <v>3390</v>
      </c>
    </row>
    <row r="534" spans="1:23" x14ac:dyDescent="0.25">
      <c r="A534">
        <v>532</v>
      </c>
      <c r="B534">
        <v>9</v>
      </c>
      <c r="C534">
        <v>32</v>
      </c>
      <c r="D534" s="1" t="s">
        <v>1037</v>
      </c>
      <c r="E534" s="1" t="s">
        <v>18</v>
      </c>
      <c r="F534" s="1" t="s">
        <v>19</v>
      </c>
      <c r="G534">
        <v>5392.9323079630358</v>
      </c>
      <c r="H534">
        <v>5392.9323079630367</v>
      </c>
      <c r="I534" s="1" t="s">
        <v>1039</v>
      </c>
      <c r="J534" t="b">
        <v>1</v>
      </c>
      <c r="K534">
        <f>TIME_AND_DATA_ps3[[#This Row],[hamiltonian_cycle_cost]]-TIME_AND_DATA_ps3[[#This Row],[optimal_cost]]</f>
        <v>0</v>
      </c>
      <c r="L534">
        <f>(100*TIME_AND_DATA_ps3[[#This Row],[absolute_distance_error]])/TIME_AND_DATA_ps3[[#This Row],[optimal_cost]]</f>
        <v>0</v>
      </c>
      <c r="M534" s="1" t="s">
        <v>1039</v>
      </c>
      <c r="N534">
        <v>5392.9323079630367</v>
      </c>
      <c r="O534" s="1" t="s">
        <v>3388</v>
      </c>
      <c r="P534" s="1" t="s">
        <v>3389</v>
      </c>
      <c r="Q534">
        <v>1.1098E-3</v>
      </c>
      <c r="R534" s="1" t="s">
        <v>3390</v>
      </c>
      <c r="S534" s="1" t="s">
        <v>3390</v>
      </c>
      <c r="T534" s="1" t="s">
        <v>3390</v>
      </c>
      <c r="U534" s="1" t="s">
        <v>3390</v>
      </c>
      <c r="V534" s="1" t="s">
        <v>3390</v>
      </c>
      <c r="W534" s="1" t="s">
        <v>3390</v>
      </c>
    </row>
    <row r="535" spans="1:23" x14ac:dyDescent="0.25">
      <c r="A535">
        <v>533</v>
      </c>
      <c r="B535">
        <v>9</v>
      </c>
      <c r="C535">
        <v>33</v>
      </c>
      <c r="D535" s="1" t="s">
        <v>1040</v>
      </c>
      <c r="E535" s="1" t="s">
        <v>18</v>
      </c>
      <c r="F535" s="1" t="s">
        <v>19</v>
      </c>
      <c r="G535">
        <v>5885.6447661394413</v>
      </c>
      <c r="H535">
        <v>5885.6447661394413</v>
      </c>
      <c r="I535" s="1" t="s">
        <v>3019</v>
      </c>
      <c r="J535" t="b">
        <v>0</v>
      </c>
      <c r="K535">
        <f>TIME_AND_DATA_ps3[[#This Row],[hamiltonian_cycle_cost]]-TIME_AND_DATA_ps3[[#This Row],[optimal_cost]]</f>
        <v>64.079635183626124</v>
      </c>
      <c r="L535">
        <f>(100*TIME_AND_DATA_ps3[[#This Row],[absolute_distance_error]])/TIME_AND_DATA_ps3[[#This Row],[optimal_cost]]</f>
        <v>1.1007286484331611</v>
      </c>
      <c r="M535" s="1" t="s">
        <v>1042</v>
      </c>
      <c r="N535">
        <v>5821.5651309558152</v>
      </c>
      <c r="O535" s="1" t="s">
        <v>3388</v>
      </c>
      <c r="P535" s="1" t="s">
        <v>3389</v>
      </c>
      <c r="Q535">
        <v>1.1565E-3</v>
      </c>
      <c r="R535" s="1" t="s">
        <v>3390</v>
      </c>
      <c r="S535" s="1" t="s">
        <v>3390</v>
      </c>
      <c r="T535" s="1" t="s">
        <v>3390</v>
      </c>
      <c r="U535" s="1" t="s">
        <v>3390</v>
      </c>
      <c r="V535" s="1" t="s">
        <v>3390</v>
      </c>
      <c r="W535" s="1" t="s">
        <v>3390</v>
      </c>
    </row>
    <row r="536" spans="1:23" x14ac:dyDescent="0.25">
      <c r="A536">
        <v>534</v>
      </c>
      <c r="B536">
        <v>9</v>
      </c>
      <c r="C536">
        <v>34</v>
      </c>
      <c r="D536" s="1" t="s">
        <v>1043</v>
      </c>
      <c r="E536" s="1" t="s">
        <v>18</v>
      </c>
      <c r="F536" s="1" t="s">
        <v>19</v>
      </c>
      <c r="G536">
        <v>6034.230520216609</v>
      </c>
      <c r="H536">
        <v>6034.2305202166081</v>
      </c>
      <c r="I536" s="1" t="s">
        <v>1044</v>
      </c>
      <c r="J536" t="b">
        <v>0</v>
      </c>
      <c r="K536">
        <f>TIME_AND_DATA_ps3[[#This Row],[hamiltonian_cycle_cost]]-TIME_AND_DATA_ps3[[#This Row],[optimal_cost]]</f>
        <v>150.36025183114907</v>
      </c>
      <c r="L536">
        <f>(100*TIME_AND_DATA_ps3[[#This Row],[absolute_distance_error]])/TIME_AND_DATA_ps3[[#This Row],[optimal_cost]]</f>
        <v>2.5554651100831989</v>
      </c>
      <c r="M536" s="1" t="s">
        <v>1045</v>
      </c>
      <c r="N536">
        <v>5883.870268385459</v>
      </c>
      <c r="O536" s="1" t="s">
        <v>3388</v>
      </c>
      <c r="P536" s="1" t="s">
        <v>3389</v>
      </c>
      <c r="Q536">
        <v>1.6560999999999E-3</v>
      </c>
      <c r="R536" s="1" t="s">
        <v>3390</v>
      </c>
      <c r="S536" s="1" t="s">
        <v>3390</v>
      </c>
      <c r="T536" s="1" t="s">
        <v>3390</v>
      </c>
      <c r="U536" s="1" t="s">
        <v>3390</v>
      </c>
      <c r="V536" s="1" t="s">
        <v>3390</v>
      </c>
      <c r="W536" s="1" t="s">
        <v>3390</v>
      </c>
    </row>
    <row r="537" spans="1:23" x14ac:dyDescent="0.25">
      <c r="A537">
        <v>535</v>
      </c>
      <c r="B537">
        <v>9</v>
      </c>
      <c r="C537">
        <v>35</v>
      </c>
      <c r="D537" s="1" t="s">
        <v>1046</v>
      </c>
      <c r="E537" s="1" t="s">
        <v>18</v>
      </c>
      <c r="F537" s="1" t="s">
        <v>19</v>
      </c>
      <c r="G537">
        <v>6702.9786747948647</v>
      </c>
      <c r="H537">
        <v>6702.9786747948656</v>
      </c>
      <c r="I537" s="1" t="s">
        <v>1047</v>
      </c>
      <c r="J537" t="b">
        <v>0</v>
      </c>
      <c r="K537">
        <f>TIME_AND_DATA_ps3[[#This Row],[hamiltonian_cycle_cost]]-TIME_AND_DATA_ps3[[#This Row],[optimal_cost]]</f>
        <v>250.96528560999104</v>
      </c>
      <c r="L537">
        <f>(100*TIME_AND_DATA_ps3[[#This Row],[absolute_distance_error]])/TIME_AND_DATA_ps3[[#This Row],[optimal_cost]]</f>
        <v>3.8897204712976756</v>
      </c>
      <c r="M537" s="1" t="s">
        <v>1048</v>
      </c>
      <c r="N537">
        <v>6452.0133891848745</v>
      </c>
      <c r="O537" s="1" t="s">
        <v>3388</v>
      </c>
      <c r="P537" s="1" t="s">
        <v>3389</v>
      </c>
      <c r="Q537">
        <v>1.1823000000003999E-3</v>
      </c>
      <c r="R537" s="1" t="s">
        <v>3390</v>
      </c>
      <c r="S537" s="1" t="s">
        <v>3390</v>
      </c>
      <c r="T537" s="1" t="s">
        <v>3390</v>
      </c>
      <c r="U537" s="1" t="s">
        <v>3390</v>
      </c>
      <c r="V537" s="1" t="s">
        <v>3390</v>
      </c>
      <c r="W537" s="1" t="s">
        <v>3390</v>
      </c>
    </row>
    <row r="538" spans="1:23" x14ac:dyDescent="0.25">
      <c r="A538">
        <v>536</v>
      </c>
      <c r="B538">
        <v>9</v>
      </c>
      <c r="C538">
        <v>36</v>
      </c>
      <c r="D538" s="1" t="s">
        <v>1049</v>
      </c>
      <c r="E538" s="1" t="s">
        <v>18</v>
      </c>
      <c r="F538" s="1" t="s">
        <v>19</v>
      </c>
      <c r="G538">
        <v>4580.6991236148078</v>
      </c>
      <c r="H538">
        <v>4580.6991236148078</v>
      </c>
      <c r="I538" s="1" t="s">
        <v>1051</v>
      </c>
      <c r="J538" t="b">
        <v>1</v>
      </c>
      <c r="K538">
        <f>TIME_AND_DATA_ps3[[#This Row],[hamiltonian_cycle_cost]]-TIME_AND_DATA_ps3[[#This Row],[optimal_cost]]</f>
        <v>0</v>
      </c>
      <c r="L538">
        <f>(100*TIME_AND_DATA_ps3[[#This Row],[absolute_distance_error]])/TIME_AND_DATA_ps3[[#This Row],[optimal_cost]]</f>
        <v>0</v>
      </c>
      <c r="M538" s="1" t="s">
        <v>1051</v>
      </c>
      <c r="N538">
        <v>4580.6991236148078</v>
      </c>
      <c r="O538" s="1" t="s">
        <v>3388</v>
      </c>
      <c r="P538" s="1" t="s">
        <v>3389</v>
      </c>
      <c r="Q538">
        <v>2.4722999999999E-3</v>
      </c>
      <c r="R538" s="1" t="s">
        <v>3390</v>
      </c>
      <c r="S538" s="1" t="s">
        <v>3390</v>
      </c>
      <c r="T538" s="1" t="s">
        <v>3390</v>
      </c>
      <c r="U538" s="1" t="s">
        <v>3390</v>
      </c>
      <c r="V538" s="1" t="s">
        <v>3390</v>
      </c>
      <c r="W538" s="1" t="s">
        <v>3390</v>
      </c>
    </row>
    <row r="539" spans="1:23" x14ac:dyDescent="0.25">
      <c r="A539">
        <v>537</v>
      </c>
      <c r="B539">
        <v>9</v>
      </c>
      <c r="C539">
        <v>37</v>
      </c>
      <c r="D539" s="1" t="s">
        <v>1052</v>
      </c>
      <c r="E539" s="1" t="s">
        <v>18</v>
      </c>
      <c r="F539" s="1" t="s">
        <v>19</v>
      </c>
      <c r="G539">
        <v>4462.2684979711821</v>
      </c>
      <c r="H539">
        <v>4462.2684979711821</v>
      </c>
      <c r="I539" s="1" t="s">
        <v>3446</v>
      </c>
      <c r="J539" t="b">
        <v>1</v>
      </c>
      <c r="K539">
        <f>TIME_AND_DATA_ps3[[#This Row],[hamiltonian_cycle_cost]]-TIME_AND_DATA_ps3[[#This Row],[optimal_cost]]</f>
        <v>0</v>
      </c>
      <c r="L539">
        <f>(100*TIME_AND_DATA_ps3[[#This Row],[absolute_distance_error]])/TIME_AND_DATA_ps3[[#This Row],[optimal_cost]]</f>
        <v>0</v>
      </c>
      <c r="M539" s="1" t="s">
        <v>1054</v>
      </c>
      <c r="N539">
        <v>4462.2684979711821</v>
      </c>
      <c r="O539" s="1" t="s">
        <v>3388</v>
      </c>
      <c r="P539" s="1" t="s">
        <v>3389</v>
      </c>
      <c r="Q539">
        <v>1.0784999999996999E-3</v>
      </c>
      <c r="R539" s="1" t="s">
        <v>3390</v>
      </c>
      <c r="S539" s="1" t="s">
        <v>3390</v>
      </c>
      <c r="T539" s="1" t="s">
        <v>3390</v>
      </c>
      <c r="U539" s="1" t="s">
        <v>3390</v>
      </c>
      <c r="V539" s="1" t="s">
        <v>3390</v>
      </c>
      <c r="W539" s="1" t="s">
        <v>3390</v>
      </c>
    </row>
    <row r="540" spans="1:23" x14ac:dyDescent="0.25">
      <c r="A540">
        <v>538</v>
      </c>
      <c r="B540">
        <v>9</v>
      </c>
      <c r="C540">
        <v>38</v>
      </c>
      <c r="D540" s="1" t="s">
        <v>1055</v>
      </c>
      <c r="E540" s="1" t="s">
        <v>18</v>
      </c>
      <c r="F540" s="1" t="s">
        <v>19</v>
      </c>
      <c r="G540">
        <v>4875.4226472589799</v>
      </c>
      <c r="H540">
        <v>4875.4226472589799</v>
      </c>
      <c r="I540" s="1" t="s">
        <v>3447</v>
      </c>
      <c r="J540" t="b">
        <v>1</v>
      </c>
      <c r="K540">
        <f>TIME_AND_DATA_ps3[[#This Row],[hamiltonian_cycle_cost]]-TIME_AND_DATA_ps3[[#This Row],[optimal_cost]]</f>
        <v>0</v>
      </c>
      <c r="L540">
        <f>(100*TIME_AND_DATA_ps3[[#This Row],[absolute_distance_error]])/TIME_AND_DATA_ps3[[#This Row],[optimal_cost]]</f>
        <v>0</v>
      </c>
      <c r="M540" s="1" t="s">
        <v>1057</v>
      </c>
      <c r="N540">
        <v>4875.4226472589799</v>
      </c>
      <c r="O540" s="1" t="s">
        <v>3388</v>
      </c>
      <c r="P540" s="1" t="s">
        <v>3389</v>
      </c>
      <c r="Q540">
        <v>2.0156999999998001E-3</v>
      </c>
      <c r="R540" s="1" t="s">
        <v>3390</v>
      </c>
      <c r="S540" s="1" t="s">
        <v>3390</v>
      </c>
      <c r="T540" s="1" t="s">
        <v>3390</v>
      </c>
      <c r="U540" s="1" t="s">
        <v>3390</v>
      </c>
      <c r="V540" s="1" t="s">
        <v>3390</v>
      </c>
      <c r="W540" s="1" t="s">
        <v>3390</v>
      </c>
    </row>
    <row r="541" spans="1:23" x14ac:dyDescent="0.25">
      <c r="A541">
        <v>539</v>
      </c>
      <c r="B541">
        <v>9</v>
      </c>
      <c r="C541">
        <v>39</v>
      </c>
      <c r="D541" s="1" t="s">
        <v>1058</v>
      </c>
      <c r="E541" s="1" t="s">
        <v>18</v>
      </c>
      <c r="F541" s="1" t="s">
        <v>19</v>
      </c>
      <c r="G541">
        <v>5622.3181720549619</v>
      </c>
      <c r="H541">
        <v>5622.3181720549619</v>
      </c>
      <c r="I541" s="1" t="s">
        <v>1059</v>
      </c>
      <c r="J541" t="b">
        <v>1</v>
      </c>
      <c r="K541">
        <f>TIME_AND_DATA_ps3[[#This Row],[hamiltonian_cycle_cost]]-TIME_AND_DATA_ps3[[#This Row],[optimal_cost]]</f>
        <v>0</v>
      </c>
      <c r="L541">
        <f>(100*TIME_AND_DATA_ps3[[#This Row],[absolute_distance_error]])/TIME_AND_DATA_ps3[[#This Row],[optimal_cost]]</f>
        <v>0</v>
      </c>
      <c r="M541" s="1" t="s">
        <v>1059</v>
      </c>
      <c r="N541">
        <v>5622.3181720549619</v>
      </c>
      <c r="O541" s="1" t="s">
        <v>3388</v>
      </c>
      <c r="P541" s="1" t="s">
        <v>3389</v>
      </c>
      <c r="Q541">
        <v>2.3695999999996998E-3</v>
      </c>
      <c r="R541" s="1" t="s">
        <v>3390</v>
      </c>
      <c r="S541" s="1" t="s">
        <v>3390</v>
      </c>
      <c r="T541" s="1" t="s">
        <v>3390</v>
      </c>
      <c r="U541" s="1" t="s">
        <v>3390</v>
      </c>
      <c r="V541" s="1" t="s">
        <v>3390</v>
      </c>
      <c r="W541" s="1" t="s">
        <v>3390</v>
      </c>
    </row>
    <row r="542" spans="1:23" x14ac:dyDescent="0.25">
      <c r="A542">
        <v>540</v>
      </c>
      <c r="B542">
        <v>9</v>
      </c>
      <c r="C542">
        <v>40</v>
      </c>
      <c r="D542" s="1" t="s">
        <v>1060</v>
      </c>
      <c r="E542" s="1" t="s">
        <v>18</v>
      </c>
      <c r="F542" s="1" t="s">
        <v>19</v>
      </c>
      <c r="G542">
        <v>5269.966485969152</v>
      </c>
      <c r="H542">
        <v>5269.9664859691529</v>
      </c>
      <c r="I542" s="1" t="s">
        <v>1061</v>
      </c>
      <c r="J542" t="b">
        <v>1</v>
      </c>
      <c r="K542">
        <f>TIME_AND_DATA_ps3[[#This Row],[hamiltonian_cycle_cost]]-TIME_AND_DATA_ps3[[#This Row],[optimal_cost]]</f>
        <v>0</v>
      </c>
      <c r="L542">
        <f>(100*TIME_AND_DATA_ps3[[#This Row],[absolute_distance_error]])/TIME_AND_DATA_ps3[[#This Row],[optimal_cost]]</f>
        <v>0</v>
      </c>
      <c r="M542" s="1" t="s">
        <v>1062</v>
      </c>
      <c r="N542">
        <v>5269.9664859691529</v>
      </c>
      <c r="O542" s="1" t="s">
        <v>3388</v>
      </c>
      <c r="P542" s="1" t="s">
        <v>3389</v>
      </c>
      <c r="Q542">
        <v>2.0473999999998998E-3</v>
      </c>
      <c r="R542" s="1" t="s">
        <v>3390</v>
      </c>
      <c r="S542" s="1" t="s">
        <v>3390</v>
      </c>
      <c r="T542" s="1" t="s">
        <v>3390</v>
      </c>
      <c r="U542" s="1" t="s">
        <v>3390</v>
      </c>
      <c r="V542" s="1" t="s">
        <v>3390</v>
      </c>
      <c r="W542" s="1" t="s">
        <v>3390</v>
      </c>
    </row>
    <row r="543" spans="1:23" x14ac:dyDescent="0.25">
      <c r="A543">
        <v>541</v>
      </c>
      <c r="B543">
        <v>9</v>
      </c>
      <c r="C543">
        <v>41</v>
      </c>
      <c r="D543" s="1" t="s">
        <v>1063</v>
      </c>
      <c r="E543" s="1" t="s">
        <v>18</v>
      </c>
      <c r="F543" s="1" t="s">
        <v>19</v>
      </c>
      <c r="G543">
        <v>5984.1301687253454</v>
      </c>
      <c r="H543">
        <v>5984.1301687253472</v>
      </c>
      <c r="I543" s="1" t="s">
        <v>1064</v>
      </c>
      <c r="J543" t="b">
        <v>1</v>
      </c>
      <c r="K543">
        <f>TIME_AND_DATA_ps3[[#This Row],[hamiltonian_cycle_cost]]-TIME_AND_DATA_ps3[[#This Row],[optimal_cost]]</f>
        <v>0</v>
      </c>
      <c r="L543">
        <f>(100*TIME_AND_DATA_ps3[[#This Row],[absolute_distance_error]])/TIME_AND_DATA_ps3[[#This Row],[optimal_cost]]</f>
        <v>0</v>
      </c>
      <c r="M543" s="1" t="s">
        <v>1064</v>
      </c>
      <c r="N543">
        <v>5984.1301687253463</v>
      </c>
      <c r="O543" s="1" t="s">
        <v>3388</v>
      </c>
      <c r="P543" s="1" t="s">
        <v>3389</v>
      </c>
      <c r="Q543">
        <v>1.6532999999996001E-3</v>
      </c>
      <c r="R543" s="1" t="s">
        <v>3390</v>
      </c>
      <c r="S543" s="1" t="s">
        <v>3390</v>
      </c>
      <c r="T543" s="1" t="s">
        <v>3390</v>
      </c>
      <c r="U543" s="1" t="s">
        <v>3390</v>
      </c>
      <c r="V543" s="1" t="s">
        <v>3390</v>
      </c>
      <c r="W543" s="1" t="s">
        <v>3390</v>
      </c>
    </row>
    <row r="544" spans="1:23" x14ac:dyDescent="0.25">
      <c r="A544">
        <v>542</v>
      </c>
      <c r="B544">
        <v>9</v>
      </c>
      <c r="C544">
        <v>42</v>
      </c>
      <c r="D544" s="1" t="s">
        <v>1065</v>
      </c>
      <c r="E544" s="1" t="s">
        <v>18</v>
      </c>
      <c r="F544" s="1" t="s">
        <v>19</v>
      </c>
      <c r="G544">
        <v>4984.0753823164432</v>
      </c>
      <c r="H544">
        <v>4984.0753823164432</v>
      </c>
      <c r="I544" s="1" t="s">
        <v>3448</v>
      </c>
      <c r="J544" t="b">
        <v>1</v>
      </c>
      <c r="K544">
        <f>TIME_AND_DATA_ps3[[#This Row],[hamiltonian_cycle_cost]]-TIME_AND_DATA_ps3[[#This Row],[optimal_cost]]</f>
        <v>0</v>
      </c>
      <c r="L544">
        <f>(100*TIME_AND_DATA_ps3[[#This Row],[absolute_distance_error]])/TIME_AND_DATA_ps3[[#This Row],[optimal_cost]]</f>
        <v>0</v>
      </c>
      <c r="M544" s="1" t="s">
        <v>1066</v>
      </c>
      <c r="N544">
        <v>4984.0753823164432</v>
      </c>
      <c r="O544" s="1" t="s">
        <v>3388</v>
      </c>
      <c r="P544" s="1" t="s">
        <v>3389</v>
      </c>
      <c r="Q544">
        <v>1.2268999999998E-3</v>
      </c>
      <c r="R544" s="1" t="s">
        <v>3390</v>
      </c>
      <c r="S544" s="1" t="s">
        <v>3390</v>
      </c>
      <c r="T544" s="1" t="s">
        <v>3390</v>
      </c>
      <c r="U544" s="1" t="s">
        <v>3390</v>
      </c>
      <c r="V544" s="1" t="s">
        <v>3390</v>
      </c>
      <c r="W544" s="1" t="s">
        <v>3390</v>
      </c>
    </row>
    <row r="545" spans="1:23" x14ac:dyDescent="0.25">
      <c r="A545">
        <v>543</v>
      </c>
      <c r="B545">
        <v>9</v>
      </c>
      <c r="C545">
        <v>43</v>
      </c>
      <c r="D545" s="1" t="s">
        <v>1067</v>
      </c>
      <c r="E545" s="1" t="s">
        <v>18</v>
      </c>
      <c r="F545" s="1" t="s">
        <v>19</v>
      </c>
      <c r="G545">
        <v>6416.0452187220944</v>
      </c>
      <c r="H545">
        <v>6416.0452187220953</v>
      </c>
      <c r="I545" s="1" t="s">
        <v>1068</v>
      </c>
      <c r="J545" t="b">
        <v>1</v>
      </c>
      <c r="K545">
        <f>TIME_AND_DATA_ps3[[#This Row],[hamiltonian_cycle_cost]]-TIME_AND_DATA_ps3[[#This Row],[optimal_cost]]</f>
        <v>0</v>
      </c>
      <c r="L545">
        <f>(100*TIME_AND_DATA_ps3[[#This Row],[absolute_distance_error]])/TIME_AND_DATA_ps3[[#This Row],[optimal_cost]]</f>
        <v>0</v>
      </c>
      <c r="M545" s="1" t="s">
        <v>1069</v>
      </c>
      <c r="N545">
        <v>6416.0452187220963</v>
      </c>
      <c r="O545" s="1" t="s">
        <v>3388</v>
      </c>
      <c r="P545" s="1" t="s">
        <v>3389</v>
      </c>
      <c r="Q545">
        <v>1.3982999999998999E-3</v>
      </c>
      <c r="R545" s="1" t="s">
        <v>3390</v>
      </c>
      <c r="S545" s="1" t="s">
        <v>3390</v>
      </c>
      <c r="T545" s="1" t="s">
        <v>3390</v>
      </c>
      <c r="U545" s="1" t="s">
        <v>3390</v>
      </c>
      <c r="V545" s="1" t="s">
        <v>3390</v>
      </c>
      <c r="W545" s="1" t="s">
        <v>3390</v>
      </c>
    </row>
    <row r="546" spans="1:23" x14ac:dyDescent="0.25">
      <c r="A546">
        <v>544</v>
      </c>
      <c r="B546">
        <v>9</v>
      </c>
      <c r="C546">
        <v>44</v>
      </c>
      <c r="D546" s="1" t="s">
        <v>1070</v>
      </c>
      <c r="E546" s="1" t="s">
        <v>18</v>
      </c>
      <c r="F546" s="1" t="s">
        <v>19</v>
      </c>
      <c r="G546">
        <v>5587.4383870816582</v>
      </c>
      <c r="H546">
        <v>5587.4383870816582</v>
      </c>
      <c r="I546" s="1" t="s">
        <v>1071</v>
      </c>
      <c r="J546" t="b">
        <v>1</v>
      </c>
      <c r="K546">
        <f>TIME_AND_DATA_ps3[[#This Row],[hamiltonian_cycle_cost]]-TIME_AND_DATA_ps3[[#This Row],[optimal_cost]]</f>
        <v>0</v>
      </c>
      <c r="L546">
        <f>(100*TIME_AND_DATA_ps3[[#This Row],[absolute_distance_error]])/TIME_AND_DATA_ps3[[#This Row],[optimal_cost]]</f>
        <v>0</v>
      </c>
      <c r="M546" s="1" t="s">
        <v>1072</v>
      </c>
      <c r="N546">
        <v>5587.4383870816591</v>
      </c>
      <c r="O546" s="1" t="s">
        <v>3388</v>
      </c>
      <c r="P546" s="1" t="s">
        <v>3389</v>
      </c>
      <c r="Q546">
        <v>2.4434999999999999E-3</v>
      </c>
      <c r="R546" s="1" t="s">
        <v>3390</v>
      </c>
      <c r="S546" s="1" t="s">
        <v>3390</v>
      </c>
      <c r="T546" s="1" t="s">
        <v>3390</v>
      </c>
      <c r="U546" s="1" t="s">
        <v>3390</v>
      </c>
      <c r="V546" s="1" t="s">
        <v>3390</v>
      </c>
      <c r="W546" s="1" t="s">
        <v>3390</v>
      </c>
    </row>
    <row r="547" spans="1:23" x14ac:dyDescent="0.25">
      <c r="A547">
        <v>545</v>
      </c>
      <c r="B547">
        <v>9</v>
      </c>
      <c r="C547">
        <v>45</v>
      </c>
      <c r="D547" s="1" t="s">
        <v>1073</v>
      </c>
      <c r="E547" s="1" t="s">
        <v>18</v>
      </c>
      <c r="F547" s="1" t="s">
        <v>19</v>
      </c>
      <c r="G547">
        <v>6097.2653484657994</v>
      </c>
      <c r="H547">
        <v>6097.2653484657994</v>
      </c>
      <c r="I547" s="1" t="s">
        <v>1074</v>
      </c>
      <c r="J547" t="b">
        <v>1</v>
      </c>
      <c r="K547">
        <f>TIME_AND_DATA_ps3[[#This Row],[hamiltonian_cycle_cost]]-TIME_AND_DATA_ps3[[#This Row],[optimal_cost]]</f>
        <v>0</v>
      </c>
      <c r="L547">
        <f>(100*TIME_AND_DATA_ps3[[#This Row],[absolute_distance_error]])/TIME_AND_DATA_ps3[[#This Row],[optimal_cost]]</f>
        <v>0</v>
      </c>
      <c r="M547" s="1" t="s">
        <v>1075</v>
      </c>
      <c r="N547">
        <v>6097.2653484657994</v>
      </c>
      <c r="O547" s="1" t="s">
        <v>3388</v>
      </c>
      <c r="P547" s="1" t="s">
        <v>3389</v>
      </c>
      <c r="Q547">
        <v>1.2327E-3</v>
      </c>
      <c r="R547" s="1" t="s">
        <v>3390</v>
      </c>
      <c r="S547" s="1" t="s">
        <v>3390</v>
      </c>
      <c r="T547" s="1" t="s">
        <v>3390</v>
      </c>
      <c r="U547" s="1" t="s">
        <v>3390</v>
      </c>
      <c r="V547" s="1" t="s">
        <v>3390</v>
      </c>
      <c r="W547" s="1" t="s">
        <v>3390</v>
      </c>
    </row>
    <row r="548" spans="1:23" x14ac:dyDescent="0.25">
      <c r="A548">
        <v>546</v>
      </c>
      <c r="B548">
        <v>9</v>
      </c>
      <c r="C548">
        <v>46</v>
      </c>
      <c r="D548" s="1" t="s">
        <v>1076</v>
      </c>
      <c r="E548" s="1" t="s">
        <v>18</v>
      </c>
      <c r="F548" s="1" t="s">
        <v>19</v>
      </c>
      <c r="G548">
        <v>3392.7051323587029</v>
      </c>
      <c r="H548">
        <v>3392.7051323587034</v>
      </c>
      <c r="I548" s="1" t="s">
        <v>1077</v>
      </c>
      <c r="J548" t="b">
        <v>1</v>
      </c>
      <c r="K548">
        <f>TIME_AND_DATA_ps3[[#This Row],[hamiltonian_cycle_cost]]-TIME_AND_DATA_ps3[[#This Row],[optimal_cost]]</f>
        <v>0</v>
      </c>
      <c r="L548">
        <f>(100*TIME_AND_DATA_ps3[[#This Row],[absolute_distance_error]])/TIME_AND_DATA_ps3[[#This Row],[optimal_cost]]</f>
        <v>0</v>
      </c>
      <c r="M548" s="1" t="s">
        <v>1078</v>
      </c>
      <c r="N548">
        <v>3392.7051323587043</v>
      </c>
      <c r="O548" s="1" t="s">
        <v>3388</v>
      </c>
      <c r="P548" s="1" t="s">
        <v>3389</v>
      </c>
      <c r="Q548">
        <v>1.4256999999999001E-3</v>
      </c>
      <c r="R548" s="1" t="s">
        <v>3390</v>
      </c>
      <c r="S548" s="1" t="s">
        <v>3390</v>
      </c>
      <c r="T548" s="1" t="s">
        <v>3390</v>
      </c>
      <c r="U548" s="1" t="s">
        <v>3390</v>
      </c>
      <c r="V548" s="1" t="s">
        <v>3390</v>
      </c>
      <c r="W548" s="1" t="s">
        <v>3390</v>
      </c>
    </row>
    <row r="549" spans="1:23" x14ac:dyDescent="0.25">
      <c r="A549">
        <v>547</v>
      </c>
      <c r="B549">
        <v>9</v>
      </c>
      <c r="C549">
        <v>47</v>
      </c>
      <c r="D549" s="1" t="s">
        <v>1079</v>
      </c>
      <c r="E549" s="1" t="s">
        <v>18</v>
      </c>
      <c r="F549" s="1" t="s">
        <v>19</v>
      </c>
      <c r="G549">
        <v>4962.945317427093</v>
      </c>
      <c r="H549">
        <v>4962.945317427093</v>
      </c>
      <c r="I549" s="1" t="s">
        <v>1080</v>
      </c>
      <c r="J549" t="b">
        <v>1</v>
      </c>
      <c r="K549">
        <f>TIME_AND_DATA_ps3[[#This Row],[hamiltonian_cycle_cost]]-TIME_AND_DATA_ps3[[#This Row],[optimal_cost]]</f>
        <v>0</v>
      </c>
      <c r="L549">
        <f>(100*TIME_AND_DATA_ps3[[#This Row],[absolute_distance_error]])/TIME_AND_DATA_ps3[[#This Row],[optimal_cost]]</f>
        <v>0</v>
      </c>
      <c r="M549" s="1" t="s">
        <v>1080</v>
      </c>
      <c r="N549">
        <v>4962.945317427093</v>
      </c>
      <c r="O549" s="1" t="s">
        <v>3388</v>
      </c>
      <c r="P549" s="1" t="s">
        <v>3389</v>
      </c>
      <c r="Q549">
        <v>1.6923000000002E-3</v>
      </c>
      <c r="R549" s="1" t="s">
        <v>3390</v>
      </c>
      <c r="S549" s="1" t="s">
        <v>3390</v>
      </c>
      <c r="T549" s="1" t="s">
        <v>3390</v>
      </c>
      <c r="U549" s="1" t="s">
        <v>3390</v>
      </c>
      <c r="V549" s="1" t="s">
        <v>3390</v>
      </c>
      <c r="W549" s="1" t="s">
        <v>3390</v>
      </c>
    </row>
    <row r="550" spans="1:23" x14ac:dyDescent="0.25">
      <c r="A550">
        <v>548</v>
      </c>
      <c r="B550">
        <v>9</v>
      </c>
      <c r="C550">
        <v>48</v>
      </c>
      <c r="D550" s="1" t="s">
        <v>1081</v>
      </c>
      <c r="E550" s="1" t="s">
        <v>18</v>
      </c>
      <c r="F550" s="1" t="s">
        <v>19</v>
      </c>
      <c r="G550">
        <v>5067.4258490755428</v>
      </c>
      <c r="H550">
        <v>5067.4258490755428</v>
      </c>
      <c r="I550" s="1" t="s">
        <v>3449</v>
      </c>
      <c r="J550" t="b">
        <v>1</v>
      </c>
      <c r="K550">
        <f>TIME_AND_DATA_ps3[[#This Row],[hamiltonian_cycle_cost]]-TIME_AND_DATA_ps3[[#This Row],[optimal_cost]]</f>
        <v>0</v>
      </c>
      <c r="L550">
        <f>(100*TIME_AND_DATA_ps3[[#This Row],[absolute_distance_error]])/TIME_AND_DATA_ps3[[#This Row],[optimal_cost]]</f>
        <v>0</v>
      </c>
      <c r="M550" s="1" t="s">
        <v>1083</v>
      </c>
      <c r="N550">
        <v>5067.4258490755428</v>
      </c>
      <c r="O550" s="1" t="s">
        <v>3388</v>
      </c>
      <c r="P550" s="1" t="s">
        <v>3389</v>
      </c>
      <c r="Q550">
        <v>1.0293000000003E-3</v>
      </c>
      <c r="R550" s="1" t="s">
        <v>3390</v>
      </c>
      <c r="S550" s="1" t="s">
        <v>3390</v>
      </c>
      <c r="T550" s="1" t="s">
        <v>3390</v>
      </c>
      <c r="U550" s="1" t="s">
        <v>3390</v>
      </c>
      <c r="V550" s="1" t="s">
        <v>3390</v>
      </c>
      <c r="W550" s="1" t="s">
        <v>3390</v>
      </c>
    </row>
    <row r="551" spans="1:23" x14ac:dyDescent="0.25">
      <c r="A551">
        <v>549</v>
      </c>
      <c r="B551">
        <v>9</v>
      </c>
      <c r="C551">
        <v>49</v>
      </c>
      <c r="D551" s="1" t="s">
        <v>1084</v>
      </c>
      <c r="E551" s="1" t="s">
        <v>18</v>
      </c>
      <c r="F551" s="1" t="s">
        <v>19</v>
      </c>
      <c r="G551">
        <v>4901.4074839203777</v>
      </c>
      <c r="H551">
        <v>4901.4074839203777</v>
      </c>
      <c r="I551" s="1" t="s">
        <v>1085</v>
      </c>
      <c r="J551" t="b">
        <v>1</v>
      </c>
      <c r="K551">
        <f>TIME_AND_DATA_ps3[[#This Row],[hamiltonian_cycle_cost]]-TIME_AND_DATA_ps3[[#This Row],[optimal_cost]]</f>
        <v>0</v>
      </c>
      <c r="L551">
        <f>(100*TIME_AND_DATA_ps3[[#This Row],[absolute_distance_error]])/TIME_AND_DATA_ps3[[#This Row],[optimal_cost]]</f>
        <v>0</v>
      </c>
      <c r="M551" s="1" t="s">
        <v>1085</v>
      </c>
      <c r="N551">
        <v>4901.4074839203777</v>
      </c>
      <c r="O551" s="1" t="s">
        <v>3388</v>
      </c>
      <c r="P551" s="1" t="s">
        <v>3389</v>
      </c>
      <c r="Q551">
        <v>1.6845999999998999E-3</v>
      </c>
      <c r="R551" s="1" t="s">
        <v>3390</v>
      </c>
      <c r="S551" s="1" t="s">
        <v>3390</v>
      </c>
      <c r="T551" s="1" t="s">
        <v>3390</v>
      </c>
      <c r="U551" s="1" t="s">
        <v>3390</v>
      </c>
      <c r="V551" s="1" t="s">
        <v>3390</v>
      </c>
      <c r="W551" s="1" t="s">
        <v>3390</v>
      </c>
    </row>
    <row r="552" spans="1:23" x14ac:dyDescent="0.25">
      <c r="A552">
        <v>550</v>
      </c>
      <c r="B552">
        <v>9</v>
      </c>
      <c r="C552">
        <v>50</v>
      </c>
      <c r="D552" s="1" t="s">
        <v>1086</v>
      </c>
      <c r="E552" s="1" t="s">
        <v>18</v>
      </c>
      <c r="F552" s="1" t="s">
        <v>19</v>
      </c>
      <c r="G552">
        <v>4309.9983313414268</v>
      </c>
      <c r="H552">
        <v>4309.9983313414277</v>
      </c>
      <c r="I552" s="1" t="s">
        <v>1087</v>
      </c>
      <c r="J552" t="b">
        <v>1</v>
      </c>
      <c r="K552">
        <f>TIME_AND_DATA_ps3[[#This Row],[hamiltonian_cycle_cost]]-TIME_AND_DATA_ps3[[#This Row],[optimal_cost]]</f>
        <v>0</v>
      </c>
      <c r="L552">
        <f>(100*TIME_AND_DATA_ps3[[#This Row],[absolute_distance_error]])/TIME_AND_DATA_ps3[[#This Row],[optimal_cost]]</f>
        <v>0</v>
      </c>
      <c r="M552" s="1" t="s">
        <v>1087</v>
      </c>
      <c r="N552">
        <v>4309.9983313414286</v>
      </c>
      <c r="O552" s="1" t="s">
        <v>3388</v>
      </c>
      <c r="P552" s="1" t="s">
        <v>3389</v>
      </c>
      <c r="Q552">
        <v>1.0204000000002E-3</v>
      </c>
      <c r="R552" s="1" t="s">
        <v>3390</v>
      </c>
      <c r="S552" s="1" t="s">
        <v>3390</v>
      </c>
      <c r="T552" s="1" t="s">
        <v>3390</v>
      </c>
      <c r="U552" s="1" t="s">
        <v>3390</v>
      </c>
      <c r="V552" s="1" t="s">
        <v>3390</v>
      </c>
      <c r="W552" s="1" t="s">
        <v>3390</v>
      </c>
    </row>
    <row r="553" spans="1:23" x14ac:dyDescent="0.25">
      <c r="A553">
        <v>551</v>
      </c>
      <c r="B553">
        <v>9</v>
      </c>
      <c r="C553">
        <v>51</v>
      </c>
      <c r="D553" s="1" t="s">
        <v>1088</v>
      </c>
      <c r="E553" s="1" t="s">
        <v>18</v>
      </c>
      <c r="F553" s="1" t="s">
        <v>19</v>
      </c>
      <c r="G553">
        <v>5458.9183392136183</v>
      </c>
      <c r="H553">
        <v>5458.9183392136183</v>
      </c>
      <c r="I553" s="1" t="s">
        <v>1089</v>
      </c>
      <c r="J553" t="b">
        <v>1</v>
      </c>
      <c r="K553">
        <f>TIME_AND_DATA_ps3[[#This Row],[hamiltonian_cycle_cost]]-TIME_AND_DATA_ps3[[#This Row],[optimal_cost]]</f>
        <v>0</v>
      </c>
      <c r="L553">
        <f>(100*TIME_AND_DATA_ps3[[#This Row],[absolute_distance_error]])/TIME_AND_DATA_ps3[[#This Row],[optimal_cost]]</f>
        <v>0</v>
      </c>
      <c r="M553" s="1" t="s">
        <v>1090</v>
      </c>
      <c r="N553">
        <v>5458.9183392136183</v>
      </c>
      <c r="O553" s="1" t="s">
        <v>3388</v>
      </c>
      <c r="P553" s="1" t="s">
        <v>3389</v>
      </c>
      <c r="Q553">
        <v>1.1627E-3</v>
      </c>
      <c r="R553" s="1" t="s">
        <v>3390</v>
      </c>
      <c r="S553" s="1" t="s">
        <v>3390</v>
      </c>
      <c r="T553" s="1" t="s">
        <v>3390</v>
      </c>
      <c r="U553" s="1" t="s">
        <v>3390</v>
      </c>
      <c r="V553" s="1" t="s">
        <v>3390</v>
      </c>
      <c r="W553" s="1" t="s">
        <v>3390</v>
      </c>
    </row>
    <row r="554" spans="1:23" x14ac:dyDescent="0.25">
      <c r="A554">
        <v>552</v>
      </c>
      <c r="B554">
        <v>9</v>
      </c>
      <c r="C554">
        <v>52</v>
      </c>
      <c r="D554" s="1" t="s">
        <v>1091</v>
      </c>
      <c r="E554" s="1" t="s">
        <v>18</v>
      </c>
      <c r="F554" s="1" t="s">
        <v>19</v>
      </c>
      <c r="G554">
        <v>5801.3887702491156</v>
      </c>
      <c r="H554">
        <v>5801.3887702491165</v>
      </c>
      <c r="I554" s="1" t="s">
        <v>1092</v>
      </c>
      <c r="J554" t="b">
        <v>1</v>
      </c>
      <c r="K554">
        <f>TIME_AND_DATA_ps3[[#This Row],[hamiltonian_cycle_cost]]-TIME_AND_DATA_ps3[[#This Row],[optimal_cost]]</f>
        <v>0</v>
      </c>
      <c r="L554">
        <f>(100*TIME_AND_DATA_ps3[[#This Row],[absolute_distance_error]])/TIME_AND_DATA_ps3[[#This Row],[optimal_cost]]</f>
        <v>0</v>
      </c>
      <c r="M554" s="1" t="s">
        <v>1092</v>
      </c>
      <c r="N554">
        <v>5801.3887702491174</v>
      </c>
      <c r="O554" s="1" t="s">
        <v>3388</v>
      </c>
      <c r="P554" s="1" t="s">
        <v>3389</v>
      </c>
      <c r="Q554">
        <v>1.5732000000001E-3</v>
      </c>
      <c r="R554" s="1" t="s">
        <v>3390</v>
      </c>
      <c r="S554" s="1" t="s">
        <v>3390</v>
      </c>
      <c r="T554" s="1" t="s">
        <v>3390</v>
      </c>
      <c r="U554" s="1" t="s">
        <v>3390</v>
      </c>
      <c r="V554" s="1" t="s">
        <v>3390</v>
      </c>
      <c r="W554" s="1" t="s">
        <v>3390</v>
      </c>
    </row>
    <row r="555" spans="1:23" x14ac:dyDescent="0.25">
      <c r="A555">
        <v>553</v>
      </c>
      <c r="B555">
        <v>9</v>
      </c>
      <c r="C555">
        <v>53</v>
      </c>
      <c r="D555" s="1" t="s">
        <v>1093</v>
      </c>
      <c r="E555" s="1" t="s">
        <v>18</v>
      </c>
      <c r="F555" s="1" t="s">
        <v>19</v>
      </c>
      <c r="G555">
        <v>4891.1971384129456</v>
      </c>
      <c r="H555">
        <v>4891.1971384129456</v>
      </c>
      <c r="I555" s="1" t="s">
        <v>1094</v>
      </c>
      <c r="J555" t="b">
        <v>1</v>
      </c>
      <c r="K555">
        <f>TIME_AND_DATA_ps3[[#This Row],[hamiltonian_cycle_cost]]-TIME_AND_DATA_ps3[[#This Row],[optimal_cost]]</f>
        <v>0</v>
      </c>
      <c r="L555">
        <f>(100*TIME_AND_DATA_ps3[[#This Row],[absolute_distance_error]])/TIME_AND_DATA_ps3[[#This Row],[optimal_cost]]</f>
        <v>0</v>
      </c>
      <c r="M555" s="1" t="s">
        <v>1094</v>
      </c>
      <c r="N555">
        <v>4891.1971384129465</v>
      </c>
      <c r="O555" s="1" t="s">
        <v>3388</v>
      </c>
      <c r="P555" s="1" t="s">
        <v>3389</v>
      </c>
      <c r="Q555">
        <v>1.9619999999997001E-3</v>
      </c>
      <c r="R555" s="1" t="s">
        <v>3390</v>
      </c>
      <c r="S555" s="1" t="s">
        <v>3390</v>
      </c>
      <c r="T555" s="1" t="s">
        <v>3390</v>
      </c>
      <c r="U555" s="1" t="s">
        <v>3390</v>
      </c>
      <c r="V555" s="1" t="s">
        <v>3390</v>
      </c>
      <c r="W555" s="1" t="s">
        <v>3390</v>
      </c>
    </row>
    <row r="556" spans="1:23" x14ac:dyDescent="0.25">
      <c r="A556">
        <v>554</v>
      </c>
      <c r="B556">
        <v>9</v>
      </c>
      <c r="C556">
        <v>54</v>
      </c>
      <c r="D556" s="1" t="s">
        <v>1095</v>
      </c>
      <c r="E556" s="1" t="s">
        <v>18</v>
      </c>
      <c r="F556" s="1" t="s">
        <v>19</v>
      </c>
      <c r="G556">
        <v>6276.3217886402163</v>
      </c>
      <c r="H556">
        <v>6276.3217886402163</v>
      </c>
      <c r="I556" s="1" t="s">
        <v>1096</v>
      </c>
      <c r="J556" t="b">
        <v>1</v>
      </c>
      <c r="K556">
        <f>TIME_AND_DATA_ps3[[#This Row],[hamiltonian_cycle_cost]]-TIME_AND_DATA_ps3[[#This Row],[optimal_cost]]</f>
        <v>0</v>
      </c>
      <c r="L556">
        <f>(100*TIME_AND_DATA_ps3[[#This Row],[absolute_distance_error]])/TIME_AND_DATA_ps3[[#This Row],[optimal_cost]]</f>
        <v>0</v>
      </c>
      <c r="M556" s="1" t="s">
        <v>1097</v>
      </c>
      <c r="N556">
        <v>6276.3217886402163</v>
      </c>
      <c r="O556" s="1" t="s">
        <v>3388</v>
      </c>
      <c r="P556" s="1" t="s">
        <v>3389</v>
      </c>
      <c r="Q556">
        <v>1.3447000000001001E-3</v>
      </c>
      <c r="R556" s="1" t="s">
        <v>3390</v>
      </c>
      <c r="S556" s="1" t="s">
        <v>3390</v>
      </c>
      <c r="T556" s="1" t="s">
        <v>3390</v>
      </c>
      <c r="U556" s="1" t="s">
        <v>3390</v>
      </c>
      <c r="V556" s="1" t="s">
        <v>3390</v>
      </c>
      <c r="W556" s="1" t="s">
        <v>3390</v>
      </c>
    </row>
    <row r="557" spans="1:23" x14ac:dyDescent="0.25">
      <c r="A557">
        <v>555</v>
      </c>
      <c r="B557">
        <v>9</v>
      </c>
      <c r="C557">
        <v>55</v>
      </c>
      <c r="D557" s="1" t="s">
        <v>1098</v>
      </c>
      <c r="E557" s="1" t="s">
        <v>18</v>
      </c>
      <c r="F557" s="1" t="s">
        <v>19</v>
      </c>
      <c r="G557">
        <v>5915.5813405900981</v>
      </c>
      <c r="H557">
        <v>5915.581340590099</v>
      </c>
      <c r="I557" s="1" t="s">
        <v>1099</v>
      </c>
      <c r="J557" t="b">
        <v>1</v>
      </c>
      <c r="K557">
        <f>TIME_AND_DATA_ps3[[#This Row],[hamiltonian_cycle_cost]]-TIME_AND_DATA_ps3[[#This Row],[optimal_cost]]</f>
        <v>0</v>
      </c>
      <c r="L557">
        <f>(100*TIME_AND_DATA_ps3[[#This Row],[absolute_distance_error]])/TIME_AND_DATA_ps3[[#This Row],[optimal_cost]]</f>
        <v>0</v>
      </c>
      <c r="M557" s="1" t="s">
        <v>1099</v>
      </c>
      <c r="N557">
        <v>5915.581340590099</v>
      </c>
      <c r="O557" s="1" t="s">
        <v>3388</v>
      </c>
      <c r="P557" s="1" t="s">
        <v>3389</v>
      </c>
      <c r="Q557">
        <v>1.9287999999999001E-3</v>
      </c>
      <c r="R557" s="1" t="s">
        <v>3390</v>
      </c>
      <c r="S557" s="1" t="s">
        <v>3390</v>
      </c>
      <c r="T557" s="1" t="s">
        <v>3390</v>
      </c>
      <c r="U557" s="1" t="s">
        <v>3390</v>
      </c>
      <c r="V557" s="1" t="s">
        <v>3390</v>
      </c>
      <c r="W557" s="1" t="s">
        <v>3390</v>
      </c>
    </row>
    <row r="558" spans="1:23" x14ac:dyDescent="0.25">
      <c r="A558">
        <v>556</v>
      </c>
      <c r="B558">
        <v>9</v>
      </c>
      <c r="C558">
        <v>56</v>
      </c>
      <c r="D558" s="1" t="s">
        <v>1100</v>
      </c>
      <c r="E558" s="1" t="s">
        <v>18</v>
      </c>
      <c r="F558" s="1" t="s">
        <v>19</v>
      </c>
      <c r="G558">
        <v>6274.7217659934904</v>
      </c>
      <c r="H558">
        <v>6274.7217659934904</v>
      </c>
      <c r="I558" s="1" t="s">
        <v>3029</v>
      </c>
      <c r="J558" t="b">
        <v>0</v>
      </c>
      <c r="K558">
        <f>TIME_AND_DATA_ps3[[#This Row],[hamiltonian_cycle_cost]]-TIME_AND_DATA_ps3[[#This Row],[optimal_cost]]</f>
        <v>180.16005926792877</v>
      </c>
      <c r="L558">
        <f>(100*TIME_AND_DATA_ps3[[#This Row],[absolute_distance_error]])/TIME_AND_DATA_ps3[[#This Row],[optimal_cost]]</f>
        <v>2.9560790084234583</v>
      </c>
      <c r="M558" s="1" t="s">
        <v>1102</v>
      </c>
      <c r="N558">
        <v>6094.5617067255616</v>
      </c>
      <c r="O558" s="1" t="s">
        <v>3388</v>
      </c>
      <c r="P558" s="1" t="s">
        <v>3389</v>
      </c>
      <c r="Q558">
        <v>1.1346000000003E-3</v>
      </c>
      <c r="R558" s="1" t="s">
        <v>3390</v>
      </c>
      <c r="S558" s="1" t="s">
        <v>3390</v>
      </c>
      <c r="T558" s="1" t="s">
        <v>3390</v>
      </c>
      <c r="U558" s="1" t="s">
        <v>3390</v>
      </c>
      <c r="V558" s="1" t="s">
        <v>3390</v>
      </c>
      <c r="W558" s="1" t="s">
        <v>3390</v>
      </c>
    </row>
    <row r="559" spans="1:23" x14ac:dyDescent="0.25">
      <c r="A559">
        <v>557</v>
      </c>
      <c r="B559">
        <v>9</v>
      </c>
      <c r="C559">
        <v>57</v>
      </c>
      <c r="D559" s="1" t="s">
        <v>1103</v>
      </c>
      <c r="E559" s="1" t="s">
        <v>18</v>
      </c>
      <c r="F559" s="1" t="s">
        <v>19</v>
      </c>
      <c r="G559">
        <v>5198.4987821208497</v>
      </c>
      <c r="H559">
        <v>5198.4987821208497</v>
      </c>
      <c r="I559" s="1" t="s">
        <v>1104</v>
      </c>
      <c r="J559" t="b">
        <v>1</v>
      </c>
      <c r="K559">
        <f>TIME_AND_DATA_ps3[[#This Row],[hamiltonian_cycle_cost]]-TIME_AND_DATA_ps3[[#This Row],[optimal_cost]]</f>
        <v>0</v>
      </c>
      <c r="L559">
        <f>(100*TIME_AND_DATA_ps3[[#This Row],[absolute_distance_error]])/TIME_AND_DATA_ps3[[#This Row],[optimal_cost]]</f>
        <v>0</v>
      </c>
      <c r="M559" s="1" t="s">
        <v>1105</v>
      </c>
      <c r="N559">
        <v>5198.4987821208506</v>
      </c>
      <c r="O559" s="1" t="s">
        <v>3388</v>
      </c>
      <c r="P559" s="1" t="s">
        <v>3389</v>
      </c>
      <c r="Q559">
        <v>1.2110999999998999E-3</v>
      </c>
      <c r="R559" s="1" t="s">
        <v>3390</v>
      </c>
      <c r="S559" s="1" t="s">
        <v>3390</v>
      </c>
      <c r="T559" s="1" t="s">
        <v>3390</v>
      </c>
      <c r="U559" s="1" t="s">
        <v>3390</v>
      </c>
      <c r="V559" s="1" t="s">
        <v>3390</v>
      </c>
      <c r="W559" s="1" t="s">
        <v>3390</v>
      </c>
    </row>
    <row r="560" spans="1:23" x14ac:dyDescent="0.25">
      <c r="A560">
        <v>558</v>
      </c>
      <c r="B560">
        <v>9</v>
      </c>
      <c r="C560">
        <v>58</v>
      </c>
      <c r="D560" s="1" t="s">
        <v>1106</v>
      </c>
      <c r="E560" s="1" t="s">
        <v>18</v>
      </c>
      <c r="F560" s="1" t="s">
        <v>19</v>
      </c>
      <c r="G560">
        <v>5962.7965285709861</v>
      </c>
      <c r="H560">
        <v>5962.796528570987</v>
      </c>
      <c r="I560" s="1" t="s">
        <v>1107</v>
      </c>
      <c r="J560" t="b">
        <v>1</v>
      </c>
      <c r="K560">
        <f>TIME_AND_DATA_ps3[[#This Row],[hamiltonian_cycle_cost]]-TIME_AND_DATA_ps3[[#This Row],[optimal_cost]]</f>
        <v>0</v>
      </c>
      <c r="L560">
        <f>(100*TIME_AND_DATA_ps3[[#This Row],[absolute_distance_error]])/TIME_AND_DATA_ps3[[#This Row],[optimal_cost]]</f>
        <v>0</v>
      </c>
      <c r="M560" s="1" t="s">
        <v>1107</v>
      </c>
      <c r="N560">
        <v>5962.7965285709879</v>
      </c>
      <c r="O560" s="1" t="s">
        <v>3388</v>
      </c>
      <c r="P560" s="1" t="s">
        <v>3389</v>
      </c>
      <c r="Q560">
        <v>3.3339999999997001E-3</v>
      </c>
      <c r="R560" s="1" t="s">
        <v>3390</v>
      </c>
      <c r="S560" s="1" t="s">
        <v>3390</v>
      </c>
      <c r="T560" s="1" t="s">
        <v>3390</v>
      </c>
      <c r="U560" s="1" t="s">
        <v>3390</v>
      </c>
      <c r="V560" s="1" t="s">
        <v>3390</v>
      </c>
      <c r="W560" s="1" t="s">
        <v>3390</v>
      </c>
    </row>
    <row r="561" spans="1:23" x14ac:dyDescent="0.25">
      <c r="A561">
        <v>559</v>
      </c>
      <c r="B561">
        <v>9</v>
      </c>
      <c r="C561">
        <v>59</v>
      </c>
      <c r="D561" s="1" t="s">
        <v>1108</v>
      </c>
      <c r="E561" s="1" t="s">
        <v>18</v>
      </c>
      <c r="F561" s="1" t="s">
        <v>19</v>
      </c>
      <c r="G561">
        <v>4894.6095967811343</v>
      </c>
      <c r="H561">
        <v>4894.6095967811352</v>
      </c>
      <c r="I561" s="1" t="s">
        <v>1109</v>
      </c>
      <c r="J561" t="b">
        <v>1</v>
      </c>
      <c r="K561">
        <f>TIME_AND_DATA_ps3[[#This Row],[hamiltonian_cycle_cost]]-TIME_AND_DATA_ps3[[#This Row],[optimal_cost]]</f>
        <v>0</v>
      </c>
      <c r="L561">
        <f>(100*TIME_AND_DATA_ps3[[#This Row],[absolute_distance_error]])/TIME_AND_DATA_ps3[[#This Row],[optimal_cost]]</f>
        <v>0</v>
      </c>
      <c r="M561" s="1" t="s">
        <v>1109</v>
      </c>
      <c r="N561">
        <v>4894.6095967811352</v>
      </c>
      <c r="O561" s="1" t="s">
        <v>3388</v>
      </c>
      <c r="P561" s="1" t="s">
        <v>3389</v>
      </c>
      <c r="Q561">
        <v>1.3880000000003E-3</v>
      </c>
      <c r="R561" s="1" t="s">
        <v>3390</v>
      </c>
      <c r="S561" s="1" t="s">
        <v>3390</v>
      </c>
      <c r="T561" s="1" t="s">
        <v>3390</v>
      </c>
      <c r="U561" s="1" t="s">
        <v>3390</v>
      </c>
      <c r="V561" s="1" t="s">
        <v>3390</v>
      </c>
      <c r="W561" s="1" t="s">
        <v>3390</v>
      </c>
    </row>
    <row r="562" spans="1:23" x14ac:dyDescent="0.25">
      <c r="A562">
        <v>560</v>
      </c>
      <c r="B562">
        <v>9</v>
      </c>
      <c r="C562">
        <v>60</v>
      </c>
      <c r="D562" s="1" t="s">
        <v>1110</v>
      </c>
      <c r="E562" s="1" t="s">
        <v>18</v>
      </c>
      <c r="F562" s="1" t="s">
        <v>19</v>
      </c>
      <c r="G562">
        <v>5490.8699261058118</v>
      </c>
      <c r="H562">
        <v>5490.8699261058118</v>
      </c>
      <c r="I562" s="1" t="s">
        <v>3031</v>
      </c>
      <c r="J562" t="b">
        <v>1</v>
      </c>
      <c r="K562">
        <f>TIME_AND_DATA_ps3[[#This Row],[hamiltonian_cycle_cost]]-TIME_AND_DATA_ps3[[#This Row],[optimal_cost]]</f>
        <v>0</v>
      </c>
      <c r="L562">
        <f>(100*TIME_AND_DATA_ps3[[#This Row],[absolute_distance_error]])/TIME_AND_DATA_ps3[[#This Row],[optimal_cost]]</f>
        <v>0</v>
      </c>
      <c r="M562" s="1" t="s">
        <v>1112</v>
      </c>
      <c r="N562">
        <v>5490.8699261058118</v>
      </c>
      <c r="O562" s="1" t="s">
        <v>3388</v>
      </c>
      <c r="P562" s="1" t="s">
        <v>3389</v>
      </c>
      <c r="Q562">
        <v>1.5354000000002001E-3</v>
      </c>
      <c r="R562" s="1" t="s">
        <v>3390</v>
      </c>
      <c r="S562" s="1" t="s">
        <v>3390</v>
      </c>
      <c r="T562" s="1" t="s">
        <v>3390</v>
      </c>
      <c r="U562" s="1" t="s">
        <v>3390</v>
      </c>
      <c r="V562" s="1" t="s">
        <v>3390</v>
      </c>
      <c r="W562" s="1" t="s">
        <v>3390</v>
      </c>
    </row>
    <row r="563" spans="1:23" x14ac:dyDescent="0.25">
      <c r="A563">
        <v>561</v>
      </c>
      <c r="B563">
        <v>9</v>
      </c>
      <c r="C563">
        <v>61</v>
      </c>
      <c r="D563" s="1" t="s">
        <v>1113</v>
      </c>
      <c r="E563" s="1" t="s">
        <v>18</v>
      </c>
      <c r="F563" s="1" t="s">
        <v>19</v>
      </c>
      <c r="G563">
        <v>5450.7706051915502</v>
      </c>
      <c r="H563">
        <v>5450.7706051915502</v>
      </c>
      <c r="I563" s="1" t="s">
        <v>1114</v>
      </c>
      <c r="J563" t="b">
        <v>1</v>
      </c>
      <c r="K563">
        <f>TIME_AND_DATA_ps3[[#This Row],[hamiltonian_cycle_cost]]-TIME_AND_DATA_ps3[[#This Row],[optimal_cost]]</f>
        <v>0</v>
      </c>
      <c r="L563">
        <f>(100*TIME_AND_DATA_ps3[[#This Row],[absolute_distance_error]])/TIME_AND_DATA_ps3[[#This Row],[optimal_cost]]</f>
        <v>0</v>
      </c>
      <c r="M563" s="1" t="s">
        <v>1114</v>
      </c>
      <c r="N563">
        <v>5450.7706051915502</v>
      </c>
      <c r="O563" s="1" t="s">
        <v>3388</v>
      </c>
      <c r="P563" s="1" t="s">
        <v>3389</v>
      </c>
      <c r="Q563">
        <v>1.9356999999996999E-3</v>
      </c>
      <c r="R563" s="1" t="s">
        <v>3390</v>
      </c>
      <c r="S563" s="1" t="s">
        <v>3390</v>
      </c>
      <c r="T563" s="1" t="s">
        <v>3390</v>
      </c>
      <c r="U563" s="1" t="s">
        <v>3390</v>
      </c>
      <c r="V563" s="1" t="s">
        <v>3390</v>
      </c>
      <c r="W563" s="1" t="s">
        <v>3390</v>
      </c>
    </row>
    <row r="564" spans="1:23" x14ac:dyDescent="0.25">
      <c r="A564">
        <v>562</v>
      </c>
      <c r="B564">
        <v>9</v>
      </c>
      <c r="C564">
        <v>62</v>
      </c>
      <c r="D564" s="1" t="s">
        <v>1115</v>
      </c>
      <c r="E564" s="1" t="s">
        <v>18</v>
      </c>
      <c r="F564" s="1" t="s">
        <v>19</v>
      </c>
      <c r="G564">
        <v>6847.4885528749282</v>
      </c>
      <c r="H564">
        <v>6847.4885528749282</v>
      </c>
      <c r="I564" s="1" t="s">
        <v>3450</v>
      </c>
      <c r="J564" t="b">
        <v>0</v>
      </c>
      <c r="K564">
        <f>TIME_AND_DATA_ps3[[#This Row],[hamiltonian_cycle_cost]]-TIME_AND_DATA_ps3[[#This Row],[optimal_cost]]</f>
        <v>336.67820316089546</v>
      </c>
      <c r="L564">
        <f>(100*TIME_AND_DATA_ps3[[#This Row],[absolute_distance_error]])/TIME_AND_DATA_ps3[[#This Row],[optimal_cost]]</f>
        <v>5.1710645077487634</v>
      </c>
      <c r="M564" s="1" t="s">
        <v>1117</v>
      </c>
      <c r="N564">
        <v>6510.8103497140328</v>
      </c>
      <c r="O564" s="1" t="s">
        <v>3388</v>
      </c>
      <c r="P564" s="1" t="s">
        <v>3389</v>
      </c>
      <c r="Q564">
        <v>1.5939000000000001E-3</v>
      </c>
      <c r="R564" s="1" t="s">
        <v>3390</v>
      </c>
      <c r="S564" s="1" t="s">
        <v>3390</v>
      </c>
      <c r="T564" s="1" t="s">
        <v>3390</v>
      </c>
      <c r="U564" s="1" t="s">
        <v>3390</v>
      </c>
      <c r="V564" s="1" t="s">
        <v>3390</v>
      </c>
      <c r="W564" s="1" t="s">
        <v>3390</v>
      </c>
    </row>
    <row r="565" spans="1:23" x14ac:dyDescent="0.25">
      <c r="A565">
        <v>563</v>
      </c>
      <c r="B565">
        <v>9</v>
      </c>
      <c r="C565">
        <v>63</v>
      </c>
      <c r="D565" s="1" t="s">
        <v>1118</v>
      </c>
      <c r="E565" s="1" t="s">
        <v>18</v>
      </c>
      <c r="F565" s="1" t="s">
        <v>19</v>
      </c>
      <c r="G565">
        <v>7026.392128683774</v>
      </c>
      <c r="H565">
        <v>7026.3921286837749</v>
      </c>
      <c r="I565" s="1" t="s">
        <v>3033</v>
      </c>
      <c r="J565" t="b">
        <v>0</v>
      </c>
      <c r="K565">
        <f>TIME_AND_DATA_ps3[[#This Row],[hamiltonian_cycle_cost]]-TIME_AND_DATA_ps3[[#This Row],[optimal_cost]]</f>
        <v>211.825917503852</v>
      </c>
      <c r="L565">
        <f>(100*TIME_AND_DATA_ps3[[#This Row],[absolute_distance_error]])/TIME_AND_DATA_ps3[[#This Row],[optimal_cost]]</f>
        <v>3.1084284889085394</v>
      </c>
      <c r="M565" s="1" t="s">
        <v>1120</v>
      </c>
      <c r="N565">
        <v>6814.5662111799229</v>
      </c>
      <c r="O565" s="1" t="s">
        <v>3388</v>
      </c>
      <c r="P565" s="1" t="s">
        <v>3389</v>
      </c>
      <c r="Q565">
        <v>1.2905E-3</v>
      </c>
      <c r="R565" s="1" t="s">
        <v>3390</v>
      </c>
      <c r="S565" s="1" t="s">
        <v>3390</v>
      </c>
      <c r="T565" s="1" t="s">
        <v>3390</v>
      </c>
      <c r="U565" s="1" t="s">
        <v>3390</v>
      </c>
      <c r="V565" s="1" t="s">
        <v>3390</v>
      </c>
      <c r="W565" s="1" t="s">
        <v>3390</v>
      </c>
    </row>
    <row r="566" spans="1:23" x14ac:dyDescent="0.25">
      <c r="A566">
        <v>564</v>
      </c>
      <c r="B566">
        <v>9</v>
      </c>
      <c r="C566">
        <v>64</v>
      </c>
      <c r="D566" s="1" t="s">
        <v>1121</v>
      </c>
      <c r="E566" s="1" t="s">
        <v>18</v>
      </c>
      <c r="F566" s="1" t="s">
        <v>19</v>
      </c>
      <c r="G566">
        <v>5045.9852080970213</v>
      </c>
      <c r="H566">
        <v>5045.9852080970213</v>
      </c>
      <c r="I566" s="1" t="s">
        <v>1122</v>
      </c>
      <c r="J566" t="b">
        <v>1</v>
      </c>
      <c r="K566">
        <f>TIME_AND_DATA_ps3[[#This Row],[hamiltonian_cycle_cost]]-TIME_AND_DATA_ps3[[#This Row],[optimal_cost]]</f>
        <v>0</v>
      </c>
      <c r="L566">
        <f>(100*TIME_AND_DATA_ps3[[#This Row],[absolute_distance_error]])/TIME_AND_DATA_ps3[[#This Row],[optimal_cost]]</f>
        <v>0</v>
      </c>
      <c r="M566" s="1" t="s">
        <v>1123</v>
      </c>
      <c r="N566">
        <v>5045.9852080970213</v>
      </c>
      <c r="O566" s="1" t="s">
        <v>3388</v>
      </c>
      <c r="P566" s="1" t="s">
        <v>3389</v>
      </c>
      <c r="Q566">
        <v>1.1206999999998999E-3</v>
      </c>
      <c r="R566" s="1" t="s">
        <v>3390</v>
      </c>
      <c r="S566" s="1" t="s">
        <v>3390</v>
      </c>
      <c r="T566" s="1" t="s">
        <v>3390</v>
      </c>
      <c r="U566" s="1" t="s">
        <v>3390</v>
      </c>
      <c r="V566" s="1" t="s">
        <v>3390</v>
      </c>
      <c r="W566" s="1" t="s">
        <v>3390</v>
      </c>
    </row>
    <row r="567" spans="1:23" x14ac:dyDescent="0.25">
      <c r="A567">
        <v>565</v>
      </c>
      <c r="B567">
        <v>9</v>
      </c>
      <c r="C567">
        <v>65</v>
      </c>
      <c r="D567" s="1" t="s">
        <v>1124</v>
      </c>
      <c r="E567" s="1" t="s">
        <v>18</v>
      </c>
      <c r="F567" s="1" t="s">
        <v>19</v>
      </c>
      <c r="G567">
        <v>5836.6017592882527</v>
      </c>
      <c r="H567">
        <v>5836.6017592882554</v>
      </c>
      <c r="I567" s="1" t="s">
        <v>1125</v>
      </c>
      <c r="J567" t="b">
        <v>1</v>
      </c>
      <c r="K567">
        <f>TIME_AND_DATA_ps3[[#This Row],[hamiltonian_cycle_cost]]-TIME_AND_DATA_ps3[[#This Row],[optimal_cost]]</f>
        <v>0</v>
      </c>
      <c r="L567">
        <f>(100*TIME_AND_DATA_ps3[[#This Row],[absolute_distance_error]])/TIME_AND_DATA_ps3[[#This Row],[optimal_cost]]</f>
        <v>0</v>
      </c>
      <c r="M567" s="1" t="s">
        <v>1125</v>
      </c>
      <c r="N567">
        <v>5836.6017592882554</v>
      </c>
      <c r="O567" s="1" t="s">
        <v>3388</v>
      </c>
      <c r="P567" s="1" t="s">
        <v>3389</v>
      </c>
      <c r="Q567">
        <v>1.3166E-3</v>
      </c>
      <c r="R567" s="1" t="s">
        <v>3390</v>
      </c>
      <c r="S567" s="1" t="s">
        <v>3390</v>
      </c>
      <c r="T567" s="1" t="s">
        <v>3390</v>
      </c>
      <c r="U567" s="1" t="s">
        <v>3390</v>
      </c>
      <c r="V567" s="1" t="s">
        <v>3390</v>
      </c>
      <c r="W567" s="1" t="s">
        <v>3390</v>
      </c>
    </row>
    <row r="568" spans="1:23" x14ac:dyDescent="0.25">
      <c r="A568">
        <v>566</v>
      </c>
      <c r="B568">
        <v>9</v>
      </c>
      <c r="C568">
        <v>66</v>
      </c>
      <c r="D568" s="1" t="s">
        <v>1126</v>
      </c>
      <c r="E568" s="1" t="s">
        <v>18</v>
      </c>
      <c r="F568" s="1" t="s">
        <v>19</v>
      </c>
      <c r="G568">
        <v>5942.1500636269839</v>
      </c>
      <c r="H568">
        <v>5942.150063626983</v>
      </c>
      <c r="I568" s="1" t="s">
        <v>3451</v>
      </c>
      <c r="J568" t="b">
        <v>0</v>
      </c>
      <c r="K568">
        <f>TIME_AND_DATA_ps3[[#This Row],[hamiltonian_cycle_cost]]-TIME_AND_DATA_ps3[[#This Row],[optimal_cost]]</f>
        <v>197.98050149785195</v>
      </c>
      <c r="L568">
        <f>(100*TIME_AND_DATA_ps3[[#This Row],[absolute_distance_error]])/TIME_AND_DATA_ps3[[#This Row],[optimal_cost]]</f>
        <v>3.4466340061254841</v>
      </c>
      <c r="M568" s="1" t="s">
        <v>1128</v>
      </c>
      <c r="N568">
        <v>5744.169562129131</v>
      </c>
      <c r="O568" s="1" t="s">
        <v>3388</v>
      </c>
      <c r="P568" s="1" t="s">
        <v>3389</v>
      </c>
      <c r="Q568">
        <v>1.9322999999998999E-3</v>
      </c>
      <c r="R568" s="1" t="s">
        <v>3390</v>
      </c>
      <c r="S568" s="1" t="s">
        <v>3390</v>
      </c>
      <c r="T568" s="1" t="s">
        <v>3390</v>
      </c>
      <c r="U568" s="1" t="s">
        <v>3390</v>
      </c>
      <c r="V568" s="1" t="s">
        <v>3390</v>
      </c>
      <c r="W568" s="1" t="s">
        <v>3390</v>
      </c>
    </row>
    <row r="569" spans="1:23" x14ac:dyDescent="0.25">
      <c r="A569">
        <v>567</v>
      </c>
      <c r="B569">
        <v>9</v>
      </c>
      <c r="C569">
        <v>67</v>
      </c>
      <c r="D569" s="1" t="s">
        <v>1129</v>
      </c>
      <c r="E569" s="1" t="s">
        <v>18</v>
      </c>
      <c r="F569" s="1" t="s">
        <v>19</v>
      </c>
      <c r="G569">
        <v>5806.6877228988469</v>
      </c>
      <c r="H569">
        <v>5806.6877228988469</v>
      </c>
      <c r="I569" s="1" t="s">
        <v>1130</v>
      </c>
      <c r="J569" t="b">
        <v>0</v>
      </c>
      <c r="K569">
        <f>TIME_AND_DATA_ps3[[#This Row],[hamiltonian_cycle_cost]]-TIME_AND_DATA_ps3[[#This Row],[optimal_cost]]</f>
        <v>131.44173187547131</v>
      </c>
      <c r="L569">
        <f>(100*TIME_AND_DATA_ps3[[#This Row],[absolute_distance_error]])/TIME_AND_DATA_ps3[[#This Row],[optimal_cost]]</f>
        <v>2.3160534729838096</v>
      </c>
      <c r="M569" s="1" t="s">
        <v>1131</v>
      </c>
      <c r="N569">
        <v>5675.2459910233756</v>
      </c>
      <c r="O569" s="1" t="s">
        <v>3388</v>
      </c>
      <c r="P569" s="1" t="s">
        <v>3389</v>
      </c>
      <c r="Q569">
        <v>1.5529000000000001E-3</v>
      </c>
      <c r="R569" s="1" t="s">
        <v>3390</v>
      </c>
      <c r="S569" s="1" t="s">
        <v>3390</v>
      </c>
      <c r="T569" s="1" t="s">
        <v>3390</v>
      </c>
      <c r="U569" s="1" t="s">
        <v>3390</v>
      </c>
      <c r="V569" s="1" t="s">
        <v>3390</v>
      </c>
      <c r="W569" s="1" t="s">
        <v>3390</v>
      </c>
    </row>
    <row r="570" spans="1:23" x14ac:dyDescent="0.25">
      <c r="A570">
        <v>568</v>
      </c>
      <c r="B570">
        <v>9</v>
      </c>
      <c r="C570">
        <v>68</v>
      </c>
      <c r="D570" s="1" t="s">
        <v>1132</v>
      </c>
      <c r="E570" s="1" t="s">
        <v>18</v>
      </c>
      <c r="F570" s="1" t="s">
        <v>19</v>
      </c>
      <c r="G570">
        <v>5272.3822771231562</v>
      </c>
      <c r="H570">
        <v>5272.3822771231571</v>
      </c>
      <c r="I570" s="1" t="s">
        <v>3452</v>
      </c>
      <c r="J570" t="b">
        <v>0</v>
      </c>
      <c r="K570">
        <f>TIME_AND_DATA_ps3[[#This Row],[hamiltonian_cycle_cost]]-TIME_AND_DATA_ps3[[#This Row],[optimal_cost]]</f>
        <v>152.36546804649788</v>
      </c>
      <c r="L570">
        <f>(100*TIME_AND_DATA_ps3[[#This Row],[absolute_distance_error]])/TIME_AND_DATA_ps3[[#This Row],[optimal_cost]]</f>
        <v>2.9758782779069701</v>
      </c>
      <c r="M570" s="1" t="s">
        <v>1134</v>
      </c>
      <c r="N570">
        <v>5120.0168090766592</v>
      </c>
      <c r="O570" s="1" t="s">
        <v>3388</v>
      </c>
      <c r="P570" s="1" t="s">
        <v>3389</v>
      </c>
      <c r="Q570">
        <v>1.6623E-3</v>
      </c>
      <c r="R570" s="1" t="s">
        <v>3390</v>
      </c>
      <c r="S570" s="1" t="s">
        <v>3390</v>
      </c>
      <c r="T570" s="1" t="s">
        <v>3390</v>
      </c>
      <c r="U570" s="1" t="s">
        <v>3390</v>
      </c>
      <c r="V570" s="1" t="s">
        <v>3390</v>
      </c>
      <c r="W570" s="1" t="s">
        <v>3390</v>
      </c>
    </row>
    <row r="571" spans="1:23" x14ac:dyDescent="0.25">
      <c r="A571">
        <v>569</v>
      </c>
      <c r="B571">
        <v>9</v>
      </c>
      <c r="C571">
        <v>69</v>
      </c>
      <c r="D571" s="1" t="s">
        <v>1135</v>
      </c>
      <c r="E571" s="1" t="s">
        <v>18</v>
      </c>
      <c r="F571" s="1" t="s">
        <v>19</v>
      </c>
      <c r="G571">
        <v>4931.4253094603773</v>
      </c>
      <c r="H571">
        <v>4931.4253094603773</v>
      </c>
      <c r="I571" s="1" t="s">
        <v>3453</v>
      </c>
      <c r="J571" t="b">
        <v>1</v>
      </c>
      <c r="K571">
        <f>TIME_AND_DATA_ps3[[#This Row],[hamiltonian_cycle_cost]]-TIME_AND_DATA_ps3[[#This Row],[optimal_cost]]</f>
        <v>0</v>
      </c>
      <c r="L571">
        <f>(100*TIME_AND_DATA_ps3[[#This Row],[absolute_distance_error]])/TIME_AND_DATA_ps3[[#This Row],[optimal_cost]]</f>
        <v>0</v>
      </c>
      <c r="M571" s="1" t="s">
        <v>1136</v>
      </c>
      <c r="N571">
        <v>4931.4253094603773</v>
      </c>
      <c r="O571" s="1" t="s">
        <v>3388</v>
      </c>
      <c r="P571" s="1" t="s">
        <v>3389</v>
      </c>
      <c r="Q571">
        <v>1.2594999999997001E-3</v>
      </c>
      <c r="R571" s="1" t="s">
        <v>3390</v>
      </c>
      <c r="S571" s="1" t="s">
        <v>3390</v>
      </c>
      <c r="T571" s="1" t="s">
        <v>3390</v>
      </c>
      <c r="U571" s="1" t="s">
        <v>3390</v>
      </c>
      <c r="V571" s="1" t="s">
        <v>3390</v>
      </c>
      <c r="W571" s="1" t="s">
        <v>3390</v>
      </c>
    </row>
    <row r="572" spans="1:23" x14ac:dyDescent="0.25">
      <c r="A572">
        <v>570</v>
      </c>
      <c r="B572">
        <v>9</v>
      </c>
      <c r="C572">
        <v>70</v>
      </c>
      <c r="D572" s="1" t="s">
        <v>1137</v>
      </c>
      <c r="E572" s="1" t="s">
        <v>18</v>
      </c>
      <c r="F572" s="1" t="s">
        <v>19</v>
      </c>
      <c r="G572">
        <v>5926.2230009172063</v>
      </c>
      <c r="H572">
        <v>5926.2230009172063</v>
      </c>
      <c r="I572" s="1" t="s">
        <v>1138</v>
      </c>
      <c r="J572" t="b">
        <v>1</v>
      </c>
      <c r="K572">
        <f>TIME_AND_DATA_ps3[[#This Row],[hamiltonian_cycle_cost]]-TIME_AND_DATA_ps3[[#This Row],[optimal_cost]]</f>
        <v>0</v>
      </c>
      <c r="L572">
        <f>(100*TIME_AND_DATA_ps3[[#This Row],[absolute_distance_error]])/TIME_AND_DATA_ps3[[#This Row],[optimal_cost]]</f>
        <v>0</v>
      </c>
      <c r="M572" s="1" t="s">
        <v>1138</v>
      </c>
      <c r="N572">
        <v>5926.2230009172063</v>
      </c>
      <c r="O572" s="1" t="s">
        <v>3388</v>
      </c>
      <c r="P572" s="1" t="s">
        <v>3389</v>
      </c>
      <c r="Q572">
        <v>2.1150000000002998E-3</v>
      </c>
      <c r="R572" s="1" t="s">
        <v>3390</v>
      </c>
      <c r="S572" s="1" t="s">
        <v>3390</v>
      </c>
      <c r="T572" s="1" t="s">
        <v>3390</v>
      </c>
      <c r="U572" s="1" t="s">
        <v>3390</v>
      </c>
      <c r="V572" s="1" t="s">
        <v>3390</v>
      </c>
      <c r="W572" s="1" t="s">
        <v>3390</v>
      </c>
    </row>
    <row r="573" spans="1:23" x14ac:dyDescent="0.25">
      <c r="A573">
        <v>571</v>
      </c>
      <c r="B573">
        <v>9</v>
      </c>
      <c r="C573">
        <v>71</v>
      </c>
      <c r="D573" s="1" t="s">
        <v>1139</v>
      </c>
      <c r="E573" s="1" t="s">
        <v>18</v>
      </c>
      <c r="F573" s="1" t="s">
        <v>19</v>
      </c>
      <c r="G573">
        <v>5847.9357520229059</v>
      </c>
      <c r="H573">
        <v>5847.935752022905</v>
      </c>
      <c r="I573" s="1" t="s">
        <v>3036</v>
      </c>
      <c r="J573" t="b">
        <v>0</v>
      </c>
      <c r="K573">
        <f>TIME_AND_DATA_ps3[[#This Row],[hamiltonian_cycle_cost]]-TIME_AND_DATA_ps3[[#This Row],[optimal_cost]]</f>
        <v>459.81350816307622</v>
      </c>
      <c r="L573">
        <f>(100*TIME_AND_DATA_ps3[[#This Row],[absolute_distance_error]])/TIME_AND_DATA_ps3[[#This Row],[optimal_cost]]</f>
        <v>8.5338358588108925</v>
      </c>
      <c r="M573" s="1" t="s">
        <v>1141</v>
      </c>
      <c r="N573">
        <v>5388.1222438598288</v>
      </c>
      <c r="O573" s="1" t="s">
        <v>3388</v>
      </c>
      <c r="P573" s="1" t="s">
        <v>3389</v>
      </c>
      <c r="Q573">
        <v>1.2562999999999999E-3</v>
      </c>
      <c r="R573" s="1" t="s">
        <v>3390</v>
      </c>
      <c r="S573" s="1" t="s">
        <v>3390</v>
      </c>
      <c r="T573" s="1" t="s">
        <v>3390</v>
      </c>
      <c r="U573" s="1" t="s">
        <v>3390</v>
      </c>
      <c r="V573" s="1" t="s">
        <v>3390</v>
      </c>
      <c r="W573" s="1" t="s">
        <v>3390</v>
      </c>
    </row>
    <row r="574" spans="1:23" x14ac:dyDescent="0.25">
      <c r="A574">
        <v>572</v>
      </c>
      <c r="B574">
        <v>9</v>
      </c>
      <c r="C574">
        <v>72</v>
      </c>
      <c r="D574" s="1" t="s">
        <v>1142</v>
      </c>
      <c r="E574" s="1" t="s">
        <v>18</v>
      </c>
      <c r="F574" s="1" t="s">
        <v>19</v>
      </c>
      <c r="G574">
        <v>4931.5328630033309</v>
      </c>
      <c r="H574">
        <v>4931.5328630033318</v>
      </c>
      <c r="I574" s="1" t="s">
        <v>1144</v>
      </c>
      <c r="J574" t="b">
        <v>1</v>
      </c>
      <c r="K574">
        <f>TIME_AND_DATA_ps3[[#This Row],[hamiltonian_cycle_cost]]-TIME_AND_DATA_ps3[[#This Row],[optimal_cost]]</f>
        <v>0</v>
      </c>
      <c r="L574">
        <f>(100*TIME_AND_DATA_ps3[[#This Row],[absolute_distance_error]])/TIME_AND_DATA_ps3[[#This Row],[optimal_cost]]</f>
        <v>0</v>
      </c>
      <c r="M574" s="1" t="s">
        <v>1144</v>
      </c>
      <c r="N574">
        <v>4931.5328630033318</v>
      </c>
      <c r="O574" s="1" t="s">
        <v>3388</v>
      </c>
      <c r="P574" s="1" t="s">
        <v>3389</v>
      </c>
      <c r="Q574">
        <v>2.4594999999999999E-3</v>
      </c>
      <c r="R574" s="1" t="s">
        <v>3390</v>
      </c>
      <c r="S574" s="1" t="s">
        <v>3390</v>
      </c>
      <c r="T574" s="1" t="s">
        <v>3390</v>
      </c>
      <c r="U574" s="1" t="s">
        <v>3390</v>
      </c>
      <c r="V574" s="1" t="s">
        <v>3390</v>
      </c>
      <c r="W574" s="1" t="s">
        <v>3390</v>
      </c>
    </row>
    <row r="575" spans="1:23" x14ac:dyDescent="0.25">
      <c r="A575">
        <v>573</v>
      </c>
      <c r="B575">
        <v>9</v>
      </c>
      <c r="C575">
        <v>73</v>
      </c>
      <c r="D575" s="1" t="s">
        <v>1145</v>
      </c>
      <c r="E575" s="1" t="s">
        <v>18</v>
      </c>
      <c r="F575" s="1" t="s">
        <v>19</v>
      </c>
      <c r="G575">
        <v>5016.2284930392107</v>
      </c>
      <c r="H575">
        <v>5016.2284930392116</v>
      </c>
      <c r="I575" s="1" t="s">
        <v>1147</v>
      </c>
      <c r="J575" t="b">
        <v>1</v>
      </c>
      <c r="K575">
        <f>TIME_AND_DATA_ps3[[#This Row],[hamiltonian_cycle_cost]]-TIME_AND_DATA_ps3[[#This Row],[optimal_cost]]</f>
        <v>0</v>
      </c>
      <c r="L575">
        <f>(100*TIME_AND_DATA_ps3[[#This Row],[absolute_distance_error]])/TIME_AND_DATA_ps3[[#This Row],[optimal_cost]]</f>
        <v>0</v>
      </c>
      <c r="M575" s="1" t="s">
        <v>1147</v>
      </c>
      <c r="N575">
        <v>5016.2284930392125</v>
      </c>
      <c r="O575" s="1" t="s">
        <v>3388</v>
      </c>
      <c r="P575" s="1" t="s">
        <v>3389</v>
      </c>
      <c r="Q575">
        <v>1.8207999999999001E-3</v>
      </c>
      <c r="R575" s="1" t="s">
        <v>3390</v>
      </c>
      <c r="S575" s="1" t="s">
        <v>3390</v>
      </c>
      <c r="T575" s="1" t="s">
        <v>3390</v>
      </c>
      <c r="U575" s="1" t="s">
        <v>3390</v>
      </c>
      <c r="V575" s="1" t="s">
        <v>3390</v>
      </c>
      <c r="W575" s="1" t="s">
        <v>3390</v>
      </c>
    </row>
    <row r="576" spans="1:23" x14ac:dyDescent="0.25">
      <c r="A576">
        <v>574</v>
      </c>
      <c r="B576">
        <v>9</v>
      </c>
      <c r="C576">
        <v>74</v>
      </c>
      <c r="D576" s="1" t="s">
        <v>1148</v>
      </c>
      <c r="E576" s="1" t="s">
        <v>18</v>
      </c>
      <c r="F576" s="1" t="s">
        <v>19</v>
      </c>
      <c r="G576">
        <v>6140.8603102907036</v>
      </c>
      <c r="H576">
        <v>6140.8603102907027</v>
      </c>
      <c r="I576" s="1" t="s">
        <v>1149</v>
      </c>
      <c r="J576" t="b">
        <v>1</v>
      </c>
      <c r="K576">
        <f>TIME_AND_DATA_ps3[[#This Row],[hamiltonian_cycle_cost]]-TIME_AND_DATA_ps3[[#This Row],[optimal_cost]]</f>
        <v>0</v>
      </c>
      <c r="L576">
        <f>(100*TIME_AND_DATA_ps3[[#This Row],[absolute_distance_error]])/TIME_AND_DATA_ps3[[#This Row],[optimal_cost]]</f>
        <v>0</v>
      </c>
      <c r="M576" s="1" t="s">
        <v>1150</v>
      </c>
      <c r="N576">
        <v>6140.8603102907045</v>
      </c>
      <c r="O576" s="1" t="s">
        <v>3388</v>
      </c>
      <c r="P576" s="1" t="s">
        <v>3389</v>
      </c>
      <c r="Q576">
        <v>1.1603E-3</v>
      </c>
      <c r="R576" s="1" t="s">
        <v>3390</v>
      </c>
      <c r="S576" s="1" t="s">
        <v>3390</v>
      </c>
      <c r="T576" s="1" t="s">
        <v>3390</v>
      </c>
      <c r="U576" s="1" t="s">
        <v>3390</v>
      </c>
      <c r="V576" s="1" t="s">
        <v>3390</v>
      </c>
      <c r="W576" s="1" t="s">
        <v>3390</v>
      </c>
    </row>
    <row r="577" spans="1:23" x14ac:dyDescent="0.25">
      <c r="A577">
        <v>575</v>
      </c>
      <c r="B577">
        <v>9</v>
      </c>
      <c r="C577">
        <v>75</v>
      </c>
      <c r="D577" s="1" t="s">
        <v>1151</v>
      </c>
      <c r="E577" s="1" t="s">
        <v>18</v>
      </c>
      <c r="F577" s="1" t="s">
        <v>19</v>
      </c>
      <c r="G577">
        <v>6564.300818267774</v>
      </c>
      <c r="H577">
        <v>6564.300818267774</v>
      </c>
      <c r="I577" s="1" t="s">
        <v>1152</v>
      </c>
      <c r="J577" t="b">
        <v>1</v>
      </c>
      <c r="K577">
        <f>TIME_AND_DATA_ps3[[#This Row],[hamiltonian_cycle_cost]]-TIME_AND_DATA_ps3[[#This Row],[optimal_cost]]</f>
        <v>0</v>
      </c>
      <c r="L577">
        <f>(100*TIME_AND_DATA_ps3[[#This Row],[absolute_distance_error]])/TIME_AND_DATA_ps3[[#This Row],[optimal_cost]]</f>
        <v>0</v>
      </c>
      <c r="M577" s="1" t="s">
        <v>1152</v>
      </c>
      <c r="N577">
        <v>6564.3008182677731</v>
      </c>
      <c r="O577" s="1" t="s">
        <v>3388</v>
      </c>
      <c r="P577" s="1" t="s">
        <v>3389</v>
      </c>
      <c r="Q577">
        <v>1.7474000000001E-3</v>
      </c>
      <c r="R577" s="1" t="s">
        <v>3390</v>
      </c>
      <c r="S577" s="1" t="s">
        <v>3390</v>
      </c>
      <c r="T577" s="1" t="s">
        <v>3390</v>
      </c>
      <c r="U577" s="1" t="s">
        <v>3390</v>
      </c>
      <c r="V577" s="1" t="s">
        <v>3390</v>
      </c>
      <c r="W577" s="1" t="s">
        <v>3390</v>
      </c>
    </row>
    <row r="578" spans="1:23" x14ac:dyDescent="0.25">
      <c r="A578">
        <v>576</v>
      </c>
      <c r="B578">
        <v>9</v>
      </c>
      <c r="C578">
        <v>76</v>
      </c>
      <c r="D578" s="1" t="s">
        <v>1153</v>
      </c>
      <c r="E578" s="1" t="s">
        <v>18</v>
      </c>
      <c r="F578" s="1" t="s">
        <v>19</v>
      </c>
      <c r="G578">
        <v>6807.8821384458943</v>
      </c>
      <c r="H578">
        <v>6807.8821384458943</v>
      </c>
      <c r="I578" s="1" t="s">
        <v>1154</v>
      </c>
      <c r="J578" t="b">
        <v>1</v>
      </c>
      <c r="K578">
        <f>TIME_AND_DATA_ps3[[#This Row],[hamiltonian_cycle_cost]]-TIME_AND_DATA_ps3[[#This Row],[optimal_cost]]</f>
        <v>0</v>
      </c>
      <c r="L578">
        <f>(100*TIME_AND_DATA_ps3[[#This Row],[absolute_distance_error]])/TIME_AND_DATA_ps3[[#This Row],[optimal_cost]]</f>
        <v>0</v>
      </c>
      <c r="M578" s="1" t="s">
        <v>1154</v>
      </c>
      <c r="N578">
        <v>6807.8821384458934</v>
      </c>
      <c r="O578" s="1" t="s">
        <v>3388</v>
      </c>
      <c r="P578" s="1" t="s">
        <v>3389</v>
      </c>
      <c r="Q578">
        <v>1.5721999999999999E-3</v>
      </c>
      <c r="R578" s="1" t="s">
        <v>3390</v>
      </c>
      <c r="S578" s="1" t="s">
        <v>3390</v>
      </c>
      <c r="T578" s="1" t="s">
        <v>3390</v>
      </c>
      <c r="U578" s="1" t="s">
        <v>3390</v>
      </c>
      <c r="V578" s="1" t="s">
        <v>3390</v>
      </c>
      <c r="W578" s="1" t="s">
        <v>3390</v>
      </c>
    </row>
    <row r="579" spans="1:23" x14ac:dyDescent="0.25">
      <c r="A579">
        <v>577</v>
      </c>
      <c r="B579">
        <v>9</v>
      </c>
      <c r="C579">
        <v>77</v>
      </c>
      <c r="D579" s="1" t="s">
        <v>1155</v>
      </c>
      <c r="E579" s="1" t="s">
        <v>18</v>
      </c>
      <c r="F579" s="1" t="s">
        <v>19</v>
      </c>
      <c r="G579">
        <v>4868.9150229054394</v>
      </c>
      <c r="H579">
        <v>4868.9150229054394</v>
      </c>
      <c r="I579" s="1" t="s">
        <v>1156</v>
      </c>
      <c r="J579" t="b">
        <v>1</v>
      </c>
      <c r="K579">
        <f>TIME_AND_DATA_ps3[[#This Row],[hamiltonian_cycle_cost]]-TIME_AND_DATA_ps3[[#This Row],[optimal_cost]]</f>
        <v>0</v>
      </c>
      <c r="L579">
        <f>(100*TIME_AND_DATA_ps3[[#This Row],[absolute_distance_error]])/TIME_AND_DATA_ps3[[#This Row],[optimal_cost]]</f>
        <v>0</v>
      </c>
      <c r="M579" s="1" t="s">
        <v>1157</v>
      </c>
      <c r="N579">
        <v>4868.9150229054403</v>
      </c>
      <c r="O579" s="1" t="s">
        <v>3388</v>
      </c>
      <c r="P579" s="1" t="s">
        <v>3389</v>
      </c>
      <c r="Q579">
        <v>1.8304000000002E-3</v>
      </c>
      <c r="R579" s="1" t="s">
        <v>3390</v>
      </c>
      <c r="S579" s="1" t="s">
        <v>3390</v>
      </c>
      <c r="T579" s="1" t="s">
        <v>3390</v>
      </c>
      <c r="U579" s="1" t="s">
        <v>3390</v>
      </c>
      <c r="V579" s="1" t="s">
        <v>3390</v>
      </c>
      <c r="W579" s="1" t="s">
        <v>3390</v>
      </c>
    </row>
    <row r="580" spans="1:23" x14ac:dyDescent="0.25">
      <c r="A580">
        <v>578</v>
      </c>
      <c r="B580">
        <v>9</v>
      </c>
      <c r="C580">
        <v>78</v>
      </c>
      <c r="D580" s="1" t="s">
        <v>1158</v>
      </c>
      <c r="E580" s="1" t="s">
        <v>18</v>
      </c>
      <c r="F580" s="1" t="s">
        <v>19</v>
      </c>
      <c r="G580">
        <v>5537.7513074268445</v>
      </c>
      <c r="H580">
        <v>5537.7513074268445</v>
      </c>
      <c r="I580" s="1" t="s">
        <v>1159</v>
      </c>
      <c r="J580" t="b">
        <v>1</v>
      </c>
      <c r="K580">
        <f>TIME_AND_DATA_ps3[[#This Row],[hamiltonian_cycle_cost]]-TIME_AND_DATA_ps3[[#This Row],[optimal_cost]]</f>
        <v>0</v>
      </c>
      <c r="L580">
        <f>(100*TIME_AND_DATA_ps3[[#This Row],[absolute_distance_error]])/TIME_AND_DATA_ps3[[#This Row],[optimal_cost]]</f>
        <v>0</v>
      </c>
      <c r="M580" s="1" t="s">
        <v>1159</v>
      </c>
      <c r="N580">
        <v>5537.7513074268445</v>
      </c>
      <c r="O580" s="1" t="s">
        <v>3388</v>
      </c>
      <c r="P580" s="1" t="s">
        <v>3389</v>
      </c>
      <c r="Q580">
        <v>1.4401999999997001E-3</v>
      </c>
      <c r="R580" s="1" t="s">
        <v>3390</v>
      </c>
      <c r="S580" s="1" t="s">
        <v>3390</v>
      </c>
      <c r="T580" s="1" t="s">
        <v>3390</v>
      </c>
      <c r="U580" s="1" t="s">
        <v>3390</v>
      </c>
      <c r="V580" s="1" t="s">
        <v>3390</v>
      </c>
      <c r="W580" s="1" t="s">
        <v>3390</v>
      </c>
    </row>
    <row r="581" spans="1:23" x14ac:dyDescent="0.25">
      <c r="A581">
        <v>579</v>
      </c>
      <c r="B581">
        <v>9</v>
      </c>
      <c r="C581">
        <v>79</v>
      </c>
      <c r="D581" s="1" t="s">
        <v>1160</v>
      </c>
      <c r="E581" s="1" t="s">
        <v>18</v>
      </c>
      <c r="F581" s="1" t="s">
        <v>19</v>
      </c>
      <c r="G581">
        <v>6358.0678500129898</v>
      </c>
      <c r="H581">
        <v>6358.0678500129898</v>
      </c>
      <c r="I581" s="1" t="s">
        <v>3454</v>
      </c>
      <c r="J581" t="b">
        <v>0</v>
      </c>
      <c r="K581">
        <f>TIME_AND_DATA_ps3[[#This Row],[hamiltonian_cycle_cost]]-TIME_AND_DATA_ps3[[#This Row],[optimal_cost]]</f>
        <v>38.441386552097356</v>
      </c>
      <c r="L581">
        <f>(100*TIME_AND_DATA_ps3[[#This Row],[absolute_distance_error]])/TIME_AND_DATA_ps3[[#This Row],[optimal_cost]]</f>
        <v>0.60828573926575469</v>
      </c>
      <c r="M581" s="1" t="s">
        <v>1162</v>
      </c>
      <c r="N581">
        <v>6319.6264634608924</v>
      </c>
      <c r="O581" s="1" t="s">
        <v>3388</v>
      </c>
      <c r="P581" s="1" t="s">
        <v>3389</v>
      </c>
      <c r="Q581">
        <v>1.3722999999998E-3</v>
      </c>
      <c r="R581" s="1" t="s">
        <v>3390</v>
      </c>
      <c r="S581" s="1" t="s">
        <v>3390</v>
      </c>
      <c r="T581" s="1" t="s">
        <v>3390</v>
      </c>
      <c r="U581" s="1" t="s">
        <v>3390</v>
      </c>
      <c r="V581" s="1" t="s">
        <v>3390</v>
      </c>
      <c r="W581" s="1" t="s">
        <v>3390</v>
      </c>
    </row>
    <row r="582" spans="1:23" x14ac:dyDescent="0.25">
      <c r="A582">
        <v>580</v>
      </c>
      <c r="B582">
        <v>9</v>
      </c>
      <c r="C582">
        <v>80</v>
      </c>
      <c r="D582" s="1" t="s">
        <v>1163</v>
      </c>
      <c r="E582" s="1" t="s">
        <v>18</v>
      </c>
      <c r="F582" s="1" t="s">
        <v>19</v>
      </c>
      <c r="G582">
        <v>5638.198405756636</v>
      </c>
      <c r="H582">
        <v>5638.198405756636</v>
      </c>
      <c r="I582" s="1" t="s">
        <v>3455</v>
      </c>
      <c r="J582" t="b">
        <v>0</v>
      </c>
      <c r="K582">
        <f>TIME_AND_DATA_ps3[[#This Row],[hamiltonian_cycle_cost]]-TIME_AND_DATA_ps3[[#This Row],[optimal_cost]]</f>
        <v>186.00086921958791</v>
      </c>
      <c r="L582">
        <f>(100*TIME_AND_DATA_ps3[[#This Row],[absolute_distance_error]])/TIME_AND_DATA_ps3[[#This Row],[optimal_cost]]</f>
        <v>3.4114844147361172</v>
      </c>
      <c r="M582" s="1" t="s">
        <v>1164</v>
      </c>
      <c r="N582">
        <v>5452.1975365370481</v>
      </c>
      <c r="O582" s="1" t="s">
        <v>3388</v>
      </c>
      <c r="P582" s="1" t="s">
        <v>3389</v>
      </c>
      <c r="Q582">
        <v>1.2680999999997999E-3</v>
      </c>
      <c r="R582" s="1" t="s">
        <v>3390</v>
      </c>
      <c r="S582" s="1" t="s">
        <v>3390</v>
      </c>
      <c r="T582" s="1" t="s">
        <v>3390</v>
      </c>
      <c r="U582" s="1" t="s">
        <v>3390</v>
      </c>
      <c r="V582" s="1" t="s">
        <v>3390</v>
      </c>
      <c r="W582" s="1" t="s">
        <v>3390</v>
      </c>
    </row>
    <row r="583" spans="1:23" x14ac:dyDescent="0.25">
      <c r="A583">
        <v>581</v>
      </c>
      <c r="B583">
        <v>9</v>
      </c>
      <c r="C583">
        <v>81</v>
      </c>
      <c r="D583" s="1" t="s">
        <v>1165</v>
      </c>
      <c r="E583" s="1" t="s">
        <v>18</v>
      </c>
      <c r="F583" s="1" t="s">
        <v>19</v>
      </c>
      <c r="G583">
        <v>5439.2537294450731</v>
      </c>
      <c r="H583">
        <v>5439.253729445074</v>
      </c>
      <c r="I583" s="1" t="s">
        <v>1166</v>
      </c>
      <c r="J583" t="b">
        <v>1</v>
      </c>
      <c r="K583">
        <f>TIME_AND_DATA_ps3[[#This Row],[hamiltonian_cycle_cost]]-TIME_AND_DATA_ps3[[#This Row],[optimal_cost]]</f>
        <v>0</v>
      </c>
      <c r="L583">
        <f>(100*TIME_AND_DATA_ps3[[#This Row],[absolute_distance_error]])/TIME_AND_DATA_ps3[[#This Row],[optimal_cost]]</f>
        <v>0</v>
      </c>
      <c r="M583" s="1" t="s">
        <v>1166</v>
      </c>
      <c r="N583">
        <v>5439.253729445074</v>
      </c>
      <c r="O583" s="1" t="s">
        <v>3388</v>
      </c>
      <c r="P583" s="1" t="s">
        <v>3389</v>
      </c>
      <c r="Q583">
        <v>1.2742000000001E-3</v>
      </c>
      <c r="R583" s="1" t="s">
        <v>3390</v>
      </c>
      <c r="S583" s="1" t="s">
        <v>3390</v>
      </c>
      <c r="T583" s="1" t="s">
        <v>3390</v>
      </c>
      <c r="U583" s="1" t="s">
        <v>3390</v>
      </c>
      <c r="V583" s="1" t="s">
        <v>3390</v>
      </c>
      <c r="W583" s="1" t="s">
        <v>3390</v>
      </c>
    </row>
    <row r="584" spans="1:23" x14ac:dyDescent="0.25">
      <c r="A584">
        <v>582</v>
      </c>
      <c r="B584">
        <v>9</v>
      </c>
      <c r="C584">
        <v>82</v>
      </c>
      <c r="D584" s="1" t="s">
        <v>1167</v>
      </c>
      <c r="E584" s="1" t="s">
        <v>18</v>
      </c>
      <c r="F584" s="1" t="s">
        <v>19</v>
      </c>
      <c r="G584">
        <v>5998.5210404295522</v>
      </c>
      <c r="H584">
        <v>5998.5210404295522</v>
      </c>
      <c r="I584" s="1" t="s">
        <v>3039</v>
      </c>
      <c r="J584" t="b">
        <v>0</v>
      </c>
      <c r="K584">
        <f>TIME_AND_DATA_ps3[[#This Row],[hamiltonian_cycle_cost]]-TIME_AND_DATA_ps3[[#This Row],[optimal_cost]]</f>
        <v>37.841925522978272</v>
      </c>
      <c r="L584">
        <f>(100*TIME_AND_DATA_ps3[[#This Row],[absolute_distance_error]])/TIME_AND_DATA_ps3[[#This Row],[optimal_cost]]</f>
        <v>0.63485929696068522</v>
      </c>
      <c r="M584" s="1" t="s">
        <v>1168</v>
      </c>
      <c r="N584">
        <v>5960.6791149065739</v>
      </c>
      <c r="O584" s="1" t="s">
        <v>3388</v>
      </c>
      <c r="P584" s="1" t="s">
        <v>3389</v>
      </c>
      <c r="Q584">
        <v>9.5709999999990004E-4</v>
      </c>
      <c r="R584" s="1" t="s">
        <v>3390</v>
      </c>
      <c r="S584" s="1" t="s">
        <v>3390</v>
      </c>
      <c r="T584" s="1" t="s">
        <v>3390</v>
      </c>
      <c r="U584" s="1" t="s">
        <v>3390</v>
      </c>
      <c r="V584" s="1" t="s">
        <v>3390</v>
      </c>
      <c r="W584" s="1" t="s">
        <v>3390</v>
      </c>
    </row>
    <row r="585" spans="1:23" x14ac:dyDescent="0.25">
      <c r="A585">
        <v>583</v>
      </c>
      <c r="B585">
        <v>9</v>
      </c>
      <c r="C585">
        <v>83</v>
      </c>
      <c r="D585" s="1" t="s">
        <v>1169</v>
      </c>
      <c r="E585" s="1" t="s">
        <v>18</v>
      </c>
      <c r="F585" s="1" t="s">
        <v>19</v>
      </c>
      <c r="G585">
        <v>5882.7420440129627</v>
      </c>
      <c r="H585">
        <v>5882.7420440129627</v>
      </c>
      <c r="I585" s="1" t="s">
        <v>1170</v>
      </c>
      <c r="J585" t="b">
        <v>1</v>
      </c>
      <c r="K585">
        <f>TIME_AND_DATA_ps3[[#This Row],[hamiltonian_cycle_cost]]-TIME_AND_DATA_ps3[[#This Row],[optimal_cost]]</f>
        <v>0</v>
      </c>
      <c r="L585">
        <f>(100*TIME_AND_DATA_ps3[[#This Row],[absolute_distance_error]])/TIME_AND_DATA_ps3[[#This Row],[optimal_cost]]</f>
        <v>0</v>
      </c>
      <c r="M585" s="1" t="s">
        <v>1170</v>
      </c>
      <c r="N585">
        <v>5882.7420440129627</v>
      </c>
      <c r="O585" s="1" t="s">
        <v>3388</v>
      </c>
      <c r="P585" s="1" t="s">
        <v>3389</v>
      </c>
      <c r="Q585">
        <v>1.7611999999997E-3</v>
      </c>
      <c r="R585" s="1" t="s">
        <v>3390</v>
      </c>
      <c r="S585" s="1" t="s">
        <v>3390</v>
      </c>
      <c r="T585" s="1" t="s">
        <v>3390</v>
      </c>
      <c r="U585" s="1" t="s">
        <v>3390</v>
      </c>
      <c r="V585" s="1" t="s">
        <v>3390</v>
      </c>
      <c r="W585" s="1" t="s">
        <v>3390</v>
      </c>
    </row>
    <row r="586" spans="1:23" x14ac:dyDescent="0.25">
      <c r="A586">
        <v>584</v>
      </c>
      <c r="B586">
        <v>9</v>
      </c>
      <c r="C586">
        <v>84</v>
      </c>
      <c r="D586" s="1" t="s">
        <v>1171</v>
      </c>
      <c r="E586" s="1" t="s">
        <v>18</v>
      </c>
      <c r="F586" s="1" t="s">
        <v>19</v>
      </c>
      <c r="G586">
        <v>6351.8478083845839</v>
      </c>
      <c r="H586">
        <v>6351.8478083845839</v>
      </c>
      <c r="I586" s="1" t="s">
        <v>1172</v>
      </c>
      <c r="J586" t="b">
        <v>1</v>
      </c>
      <c r="K586">
        <f>TIME_AND_DATA_ps3[[#This Row],[hamiltonian_cycle_cost]]-TIME_AND_DATA_ps3[[#This Row],[optimal_cost]]</f>
        <v>0</v>
      </c>
      <c r="L586">
        <f>(100*TIME_AND_DATA_ps3[[#This Row],[absolute_distance_error]])/TIME_AND_DATA_ps3[[#This Row],[optimal_cost]]</f>
        <v>0</v>
      </c>
      <c r="M586" s="1" t="s">
        <v>1173</v>
      </c>
      <c r="N586">
        <v>6351.8478083845839</v>
      </c>
      <c r="O586" s="1" t="s">
        <v>3388</v>
      </c>
      <c r="P586" s="1" t="s">
        <v>3389</v>
      </c>
      <c r="Q586">
        <v>1.2529999999997001E-3</v>
      </c>
      <c r="R586" s="1" t="s">
        <v>3390</v>
      </c>
      <c r="S586" s="1" t="s">
        <v>3390</v>
      </c>
      <c r="T586" s="1" t="s">
        <v>3390</v>
      </c>
      <c r="U586" s="1" t="s">
        <v>3390</v>
      </c>
      <c r="V586" s="1" t="s">
        <v>3390</v>
      </c>
      <c r="W586" s="1" t="s">
        <v>3390</v>
      </c>
    </row>
    <row r="587" spans="1:23" x14ac:dyDescent="0.25">
      <c r="A587">
        <v>585</v>
      </c>
      <c r="B587">
        <v>9</v>
      </c>
      <c r="C587">
        <v>85</v>
      </c>
      <c r="D587" s="1" t="s">
        <v>1174</v>
      </c>
      <c r="E587" s="1" t="s">
        <v>18</v>
      </c>
      <c r="F587" s="1" t="s">
        <v>19</v>
      </c>
      <c r="G587">
        <v>6779.1689740167558</v>
      </c>
      <c r="H587">
        <v>6779.1689740167576</v>
      </c>
      <c r="I587" s="1" t="s">
        <v>1175</v>
      </c>
      <c r="J587" t="b">
        <v>1</v>
      </c>
      <c r="K587">
        <f>TIME_AND_DATA_ps3[[#This Row],[hamiltonian_cycle_cost]]-TIME_AND_DATA_ps3[[#This Row],[optimal_cost]]</f>
        <v>0</v>
      </c>
      <c r="L587">
        <f>(100*TIME_AND_DATA_ps3[[#This Row],[absolute_distance_error]])/TIME_AND_DATA_ps3[[#This Row],[optimal_cost]]</f>
        <v>0</v>
      </c>
      <c r="M587" s="1" t="s">
        <v>1175</v>
      </c>
      <c r="N587">
        <v>6779.1689740167576</v>
      </c>
      <c r="O587" s="1" t="s">
        <v>3388</v>
      </c>
      <c r="P587" s="1" t="s">
        <v>3389</v>
      </c>
      <c r="Q587">
        <v>1.7545999999999001E-3</v>
      </c>
      <c r="R587" s="1" t="s">
        <v>3390</v>
      </c>
      <c r="S587" s="1" t="s">
        <v>3390</v>
      </c>
      <c r="T587" s="1" t="s">
        <v>3390</v>
      </c>
      <c r="U587" s="1" t="s">
        <v>3390</v>
      </c>
      <c r="V587" s="1" t="s">
        <v>3390</v>
      </c>
      <c r="W587" s="1" t="s">
        <v>3390</v>
      </c>
    </row>
    <row r="588" spans="1:23" x14ac:dyDescent="0.25">
      <c r="A588">
        <v>586</v>
      </c>
      <c r="B588">
        <v>9</v>
      </c>
      <c r="C588">
        <v>86</v>
      </c>
      <c r="D588" s="1" t="s">
        <v>1176</v>
      </c>
      <c r="E588" s="1" t="s">
        <v>18</v>
      </c>
      <c r="F588" s="1" t="s">
        <v>19</v>
      </c>
      <c r="G588">
        <v>6074.2464591492662</v>
      </c>
      <c r="H588">
        <v>6074.2464591492662</v>
      </c>
      <c r="I588" s="1" t="s">
        <v>1178</v>
      </c>
      <c r="J588" t="b">
        <v>1</v>
      </c>
      <c r="K588">
        <f>TIME_AND_DATA_ps3[[#This Row],[hamiltonian_cycle_cost]]-TIME_AND_DATA_ps3[[#This Row],[optimal_cost]]</f>
        <v>0</v>
      </c>
      <c r="L588">
        <f>(100*TIME_AND_DATA_ps3[[#This Row],[absolute_distance_error]])/TIME_AND_DATA_ps3[[#This Row],[optimal_cost]]</f>
        <v>0</v>
      </c>
      <c r="M588" s="1" t="s">
        <v>1178</v>
      </c>
      <c r="N588">
        <v>6074.2464591492662</v>
      </c>
      <c r="O588" s="1" t="s">
        <v>3388</v>
      </c>
      <c r="P588" s="1" t="s">
        <v>3389</v>
      </c>
      <c r="Q588">
        <v>7.7989999999989997E-4</v>
      </c>
      <c r="R588" s="1" t="s">
        <v>3390</v>
      </c>
      <c r="S588" s="1" t="s">
        <v>3390</v>
      </c>
      <c r="T588" s="1" t="s">
        <v>3390</v>
      </c>
      <c r="U588" s="1" t="s">
        <v>3390</v>
      </c>
      <c r="V588" s="1" t="s">
        <v>3390</v>
      </c>
      <c r="W588" s="1" t="s">
        <v>3390</v>
      </c>
    </row>
    <row r="589" spans="1:23" x14ac:dyDescent="0.25">
      <c r="A589">
        <v>587</v>
      </c>
      <c r="B589">
        <v>9</v>
      </c>
      <c r="C589">
        <v>87</v>
      </c>
      <c r="D589" s="1" t="s">
        <v>1179</v>
      </c>
      <c r="E589" s="1" t="s">
        <v>18</v>
      </c>
      <c r="F589" s="1" t="s">
        <v>19</v>
      </c>
      <c r="G589">
        <v>6281.280681565242</v>
      </c>
      <c r="H589">
        <v>6281.280681565243</v>
      </c>
      <c r="I589" s="1" t="s">
        <v>3456</v>
      </c>
      <c r="J589" t="b">
        <v>0</v>
      </c>
      <c r="K589">
        <f>TIME_AND_DATA_ps3[[#This Row],[hamiltonian_cycle_cost]]-TIME_AND_DATA_ps3[[#This Row],[optimal_cost]]</f>
        <v>278.68729715208701</v>
      </c>
      <c r="L589">
        <f>(100*TIME_AND_DATA_ps3[[#This Row],[absolute_distance_error]])/TIME_AND_DATA_ps3[[#This Row],[optimal_cost]]</f>
        <v>4.6427815329912256</v>
      </c>
      <c r="M589" s="1" t="s">
        <v>1181</v>
      </c>
      <c r="N589">
        <v>6002.5933844131559</v>
      </c>
      <c r="O589" s="1" t="s">
        <v>3388</v>
      </c>
      <c r="P589" s="1" t="s">
        <v>3389</v>
      </c>
      <c r="Q589">
        <v>9.2810000000029995E-4</v>
      </c>
      <c r="R589" s="1" t="s">
        <v>3390</v>
      </c>
      <c r="S589" s="1" t="s">
        <v>3390</v>
      </c>
      <c r="T589" s="1" t="s">
        <v>3390</v>
      </c>
      <c r="U589" s="1" t="s">
        <v>3390</v>
      </c>
      <c r="V589" s="1" t="s">
        <v>3390</v>
      </c>
      <c r="W589" s="1" t="s">
        <v>3390</v>
      </c>
    </row>
    <row r="590" spans="1:23" x14ac:dyDescent="0.25">
      <c r="A590">
        <v>588</v>
      </c>
      <c r="B590">
        <v>9</v>
      </c>
      <c r="C590">
        <v>88</v>
      </c>
      <c r="D590" s="1" t="s">
        <v>1182</v>
      </c>
      <c r="E590" s="1" t="s">
        <v>18</v>
      </c>
      <c r="F590" s="1" t="s">
        <v>19</v>
      </c>
      <c r="G590">
        <v>3441.1697205731625</v>
      </c>
      <c r="H590">
        <v>3441.1697205731625</v>
      </c>
      <c r="I590" s="1" t="s">
        <v>3041</v>
      </c>
      <c r="J590" t="b">
        <v>1</v>
      </c>
      <c r="K590">
        <f>TIME_AND_DATA_ps3[[#This Row],[hamiltonian_cycle_cost]]-TIME_AND_DATA_ps3[[#This Row],[optimal_cost]]</f>
        <v>0</v>
      </c>
      <c r="L590">
        <f>(100*TIME_AND_DATA_ps3[[#This Row],[absolute_distance_error]])/TIME_AND_DATA_ps3[[#This Row],[optimal_cost]]</f>
        <v>0</v>
      </c>
      <c r="M590" s="1" t="s">
        <v>1184</v>
      </c>
      <c r="N590">
        <v>3441.1697205731621</v>
      </c>
      <c r="O590" s="1" t="s">
        <v>3388</v>
      </c>
      <c r="P590" s="1" t="s">
        <v>3389</v>
      </c>
      <c r="Q590">
        <v>1.3710000000002E-3</v>
      </c>
      <c r="R590" s="1" t="s">
        <v>3390</v>
      </c>
      <c r="S590" s="1" t="s">
        <v>3390</v>
      </c>
      <c r="T590" s="1" t="s">
        <v>3390</v>
      </c>
      <c r="U590" s="1" t="s">
        <v>3390</v>
      </c>
      <c r="V590" s="1" t="s">
        <v>3390</v>
      </c>
      <c r="W590" s="1" t="s">
        <v>3390</v>
      </c>
    </row>
    <row r="591" spans="1:23" x14ac:dyDescent="0.25">
      <c r="A591">
        <v>589</v>
      </c>
      <c r="B591">
        <v>9</v>
      </c>
      <c r="C591">
        <v>89</v>
      </c>
      <c r="D591" s="1" t="s">
        <v>1185</v>
      </c>
      <c r="E591" s="1" t="s">
        <v>18</v>
      </c>
      <c r="F591" s="1" t="s">
        <v>19</v>
      </c>
      <c r="G591">
        <v>6075.8513167391466</v>
      </c>
      <c r="H591">
        <v>6075.8513167391466</v>
      </c>
      <c r="I591" s="1" t="s">
        <v>1186</v>
      </c>
      <c r="J591" t="b">
        <v>1</v>
      </c>
      <c r="K591">
        <f>TIME_AND_DATA_ps3[[#This Row],[hamiltonian_cycle_cost]]-TIME_AND_DATA_ps3[[#This Row],[optimal_cost]]</f>
        <v>0</v>
      </c>
      <c r="L591">
        <f>(100*TIME_AND_DATA_ps3[[#This Row],[absolute_distance_error]])/TIME_AND_DATA_ps3[[#This Row],[optimal_cost]]</f>
        <v>0</v>
      </c>
      <c r="M591" s="1" t="s">
        <v>1186</v>
      </c>
      <c r="N591">
        <v>6075.8513167391466</v>
      </c>
      <c r="O591" s="1" t="s">
        <v>3388</v>
      </c>
      <c r="P591" s="1" t="s">
        <v>3389</v>
      </c>
      <c r="Q591">
        <v>1.4598000000001E-3</v>
      </c>
      <c r="R591" s="1" t="s">
        <v>3390</v>
      </c>
      <c r="S591" s="1" t="s">
        <v>3390</v>
      </c>
      <c r="T591" s="1" t="s">
        <v>3390</v>
      </c>
      <c r="U591" s="1" t="s">
        <v>3390</v>
      </c>
      <c r="V591" s="1" t="s">
        <v>3390</v>
      </c>
      <c r="W591" s="1" t="s">
        <v>3390</v>
      </c>
    </row>
    <row r="592" spans="1:23" x14ac:dyDescent="0.25">
      <c r="A592">
        <v>590</v>
      </c>
      <c r="B592">
        <v>9</v>
      </c>
      <c r="C592">
        <v>90</v>
      </c>
      <c r="D592" s="1" t="s">
        <v>1187</v>
      </c>
      <c r="E592" s="1" t="s">
        <v>18</v>
      </c>
      <c r="F592" s="1" t="s">
        <v>19</v>
      </c>
      <c r="G592">
        <v>4904.7195716269443</v>
      </c>
      <c r="H592">
        <v>4904.7195716269443</v>
      </c>
      <c r="I592" s="1" t="s">
        <v>3042</v>
      </c>
      <c r="J592" t="b">
        <v>1</v>
      </c>
      <c r="K592">
        <f>TIME_AND_DATA_ps3[[#This Row],[hamiltonian_cycle_cost]]-TIME_AND_DATA_ps3[[#This Row],[optimal_cost]]</f>
        <v>0</v>
      </c>
      <c r="L592">
        <f>(100*TIME_AND_DATA_ps3[[#This Row],[absolute_distance_error]])/TIME_AND_DATA_ps3[[#This Row],[optimal_cost]]</f>
        <v>0</v>
      </c>
      <c r="M592" s="1" t="s">
        <v>1189</v>
      </c>
      <c r="N592">
        <v>4904.7195716269453</v>
      </c>
      <c r="O592" s="1" t="s">
        <v>3388</v>
      </c>
      <c r="P592" s="1" t="s">
        <v>3389</v>
      </c>
      <c r="Q592">
        <v>1.5527999999996999E-3</v>
      </c>
      <c r="R592" s="1" t="s">
        <v>3390</v>
      </c>
      <c r="S592" s="1" t="s">
        <v>3390</v>
      </c>
      <c r="T592" s="1" t="s">
        <v>3390</v>
      </c>
      <c r="U592" s="1" t="s">
        <v>3390</v>
      </c>
      <c r="V592" s="1" t="s">
        <v>3390</v>
      </c>
      <c r="W592" s="1" t="s">
        <v>3390</v>
      </c>
    </row>
    <row r="593" spans="1:23" x14ac:dyDescent="0.25">
      <c r="A593">
        <v>591</v>
      </c>
      <c r="B593">
        <v>9</v>
      </c>
      <c r="C593">
        <v>91</v>
      </c>
      <c r="D593" s="1" t="s">
        <v>1190</v>
      </c>
      <c r="E593" s="1" t="s">
        <v>18</v>
      </c>
      <c r="F593" s="1" t="s">
        <v>19</v>
      </c>
      <c r="G593">
        <v>6142.6196654989681</v>
      </c>
      <c r="H593">
        <v>6142.6196654989681</v>
      </c>
      <c r="I593" s="1" t="s">
        <v>3457</v>
      </c>
      <c r="J593" t="b">
        <v>1</v>
      </c>
      <c r="K593">
        <f>TIME_AND_DATA_ps3[[#This Row],[hamiltonian_cycle_cost]]-TIME_AND_DATA_ps3[[#This Row],[optimal_cost]]</f>
        <v>0</v>
      </c>
      <c r="L593">
        <f>(100*TIME_AND_DATA_ps3[[#This Row],[absolute_distance_error]])/TIME_AND_DATA_ps3[[#This Row],[optimal_cost]]</f>
        <v>0</v>
      </c>
      <c r="M593" s="1" t="s">
        <v>1192</v>
      </c>
      <c r="N593">
        <v>6142.6196654989681</v>
      </c>
      <c r="O593" s="1" t="s">
        <v>3388</v>
      </c>
      <c r="P593" s="1" t="s">
        <v>3389</v>
      </c>
      <c r="Q593">
        <v>1.6560999999999E-3</v>
      </c>
      <c r="R593" s="1" t="s">
        <v>3390</v>
      </c>
      <c r="S593" s="1" t="s">
        <v>3390</v>
      </c>
      <c r="T593" s="1" t="s">
        <v>3390</v>
      </c>
      <c r="U593" s="1" t="s">
        <v>3390</v>
      </c>
      <c r="V593" s="1" t="s">
        <v>3390</v>
      </c>
      <c r="W593" s="1" t="s">
        <v>3390</v>
      </c>
    </row>
    <row r="594" spans="1:23" x14ac:dyDescent="0.25">
      <c r="A594">
        <v>592</v>
      </c>
      <c r="B594">
        <v>9</v>
      </c>
      <c r="C594">
        <v>92</v>
      </c>
      <c r="D594" s="1" t="s">
        <v>1193</v>
      </c>
      <c r="E594" s="1" t="s">
        <v>18</v>
      </c>
      <c r="F594" s="1" t="s">
        <v>19</v>
      </c>
      <c r="G594">
        <v>5232.9074235791104</v>
      </c>
      <c r="H594">
        <v>5232.9074235791104</v>
      </c>
      <c r="I594" s="1" t="s">
        <v>1194</v>
      </c>
      <c r="J594" t="b">
        <v>1</v>
      </c>
      <c r="K594">
        <f>TIME_AND_DATA_ps3[[#This Row],[hamiltonian_cycle_cost]]-TIME_AND_DATA_ps3[[#This Row],[optimal_cost]]</f>
        <v>0</v>
      </c>
      <c r="L594">
        <f>(100*TIME_AND_DATA_ps3[[#This Row],[absolute_distance_error]])/TIME_AND_DATA_ps3[[#This Row],[optimal_cost]]</f>
        <v>0</v>
      </c>
      <c r="M594" s="1" t="s">
        <v>1195</v>
      </c>
      <c r="N594">
        <v>5232.9074235791104</v>
      </c>
      <c r="O594" s="1" t="s">
        <v>3388</v>
      </c>
      <c r="P594" s="1" t="s">
        <v>3389</v>
      </c>
      <c r="Q594">
        <v>1.9625999999997E-3</v>
      </c>
      <c r="R594" s="1" t="s">
        <v>3390</v>
      </c>
      <c r="S594" s="1" t="s">
        <v>3390</v>
      </c>
      <c r="T594" s="1" t="s">
        <v>3390</v>
      </c>
      <c r="U594" s="1" t="s">
        <v>3390</v>
      </c>
      <c r="V594" s="1" t="s">
        <v>3390</v>
      </c>
      <c r="W594" s="1" t="s">
        <v>3390</v>
      </c>
    </row>
    <row r="595" spans="1:23" x14ac:dyDescent="0.25">
      <c r="A595">
        <v>593</v>
      </c>
      <c r="B595">
        <v>9</v>
      </c>
      <c r="C595">
        <v>93</v>
      </c>
      <c r="D595" s="1" t="s">
        <v>1196</v>
      </c>
      <c r="E595" s="1" t="s">
        <v>18</v>
      </c>
      <c r="F595" s="1" t="s">
        <v>19</v>
      </c>
      <c r="G595">
        <v>4521.0854426728138</v>
      </c>
      <c r="H595">
        <v>4521.0854426728138</v>
      </c>
      <c r="I595" s="1" t="s">
        <v>1198</v>
      </c>
      <c r="J595" t="b">
        <v>1</v>
      </c>
      <c r="K595">
        <f>TIME_AND_DATA_ps3[[#This Row],[hamiltonian_cycle_cost]]-TIME_AND_DATA_ps3[[#This Row],[optimal_cost]]</f>
        <v>0</v>
      </c>
      <c r="L595">
        <f>(100*TIME_AND_DATA_ps3[[#This Row],[absolute_distance_error]])/TIME_AND_DATA_ps3[[#This Row],[optimal_cost]]</f>
        <v>0</v>
      </c>
      <c r="M595" s="1" t="s">
        <v>1198</v>
      </c>
      <c r="N595">
        <v>4521.0854426728138</v>
      </c>
      <c r="O595" s="1" t="s">
        <v>3388</v>
      </c>
      <c r="P595" s="1" t="s">
        <v>3389</v>
      </c>
      <c r="Q595">
        <v>1.8500999999999E-3</v>
      </c>
      <c r="R595" s="1" t="s">
        <v>3390</v>
      </c>
      <c r="S595" s="1" t="s">
        <v>3390</v>
      </c>
      <c r="T595" s="1" t="s">
        <v>3390</v>
      </c>
      <c r="U595" s="1" t="s">
        <v>3390</v>
      </c>
      <c r="V595" s="1" t="s">
        <v>3390</v>
      </c>
      <c r="W595" s="1" t="s">
        <v>3390</v>
      </c>
    </row>
    <row r="596" spans="1:23" x14ac:dyDescent="0.25">
      <c r="A596">
        <v>594</v>
      </c>
      <c r="B596">
        <v>9</v>
      </c>
      <c r="C596">
        <v>94</v>
      </c>
      <c r="D596" s="1" t="s">
        <v>1199</v>
      </c>
      <c r="E596" s="1" t="s">
        <v>18</v>
      </c>
      <c r="F596" s="1" t="s">
        <v>19</v>
      </c>
      <c r="G596">
        <v>5595.0672771075497</v>
      </c>
      <c r="H596">
        <v>5595.0672771075497</v>
      </c>
      <c r="I596" s="1" t="s">
        <v>1200</v>
      </c>
      <c r="J596" t="b">
        <v>1</v>
      </c>
      <c r="K596">
        <f>TIME_AND_DATA_ps3[[#This Row],[hamiltonian_cycle_cost]]-TIME_AND_DATA_ps3[[#This Row],[optimal_cost]]</f>
        <v>0</v>
      </c>
      <c r="L596">
        <f>(100*TIME_AND_DATA_ps3[[#This Row],[absolute_distance_error]])/TIME_AND_DATA_ps3[[#This Row],[optimal_cost]]</f>
        <v>0</v>
      </c>
      <c r="M596" s="1" t="s">
        <v>1201</v>
      </c>
      <c r="N596">
        <v>5595.0672771075524</v>
      </c>
      <c r="O596" s="1" t="s">
        <v>3388</v>
      </c>
      <c r="P596" s="1" t="s">
        <v>3389</v>
      </c>
      <c r="Q596">
        <v>2.2160999999999999E-3</v>
      </c>
      <c r="R596" s="1" t="s">
        <v>3390</v>
      </c>
      <c r="S596" s="1" t="s">
        <v>3390</v>
      </c>
      <c r="T596" s="1" t="s">
        <v>3390</v>
      </c>
      <c r="U596" s="1" t="s">
        <v>3390</v>
      </c>
      <c r="V596" s="1" t="s">
        <v>3390</v>
      </c>
      <c r="W596" s="1" t="s">
        <v>3390</v>
      </c>
    </row>
    <row r="597" spans="1:23" x14ac:dyDescent="0.25">
      <c r="A597">
        <v>595</v>
      </c>
      <c r="B597">
        <v>9</v>
      </c>
      <c r="C597">
        <v>95</v>
      </c>
      <c r="D597" s="1" t="s">
        <v>1202</v>
      </c>
      <c r="E597" s="1" t="s">
        <v>18</v>
      </c>
      <c r="F597" s="1" t="s">
        <v>19</v>
      </c>
      <c r="G597">
        <v>5284.6719431930633</v>
      </c>
      <c r="H597">
        <v>5284.6719431930633</v>
      </c>
      <c r="I597" s="1" t="s">
        <v>1203</v>
      </c>
      <c r="J597" t="b">
        <v>1</v>
      </c>
      <c r="K597">
        <f>TIME_AND_DATA_ps3[[#This Row],[hamiltonian_cycle_cost]]-TIME_AND_DATA_ps3[[#This Row],[optimal_cost]]</f>
        <v>0</v>
      </c>
      <c r="L597">
        <f>(100*TIME_AND_DATA_ps3[[#This Row],[absolute_distance_error]])/TIME_AND_DATA_ps3[[#This Row],[optimal_cost]]</f>
        <v>0</v>
      </c>
      <c r="M597" s="1" t="s">
        <v>1203</v>
      </c>
      <c r="N597">
        <v>5284.6719431930624</v>
      </c>
      <c r="O597" s="1" t="s">
        <v>3388</v>
      </c>
      <c r="P597" s="1" t="s">
        <v>3389</v>
      </c>
      <c r="Q597">
        <v>1.7882999999997999E-3</v>
      </c>
      <c r="R597" s="1" t="s">
        <v>3390</v>
      </c>
      <c r="S597" s="1" t="s">
        <v>3390</v>
      </c>
      <c r="T597" s="1" t="s">
        <v>3390</v>
      </c>
      <c r="U597" s="1" t="s">
        <v>3390</v>
      </c>
      <c r="V597" s="1" t="s">
        <v>3390</v>
      </c>
      <c r="W597" s="1" t="s">
        <v>3390</v>
      </c>
    </row>
    <row r="598" spans="1:23" x14ac:dyDescent="0.25">
      <c r="A598">
        <v>596</v>
      </c>
      <c r="B598">
        <v>9</v>
      </c>
      <c r="C598">
        <v>96</v>
      </c>
      <c r="D598" s="1" t="s">
        <v>1204</v>
      </c>
      <c r="E598" s="1" t="s">
        <v>18</v>
      </c>
      <c r="F598" s="1" t="s">
        <v>19</v>
      </c>
      <c r="G598">
        <v>6039.1282917488861</v>
      </c>
      <c r="H598">
        <v>6039.1282917488852</v>
      </c>
      <c r="I598" s="1" t="s">
        <v>3458</v>
      </c>
      <c r="J598" t="b">
        <v>0</v>
      </c>
      <c r="K598">
        <f>TIME_AND_DATA_ps3[[#This Row],[hamiltonian_cycle_cost]]-TIME_AND_DATA_ps3[[#This Row],[optimal_cost]]</f>
        <v>99.051310978843503</v>
      </c>
      <c r="L598">
        <f>(100*TIME_AND_DATA_ps3[[#This Row],[absolute_distance_error]])/TIME_AND_DATA_ps3[[#This Row],[optimal_cost]]</f>
        <v>1.6675088774018378</v>
      </c>
      <c r="M598" s="1" t="s">
        <v>1206</v>
      </c>
      <c r="N598">
        <v>5940.0769807700417</v>
      </c>
      <c r="O598" s="1" t="s">
        <v>3388</v>
      </c>
      <c r="P598" s="1" t="s">
        <v>3389</v>
      </c>
      <c r="Q598">
        <v>1.2240000000001E-3</v>
      </c>
      <c r="R598" s="1" t="s">
        <v>3390</v>
      </c>
      <c r="S598" s="1" t="s">
        <v>3390</v>
      </c>
      <c r="T598" s="1" t="s">
        <v>3390</v>
      </c>
      <c r="U598" s="1" t="s">
        <v>3390</v>
      </c>
      <c r="V598" s="1" t="s">
        <v>3390</v>
      </c>
      <c r="W598" s="1" t="s">
        <v>3390</v>
      </c>
    </row>
    <row r="599" spans="1:23" x14ac:dyDescent="0.25">
      <c r="A599">
        <v>597</v>
      </c>
      <c r="B599">
        <v>9</v>
      </c>
      <c r="C599">
        <v>97</v>
      </c>
      <c r="D599" s="1" t="s">
        <v>1207</v>
      </c>
      <c r="E599" s="1" t="s">
        <v>18</v>
      </c>
      <c r="F599" s="1" t="s">
        <v>19</v>
      </c>
      <c r="G599">
        <v>6708.2324275939845</v>
      </c>
      <c r="H599">
        <v>6708.2324275939845</v>
      </c>
      <c r="I599" s="1" t="s">
        <v>1208</v>
      </c>
      <c r="J599" t="b">
        <v>1</v>
      </c>
      <c r="K599">
        <f>TIME_AND_DATA_ps3[[#This Row],[hamiltonian_cycle_cost]]-TIME_AND_DATA_ps3[[#This Row],[optimal_cost]]</f>
        <v>0</v>
      </c>
      <c r="L599">
        <f>(100*TIME_AND_DATA_ps3[[#This Row],[absolute_distance_error]])/TIME_AND_DATA_ps3[[#This Row],[optimal_cost]]</f>
        <v>0</v>
      </c>
      <c r="M599" s="1" t="s">
        <v>1208</v>
      </c>
      <c r="N599">
        <v>6708.2324275939854</v>
      </c>
      <c r="O599" s="1" t="s">
        <v>3388</v>
      </c>
      <c r="P599" s="1" t="s">
        <v>3389</v>
      </c>
      <c r="Q599">
        <v>1.5641000000004E-3</v>
      </c>
      <c r="R599" s="1" t="s">
        <v>3390</v>
      </c>
      <c r="S599" s="1" t="s">
        <v>3390</v>
      </c>
      <c r="T599" s="1" t="s">
        <v>3390</v>
      </c>
      <c r="U599" s="1" t="s">
        <v>3390</v>
      </c>
      <c r="V599" s="1" t="s">
        <v>3390</v>
      </c>
      <c r="W599" s="1" t="s">
        <v>3390</v>
      </c>
    </row>
    <row r="600" spans="1:23" x14ac:dyDescent="0.25">
      <c r="A600">
        <v>598</v>
      </c>
      <c r="B600">
        <v>9</v>
      </c>
      <c r="C600">
        <v>98</v>
      </c>
      <c r="D600" s="1" t="s">
        <v>1209</v>
      </c>
      <c r="E600" s="1" t="s">
        <v>18</v>
      </c>
      <c r="F600" s="1" t="s">
        <v>19</v>
      </c>
      <c r="G600">
        <v>6044.5486168050047</v>
      </c>
      <c r="H600">
        <v>6044.5486168050047</v>
      </c>
      <c r="I600" s="1" t="s">
        <v>1211</v>
      </c>
      <c r="J600" t="b">
        <v>1</v>
      </c>
      <c r="K600">
        <f>TIME_AND_DATA_ps3[[#This Row],[hamiltonian_cycle_cost]]-TIME_AND_DATA_ps3[[#This Row],[optimal_cost]]</f>
        <v>0</v>
      </c>
      <c r="L600">
        <f>(100*TIME_AND_DATA_ps3[[#This Row],[absolute_distance_error]])/TIME_AND_DATA_ps3[[#This Row],[optimal_cost]]</f>
        <v>0</v>
      </c>
      <c r="M600" s="1" t="s">
        <v>1211</v>
      </c>
      <c r="N600">
        <v>6044.5486168050047</v>
      </c>
      <c r="O600" s="1" t="s">
        <v>3388</v>
      </c>
      <c r="P600" s="1" t="s">
        <v>3389</v>
      </c>
      <c r="Q600">
        <v>1.0658000000001E-3</v>
      </c>
      <c r="R600" s="1" t="s">
        <v>3390</v>
      </c>
      <c r="S600" s="1" t="s">
        <v>3390</v>
      </c>
      <c r="T600" s="1" t="s">
        <v>3390</v>
      </c>
      <c r="U600" s="1" t="s">
        <v>3390</v>
      </c>
      <c r="V600" s="1" t="s">
        <v>3390</v>
      </c>
      <c r="W600" s="1" t="s">
        <v>3390</v>
      </c>
    </row>
    <row r="601" spans="1:23" x14ac:dyDescent="0.25">
      <c r="A601">
        <v>599</v>
      </c>
      <c r="B601">
        <v>9</v>
      </c>
      <c r="C601">
        <v>99</v>
      </c>
      <c r="D601" s="1" t="s">
        <v>1212</v>
      </c>
      <c r="E601" s="1" t="s">
        <v>18</v>
      </c>
      <c r="F601" s="1" t="s">
        <v>19</v>
      </c>
      <c r="G601">
        <v>5423.734469653542</v>
      </c>
      <c r="H601">
        <v>5423.734469653542</v>
      </c>
      <c r="I601" s="1" t="s">
        <v>3459</v>
      </c>
      <c r="J601" t="b">
        <v>0</v>
      </c>
      <c r="K601">
        <f>TIME_AND_DATA_ps3[[#This Row],[hamiltonian_cycle_cost]]-TIME_AND_DATA_ps3[[#This Row],[optimal_cost]]</f>
        <v>104.48185463991558</v>
      </c>
      <c r="L601">
        <f>(100*TIME_AND_DATA_ps3[[#This Row],[absolute_distance_error]])/TIME_AND_DATA_ps3[[#This Row],[optimal_cost]]</f>
        <v>1.9642205813842126</v>
      </c>
      <c r="M601" s="1" t="s">
        <v>1214</v>
      </c>
      <c r="N601">
        <v>5319.2526150136264</v>
      </c>
      <c r="O601" s="1" t="s">
        <v>3388</v>
      </c>
      <c r="P601" s="1" t="s">
        <v>3389</v>
      </c>
      <c r="Q601">
        <v>3.9348000000001002E-3</v>
      </c>
      <c r="R601" s="1" t="s">
        <v>3390</v>
      </c>
      <c r="S601" s="1" t="s">
        <v>3390</v>
      </c>
      <c r="T601" s="1" t="s">
        <v>3390</v>
      </c>
      <c r="U601" s="1" t="s">
        <v>3390</v>
      </c>
      <c r="V601" s="1" t="s">
        <v>3390</v>
      </c>
      <c r="W601" s="1" t="s">
        <v>3390</v>
      </c>
    </row>
    <row r="602" spans="1:23" x14ac:dyDescent="0.25">
      <c r="A602">
        <v>600</v>
      </c>
      <c r="B602">
        <v>10</v>
      </c>
      <c r="C602">
        <v>0</v>
      </c>
      <c r="D602" s="1" t="s">
        <v>1215</v>
      </c>
      <c r="E602" s="1" t="s">
        <v>18</v>
      </c>
      <c r="F602" s="1" t="s">
        <v>19</v>
      </c>
      <c r="G602">
        <v>4023.8545658387361</v>
      </c>
      <c r="H602">
        <v>4023.8545658387361</v>
      </c>
      <c r="I602" s="1" t="s">
        <v>1216</v>
      </c>
      <c r="J602" t="b">
        <v>1</v>
      </c>
      <c r="K602">
        <f>TIME_AND_DATA_ps3[[#This Row],[hamiltonian_cycle_cost]]-TIME_AND_DATA_ps3[[#This Row],[optimal_cost]]</f>
        <v>0</v>
      </c>
      <c r="L602">
        <f>(100*TIME_AND_DATA_ps3[[#This Row],[absolute_distance_error]])/TIME_AND_DATA_ps3[[#This Row],[optimal_cost]]</f>
        <v>0</v>
      </c>
      <c r="M602" s="1" t="s">
        <v>1217</v>
      </c>
      <c r="N602">
        <v>4023.8545658387361</v>
      </c>
      <c r="O602" s="1" t="s">
        <v>3388</v>
      </c>
      <c r="P602" s="1" t="s">
        <v>3389</v>
      </c>
      <c r="Q602">
        <v>3.1668000000001999E-3</v>
      </c>
      <c r="R602" s="1" t="s">
        <v>3390</v>
      </c>
      <c r="S602" s="1" t="s">
        <v>3390</v>
      </c>
      <c r="T602" s="1" t="s">
        <v>3390</v>
      </c>
      <c r="U602" s="1" t="s">
        <v>3390</v>
      </c>
      <c r="V602" s="1" t="s">
        <v>3390</v>
      </c>
      <c r="W602" s="1" t="s">
        <v>3390</v>
      </c>
    </row>
    <row r="603" spans="1:23" x14ac:dyDescent="0.25">
      <c r="A603">
        <v>601</v>
      </c>
      <c r="B603">
        <v>10</v>
      </c>
      <c r="C603">
        <v>1</v>
      </c>
      <c r="D603" s="1" t="s">
        <v>1218</v>
      </c>
      <c r="E603" s="1" t="s">
        <v>18</v>
      </c>
      <c r="F603" s="1" t="s">
        <v>19</v>
      </c>
      <c r="G603">
        <v>6766.6629287422402</v>
      </c>
      <c r="H603">
        <v>6766.6629287422402</v>
      </c>
      <c r="I603" s="1" t="s">
        <v>3045</v>
      </c>
      <c r="J603" t="b">
        <v>0</v>
      </c>
      <c r="K603">
        <f>TIME_AND_DATA_ps3[[#This Row],[hamiltonian_cycle_cost]]-TIME_AND_DATA_ps3[[#This Row],[optimal_cost]]</f>
        <v>176.032284842644</v>
      </c>
      <c r="L603">
        <f>(100*TIME_AND_DATA_ps3[[#This Row],[absolute_distance_error]])/TIME_AND_DATA_ps3[[#This Row],[optimal_cost]]</f>
        <v>2.6709475064511858</v>
      </c>
      <c r="M603" s="1" t="s">
        <v>1220</v>
      </c>
      <c r="N603">
        <v>6590.6306438995962</v>
      </c>
      <c r="O603" s="1" t="s">
        <v>3388</v>
      </c>
      <c r="P603" s="1" t="s">
        <v>3389</v>
      </c>
      <c r="Q603">
        <v>1.2959999999999001E-3</v>
      </c>
      <c r="R603" s="1" t="s">
        <v>3390</v>
      </c>
      <c r="S603" s="1" t="s">
        <v>3390</v>
      </c>
      <c r="T603" s="1" t="s">
        <v>3390</v>
      </c>
      <c r="U603" s="1" t="s">
        <v>3390</v>
      </c>
      <c r="V603" s="1" t="s">
        <v>3390</v>
      </c>
      <c r="W603" s="1" t="s">
        <v>3390</v>
      </c>
    </row>
    <row r="604" spans="1:23" x14ac:dyDescent="0.25">
      <c r="A604">
        <v>602</v>
      </c>
      <c r="B604">
        <v>10</v>
      </c>
      <c r="C604">
        <v>2</v>
      </c>
      <c r="D604" s="1" t="s">
        <v>1221</v>
      </c>
      <c r="E604" s="1" t="s">
        <v>18</v>
      </c>
      <c r="F604" s="1" t="s">
        <v>19</v>
      </c>
      <c r="G604">
        <v>5950.2870108796606</v>
      </c>
      <c r="H604">
        <v>5950.2870108796606</v>
      </c>
      <c r="I604" s="1" t="s">
        <v>3460</v>
      </c>
      <c r="J604" t="b">
        <v>1</v>
      </c>
      <c r="K604">
        <f>TIME_AND_DATA_ps3[[#This Row],[hamiltonian_cycle_cost]]-TIME_AND_DATA_ps3[[#This Row],[optimal_cost]]</f>
        <v>0</v>
      </c>
      <c r="L604">
        <f>(100*TIME_AND_DATA_ps3[[#This Row],[absolute_distance_error]])/TIME_AND_DATA_ps3[[#This Row],[optimal_cost]]</f>
        <v>0</v>
      </c>
      <c r="M604" s="1" t="s">
        <v>1222</v>
      </c>
      <c r="N604">
        <v>5950.2870108796606</v>
      </c>
      <c r="O604" s="1" t="s">
        <v>3388</v>
      </c>
      <c r="P604" s="1" t="s">
        <v>3389</v>
      </c>
      <c r="Q604">
        <v>1.6784999999996E-3</v>
      </c>
      <c r="R604" s="1" t="s">
        <v>3390</v>
      </c>
      <c r="S604" s="1" t="s">
        <v>3390</v>
      </c>
      <c r="T604" s="1" t="s">
        <v>3390</v>
      </c>
      <c r="U604" s="1" t="s">
        <v>3390</v>
      </c>
      <c r="V604" s="1" t="s">
        <v>3390</v>
      </c>
      <c r="W604" s="1" t="s">
        <v>3390</v>
      </c>
    </row>
    <row r="605" spans="1:23" x14ac:dyDescent="0.25">
      <c r="A605">
        <v>603</v>
      </c>
      <c r="B605">
        <v>10</v>
      </c>
      <c r="C605">
        <v>3</v>
      </c>
      <c r="D605" s="1" t="s">
        <v>1223</v>
      </c>
      <c r="E605" s="1" t="s">
        <v>18</v>
      </c>
      <c r="F605" s="1" t="s">
        <v>19</v>
      </c>
      <c r="G605">
        <v>6753.3794776658615</v>
      </c>
      <c r="H605">
        <v>6753.3794776658615</v>
      </c>
      <c r="I605" s="1" t="s">
        <v>1225</v>
      </c>
      <c r="J605" t="b">
        <v>1</v>
      </c>
      <c r="K605">
        <f>TIME_AND_DATA_ps3[[#This Row],[hamiltonian_cycle_cost]]-TIME_AND_DATA_ps3[[#This Row],[optimal_cost]]</f>
        <v>0</v>
      </c>
      <c r="L605">
        <f>(100*TIME_AND_DATA_ps3[[#This Row],[absolute_distance_error]])/TIME_AND_DATA_ps3[[#This Row],[optimal_cost]]</f>
        <v>0</v>
      </c>
      <c r="M605" s="1" t="s">
        <v>1225</v>
      </c>
      <c r="N605">
        <v>6753.3794776658615</v>
      </c>
      <c r="O605" s="1" t="s">
        <v>3388</v>
      </c>
      <c r="P605" s="1" t="s">
        <v>3389</v>
      </c>
      <c r="Q605">
        <v>3.1803000000003002E-3</v>
      </c>
      <c r="R605" s="1" t="s">
        <v>3390</v>
      </c>
      <c r="S605" s="1" t="s">
        <v>3390</v>
      </c>
      <c r="T605" s="1" t="s">
        <v>3390</v>
      </c>
      <c r="U605" s="1" t="s">
        <v>3390</v>
      </c>
      <c r="V605" s="1" t="s">
        <v>3390</v>
      </c>
      <c r="W605" s="1" t="s">
        <v>3390</v>
      </c>
    </row>
    <row r="606" spans="1:23" x14ac:dyDescent="0.25">
      <c r="A606">
        <v>604</v>
      </c>
      <c r="B606">
        <v>10</v>
      </c>
      <c r="C606">
        <v>4</v>
      </c>
      <c r="D606" s="1" t="s">
        <v>1226</v>
      </c>
      <c r="E606" s="1" t="s">
        <v>18</v>
      </c>
      <c r="F606" s="1" t="s">
        <v>19</v>
      </c>
      <c r="G606">
        <v>5722.4623609579648</v>
      </c>
      <c r="H606">
        <v>5722.4623609579658</v>
      </c>
      <c r="I606" s="1" t="s">
        <v>3461</v>
      </c>
      <c r="J606" t="b">
        <v>0</v>
      </c>
      <c r="K606">
        <f>TIME_AND_DATA_ps3[[#This Row],[hamiltonian_cycle_cost]]-TIME_AND_DATA_ps3[[#This Row],[optimal_cost]]</f>
        <v>128.42747161317857</v>
      </c>
      <c r="L606">
        <f>(100*TIME_AND_DATA_ps3[[#This Row],[absolute_distance_error]])/TIME_AND_DATA_ps3[[#This Row],[optimal_cost]]</f>
        <v>2.2957931824451117</v>
      </c>
      <c r="M606" s="1" t="s">
        <v>1227</v>
      </c>
      <c r="N606">
        <v>5594.0348893447872</v>
      </c>
      <c r="O606" s="1" t="s">
        <v>3388</v>
      </c>
      <c r="P606" s="1" t="s">
        <v>3389</v>
      </c>
      <c r="Q606">
        <v>2.0762000000002999E-3</v>
      </c>
      <c r="R606" s="1" t="s">
        <v>3390</v>
      </c>
      <c r="S606" s="1" t="s">
        <v>3390</v>
      </c>
      <c r="T606" s="1" t="s">
        <v>3390</v>
      </c>
      <c r="U606" s="1" t="s">
        <v>3390</v>
      </c>
      <c r="V606" s="1" t="s">
        <v>3390</v>
      </c>
      <c r="W606" s="1" t="s">
        <v>3390</v>
      </c>
    </row>
    <row r="607" spans="1:23" x14ac:dyDescent="0.25">
      <c r="A607">
        <v>605</v>
      </c>
      <c r="B607">
        <v>10</v>
      </c>
      <c r="C607">
        <v>5</v>
      </c>
      <c r="D607" s="1" t="s">
        <v>1228</v>
      </c>
      <c r="E607" s="1" t="s">
        <v>18</v>
      </c>
      <c r="F607" s="1" t="s">
        <v>19</v>
      </c>
      <c r="G607">
        <v>5725.2164057230038</v>
      </c>
      <c r="H607">
        <v>5725.2164057230038</v>
      </c>
      <c r="I607" s="1" t="s">
        <v>1229</v>
      </c>
      <c r="J607" t="b">
        <v>1</v>
      </c>
      <c r="K607">
        <f>TIME_AND_DATA_ps3[[#This Row],[hamiltonian_cycle_cost]]-TIME_AND_DATA_ps3[[#This Row],[optimal_cost]]</f>
        <v>0</v>
      </c>
      <c r="L607">
        <f>(100*TIME_AND_DATA_ps3[[#This Row],[absolute_distance_error]])/TIME_AND_DATA_ps3[[#This Row],[optimal_cost]]</f>
        <v>0</v>
      </c>
      <c r="M607" s="1" t="s">
        <v>1230</v>
      </c>
      <c r="N607">
        <v>5725.2164057230057</v>
      </c>
      <c r="O607" s="1" t="s">
        <v>3388</v>
      </c>
      <c r="P607" s="1" t="s">
        <v>3389</v>
      </c>
      <c r="Q607">
        <v>2.3365000000001002E-3</v>
      </c>
      <c r="R607" s="1" t="s">
        <v>3390</v>
      </c>
      <c r="S607" s="1" t="s">
        <v>3390</v>
      </c>
      <c r="T607" s="1" t="s">
        <v>3390</v>
      </c>
      <c r="U607" s="1" t="s">
        <v>3390</v>
      </c>
      <c r="V607" s="1" t="s">
        <v>3390</v>
      </c>
      <c r="W607" s="1" t="s">
        <v>3390</v>
      </c>
    </row>
    <row r="608" spans="1:23" x14ac:dyDescent="0.25">
      <c r="A608">
        <v>606</v>
      </c>
      <c r="B608">
        <v>10</v>
      </c>
      <c r="C608">
        <v>6</v>
      </c>
      <c r="D608" s="1" t="s">
        <v>1231</v>
      </c>
      <c r="E608" s="1" t="s">
        <v>18</v>
      </c>
      <c r="F608" s="1" t="s">
        <v>19</v>
      </c>
      <c r="G608">
        <v>5198.4187428744672</v>
      </c>
      <c r="H608">
        <v>5198.4187428744672</v>
      </c>
      <c r="I608" s="1" t="s">
        <v>1232</v>
      </c>
      <c r="J608" t="b">
        <v>1</v>
      </c>
      <c r="K608">
        <f>TIME_AND_DATA_ps3[[#This Row],[hamiltonian_cycle_cost]]-TIME_AND_DATA_ps3[[#This Row],[optimal_cost]]</f>
        <v>0</v>
      </c>
      <c r="L608">
        <f>(100*TIME_AND_DATA_ps3[[#This Row],[absolute_distance_error]])/TIME_AND_DATA_ps3[[#This Row],[optimal_cost]]</f>
        <v>0</v>
      </c>
      <c r="M608" s="1" t="s">
        <v>1233</v>
      </c>
      <c r="N608">
        <v>5198.4187428744681</v>
      </c>
      <c r="O608" s="1" t="s">
        <v>3388</v>
      </c>
      <c r="P608" s="1" t="s">
        <v>3389</v>
      </c>
      <c r="Q608">
        <v>1.9287999999999001E-3</v>
      </c>
      <c r="R608" s="1" t="s">
        <v>3390</v>
      </c>
      <c r="S608" s="1" t="s">
        <v>3390</v>
      </c>
      <c r="T608" s="1" t="s">
        <v>3390</v>
      </c>
      <c r="U608" s="1" t="s">
        <v>3390</v>
      </c>
      <c r="V608" s="1" t="s">
        <v>3390</v>
      </c>
      <c r="W608" s="1" t="s">
        <v>3390</v>
      </c>
    </row>
    <row r="609" spans="1:23" x14ac:dyDescent="0.25">
      <c r="A609">
        <v>607</v>
      </c>
      <c r="B609">
        <v>10</v>
      </c>
      <c r="C609">
        <v>7</v>
      </c>
      <c r="D609" s="1" t="s">
        <v>1234</v>
      </c>
      <c r="E609" s="1" t="s">
        <v>18</v>
      </c>
      <c r="F609" s="1" t="s">
        <v>19</v>
      </c>
      <c r="G609">
        <v>5288.0698740880052</v>
      </c>
      <c r="H609">
        <v>5288.0698740880052</v>
      </c>
      <c r="I609" s="1" t="s">
        <v>1235</v>
      </c>
      <c r="J609" t="b">
        <v>1</v>
      </c>
      <c r="K609">
        <f>TIME_AND_DATA_ps3[[#This Row],[hamiltonian_cycle_cost]]-TIME_AND_DATA_ps3[[#This Row],[optimal_cost]]</f>
        <v>0</v>
      </c>
      <c r="L609">
        <f>(100*TIME_AND_DATA_ps3[[#This Row],[absolute_distance_error]])/TIME_AND_DATA_ps3[[#This Row],[optimal_cost]]</f>
        <v>0</v>
      </c>
      <c r="M609" s="1" t="s">
        <v>1235</v>
      </c>
      <c r="N609">
        <v>5288.0698740880043</v>
      </c>
      <c r="O609" s="1" t="s">
        <v>3388</v>
      </c>
      <c r="P609" s="1" t="s">
        <v>3389</v>
      </c>
      <c r="Q609">
        <v>2.5314000000000001E-3</v>
      </c>
      <c r="R609" s="1" t="s">
        <v>3390</v>
      </c>
      <c r="S609" s="1" t="s">
        <v>3390</v>
      </c>
      <c r="T609" s="1" t="s">
        <v>3390</v>
      </c>
      <c r="U609" s="1" t="s">
        <v>3390</v>
      </c>
      <c r="V609" s="1" t="s">
        <v>3390</v>
      </c>
      <c r="W609" s="1" t="s">
        <v>3390</v>
      </c>
    </row>
    <row r="610" spans="1:23" x14ac:dyDescent="0.25">
      <c r="A610">
        <v>608</v>
      </c>
      <c r="B610">
        <v>10</v>
      </c>
      <c r="C610">
        <v>8</v>
      </c>
      <c r="D610" s="1" t="s">
        <v>1236</v>
      </c>
      <c r="E610" s="1" t="s">
        <v>18</v>
      </c>
      <c r="F610" s="1" t="s">
        <v>19</v>
      </c>
      <c r="G610">
        <v>5916.0589998268833</v>
      </c>
      <c r="H610">
        <v>5916.0589998268833</v>
      </c>
      <c r="I610" s="1" t="s">
        <v>1237</v>
      </c>
      <c r="J610" t="b">
        <v>1</v>
      </c>
      <c r="K610">
        <f>TIME_AND_DATA_ps3[[#This Row],[hamiltonian_cycle_cost]]-TIME_AND_DATA_ps3[[#This Row],[optimal_cost]]</f>
        <v>0</v>
      </c>
      <c r="L610">
        <f>(100*TIME_AND_DATA_ps3[[#This Row],[absolute_distance_error]])/TIME_AND_DATA_ps3[[#This Row],[optimal_cost]]</f>
        <v>0</v>
      </c>
      <c r="M610" s="1" t="s">
        <v>1237</v>
      </c>
      <c r="N610">
        <v>5916.0589998268833</v>
      </c>
      <c r="O610" s="1" t="s">
        <v>3388</v>
      </c>
      <c r="P610" s="1" t="s">
        <v>3389</v>
      </c>
      <c r="Q610">
        <v>1.9067999999999E-3</v>
      </c>
      <c r="R610" s="1" t="s">
        <v>3390</v>
      </c>
      <c r="S610" s="1" t="s">
        <v>3390</v>
      </c>
      <c r="T610" s="1" t="s">
        <v>3390</v>
      </c>
      <c r="U610" s="1" t="s">
        <v>3390</v>
      </c>
      <c r="V610" s="1" t="s">
        <v>3390</v>
      </c>
      <c r="W610" s="1" t="s">
        <v>3390</v>
      </c>
    </row>
    <row r="611" spans="1:23" x14ac:dyDescent="0.25">
      <c r="A611">
        <v>609</v>
      </c>
      <c r="B611">
        <v>10</v>
      </c>
      <c r="C611">
        <v>9</v>
      </c>
      <c r="D611" s="1" t="s">
        <v>1238</v>
      </c>
      <c r="E611" s="1" t="s">
        <v>18</v>
      </c>
      <c r="F611" s="1" t="s">
        <v>19</v>
      </c>
      <c r="G611">
        <v>5700.3619621972884</v>
      </c>
      <c r="H611">
        <v>5700.3619621972894</v>
      </c>
      <c r="I611" s="1" t="s">
        <v>1239</v>
      </c>
      <c r="J611" t="b">
        <v>1</v>
      </c>
      <c r="K611">
        <f>TIME_AND_DATA_ps3[[#This Row],[hamiltonian_cycle_cost]]-TIME_AND_DATA_ps3[[#This Row],[optimal_cost]]</f>
        <v>0</v>
      </c>
      <c r="L611">
        <f>(100*TIME_AND_DATA_ps3[[#This Row],[absolute_distance_error]])/TIME_AND_DATA_ps3[[#This Row],[optimal_cost]]</f>
        <v>0</v>
      </c>
      <c r="M611" s="1" t="s">
        <v>1239</v>
      </c>
      <c r="N611">
        <v>5700.3619621972884</v>
      </c>
      <c r="O611" s="1" t="s">
        <v>3388</v>
      </c>
      <c r="P611" s="1" t="s">
        <v>3389</v>
      </c>
      <c r="Q611">
        <v>2.4858999999998999E-3</v>
      </c>
      <c r="R611" s="1" t="s">
        <v>3390</v>
      </c>
      <c r="S611" s="1" t="s">
        <v>3390</v>
      </c>
      <c r="T611" s="1" t="s">
        <v>3390</v>
      </c>
      <c r="U611" s="1" t="s">
        <v>3390</v>
      </c>
      <c r="V611" s="1" t="s">
        <v>3390</v>
      </c>
      <c r="W611" s="1" t="s">
        <v>3390</v>
      </c>
    </row>
    <row r="612" spans="1:23" x14ac:dyDescent="0.25">
      <c r="A612">
        <v>610</v>
      </c>
      <c r="B612">
        <v>10</v>
      </c>
      <c r="C612">
        <v>10</v>
      </c>
      <c r="D612" s="1" t="s">
        <v>1240</v>
      </c>
      <c r="E612" s="1" t="s">
        <v>18</v>
      </c>
      <c r="F612" s="1" t="s">
        <v>19</v>
      </c>
      <c r="G612">
        <v>5809.1002784771827</v>
      </c>
      <c r="H612">
        <v>5809.1002784771827</v>
      </c>
      <c r="I612" s="1" t="s">
        <v>3462</v>
      </c>
      <c r="J612" t="b">
        <v>0</v>
      </c>
      <c r="K612">
        <f>TIME_AND_DATA_ps3[[#This Row],[hamiltonian_cycle_cost]]-TIME_AND_DATA_ps3[[#This Row],[optimal_cost]]</f>
        <v>78.59629607208899</v>
      </c>
      <c r="L612">
        <f>(100*TIME_AND_DATA_ps3[[#This Row],[absolute_distance_error]])/TIME_AND_DATA_ps3[[#This Row],[optimal_cost]]</f>
        <v>1.3715424736360118</v>
      </c>
      <c r="M612" s="1" t="s">
        <v>1241</v>
      </c>
      <c r="N612">
        <v>5730.5039824050937</v>
      </c>
      <c r="O612" s="1" t="s">
        <v>3388</v>
      </c>
      <c r="P612" s="1" t="s">
        <v>3389</v>
      </c>
      <c r="Q612">
        <v>1.6035000000003E-3</v>
      </c>
      <c r="R612" s="1" t="s">
        <v>3390</v>
      </c>
      <c r="S612" s="1" t="s">
        <v>3390</v>
      </c>
      <c r="T612" s="1" t="s">
        <v>3390</v>
      </c>
      <c r="U612" s="1" t="s">
        <v>3390</v>
      </c>
      <c r="V612" s="1" t="s">
        <v>3390</v>
      </c>
      <c r="W612" s="1" t="s">
        <v>3390</v>
      </c>
    </row>
    <row r="613" spans="1:23" x14ac:dyDescent="0.25">
      <c r="A613">
        <v>611</v>
      </c>
      <c r="B613">
        <v>10</v>
      </c>
      <c r="C613">
        <v>11</v>
      </c>
      <c r="D613" s="1" t="s">
        <v>1242</v>
      </c>
      <c r="E613" s="1" t="s">
        <v>18</v>
      </c>
      <c r="F613" s="1" t="s">
        <v>19</v>
      </c>
      <c r="G613">
        <v>7591.043173415359</v>
      </c>
      <c r="H613">
        <v>7591.0431734153599</v>
      </c>
      <c r="I613" s="1" t="s">
        <v>3463</v>
      </c>
      <c r="J613" t="b">
        <v>0</v>
      </c>
      <c r="K613">
        <f>TIME_AND_DATA_ps3[[#This Row],[hamiltonian_cycle_cost]]-TIME_AND_DATA_ps3[[#This Row],[optimal_cost]]</f>
        <v>468.60681319722244</v>
      </c>
      <c r="L613">
        <f>(100*TIME_AND_DATA_ps3[[#This Row],[absolute_distance_error]])/TIME_AND_DATA_ps3[[#This Row],[optimal_cost]]</f>
        <v>6.5793050228513454</v>
      </c>
      <c r="M613" s="1" t="s">
        <v>1243</v>
      </c>
      <c r="N613">
        <v>7122.4363602181375</v>
      </c>
      <c r="O613" s="1" t="s">
        <v>3388</v>
      </c>
      <c r="P613" s="1" t="s">
        <v>3389</v>
      </c>
      <c r="Q613">
        <v>2.0451999999998999E-3</v>
      </c>
      <c r="R613" s="1" t="s">
        <v>3390</v>
      </c>
      <c r="S613" s="1" t="s">
        <v>3390</v>
      </c>
      <c r="T613" s="1" t="s">
        <v>3390</v>
      </c>
      <c r="U613" s="1" t="s">
        <v>3390</v>
      </c>
      <c r="V613" s="1" t="s">
        <v>3390</v>
      </c>
      <c r="W613" s="1" t="s">
        <v>3390</v>
      </c>
    </row>
    <row r="614" spans="1:23" x14ac:dyDescent="0.25">
      <c r="A614">
        <v>612</v>
      </c>
      <c r="B614">
        <v>10</v>
      </c>
      <c r="C614">
        <v>12</v>
      </c>
      <c r="D614" s="1" t="s">
        <v>1244</v>
      </c>
      <c r="E614" s="1" t="s">
        <v>18</v>
      </c>
      <c r="F614" s="1" t="s">
        <v>19</v>
      </c>
      <c r="G614">
        <v>6187.0908719835643</v>
      </c>
      <c r="H614">
        <v>6187.0908719835643</v>
      </c>
      <c r="I614" s="1" t="s">
        <v>3464</v>
      </c>
      <c r="J614" t="b">
        <v>0</v>
      </c>
      <c r="K614">
        <f>TIME_AND_DATA_ps3[[#This Row],[hamiltonian_cycle_cost]]-TIME_AND_DATA_ps3[[#This Row],[optimal_cost]]</f>
        <v>460.3117533354407</v>
      </c>
      <c r="L614">
        <f>(100*TIME_AND_DATA_ps3[[#This Row],[absolute_distance_error]])/TIME_AND_DATA_ps3[[#This Row],[optimal_cost]]</f>
        <v>8.0378820939073155</v>
      </c>
      <c r="M614" s="1" t="s">
        <v>1246</v>
      </c>
      <c r="N614">
        <v>5726.7791186481236</v>
      </c>
      <c r="O614" s="1" t="s">
        <v>3388</v>
      </c>
      <c r="P614" s="1" t="s">
        <v>3389</v>
      </c>
      <c r="Q614">
        <v>1.5218999999997E-3</v>
      </c>
      <c r="R614" s="1" t="s">
        <v>3390</v>
      </c>
      <c r="S614" s="1" t="s">
        <v>3390</v>
      </c>
      <c r="T614" s="1" t="s">
        <v>3390</v>
      </c>
      <c r="U614" s="1" t="s">
        <v>3390</v>
      </c>
      <c r="V614" s="1" t="s">
        <v>3390</v>
      </c>
      <c r="W614" s="1" t="s">
        <v>3390</v>
      </c>
    </row>
    <row r="615" spans="1:23" x14ac:dyDescent="0.25">
      <c r="A615">
        <v>613</v>
      </c>
      <c r="B615">
        <v>10</v>
      </c>
      <c r="C615">
        <v>13</v>
      </c>
      <c r="D615" s="1" t="s">
        <v>1247</v>
      </c>
      <c r="E615" s="1" t="s">
        <v>18</v>
      </c>
      <c r="F615" s="1" t="s">
        <v>19</v>
      </c>
      <c r="G615">
        <v>4873.3965867142324</v>
      </c>
      <c r="H615">
        <v>4873.3965867142324</v>
      </c>
      <c r="I615" s="1" t="s">
        <v>1248</v>
      </c>
      <c r="J615" t="b">
        <v>1</v>
      </c>
      <c r="K615">
        <f>TIME_AND_DATA_ps3[[#This Row],[hamiltonian_cycle_cost]]-TIME_AND_DATA_ps3[[#This Row],[optimal_cost]]</f>
        <v>0</v>
      </c>
      <c r="L615">
        <f>(100*TIME_AND_DATA_ps3[[#This Row],[absolute_distance_error]])/TIME_AND_DATA_ps3[[#This Row],[optimal_cost]]</f>
        <v>0</v>
      </c>
      <c r="M615" s="1" t="s">
        <v>1249</v>
      </c>
      <c r="N615">
        <v>4873.3965867142324</v>
      </c>
      <c r="O615" s="1" t="s">
        <v>3388</v>
      </c>
      <c r="P615" s="1" t="s">
        <v>3389</v>
      </c>
      <c r="Q615">
        <v>2.5722000000002999E-3</v>
      </c>
      <c r="R615" s="1" t="s">
        <v>3390</v>
      </c>
      <c r="S615" s="1" t="s">
        <v>3390</v>
      </c>
      <c r="T615" s="1" t="s">
        <v>3390</v>
      </c>
      <c r="U615" s="1" t="s">
        <v>3390</v>
      </c>
      <c r="V615" s="1" t="s">
        <v>3390</v>
      </c>
      <c r="W615" s="1" t="s">
        <v>3390</v>
      </c>
    </row>
    <row r="616" spans="1:23" x14ac:dyDescent="0.25">
      <c r="A616">
        <v>614</v>
      </c>
      <c r="B616">
        <v>10</v>
      </c>
      <c r="C616">
        <v>14</v>
      </c>
      <c r="D616" s="1" t="s">
        <v>1250</v>
      </c>
      <c r="E616" s="1" t="s">
        <v>18</v>
      </c>
      <c r="F616" s="1" t="s">
        <v>19</v>
      </c>
      <c r="G616">
        <v>4961.3540051608416</v>
      </c>
      <c r="H616">
        <v>4961.3540051608406</v>
      </c>
      <c r="I616" s="1" t="s">
        <v>1251</v>
      </c>
      <c r="J616" t="b">
        <v>0</v>
      </c>
      <c r="K616">
        <f>TIME_AND_DATA_ps3[[#This Row],[hamiltonian_cycle_cost]]-TIME_AND_DATA_ps3[[#This Row],[optimal_cost]]</f>
        <v>109.01269300100012</v>
      </c>
      <c r="L616">
        <f>(100*TIME_AND_DATA_ps3[[#This Row],[absolute_distance_error]])/TIME_AND_DATA_ps3[[#This Row],[optimal_cost]]</f>
        <v>2.2465998574300032</v>
      </c>
      <c r="M616" s="1" t="s">
        <v>1252</v>
      </c>
      <c r="N616">
        <v>4852.3413121598405</v>
      </c>
      <c r="O616" s="1" t="s">
        <v>3388</v>
      </c>
      <c r="P616" s="1" t="s">
        <v>3389</v>
      </c>
      <c r="Q616">
        <v>1.6815999999998999E-3</v>
      </c>
      <c r="R616" s="1" t="s">
        <v>3390</v>
      </c>
      <c r="S616" s="1" t="s">
        <v>3390</v>
      </c>
      <c r="T616" s="1" t="s">
        <v>3390</v>
      </c>
      <c r="U616" s="1" t="s">
        <v>3390</v>
      </c>
      <c r="V616" s="1" t="s">
        <v>3390</v>
      </c>
      <c r="W616" s="1" t="s">
        <v>3390</v>
      </c>
    </row>
    <row r="617" spans="1:23" x14ac:dyDescent="0.25">
      <c r="A617">
        <v>615</v>
      </c>
      <c r="B617">
        <v>10</v>
      </c>
      <c r="C617">
        <v>15</v>
      </c>
      <c r="D617" s="1" t="s">
        <v>1253</v>
      </c>
      <c r="E617" s="1" t="s">
        <v>18</v>
      </c>
      <c r="F617" s="1" t="s">
        <v>19</v>
      </c>
      <c r="G617">
        <v>5304.8856029706094</v>
      </c>
      <c r="H617">
        <v>5304.8856029706094</v>
      </c>
      <c r="I617" s="1" t="s">
        <v>3465</v>
      </c>
      <c r="J617" t="b">
        <v>0</v>
      </c>
      <c r="K617">
        <f>TIME_AND_DATA_ps3[[#This Row],[hamiltonian_cycle_cost]]-TIME_AND_DATA_ps3[[#This Row],[optimal_cost]]</f>
        <v>456.30773859124201</v>
      </c>
      <c r="L617">
        <f>(100*TIME_AND_DATA_ps3[[#This Row],[absolute_distance_error]])/TIME_AND_DATA_ps3[[#This Row],[optimal_cost]]</f>
        <v>9.4111665596536884</v>
      </c>
      <c r="M617" s="1" t="s">
        <v>1255</v>
      </c>
      <c r="N617">
        <v>4848.5778643793674</v>
      </c>
      <c r="O617" s="1" t="s">
        <v>3388</v>
      </c>
      <c r="P617" s="1" t="s">
        <v>3389</v>
      </c>
      <c r="Q617">
        <v>1.8236000000002E-3</v>
      </c>
      <c r="R617" s="1" t="s">
        <v>3390</v>
      </c>
      <c r="S617" s="1" t="s">
        <v>3390</v>
      </c>
      <c r="T617" s="1" t="s">
        <v>3390</v>
      </c>
      <c r="U617" s="1" t="s">
        <v>3390</v>
      </c>
      <c r="V617" s="1" t="s">
        <v>3390</v>
      </c>
      <c r="W617" s="1" t="s">
        <v>3390</v>
      </c>
    </row>
    <row r="618" spans="1:23" x14ac:dyDescent="0.25">
      <c r="A618">
        <v>616</v>
      </c>
      <c r="B618">
        <v>10</v>
      </c>
      <c r="C618">
        <v>16</v>
      </c>
      <c r="D618" s="1" t="s">
        <v>1256</v>
      </c>
      <c r="E618" s="1" t="s">
        <v>18</v>
      </c>
      <c r="F618" s="1" t="s">
        <v>19</v>
      </c>
      <c r="G618">
        <v>5559.8928903856486</v>
      </c>
      <c r="H618">
        <v>5559.8928903856486</v>
      </c>
      <c r="I618" s="1" t="s">
        <v>3466</v>
      </c>
      <c r="J618" t="b">
        <v>0</v>
      </c>
      <c r="K618">
        <f>TIME_AND_DATA_ps3[[#This Row],[hamiltonian_cycle_cost]]-TIME_AND_DATA_ps3[[#This Row],[optimal_cost]]</f>
        <v>16.929015962919948</v>
      </c>
      <c r="L618">
        <f>(100*TIME_AND_DATA_ps3[[#This Row],[absolute_distance_error]])/TIME_AND_DATA_ps3[[#This Row],[optimal_cost]]</f>
        <v>0.30541451011500625</v>
      </c>
      <c r="M618" s="1" t="s">
        <v>1258</v>
      </c>
      <c r="N618">
        <v>5542.9638744227286</v>
      </c>
      <c r="O618" s="1" t="s">
        <v>3388</v>
      </c>
      <c r="P618" s="1" t="s">
        <v>3389</v>
      </c>
      <c r="Q618">
        <v>3.0870999999995999E-3</v>
      </c>
      <c r="R618" s="1" t="s">
        <v>3390</v>
      </c>
      <c r="S618" s="1" t="s">
        <v>3390</v>
      </c>
      <c r="T618" s="1" t="s">
        <v>3390</v>
      </c>
      <c r="U618" s="1" t="s">
        <v>3390</v>
      </c>
      <c r="V618" s="1" t="s">
        <v>3390</v>
      </c>
      <c r="W618" s="1" t="s">
        <v>3390</v>
      </c>
    </row>
    <row r="619" spans="1:23" x14ac:dyDescent="0.25">
      <c r="A619">
        <v>617</v>
      </c>
      <c r="B619">
        <v>10</v>
      </c>
      <c r="C619">
        <v>17</v>
      </c>
      <c r="D619" s="1" t="s">
        <v>1259</v>
      </c>
      <c r="E619" s="1" t="s">
        <v>18</v>
      </c>
      <c r="F619" s="1" t="s">
        <v>19</v>
      </c>
      <c r="G619">
        <v>5879.8763022141266</v>
      </c>
      <c r="H619">
        <v>5879.8763022141256</v>
      </c>
      <c r="I619" s="1" t="s">
        <v>3467</v>
      </c>
      <c r="J619" t="b">
        <v>1</v>
      </c>
      <c r="K619">
        <f>TIME_AND_DATA_ps3[[#This Row],[hamiltonian_cycle_cost]]-TIME_AND_DATA_ps3[[#This Row],[optimal_cost]]</f>
        <v>0</v>
      </c>
      <c r="L619">
        <f>(100*TIME_AND_DATA_ps3[[#This Row],[absolute_distance_error]])/TIME_AND_DATA_ps3[[#This Row],[optimal_cost]]</f>
        <v>0</v>
      </c>
      <c r="M619" s="1" t="s">
        <v>1261</v>
      </c>
      <c r="N619">
        <v>5879.8763022141284</v>
      </c>
      <c r="O619" s="1" t="s">
        <v>3388</v>
      </c>
      <c r="P619" s="1" t="s">
        <v>3389</v>
      </c>
      <c r="Q619">
        <v>1.6109000000000999E-3</v>
      </c>
      <c r="R619" s="1" t="s">
        <v>3390</v>
      </c>
      <c r="S619" s="1" t="s">
        <v>3390</v>
      </c>
      <c r="T619" s="1" t="s">
        <v>3390</v>
      </c>
      <c r="U619" s="1" t="s">
        <v>3390</v>
      </c>
      <c r="V619" s="1" t="s">
        <v>3390</v>
      </c>
      <c r="W619" s="1" t="s">
        <v>3390</v>
      </c>
    </row>
    <row r="620" spans="1:23" x14ac:dyDescent="0.25">
      <c r="A620">
        <v>618</v>
      </c>
      <c r="B620">
        <v>10</v>
      </c>
      <c r="C620">
        <v>18</v>
      </c>
      <c r="D620" s="1" t="s">
        <v>1262</v>
      </c>
      <c r="E620" s="1" t="s">
        <v>18</v>
      </c>
      <c r="F620" s="1" t="s">
        <v>19</v>
      </c>
      <c r="G620">
        <v>6535.0899773507581</v>
      </c>
      <c r="H620">
        <v>6535.089977350759</v>
      </c>
      <c r="I620" s="1" t="s">
        <v>1264</v>
      </c>
      <c r="J620" t="b">
        <v>1</v>
      </c>
      <c r="K620">
        <f>TIME_AND_DATA_ps3[[#This Row],[hamiltonian_cycle_cost]]-TIME_AND_DATA_ps3[[#This Row],[optimal_cost]]</f>
        <v>0</v>
      </c>
      <c r="L620">
        <f>(100*TIME_AND_DATA_ps3[[#This Row],[absolute_distance_error]])/TIME_AND_DATA_ps3[[#This Row],[optimal_cost]]</f>
        <v>0</v>
      </c>
      <c r="M620" s="1" t="s">
        <v>1264</v>
      </c>
      <c r="N620">
        <v>6535.089977350759</v>
      </c>
      <c r="O620" s="1" t="s">
        <v>3388</v>
      </c>
      <c r="P620" s="1" t="s">
        <v>3389</v>
      </c>
      <c r="Q620">
        <v>9.6289999999970004E-4</v>
      </c>
      <c r="R620" s="1" t="s">
        <v>3390</v>
      </c>
      <c r="S620" s="1" t="s">
        <v>3390</v>
      </c>
      <c r="T620" s="1" t="s">
        <v>3390</v>
      </c>
      <c r="U620" s="1" t="s">
        <v>3390</v>
      </c>
      <c r="V620" s="1" t="s">
        <v>3390</v>
      </c>
      <c r="W620" s="1" t="s">
        <v>3390</v>
      </c>
    </row>
    <row r="621" spans="1:23" x14ac:dyDescent="0.25">
      <c r="A621">
        <v>619</v>
      </c>
      <c r="B621">
        <v>10</v>
      </c>
      <c r="C621">
        <v>19</v>
      </c>
      <c r="D621" s="1" t="s">
        <v>1265</v>
      </c>
      <c r="E621" s="1" t="s">
        <v>18</v>
      </c>
      <c r="F621" s="1" t="s">
        <v>19</v>
      </c>
      <c r="G621">
        <v>5966.4312468718072</v>
      </c>
      <c r="H621">
        <v>5966.4312468718081</v>
      </c>
      <c r="I621" s="1" t="s">
        <v>1266</v>
      </c>
      <c r="J621" t="b">
        <v>1</v>
      </c>
      <c r="K621">
        <f>TIME_AND_DATA_ps3[[#This Row],[hamiltonian_cycle_cost]]-TIME_AND_DATA_ps3[[#This Row],[optimal_cost]]</f>
        <v>0</v>
      </c>
      <c r="L621">
        <f>(100*TIME_AND_DATA_ps3[[#This Row],[absolute_distance_error]])/TIME_AND_DATA_ps3[[#This Row],[optimal_cost]]</f>
        <v>0</v>
      </c>
      <c r="M621" s="1" t="s">
        <v>1267</v>
      </c>
      <c r="N621">
        <v>5966.4312468718081</v>
      </c>
      <c r="O621" s="1" t="s">
        <v>3388</v>
      </c>
      <c r="P621" s="1" t="s">
        <v>3389</v>
      </c>
      <c r="Q621">
        <v>2.8684999999999002E-3</v>
      </c>
      <c r="R621" s="1" t="s">
        <v>3390</v>
      </c>
      <c r="S621" s="1" t="s">
        <v>3390</v>
      </c>
      <c r="T621" s="1" t="s">
        <v>3390</v>
      </c>
      <c r="U621" s="1" t="s">
        <v>3390</v>
      </c>
      <c r="V621" s="1" t="s">
        <v>3390</v>
      </c>
      <c r="W621" s="1" t="s">
        <v>3390</v>
      </c>
    </row>
    <row r="622" spans="1:23" x14ac:dyDescent="0.25">
      <c r="A622">
        <v>620</v>
      </c>
      <c r="B622">
        <v>10</v>
      </c>
      <c r="C622">
        <v>20</v>
      </c>
      <c r="D622" s="1" t="s">
        <v>1268</v>
      </c>
      <c r="E622" s="1" t="s">
        <v>18</v>
      </c>
      <c r="F622" s="1" t="s">
        <v>19</v>
      </c>
      <c r="G622">
        <v>5764.4520712384447</v>
      </c>
      <c r="H622">
        <v>5764.4520712384456</v>
      </c>
      <c r="I622" s="1" t="s">
        <v>3468</v>
      </c>
      <c r="J622" t="b">
        <v>0</v>
      </c>
      <c r="K622">
        <f>TIME_AND_DATA_ps3[[#This Row],[hamiltonian_cycle_cost]]-TIME_AND_DATA_ps3[[#This Row],[optimal_cost]]</f>
        <v>186.50339744054872</v>
      </c>
      <c r="L622">
        <f>(100*TIME_AND_DATA_ps3[[#This Row],[absolute_distance_error]])/TIME_AND_DATA_ps3[[#This Row],[optimal_cost]]</f>
        <v>3.3435839651346746</v>
      </c>
      <c r="M622" s="1" t="s">
        <v>1269</v>
      </c>
      <c r="N622">
        <v>5577.9486737978968</v>
      </c>
      <c r="O622" s="1" t="s">
        <v>3388</v>
      </c>
      <c r="P622" s="1" t="s">
        <v>3389</v>
      </c>
      <c r="Q622">
        <v>1.2253000000002001E-3</v>
      </c>
      <c r="R622" s="1" t="s">
        <v>3390</v>
      </c>
      <c r="S622" s="1" t="s">
        <v>3390</v>
      </c>
      <c r="T622" s="1" t="s">
        <v>3390</v>
      </c>
      <c r="U622" s="1" t="s">
        <v>3390</v>
      </c>
      <c r="V622" s="1" t="s">
        <v>3390</v>
      </c>
      <c r="W622" s="1" t="s">
        <v>3390</v>
      </c>
    </row>
    <row r="623" spans="1:23" x14ac:dyDescent="0.25">
      <c r="A623">
        <v>621</v>
      </c>
      <c r="B623">
        <v>10</v>
      </c>
      <c r="C623">
        <v>21</v>
      </c>
      <c r="D623" s="1" t="s">
        <v>1270</v>
      </c>
      <c r="E623" s="1" t="s">
        <v>18</v>
      </c>
      <c r="F623" s="1" t="s">
        <v>19</v>
      </c>
      <c r="G623">
        <v>5025.2251437963741</v>
      </c>
      <c r="H623">
        <v>5025.2251437963751</v>
      </c>
      <c r="I623" s="1" t="s">
        <v>1272</v>
      </c>
      <c r="J623" t="b">
        <v>1</v>
      </c>
      <c r="K623">
        <f>TIME_AND_DATA_ps3[[#This Row],[hamiltonian_cycle_cost]]-TIME_AND_DATA_ps3[[#This Row],[optimal_cost]]</f>
        <v>0</v>
      </c>
      <c r="L623">
        <f>(100*TIME_AND_DATA_ps3[[#This Row],[absolute_distance_error]])/TIME_AND_DATA_ps3[[#This Row],[optimal_cost]]</f>
        <v>0</v>
      </c>
      <c r="M623" s="1" t="s">
        <v>1272</v>
      </c>
      <c r="N623">
        <v>5025.2251437963751</v>
      </c>
      <c r="O623" s="1" t="s">
        <v>3388</v>
      </c>
      <c r="P623" s="1" t="s">
        <v>3389</v>
      </c>
      <c r="Q623">
        <v>1.9510999999998E-3</v>
      </c>
      <c r="R623" s="1" t="s">
        <v>3390</v>
      </c>
      <c r="S623" s="1" t="s">
        <v>3390</v>
      </c>
      <c r="T623" s="1" t="s">
        <v>3390</v>
      </c>
      <c r="U623" s="1" t="s">
        <v>3390</v>
      </c>
      <c r="V623" s="1" t="s">
        <v>3390</v>
      </c>
      <c r="W623" s="1" t="s">
        <v>3390</v>
      </c>
    </row>
    <row r="624" spans="1:23" x14ac:dyDescent="0.25">
      <c r="A624">
        <v>622</v>
      </c>
      <c r="B624">
        <v>10</v>
      </c>
      <c r="C624">
        <v>22</v>
      </c>
      <c r="D624" s="1" t="s">
        <v>1273</v>
      </c>
      <c r="E624" s="1" t="s">
        <v>18</v>
      </c>
      <c r="F624" s="1" t="s">
        <v>19</v>
      </c>
      <c r="G624">
        <v>5527.3319671144227</v>
      </c>
      <c r="H624">
        <v>5527.3319671144227</v>
      </c>
      <c r="I624" s="1" t="s">
        <v>1274</v>
      </c>
      <c r="J624" t="b">
        <v>1</v>
      </c>
      <c r="K624">
        <f>TIME_AND_DATA_ps3[[#This Row],[hamiltonian_cycle_cost]]-TIME_AND_DATA_ps3[[#This Row],[optimal_cost]]</f>
        <v>0</v>
      </c>
      <c r="L624">
        <f>(100*TIME_AND_DATA_ps3[[#This Row],[absolute_distance_error]])/TIME_AND_DATA_ps3[[#This Row],[optimal_cost]]</f>
        <v>0</v>
      </c>
      <c r="M624" s="1" t="s">
        <v>1275</v>
      </c>
      <c r="N624">
        <v>5527.3319671144236</v>
      </c>
      <c r="O624" s="1" t="s">
        <v>3388</v>
      </c>
      <c r="P624" s="1" t="s">
        <v>3389</v>
      </c>
      <c r="Q624">
        <v>2.1257000000001001E-3</v>
      </c>
      <c r="R624" s="1" t="s">
        <v>3390</v>
      </c>
      <c r="S624" s="1" t="s">
        <v>3390</v>
      </c>
      <c r="T624" s="1" t="s">
        <v>3390</v>
      </c>
      <c r="U624" s="1" t="s">
        <v>3390</v>
      </c>
      <c r="V624" s="1" t="s">
        <v>3390</v>
      </c>
      <c r="W624" s="1" t="s">
        <v>3390</v>
      </c>
    </row>
    <row r="625" spans="1:23" x14ac:dyDescent="0.25">
      <c r="A625">
        <v>623</v>
      </c>
      <c r="B625">
        <v>10</v>
      </c>
      <c r="C625">
        <v>23</v>
      </c>
      <c r="D625" s="1" t="s">
        <v>1276</v>
      </c>
      <c r="E625" s="1" t="s">
        <v>18</v>
      </c>
      <c r="F625" s="1" t="s">
        <v>19</v>
      </c>
      <c r="G625">
        <v>5113.0628914703484</v>
      </c>
      <c r="H625">
        <v>5113.0628914703484</v>
      </c>
      <c r="I625" s="1" t="s">
        <v>1278</v>
      </c>
      <c r="J625" t="b">
        <v>1</v>
      </c>
      <c r="K625">
        <f>TIME_AND_DATA_ps3[[#This Row],[hamiltonian_cycle_cost]]-TIME_AND_DATA_ps3[[#This Row],[optimal_cost]]</f>
        <v>0</v>
      </c>
      <c r="L625">
        <f>(100*TIME_AND_DATA_ps3[[#This Row],[absolute_distance_error]])/TIME_AND_DATA_ps3[[#This Row],[optimal_cost]]</f>
        <v>0</v>
      </c>
      <c r="M625" s="1" t="s">
        <v>1278</v>
      </c>
      <c r="N625">
        <v>5113.0628914703484</v>
      </c>
      <c r="O625" s="1" t="s">
        <v>3388</v>
      </c>
      <c r="P625" s="1" t="s">
        <v>3389</v>
      </c>
      <c r="Q625">
        <v>1.4984999999997999E-3</v>
      </c>
      <c r="R625" s="1" t="s">
        <v>3390</v>
      </c>
      <c r="S625" s="1" t="s">
        <v>3390</v>
      </c>
      <c r="T625" s="1" t="s">
        <v>3390</v>
      </c>
      <c r="U625" s="1" t="s">
        <v>3390</v>
      </c>
      <c r="V625" s="1" t="s">
        <v>3390</v>
      </c>
      <c r="W625" s="1" t="s">
        <v>3390</v>
      </c>
    </row>
    <row r="626" spans="1:23" x14ac:dyDescent="0.25">
      <c r="A626">
        <v>624</v>
      </c>
      <c r="B626">
        <v>10</v>
      </c>
      <c r="C626">
        <v>24</v>
      </c>
      <c r="D626" s="1" t="s">
        <v>1279</v>
      </c>
      <c r="E626" s="1" t="s">
        <v>18</v>
      </c>
      <c r="F626" s="1" t="s">
        <v>19</v>
      </c>
      <c r="G626">
        <v>5487.1856053070333</v>
      </c>
      <c r="H626">
        <v>5487.1856053070333</v>
      </c>
      <c r="I626" s="1" t="s">
        <v>3056</v>
      </c>
      <c r="J626" t="b">
        <v>0</v>
      </c>
      <c r="K626">
        <f>TIME_AND_DATA_ps3[[#This Row],[hamiltonian_cycle_cost]]-TIME_AND_DATA_ps3[[#This Row],[optimal_cost]]</f>
        <v>87.021893130764511</v>
      </c>
      <c r="L626">
        <f>(100*TIME_AND_DATA_ps3[[#This Row],[absolute_distance_error]])/TIME_AND_DATA_ps3[[#This Row],[optimal_cost]]</f>
        <v>1.6114676844805256</v>
      </c>
      <c r="M626" s="1" t="s">
        <v>1281</v>
      </c>
      <c r="N626">
        <v>5400.1637121762687</v>
      </c>
      <c r="O626" s="1" t="s">
        <v>3388</v>
      </c>
      <c r="P626" s="1" t="s">
        <v>3389</v>
      </c>
      <c r="Q626">
        <v>1.9550000000000999E-3</v>
      </c>
      <c r="R626" s="1" t="s">
        <v>3390</v>
      </c>
      <c r="S626" s="1" t="s">
        <v>3390</v>
      </c>
      <c r="T626" s="1" t="s">
        <v>3390</v>
      </c>
      <c r="U626" s="1" t="s">
        <v>3390</v>
      </c>
      <c r="V626" s="1" t="s">
        <v>3390</v>
      </c>
      <c r="W626" s="1" t="s">
        <v>3390</v>
      </c>
    </row>
    <row r="627" spans="1:23" x14ac:dyDescent="0.25">
      <c r="A627">
        <v>625</v>
      </c>
      <c r="B627">
        <v>10</v>
      </c>
      <c r="C627">
        <v>25</v>
      </c>
      <c r="D627" s="1" t="s">
        <v>1282</v>
      </c>
      <c r="E627" s="1" t="s">
        <v>18</v>
      </c>
      <c r="F627" s="1" t="s">
        <v>19</v>
      </c>
      <c r="G627">
        <v>6101.983366634212</v>
      </c>
      <c r="H627">
        <v>6101.983366634212</v>
      </c>
      <c r="I627" s="1" t="s">
        <v>1283</v>
      </c>
      <c r="J627" t="b">
        <v>1</v>
      </c>
      <c r="K627">
        <f>TIME_AND_DATA_ps3[[#This Row],[hamiltonian_cycle_cost]]-TIME_AND_DATA_ps3[[#This Row],[optimal_cost]]</f>
        <v>0</v>
      </c>
      <c r="L627">
        <f>(100*TIME_AND_DATA_ps3[[#This Row],[absolute_distance_error]])/TIME_AND_DATA_ps3[[#This Row],[optimal_cost]]</f>
        <v>0</v>
      </c>
      <c r="M627" s="1" t="s">
        <v>1283</v>
      </c>
      <c r="N627">
        <v>6101.9833666342111</v>
      </c>
      <c r="O627" s="1" t="s">
        <v>3388</v>
      </c>
      <c r="P627" s="1" t="s">
        <v>3389</v>
      </c>
      <c r="Q627">
        <v>1.6204000000001001E-3</v>
      </c>
      <c r="R627" s="1" t="s">
        <v>3390</v>
      </c>
      <c r="S627" s="1" t="s">
        <v>3390</v>
      </c>
      <c r="T627" s="1" t="s">
        <v>3390</v>
      </c>
      <c r="U627" s="1" t="s">
        <v>3390</v>
      </c>
      <c r="V627" s="1" t="s">
        <v>3390</v>
      </c>
      <c r="W627" s="1" t="s">
        <v>3390</v>
      </c>
    </row>
    <row r="628" spans="1:23" x14ac:dyDescent="0.25">
      <c r="A628">
        <v>626</v>
      </c>
      <c r="B628">
        <v>10</v>
      </c>
      <c r="C628">
        <v>26</v>
      </c>
      <c r="D628" s="1" t="s">
        <v>1284</v>
      </c>
      <c r="E628" s="1" t="s">
        <v>18</v>
      </c>
      <c r="F628" s="1" t="s">
        <v>19</v>
      </c>
      <c r="G628">
        <v>5676.0410076180669</v>
      </c>
      <c r="H628">
        <v>5676.0410076180669</v>
      </c>
      <c r="I628" s="1" t="s">
        <v>3469</v>
      </c>
      <c r="J628" t="b">
        <v>1</v>
      </c>
      <c r="K628">
        <f>TIME_AND_DATA_ps3[[#This Row],[hamiltonian_cycle_cost]]-TIME_AND_DATA_ps3[[#This Row],[optimal_cost]]</f>
        <v>0</v>
      </c>
      <c r="L628">
        <f>(100*TIME_AND_DATA_ps3[[#This Row],[absolute_distance_error]])/TIME_AND_DATA_ps3[[#This Row],[optimal_cost]]</f>
        <v>0</v>
      </c>
      <c r="M628" s="1" t="s">
        <v>1286</v>
      </c>
      <c r="N628">
        <v>5676.0410076180679</v>
      </c>
      <c r="O628" s="1" t="s">
        <v>3388</v>
      </c>
      <c r="P628" s="1" t="s">
        <v>3389</v>
      </c>
      <c r="Q628">
        <v>1.9759000000000998E-3</v>
      </c>
      <c r="R628" s="1" t="s">
        <v>3390</v>
      </c>
      <c r="S628" s="1" t="s">
        <v>3390</v>
      </c>
      <c r="T628" s="1" t="s">
        <v>3390</v>
      </c>
      <c r="U628" s="1" t="s">
        <v>3390</v>
      </c>
      <c r="V628" s="1" t="s">
        <v>3390</v>
      </c>
      <c r="W628" s="1" t="s">
        <v>3390</v>
      </c>
    </row>
    <row r="629" spans="1:23" x14ac:dyDescent="0.25">
      <c r="A629">
        <v>627</v>
      </c>
      <c r="B629">
        <v>10</v>
      </c>
      <c r="C629">
        <v>27</v>
      </c>
      <c r="D629" s="1" t="s">
        <v>1287</v>
      </c>
      <c r="E629" s="1" t="s">
        <v>18</v>
      </c>
      <c r="F629" s="1" t="s">
        <v>19</v>
      </c>
      <c r="G629">
        <v>6420.3529618612156</v>
      </c>
      <c r="H629">
        <v>6420.3529618612156</v>
      </c>
      <c r="I629" s="1" t="s">
        <v>3470</v>
      </c>
      <c r="J629" t="b">
        <v>0</v>
      </c>
      <c r="K629">
        <f>TIME_AND_DATA_ps3[[#This Row],[hamiltonian_cycle_cost]]-TIME_AND_DATA_ps3[[#This Row],[optimal_cost]]</f>
        <v>403.72606010999516</v>
      </c>
      <c r="L629">
        <f>(100*TIME_AND_DATA_ps3[[#This Row],[absolute_distance_error]])/TIME_AND_DATA_ps3[[#This Row],[optimal_cost]]</f>
        <v>6.7101727712663264</v>
      </c>
      <c r="M629" s="1" t="s">
        <v>1289</v>
      </c>
      <c r="N629">
        <v>6016.6269017512204</v>
      </c>
      <c r="O629" s="1" t="s">
        <v>3388</v>
      </c>
      <c r="P629" s="1" t="s">
        <v>3389</v>
      </c>
      <c r="Q629">
        <v>1.3204999999997999E-3</v>
      </c>
      <c r="R629" s="1" t="s">
        <v>3390</v>
      </c>
      <c r="S629" s="1" t="s">
        <v>3390</v>
      </c>
      <c r="T629" s="1" t="s">
        <v>3390</v>
      </c>
      <c r="U629" s="1" t="s">
        <v>3390</v>
      </c>
      <c r="V629" s="1" t="s">
        <v>3390</v>
      </c>
      <c r="W629" s="1" t="s">
        <v>3390</v>
      </c>
    </row>
    <row r="630" spans="1:23" x14ac:dyDescent="0.25">
      <c r="A630">
        <v>628</v>
      </c>
      <c r="B630">
        <v>10</v>
      </c>
      <c r="C630">
        <v>28</v>
      </c>
      <c r="D630" s="1" t="s">
        <v>1290</v>
      </c>
      <c r="E630" s="1" t="s">
        <v>18</v>
      </c>
      <c r="F630" s="1" t="s">
        <v>19</v>
      </c>
      <c r="G630">
        <v>5806.4218547132123</v>
      </c>
      <c r="H630">
        <v>5806.4218547132123</v>
      </c>
      <c r="I630" s="1" t="s">
        <v>3058</v>
      </c>
      <c r="J630" t="b">
        <v>1</v>
      </c>
      <c r="K630">
        <f>TIME_AND_DATA_ps3[[#This Row],[hamiltonian_cycle_cost]]-TIME_AND_DATA_ps3[[#This Row],[optimal_cost]]</f>
        <v>0</v>
      </c>
      <c r="L630">
        <f>(100*TIME_AND_DATA_ps3[[#This Row],[absolute_distance_error]])/TIME_AND_DATA_ps3[[#This Row],[optimal_cost]]</f>
        <v>0</v>
      </c>
      <c r="M630" s="1" t="s">
        <v>1291</v>
      </c>
      <c r="N630">
        <v>5806.4218547132114</v>
      </c>
      <c r="O630" s="1" t="s">
        <v>3388</v>
      </c>
      <c r="P630" s="1" t="s">
        <v>3389</v>
      </c>
      <c r="Q630">
        <v>2.0456000000002002E-3</v>
      </c>
      <c r="R630" s="1" t="s">
        <v>3390</v>
      </c>
      <c r="S630" s="1" t="s">
        <v>3390</v>
      </c>
      <c r="T630" s="1" t="s">
        <v>3390</v>
      </c>
      <c r="U630" s="1" t="s">
        <v>3390</v>
      </c>
      <c r="V630" s="1" t="s">
        <v>3390</v>
      </c>
      <c r="W630" s="1" t="s">
        <v>3390</v>
      </c>
    </row>
    <row r="631" spans="1:23" x14ac:dyDescent="0.25">
      <c r="A631">
        <v>629</v>
      </c>
      <c r="B631">
        <v>10</v>
      </c>
      <c r="C631">
        <v>29</v>
      </c>
      <c r="D631" s="1" t="s">
        <v>1292</v>
      </c>
      <c r="E631" s="1" t="s">
        <v>18</v>
      </c>
      <c r="F631" s="1" t="s">
        <v>19</v>
      </c>
      <c r="G631">
        <v>4647.1719645810126</v>
      </c>
      <c r="H631">
        <v>4647.1719645810126</v>
      </c>
      <c r="I631" s="1" t="s">
        <v>1293</v>
      </c>
      <c r="J631" t="b">
        <v>1</v>
      </c>
      <c r="K631">
        <f>TIME_AND_DATA_ps3[[#This Row],[hamiltonian_cycle_cost]]-TIME_AND_DATA_ps3[[#This Row],[optimal_cost]]</f>
        <v>0</v>
      </c>
      <c r="L631">
        <f>(100*TIME_AND_DATA_ps3[[#This Row],[absolute_distance_error]])/TIME_AND_DATA_ps3[[#This Row],[optimal_cost]]</f>
        <v>0</v>
      </c>
      <c r="M631" s="1" t="s">
        <v>1294</v>
      </c>
      <c r="N631">
        <v>4647.1719645810135</v>
      </c>
      <c r="O631" s="1" t="s">
        <v>3388</v>
      </c>
      <c r="P631" s="1" t="s">
        <v>3389</v>
      </c>
      <c r="Q631">
        <v>2.0974000000002001E-3</v>
      </c>
      <c r="R631" s="1" t="s">
        <v>3390</v>
      </c>
      <c r="S631" s="1" t="s">
        <v>3390</v>
      </c>
      <c r="T631" s="1" t="s">
        <v>3390</v>
      </c>
      <c r="U631" s="1" t="s">
        <v>3390</v>
      </c>
      <c r="V631" s="1" t="s">
        <v>3390</v>
      </c>
      <c r="W631" s="1" t="s">
        <v>3390</v>
      </c>
    </row>
    <row r="632" spans="1:23" x14ac:dyDescent="0.25">
      <c r="A632">
        <v>630</v>
      </c>
      <c r="B632">
        <v>10</v>
      </c>
      <c r="C632">
        <v>30</v>
      </c>
      <c r="D632" s="1" t="s">
        <v>1295</v>
      </c>
      <c r="E632" s="1" t="s">
        <v>18</v>
      </c>
      <c r="F632" s="1" t="s">
        <v>19</v>
      </c>
      <c r="G632">
        <v>7912.7789666814642</v>
      </c>
      <c r="H632">
        <v>7912.7789666814642</v>
      </c>
      <c r="I632" s="1" t="s">
        <v>1296</v>
      </c>
      <c r="J632" t="b">
        <v>1</v>
      </c>
      <c r="K632">
        <f>TIME_AND_DATA_ps3[[#This Row],[hamiltonian_cycle_cost]]-TIME_AND_DATA_ps3[[#This Row],[optimal_cost]]</f>
        <v>0</v>
      </c>
      <c r="L632">
        <f>(100*TIME_AND_DATA_ps3[[#This Row],[absolute_distance_error]])/TIME_AND_DATA_ps3[[#This Row],[optimal_cost]]</f>
        <v>0</v>
      </c>
      <c r="M632" s="1" t="s">
        <v>1297</v>
      </c>
      <c r="N632">
        <v>7912.778966681467</v>
      </c>
      <c r="O632" s="1" t="s">
        <v>3388</v>
      </c>
      <c r="P632" s="1" t="s">
        <v>3389</v>
      </c>
      <c r="Q632">
        <v>2.1916000000000999E-3</v>
      </c>
      <c r="R632" s="1" t="s">
        <v>3390</v>
      </c>
      <c r="S632" s="1" t="s">
        <v>3390</v>
      </c>
      <c r="T632" s="1" t="s">
        <v>3390</v>
      </c>
      <c r="U632" s="1" t="s">
        <v>3390</v>
      </c>
      <c r="V632" s="1" t="s">
        <v>3390</v>
      </c>
      <c r="W632" s="1" t="s">
        <v>3390</v>
      </c>
    </row>
    <row r="633" spans="1:23" x14ac:dyDescent="0.25">
      <c r="A633">
        <v>631</v>
      </c>
      <c r="B633">
        <v>10</v>
      </c>
      <c r="C633">
        <v>31</v>
      </c>
      <c r="D633" s="1" t="s">
        <v>1298</v>
      </c>
      <c r="E633" s="1" t="s">
        <v>18</v>
      </c>
      <c r="F633" s="1" t="s">
        <v>19</v>
      </c>
      <c r="G633">
        <v>6452.3090677356604</v>
      </c>
      <c r="H633">
        <v>6452.3090677356586</v>
      </c>
      <c r="I633" s="1" t="s">
        <v>1300</v>
      </c>
      <c r="J633" t="b">
        <v>1</v>
      </c>
      <c r="K633">
        <f>TIME_AND_DATA_ps3[[#This Row],[hamiltonian_cycle_cost]]-TIME_AND_DATA_ps3[[#This Row],[optimal_cost]]</f>
        <v>0</v>
      </c>
      <c r="L633">
        <f>(100*TIME_AND_DATA_ps3[[#This Row],[absolute_distance_error]])/TIME_AND_DATA_ps3[[#This Row],[optimal_cost]]</f>
        <v>0</v>
      </c>
      <c r="M633" s="1" t="s">
        <v>1300</v>
      </c>
      <c r="N633">
        <v>6452.3090677356604</v>
      </c>
      <c r="O633" s="1" t="s">
        <v>3388</v>
      </c>
      <c r="P633" s="1" t="s">
        <v>3389</v>
      </c>
      <c r="Q633">
        <v>2.2201999999999999E-3</v>
      </c>
      <c r="R633" s="1" t="s">
        <v>3390</v>
      </c>
      <c r="S633" s="1" t="s">
        <v>3390</v>
      </c>
      <c r="T633" s="1" t="s">
        <v>3390</v>
      </c>
      <c r="U633" s="1" t="s">
        <v>3390</v>
      </c>
      <c r="V633" s="1" t="s">
        <v>3390</v>
      </c>
      <c r="W633" s="1" t="s">
        <v>3390</v>
      </c>
    </row>
    <row r="634" spans="1:23" x14ac:dyDescent="0.25">
      <c r="A634">
        <v>632</v>
      </c>
      <c r="B634">
        <v>10</v>
      </c>
      <c r="C634">
        <v>32</v>
      </c>
      <c r="D634" s="1" t="s">
        <v>1301</v>
      </c>
      <c r="E634" s="1" t="s">
        <v>18</v>
      </c>
      <c r="F634" s="1" t="s">
        <v>19</v>
      </c>
      <c r="G634">
        <v>6591.2647299298314</v>
      </c>
      <c r="H634">
        <v>6591.2647299298314</v>
      </c>
      <c r="I634" s="1" t="s">
        <v>1302</v>
      </c>
      <c r="J634" t="b">
        <v>1</v>
      </c>
      <c r="K634">
        <f>TIME_AND_DATA_ps3[[#This Row],[hamiltonian_cycle_cost]]-TIME_AND_DATA_ps3[[#This Row],[optimal_cost]]</f>
        <v>0</v>
      </c>
      <c r="L634">
        <f>(100*TIME_AND_DATA_ps3[[#This Row],[absolute_distance_error]])/TIME_AND_DATA_ps3[[#This Row],[optimal_cost]]</f>
        <v>0</v>
      </c>
      <c r="M634" s="1" t="s">
        <v>1302</v>
      </c>
      <c r="N634">
        <v>6591.2647299298314</v>
      </c>
      <c r="O634" s="1" t="s">
        <v>3388</v>
      </c>
      <c r="P634" s="1" t="s">
        <v>3389</v>
      </c>
      <c r="Q634">
        <v>2.1822E-3</v>
      </c>
      <c r="R634" s="1" t="s">
        <v>3390</v>
      </c>
      <c r="S634" s="1" t="s">
        <v>3390</v>
      </c>
      <c r="T634" s="1" t="s">
        <v>3390</v>
      </c>
      <c r="U634" s="1" t="s">
        <v>3390</v>
      </c>
      <c r="V634" s="1" t="s">
        <v>3390</v>
      </c>
      <c r="W634" s="1" t="s">
        <v>3390</v>
      </c>
    </row>
    <row r="635" spans="1:23" x14ac:dyDescent="0.25">
      <c r="A635">
        <v>633</v>
      </c>
      <c r="B635">
        <v>10</v>
      </c>
      <c r="C635">
        <v>33</v>
      </c>
      <c r="D635" s="1" t="s">
        <v>1303</v>
      </c>
      <c r="E635" s="1" t="s">
        <v>18</v>
      </c>
      <c r="F635" s="1" t="s">
        <v>19</v>
      </c>
      <c r="G635">
        <v>5344.6342613321021</v>
      </c>
      <c r="H635">
        <v>5344.6342613321021</v>
      </c>
      <c r="I635" s="1" t="s">
        <v>3471</v>
      </c>
      <c r="J635" t="b">
        <v>0</v>
      </c>
      <c r="K635">
        <f>TIME_AND_DATA_ps3[[#This Row],[hamiltonian_cycle_cost]]-TIME_AND_DATA_ps3[[#This Row],[optimal_cost]]</f>
        <v>27.160030930347602</v>
      </c>
      <c r="L635">
        <f>(100*TIME_AND_DATA_ps3[[#This Row],[absolute_distance_error]])/TIME_AND_DATA_ps3[[#This Row],[optimal_cost]]</f>
        <v>0.51076939451938941</v>
      </c>
      <c r="M635" s="1" t="s">
        <v>1305</v>
      </c>
      <c r="N635">
        <v>5317.4742304017545</v>
      </c>
      <c r="O635" s="1" t="s">
        <v>3388</v>
      </c>
      <c r="P635" s="1" t="s">
        <v>3389</v>
      </c>
      <c r="Q635">
        <v>1.6639000000000001E-3</v>
      </c>
      <c r="R635" s="1" t="s">
        <v>3390</v>
      </c>
      <c r="S635" s="1" t="s">
        <v>3390</v>
      </c>
      <c r="T635" s="1" t="s">
        <v>3390</v>
      </c>
      <c r="U635" s="1" t="s">
        <v>3390</v>
      </c>
      <c r="V635" s="1" t="s">
        <v>3390</v>
      </c>
      <c r="W635" s="1" t="s">
        <v>3390</v>
      </c>
    </row>
    <row r="636" spans="1:23" x14ac:dyDescent="0.25">
      <c r="A636">
        <v>634</v>
      </c>
      <c r="B636">
        <v>10</v>
      </c>
      <c r="C636">
        <v>34</v>
      </c>
      <c r="D636" s="1" t="s">
        <v>1306</v>
      </c>
      <c r="E636" s="1" t="s">
        <v>18</v>
      </c>
      <c r="F636" s="1" t="s">
        <v>19</v>
      </c>
      <c r="G636">
        <v>5783.5311672652679</v>
      </c>
      <c r="H636">
        <v>5783.5311672652679</v>
      </c>
      <c r="I636" s="1" t="s">
        <v>1307</v>
      </c>
      <c r="J636" t="b">
        <v>1</v>
      </c>
      <c r="K636">
        <f>TIME_AND_DATA_ps3[[#This Row],[hamiltonian_cycle_cost]]-TIME_AND_DATA_ps3[[#This Row],[optimal_cost]]</f>
        <v>0</v>
      </c>
      <c r="L636">
        <f>(100*TIME_AND_DATA_ps3[[#This Row],[absolute_distance_error]])/TIME_AND_DATA_ps3[[#This Row],[optimal_cost]]</f>
        <v>0</v>
      </c>
      <c r="M636" s="1" t="s">
        <v>1308</v>
      </c>
      <c r="N636">
        <v>5783.5311672652688</v>
      </c>
      <c r="O636" s="1" t="s">
        <v>3388</v>
      </c>
      <c r="P636" s="1" t="s">
        <v>3389</v>
      </c>
      <c r="Q636">
        <v>2.4874000000001E-3</v>
      </c>
      <c r="R636" s="1" t="s">
        <v>3390</v>
      </c>
      <c r="S636" s="1" t="s">
        <v>3390</v>
      </c>
      <c r="T636" s="1" t="s">
        <v>3390</v>
      </c>
      <c r="U636" s="1" t="s">
        <v>3390</v>
      </c>
      <c r="V636" s="1" t="s">
        <v>3390</v>
      </c>
      <c r="W636" s="1" t="s">
        <v>3390</v>
      </c>
    </row>
    <row r="637" spans="1:23" x14ac:dyDescent="0.25">
      <c r="A637">
        <v>635</v>
      </c>
      <c r="B637">
        <v>10</v>
      </c>
      <c r="C637">
        <v>35</v>
      </c>
      <c r="D637" s="1" t="s">
        <v>1309</v>
      </c>
      <c r="E637" s="1" t="s">
        <v>18</v>
      </c>
      <c r="F637" s="1" t="s">
        <v>19</v>
      </c>
      <c r="G637">
        <v>5828.921272589917</v>
      </c>
      <c r="H637">
        <v>5828.9212725899179</v>
      </c>
      <c r="I637" s="1" t="s">
        <v>1310</v>
      </c>
      <c r="J637" t="b">
        <v>1</v>
      </c>
      <c r="K637">
        <f>TIME_AND_DATA_ps3[[#This Row],[hamiltonian_cycle_cost]]-TIME_AND_DATA_ps3[[#This Row],[optimal_cost]]</f>
        <v>0</v>
      </c>
      <c r="L637">
        <f>(100*TIME_AND_DATA_ps3[[#This Row],[absolute_distance_error]])/TIME_AND_DATA_ps3[[#This Row],[optimal_cost]]</f>
        <v>0</v>
      </c>
      <c r="M637" s="1" t="s">
        <v>1311</v>
      </c>
      <c r="N637">
        <v>5828.9212725899179</v>
      </c>
      <c r="O637" s="1" t="s">
        <v>3388</v>
      </c>
      <c r="P637" s="1" t="s">
        <v>3389</v>
      </c>
      <c r="Q637">
        <v>2.7809000000002999E-3</v>
      </c>
      <c r="R637" s="1" t="s">
        <v>3390</v>
      </c>
      <c r="S637" s="1" t="s">
        <v>3390</v>
      </c>
      <c r="T637" s="1" t="s">
        <v>3390</v>
      </c>
      <c r="U637" s="1" t="s">
        <v>3390</v>
      </c>
      <c r="V637" s="1" t="s">
        <v>3390</v>
      </c>
      <c r="W637" s="1" t="s">
        <v>3390</v>
      </c>
    </row>
    <row r="638" spans="1:23" x14ac:dyDescent="0.25">
      <c r="A638">
        <v>636</v>
      </c>
      <c r="B638">
        <v>10</v>
      </c>
      <c r="C638">
        <v>36</v>
      </c>
      <c r="D638" s="1" t="s">
        <v>1312</v>
      </c>
      <c r="E638" s="1" t="s">
        <v>18</v>
      </c>
      <c r="F638" s="1" t="s">
        <v>19</v>
      </c>
      <c r="G638">
        <v>4170.4233252475642</v>
      </c>
      <c r="H638">
        <v>4170.4233252475642</v>
      </c>
      <c r="I638" s="1" t="s">
        <v>1314</v>
      </c>
      <c r="J638" t="b">
        <v>1</v>
      </c>
      <c r="K638">
        <f>TIME_AND_DATA_ps3[[#This Row],[hamiltonian_cycle_cost]]-TIME_AND_DATA_ps3[[#This Row],[optimal_cost]]</f>
        <v>0</v>
      </c>
      <c r="L638">
        <f>(100*TIME_AND_DATA_ps3[[#This Row],[absolute_distance_error]])/TIME_AND_DATA_ps3[[#This Row],[optimal_cost]]</f>
        <v>0</v>
      </c>
      <c r="M638" s="1" t="s">
        <v>1314</v>
      </c>
      <c r="N638">
        <v>4170.4233252475642</v>
      </c>
      <c r="O638" s="1" t="s">
        <v>3388</v>
      </c>
      <c r="P638" s="1" t="s">
        <v>3389</v>
      </c>
      <c r="Q638">
        <v>2.7355000000000001E-3</v>
      </c>
      <c r="R638" s="1" t="s">
        <v>3390</v>
      </c>
      <c r="S638" s="1" t="s">
        <v>3390</v>
      </c>
      <c r="T638" s="1" t="s">
        <v>3390</v>
      </c>
      <c r="U638" s="1" t="s">
        <v>3390</v>
      </c>
      <c r="V638" s="1" t="s">
        <v>3390</v>
      </c>
      <c r="W638" s="1" t="s">
        <v>3390</v>
      </c>
    </row>
    <row r="639" spans="1:23" x14ac:dyDescent="0.25">
      <c r="A639">
        <v>637</v>
      </c>
      <c r="B639">
        <v>10</v>
      </c>
      <c r="C639">
        <v>37</v>
      </c>
      <c r="D639" s="1" t="s">
        <v>1315</v>
      </c>
      <c r="E639" s="1" t="s">
        <v>18</v>
      </c>
      <c r="F639" s="1" t="s">
        <v>19</v>
      </c>
      <c r="G639">
        <v>7384.9232362752418</v>
      </c>
      <c r="H639">
        <v>7384.9232362752418</v>
      </c>
      <c r="I639" s="1" t="s">
        <v>3472</v>
      </c>
      <c r="J639" t="b">
        <v>1</v>
      </c>
      <c r="K639">
        <f>TIME_AND_DATA_ps3[[#This Row],[hamiltonian_cycle_cost]]-TIME_AND_DATA_ps3[[#This Row],[optimal_cost]]</f>
        <v>0</v>
      </c>
      <c r="L639">
        <f>(100*TIME_AND_DATA_ps3[[#This Row],[absolute_distance_error]])/TIME_AND_DATA_ps3[[#This Row],[optimal_cost]]</f>
        <v>0</v>
      </c>
      <c r="M639" s="1" t="s">
        <v>1317</v>
      </c>
      <c r="N639">
        <v>7384.9232362752427</v>
      </c>
      <c r="O639" s="1" t="s">
        <v>3388</v>
      </c>
      <c r="P639" s="1" t="s">
        <v>3389</v>
      </c>
      <c r="Q639">
        <v>2.7754999999997998E-3</v>
      </c>
      <c r="R639" s="1" t="s">
        <v>3390</v>
      </c>
      <c r="S639" s="1" t="s">
        <v>3390</v>
      </c>
      <c r="T639" s="1" t="s">
        <v>3390</v>
      </c>
      <c r="U639" s="1" t="s">
        <v>3390</v>
      </c>
      <c r="V639" s="1" t="s">
        <v>3390</v>
      </c>
      <c r="W639" s="1" t="s">
        <v>3390</v>
      </c>
    </row>
    <row r="640" spans="1:23" x14ac:dyDescent="0.25">
      <c r="A640">
        <v>638</v>
      </c>
      <c r="B640">
        <v>10</v>
      </c>
      <c r="C640">
        <v>38</v>
      </c>
      <c r="D640" s="1" t="s">
        <v>1318</v>
      </c>
      <c r="E640" s="1" t="s">
        <v>18</v>
      </c>
      <c r="F640" s="1" t="s">
        <v>19</v>
      </c>
      <c r="G640">
        <v>5998.1199846314885</v>
      </c>
      <c r="H640">
        <v>5998.1199846314894</v>
      </c>
      <c r="I640" s="1" t="s">
        <v>3473</v>
      </c>
      <c r="J640" t="b">
        <v>0</v>
      </c>
      <c r="K640">
        <f>TIME_AND_DATA_ps3[[#This Row],[hamiltonian_cycle_cost]]-TIME_AND_DATA_ps3[[#This Row],[optimal_cost]]</f>
        <v>93.430339328814625</v>
      </c>
      <c r="L640">
        <f>(100*TIME_AND_DATA_ps3[[#This Row],[absolute_distance_error]])/TIME_AND_DATA_ps3[[#This Row],[optimal_cost]]</f>
        <v>1.5823073682312965</v>
      </c>
      <c r="M640" s="1" t="s">
        <v>1320</v>
      </c>
      <c r="N640">
        <v>5904.6896453026748</v>
      </c>
      <c r="O640" s="1" t="s">
        <v>3388</v>
      </c>
      <c r="P640" s="1" t="s">
        <v>3389</v>
      </c>
      <c r="Q640">
        <v>2.7894999999999999E-3</v>
      </c>
      <c r="R640" s="1" t="s">
        <v>3390</v>
      </c>
      <c r="S640" s="1" t="s">
        <v>3390</v>
      </c>
      <c r="T640" s="1" t="s">
        <v>3390</v>
      </c>
      <c r="U640" s="1" t="s">
        <v>3390</v>
      </c>
      <c r="V640" s="1" t="s">
        <v>3390</v>
      </c>
      <c r="W640" s="1" t="s">
        <v>3390</v>
      </c>
    </row>
    <row r="641" spans="1:23" x14ac:dyDescent="0.25">
      <c r="A641">
        <v>639</v>
      </c>
      <c r="B641">
        <v>10</v>
      </c>
      <c r="C641">
        <v>39</v>
      </c>
      <c r="D641" s="1" t="s">
        <v>1321</v>
      </c>
      <c r="E641" s="1" t="s">
        <v>18</v>
      </c>
      <c r="F641" s="1" t="s">
        <v>19</v>
      </c>
      <c r="G641">
        <v>4861.7920809662228</v>
      </c>
      <c r="H641">
        <v>4861.7920809662219</v>
      </c>
      <c r="I641" s="1" t="s">
        <v>3474</v>
      </c>
      <c r="J641" t="b">
        <v>1</v>
      </c>
      <c r="K641">
        <f>TIME_AND_DATA_ps3[[#This Row],[hamiltonian_cycle_cost]]-TIME_AND_DATA_ps3[[#This Row],[optimal_cost]]</f>
        <v>0</v>
      </c>
      <c r="L641">
        <f>(100*TIME_AND_DATA_ps3[[#This Row],[absolute_distance_error]])/TIME_AND_DATA_ps3[[#This Row],[optimal_cost]]</f>
        <v>0</v>
      </c>
      <c r="M641" s="1" t="s">
        <v>1323</v>
      </c>
      <c r="N641">
        <v>4861.7920809662228</v>
      </c>
      <c r="O641" s="1" t="s">
        <v>3388</v>
      </c>
      <c r="P641" s="1" t="s">
        <v>3389</v>
      </c>
      <c r="Q641">
        <v>2.1091000000000998E-3</v>
      </c>
      <c r="R641" s="1" t="s">
        <v>3390</v>
      </c>
      <c r="S641" s="1" t="s">
        <v>3390</v>
      </c>
      <c r="T641" s="1" t="s">
        <v>3390</v>
      </c>
      <c r="U641" s="1" t="s">
        <v>3390</v>
      </c>
      <c r="V641" s="1" t="s">
        <v>3390</v>
      </c>
      <c r="W641" s="1" t="s">
        <v>3390</v>
      </c>
    </row>
    <row r="642" spans="1:23" x14ac:dyDescent="0.25">
      <c r="A642">
        <v>640</v>
      </c>
      <c r="B642">
        <v>10</v>
      </c>
      <c r="C642">
        <v>40</v>
      </c>
      <c r="D642" s="1" t="s">
        <v>1324</v>
      </c>
      <c r="E642" s="1" t="s">
        <v>18</v>
      </c>
      <c r="F642" s="1" t="s">
        <v>19</v>
      </c>
      <c r="G642">
        <v>5994.1714991964536</v>
      </c>
      <c r="H642">
        <v>5994.1714991964536</v>
      </c>
      <c r="I642" s="1" t="s">
        <v>3475</v>
      </c>
      <c r="J642" t="b">
        <v>0</v>
      </c>
      <c r="K642">
        <f>TIME_AND_DATA_ps3[[#This Row],[hamiltonian_cycle_cost]]-TIME_AND_DATA_ps3[[#This Row],[optimal_cost]]</f>
        <v>132.56470228416856</v>
      </c>
      <c r="L642">
        <f>(100*TIME_AND_DATA_ps3[[#This Row],[absolute_distance_error]])/TIME_AND_DATA_ps3[[#This Row],[optimal_cost]]</f>
        <v>2.2615761663508303</v>
      </c>
      <c r="M642" s="1" t="s">
        <v>1325</v>
      </c>
      <c r="N642">
        <v>5861.6067969122851</v>
      </c>
      <c r="O642" s="1" t="s">
        <v>3388</v>
      </c>
      <c r="P642" s="1" t="s">
        <v>3389</v>
      </c>
      <c r="Q642">
        <v>1.5379000000002E-3</v>
      </c>
      <c r="R642" s="1" t="s">
        <v>3390</v>
      </c>
      <c r="S642" s="1" t="s">
        <v>3390</v>
      </c>
      <c r="T642" s="1" t="s">
        <v>3390</v>
      </c>
      <c r="U642" s="1" t="s">
        <v>3390</v>
      </c>
      <c r="V642" s="1" t="s">
        <v>3390</v>
      </c>
      <c r="W642" s="1" t="s">
        <v>3390</v>
      </c>
    </row>
    <row r="643" spans="1:23" x14ac:dyDescent="0.25">
      <c r="A643">
        <v>641</v>
      </c>
      <c r="B643">
        <v>10</v>
      </c>
      <c r="C643">
        <v>41</v>
      </c>
      <c r="D643" s="1" t="s">
        <v>1326</v>
      </c>
      <c r="E643" s="1" t="s">
        <v>18</v>
      </c>
      <c r="F643" s="1" t="s">
        <v>19</v>
      </c>
      <c r="G643">
        <v>5154.6891568120036</v>
      </c>
      <c r="H643">
        <v>5154.6891568120036</v>
      </c>
      <c r="I643" s="1" t="s">
        <v>1328</v>
      </c>
      <c r="J643" t="b">
        <v>1</v>
      </c>
      <c r="K643">
        <f>TIME_AND_DATA_ps3[[#This Row],[hamiltonian_cycle_cost]]-TIME_AND_DATA_ps3[[#This Row],[optimal_cost]]</f>
        <v>0</v>
      </c>
      <c r="L643">
        <f>(100*TIME_AND_DATA_ps3[[#This Row],[absolute_distance_error]])/TIME_AND_DATA_ps3[[#This Row],[optimal_cost]]</f>
        <v>0</v>
      </c>
      <c r="M643" s="1" t="s">
        <v>1328</v>
      </c>
      <c r="N643">
        <v>5154.6891568120036</v>
      </c>
      <c r="O643" s="1" t="s">
        <v>3388</v>
      </c>
      <c r="P643" s="1" t="s">
        <v>3389</v>
      </c>
      <c r="Q643">
        <v>1.3516999999998E-3</v>
      </c>
      <c r="R643" s="1" t="s">
        <v>3390</v>
      </c>
      <c r="S643" s="1" t="s">
        <v>3390</v>
      </c>
      <c r="T643" s="1" t="s">
        <v>3390</v>
      </c>
      <c r="U643" s="1" t="s">
        <v>3390</v>
      </c>
      <c r="V643" s="1" t="s">
        <v>3390</v>
      </c>
      <c r="W643" s="1" t="s">
        <v>3390</v>
      </c>
    </row>
    <row r="644" spans="1:23" x14ac:dyDescent="0.25">
      <c r="A644">
        <v>642</v>
      </c>
      <c r="B644">
        <v>10</v>
      </c>
      <c r="C644">
        <v>42</v>
      </c>
      <c r="D644" s="1" t="s">
        <v>1329</v>
      </c>
      <c r="E644" s="1" t="s">
        <v>18</v>
      </c>
      <c r="F644" s="1" t="s">
        <v>19</v>
      </c>
      <c r="G644">
        <v>6514.5162124415938</v>
      </c>
      <c r="H644">
        <v>6514.5162124415938</v>
      </c>
      <c r="I644" s="1" t="s">
        <v>3476</v>
      </c>
      <c r="J644" t="b">
        <v>0</v>
      </c>
      <c r="K644">
        <f>TIME_AND_DATA_ps3[[#This Row],[hamiltonian_cycle_cost]]-TIME_AND_DATA_ps3[[#This Row],[optimal_cost]]</f>
        <v>368.53780373002428</v>
      </c>
      <c r="L644">
        <f>(100*TIME_AND_DATA_ps3[[#This Row],[absolute_distance_error]])/TIME_AND_DATA_ps3[[#This Row],[optimal_cost]]</f>
        <v>5.9964057668611925</v>
      </c>
      <c r="M644" s="1" t="s">
        <v>1331</v>
      </c>
      <c r="N644">
        <v>6145.9784087115695</v>
      </c>
      <c r="O644" s="1" t="s">
        <v>3388</v>
      </c>
      <c r="P644" s="1" t="s">
        <v>3389</v>
      </c>
      <c r="Q644">
        <v>1.3754999999999E-3</v>
      </c>
      <c r="R644" s="1" t="s">
        <v>3390</v>
      </c>
      <c r="S644" s="1" t="s">
        <v>3390</v>
      </c>
      <c r="T644" s="1" t="s">
        <v>3390</v>
      </c>
      <c r="U644" s="1" t="s">
        <v>3390</v>
      </c>
      <c r="V644" s="1" t="s">
        <v>3390</v>
      </c>
      <c r="W644" s="1" t="s">
        <v>3390</v>
      </c>
    </row>
    <row r="645" spans="1:23" x14ac:dyDescent="0.25">
      <c r="A645">
        <v>643</v>
      </c>
      <c r="B645">
        <v>10</v>
      </c>
      <c r="C645">
        <v>43</v>
      </c>
      <c r="D645" s="1" t="s">
        <v>1332</v>
      </c>
      <c r="E645" s="1" t="s">
        <v>18</v>
      </c>
      <c r="F645" s="1" t="s">
        <v>19</v>
      </c>
      <c r="G645">
        <v>5488.7154339210492</v>
      </c>
      <c r="H645">
        <v>5488.7154339210492</v>
      </c>
      <c r="I645" s="1" t="s">
        <v>3477</v>
      </c>
      <c r="J645" t="b">
        <v>1</v>
      </c>
      <c r="K645">
        <f>TIME_AND_DATA_ps3[[#This Row],[hamiltonian_cycle_cost]]-TIME_AND_DATA_ps3[[#This Row],[optimal_cost]]</f>
        <v>0</v>
      </c>
      <c r="L645">
        <f>(100*TIME_AND_DATA_ps3[[#This Row],[absolute_distance_error]])/TIME_AND_DATA_ps3[[#This Row],[optimal_cost]]</f>
        <v>0</v>
      </c>
      <c r="M645" s="1" t="s">
        <v>1334</v>
      </c>
      <c r="N645">
        <v>5488.7154339210492</v>
      </c>
      <c r="O645" s="1" t="s">
        <v>3388</v>
      </c>
      <c r="P645" s="1" t="s">
        <v>3389</v>
      </c>
      <c r="Q645">
        <v>2.4169E-3</v>
      </c>
      <c r="R645" s="1" t="s">
        <v>3390</v>
      </c>
      <c r="S645" s="1" t="s">
        <v>3390</v>
      </c>
      <c r="T645" s="1" t="s">
        <v>3390</v>
      </c>
      <c r="U645" s="1" t="s">
        <v>3390</v>
      </c>
      <c r="V645" s="1" t="s">
        <v>3390</v>
      </c>
      <c r="W645" s="1" t="s">
        <v>3390</v>
      </c>
    </row>
    <row r="646" spans="1:23" x14ac:dyDescent="0.25">
      <c r="A646">
        <v>644</v>
      </c>
      <c r="B646">
        <v>10</v>
      </c>
      <c r="C646">
        <v>44</v>
      </c>
      <c r="D646" s="1" t="s">
        <v>1335</v>
      </c>
      <c r="E646" s="1" t="s">
        <v>18</v>
      </c>
      <c r="F646" s="1" t="s">
        <v>19</v>
      </c>
      <c r="G646">
        <v>4672.7312808420202</v>
      </c>
      <c r="H646">
        <v>4672.7312808420202</v>
      </c>
      <c r="I646" s="1" t="s">
        <v>1336</v>
      </c>
      <c r="J646" t="b">
        <v>1</v>
      </c>
      <c r="K646">
        <f>TIME_AND_DATA_ps3[[#This Row],[hamiltonian_cycle_cost]]-TIME_AND_DATA_ps3[[#This Row],[optimal_cost]]</f>
        <v>0</v>
      </c>
      <c r="L646">
        <f>(100*TIME_AND_DATA_ps3[[#This Row],[absolute_distance_error]])/TIME_AND_DATA_ps3[[#This Row],[optimal_cost]]</f>
        <v>0</v>
      </c>
      <c r="M646" s="1" t="s">
        <v>1336</v>
      </c>
      <c r="N646">
        <v>4672.7312808420202</v>
      </c>
      <c r="O646" s="1" t="s">
        <v>3388</v>
      </c>
      <c r="P646" s="1" t="s">
        <v>3389</v>
      </c>
      <c r="Q646">
        <v>2.0386000000001E-3</v>
      </c>
      <c r="R646" s="1" t="s">
        <v>3390</v>
      </c>
      <c r="S646" s="1" t="s">
        <v>3390</v>
      </c>
      <c r="T646" s="1" t="s">
        <v>3390</v>
      </c>
      <c r="U646" s="1" t="s">
        <v>3390</v>
      </c>
      <c r="V646" s="1" t="s">
        <v>3390</v>
      </c>
      <c r="W646" s="1" t="s">
        <v>3390</v>
      </c>
    </row>
    <row r="647" spans="1:23" x14ac:dyDescent="0.25">
      <c r="A647">
        <v>645</v>
      </c>
      <c r="B647">
        <v>10</v>
      </c>
      <c r="C647">
        <v>45</v>
      </c>
      <c r="D647" s="1" t="s">
        <v>1337</v>
      </c>
      <c r="E647" s="1" t="s">
        <v>18</v>
      </c>
      <c r="F647" s="1" t="s">
        <v>19</v>
      </c>
      <c r="G647">
        <v>5452.4688383529128</v>
      </c>
      <c r="H647">
        <v>5452.4688383529146</v>
      </c>
      <c r="I647" s="1" t="s">
        <v>3478</v>
      </c>
      <c r="J647" t="b">
        <v>0</v>
      </c>
      <c r="K647">
        <f>TIME_AND_DATA_ps3[[#This Row],[hamiltonian_cycle_cost]]-TIME_AND_DATA_ps3[[#This Row],[optimal_cost]]</f>
        <v>116.26060917114046</v>
      </c>
      <c r="L647">
        <f>(100*TIME_AND_DATA_ps3[[#This Row],[absolute_distance_error]])/TIME_AND_DATA_ps3[[#This Row],[optimal_cost]]</f>
        <v>2.178712002566797</v>
      </c>
      <c r="M647" s="1" t="s">
        <v>1338</v>
      </c>
      <c r="N647">
        <v>5336.2082291817742</v>
      </c>
      <c r="O647" s="1" t="s">
        <v>3388</v>
      </c>
      <c r="P647" s="1" t="s">
        <v>3389</v>
      </c>
      <c r="Q647">
        <v>2.3708000000000002E-3</v>
      </c>
      <c r="R647" s="1" t="s">
        <v>3390</v>
      </c>
      <c r="S647" s="1" t="s">
        <v>3390</v>
      </c>
      <c r="T647" s="1" t="s">
        <v>3390</v>
      </c>
      <c r="U647" s="1" t="s">
        <v>3390</v>
      </c>
      <c r="V647" s="1" t="s">
        <v>3390</v>
      </c>
      <c r="W647" s="1" t="s">
        <v>3390</v>
      </c>
    </row>
    <row r="648" spans="1:23" x14ac:dyDescent="0.25">
      <c r="A648">
        <v>646</v>
      </c>
      <c r="B648">
        <v>10</v>
      </c>
      <c r="C648">
        <v>46</v>
      </c>
      <c r="D648" s="1" t="s">
        <v>1339</v>
      </c>
      <c r="E648" s="1" t="s">
        <v>18</v>
      </c>
      <c r="F648" s="1" t="s">
        <v>19</v>
      </c>
      <c r="G648">
        <v>5366.7182099981837</v>
      </c>
      <c r="H648">
        <v>5366.7182099981837</v>
      </c>
      <c r="I648" s="1" t="s">
        <v>1341</v>
      </c>
      <c r="J648" t="b">
        <v>1</v>
      </c>
      <c r="K648">
        <f>TIME_AND_DATA_ps3[[#This Row],[hamiltonian_cycle_cost]]-TIME_AND_DATA_ps3[[#This Row],[optimal_cost]]</f>
        <v>0</v>
      </c>
      <c r="L648">
        <f>(100*TIME_AND_DATA_ps3[[#This Row],[absolute_distance_error]])/TIME_AND_DATA_ps3[[#This Row],[optimal_cost]]</f>
        <v>0</v>
      </c>
      <c r="M648" s="1" t="s">
        <v>1341</v>
      </c>
      <c r="N648">
        <v>5366.7182099981846</v>
      </c>
      <c r="O648" s="1" t="s">
        <v>3388</v>
      </c>
      <c r="P648" s="1" t="s">
        <v>3389</v>
      </c>
      <c r="Q648">
        <v>1.8783999999998E-3</v>
      </c>
      <c r="R648" s="1" t="s">
        <v>3390</v>
      </c>
      <c r="S648" s="1" t="s">
        <v>3390</v>
      </c>
      <c r="T648" s="1" t="s">
        <v>3390</v>
      </c>
      <c r="U648" s="1" t="s">
        <v>3390</v>
      </c>
      <c r="V648" s="1" t="s">
        <v>3390</v>
      </c>
      <c r="W648" s="1" t="s">
        <v>3390</v>
      </c>
    </row>
    <row r="649" spans="1:23" x14ac:dyDescent="0.25">
      <c r="A649">
        <v>647</v>
      </c>
      <c r="B649">
        <v>10</v>
      </c>
      <c r="C649">
        <v>47</v>
      </c>
      <c r="D649" s="1" t="s">
        <v>1342</v>
      </c>
      <c r="E649" s="1" t="s">
        <v>18</v>
      </c>
      <c r="F649" s="1" t="s">
        <v>19</v>
      </c>
      <c r="G649">
        <v>6574.5409822169604</v>
      </c>
      <c r="H649">
        <v>6574.5409822169604</v>
      </c>
      <c r="I649" s="1" t="s">
        <v>1299</v>
      </c>
      <c r="J649" t="b">
        <v>1</v>
      </c>
      <c r="K649">
        <f>TIME_AND_DATA_ps3[[#This Row],[hamiltonian_cycle_cost]]-TIME_AND_DATA_ps3[[#This Row],[optimal_cost]]</f>
        <v>0</v>
      </c>
      <c r="L649">
        <f>(100*TIME_AND_DATA_ps3[[#This Row],[absolute_distance_error]])/TIME_AND_DATA_ps3[[#This Row],[optimal_cost]]</f>
        <v>0</v>
      </c>
      <c r="M649" s="1" t="s">
        <v>1344</v>
      </c>
      <c r="N649">
        <v>6574.5409822169604</v>
      </c>
      <c r="O649" s="1" t="s">
        <v>3388</v>
      </c>
      <c r="P649" s="1" t="s">
        <v>3389</v>
      </c>
      <c r="Q649">
        <v>3.1912000000001999E-3</v>
      </c>
      <c r="R649" s="1" t="s">
        <v>3390</v>
      </c>
      <c r="S649" s="1" t="s">
        <v>3390</v>
      </c>
      <c r="T649" s="1" t="s">
        <v>3390</v>
      </c>
      <c r="U649" s="1" t="s">
        <v>3390</v>
      </c>
      <c r="V649" s="1" t="s">
        <v>3390</v>
      </c>
      <c r="W649" s="1" t="s">
        <v>3390</v>
      </c>
    </row>
    <row r="650" spans="1:23" x14ac:dyDescent="0.25">
      <c r="A650">
        <v>648</v>
      </c>
      <c r="B650">
        <v>10</v>
      </c>
      <c r="C650">
        <v>48</v>
      </c>
      <c r="D650" s="1" t="s">
        <v>1345</v>
      </c>
      <c r="E650" s="1" t="s">
        <v>18</v>
      </c>
      <c r="F650" s="1" t="s">
        <v>19</v>
      </c>
      <c r="G650">
        <v>5741.7108980208977</v>
      </c>
      <c r="H650">
        <v>5741.7108980208986</v>
      </c>
      <c r="I650" s="1" t="s">
        <v>1346</v>
      </c>
      <c r="J650" t="b">
        <v>1</v>
      </c>
      <c r="K650">
        <f>TIME_AND_DATA_ps3[[#This Row],[hamiltonian_cycle_cost]]-TIME_AND_DATA_ps3[[#This Row],[optimal_cost]]</f>
        <v>0</v>
      </c>
      <c r="L650">
        <f>(100*TIME_AND_DATA_ps3[[#This Row],[absolute_distance_error]])/TIME_AND_DATA_ps3[[#This Row],[optimal_cost]]</f>
        <v>0</v>
      </c>
      <c r="M650" s="1" t="s">
        <v>1346</v>
      </c>
      <c r="N650">
        <v>5741.7108980208986</v>
      </c>
      <c r="O650" s="1" t="s">
        <v>3388</v>
      </c>
      <c r="P650" s="1" t="s">
        <v>3389</v>
      </c>
      <c r="Q650">
        <v>2.7862999999999001E-3</v>
      </c>
      <c r="R650" s="1" t="s">
        <v>3390</v>
      </c>
      <c r="S650" s="1" t="s">
        <v>3390</v>
      </c>
      <c r="T650" s="1" t="s">
        <v>3390</v>
      </c>
      <c r="U650" s="1" t="s">
        <v>3390</v>
      </c>
      <c r="V650" s="1" t="s">
        <v>3390</v>
      </c>
      <c r="W650" s="1" t="s">
        <v>3390</v>
      </c>
    </row>
    <row r="651" spans="1:23" x14ac:dyDescent="0.25">
      <c r="A651">
        <v>649</v>
      </c>
      <c r="B651">
        <v>10</v>
      </c>
      <c r="C651">
        <v>49</v>
      </c>
      <c r="D651" s="1" t="s">
        <v>1347</v>
      </c>
      <c r="E651" s="1" t="s">
        <v>18</v>
      </c>
      <c r="F651" s="1" t="s">
        <v>19</v>
      </c>
      <c r="G651">
        <v>6475.6133525243067</v>
      </c>
      <c r="H651">
        <v>6475.6133525243067</v>
      </c>
      <c r="I651" s="1" t="s">
        <v>1349</v>
      </c>
      <c r="J651" t="b">
        <v>1</v>
      </c>
      <c r="K651">
        <f>TIME_AND_DATA_ps3[[#This Row],[hamiltonian_cycle_cost]]-TIME_AND_DATA_ps3[[#This Row],[optimal_cost]]</f>
        <v>0</v>
      </c>
      <c r="L651">
        <f>(100*TIME_AND_DATA_ps3[[#This Row],[absolute_distance_error]])/TIME_AND_DATA_ps3[[#This Row],[optimal_cost]]</f>
        <v>0</v>
      </c>
      <c r="M651" s="1" t="s">
        <v>1349</v>
      </c>
      <c r="N651">
        <v>6475.6133525243067</v>
      </c>
      <c r="O651" s="1" t="s">
        <v>3388</v>
      </c>
      <c r="P651" s="1" t="s">
        <v>3389</v>
      </c>
      <c r="Q651">
        <v>1.3517000000002001E-3</v>
      </c>
      <c r="R651" s="1" t="s">
        <v>3390</v>
      </c>
      <c r="S651" s="1" t="s">
        <v>3390</v>
      </c>
      <c r="T651" s="1" t="s">
        <v>3390</v>
      </c>
      <c r="U651" s="1" t="s">
        <v>3390</v>
      </c>
      <c r="V651" s="1" t="s">
        <v>3390</v>
      </c>
      <c r="W651" s="1" t="s">
        <v>3390</v>
      </c>
    </row>
    <row r="652" spans="1:23" x14ac:dyDescent="0.25">
      <c r="A652">
        <v>650</v>
      </c>
      <c r="B652">
        <v>10</v>
      </c>
      <c r="C652">
        <v>50</v>
      </c>
      <c r="D652" s="1" t="s">
        <v>1350</v>
      </c>
      <c r="E652" s="1" t="s">
        <v>18</v>
      </c>
      <c r="F652" s="1" t="s">
        <v>19</v>
      </c>
      <c r="G652">
        <v>7110.2076372358506</v>
      </c>
      <c r="H652">
        <v>7110.2076372358524</v>
      </c>
      <c r="I652" s="1" t="s">
        <v>3479</v>
      </c>
      <c r="J652" t="b">
        <v>0</v>
      </c>
      <c r="K652">
        <f>TIME_AND_DATA_ps3[[#This Row],[hamiltonian_cycle_cost]]-TIME_AND_DATA_ps3[[#This Row],[optimal_cost]]</f>
        <v>412.80795534309254</v>
      </c>
      <c r="L652">
        <f>(100*TIME_AND_DATA_ps3[[#This Row],[absolute_distance_error]])/TIME_AND_DATA_ps3[[#This Row],[optimal_cost]]</f>
        <v>6.1637049444603011</v>
      </c>
      <c r="M652" s="1" t="s">
        <v>1352</v>
      </c>
      <c r="N652">
        <v>6697.3996818927599</v>
      </c>
      <c r="O652" s="1" t="s">
        <v>3388</v>
      </c>
      <c r="P652" s="1" t="s">
        <v>3389</v>
      </c>
      <c r="Q652">
        <v>1.9643E-3</v>
      </c>
      <c r="R652" s="1" t="s">
        <v>3390</v>
      </c>
      <c r="S652" s="1" t="s">
        <v>3390</v>
      </c>
      <c r="T652" s="1" t="s">
        <v>3390</v>
      </c>
      <c r="U652" s="1" t="s">
        <v>3390</v>
      </c>
      <c r="V652" s="1" t="s">
        <v>3390</v>
      </c>
      <c r="W652" s="1" t="s">
        <v>3390</v>
      </c>
    </row>
    <row r="653" spans="1:23" x14ac:dyDescent="0.25">
      <c r="A653">
        <v>651</v>
      </c>
      <c r="B653">
        <v>10</v>
      </c>
      <c r="C653">
        <v>51</v>
      </c>
      <c r="D653" s="1" t="s">
        <v>1353</v>
      </c>
      <c r="E653" s="1" t="s">
        <v>18</v>
      </c>
      <c r="F653" s="1" t="s">
        <v>19</v>
      </c>
      <c r="G653">
        <v>5319.9288437616487</v>
      </c>
      <c r="H653">
        <v>5319.9288437616497</v>
      </c>
      <c r="I653" s="1" t="s">
        <v>1354</v>
      </c>
      <c r="J653" t="b">
        <v>1</v>
      </c>
      <c r="K653">
        <f>TIME_AND_DATA_ps3[[#This Row],[hamiltonian_cycle_cost]]-TIME_AND_DATA_ps3[[#This Row],[optimal_cost]]</f>
        <v>0</v>
      </c>
      <c r="L653">
        <f>(100*TIME_AND_DATA_ps3[[#This Row],[absolute_distance_error]])/TIME_AND_DATA_ps3[[#This Row],[optimal_cost]]</f>
        <v>0</v>
      </c>
      <c r="M653" s="1" t="s">
        <v>1354</v>
      </c>
      <c r="N653">
        <v>5319.9288437616497</v>
      </c>
      <c r="O653" s="1" t="s">
        <v>3388</v>
      </c>
      <c r="P653" s="1" t="s">
        <v>3389</v>
      </c>
      <c r="Q653">
        <v>1.4364000000001999E-3</v>
      </c>
      <c r="R653" s="1" t="s">
        <v>3390</v>
      </c>
      <c r="S653" s="1" t="s">
        <v>3390</v>
      </c>
      <c r="T653" s="1" t="s">
        <v>3390</v>
      </c>
      <c r="U653" s="1" t="s">
        <v>3390</v>
      </c>
      <c r="V653" s="1" t="s">
        <v>3390</v>
      </c>
      <c r="W653" s="1" t="s">
        <v>3390</v>
      </c>
    </row>
    <row r="654" spans="1:23" x14ac:dyDescent="0.25">
      <c r="A654">
        <v>652</v>
      </c>
      <c r="B654">
        <v>10</v>
      </c>
      <c r="C654">
        <v>52</v>
      </c>
      <c r="D654" s="1" t="s">
        <v>1355</v>
      </c>
      <c r="E654" s="1" t="s">
        <v>18</v>
      </c>
      <c r="F654" s="1" t="s">
        <v>19</v>
      </c>
      <c r="G654">
        <v>6021.1760250351244</v>
      </c>
      <c r="H654">
        <v>6021.1760250351253</v>
      </c>
      <c r="I654" s="1" t="s">
        <v>1356</v>
      </c>
      <c r="J654" t="b">
        <v>0</v>
      </c>
      <c r="K654">
        <f>TIME_AND_DATA_ps3[[#This Row],[hamiltonian_cycle_cost]]-TIME_AND_DATA_ps3[[#This Row],[optimal_cost]]</f>
        <v>45.551564735091233</v>
      </c>
      <c r="L654">
        <f>(100*TIME_AND_DATA_ps3[[#This Row],[absolute_distance_error]])/TIME_AND_DATA_ps3[[#This Row],[optimal_cost]]</f>
        <v>0.76228961571664933</v>
      </c>
      <c r="M654" s="1" t="s">
        <v>1357</v>
      </c>
      <c r="N654">
        <v>5975.6244603000341</v>
      </c>
      <c r="O654" s="1" t="s">
        <v>3388</v>
      </c>
      <c r="P654" s="1" t="s">
        <v>3389</v>
      </c>
      <c r="Q654">
        <v>2.4441999999997E-3</v>
      </c>
      <c r="R654" s="1" t="s">
        <v>3390</v>
      </c>
      <c r="S654" s="1" t="s">
        <v>3390</v>
      </c>
      <c r="T654" s="1" t="s">
        <v>3390</v>
      </c>
      <c r="U654" s="1" t="s">
        <v>3390</v>
      </c>
      <c r="V654" s="1" t="s">
        <v>3390</v>
      </c>
      <c r="W654" s="1" t="s">
        <v>3390</v>
      </c>
    </row>
    <row r="655" spans="1:23" x14ac:dyDescent="0.25">
      <c r="A655">
        <v>653</v>
      </c>
      <c r="B655">
        <v>10</v>
      </c>
      <c r="C655">
        <v>53</v>
      </c>
      <c r="D655" s="1" t="s">
        <v>1358</v>
      </c>
      <c r="E655" s="1" t="s">
        <v>18</v>
      </c>
      <c r="F655" s="1" t="s">
        <v>19</v>
      </c>
      <c r="G655">
        <v>5528.8166086184192</v>
      </c>
      <c r="H655">
        <v>5528.8166086184183</v>
      </c>
      <c r="I655" s="1" t="s">
        <v>1360</v>
      </c>
      <c r="J655" t="b">
        <v>1</v>
      </c>
      <c r="K655">
        <f>TIME_AND_DATA_ps3[[#This Row],[hamiltonian_cycle_cost]]-TIME_AND_DATA_ps3[[#This Row],[optimal_cost]]</f>
        <v>0</v>
      </c>
      <c r="L655">
        <f>(100*TIME_AND_DATA_ps3[[#This Row],[absolute_distance_error]])/TIME_AND_DATA_ps3[[#This Row],[optimal_cost]]</f>
        <v>0</v>
      </c>
      <c r="M655" s="1" t="s">
        <v>1360</v>
      </c>
      <c r="N655">
        <v>5528.8166086184183</v>
      </c>
      <c r="O655" s="1" t="s">
        <v>3388</v>
      </c>
      <c r="P655" s="1" t="s">
        <v>3389</v>
      </c>
      <c r="Q655">
        <v>2.6055000000000002E-3</v>
      </c>
      <c r="R655" s="1" t="s">
        <v>3390</v>
      </c>
      <c r="S655" s="1" t="s">
        <v>3390</v>
      </c>
      <c r="T655" s="1" t="s">
        <v>3390</v>
      </c>
      <c r="U655" s="1" t="s">
        <v>3390</v>
      </c>
      <c r="V655" s="1" t="s">
        <v>3390</v>
      </c>
      <c r="W655" s="1" t="s">
        <v>3390</v>
      </c>
    </row>
    <row r="656" spans="1:23" x14ac:dyDescent="0.25">
      <c r="A656">
        <v>654</v>
      </c>
      <c r="B656">
        <v>10</v>
      </c>
      <c r="C656">
        <v>54</v>
      </c>
      <c r="D656" s="1" t="s">
        <v>1361</v>
      </c>
      <c r="E656" s="1" t="s">
        <v>18</v>
      </c>
      <c r="F656" s="1" t="s">
        <v>19</v>
      </c>
      <c r="G656">
        <v>6143.6317633925519</v>
      </c>
      <c r="H656">
        <v>6143.6317633925519</v>
      </c>
      <c r="I656" s="1" t="s">
        <v>1363</v>
      </c>
      <c r="J656" t="b">
        <v>1</v>
      </c>
      <c r="K656">
        <f>TIME_AND_DATA_ps3[[#This Row],[hamiltonian_cycle_cost]]-TIME_AND_DATA_ps3[[#This Row],[optimal_cost]]</f>
        <v>0</v>
      </c>
      <c r="L656">
        <f>(100*TIME_AND_DATA_ps3[[#This Row],[absolute_distance_error]])/TIME_AND_DATA_ps3[[#This Row],[optimal_cost]]</f>
        <v>0</v>
      </c>
      <c r="M656" s="1" t="s">
        <v>1363</v>
      </c>
      <c r="N656">
        <v>6143.6317633925528</v>
      </c>
      <c r="O656" s="1" t="s">
        <v>3388</v>
      </c>
      <c r="P656" s="1" t="s">
        <v>3389</v>
      </c>
      <c r="Q656">
        <v>1.2378000000001E-3</v>
      </c>
      <c r="R656" s="1" t="s">
        <v>3390</v>
      </c>
      <c r="S656" s="1" t="s">
        <v>3390</v>
      </c>
      <c r="T656" s="1" t="s">
        <v>3390</v>
      </c>
      <c r="U656" s="1" t="s">
        <v>3390</v>
      </c>
      <c r="V656" s="1" t="s">
        <v>3390</v>
      </c>
      <c r="W656" s="1" t="s">
        <v>3390</v>
      </c>
    </row>
    <row r="657" spans="1:23" x14ac:dyDescent="0.25">
      <c r="A657">
        <v>655</v>
      </c>
      <c r="B657">
        <v>10</v>
      </c>
      <c r="C657">
        <v>55</v>
      </c>
      <c r="D657" s="1" t="s">
        <v>1364</v>
      </c>
      <c r="E657" s="1" t="s">
        <v>18</v>
      </c>
      <c r="F657" s="1" t="s">
        <v>19</v>
      </c>
      <c r="G657">
        <v>4377.9913129968072</v>
      </c>
      <c r="H657">
        <v>4377.9913129968081</v>
      </c>
      <c r="I657" s="1" t="s">
        <v>1365</v>
      </c>
      <c r="J657" t="b">
        <v>1</v>
      </c>
      <c r="K657">
        <f>TIME_AND_DATA_ps3[[#This Row],[hamiltonian_cycle_cost]]-TIME_AND_DATA_ps3[[#This Row],[optimal_cost]]</f>
        <v>0</v>
      </c>
      <c r="L657">
        <f>(100*TIME_AND_DATA_ps3[[#This Row],[absolute_distance_error]])/TIME_AND_DATA_ps3[[#This Row],[optimal_cost]]</f>
        <v>0</v>
      </c>
      <c r="M657" s="1" t="s">
        <v>1365</v>
      </c>
      <c r="N657">
        <v>4377.9913129968081</v>
      </c>
      <c r="O657" s="1" t="s">
        <v>3388</v>
      </c>
      <c r="P657" s="1" t="s">
        <v>3389</v>
      </c>
      <c r="Q657">
        <v>2.2482999999996998E-3</v>
      </c>
      <c r="R657" s="1" t="s">
        <v>3390</v>
      </c>
      <c r="S657" s="1" t="s">
        <v>3390</v>
      </c>
      <c r="T657" s="1" t="s">
        <v>3390</v>
      </c>
      <c r="U657" s="1" t="s">
        <v>3390</v>
      </c>
      <c r="V657" s="1" t="s">
        <v>3390</v>
      </c>
      <c r="W657" s="1" t="s">
        <v>3390</v>
      </c>
    </row>
    <row r="658" spans="1:23" x14ac:dyDescent="0.25">
      <c r="A658">
        <v>656</v>
      </c>
      <c r="B658">
        <v>10</v>
      </c>
      <c r="C658">
        <v>56</v>
      </c>
      <c r="D658" s="1" t="s">
        <v>1366</v>
      </c>
      <c r="E658" s="1" t="s">
        <v>18</v>
      </c>
      <c r="F658" s="1" t="s">
        <v>19</v>
      </c>
      <c r="G658">
        <v>5300.481340356213</v>
      </c>
      <c r="H658">
        <v>5300.481340356213</v>
      </c>
      <c r="I658" s="1" t="s">
        <v>1367</v>
      </c>
      <c r="J658" t="b">
        <v>1</v>
      </c>
      <c r="K658">
        <f>TIME_AND_DATA_ps3[[#This Row],[hamiltonian_cycle_cost]]-TIME_AND_DATA_ps3[[#This Row],[optimal_cost]]</f>
        <v>0</v>
      </c>
      <c r="L658">
        <f>(100*TIME_AND_DATA_ps3[[#This Row],[absolute_distance_error]])/TIME_AND_DATA_ps3[[#This Row],[optimal_cost]]</f>
        <v>0</v>
      </c>
      <c r="M658" s="1" t="s">
        <v>1367</v>
      </c>
      <c r="N658">
        <v>5300.481340356213</v>
      </c>
      <c r="O658" s="1" t="s">
        <v>3388</v>
      </c>
      <c r="P658" s="1" t="s">
        <v>3389</v>
      </c>
      <c r="Q658">
        <v>1.7724999999999E-3</v>
      </c>
      <c r="R658" s="1" t="s">
        <v>3390</v>
      </c>
      <c r="S658" s="1" t="s">
        <v>3390</v>
      </c>
      <c r="T658" s="1" t="s">
        <v>3390</v>
      </c>
      <c r="U658" s="1" t="s">
        <v>3390</v>
      </c>
      <c r="V658" s="1" t="s">
        <v>3390</v>
      </c>
      <c r="W658" s="1" t="s">
        <v>3390</v>
      </c>
    </row>
    <row r="659" spans="1:23" x14ac:dyDescent="0.25">
      <c r="A659">
        <v>657</v>
      </c>
      <c r="B659">
        <v>10</v>
      </c>
      <c r="C659">
        <v>57</v>
      </c>
      <c r="D659" s="1" t="s">
        <v>1368</v>
      </c>
      <c r="E659" s="1" t="s">
        <v>18</v>
      </c>
      <c r="F659" s="1" t="s">
        <v>19</v>
      </c>
      <c r="G659">
        <v>7102.1340469461366</v>
      </c>
      <c r="H659">
        <v>7102.1340469461375</v>
      </c>
      <c r="I659" s="1" t="s">
        <v>3480</v>
      </c>
      <c r="J659" t="b">
        <v>0</v>
      </c>
      <c r="K659">
        <f>TIME_AND_DATA_ps3[[#This Row],[hamiltonian_cycle_cost]]-TIME_AND_DATA_ps3[[#This Row],[optimal_cost]]</f>
        <v>303.76074840255205</v>
      </c>
      <c r="L659">
        <f>(100*TIME_AND_DATA_ps3[[#This Row],[absolute_distance_error]])/TIME_AND_DATA_ps3[[#This Row],[optimal_cost]]</f>
        <v>4.4681387011746869</v>
      </c>
      <c r="M659" s="1" t="s">
        <v>1370</v>
      </c>
      <c r="N659">
        <v>6798.3732985435854</v>
      </c>
      <c r="O659" s="1" t="s">
        <v>3388</v>
      </c>
      <c r="P659" s="1" t="s">
        <v>3389</v>
      </c>
      <c r="Q659">
        <v>1.7808000000001001E-3</v>
      </c>
      <c r="R659" s="1" t="s">
        <v>3390</v>
      </c>
      <c r="S659" s="1" t="s">
        <v>3390</v>
      </c>
      <c r="T659" s="1" t="s">
        <v>3390</v>
      </c>
      <c r="U659" s="1" t="s">
        <v>3390</v>
      </c>
      <c r="V659" s="1" t="s">
        <v>3390</v>
      </c>
      <c r="W659" s="1" t="s">
        <v>3390</v>
      </c>
    </row>
    <row r="660" spans="1:23" x14ac:dyDescent="0.25">
      <c r="A660">
        <v>658</v>
      </c>
      <c r="B660">
        <v>10</v>
      </c>
      <c r="C660">
        <v>58</v>
      </c>
      <c r="D660" s="1" t="s">
        <v>1371</v>
      </c>
      <c r="E660" s="1" t="s">
        <v>18</v>
      </c>
      <c r="F660" s="1" t="s">
        <v>19</v>
      </c>
      <c r="G660">
        <v>7112.5376796686587</v>
      </c>
      <c r="H660">
        <v>7112.5376796686596</v>
      </c>
      <c r="I660" s="1" t="s">
        <v>3481</v>
      </c>
      <c r="J660" t="b">
        <v>0</v>
      </c>
      <c r="K660">
        <f>TIME_AND_DATA_ps3[[#This Row],[hamiltonian_cycle_cost]]-TIME_AND_DATA_ps3[[#This Row],[optimal_cost]]</f>
        <v>347.37302916855333</v>
      </c>
      <c r="L660">
        <f>(100*TIME_AND_DATA_ps3[[#This Row],[absolute_distance_error]])/TIME_AND_DATA_ps3[[#This Row],[optimal_cost]]</f>
        <v>5.1347313349258128</v>
      </c>
      <c r="M660" s="1" t="s">
        <v>1373</v>
      </c>
      <c r="N660">
        <v>6765.1646505001063</v>
      </c>
      <c r="O660" s="1" t="s">
        <v>3388</v>
      </c>
      <c r="P660" s="1" t="s">
        <v>3389</v>
      </c>
      <c r="Q660">
        <v>2.2039999999997999E-3</v>
      </c>
      <c r="R660" s="1" t="s">
        <v>3390</v>
      </c>
      <c r="S660" s="1" t="s">
        <v>3390</v>
      </c>
      <c r="T660" s="1" t="s">
        <v>3390</v>
      </c>
      <c r="U660" s="1" t="s">
        <v>3390</v>
      </c>
      <c r="V660" s="1" t="s">
        <v>3390</v>
      </c>
      <c r="W660" s="1" t="s">
        <v>3390</v>
      </c>
    </row>
    <row r="661" spans="1:23" x14ac:dyDescent="0.25">
      <c r="A661">
        <v>659</v>
      </c>
      <c r="B661">
        <v>10</v>
      </c>
      <c r="C661">
        <v>59</v>
      </c>
      <c r="D661" s="1" t="s">
        <v>1374</v>
      </c>
      <c r="E661" s="1" t="s">
        <v>18</v>
      </c>
      <c r="F661" s="1" t="s">
        <v>19</v>
      </c>
      <c r="G661">
        <v>4202.3681842100905</v>
      </c>
      <c r="H661">
        <v>4202.3681842100905</v>
      </c>
      <c r="I661" s="1" t="s">
        <v>1375</v>
      </c>
      <c r="J661" t="b">
        <v>1</v>
      </c>
      <c r="K661">
        <f>TIME_AND_DATA_ps3[[#This Row],[hamiltonian_cycle_cost]]-TIME_AND_DATA_ps3[[#This Row],[optimal_cost]]</f>
        <v>0</v>
      </c>
      <c r="L661">
        <f>(100*TIME_AND_DATA_ps3[[#This Row],[absolute_distance_error]])/TIME_AND_DATA_ps3[[#This Row],[optimal_cost]]</f>
        <v>0</v>
      </c>
      <c r="M661" s="1" t="s">
        <v>1376</v>
      </c>
      <c r="N661">
        <v>4202.3681842100914</v>
      </c>
      <c r="O661" s="1" t="s">
        <v>3388</v>
      </c>
      <c r="P661" s="1" t="s">
        <v>3389</v>
      </c>
      <c r="Q661">
        <v>1.6691999999998001E-3</v>
      </c>
      <c r="R661" s="1" t="s">
        <v>3390</v>
      </c>
      <c r="S661" s="1" t="s">
        <v>3390</v>
      </c>
      <c r="T661" s="1" t="s">
        <v>3390</v>
      </c>
      <c r="U661" s="1" t="s">
        <v>3390</v>
      </c>
      <c r="V661" s="1" t="s">
        <v>3390</v>
      </c>
      <c r="W661" s="1" t="s">
        <v>3390</v>
      </c>
    </row>
    <row r="662" spans="1:23" x14ac:dyDescent="0.25">
      <c r="A662">
        <v>660</v>
      </c>
      <c r="B662">
        <v>10</v>
      </c>
      <c r="C662">
        <v>60</v>
      </c>
      <c r="D662" s="1" t="s">
        <v>1377</v>
      </c>
      <c r="E662" s="1" t="s">
        <v>18</v>
      </c>
      <c r="F662" s="1" t="s">
        <v>19</v>
      </c>
      <c r="G662">
        <v>5959.475896155257</v>
      </c>
      <c r="H662">
        <v>5959.475896155257</v>
      </c>
      <c r="I662" s="1" t="s">
        <v>3482</v>
      </c>
      <c r="J662" t="b">
        <v>1</v>
      </c>
      <c r="K662">
        <f>TIME_AND_DATA_ps3[[#This Row],[hamiltonian_cycle_cost]]-TIME_AND_DATA_ps3[[#This Row],[optimal_cost]]</f>
        <v>0</v>
      </c>
      <c r="L662">
        <f>(100*TIME_AND_DATA_ps3[[#This Row],[absolute_distance_error]])/TIME_AND_DATA_ps3[[#This Row],[optimal_cost]]</f>
        <v>0</v>
      </c>
      <c r="M662" s="1" t="s">
        <v>1379</v>
      </c>
      <c r="N662">
        <v>5959.4758961552579</v>
      </c>
      <c r="O662" s="1" t="s">
        <v>3388</v>
      </c>
      <c r="P662" s="1" t="s">
        <v>3389</v>
      </c>
      <c r="Q662">
        <v>2.3693000000001999E-3</v>
      </c>
      <c r="R662" s="1" t="s">
        <v>3390</v>
      </c>
      <c r="S662" s="1" t="s">
        <v>3390</v>
      </c>
      <c r="T662" s="1" t="s">
        <v>3390</v>
      </c>
      <c r="U662" s="1" t="s">
        <v>3390</v>
      </c>
      <c r="V662" s="1" t="s">
        <v>3390</v>
      </c>
      <c r="W662" s="1" t="s">
        <v>3390</v>
      </c>
    </row>
    <row r="663" spans="1:23" x14ac:dyDescent="0.25">
      <c r="A663">
        <v>661</v>
      </c>
      <c r="B663">
        <v>10</v>
      </c>
      <c r="C663">
        <v>61</v>
      </c>
      <c r="D663" s="1" t="s">
        <v>1380</v>
      </c>
      <c r="E663" s="1" t="s">
        <v>18</v>
      </c>
      <c r="F663" s="1" t="s">
        <v>19</v>
      </c>
      <c r="G663">
        <v>5490.4145430466369</v>
      </c>
      <c r="H663">
        <v>5490.4145430466369</v>
      </c>
      <c r="I663" s="1" t="s">
        <v>3483</v>
      </c>
      <c r="J663" t="b">
        <v>1</v>
      </c>
      <c r="K663">
        <f>TIME_AND_DATA_ps3[[#This Row],[hamiltonian_cycle_cost]]-TIME_AND_DATA_ps3[[#This Row],[optimal_cost]]</f>
        <v>0</v>
      </c>
      <c r="L663">
        <f>(100*TIME_AND_DATA_ps3[[#This Row],[absolute_distance_error]])/TIME_AND_DATA_ps3[[#This Row],[optimal_cost]]</f>
        <v>0</v>
      </c>
      <c r="M663" s="1" t="s">
        <v>1381</v>
      </c>
      <c r="N663">
        <v>5490.4145430466369</v>
      </c>
      <c r="O663" s="1" t="s">
        <v>3388</v>
      </c>
      <c r="P663" s="1" t="s">
        <v>3389</v>
      </c>
      <c r="Q663">
        <v>1.4917999999997001E-3</v>
      </c>
      <c r="R663" s="1" t="s">
        <v>3390</v>
      </c>
      <c r="S663" s="1" t="s">
        <v>3390</v>
      </c>
      <c r="T663" s="1" t="s">
        <v>3390</v>
      </c>
      <c r="U663" s="1" t="s">
        <v>3390</v>
      </c>
      <c r="V663" s="1" t="s">
        <v>3390</v>
      </c>
      <c r="W663" s="1" t="s">
        <v>3390</v>
      </c>
    </row>
    <row r="664" spans="1:23" x14ac:dyDescent="0.25">
      <c r="A664">
        <v>662</v>
      </c>
      <c r="B664">
        <v>10</v>
      </c>
      <c r="C664">
        <v>62</v>
      </c>
      <c r="D664" s="1" t="s">
        <v>1382</v>
      </c>
      <c r="E664" s="1" t="s">
        <v>18</v>
      </c>
      <c r="F664" s="1" t="s">
        <v>19</v>
      </c>
      <c r="G664">
        <v>5964.8936515950363</v>
      </c>
      <c r="H664">
        <v>5964.8936515950363</v>
      </c>
      <c r="I664" s="1" t="s">
        <v>3069</v>
      </c>
      <c r="J664" t="b">
        <v>1</v>
      </c>
      <c r="K664">
        <f>TIME_AND_DATA_ps3[[#This Row],[hamiltonian_cycle_cost]]-TIME_AND_DATA_ps3[[#This Row],[optimal_cost]]</f>
        <v>0</v>
      </c>
      <c r="L664">
        <f>(100*TIME_AND_DATA_ps3[[#This Row],[absolute_distance_error]])/TIME_AND_DATA_ps3[[#This Row],[optimal_cost]]</f>
        <v>0</v>
      </c>
      <c r="M664" s="1" t="s">
        <v>1383</v>
      </c>
      <c r="N664">
        <v>5964.8936515950363</v>
      </c>
      <c r="O664" s="1" t="s">
        <v>3388</v>
      </c>
      <c r="P664" s="1" t="s">
        <v>3389</v>
      </c>
      <c r="Q664">
        <v>2.1319000000001001E-3</v>
      </c>
      <c r="R664" s="1" t="s">
        <v>3390</v>
      </c>
      <c r="S664" s="1" t="s">
        <v>3390</v>
      </c>
      <c r="T664" s="1" t="s">
        <v>3390</v>
      </c>
      <c r="U664" s="1" t="s">
        <v>3390</v>
      </c>
      <c r="V664" s="1" t="s">
        <v>3390</v>
      </c>
      <c r="W664" s="1" t="s">
        <v>3390</v>
      </c>
    </row>
    <row r="665" spans="1:23" x14ac:dyDescent="0.25">
      <c r="A665">
        <v>663</v>
      </c>
      <c r="B665">
        <v>10</v>
      </c>
      <c r="C665">
        <v>63</v>
      </c>
      <c r="D665" s="1" t="s">
        <v>1384</v>
      </c>
      <c r="E665" s="1" t="s">
        <v>18</v>
      </c>
      <c r="F665" s="1" t="s">
        <v>19</v>
      </c>
      <c r="G665">
        <v>6033.7211944957753</v>
      </c>
      <c r="H665">
        <v>6033.7211944957762</v>
      </c>
      <c r="I665" s="1" t="s">
        <v>1385</v>
      </c>
      <c r="J665" t="b">
        <v>1</v>
      </c>
      <c r="K665">
        <f>TIME_AND_DATA_ps3[[#This Row],[hamiltonian_cycle_cost]]-TIME_AND_DATA_ps3[[#This Row],[optimal_cost]]</f>
        <v>0</v>
      </c>
      <c r="L665">
        <f>(100*TIME_AND_DATA_ps3[[#This Row],[absolute_distance_error]])/TIME_AND_DATA_ps3[[#This Row],[optimal_cost]]</f>
        <v>0</v>
      </c>
      <c r="M665" s="1" t="s">
        <v>1385</v>
      </c>
      <c r="N665">
        <v>6033.7211944957762</v>
      </c>
      <c r="O665" s="1" t="s">
        <v>3388</v>
      </c>
      <c r="P665" s="1" t="s">
        <v>3389</v>
      </c>
      <c r="Q665">
        <v>2.3077000000002001E-3</v>
      </c>
      <c r="R665" s="1" t="s">
        <v>3390</v>
      </c>
      <c r="S665" s="1" t="s">
        <v>3390</v>
      </c>
      <c r="T665" s="1" t="s">
        <v>3390</v>
      </c>
      <c r="U665" s="1" t="s">
        <v>3390</v>
      </c>
      <c r="V665" s="1" t="s">
        <v>3390</v>
      </c>
      <c r="W665" s="1" t="s">
        <v>3390</v>
      </c>
    </row>
    <row r="666" spans="1:23" x14ac:dyDescent="0.25">
      <c r="A666">
        <v>664</v>
      </c>
      <c r="B666">
        <v>10</v>
      </c>
      <c r="C666">
        <v>64</v>
      </c>
      <c r="D666" s="1" t="s">
        <v>1386</v>
      </c>
      <c r="E666" s="1" t="s">
        <v>18</v>
      </c>
      <c r="F666" s="1" t="s">
        <v>19</v>
      </c>
      <c r="G666">
        <v>7204.8777114857967</v>
      </c>
      <c r="H666">
        <v>7204.8777114857967</v>
      </c>
      <c r="I666" s="1" t="s">
        <v>3484</v>
      </c>
      <c r="J666" t="b">
        <v>0</v>
      </c>
      <c r="K666">
        <f>TIME_AND_DATA_ps3[[#This Row],[hamiltonian_cycle_cost]]-TIME_AND_DATA_ps3[[#This Row],[optimal_cost]]</f>
        <v>543.0260620913923</v>
      </c>
      <c r="L666">
        <f>(100*TIME_AND_DATA_ps3[[#This Row],[absolute_distance_error]])/TIME_AND_DATA_ps3[[#This Row],[optimal_cost]]</f>
        <v>8.1512782131790047</v>
      </c>
      <c r="M666" s="1" t="s">
        <v>1388</v>
      </c>
      <c r="N666">
        <v>6661.8516493944044</v>
      </c>
      <c r="O666" s="1" t="s">
        <v>3388</v>
      </c>
      <c r="P666" s="1" t="s">
        <v>3389</v>
      </c>
      <c r="Q666">
        <v>1.6287000000003E-3</v>
      </c>
      <c r="R666" s="1" t="s">
        <v>3390</v>
      </c>
      <c r="S666" s="1" t="s">
        <v>3390</v>
      </c>
      <c r="T666" s="1" t="s">
        <v>3390</v>
      </c>
      <c r="U666" s="1" t="s">
        <v>3390</v>
      </c>
      <c r="V666" s="1" t="s">
        <v>3390</v>
      </c>
      <c r="W666" s="1" t="s">
        <v>3390</v>
      </c>
    </row>
    <row r="667" spans="1:23" x14ac:dyDescent="0.25">
      <c r="A667">
        <v>665</v>
      </c>
      <c r="B667">
        <v>10</v>
      </c>
      <c r="C667">
        <v>65</v>
      </c>
      <c r="D667" s="1" t="s">
        <v>1389</v>
      </c>
      <c r="E667" s="1" t="s">
        <v>18</v>
      </c>
      <c r="F667" s="1" t="s">
        <v>19</v>
      </c>
      <c r="G667">
        <v>5094.5394827452219</v>
      </c>
      <c r="H667">
        <v>5094.5394827452219</v>
      </c>
      <c r="I667" s="1" t="s">
        <v>3485</v>
      </c>
      <c r="J667" t="b">
        <v>0</v>
      </c>
      <c r="K667">
        <f>TIME_AND_DATA_ps3[[#This Row],[hamiltonian_cycle_cost]]-TIME_AND_DATA_ps3[[#This Row],[optimal_cost]]</f>
        <v>281.56945991044267</v>
      </c>
      <c r="L667">
        <f>(100*TIME_AND_DATA_ps3[[#This Row],[absolute_distance_error]])/TIME_AND_DATA_ps3[[#This Row],[optimal_cost]]</f>
        <v>5.8502225979916194</v>
      </c>
      <c r="M667" s="1" t="s">
        <v>1390</v>
      </c>
      <c r="N667">
        <v>4812.9700228347792</v>
      </c>
      <c r="O667" s="1" t="s">
        <v>3388</v>
      </c>
      <c r="P667" s="1" t="s">
        <v>3389</v>
      </c>
      <c r="Q667">
        <v>1.3456999999998001E-3</v>
      </c>
      <c r="R667" s="1" t="s">
        <v>3390</v>
      </c>
      <c r="S667" s="1" t="s">
        <v>3390</v>
      </c>
      <c r="T667" s="1" t="s">
        <v>3390</v>
      </c>
      <c r="U667" s="1" t="s">
        <v>3390</v>
      </c>
      <c r="V667" s="1" t="s">
        <v>3390</v>
      </c>
      <c r="W667" s="1" t="s">
        <v>3390</v>
      </c>
    </row>
    <row r="668" spans="1:23" x14ac:dyDescent="0.25">
      <c r="A668">
        <v>666</v>
      </c>
      <c r="B668">
        <v>10</v>
      </c>
      <c r="C668">
        <v>66</v>
      </c>
      <c r="D668" s="1" t="s">
        <v>1391</v>
      </c>
      <c r="E668" s="1" t="s">
        <v>18</v>
      </c>
      <c r="F668" s="1" t="s">
        <v>19</v>
      </c>
      <c r="G668">
        <v>5745.0389108265244</v>
      </c>
      <c r="H668">
        <v>5745.0389108265244</v>
      </c>
      <c r="I668" s="1" t="s">
        <v>1393</v>
      </c>
      <c r="J668" t="b">
        <v>1</v>
      </c>
      <c r="K668">
        <f>TIME_AND_DATA_ps3[[#This Row],[hamiltonian_cycle_cost]]-TIME_AND_DATA_ps3[[#This Row],[optimal_cost]]</f>
        <v>0</v>
      </c>
      <c r="L668">
        <f>(100*TIME_AND_DATA_ps3[[#This Row],[absolute_distance_error]])/TIME_AND_DATA_ps3[[#This Row],[optimal_cost]]</f>
        <v>0</v>
      </c>
      <c r="M668" s="1" t="s">
        <v>1393</v>
      </c>
      <c r="N668">
        <v>5745.0389108265244</v>
      </c>
      <c r="O668" s="1" t="s">
        <v>3388</v>
      </c>
      <c r="P668" s="1" t="s">
        <v>3389</v>
      </c>
      <c r="Q668">
        <v>2.0280000000001E-3</v>
      </c>
      <c r="R668" s="1" t="s">
        <v>3390</v>
      </c>
      <c r="S668" s="1" t="s">
        <v>3390</v>
      </c>
      <c r="T668" s="1" t="s">
        <v>3390</v>
      </c>
      <c r="U668" s="1" t="s">
        <v>3390</v>
      </c>
      <c r="V668" s="1" t="s">
        <v>3390</v>
      </c>
      <c r="W668" s="1" t="s">
        <v>3390</v>
      </c>
    </row>
    <row r="669" spans="1:23" x14ac:dyDescent="0.25">
      <c r="A669">
        <v>667</v>
      </c>
      <c r="B669">
        <v>10</v>
      </c>
      <c r="C669">
        <v>67</v>
      </c>
      <c r="D669" s="1" t="s">
        <v>1394</v>
      </c>
      <c r="E669" s="1" t="s">
        <v>18</v>
      </c>
      <c r="F669" s="1" t="s">
        <v>19</v>
      </c>
      <c r="G669">
        <v>5215.4790847849981</v>
      </c>
      <c r="H669">
        <v>5215.4790847849972</v>
      </c>
      <c r="I669" s="1" t="s">
        <v>1395</v>
      </c>
      <c r="J669" t="b">
        <v>1</v>
      </c>
      <c r="K669">
        <f>TIME_AND_DATA_ps3[[#This Row],[hamiltonian_cycle_cost]]-TIME_AND_DATA_ps3[[#This Row],[optimal_cost]]</f>
        <v>0</v>
      </c>
      <c r="L669">
        <f>(100*TIME_AND_DATA_ps3[[#This Row],[absolute_distance_error]])/TIME_AND_DATA_ps3[[#This Row],[optimal_cost]]</f>
        <v>0</v>
      </c>
      <c r="M669" s="1" t="s">
        <v>1396</v>
      </c>
      <c r="N669">
        <v>5215.4790847849981</v>
      </c>
      <c r="O669" s="1" t="s">
        <v>3388</v>
      </c>
      <c r="P669" s="1" t="s">
        <v>3389</v>
      </c>
      <c r="Q669">
        <v>1.9124000000001E-3</v>
      </c>
      <c r="R669" s="1" t="s">
        <v>3390</v>
      </c>
      <c r="S669" s="1" t="s">
        <v>3390</v>
      </c>
      <c r="T669" s="1" t="s">
        <v>3390</v>
      </c>
      <c r="U669" s="1" t="s">
        <v>3390</v>
      </c>
      <c r="V669" s="1" t="s">
        <v>3390</v>
      </c>
      <c r="W669" s="1" t="s">
        <v>3390</v>
      </c>
    </row>
    <row r="670" spans="1:23" x14ac:dyDescent="0.25">
      <c r="A670">
        <v>668</v>
      </c>
      <c r="B670">
        <v>10</v>
      </c>
      <c r="C670">
        <v>68</v>
      </c>
      <c r="D670" s="1" t="s">
        <v>1397</v>
      </c>
      <c r="E670" s="1" t="s">
        <v>18</v>
      </c>
      <c r="F670" s="1" t="s">
        <v>19</v>
      </c>
      <c r="G670">
        <v>6260.3782255214619</v>
      </c>
      <c r="H670">
        <v>6260.3782255214619</v>
      </c>
      <c r="I670" s="1" t="s">
        <v>3486</v>
      </c>
      <c r="J670" t="b">
        <v>0</v>
      </c>
      <c r="K670">
        <f>TIME_AND_DATA_ps3[[#This Row],[hamiltonian_cycle_cost]]-TIME_AND_DATA_ps3[[#This Row],[optimal_cost]]</f>
        <v>227.02452623802401</v>
      </c>
      <c r="L670">
        <f>(100*TIME_AND_DATA_ps3[[#This Row],[absolute_distance_error]])/TIME_AND_DATA_ps3[[#This Row],[optimal_cost]]</f>
        <v>3.7628247497736953</v>
      </c>
      <c r="M670" s="1" t="s">
        <v>1399</v>
      </c>
      <c r="N670">
        <v>6033.3536992834379</v>
      </c>
      <c r="O670" s="1" t="s">
        <v>3388</v>
      </c>
      <c r="P670" s="1" t="s">
        <v>3389</v>
      </c>
      <c r="Q670">
        <v>1.5693999999997E-3</v>
      </c>
      <c r="R670" s="1" t="s">
        <v>3390</v>
      </c>
      <c r="S670" s="1" t="s">
        <v>3390</v>
      </c>
      <c r="T670" s="1" t="s">
        <v>3390</v>
      </c>
      <c r="U670" s="1" t="s">
        <v>3390</v>
      </c>
      <c r="V670" s="1" t="s">
        <v>3390</v>
      </c>
      <c r="W670" s="1" t="s">
        <v>3390</v>
      </c>
    </row>
    <row r="671" spans="1:23" x14ac:dyDescent="0.25">
      <c r="A671">
        <v>669</v>
      </c>
      <c r="B671">
        <v>10</v>
      </c>
      <c r="C671">
        <v>69</v>
      </c>
      <c r="D671" s="1" t="s">
        <v>1400</v>
      </c>
      <c r="E671" s="1" t="s">
        <v>18</v>
      </c>
      <c r="F671" s="1" t="s">
        <v>19</v>
      </c>
      <c r="G671">
        <v>5673.3427329013221</v>
      </c>
      <c r="H671">
        <v>5673.3427329013221</v>
      </c>
      <c r="I671" s="1" t="s">
        <v>1401</v>
      </c>
      <c r="J671" t="b">
        <v>1</v>
      </c>
      <c r="K671">
        <f>TIME_AND_DATA_ps3[[#This Row],[hamiltonian_cycle_cost]]-TIME_AND_DATA_ps3[[#This Row],[optimal_cost]]</f>
        <v>0</v>
      </c>
      <c r="L671">
        <f>(100*TIME_AND_DATA_ps3[[#This Row],[absolute_distance_error]])/TIME_AND_DATA_ps3[[#This Row],[optimal_cost]]</f>
        <v>0</v>
      </c>
      <c r="M671" s="1" t="s">
        <v>1401</v>
      </c>
      <c r="N671">
        <v>5673.3427329013221</v>
      </c>
      <c r="O671" s="1" t="s">
        <v>3388</v>
      </c>
      <c r="P671" s="1" t="s">
        <v>3389</v>
      </c>
      <c r="Q671">
        <v>2.2842999999999002E-3</v>
      </c>
      <c r="R671" s="1" t="s">
        <v>3390</v>
      </c>
      <c r="S671" s="1" t="s">
        <v>3390</v>
      </c>
      <c r="T671" s="1" t="s">
        <v>3390</v>
      </c>
      <c r="U671" s="1" t="s">
        <v>3390</v>
      </c>
      <c r="V671" s="1" t="s">
        <v>3390</v>
      </c>
      <c r="W671" s="1" t="s">
        <v>3390</v>
      </c>
    </row>
    <row r="672" spans="1:23" x14ac:dyDescent="0.25">
      <c r="A672">
        <v>670</v>
      </c>
      <c r="B672">
        <v>10</v>
      </c>
      <c r="C672">
        <v>70</v>
      </c>
      <c r="D672" s="1" t="s">
        <v>1402</v>
      </c>
      <c r="E672" s="1" t="s">
        <v>18</v>
      </c>
      <c r="F672" s="1" t="s">
        <v>19</v>
      </c>
      <c r="G672">
        <v>6010.2661701570478</v>
      </c>
      <c r="H672">
        <v>6010.2661701570478</v>
      </c>
      <c r="I672" s="1" t="s">
        <v>3072</v>
      </c>
      <c r="J672" t="b">
        <v>1</v>
      </c>
      <c r="K672">
        <f>TIME_AND_DATA_ps3[[#This Row],[hamiltonian_cycle_cost]]-TIME_AND_DATA_ps3[[#This Row],[optimal_cost]]</f>
        <v>0</v>
      </c>
      <c r="L672">
        <f>(100*TIME_AND_DATA_ps3[[#This Row],[absolute_distance_error]])/TIME_AND_DATA_ps3[[#This Row],[optimal_cost]]</f>
        <v>0</v>
      </c>
      <c r="M672" s="1" t="s">
        <v>1404</v>
      </c>
      <c r="N672">
        <v>6010.2661701570496</v>
      </c>
      <c r="O672" s="1" t="s">
        <v>3388</v>
      </c>
      <c r="P672" s="1" t="s">
        <v>3389</v>
      </c>
      <c r="Q672">
        <v>1.2379999999998E-3</v>
      </c>
      <c r="R672" s="1" t="s">
        <v>3390</v>
      </c>
      <c r="S672" s="1" t="s">
        <v>3390</v>
      </c>
      <c r="T672" s="1" t="s">
        <v>3390</v>
      </c>
      <c r="U672" s="1" t="s">
        <v>3390</v>
      </c>
      <c r="V672" s="1" t="s">
        <v>3390</v>
      </c>
      <c r="W672" s="1" t="s">
        <v>3390</v>
      </c>
    </row>
    <row r="673" spans="1:23" x14ac:dyDescent="0.25">
      <c r="A673">
        <v>671</v>
      </c>
      <c r="B673">
        <v>10</v>
      </c>
      <c r="C673">
        <v>71</v>
      </c>
      <c r="D673" s="1" t="s">
        <v>1405</v>
      </c>
      <c r="E673" s="1" t="s">
        <v>18</v>
      </c>
      <c r="F673" s="1" t="s">
        <v>19</v>
      </c>
      <c r="G673">
        <v>6838.5268526139162</v>
      </c>
      <c r="H673">
        <v>6838.5268526139162</v>
      </c>
      <c r="I673" s="1" t="s">
        <v>1407</v>
      </c>
      <c r="J673" t="b">
        <v>1</v>
      </c>
      <c r="K673">
        <f>TIME_AND_DATA_ps3[[#This Row],[hamiltonian_cycle_cost]]-TIME_AND_DATA_ps3[[#This Row],[optimal_cost]]</f>
        <v>0</v>
      </c>
      <c r="L673">
        <f>(100*TIME_AND_DATA_ps3[[#This Row],[absolute_distance_error]])/TIME_AND_DATA_ps3[[#This Row],[optimal_cost]]</f>
        <v>0</v>
      </c>
      <c r="M673" s="1" t="s">
        <v>1407</v>
      </c>
      <c r="N673">
        <v>6838.5268526139162</v>
      </c>
      <c r="O673" s="1" t="s">
        <v>3388</v>
      </c>
      <c r="P673" s="1" t="s">
        <v>3389</v>
      </c>
      <c r="Q673">
        <v>1.9374999999999E-3</v>
      </c>
      <c r="R673" s="1" t="s">
        <v>3390</v>
      </c>
      <c r="S673" s="1" t="s">
        <v>3390</v>
      </c>
      <c r="T673" s="1" t="s">
        <v>3390</v>
      </c>
      <c r="U673" s="1" t="s">
        <v>3390</v>
      </c>
      <c r="V673" s="1" t="s">
        <v>3390</v>
      </c>
      <c r="W673" s="1" t="s">
        <v>3390</v>
      </c>
    </row>
    <row r="674" spans="1:23" x14ac:dyDescent="0.25">
      <c r="A674">
        <v>672</v>
      </c>
      <c r="B674">
        <v>10</v>
      </c>
      <c r="C674">
        <v>72</v>
      </c>
      <c r="D674" s="1" t="s">
        <v>1408</v>
      </c>
      <c r="E674" s="1" t="s">
        <v>18</v>
      </c>
      <c r="F674" s="1" t="s">
        <v>19</v>
      </c>
      <c r="G674">
        <v>4879.9348685883797</v>
      </c>
      <c r="H674">
        <v>4879.9348685883797</v>
      </c>
      <c r="I674" s="1" t="s">
        <v>1409</v>
      </c>
      <c r="J674" t="b">
        <v>0</v>
      </c>
      <c r="K674">
        <f>TIME_AND_DATA_ps3[[#This Row],[hamiltonian_cycle_cost]]-TIME_AND_DATA_ps3[[#This Row],[optimal_cost]]</f>
        <v>127.8725049648956</v>
      </c>
      <c r="L674">
        <f>(100*TIME_AND_DATA_ps3[[#This Row],[absolute_distance_error]])/TIME_AND_DATA_ps3[[#This Row],[optimal_cost]]</f>
        <v>2.6908844030277379</v>
      </c>
      <c r="M674" s="1" t="s">
        <v>1410</v>
      </c>
      <c r="N674">
        <v>4752.0623636234841</v>
      </c>
      <c r="O674" s="1" t="s">
        <v>3388</v>
      </c>
      <c r="P674" s="1" t="s">
        <v>3389</v>
      </c>
      <c r="Q674">
        <v>1.4252999999996999E-3</v>
      </c>
      <c r="R674" s="1" t="s">
        <v>3390</v>
      </c>
      <c r="S674" s="1" t="s">
        <v>3390</v>
      </c>
      <c r="T674" s="1" t="s">
        <v>3390</v>
      </c>
      <c r="U674" s="1" t="s">
        <v>3390</v>
      </c>
      <c r="V674" s="1" t="s">
        <v>3390</v>
      </c>
      <c r="W674" s="1" t="s">
        <v>3390</v>
      </c>
    </row>
    <row r="675" spans="1:23" x14ac:dyDescent="0.25">
      <c r="A675">
        <v>673</v>
      </c>
      <c r="B675">
        <v>10</v>
      </c>
      <c r="C675">
        <v>73</v>
      </c>
      <c r="D675" s="1" t="s">
        <v>1411</v>
      </c>
      <c r="E675" s="1" t="s">
        <v>18</v>
      </c>
      <c r="F675" s="1" t="s">
        <v>19</v>
      </c>
      <c r="G675">
        <v>5308.5118764364906</v>
      </c>
      <c r="H675">
        <v>5308.5118764364906</v>
      </c>
      <c r="I675" s="1" t="s">
        <v>3487</v>
      </c>
      <c r="J675" t="b">
        <v>1</v>
      </c>
      <c r="K675">
        <f>TIME_AND_DATA_ps3[[#This Row],[hamiltonian_cycle_cost]]-TIME_AND_DATA_ps3[[#This Row],[optimal_cost]]</f>
        <v>0</v>
      </c>
      <c r="L675">
        <f>(100*TIME_AND_DATA_ps3[[#This Row],[absolute_distance_error]])/TIME_AND_DATA_ps3[[#This Row],[optimal_cost]]</f>
        <v>0</v>
      </c>
      <c r="M675" s="1" t="s">
        <v>1413</v>
      </c>
      <c r="N675">
        <v>5308.5118764364906</v>
      </c>
      <c r="O675" s="1" t="s">
        <v>3388</v>
      </c>
      <c r="P675" s="1" t="s">
        <v>3389</v>
      </c>
      <c r="Q675">
        <v>3.0484999999996999E-3</v>
      </c>
      <c r="R675" s="1" t="s">
        <v>3390</v>
      </c>
      <c r="S675" s="1" t="s">
        <v>3390</v>
      </c>
      <c r="T675" s="1" t="s">
        <v>3390</v>
      </c>
      <c r="U675" s="1" t="s">
        <v>3390</v>
      </c>
      <c r="V675" s="1" t="s">
        <v>3390</v>
      </c>
      <c r="W675" s="1" t="s">
        <v>3390</v>
      </c>
    </row>
    <row r="676" spans="1:23" x14ac:dyDescent="0.25">
      <c r="A676">
        <v>674</v>
      </c>
      <c r="B676">
        <v>10</v>
      </c>
      <c r="C676">
        <v>74</v>
      </c>
      <c r="D676" s="1" t="s">
        <v>1414</v>
      </c>
      <c r="E676" s="1" t="s">
        <v>18</v>
      </c>
      <c r="F676" s="1" t="s">
        <v>19</v>
      </c>
      <c r="G676">
        <v>6309.1840573951076</v>
      </c>
      <c r="H676">
        <v>6309.1840573951076</v>
      </c>
      <c r="I676" s="1" t="s">
        <v>1415</v>
      </c>
      <c r="J676" t="b">
        <v>1</v>
      </c>
      <c r="K676">
        <f>TIME_AND_DATA_ps3[[#This Row],[hamiltonian_cycle_cost]]-TIME_AND_DATA_ps3[[#This Row],[optimal_cost]]</f>
        <v>0</v>
      </c>
      <c r="L676">
        <f>(100*TIME_AND_DATA_ps3[[#This Row],[absolute_distance_error]])/TIME_AND_DATA_ps3[[#This Row],[optimal_cost]]</f>
        <v>0</v>
      </c>
      <c r="M676" s="1" t="s">
        <v>1416</v>
      </c>
      <c r="N676">
        <v>6309.1840573951076</v>
      </c>
      <c r="O676" s="1" t="s">
        <v>3388</v>
      </c>
      <c r="P676" s="1" t="s">
        <v>3389</v>
      </c>
      <c r="Q676">
        <v>2.6711999999999001E-3</v>
      </c>
      <c r="R676" s="1" t="s">
        <v>3390</v>
      </c>
      <c r="S676" s="1" t="s">
        <v>3390</v>
      </c>
      <c r="T676" s="1" t="s">
        <v>3390</v>
      </c>
      <c r="U676" s="1" t="s">
        <v>3390</v>
      </c>
      <c r="V676" s="1" t="s">
        <v>3390</v>
      </c>
      <c r="W676" s="1" t="s">
        <v>3390</v>
      </c>
    </row>
    <row r="677" spans="1:23" x14ac:dyDescent="0.25">
      <c r="A677">
        <v>675</v>
      </c>
      <c r="B677">
        <v>10</v>
      </c>
      <c r="C677">
        <v>75</v>
      </c>
      <c r="D677" s="1" t="s">
        <v>1417</v>
      </c>
      <c r="E677" s="1" t="s">
        <v>18</v>
      </c>
      <c r="F677" s="1" t="s">
        <v>19</v>
      </c>
      <c r="G677">
        <v>5701.5411127393245</v>
      </c>
      <c r="H677">
        <v>5701.5411127393254</v>
      </c>
      <c r="I677" s="1" t="s">
        <v>1418</v>
      </c>
      <c r="J677" t="b">
        <v>1</v>
      </c>
      <c r="K677">
        <f>TIME_AND_DATA_ps3[[#This Row],[hamiltonian_cycle_cost]]-TIME_AND_DATA_ps3[[#This Row],[optimal_cost]]</f>
        <v>0</v>
      </c>
      <c r="L677">
        <f>(100*TIME_AND_DATA_ps3[[#This Row],[absolute_distance_error]])/TIME_AND_DATA_ps3[[#This Row],[optimal_cost]]</f>
        <v>0</v>
      </c>
      <c r="M677" s="1" t="s">
        <v>1419</v>
      </c>
      <c r="N677">
        <v>5701.5411127393263</v>
      </c>
      <c r="O677" s="1" t="s">
        <v>3388</v>
      </c>
      <c r="P677" s="1" t="s">
        <v>3389</v>
      </c>
      <c r="Q677">
        <v>3.2593999999996001E-3</v>
      </c>
      <c r="R677" s="1" t="s">
        <v>3390</v>
      </c>
      <c r="S677" s="1" t="s">
        <v>3390</v>
      </c>
      <c r="T677" s="1" t="s">
        <v>3390</v>
      </c>
      <c r="U677" s="1" t="s">
        <v>3390</v>
      </c>
      <c r="V677" s="1" t="s">
        <v>3390</v>
      </c>
      <c r="W677" s="1" t="s">
        <v>3390</v>
      </c>
    </row>
    <row r="678" spans="1:23" x14ac:dyDescent="0.25">
      <c r="A678">
        <v>676</v>
      </c>
      <c r="B678">
        <v>10</v>
      </c>
      <c r="C678">
        <v>76</v>
      </c>
      <c r="D678" s="1" t="s">
        <v>1420</v>
      </c>
      <c r="E678" s="1" t="s">
        <v>18</v>
      </c>
      <c r="F678" s="1" t="s">
        <v>19</v>
      </c>
      <c r="G678">
        <v>6226.2157899371141</v>
      </c>
      <c r="H678">
        <v>6226.2157899371141</v>
      </c>
      <c r="I678" s="1" t="s">
        <v>1421</v>
      </c>
      <c r="J678" t="b">
        <v>1</v>
      </c>
      <c r="K678">
        <f>TIME_AND_DATA_ps3[[#This Row],[hamiltonian_cycle_cost]]-TIME_AND_DATA_ps3[[#This Row],[optimal_cost]]</f>
        <v>0</v>
      </c>
      <c r="L678">
        <f>(100*TIME_AND_DATA_ps3[[#This Row],[absolute_distance_error]])/TIME_AND_DATA_ps3[[#This Row],[optimal_cost]]</f>
        <v>0</v>
      </c>
      <c r="M678" s="1" t="s">
        <v>1421</v>
      </c>
      <c r="N678">
        <v>6226.2157899371141</v>
      </c>
      <c r="O678" s="1" t="s">
        <v>3388</v>
      </c>
      <c r="P678" s="1" t="s">
        <v>3389</v>
      </c>
      <c r="Q678">
        <v>2.0970999999997998E-3</v>
      </c>
      <c r="R678" s="1" t="s">
        <v>3390</v>
      </c>
      <c r="S678" s="1" t="s">
        <v>3390</v>
      </c>
      <c r="T678" s="1" t="s">
        <v>3390</v>
      </c>
      <c r="U678" s="1" t="s">
        <v>3390</v>
      </c>
      <c r="V678" s="1" t="s">
        <v>3390</v>
      </c>
      <c r="W678" s="1" t="s">
        <v>3390</v>
      </c>
    </row>
    <row r="679" spans="1:23" x14ac:dyDescent="0.25">
      <c r="A679">
        <v>677</v>
      </c>
      <c r="B679">
        <v>10</v>
      </c>
      <c r="C679">
        <v>77</v>
      </c>
      <c r="D679" s="1" t="s">
        <v>1422</v>
      </c>
      <c r="E679" s="1" t="s">
        <v>18</v>
      </c>
      <c r="F679" s="1" t="s">
        <v>19</v>
      </c>
      <c r="G679">
        <v>6239.1291228961663</v>
      </c>
      <c r="H679">
        <v>6239.1291228961654</v>
      </c>
      <c r="I679" s="1" t="s">
        <v>1424</v>
      </c>
      <c r="J679" t="b">
        <v>1</v>
      </c>
      <c r="K679">
        <f>TIME_AND_DATA_ps3[[#This Row],[hamiltonian_cycle_cost]]-TIME_AND_DATA_ps3[[#This Row],[optimal_cost]]</f>
        <v>0</v>
      </c>
      <c r="L679">
        <f>(100*TIME_AND_DATA_ps3[[#This Row],[absolute_distance_error]])/TIME_AND_DATA_ps3[[#This Row],[optimal_cost]]</f>
        <v>0</v>
      </c>
      <c r="M679" s="1" t="s">
        <v>1424</v>
      </c>
      <c r="N679">
        <v>6239.1291228961645</v>
      </c>
      <c r="O679" s="1" t="s">
        <v>3388</v>
      </c>
      <c r="P679" s="1" t="s">
        <v>3389</v>
      </c>
      <c r="Q679">
        <v>3.4512999999996002E-3</v>
      </c>
      <c r="R679" s="1" t="s">
        <v>3390</v>
      </c>
      <c r="S679" s="1" t="s">
        <v>3390</v>
      </c>
      <c r="T679" s="1" t="s">
        <v>3390</v>
      </c>
      <c r="U679" s="1" t="s">
        <v>3390</v>
      </c>
      <c r="V679" s="1" t="s">
        <v>3390</v>
      </c>
      <c r="W679" s="1" t="s">
        <v>3390</v>
      </c>
    </row>
    <row r="680" spans="1:23" x14ac:dyDescent="0.25">
      <c r="A680">
        <v>678</v>
      </c>
      <c r="B680">
        <v>10</v>
      </c>
      <c r="C680">
        <v>78</v>
      </c>
      <c r="D680" s="1" t="s">
        <v>1425</v>
      </c>
      <c r="E680" s="1" t="s">
        <v>18</v>
      </c>
      <c r="F680" s="1" t="s">
        <v>19</v>
      </c>
      <c r="G680">
        <v>5690.1555768832341</v>
      </c>
      <c r="H680">
        <v>5690.1555768832341</v>
      </c>
      <c r="I680" s="1" t="s">
        <v>1426</v>
      </c>
      <c r="J680" t="b">
        <v>1</v>
      </c>
      <c r="K680">
        <f>TIME_AND_DATA_ps3[[#This Row],[hamiltonian_cycle_cost]]-TIME_AND_DATA_ps3[[#This Row],[optimal_cost]]</f>
        <v>0</v>
      </c>
      <c r="L680">
        <f>(100*TIME_AND_DATA_ps3[[#This Row],[absolute_distance_error]])/TIME_AND_DATA_ps3[[#This Row],[optimal_cost]]</f>
        <v>0</v>
      </c>
      <c r="M680" s="1" t="s">
        <v>1427</v>
      </c>
      <c r="N680">
        <v>5690.155576883235</v>
      </c>
      <c r="O680" s="1" t="s">
        <v>3388</v>
      </c>
      <c r="P680" s="1" t="s">
        <v>3389</v>
      </c>
      <c r="Q680">
        <v>3.1446999999999998E-3</v>
      </c>
      <c r="R680" s="1" t="s">
        <v>3390</v>
      </c>
      <c r="S680" s="1" t="s">
        <v>3390</v>
      </c>
      <c r="T680" s="1" t="s">
        <v>3390</v>
      </c>
      <c r="U680" s="1" t="s">
        <v>3390</v>
      </c>
      <c r="V680" s="1" t="s">
        <v>3390</v>
      </c>
      <c r="W680" s="1" t="s">
        <v>3390</v>
      </c>
    </row>
    <row r="681" spans="1:23" x14ac:dyDescent="0.25">
      <c r="A681">
        <v>679</v>
      </c>
      <c r="B681">
        <v>10</v>
      </c>
      <c r="C681">
        <v>79</v>
      </c>
      <c r="D681" s="1" t="s">
        <v>1428</v>
      </c>
      <c r="E681" s="1" t="s">
        <v>18</v>
      </c>
      <c r="F681" s="1" t="s">
        <v>19</v>
      </c>
      <c r="G681">
        <v>4115.583116101102</v>
      </c>
      <c r="H681">
        <v>4115.5831161011029</v>
      </c>
      <c r="I681" s="1" t="s">
        <v>3488</v>
      </c>
      <c r="J681" t="b">
        <v>0</v>
      </c>
      <c r="K681">
        <f>TIME_AND_DATA_ps3[[#This Row],[hamiltonian_cycle_cost]]-TIME_AND_DATA_ps3[[#This Row],[optimal_cost]]</f>
        <v>54.474313774115672</v>
      </c>
      <c r="L681">
        <f>(100*TIME_AND_DATA_ps3[[#This Row],[absolute_distance_error]])/TIME_AND_DATA_ps3[[#This Row],[optimal_cost]]</f>
        <v>1.3413655340359822</v>
      </c>
      <c r="M681" s="1" t="s">
        <v>1430</v>
      </c>
      <c r="N681">
        <v>4061.1088023269872</v>
      </c>
      <c r="O681" s="1" t="s">
        <v>3388</v>
      </c>
      <c r="P681" s="1" t="s">
        <v>3389</v>
      </c>
      <c r="Q681">
        <v>3.1755000000001999E-3</v>
      </c>
      <c r="R681" s="1" t="s">
        <v>3390</v>
      </c>
      <c r="S681" s="1" t="s">
        <v>3390</v>
      </c>
      <c r="T681" s="1" t="s">
        <v>3390</v>
      </c>
      <c r="U681" s="1" t="s">
        <v>3390</v>
      </c>
      <c r="V681" s="1" t="s">
        <v>3390</v>
      </c>
      <c r="W681" s="1" t="s">
        <v>3390</v>
      </c>
    </row>
    <row r="682" spans="1:23" x14ac:dyDescent="0.25">
      <c r="A682">
        <v>680</v>
      </c>
      <c r="B682">
        <v>10</v>
      </c>
      <c r="C682">
        <v>80</v>
      </c>
      <c r="D682" s="1" t="s">
        <v>1431</v>
      </c>
      <c r="E682" s="1" t="s">
        <v>18</v>
      </c>
      <c r="F682" s="1" t="s">
        <v>19</v>
      </c>
      <c r="G682">
        <v>5920.9983353228426</v>
      </c>
      <c r="H682">
        <v>5920.9983353228417</v>
      </c>
      <c r="I682" s="1" t="s">
        <v>1432</v>
      </c>
      <c r="J682" t="b">
        <v>1</v>
      </c>
      <c r="K682">
        <f>TIME_AND_DATA_ps3[[#This Row],[hamiltonian_cycle_cost]]-TIME_AND_DATA_ps3[[#This Row],[optimal_cost]]</f>
        <v>0</v>
      </c>
      <c r="L682">
        <f>(100*TIME_AND_DATA_ps3[[#This Row],[absolute_distance_error]])/TIME_AND_DATA_ps3[[#This Row],[optimal_cost]]</f>
        <v>0</v>
      </c>
      <c r="M682" s="1" t="s">
        <v>1433</v>
      </c>
      <c r="N682">
        <v>5920.9983353228445</v>
      </c>
      <c r="O682" s="1" t="s">
        <v>3388</v>
      </c>
      <c r="P682" s="1" t="s">
        <v>3389</v>
      </c>
      <c r="Q682">
        <v>2.3509999999999E-3</v>
      </c>
      <c r="R682" s="1" t="s">
        <v>3390</v>
      </c>
      <c r="S682" s="1" t="s">
        <v>3390</v>
      </c>
      <c r="T682" s="1" t="s">
        <v>3390</v>
      </c>
      <c r="U682" s="1" t="s">
        <v>3390</v>
      </c>
      <c r="V682" s="1" t="s">
        <v>3390</v>
      </c>
      <c r="W682" s="1" t="s">
        <v>3390</v>
      </c>
    </row>
    <row r="683" spans="1:23" x14ac:dyDescent="0.25">
      <c r="A683">
        <v>681</v>
      </c>
      <c r="B683">
        <v>10</v>
      </c>
      <c r="C683">
        <v>81</v>
      </c>
      <c r="D683" s="1" t="s">
        <v>1434</v>
      </c>
      <c r="E683" s="1" t="s">
        <v>18</v>
      </c>
      <c r="F683" s="1" t="s">
        <v>19</v>
      </c>
      <c r="G683">
        <v>6152.3295784002903</v>
      </c>
      <c r="H683">
        <v>6152.3295784002903</v>
      </c>
      <c r="I683" s="1" t="s">
        <v>1435</v>
      </c>
      <c r="J683" t="b">
        <v>1</v>
      </c>
      <c r="K683">
        <f>TIME_AND_DATA_ps3[[#This Row],[hamiltonian_cycle_cost]]-TIME_AND_DATA_ps3[[#This Row],[optimal_cost]]</f>
        <v>0</v>
      </c>
      <c r="L683">
        <f>(100*TIME_AND_DATA_ps3[[#This Row],[absolute_distance_error]])/TIME_AND_DATA_ps3[[#This Row],[optimal_cost]]</f>
        <v>0</v>
      </c>
      <c r="M683" s="1" t="s">
        <v>1436</v>
      </c>
      <c r="N683">
        <v>6152.3295784002903</v>
      </c>
      <c r="O683" s="1" t="s">
        <v>3388</v>
      </c>
      <c r="P683" s="1" t="s">
        <v>3389</v>
      </c>
      <c r="Q683">
        <v>1.7852E-3</v>
      </c>
      <c r="R683" s="1" t="s">
        <v>3390</v>
      </c>
      <c r="S683" s="1" t="s">
        <v>3390</v>
      </c>
      <c r="T683" s="1" t="s">
        <v>3390</v>
      </c>
      <c r="U683" s="1" t="s">
        <v>3390</v>
      </c>
      <c r="V683" s="1" t="s">
        <v>3390</v>
      </c>
      <c r="W683" s="1" t="s">
        <v>3390</v>
      </c>
    </row>
    <row r="684" spans="1:23" x14ac:dyDescent="0.25">
      <c r="A684">
        <v>682</v>
      </c>
      <c r="B684">
        <v>10</v>
      </c>
      <c r="C684">
        <v>82</v>
      </c>
      <c r="D684" s="1" t="s">
        <v>1437</v>
      </c>
      <c r="E684" s="1" t="s">
        <v>18</v>
      </c>
      <c r="F684" s="1" t="s">
        <v>19</v>
      </c>
      <c r="G684">
        <v>4294.7266250437679</v>
      </c>
      <c r="H684">
        <v>4294.7266250437679</v>
      </c>
      <c r="I684" s="1" t="s">
        <v>1439</v>
      </c>
      <c r="J684" t="b">
        <v>1</v>
      </c>
      <c r="K684">
        <f>TIME_AND_DATA_ps3[[#This Row],[hamiltonian_cycle_cost]]-TIME_AND_DATA_ps3[[#This Row],[optimal_cost]]</f>
        <v>0</v>
      </c>
      <c r="L684">
        <f>(100*TIME_AND_DATA_ps3[[#This Row],[absolute_distance_error]])/TIME_AND_DATA_ps3[[#This Row],[optimal_cost]]</f>
        <v>0</v>
      </c>
      <c r="M684" s="1" t="s">
        <v>1439</v>
      </c>
      <c r="N684">
        <v>4294.7266250437679</v>
      </c>
      <c r="O684" s="1" t="s">
        <v>3388</v>
      </c>
      <c r="P684" s="1" t="s">
        <v>3389</v>
      </c>
      <c r="Q684">
        <v>1.6553000000003001E-3</v>
      </c>
      <c r="R684" s="1" t="s">
        <v>3390</v>
      </c>
      <c r="S684" s="1" t="s">
        <v>3390</v>
      </c>
      <c r="T684" s="1" t="s">
        <v>3390</v>
      </c>
      <c r="U684" s="1" t="s">
        <v>3390</v>
      </c>
      <c r="V684" s="1" t="s">
        <v>3390</v>
      </c>
      <c r="W684" s="1" t="s">
        <v>3390</v>
      </c>
    </row>
    <row r="685" spans="1:23" x14ac:dyDescent="0.25">
      <c r="A685">
        <v>683</v>
      </c>
      <c r="B685">
        <v>10</v>
      </c>
      <c r="C685">
        <v>83</v>
      </c>
      <c r="D685" s="1" t="s">
        <v>1440</v>
      </c>
      <c r="E685" s="1" t="s">
        <v>18</v>
      </c>
      <c r="F685" s="1" t="s">
        <v>19</v>
      </c>
      <c r="G685">
        <v>5940.233248456856</v>
      </c>
      <c r="H685">
        <v>5940.233248456856</v>
      </c>
      <c r="I685" s="1" t="s">
        <v>1442</v>
      </c>
      <c r="J685" t="b">
        <v>1</v>
      </c>
      <c r="K685">
        <f>TIME_AND_DATA_ps3[[#This Row],[hamiltonian_cycle_cost]]-TIME_AND_DATA_ps3[[#This Row],[optimal_cost]]</f>
        <v>0</v>
      </c>
      <c r="L685">
        <f>(100*TIME_AND_DATA_ps3[[#This Row],[absolute_distance_error]])/TIME_AND_DATA_ps3[[#This Row],[optimal_cost]]</f>
        <v>0</v>
      </c>
      <c r="M685" s="1" t="s">
        <v>1442</v>
      </c>
      <c r="N685">
        <v>5940.2332484568551</v>
      </c>
      <c r="O685" s="1" t="s">
        <v>3388</v>
      </c>
      <c r="P685" s="1" t="s">
        <v>3389</v>
      </c>
      <c r="Q685">
        <v>1.8938999999996999E-3</v>
      </c>
      <c r="R685" s="1" t="s">
        <v>3390</v>
      </c>
      <c r="S685" s="1" t="s">
        <v>3390</v>
      </c>
      <c r="T685" s="1" t="s">
        <v>3390</v>
      </c>
      <c r="U685" s="1" t="s">
        <v>3390</v>
      </c>
      <c r="V685" s="1" t="s">
        <v>3390</v>
      </c>
      <c r="W685" s="1" t="s">
        <v>3390</v>
      </c>
    </row>
    <row r="686" spans="1:23" x14ac:dyDescent="0.25">
      <c r="A686">
        <v>684</v>
      </c>
      <c r="B686">
        <v>10</v>
      </c>
      <c r="C686">
        <v>84</v>
      </c>
      <c r="D686" s="1" t="s">
        <v>1443</v>
      </c>
      <c r="E686" s="1" t="s">
        <v>18</v>
      </c>
      <c r="F686" s="1" t="s">
        <v>19</v>
      </c>
      <c r="G686">
        <v>6007.1254948444084</v>
      </c>
      <c r="H686">
        <v>6007.1254948444093</v>
      </c>
      <c r="I686" s="1" t="s">
        <v>1444</v>
      </c>
      <c r="J686" t="b">
        <v>1</v>
      </c>
      <c r="K686">
        <f>TIME_AND_DATA_ps3[[#This Row],[hamiltonian_cycle_cost]]-TIME_AND_DATA_ps3[[#This Row],[optimal_cost]]</f>
        <v>0</v>
      </c>
      <c r="L686">
        <f>(100*TIME_AND_DATA_ps3[[#This Row],[absolute_distance_error]])/TIME_AND_DATA_ps3[[#This Row],[optimal_cost]]</f>
        <v>0</v>
      </c>
      <c r="M686" s="1" t="s">
        <v>1444</v>
      </c>
      <c r="N686">
        <v>6007.1254948444093</v>
      </c>
      <c r="O686" s="1" t="s">
        <v>3388</v>
      </c>
      <c r="P686" s="1" t="s">
        <v>3389</v>
      </c>
      <c r="Q686">
        <v>2.3973999999998999E-3</v>
      </c>
      <c r="R686" s="1" t="s">
        <v>3390</v>
      </c>
      <c r="S686" s="1" t="s">
        <v>3390</v>
      </c>
      <c r="T686" s="1" t="s">
        <v>3390</v>
      </c>
      <c r="U686" s="1" t="s">
        <v>3390</v>
      </c>
      <c r="V686" s="1" t="s">
        <v>3390</v>
      </c>
      <c r="W686" s="1" t="s">
        <v>3390</v>
      </c>
    </row>
    <row r="687" spans="1:23" x14ac:dyDescent="0.25">
      <c r="A687">
        <v>685</v>
      </c>
      <c r="B687">
        <v>10</v>
      </c>
      <c r="C687">
        <v>85</v>
      </c>
      <c r="D687" s="1" t="s">
        <v>1445</v>
      </c>
      <c r="E687" s="1" t="s">
        <v>18</v>
      </c>
      <c r="F687" s="1" t="s">
        <v>19</v>
      </c>
      <c r="G687">
        <v>6344.0298761279983</v>
      </c>
      <c r="H687">
        <v>6344.0298761279992</v>
      </c>
      <c r="I687" s="1" t="s">
        <v>1447</v>
      </c>
      <c r="J687" t="b">
        <v>1</v>
      </c>
      <c r="K687">
        <f>TIME_AND_DATA_ps3[[#This Row],[hamiltonian_cycle_cost]]-TIME_AND_DATA_ps3[[#This Row],[optimal_cost]]</f>
        <v>0</v>
      </c>
      <c r="L687">
        <f>(100*TIME_AND_DATA_ps3[[#This Row],[absolute_distance_error]])/TIME_AND_DATA_ps3[[#This Row],[optimal_cost]]</f>
        <v>0</v>
      </c>
      <c r="M687" s="1" t="s">
        <v>1447</v>
      </c>
      <c r="N687">
        <v>6344.0298761279992</v>
      </c>
      <c r="O687" s="1" t="s">
        <v>3388</v>
      </c>
      <c r="P687" s="1" t="s">
        <v>3389</v>
      </c>
      <c r="Q687">
        <v>2.0796999999999001E-3</v>
      </c>
      <c r="R687" s="1" t="s">
        <v>3390</v>
      </c>
      <c r="S687" s="1" t="s">
        <v>3390</v>
      </c>
      <c r="T687" s="1" t="s">
        <v>3390</v>
      </c>
      <c r="U687" s="1" t="s">
        <v>3390</v>
      </c>
      <c r="V687" s="1" t="s">
        <v>3390</v>
      </c>
      <c r="W687" s="1" t="s">
        <v>3390</v>
      </c>
    </row>
    <row r="688" spans="1:23" x14ac:dyDescent="0.25">
      <c r="A688">
        <v>686</v>
      </c>
      <c r="B688">
        <v>10</v>
      </c>
      <c r="C688">
        <v>86</v>
      </c>
      <c r="D688" s="1" t="s">
        <v>1448</v>
      </c>
      <c r="E688" s="1" t="s">
        <v>18</v>
      </c>
      <c r="F688" s="1" t="s">
        <v>19</v>
      </c>
      <c r="G688">
        <v>5260.2809086069992</v>
      </c>
      <c r="H688">
        <v>5260.2809086069992</v>
      </c>
      <c r="I688" s="1" t="s">
        <v>3077</v>
      </c>
      <c r="J688" t="b">
        <v>0</v>
      </c>
      <c r="K688">
        <f>TIME_AND_DATA_ps3[[#This Row],[hamiltonian_cycle_cost]]-TIME_AND_DATA_ps3[[#This Row],[optimal_cost]]</f>
        <v>3.3501800161802748</v>
      </c>
      <c r="L688">
        <f>(100*TIME_AND_DATA_ps3[[#This Row],[absolute_distance_error]])/TIME_AND_DATA_ps3[[#This Row],[optimal_cost]]</f>
        <v>6.3728821800136781E-2</v>
      </c>
      <c r="M688" s="1" t="s">
        <v>1450</v>
      </c>
      <c r="N688">
        <v>5256.9307285908189</v>
      </c>
      <c r="O688" s="1" t="s">
        <v>3388</v>
      </c>
      <c r="P688" s="1" t="s">
        <v>3389</v>
      </c>
      <c r="Q688">
        <v>2.3914999999998E-3</v>
      </c>
      <c r="R688" s="1" t="s">
        <v>3390</v>
      </c>
      <c r="S688" s="1" t="s">
        <v>3390</v>
      </c>
      <c r="T688" s="1" t="s">
        <v>3390</v>
      </c>
      <c r="U688" s="1" t="s">
        <v>3390</v>
      </c>
      <c r="V688" s="1" t="s">
        <v>3390</v>
      </c>
      <c r="W688" s="1" t="s">
        <v>3390</v>
      </c>
    </row>
    <row r="689" spans="1:23" x14ac:dyDescent="0.25">
      <c r="A689">
        <v>687</v>
      </c>
      <c r="B689">
        <v>10</v>
      </c>
      <c r="C689">
        <v>87</v>
      </c>
      <c r="D689" s="1" t="s">
        <v>1451</v>
      </c>
      <c r="E689" s="1" t="s">
        <v>18</v>
      </c>
      <c r="F689" s="1" t="s">
        <v>19</v>
      </c>
      <c r="G689">
        <v>4817.098047251422</v>
      </c>
      <c r="H689">
        <v>4817.098047251422</v>
      </c>
      <c r="I689" s="1" t="s">
        <v>3489</v>
      </c>
      <c r="J689" t="b">
        <v>0</v>
      </c>
      <c r="K689">
        <f>TIME_AND_DATA_ps3[[#This Row],[hamiltonian_cycle_cost]]-TIME_AND_DATA_ps3[[#This Row],[optimal_cost]]</f>
        <v>24.940898202196877</v>
      </c>
      <c r="L689">
        <f>(100*TIME_AND_DATA_ps3[[#This Row],[absolute_distance_error]])/TIME_AND_DATA_ps3[[#This Row],[optimal_cost]]</f>
        <v>0.52045242729874186</v>
      </c>
      <c r="M689" s="1" t="s">
        <v>1453</v>
      </c>
      <c r="N689">
        <v>4792.1571490492252</v>
      </c>
      <c r="O689" s="1" t="s">
        <v>3388</v>
      </c>
      <c r="P689" s="1" t="s">
        <v>3389</v>
      </c>
      <c r="Q689">
        <v>1.6032000000003E-3</v>
      </c>
      <c r="R689" s="1" t="s">
        <v>3390</v>
      </c>
      <c r="S689" s="1" t="s">
        <v>3390</v>
      </c>
      <c r="T689" s="1" t="s">
        <v>3390</v>
      </c>
      <c r="U689" s="1" t="s">
        <v>3390</v>
      </c>
      <c r="V689" s="1" t="s">
        <v>3390</v>
      </c>
      <c r="W689" s="1" t="s">
        <v>3390</v>
      </c>
    </row>
    <row r="690" spans="1:23" x14ac:dyDescent="0.25">
      <c r="A690">
        <v>688</v>
      </c>
      <c r="B690">
        <v>10</v>
      </c>
      <c r="C690">
        <v>88</v>
      </c>
      <c r="D690" s="1" t="s">
        <v>1454</v>
      </c>
      <c r="E690" s="1" t="s">
        <v>18</v>
      </c>
      <c r="F690" s="1" t="s">
        <v>19</v>
      </c>
      <c r="G690">
        <v>5552.4067423687256</v>
      </c>
      <c r="H690">
        <v>5552.4067423687256</v>
      </c>
      <c r="I690" s="1" t="s">
        <v>3490</v>
      </c>
      <c r="J690" t="b">
        <v>0</v>
      </c>
      <c r="K690">
        <f>TIME_AND_DATA_ps3[[#This Row],[hamiltonian_cycle_cost]]-TIME_AND_DATA_ps3[[#This Row],[optimal_cost]]</f>
        <v>37.810825357268186</v>
      </c>
      <c r="L690">
        <f>(100*TIME_AND_DATA_ps3[[#This Row],[absolute_distance_error]])/TIME_AND_DATA_ps3[[#This Row],[optimal_cost]]</f>
        <v>0.68564997193410182</v>
      </c>
      <c r="M690" s="1" t="s">
        <v>1456</v>
      </c>
      <c r="N690">
        <v>5514.5959170114575</v>
      </c>
      <c r="O690" s="1" t="s">
        <v>3388</v>
      </c>
      <c r="P690" s="1" t="s">
        <v>3389</v>
      </c>
      <c r="Q690">
        <v>2.5870999999999E-3</v>
      </c>
      <c r="R690" s="1" t="s">
        <v>3390</v>
      </c>
      <c r="S690" s="1" t="s">
        <v>3390</v>
      </c>
      <c r="T690" s="1" t="s">
        <v>3390</v>
      </c>
      <c r="U690" s="1" t="s">
        <v>3390</v>
      </c>
      <c r="V690" s="1" t="s">
        <v>3390</v>
      </c>
      <c r="W690" s="1" t="s">
        <v>3390</v>
      </c>
    </row>
    <row r="691" spans="1:23" x14ac:dyDescent="0.25">
      <c r="A691">
        <v>689</v>
      </c>
      <c r="B691">
        <v>10</v>
      </c>
      <c r="C691">
        <v>89</v>
      </c>
      <c r="D691" s="1" t="s">
        <v>1457</v>
      </c>
      <c r="E691" s="1" t="s">
        <v>18</v>
      </c>
      <c r="F691" s="1" t="s">
        <v>19</v>
      </c>
      <c r="G691">
        <v>4530.1912722917668</v>
      </c>
      <c r="H691">
        <v>4530.1912722917659</v>
      </c>
      <c r="I691" s="1" t="s">
        <v>3079</v>
      </c>
      <c r="J691" t="b">
        <v>0</v>
      </c>
      <c r="K691">
        <f>TIME_AND_DATA_ps3[[#This Row],[hamiltonian_cycle_cost]]-TIME_AND_DATA_ps3[[#This Row],[optimal_cost]]</f>
        <v>307.81869909428951</v>
      </c>
      <c r="L691">
        <f>(100*TIME_AND_DATA_ps3[[#This Row],[absolute_distance_error]])/TIME_AND_DATA_ps3[[#This Row],[optimal_cost]]</f>
        <v>7.290183273930932</v>
      </c>
      <c r="M691" s="1" t="s">
        <v>1459</v>
      </c>
      <c r="N691">
        <v>4222.3725731974764</v>
      </c>
      <c r="O691" s="1" t="s">
        <v>3388</v>
      </c>
      <c r="P691" s="1" t="s">
        <v>3389</v>
      </c>
      <c r="Q691">
        <v>2.9922E-3</v>
      </c>
      <c r="R691" s="1" t="s">
        <v>3390</v>
      </c>
      <c r="S691" s="1" t="s">
        <v>3390</v>
      </c>
      <c r="T691" s="1" t="s">
        <v>3390</v>
      </c>
      <c r="U691" s="1" t="s">
        <v>3390</v>
      </c>
      <c r="V691" s="1" t="s">
        <v>3390</v>
      </c>
      <c r="W691" s="1" t="s">
        <v>3390</v>
      </c>
    </row>
    <row r="692" spans="1:23" x14ac:dyDescent="0.25">
      <c r="A692">
        <v>690</v>
      </c>
      <c r="B692">
        <v>10</v>
      </c>
      <c r="C692">
        <v>90</v>
      </c>
      <c r="D692" s="1" t="s">
        <v>1460</v>
      </c>
      <c r="E692" s="1" t="s">
        <v>18</v>
      </c>
      <c r="F692" s="1" t="s">
        <v>19</v>
      </c>
      <c r="G692">
        <v>4806.9276359105352</v>
      </c>
      <c r="H692">
        <v>4806.9276359105352</v>
      </c>
      <c r="I692" s="1" t="s">
        <v>3491</v>
      </c>
      <c r="J692" t="b">
        <v>0</v>
      </c>
      <c r="K692">
        <f>TIME_AND_DATA_ps3[[#This Row],[hamiltonian_cycle_cost]]-TIME_AND_DATA_ps3[[#This Row],[optimal_cost]]</f>
        <v>41.221739187390995</v>
      </c>
      <c r="L692">
        <f>(100*TIME_AND_DATA_ps3[[#This Row],[absolute_distance_error]])/TIME_AND_DATA_ps3[[#This Row],[optimal_cost]]</f>
        <v>0.8649660738765832</v>
      </c>
      <c r="M692" s="1" t="s">
        <v>1461</v>
      </c>
      <c r="N692">
        <v>4765.7058967231442</v>
      </c>
      <c r="O692" s="1" t="s">
        <v>3388</v>
      </c>
      <c r="P692" s="1" t="s">
        <v>3389</v>
      </c>
      <c r="Q692">
        <v>2.0284000000003002E-3</v>
      </c>
      <c r="R692" s="1" t="s">
        <v>3390</v>
      </c>
      <c r="S692" s="1" t="s">
        <v>3390</v>
      </c>
      <c r="T692" s="1" t="s">
        <v>3390</v>
      </c>
      <c r="U692" s="1" t="s">
        <v>3390</v>
      </c>
      <c r="V692" s="1" t="s">
        <v>3390</v>
      </c>
      <c r="W692" s="1" t="s">
        <v>3390</v>
      </c>
    </row>
    <row r="693" spans="1:23" x14ac:dyDescent="0.25">
      <c r="A693">
        <v>691</v>
      </c>
      <c r="B693">
        <v>10</v>
      </c>
      <c r="C693">
        <v>91</v>
      </c>
      <c r="D693" s="1" t="s">
        <v>1462</v>
      </c>
      <c r="E693" s="1" t="s">
        <v>18</v>
      </c>
      <c r="F693" s="1" t="s">
        <v>19</v>
      </c>
      <c r="G693">
        <v>5505.663519122174</v>
      </c>
      <c r="H693">
        <v>5505.6635191221731</v>
      </c>
      <c r="I693" s="1" t="s">
        <v>3492</v>
      </c>
      <c r="J693" t="b">
        <v>1</v>
      </c>
      <c r="K693">
        <f>TIME_AND_DATA_ps3[[#This Row],[hamiltonian_cycle_cost]]-TIME_AND_DATA_ps3[[#This Row],[optimal_cost]]</f>
        <v>0</v>
      </c>
      <c r="L693">
        <f>(100*TIME_AND_DATA_ps3[[#This Row],[absolute_distance_error]])/TIME_AND_DATA_ps3[[#This Row],[optimal_cost]]</f>
        <v>0</v>
      </c>
      <c r="M693" s="1" t="s">
        <v>1464</v>
      </c>
      <c r="N693">
        <v>5505.663519122174</v>
      </c>
      <c r="O693" s="1" t="s">
        <v>3388</v>
      </c>
      <c r="P693" s="1" t="s">
        <v>3389</v>
      </c>
      <c r="Q693">
        <v>2.3644999999996E-3</v>
      </c>
      <c r="R693" s="1" t="s">
        <v>3390</v>
      </c>
      <c r="S693" s="1" t="s">
        <v>3390</v>
      </c>
      <c r="T693" s="1" t="s">
        <v>3390</v>
      </c>
      <c r="U693" s="1" t="s">
        <v>3390</v>
      </c>
      <c r="V693" s="1" t="s">
        <v>3390</v>
      </c>
      <c r="W693" s="1" t="s">
        <v>3390</v>
      </c>
    </row>
    <row r="694" spans="1:23" x14ac:dyDescent="0.25">
      <c r="A694">
        <v>692</v>
      </c>
      <c r="B694">
        <v>10</v>
      </c>
      <c r="C694">
        <v>92</v>
      </c>
      <c r="D694" s="1" t="s">
        <v>1465</v>
      </c>
      <c r="E694" s="1" t="s">
        <v>18</v>
      </c>
      <c r="F694" s="1" t="s">
        <v>19</v>
      </c>
      <c r="G694">
        <v>5430.9803441348777</v>
      </c>
      <c r="H694">
        <v>5430.9803441348786</v>
      </c>
      <c r="I694" s="1" t="s">
        <v>3493</v>
      </c>
      <c r="J694" t="b">
        <v>0</v>
      </c>
      <c r="K694">
        <f>TIME_AND_DATA_ps3[[#This Row],[hamiltonian_cycle_cost]]-TIME_AND_DATA_ps3[[#This Row],[optimal_cost]]</f>
        <v>110.76182660105223</v>
      </c>
      <c r="L694">
        <f>(100*TIME_AND_DATA_ps3[[#This Row],[absolute_distance_error]])/TIME_AND_DATA_ps3[[#This Row],[optimal_cost]]</f>
        <v>2.081903708203241</v>
      </c>
      <c r="M694" s="1" t="s">
        <v>1467</v>
      </c>
      <c r="N694">
        <v>5320.2185175338263</v>
      </c>
      <c r="O694" s="1" t="s">
        <v>3388</v>
      </c>
      <c r="P694" s="1" t="s">
        <v>3389</v>
      </c>
      <c r="Q694">
        <v>1.6117000000001999E-3</v>
      </c>
      <c r="R694" s="1" t="s">
        <v>3390</v>
      </c>
      <c r="S694" s="1" t="s">
        <v>3390</v>
      </c>
      <c r="T694" s="1" t="s">
        <v>3390</v>
      </c>
      <c r="U694" s="1" t="s">
        <v>3390</v>
      </c>
      <c r="V694" s="1" t="s">
        <v>3390</v>
      </c>
      <c r="W694" s="1" t="s">
        <v>3390</v>
      </c>
    </row>
    <row r="695" spans="1:23" x14ac:dyDescent="0.25">
      <c r="A695">
        <v>693</v>
      </c>
      <c r="B695">
        <v>10</v>
      </c>
      <c r="C695">
        <v>93</v>
      </c>
      <c r="D695" s="1" t="s">
        <v>1468</v>
      </c>
      <c r="E695" s="1" t="s">
        <v>18</v>
      </c>
      <c r="F695" s="1" t="s">
        <v>19</v>
      </c>
      <c r="G695">
        <v>5827.3281664368496</v>
      </c>
      <c r="H695">
        <v>5827.3281664368496</v>
      </c>
      <c r="I695" s="1" t="s">
        <v>1470</v>
      </c>
      <c r="J695" t="b">
        <v>1</v>
      </c>
      <c r="K695">
        <f>TIME_AND_DATA_ps3[[#This Row],[hamiltonian_cycle_cost]]-TIME_AND_DATA_ps3[[#This Row],[optimal_cost]]</f>
        <v>0</v>
      </c>
      <c r="L695">
        <f>(100*TIME_AND_DATA_ps3[[#This Row],[absolute_distance_error]])/TIME_AND_DATA_ps3[[#This Row],[optimal_cost]]</f>
        <v>0</v>
      </c>
      <c r="M695" s="1" t="s">
        <v>1470</v>
      </c>
      <c r="N695">
        <v>5827.3281664368506</v>
      </c>
      <c r="O695" s="1" t="s">
        <v>3388</v>
      </c>
      <c r="P695" s="1" t="s">
        <v>3389</v>
      </c>
      <c r="Q695">
        <v>2.2437999999999998E-3</v>
      </c>
      <c r="R695" s="1" t="s">
        <v>3390</v>
      </c>
      <c r="S695" s="1" t="s">
        <v>3390</v>
      </c>
      <c r="T695" s="1" t="s">
        <v>3390</v>
      </c>
      <c r="U695" s="1" t="s">
        <v>3390</v>
      </c>
      <c r="V695" s="1" t="s">
        <v>3390</v>
      </c>
      <c r="W695" s="1" t="s">
        <v>3390</v>
      </c>
    </row>
    <row r="696" spans="1:23" x14ac:dyDescent="0.25">
      <c r="A696">
        <v>694</v>
      </c>
      <c r="B696">
        <v>10</v>
      </c>
      <c r="C696">
        <v>94</v>
      </c>
      <c r="D696" s="1" t="s">
        <v>1471</v>
      </c>
      <c r="E696" s="1" t="s">
        <v>18</v>
      </c>
      <c r="F696" s="1" t="s">
        <v>19</v>
      </c>
      <c r="G696">
        <v>6391.57534773309</v>
      </c>
      <c r="H696">
        <v>6391.57534773309</v>
      </c>
      <c r="I696" s="1" t="s">
        <v>3082</v>
      </c>
      <c r="J696" t="b">
        <v>0</v>
      </c>
      <c r="K696">
        <f>TIME_AND_DATA_ps3[[#This Row],[hamiltonian_cycle_cost]]-TIME_AND_DATA_ps3[[#This Row],[optimal_cost]]</f>
        <v>123.55281552808901</v>
      </c>
      <c r="L696">
        <f>(100*TIME_AND_DATA_ps3[[#This Row],[absolute_distance_error]])/TIME_AND_DATA_ps3[[#This Row],[optimal_cost]]</f>
        <v>1.9711609984373317</v>
      </c>
      <c r="M696" s="1" t="s">
        <v>1472</v>
      </c>
      <c r="N696">
        <v>6268.022532205001</v>
      </c>
      <c r="O696" s="1" t="s">
        <v>3388</v>
      </c>
      <c r="P696" s="1" t="s">
        <v>3389</v>
      </c>
      <c r="Q696">
        <v>9.6709999999989996E-4</v>
      </c>
      <c r="R696" s="1" t="s">
        <v>3390</v>
      </c>
      <c r="S696" s="1" t="s">
        <v>3390</v>
      </c>
      <c r="T696" s="1" t="s">
        <v>3390</v>
      </c>
      <c r="U696" s="1" t="s">
        <v>3390</v>
      </c>
      <c r="V696" s="1" t="s">
        <v>3390</v>
      </c>
      <c r="W696" s="1" t="s">
        <v>3390</v>
      </c>
    </row>
    <row r="697" spans="1:23" x14ac:dyDescent="0.25">
      <c r="A697">
        <v>695</v>
      </c>
      <c r="B697">
        <v>10</v>
      </c>
      <c r="C697">
        <v>95</v>
      </c>
      <c r="D697" s="1" t="s">
        <v>1473</v>
      </c>
      <c r="E697" s="1" t="s">
        <v>18</v>
      </c>
      <c r="F697" s="1" t="s">
        <v>19</v>
      </c>
      <c r="G697">
        <v>5704.7866026578604</v>
      </c>
      <c r="H697">
        <v>5704.7866026578604</v>
      </c>
      <c r="I697" s="1" t="s">
        <v>3494</v>
      </c>
      <c r="J697" t="b">
        <v>0</v>
      </c>
      <c r="K697">
        <f>TIME_AND_DATA_ps3[[#This Row],[hamiltonian_cycle_cost]]-TIME_AND_DATA_ps3[[#This Row],[optimal_cost]]</f>
        <v>462.03870491097041</v>
      </c>
      <c r="L697">
        <f>(100*TIME_AND_DATA_ps3[[#This Row],[absolute_distance_error]])/TIME_AND_DATA_ps3[[#This Row],[optimal_cost]]</f>
        <v>8.8129109757410795</v>
      </c>
      <c r="M697" s="1" t="s">
        <v>1475</v>
      </c>
      <c r="N697">
        <v>5242.74789774689</v>
      </c>
      <c r="O697" s="1" t="s">
        <v>3388</v>
      </c>
      <c r="P697" s="1" t="s">
        <v>3389</v>
      </c>
      <c r="Q697">
        <v>1.6042000000000001E-3</v>
      </c>
      <c r="R697" s="1" t="s">
        <v>3390</v>
      </c>
      <c r="S697" s="1" t="s">
        <v>3390</v>
      </c>
      <c r="T697" s="1" t="s">
        <v>3390</v>
      </c>
      <c r="U697" s="1" t="s">
        <v>3390</v>
      </c>
      <c r="V697" s="1" t="s">
        <v>3390</v>
      </c>
      <c r="W697" s="1" t="s">
        <v>3390</v>
      </c>
    </row>
    <row r="698" spans="1:23" x14ac:dyDescent="0.25">
      <c r="A698">
        <v>696</v>
      </c>
      <c r="B698">
        <v>10</v>
      </c>
      <c r="C698">
        <v>96</v>
      </c>
      <c r="D698" s="1" t="s">
        <v>1476</v>
      </c>
      <c r="E698" s="1" t="s">
        <v>18</v>
      </c>
      <c r="F698" s="1" t="s">
        <v>19</v>
      </c>
      <c r="G698">
        <v>5708.4960191046484</v>
      </c>
      <c r="H698">
        <v>5708.4960191046484</v>
      </c>
      <c r="I698" s="1" t="s">
        <v>3084</v>
      </c>
      <c r="J698" t="b">
        <v>1</v>
      </c>
      <c r="K698">
        <f>TIME_AND_DATA_ps3[[#This Row],[hamiltonian_cycle_cost]]-TIME_AND_DATA_ps3[[#This Row],[optimal_cost]]</f>
        <v>0</v>
      </c>
      <c r="L698">
        <f>(100*TIME_AND_DATA_ps3[[#This Row],[absolute_distance_error]])/TIME_AND_DATA_ps3[[#This Row],[optimal_cost]]</f>
        <v>0</v>
      </c>
      <c r="M698" s="1" t="s">
        <v>1477</v>
      </c>
      <c r="N698">
        <v>5708.4960191046484</v>
      </c>
      <c r="O698" s="1" t="s">
        <v>3388</v>
      </c>
      <c r="P698" s="1" t="s">
        <v>3389</v>
      </c>
      <c r="Q698">
        <v>1.6078999999997001E-3</v>
      </c>
      <c r="R698" s="1" t="s">
        <v>3390</v>
      </c>
      <c r="S698" s="1" t="s">
        <v>3390</v>
      </c>
      <c r="T698" s="1" t="s">
        <v>3390</v>
      </c>
      <c r="U698" s="1" t="s">
        <v>3390</v>
      </c>
      <c r="V698" s="1" t="s">
        <v>3390</v>
      </c>
      <c r="W698" s="1" t="s">
        <v>3390</v>
      </c>
    </row>
    <row r="699" spans="1:23" x14ac:dyDescent="0.25">
      <c r="A699">
        <v>697</v>
      </c>
      <c r="B699">
        <v>10</v>
      </c>
      <c r="C699">
        <v>97</v>
      </c>
      <c r="D699" s="1" t="s">
        <v>1478</v>
      </c>
      <c r="E699" s="1" t="s">
        <v>18</v>
      </c>
      <c r="F699" s="1" t="s">
        <v>19</v>
      </c>
      <c r="G699">
        <v>5409.6204747196807</v>
      </c>
      <c r="H699">
        <v>5409.6204747196807</v>
      </c>
      <c r="I699" s="1" t="s">
        <v>3495</v>
      </c>
      <c r="J699" t="b">
        <v>1</v>
      </c>
      <c r="K699">
        <f>TIME_AND_DATA_ps3[[#This Row],[hamiltonian_cycle_cost]]-TIME_AND_DATA_ps3[[#This Row],[optimal_cost]]</f>
        <v>0</v>
      </c>
      <c r="L699">
        <f>(100*TIME_AND_DATA_ps3[[#This Row],[absolute_distance_error]])/TIME_AND_DATA_ps3[[#This Row],[optimal_cost]]</f>
        <v>0</v>
      </c>
      <c r="M699" s="1" t="s">
        <v>1480</v>
      </c>
      <c r="N699">
        <v>5409.6204747196816</v>
      </c>
      <c r="O699" s="1" t="s">
        <v>3388</v>
      </c>
      <c r="P699" s="1" t="s">
        <v>3389</v>
      </c>
      <c r="Q699">
        <v>1.5808999999998999E-3</v>
      </c>
      <c r="R699" s="1" t="s">
        <v>3390</v>
      </c>
      <c r="S699" s="1" t="s">
        <v>3390</v>
      </c>
      <c r="T699" s="1" t="s">
        <v>3390</v>
      </c>
      <c r="U699" s="1" t="s">
        <v>3390</v>
      </c>
      <c r="V699" s="1" t="s">
        <v>3390</v>
      </c>
      <c r="W699" s="1" t="s">
        <v>3390</v>
      </c>
    </row>
    <row r="700" spans="1:23" x14ac:dyDescent="0.25">
      <c r="A700">
        <v>698</v>
      </c>
      <c r="B700">
        <v>10</v>
      </c>
      <c r="C700">
        <v>98</v>
      </c>
      <c r="D700" s="1" t="s">
        <v>1481</v>
      </c>
      <c r="E700" s="1" t="s">
        <v>18</v>
      </c>
      <c r="F700" s="1" t="s">
        <v>19</v>
      </c>
      <c r="G700">
        <v>4898.5709418039687</v>
      </c>
      <c r="H700">
        <v>4898.5709418039687</v>
      </c>
      <c r="I700" s="1" t="s">
        <v>1482</v>
      </c>
      <c r="J700" t="b">
        <v>1</v>
      </c>
      <c r="K700">
        <f>TIME_AND_DATA_ps3[[#This Row],[hamiltonian_cycle_cost]]-TIME_AND_DATA_ps3[[#This Row],[optimal_cost]]</f>
        <v>0</v>
      </c>
      <c r="L700">
        <f>(100*TIME_AND_DATA_ps3[[#This Row],[absolute_distance_error]])/TIME_AND_DATA_ps3[[#This Row],[optimal_cost]]</f>
        <v>0</v>
      </c>
      <c r="M700" s="1" t="s">
        <v>1483</v>
      </c>
      <c r="N700">
        <v>4898.5709418039705</v>
      </c>
      <c r="O700" s="1" t="s">
        <v>3388</v>
      </c>
      <c r="P700" s="1" t="s">
        <v>3389</v>
      </c>
      <c r="Q700">
        <v>2.3963000000000001E-3</v>
      </c>
      <c r="R700" s="1" t="s">
        <v>3390</v>
      </c>
      <c r="S700" s="1" t="s">
        <v>3390</v>
      </c>
      <c r="T700" s="1" t="s">
        <v>3390</v>
      </c>
      <c r="U700" s="1" t="s">
        <v>3390</v>
      </c>
      <c r="V700" s="1" t="s">
        <v>3390</v>
      </c>
      <c r="W700" s="1" t="s">
        <v>3390</v>
      </c>
    </row>
    <row r="701" spans="1:23" x14ac:dyDescent="0.25">
      <c r="A701">
        <v>699</v>
      </c>
      <c r="B701">
        <v>10</v>
      </c>
      <c r="C701">
        <v>99</v>
      </c>
      <c r="D701" s="1" t="s">
        <v>1484</v>
      </c>
      <c r="E701" s="1" t="s">
        <v>18</v>
      </c>
      <c r="F701" s="1" t="s">
        <v>19</v>
      </c>
      <c r="G701">
        <v>5855.9309126124645</v>
      </c>
      <c r="H701">
        <v>5855.9309126124645</v>
      </c>
      <c r="I701" s="1" t="s">
        <v>1486</v>
      </c>
      <c r="J701" t="b">
        <v>1</v>
      </c>
      <c r="K701">
        <f>TIME_AND_DATA_ps3[[#This Row],[hamiltonian_cycle_cost]]-TIME_AND_DATA_ps3[[#This Row],[optimal_cost]]</f>
        <v>0</v>
      </c>
      <c r="L701">
        <f>(100*TIME_AND_DATA_ps3[[#This Row],[absolute_distance_error]])/TIME_AND_DATA_ps3[[#This Row],[optimal_cost]]</f>
        <v>0</v>
      </c>
      <c r="M701" s="1" t="s">
        <v>1486</v>
      </c>
      <c r="N701">
        <v>5855.9309126124645</v>
      </c>
      <c r="O701" s="1" t="s">
        <v>3388</v>
      </c>
      <c r="P701" s="1" t="s">
        <v>3389</v>
      </c>
      <c r="Q701">
        <v>1.5886000000002001E-3</v>
      </c>
      <c r="R701" s="1" t="s">
        <v>3390</v>
      </c>
      <c r="S701" s="1" t="s">
        <v>3390</v>
      </c>
      <c r="T701" s="1" t="s">
        <v>3390</v>
      </c>
      <c r="U701" s="1" t="s">
        <v>3390</v>
      </c>
      <c r="V701" s="1" t="s">
        <v>3390</v>
      </c>
      <c r="W701" s="1" t="s">
        <v>3390</v>
      </c>
    </row>
    <row r="702" spans="1:23" x14ac:dyDescent="0.25">
      <c r="A702">
        <v>700</v>
      </c>
      <c r="B702">
        <v>11</v>
      </c>
      <c r="C702">
        <v>0</v>
      </c>
      <c r="D702" s="1" t="s">
        <v>1487</v>
      </c>
      <c r="E702" s="1" t="s">
        <v>18</v>
      </c>
      <c r="F702" s="1" t="s">
        <v>19</v>
      </c>
      <c r="G702">
        <v>5708.2146626688191</v>
      </c>
      <c r="H702">
        <v>5708.2146626688191</v>
      </c>
      <c r="I702" s="1" t="s">
        <v>3496</v>
      </c>
      <c r="J702" t="b">
        <v>0</v>
      </c>
      <c r="K702">
        <f>TIME_AND_DATA_ps3[[#This Row],[hamiltonian_cycle_cost]]-TIME_AND_DATA_ps3[[#This Row],[optimal_cost]]</f>
        <v>117.1216718189944</v>
      </c>
      <c r="L702">
        <f>(100*TIME_AND_DATA_ps3[[#This Row],[absolute_distance_error]])/TIME_AND_DATA_ps3[[#This Row],[optimal_cost]]</f>
        <v>2.0947902674963803</v>
      </c>
      <c r="M702" s="1" t="s">
        <v>1489</v>
      </c>
      <c r="N702">
        <v>5591.0929908498247</v>
      </c>
      <c r="O702" s="1" t="s">
        <v>3388</v>
      </c>
      <c r="P702" s="1" t="s">
        <v>3389</v>
      </c>
      <c r="Q702">
        <v>1.9386999999996999E-3</v>
      </c>
      <c r="R702" s="1" t="s">
        <v>3390</v>
      </c>
      <c r="S702" s="1" t="s">
        <v>3390</v>
      </c>
      <c r="T702" s="1" t="s">
        <v>3390</v>
      </c>
      <c r="U702" s="1" t="s">
        <v>3390</v>
      </c>
      <c r="V702" s="1" t="s">
        <v>3390</v>
      </c>
      <c r="W702" s="1" t="s">
        <v>3390</v>
      </c>
    </row>
    <row r="703" spans="1:23" x14ac:dyDescent="0.25">
      <c r="A703">
        <v>701</v>
      </c>
      <c r="B703">
        <v>11</v>
      </c>
      <c r="C703">
        <v>1</v>
      </c>
      <c r="D703" s="1" t="s">
        <v>1490</v>
      </c>
      <c r="E703" s="1" t="s">
        <v>18</v>
      </c>
      <c r="F703" s="1" t="s">
        <v>19</v>
      </c>
      <c r="G703">
        <v>7285.9671411224454</v>
      </c>
      <c r="H703">
        <v>7285.9671411224472</v>
      </c>
      <c r="I703" s="1" t="s">
        <v>1491</v>
      </c>
      <c r="J703" t="b">
        <v>0</v>
      </c>
      <c r="K703">
        <f>TIME_AND_DATA_ps3[[#This Row],[hamiltonian_cycle_cost]]-TIME_AND_DATA_ps3[[#This Row],[optimal_cost]]</f>
        <v>312.66402225693855</v>
      </c>
      <c r="L703">
        <f>(100*TIME_AND_DATA_ps3[[#This Row],[absolute_distance_error]])/TIME_AND_DATA_ps3[[#This Row],[optimal_cost]]</f>
        <v>4.4837291155616086</v>
      </c>
      <c r="M703" s="1" t="s">
        <v>1492</v>
      </c>
      <c r="N703">
        <v>6973.3031188655086</v>
      </c>
      <c r="O703" s="1" t="s">
        <v>3388</v>
      </c>
      <c r="P703" s="1" t="s">
        <v>3389</v>
      </c>
      <c r="Q703">
        <v>2.3577000000001001E-3</v>
      </c>
      <c r="R703" s="1" t="s">
        <v>3390</v>
      </c>
      <c r="S703" s="1" t="s">
        <v>3390</v>
      </c>
      <c r="T703" s="1" t="s">
        <v>3390</v>
      </c>
      <c r="U703" s="1" t="s">
        <v>3390</v>
      </c>
      <c r="V703" s="1" t="s">
        <v>3390</v>
      </c>
      <c r="W703" s="1" t="s">
        <v>3390</v>
      </c>
    </row>
    <row r="704" spans="1:23" x14ac:dyDescent="0.25">
      <c r="A704">
        <v>702</v>
      </c>
      <c r="B704">
        <v>11</v>
      </c>
      <c r="C704">
        <v>2</v>
      </c>
      <c r="D704" s="1" t="s">
        <v>1493</v>
      </c>
      <c r="E704" s="1" t="s">
        <v>18</v>
      </c>
      <c r="F704" s="1" t="s">
        <v>19</v>
      </c>
      <c r="G704">
        <v>5270.4676542137422</v>
      </c>
      <c r="H704">
        <v>5270.4676542137422</v>
      </c>
      <c r="I704" s="1" t="s">
        <v>3086</v>
      </c>
      <c r="J704" t="b">
        <v>0</v>
      </c>
      <c r="K704">
        <f>TIME_AND_DATA_ps3[[#This Row],[hamiltonian_cycle_cost]]-TIME_AND_DATA_ps3[[#This Row],[optimal_cost]]</f>
        <v>96.128804869628766</v>
      </c>
      <c r="L704">
        <f>(100*TIME_AND_DATA_ps3[[#This Row],[absolute_distance_error]])/TIME_AND_DATA_ps3[[#This Row],[optimal_cost]]</f>
        <v>1.857798796493852</v>
      </c>
      <c r="M704" s="1" t="s">
        <v>1495</v>
      </c>
      <c r="N704">
        <v>5174.3388493441134</v>
      </c>
      <c r="O704" s="1" t="s">
        <v>3388</v>
      </c>
      <c r="P704" s="1" t="s">
        <v>3389</v>
      </c>
      <c r="Q704">
        <v>1.7678999999999E-3</v>
      </c>
      <c r="R704" s="1" t="s">
        <v>3390</v>
      </c>
      <c r="S704" s="1" t="s">
        <v>3390</v>
      </c>
      <c r="T704" s="1" t="s">
        <v>3390</v>
      </c>
      <c r="U704" s="1" t="s">
        <v>3390</v>
      </c>
      <c r="V704" s="1" t="s">
        <v>3390</v>
      </c>
      <c r="W704" s="1" t="s">
        <v>3390</v>
      </c>
    </row>
    <row r="705" spans="1:23" x14ac:dyDescent="0.25">
      <c r="A705">
        <v>703</v>
      </c>
      <c r="B705">
        <v>11</v>
      </c>
      <c r="C705">
        <v>3</v>
      </c>
      <c r="D705" s="1" t="s">
        <v>1496</v>
      </c>
      <c r="E705" s="1" t="s">
        <v>18</v>
      </c>
      <c r="F705" s="1" t="s">
        <v>19</v>
      </c>
      <c r="G705">
        <v>5111.4717693619941</v>
      </c>
      <c r="H705">
        <v>5111.471769361995</v>
      </c>
      <c r="I705" s="1" t="s">
        <v>3497</v>
      </c>
      <c r="J705" t="b">
        <v>0</v>
      </c>
      <c r="K705">
        <f>TIME_AND_DATA_ps3[[#This Row],[hamiltonian_cycle_cost]]-TIME_AND_DATA_ps3[[#This Row],[optimal_cost]]</f>
        <v>8.7978306211662129</v>
      </c>
      <c r="L705">
        <f>(100*TIME_AND_DATA_ps3[[#This Row],[absolute_distance_error]])/TIME_AND_DATA_ps3[[#This Row],[optimal_cost]]</f>
        <v>0.1724160847192448</v>
      </c>
      <c r="M705" s="1" t="s">
        <v>1497</v>
      </c>
      <c r="N705">
        <v>5102.6739387408288</v>
      </c>
      <c r="O705" s="1" t="s">
        <v>3388</v>
      </c>
      <c r="P705" s="1" t="s">
        <v>3389</v>
      </c>
      <c r="Q705">
        <v>2.5094000000000999E-3</v>
      </c>
      <c r="R705" s="1" t="s">
        <v>3390</v>
      </c>
      <c r="S705" s="1" t="s">
        <v>3390</v>
      </c>
      <c r="T705" s="1" t="s">
        <v>3390</v>
      </c>
      <c r="U705" s="1" t="s">
        <v>3390</v>
      </c>
      <c r="V705" s="1" t="s">
        <v>3390</v>
      </c>
      <c r="W705" s="1" t="s">
        <v>3390</v>
      </c>
    </row>
    <row r="706" spans="1:23" x14ac:dyDescent="0.25">
      <c r="A706">
        <v>704</v>
      </c>
      <c r="B706">
        <v>11</v>
      </c>
      <c r="C706">
        <v>4</v>
      </c>
      <c r="D706" s="1" t="s">
        <v>1498</v>
      </c>
      <c r="E706" s="1" t="s">
        <v>18</v>
      </c>
      <c r="F706" s="1" t="s">
        <v>19</v>
      </c>
      <c r="G706">
        <v>4856.7016843366036</v>
      </c>
      <c r="H706">
        <v>4856.7016843366036</v>
      </c>
      <c r="I706" s="1" t="s">
        <v>1500</v>
      </c>
      <c r="J706" t="b">
        <v>1</v>
      </c>
      <c r="K706">
        <f>TIME_AND_DATA_ps3[[#This Row],[hamiltonian_cycle_cost]]-TIME_AND_DATA_ps3[[#This Row],[optimal_cost]]</f>
        <v>0</v>
      </c>
      <c r="L706">
        <f>(100*TIME_AND_DATA_ps3[[#This Row],[absolute_distance_error]])/TIME_AND_DATA_ps3[[#This Row],[optimal_cost]]</f>
        <v>0</v>
      </c>
      <c r="M706" s="1" t="s">
        <v>1500</v>
      </c>
      <c r="N706">
        <v>4856.7016843366036</v>
      </c>
      <c r="O706" s="1" t="s">
        <v>3388</v>
      </c>
      <c r="P706" s="1" t="s">
        <v>3389</v>
      </c>
      <c r="Q706">
        <v>3.6821000000002001E-3</v>
      </c>
      <c r="R706" s="1" t="s">
        <v>3390</v>
      </c>
      <c r="S706" s="1" t="s">
        <v>3390</v>
      </c>
      <c r="T706" s="1" t="s">
        <v>3390</v>
      </c>
      <c r="U706" s="1" t="s">
        <v>3390</v>
      </c>
      <c r="V706" s="1" t="s">
        <v>3390</v>
      </c>
      <c r="W706" s="1" t="s">
        <v>3390</v>
      </c>
    </row>
    <row r="707" spans="1:23" x14ac:dyDescent="0.25">
      <c r="A707">
        <v>705</v>
      </c>
      <c r="B707">
        <v>11</v>
      </c>
      <c r="C707">
        <v>5</v>
      </c>
      <c r="D707" s="1" t="s">
        <v>1501</v>
      </c>
      <c r="E707" s="1" t="s">
        <v>18</v>
      </c>
      <c r="F707" s="1" t="s">
        <v>19</v>
      </c>
      <c r="G707">
        <v>5935.6858050913634</v>
      </c>
      <c r="H707">
        <v>5935.6858050913652</v>
      </c>
      <c r="I707" s="1" t="s">
        <v>1503</v>
      </c>
      <c r="J707" t="b">
        <v>1</v>
      </c>
      <c r="K707">
        <f>TIME_AND_DATA_ps3[[#This Row],[hamiltonian_cycle_cost]]-TIME_AND_DATA_ps3[[#This Row],[optimal_cost]]</f>
        <v>0</v>
      </c>
      <c r="L707">
        <f>(100*TIME_AND_DATA_ps3[[#This Row],[absolute_distance_error]])/TIME_AND_DATA_ps3[[#This Row],[optimal_cost]]</f>
        <v>0</v>
      </c>
      <c r="M707" s="1" t="s">
        <v>1503</v>
      </c>
      <c r="N707">
        <v>5935.6858050913652</v>
      </c>
      <c r="O707" s="1" t="s">
        <v>3388</v>
      </c>
      <c r="P707" s="1" t="s">
        <v>3389</v>
      </c>
      <c r="Q707">
        <v>2.5013000000000001E-3</v>
      </c>
      <c r="R707" s="1" t="s">
        <v>3390</v>
      </c>
      <c r="S707" s="1" t="s">
        <v>3390</v>
      </c>
      <c r="T707" s="1" t="s">
        <v>3390</v>
      </c>
      <c r="U707" s="1" t="s">
        <v>3390</v>
      </c>
      <c r="V707" s="1" t="s">
        <v>3390</v>
      </c>
      <c r="W707" s="1" t="s">
        <v>3390</v>
      </c>
    </row>
    <row r="708" spans="1:23" x14ac:dyDescent="0.25">
      <c r="A708">
        <v>706</v>
      </c>
      <c r="B708">
        <v>11</v>
      </c>
      <c r="C708">
        <v>6</v>
      </c>
      <c r="D708" s="1" t="s">
        <v>1504</v>
      </c>
      <c r="E708" s="1" t="s">
        <v>18</v>
      </c>
      <c r="F708" s="1" t="s">
        <v>19</v>
      </c>
      <c r="G708">
        <v>4904.9967909905436</v>
      </c>
      <c r="H708">
        <v>4904.9967909905436</v>
      </c>
      <c r="I708" s="1" t="s">
        <v>1505</v>
      </c>
      <c r="J708" t="b">
        <v>1</v>
      </c>
      <c r="K708">
        <f>TIME_AND_DATA_ps3[[#This Row],[hamiltonian_cycle_cost]]-TIME_AND_DATA_ps3[[#This Row],[optimal_cost]]</f>
        <v>0</v>
      </c>
      <c r="L708">
        <f>(100*TIME_AND_DATA_ps3[[#This Row],[absolute_distance_error]])/TIME_AND_DATA_ps3[[#This Row],[optimal_cost]]</f>
        <v>0</v>
      </c>
      <c r="M708" s="1" t="s">
        <v>1506</v>
      </c>
      <c r="N708">
        <v>4904.9967909905454</v>
      </c>
      <c r="O708" s="1" t="s">
        <v>3388</v>
      </c>
      <c r="P708" s="1" t="s">
        <v>3389</v>
      </c>
      <c r="Q708">
        <v>3.4304999999998E-3</v>
      </c>
      <c r="R708" s="1" t="s">
        <v>3390</v>
      </c>
      <c r="S708" s="1" t="s">
        <v>3390</v>
      </c>
      <c r="T708" s="1" t="s">
        <v>3390</v>
      </c>
      <c r="U708" s="1" t="s">
        <v>3390</v>
      </c>
      <c r="V708" s="1" t="s">
        <v>3390</v>
      </c>
      <c r="W708" s="1" t="s">
        <v>3390</v>
      </c>
    </row>
    <row r="709" spans="1:23" x14ac:dyDescent="0.25">
      <c r="A709">
        <v>707</v>
      </c>
      <c r="B709">
        <v>11</v>
      </c>
      <c r="C709">
        <v>7</v>
      </c>
      <c r="D709" s="1" t="s">
        <v>1507</v>
      </c>
      <c r="E709" s="1" t="s">
        <v>18</v>
      </c>
      <c r="F709" s="1" t="s">
        <v>19</v>
      </c>
      <c r="G709">
        <v>5785.9180605492566</v>
      </c>
      <c r="H709">
        <v>5785.9180605492566</v>
      </c>
      <c r="I709" s="1" t="s">
        <v>3498</v>
      </c>
      <c r="J709" t="b">
        <v>0</v>
      </c>
      <c r="K709">
        <f>TIME_AND_DATA_ps3[[#This Row],[hamiltonian_cycle_cost]]-TIME_AND_DATA_ps3[[#This Row],[optimal_cost]]</f>
        <v>309.185275296486</v>
      </c>
      <c r="L709">
        <f>(100*TIME_AND_DATA_ps3[[#This Row],[absolute_distance_error]])/TIME_AND_DATA_ps3[[#This Row],[optimal_cost]]</f>
        <v>5.645432914474684</v>
      </c>
      <c r="M709" s="1" t="s">
        <v>1509</v>
      </c>
      <c r="N709">
        <v>5476.7327852527706</v>
      </c>
      <c r="O709" s="1" t="s">
        <v>3388</v>
      </c>
      <c r="P709" s="1" t="s">
        <v>3389</v>
      </c>
      <c r="Q709">
        <v>3.8686000000001E-3</v>
      </c>
      <c r="R709" s="1" t="s">
        <v>3390</v>
      </c>
      <c r="S709" s="1" t="s">
        <v>3390</v>
      </c>
      <c r="T709" s="1" t="s">
        <v>3390</v>
      </c>
      <c r="U709" s="1" t="s">
        <v>3390</v>
      </c>
      <c r="V709" s="1" t="s">
        <v>3390</v>
      </c>
      <c r="W709" s="1" t="s">
        <v>3390</v>
      </c>
    </row>
    <row r="710" spans="1:23" x14ac:dyDescent="0.25">
      <c r="A710">
        <v>708</v>
      </c>
      <c r="B710">
        <v>11</v>
      </c>
      <c r="C710">
        <v>8</v>
      </c>
      <c r="D710" s="1" t="s">
        <v>1510</v>
      </c>
      <c r="E710" s="1" t="s">
        <v>18</v>
      </c>
      <c r="F710" s="1" t="s">
        <v>19</v>
      </c>
      <c r="G710">
        <v>4899.5816572664107</v>
      </c>
      <c r="H710">
        <v>4899.5816572664107</v>
      </c>
      <c r="I710" s="1" t="s">
        <v>1511</v>
      </c>
      <c r="J710" t="b">
        <v>1</v>
      </c>
      <c r="K710">
        <f>TIME_AND_DATA_ps3[[#This Row],[hamiltonian_cycle_cost]]-TIME_AND_DATA_ps3[[#This Row],[optimal_cost]]</f>
        <v>0</v>
      </c>
      <c r="L710">
        <f>(100*TIME_AND_DATA_ps3[[#This Row],[absolute_distance_error]])/TIME_AND_DATA_ps3[[#This Row],[optimal_cost]]</f>
        <v>0</v>
      </c>
      <c r="M710" s="1" t="s">
        <v>1511</v>
      </c>
      <c r="N710">
        <v>4899.5816572664107</v>
      </c>
      <c r="O710" s="1" t="s">
        <v>3388</v>
      </c>
      <c r="P710" s="1" t="s">
        <v>3389</v>
      </c>
      <c r="Q710">
        <v>4.0203000000000001E-3</v>
      </c>
      <c r="R710" s="1" t="s">
        <v>3390</v>
      </c>
      <c r="S710" s="1" t="s">
        <v>3390</v>
      </c>
      <c r="T710" s="1" t="s">
        <v>3390</v>
      </c>
      <c r="U710" s="1" t="s">
        <v>3390</v>
      </c>
      <c r="V710" s="1" t="s">
        <v>3390</v>
      </c>
      <c r="W710" s="1" t="s">
        <v>3390</v>
      </c>
    </row>
    <row r="711" spans="1:23" x14ac:dyDescent="0.25">
      <c r="A711">
        <v>709</v>
      </c>
      <c r="B711">
        <v>11</v>
      </c>
      <c r="C711">
        <v>9</v>
      </c>
      <c r="D711" s="1" t="s">
        <v>1512</v>
      </c>
      <c r="E711" s="1" t="s">
        <v>18</v>
      </c>
      <c r="F711" s="1" t="s">
        <v>19</v>
      </c>
      <c r="G711">
        <v>6365.2935801224858</v>
      </c>
      <c r="H711">
        <v>6365.2935801224858</v>
      </c>
      <c r="I711" s="1" t="s">
        <v>1514</v>
      </c>
      <c r="J711" t="b">
        <v>1</v>
      </c>
      <c r="K711">
        <f>TIME_AND_DATA_ps3[[#This Row],[hamiltonian_cycle_cost]]-TIME_AND_DATA_ps3[[#This Row],[optimal_cost]]</f>
        <v>0</v>
      </c>
      <c r="L711">
        <f>(100*TIME_AND_DATA_ps3[[#This Row],[absolute_distance_error]])/TIME_AND_DATA_ps3[[#This Row],[optimal_cost]]</f>
        <v>0</v>
      </c>
      <c r="M711" s="1" t="s">
        <v>1514</v>
      </c>
      <c r="N711">
        <v>6365.2935801224867</v>
      </c>
      <c r="O711" s="1" t="s">
        <v>3388</v>
      </c>
      <c r="P711" s="1" t="s">
        <v>3389</v>
      </c>
      <c r="Q711">
        <v>2.4692999999999998E-3</v>
      </c>
      <c r="R711" s="1" t="s">
        <v>3390</v>
      </c>
      <c r="S711" s="1" t="s">
        <v>3390</v>
      </c>
      <c r="T711" s="1" t="s">
        <v>3390</v>
      </c>
      <c r="U711" s="1" t="s">
        <v>3390</v>
      </c>
      <c r="V711" s="1" t="s">
        <v>3390</v>
      </c>
      <c r="W711" s="1" t="s">
        <v>3390</v>
      </c>
    </row>
    <row r="712" spans="1:23" x14ac:dyDescent="0.25">
      <c r="A712">
        <v>710</v>
      </c>
      <c r="B712">
        <v>11</v>
      </c>
      <c r="C712">
        <v>10</v>
      </c>
      <c r="D712" s="1" t="s">
        <v>1515</v>
      </c>
      <c r="E712" s="1" t="s">
        <v>18</v>
      </c>
      <c r="F712" s="1" t="s">
        <v>19</v>
      </c>
      <c r="G712">
        <v>5943.0616492958861</v>
      </c>
      <c r="H712">
        <v>5943.0616492958861</v>
      </c>
      <c r="I712" s="1" t="s">
        <v>1517</v>
      </c>
      <c r="J712" t="b">
        <v>1</v>
      </c>
      <c r="K712">
        <f>TIME_AND_DATA_ps3[[#This Row],[hamiltonian_cycle_cost]]-TIME_AND_DATA_ps3[[#This Row],[optimal_cost]]</f>
        <v>0</v>
      </c>
      <c r="L712">
        <f>(100*TIME_AND_DATA_ps3[[#This Row],[absolute_distance_error]])/TIME_AND_DATA_ps3[[#This Row],[optimal_cost]]</f>
        <v>0</v>
      </c>
      <c r="M712" s="1" t="s">
        <v>1517</v>
      </c>
      <c r="N712">
        <v>5943.0616492958861</v>
      </c>
      <c r="O712" s="1" t="s">
        <v>3388</v>
      </c>
      <c r="P712" s="1" t="s">
        <v>3389</v>
      </c>
      <c r="Q712">
        <v>3.6591000000000999E-3</v>
      </c>
      <c r="R712" s="1" t="s">
        <v>3390</v>
      </c>
      <c r="S712" s="1" t="s">
        <v>3390</v>
      </c>
      <c r="T712" s="1" t="s">
        <v>3390</v>
      </c>
      <c r="U712" s="1" t="s">
        <v>3390</v>
      </c>
      <c r="V712" s="1" t="s">
        <v>3390</v>
      </c>
      <c r="W712" s="1" t="s">
        <v>3390</v>
      </c>
    </row>
    <row r="713" spans="1:23" x14ac:dyDescent="0.25">
      <c r="A713">
        <v>711</v>
      </c>
      <c r="B713">
        <v>11</v>
      </c>
      <c r="C713">
        <v>11</v>
      </c>
      <c r="D713" s="1" t="s">
        <v>1518</v>
      </c>
      <c r="E713" s="1" t="s">
        <v>18</v>
      </c>
      <c r="F713" s="1" t="s">
        <v>19</v>
      </c>
      <c r="G713">
        <v>5329.1037505685144</v>
      </c>
      <c r="H713">
        <v>5329.1037505685144</v>
      </c>
      <c r="I713" s="1" t="s">
        <v>1519</v>
      </c>
      <c r="J713" t="b">
        <v>0</v>
      </c>
      <c r="K713">
        <f>TIME_AND_DATA_ps3[[#This Row],[hamiltonian_cycle_cost]]-TIME_AND_DATA_ps3[[#This Row],[optimal_cost]]</f>
        <v>128.4022855374551</v>
      </c>
      <c r="L713">
        <f>(100*TIME_AND_DATA_ps3[[#This Row],[absolute_distance_error]])/TIME_AND_DATA_ps3[[#This Row],[optimal_cost]]</f>
        <v>2.4689416687502224</v>
      </c>
      <c r="M713" s="1" t="s">
        <v>1520</v>
      </c>
      <c r="N713">
        <v>5200.7014650310593</v>
      </c>
      <c r="O713" s="1" t="s">
        <v>3388</v>
      </c>
      <c r="P713" s="1" t="s">
        <v>3389</v>
      </c>
      <c r="Q713">
        <v>3.1054000000003E-3</v>
      </c>
      <c r="R713" s="1" t="s">
        <v>3390</v>
      </c>
      <c r="S713" s="1" t="s">
        <v>3390</v>
      </c>
      <c r="T713" s="1" t="s">
        <v>3390</v>
      </c>
      <c r="U713" s="1" t="s">
        <v>3390</v>
      </c>
      <c r="V713" s="1" t="s">
        <v>3390</v>
      </c>
      <c r="W713" s="1" t="s">
        <v>3390</v>
      </c>
    </row>
    <row r="714" spans="1:23" x14ac:dyDescent="0.25">
      <c r="A714">
        <v>712</v>
      </c>
      <c r="B714">
        <v>11</v>
      </c>
      <c r="C714">
        <v>12</v>
      </c>
      <c r="D714" s="1" t="s">
        <v>1521</v>
      </c>
      <c r="E714" s="1" t="s">
        <v>18</v>
      </c>
      <c r="F714" s="1" t="s">
        <v>19</v>
      </c>
      <c r="G714">
        <v>6596.2768509630314</v>
      </c>
      <c r="H714">
        <v>6596.2768509630314</v>
      </c>
      <c r="I714" s="1" t="s">
        <v>3091</v>
      </c>
      <c r="J714" t="b">
        <v>1</v>
      </c>
      <c r="K714">
        <f>TIME_AND_DATA_ps3[[#This Row],[hamiltonian_cycle_cost]]-TIME_AND_DATA_ps3[[#This Row],[optimal_cost]]</f>
        <v>0</v>
      </c>
      <c r="L714">
        <f>(100*TIME_AND_DATA_ps3[[#This Row],[absolute_distance_error]])/TIME_AND_DATA_ps3[[#This Row],[optimal_cost]]</f>
        <v>0</v>
      </c>
      <c r="M714" s="1" t="s">
        <v>1523</v>
      </c>
      <c r="N714">
        <v>6596.2768509630314</v>
      </c>
      <c r="O714" s="1" t="s">
        <v>3388</v>
      </c>
      <c r="P714" s="1" t="s">
        <v>3389</v>
      </c>
      <c r="Q714">
        <v>3.9020999999999002E-3</v>
      </c>
      <c r="R714" s="1" t="s">
        <v>3390</v>
      </c>
      <c r="S714" s="1" t="s">
        <v>3390</v>
      </c>
      <c r="T714" s="1" t="s">
        <v>3390</v>
      </c>
      <c r="U714" s="1" t="s">
        <v>3390</v>
      </c>
      <c r="V714" s="1" t="s">
        <v>3390</v>
      </c>
      <c r="W714" s="1" t="s">
        <v>3390</v>
      </c>
    </row>
    <row r="715" spans="1:23" x14ac:dyDescent="0.25">
      <c r="A715">
        <v>713</v>
      </c>
      <c r="B715">
        <v>11</v>
      </c>
      <c r="C715">
        <v>13</v>
      </c>
      <c r="D715" s="1" t="s">
        <v>1524</v>
      </c>
      <c r="E715" s="1" t="s">
        <v>18</v>
      </c>
      <c r="F715" s="1" t="s">
        <v>19</v>
      </c>
      <c r="G715">
        <v>5548.7426649256249</v>
      </c>
      <c r="H715">
        <v>5548.7426649256249</v>
      </c>
      <c r="I715" s="1" t="s">
        <v>3092</v>
      </c>
      <c r="J715" t="b">
        <v>1</v>
      </c>
      <c r="K715">
        <f>TIME_AND_DATA_ps3[[#This Row],[hamiltonian_cycle_cost]]-TIME_AND_DATA_ps3[[#This Row],[optimal_cost]]</f>
        <v>0</v>
      </c>
      <c r="L715">
        <f>(100*TIME_AND_DATA_ps3[[#This Row],[absolute_distance_error]])/TIME_AND_DATA_ps3[[#This Row],[optimal_cost]]</f>
        <v>0</v>
      </c>
      <c r="M715" s="1" t="s">
        <v>1526</v>
      </c>
      <c r="N715">
        <v>5548.7426649256249</v>
      </c>
      <c r="O715" s="1" t="s">
        <v>3388</v>
      </c>
      <c r="P715" s="1" t="s">
        <v>3389</v>
      </c>
      <c r="Q715">
        <v>2.8963000000000998E-3</v>
      </c>
      <c r="R715" s="1" t="s">
        <v>3390</v>
      </c>
      <c r="S715" s="1" t="s">
        <v>3390</v>
      </c>
      <c r="T715" s="1" t="s">
        <v>3390</v>
      </c>
      <c r="U715" s="1" t="s">
        <v>3390</v>
      </c>
      <c r="V715" s="1" t="s">
        <v>3390</v>
      </c>
      <c r="W715" s="1" t="s">
        <v>3390</v>
      </c>
    </row>
    <row r="716" spans="1:23" x14ac:dyDescent="0.25">
      <c r="A716">
        <v>714</v>
      </c>
      <c r="B716">
        <v>11</v>
      </c>
      <c r="C716">
        <v>14</v>
      </c>
      <c r="D716" s="1" t="s">
        <v>1527</v>
      </c>
      <c r="E716" s="1" t="s">
        <v>18</v>
      </c>
      <c r="F716" s="1" t="s">
        <v>19</v>
      </c>
      <c r="G716">
        <v>6240.7741855615504</v>
      </c>
      <c r="H716">
        <v>6240.7741855615504</v>
      </c>
      <c r="I716" s="1" t="s">
        <v>3093</v>
      </c>
      <c r="J716" t="b">
        <v>1</v>
      </c>
      <c r="K716">
        <f>TIME_AND_DATA_ps3[[#This Row],[hamiltonian_cycle_cost]]-TIME_AND_DATA_ps3[[#This Row],[optimal_cost]]</f>
        <v>0</v>
      </c>
      <c r="L716">
        <f>(100*TIME_AND_DATA_ps3[[#This Row],[absolute_distance_error]])/TIME_AND_DATA_ps3[[#This Row],[optimal_cost]]</f>
        <v>0</v>
      </c>
      <c r="M716" s="1" t="s">
        <v>1529</v>
      </c>
      <c r="N716">
        <v>6240.7741855615513</v>
      </c>
      <c r="O716" s="1" t="s">
        <v>3388</v>
      </c>
      <c r="P716" s="1" t="s">
        <v>3389</v>
      </c>
      <c r="Q716">
        <v>1.6305999999999001E-3</v>
      </c>
      <c r="R716" s="1" t="s">
        <v>3390</v>
      </c>
      <c r="S716" s="1" t="s">
        <v>3390</v>
      </c>
      <c r="T716" s="1" t="s">
        <v>3390</v>
      </c>
      <c r="U716" s="1" t="s">
        <v>3390</v>
      </c>
      <c r="V716" s="1" t="s">
        <v>3390</v>
      </c>
      <c r="W716" s="1" t="s">
        <v>3390</v>
      </c>
    </row>
    <row r="717" spans="1:23" x14ac:dyDescent="0.25">
      <c r="A717">
        <v>715</v>
      </c>
      <c r="B717">
        <v>11</v>
      </c>
      <c r="C717">
        <v>15</v>
      </c>
      <c r="D717" s="1" t="s">
        <v>1530</v>
      </c>
      <c r="E717" s="1" t="s">
        <v>18</v>
      </c>
      <c r="F717" s="1" t="s">
        <v>19</v>
      </c>
      <c r="G717">
        <v>7567.1018563394719</v>
      </c>
      <c r="H717">
        <v>7567.1018563394719</v>
      </c>
      <c r="I717" s="1" t="s">
        <v>3499</v>
      </c>
      <c r="J717" t="b">
        <v>0</v>
      </c>
      <c r="K717">
        <f>TIME_AND_DATA_ps3[[#This Row],[hamiltonian_cycle_cost]]-TIME_AND_DATA_ps3[[#This Row],[optimal_cost]]</f>
        <v>585.84429535555682</v>
      </c>
      <c r="L717">
        <f>(100*TIME_AND_DATA_ps3[[#This Row],[absolute_distance_error]])/TIME_AND_DATA_ps3[[#This Row],[optimal_cost]]</f>
        <v>8.3916728503136611</v>
      </c>
      <c r="M717" s="1" t="s">
        <v>1532</v>
      </c>
      <c r="N717">
        <v>6981.257560983915</v>
      </c>
      <c r="O717" s="1" t="s">
        <v>3388</v>
      </c>
      <c r="P717" s="1" t="s">
        <v>3389</v>
      </c>
      <c r="Q717">
        <v>1.7339999999998999E-3</v>
      </c>
      <c r="R717" s="1" t="s">
        <v>3390</v>
      </c>
      <c r="S717" s="1" t="s">
        <v>3390</v>
      </c>
      <c r="T717" s="1" t="s">
        <v>3390</v>
      </c>
      <c r="U717" s="1" t="s">
        <v>3390</v>
      </c>
      <c r="V717" s="1" t="s">
        <v>3390</v>
      </c>
      <c r="W717" s="1" t="s">
        <v>3390</v>
      </c>
    </row>
    <row r="718" spans="1:23" x14ac:dyDescent="0.25">
      <c r="A718">
        <v>716</v>
      </c>
      <c r="B718">
        <v>11</v>
      </c>
      <c r="C718">
        <v>16</v>
      </c>
      <c r="D718" s="1" t="s">
        <v>1533</v>
      </c>
      <c r="E718" s="1" t="s">
        <v>18</v>
      </c>
      <c r="F718" s="1" t="s">
        <v>19</v>
      </c>
      <c r="G718">
        <v>5539.983114556032</v>
      </c>
      <c r="H718">
        <v>5539.983114556032</v>
      </c>
      <c r="I718" s="1" t="s">
        <v>1534</v>
      </c>
      <c r="J718" t="b">
        <v>0</v>
      </c>
      <c r="K718">
        <f>TIME_AND_DATA_ps3[[#This Row],[hamiltonian_cycle_cost]]-TIME_AND_DATA_ps3[[#This Row],[optimal_cost]]</f>
        <v>20.283326269447571</v>
      </c>
      <c r="L718">
        <f>(100*TIME_AND_DATA_ps3[[#This Row],[absolute_distance_error]])/TIME_AND_DATA_ps3[[#This Row],[optimal_cost]]</f>
        <v>0.36747154822606548</v>
      </c>
      <c r="M718" s="1" t="s">
        <v>1535</v>
      </c>
      <c r="N718">
        <v>5519.6997882865844</v>
      </c>
      <c r="O718" s="1" t="s">
        <v>3388</v>
      </c>
      <c r="P718" s="1" t="s">
        <v>3389</v>
      </c>
      <c r="Q718">
        <v>2.3455000000001001E-3</v>
      </c>
      <c r="R718" s="1" t="s">
        <v>3390</v>
      </c>
      <c r="S718" s="1" t="s">
        <v>3390</v>
      </c>
      <c r="T718" s="1" t="s">
        <v>3390</v>
      </c>
      <c r="U718" s="1" t="s">
        <v>3390</v>
      </c>
      <c r="V718" s="1" t="s">
        <v>3390</v>
      </c>
      <c r="W718" s="1" t="s">
        <v>3390</v>
      </c>
    </row>
    <row r="719" spans="1:23" x14ac:dyDescent="0.25">
      <c r="A719">
        <v>717</v>
      </c>
      <c r="B719">
        <v>11</v>
      </c>
      <c r="C719">
        <v>17</v>
      </c>
      <c r="D719" s="1" t="s">
        <v>1536</v>
      </c>
      <c r="E719" s="1" t="s">
        <v>18</v>
      </c>
      <c r="F719" s="1" t="s">
        <v>19</v>
      </c>
      <c r="G719">
        <v>6850.8639045409591</v>
      </c>
      <c r="H719">
        <v>6850.8639045409591</v>
      </c>
      <c r="I719" s="1" t="s">
        <v>1537</v>
      </c>
      <c r="J719" t="b">
        <v>1</v>
      </c>
      <c r="K719">
        <f>TIME_AND_DATA_ps3[[#This Row],[hamiltonian_cycle_cost]]-TIME_AND_DATA_ps3[[#This Row],[optimal_cost]]</f>
        <v>0</v>
      </c>
      <c r="L719">
        <f>(100*TIME_AND_DATA_ps3[[#This Row],[absolute_distance_error]])/TIME_AND_DATA_ps3[[#This Row],[optimal_cost]]</f>
        <v>0</v>
      </c>
      <c r="M719" s="1" t="s">
        <v>1538</v>
      </c>
      <c r="N719">
        <v>6850.8639045409591</v>
      </c>
      <c r="O719" s="1" t="s">
        <v>3388</v>
      </c>
      <c r="P719" s="1" t="s">
        <v>3389</v>
      </c>
      <c r="Q719">
        <v>2.7268000000000001E-3</v>
      </c>
      <c r="R719" s="1" t="s">
        <v>3390</v>
      </c>
      <c r="S719" s="1" t="s">
        <v>3390</v>
      </c>
      <c r="T719" s="1" t="s">
        <v>3390</v>
      </c>
      <c r="U719" s="1" t="s">
        <v>3390</v>
      </c>
      <c r="V719" s="1" t="s">
        <v>3390</v>
      </c>
      <c r="W719" s="1" t="s">
        <v>3390</v>
      </c>
    </row>
    <row r="720" spans="1:23" x14ac:dyDescent="0.25">
      <c r="A720">
        <v>718</v>
      </c>
      <c r="B720">
        <v>11</v>
      </c>
      <c r="C720">
        <v>18</v>
      </c>
      <c r="D720" s="1" t="s">
        <v>1539</v>
      </c>
      <c r="E720" s="1" t="s">
        <v>18</v>
      </c>
      <c r="F720" s="1" t="s">
        <v>19</v>
      </c>
      <c r="G720">
        <v>5590.0186111805724</v>
      </c>
      <c r="H720">
        <v>5590.0186111805724</v>
      </c>
      <c r="I720" s="1" t="s">
        <v>1540</v>
      </c>
      <c r="J720" t="b">
        <v>1</v>
      </c>
      <c r="K720">
        <f>TIME_AND_DATA_ps3[[#This Row],[hamiltonian_cycle_cost]]-TIME_AND_DATA_ps3[[#This Row],[optimal_cost]]</f>
        <v>0</v>
      </c>
      <c r="L720">
        <f>(100*TIME_AND_DATA_ps3[[#This Row],[absolute_distance_error]])/TIME_AND_DATA_ps3[[#This Row],[optimal_cost]]</f>
        <v>0</v>
      </c>
      <c r="M720" s="1" t="s">
        <v>1540</v>
      </c>
      <c r="N720">
        <v>5590.0186111805724</v>
      </c>
      <c r="O720" s="1" t="s">
        <v>3388</v>
      </c>
      <c r="P720" s="1" t="s">
        <v>3389</v>
      </c>
      <c r="Q720">
        <v>1.9708E-3</v>
      </c>
      <c r="R720" s="1" t="s">
        <v>3390</v>
      </c>
      <c r="S720" s="1" t="s">
        <v>3390</v>
      </c>
      <c r="T720" s="1" t="s">
        <v>3390</v>
      </c>
      <c r="U720" s="1" t="s">
        <v>3390</v>
      </c>
      <c r="V720" s="1" t="s">
        <v>3390</v>
      </c>
      <c r="W720" s="1" t="s">
        <v>3390</v>
      </c>
    </row>
    <row r="721" spans="1:23" x14ac:dyDescent="0.25">
      <c r="A721">
        <v>719</v>
      </c>
      <c r="B721">
        <v>11</v>
      </c>
      <c r="C721">
        <v>19</v>
      </c>
      <c r="D721" s="1" t="s">
        <v>1541</v>
      </c>
      <c r="E721" s="1" t="s">
        <v>18</v>
      </c>
      <c r="F721" s="1" t="s">
        <v>19</v>
      </c>
      <c r="G721">
        <v>6669.8011514590271</v>
      </c>
      <c r="H721">
        <v>6669.8011514590271</v>
      </c>
      <c r="I721" s="1" t="s">
        <v>3500</v>
      </c>
      <c r="J721" t="b">
        <v>0</v>
      </c>
      <c r="K721">
        <f>TIME_AND_DATA_ps3[[#This Row],[hamiltonian_cycle_cost]]-TIME_AND_DATA_ps3[[#This Row],[optimal_cost]]</f>
        <v>23.628408811894587</v>
      </c>
      <c r="L721">
        <f>(100*TIME_AND_DATA_ps3[[#This Row],[absolute_distance_error]])/TIME_AND_DATA_ps3[[#This Row],[optimal_cost]]</f>
        <v>0.35551902917412775</v>
      </c>
      <c r="M721" s="1" t="s">
        <v>1543</v>
      </c>
      <c r="N721">
        <v>6646.1727426471325</v>
      </c>
      <c r="O721" s="1" t="s">
        <v>3388</v>
      </c>
      <c r="P721" s="1" t="s">
        <v>3389</v>
      </c>
      <c r="Q721">
        <v>2.9739000000001E-3</v>
      </c>
      <c r="R721" s="1" t="s">
        <v>3390</v>
      </c>
      <c r="S721" s="1" t="s">
        <v>3390</v>
      </c>
      <c r="T721" s="1" t="s">
        <v>3390</v>
      </c>
      <c r="U721" s="1" t="s">
        <v>3390</v>
      </c>
      <c r="V721" s="1" t="s">
        <v>3390</v>
      </c>
      <c r="W721" s="1" t="s">
        <v>3390</v>
      </c>
    </row>
    <row r="722" spans="1:23" x14ac:dyDescent="0.25">
      <c r="A722">
        <v>720</v>
      </c>
      <c r="B722">
        <v>11</v>
      </c>
      <c r="C722">
        <v>20</v>
      </c>
      <c r="D722" s="1" t="s">
        <v>1544</v>
      </c>
      <c r="E722" s="1" t="s">
        <v>18</v>
      </c>
      <c r="F722" s="1" t="s">
        <v>19</v>
      </c>
      <c r="G722">
        <v>6696.5280357660222</v>
      </c>
      <c r="H722">
        <v>6696.5280357660231</v>
      </c>
      <c r="I722" s="1" t="s">
        <v>3097</v>
      </c>
      <c r="J722" t="b">
        <v>0</v>
      </c>
      <c r="K722">
        <f>TIME_AND_DATA_ps3[[#This Row],[hamiltonian_cycle_cost]]-TIME_AND_DATA_ps3[[#This Row],[optimal_cost]]</f>
        <v>16.121239993908603</v>
      </c>
      <c r="L722">
        <f>(100*TIME_AND_DATA_ps3[[#This Row],[absolute_distance_error]])/TIME_AND_DATA_ps3[[#This Row],[optimal_cost]]</f>
        <v>0.24132123217573198</v>
      </c>
      <c r="M722" s="1" t="s">
        <v>1546</v>
      </c>
      <c r="N722">
        <v>6680.4067957721145</v>
      </c>
      <c r="O722" s="1" t="s">
        <v>3388</v>
      </c>
      <c r="P722" s="1" t="s">
        <v>3389</v>
      </c>
      <c r="Q722">
        <v>2.5445999999997001E-3</v>
      </c>
      <c r="R722" s="1" t="s">
        <v>3390</v>
      </c>
      <c r="S722" s="1" t="s">
        <v>3390</v>
      </c>
      <c r="T722" s="1" t="s">
        <v>3390</v>
      </c>
      <c r="U722" s="1" t="s">
        <v>3390</v>
      </c>
      <c r="V722" s="1" t="s">
        <v>3390</v>
      </c>
      <c r="W722" s="1" t="s">
        <v>3390</v>
      </c>
    </row>
    <row r="723" spans="1:23" x14ac:dyDescent="0.25">
      <c r="A723">
        <v>721</v>
      </c>
      <c r="B723">
        <v>11</v>
      </c>
      <c r="C723">
        <v>21</v>
      </c>
      <c r="D723" s="1" t="s">
        <v>1547</v>
      </c>
      <c r="E723" s="1" t="s">
        <v>18</v>
      </c>
      <c r="F723" s="1" t="s">
        <v>19</v>
      </c>
      <c r="G723">
        <v>5704.3290000174165</v>
      </c>
      <c r="H723">
        <v>5704.3290000174165</v>
      </c>
      <c r="I723" s="1" t="s">
        <v>3501</v>
      </c>
      <c r="J723" t="b">
        <v>1</v>
      </c>
      <c r="K723">
        <f>TIME_AND_DATA_ps3[[#This Row],[hamiltonian_cycle_cost]]-TIME_AND_DATA_ps3[[#This Row],[optimal_cost]]</f>
        <v>0</v>
      </c>
      <c r="L723">
        <f>(100*TIME_AND_DATA_ps3[[#This Row],[absolute_distance_error]])/TIME_AND_DATA_ps3[[#This Row],[optimal_cost]]</f>
        <v>0</v>
      </c>
      <c r="M723" s="1" t="s">
        <v>1549</v>
      </c>
      <c r="N723">
        <v>5704.3290000174184</v>
      </c>
      <c r="O723" s="1" t="s">
        <v>3388</v>
      </c>
      <c r="P723" s="1" t="s">
        <v>3389</v>
      </c>
      <c r="Q723">
        <v>2.0796E-3</v>
      </c>
      <c r="R723" s="1" t="s">
        <v>3390</v>
      </c>
      <c r="S723" s="1" t="s">
        <v>3390</v>
      </c>
      <c r="T723" s="1" t="s">
        <v>3390</v>
      </c>
      <c r="U723" s="1" t="s">
        <v>3390</v>
      </c>
      <c r="V723" s="1" t="s">
        <v>3390</v>
      </c>
      <c r="W723" s="1" t="s">
        <v>3390</v>
      </c>
    </row>
    <row r="724" spans="1:23" x14ac:dyDescent="0.25">
      <c r="A724">
        <v>722</v>
      </c>
      <c r="B724">
        <v>11</v>
      </c>
      <c r="C724">
        <v>22</v>
      </c>
      <c r="D724" s="1" t="s">
        <v>1550</v>
      </c>
      <c r="E724" s="1" t="s">
        <v>18</v>
      </c>
      <c r="F724" s="1" t="s">
        <v>19</v>
      </c>
      <c r="G724">
        <v>6296.6457285288325</v>
      </c>
      <c r="H724">
        <v>6296.6457285288325</v>
      </c>
      <c r="I724" s="1" t="s">
        <v>3502</v>
      </c>
      <c r="J724" t="b">
        <v>1</v>
      </c>
      <c r="K724">
        <f>TIME_AND_DATA_ps3[[#This Row],[hamiltonian_cycle_cost]]-TIME_AND_DATA_ps3[[#This Row],[optimal_cost]]</f>
        <v>0</v>
      </c>
      <c r="L724">
        <f>(100*TIME_AND_DATA_ps3[[#This Row],[absolute_distance_error]])/TIME_AND_DATA_ps3[[#This Row],[optimal_cost]]</f>
        <v>0</v>
      </c>
      <c r="M724" s="1" t="s">
        <v>1552</v>
      </c>
      <c r="N724">
        <v>6296.6457285288334</v>
      </c>
      <c r="O724" s="1" t="s">
        <v>3388</v>
      </c>
      <c r="P724" s="1" t="s">
        <v>3389</v>
      </c>
      <c r="Q724">
        <v>2.1807999999995998E-3</v>
      </c>
      <c r="R724" s="1" t="s">
        <v>3390</v>
      </c>
      <c r="S724" s="1" t="s">
        <v>3390</v>
      </c>
      <c r="T724" s="1" t="s">
        <v>3390</v>
      </c>
      <c r="U724" s="1" t="s">
        <v>3390</v>
      </c>
      <c r="V724" s="1" t="s">
        <v>3390</v>
      </c>
      <c r="W724" s="1" t="s">
        <v>3390</v>
      </c>
    </row>
    <row r="725" spans="1:23" x14ac:dyDescent="0.25">
      <c r="A725">
        <v>723</v>
      </c>
      <c r="B725">
        <v>11</v>
      </c>
      <c r="C725">
        <v>23</v>
      </c>
      <c r="D725" s="1" t="s">
        <v>1553</v>
      </c>
      <c r="E725" s="1" t="s">
        <v>18</v>
      </c>
      <c r="F725" s="1" t="s">
        <v>19</v>
      </c>
      <c r="G725">
        <v>6359.3459851847219</v>
      </c>
      <c r="H725">
        <v>6359.3459851847219</v>
      </c>
      <c r="I725" s="1" t="s">
        <v>3503</v>
      </c>
      <c r="J725" t="b">
        <v>0</v>
      </c>
      <c r="K725">
        <f>TIME_AND_DATA_ps3[[#This Row],[hamiltonian_cycle_cost]]-TIME_AND_DATA_ps3[[#This Row],[optimal_cost]]</f>
        <v>126.96900961149913</v>
      </c>
      <c r="L725">
        <f>(100*TIME_AND_DATA_ps3[[#This Row],[absolute_distance_error]])/TIME_AND_DATA_ps3[[#This Row],[optimal_cost]]</f>
        <v>2.0372485507396823</v>
      </c>
      <c r="M725" s="1" t="s">
        <v>1555</v>
      </c>
      <c r="N725">
        <v>6232.3769755732228</v>
      </c>
      <c r="O725" s="1" t="s">
        <v>3388</v>
      </c>
      <c r="P725" s="1" t="s">
        <v>3389</v>
      </c>
      <c r="Q725">
        <v>3.2824999999999998E-3</v>
      </c>
      <c r="R725" s="1" t="s">
        <v>3390</v>
      </c>
      <c r="S725" s="1" t="s">
        <v>3390</v>
      </c>
      <c r="T725" s="1" t="s">
        <v>3390</v>
      </c>
      <c r="U725" s="1" t="s">
        <v>3390</v>
      </c>
      <c r="V725" s="1" t="s">
        <v>3390</v>
      </c>
      <c r="W725" s="1" t="s">
        <v>3390</v>
      </c>
    </row>
    <row r="726" spans="1:23" x14ac:dyDescent="0.25">
      <c r="A726">
        <v>724</v>
      </c>
      <c r="B726">
        <v>11</v>
      </c>
      <c r="C726">
        <v>24</v>
      </c>
      <c r="D726" s="1" t="s">
        <v>1556</v>
      </c>
      <c r="E726" s="1" t="s">
        <v>18</v>
      </c>
      <c r="F726" s="1" t="s">
        <v>19</v>
      </c>
      <c r="G726">
        <v>5822.8715668694713</v>
      </c>
      <c r="H726">
        <v>5822.8715668694722</v>
      </c>
      <c r="I726" s="1" t="s">
        <v>3101</v>
      </c>
      <c r="J726" t="b">
        <v>0</v>
      </c>
      <c r="K726">
        <f>TIME_AND_DATA_ps3[[#This Row],[hamiltonian_cycle_cost]]-TIME_AND_DATA_ps3[[#This Row],[optimal_cost]]</f>
        <v>5.848961212195718</v>
      </c>
      <c r="L726">
        <f>(100*TIME_AND_DATA_ps3[[#This Row],[absolute_distance_error]])/TIME_AND_DATA_ps3[[#This Row],[optimal_cost]]</f>
        <v>0.10054905419324621</v>
      </c>
      <c r="M726" s="1" t="s">
        <v>1558</v>
      </c>
      <c r="N726">
        <v>5817.0226056572765</v>
      </c>
      <c r="O726" s="1" t="s">
        <v>3388</v>
      </c>
      <c r="P726" s="1" t="s">
        <v>3389</v>
      </c>
      <c r="Q726">
        <v>2.5306999999997999E-3</v>
      </c>
      <c r="R726" s="1" t="s">
        <v>3390</v>
      </c>
      <c r="S726" s="1" t="s">
        <v>3390</v>
      </c>
      <c r="T726" s="1" t="s">
        <v>3390</v>
      </c>
      <c r="U726" s="1" t="s">
        <v>3390</v>
      </c>
      <c r="V726" s="1" t="s">
        <v>3390</v>
      </c>
      <c r="W726" s="1" t="s">
        <v>3390</v>
      </c>
    </row>
    <row r="727" spans="1:23" x14ac:dyDescent="0.25">
      <c r="A727">
        <v>725</v>
      </c>
      <c r="B727">
        <v>11</v>
      </c>
      <c r="C727">
        <v>25</v>
      </c>
      <c r="D727" s="1" t="s">
        <v>1559</v>
      </c>
      <c r="E727" s="1" t="s">
        <v>18</v>
      </c>
      <c r="F727" s="1" t="s">
        <v>19</v>
      </c>
      <c r="G727">
        <v>5985.9346268645977</v>
      </c>
      <c r="H727">
        <v>5985.9346268645977</v>
      </c>
      <c r="I727" s="1" t="s">
        <v>3504</v>
      </c>
      <c r="J727" t="b">
        <v>1</v>
      </c>
      <c r="K727">
        <f>TIME_AND_DATA_ps3[[#This Row],[hamiltonian_cycle_cost]]-TIME_AND_DATA_ps3[[#This Row],[optimal_cost]]</f>
        <v>0</v>
      </c>
      <c r="L727">
        <f>(100*TIME_AND_DATA_ps3[[#This Row],[absolute_distance_error]])/TIME_AND_DATA_ps3[[#This Row],[optimal_cost]]</f>
        <v>0</v>
      </c>
      <c r="M727" s="1" t="s">
        <v>1560</v>
      </c>
      <c r="N727">
        <v>5985.9346268645986</v>
      </c>
      <c r="O727" s="1" t="s">
        <v>3388</v>
      </c>
      <c r="P727" s="1" t="s">
        <v>3389</v>
      </c>
      <c r="Q727">
        <v>3.1243E-3</v>
      </c>
      <c r="R727" s="1" t="s">
        <v>3390</v>
      </c>
      <c r="S727" s="1" t="s">
        <v>3390</v>
      </c>
      <c r="T727" s="1" t="s">
        <v>3390</v>
      </c>
      <c r="U727" s="1" t="s">
        <v>3390</v>
      </c>
      <c r="V727" s="1" t="s">
        <v>3390</v>
      </c>
      <c r="W727" s="1" t="s">
        <v>3390</v>
      </c>
    </row>
    <row r="728" spans="1:23" x14ac:dyDescent="0.25">
      <c r="A728">
        <v>726</v>
      </c>
      <c r="B728">
        <v>11</v>
      </c>
      <c r="C728">
        <v>26</v>
      </c>
      <c r="D728" s="1" t="s">
        <v>1561</v>
      </c>
      <c r="E728" s="1" t="s">
        <v>18</v>
      </c>
      <c r="F728" s="1" t="s">
        <v>19</v>
      </c>
      <c r="G728">
        <v>5744.8283744681212</v>
      </c>
      <c r="H728">
        <v>5744.8283744681212</v>
      </c>
      <c r="I728" s="1" t="s">
        <v>1563</v>
      </c>
      <c r="J728" t="b">
        <v>1</v>
      </c>
      <c r="K728">
        <f>TIME_AND_DATA_ps3[[#This Row],[hamiltonian_cycle_cost]]-TIME_AND_DATA_ps3[[#This Row],[optimal_cost]]</f>
        <v>0</v>
      </c>
      <c r="L728">
        <f>(100*TIME_AND_DATA_ps3[[#This Row],[absolute_distance_error]])/TIME_AND_DATA_ps3[[#This Row],[optimal_cost]]</f>
        <v>0</v>
      </c>
      <c r="M728" s="1" t="s">
        <v>1563</v>
      </c>
      <c r="N728">
        <v>5744.8283744681212</v>
      </c>
      <c r="O728" s="1" t="s">
        <v>3388</v>
      </c>
      <c r="P728" s="1" t="s">
        <v>3389</v>
      </c>
      <c r="Q728">
        <v>1.6421999999999999E-3</v>
      </c>
      <c r="R728" s="1" t="s">
        <v>3390</v>
      </c>
      <c r="S728" s="1" t="s">
        <v>3390</v>
      </c>
      <c r="T728" s="1" t="s">
        <v>3390</v>
      </c>
      <c r="U728" s="1" t="s">
        <v>3390</v>
      </c>
      <c r="V728" s="1" t="s">
        <v>3390</v>
      </c>
      <c r="W728" s="1" t="s">
        <v>3390</v>
      </c>
    </row>
    <row r="729" spans="1:23" x14ac:dyDescent="0.25">
      <c r="A729">
        <v>727</v>
      </c>
      <c r="B729">
        <v>11</v>
      </c>
      <c r="C729">
        <v>27</v>
      </c>
      <c r="D729" s="1" t="s">
        <v>1564</v>
      </c>
      <c r="E729" s="1" t="s">
        <v>18</v>
      </c>
      <c r="F729" s="1" t="s">
        <v>19</v>
      </c>
      <c r="G729">
        <v>7065.2055110371266</v>
      </c>
      <c r="H729">
        <v>7065.2055110371266</v>
      </c>
      <c r="I729" s="1" t="s">
        <v>3505</v>
      </c>
      <c r="J729" t="b">
        <v>0</v>
      </c>
      <c r="K729">
        <f>TIME_AND_DATA_ps3[[#This Row],[hamiltonian_cycle_cost]]-TIME_AND_DATA_ps3[[#This Row],[optimal_cost]]</f>
        <v>218.09857727563121</v>
      </c>
      <c r="L729">
        <f>(100*TIME_AND_DATA_ps3[[#This Row],[absolute_distance_error]])/TIME_AND_DATA_ps3[[#This Row],[optimal_cost]]</f>
        <v>3.1852661187491864</v>
      </c>
      <c r="M729" s="1" t="s">
        <v>1566</v>
      </c>
      <c r="N729">
        <v>6847.1069337614954</v>
      </c>
      <c r="O729" s="1" t="s">
        <v>3388</v>
      </c>
      <c r="P729" s="1" t="s">
        <v>3389</v>
      </c>
      <c r="Q729">
        <v>2.5466999999999001E-3</v>
      </c>
      <c r="R729" s="1" t="s">
        <v>3390</v>
      </c>
      <c r="S729" s="1" t="s">
        <v>3390</v>
      </c>
      <c r="T729" s="1" t="s">
        <v>3390</v>
      </c>
      <c r="U729" s="1" t="s">
        <v>3390</v>
      </c>
      <c r="V729" s="1" t="s">
        <v>3390</v>
      </c>
      <c r="W729" s="1" t="s">
        <v>3390</v>
      </c>
    </row>
    <row r="730" spans="1:23" x14ac:dyDescent="0.25">
      <c r="A730">
        <v>728</v>
      </c>
      <c r="B730">
        <v>11</v>
      </c>
      <c r="C730">
        <v>28</v>
      </c>
      <c r="D730" s="1" t="s">
        <v>1567</v>
      </c>
      <c r="E730" s="1" t="s">
        <v>18</v>
      </c>
      <c r="F730" s="1" t="s">
        <v>19</v>
      </c>
      <c r="G730">
        <v>5931.7121792262078</v>
      </c>
      <c r="H730">
        <v>5931.7121792262078</v>
      </c>
      <c r="I730" s="1" t="s">
        <v>1568</v>
      </c>
      <c r="J730" t="b">
        <v>0</v>
      </c>
      <c r="K730">
        <f>TIME_AND_DATA_ps3[[#This Row],[hamiltonian_cycle_cost]]-TIME_AND_DATA_ps3[[#This Row],[optimal_cost]]</f>
        <v>42.83498705643342</v>
      </c>
      <c r="L730">
        <f>(100*TIME_AND_DATA_ps3[[#This Row],[absolute_distance_error]])/TIME_AND_DATA_ps3[[#This Row],[optimal_cost]]</f>
        <v>0.7273880174201891</v>
      </c>
      <c r="M730" s="1" t="s">
        <v>1569</v>
      </c>
      <c r="N730">
        <v>5888.8771921697744</v>
      </c>
      <c r="O730" s="1" t="s">
        <v>3388</v>
      </c>
      <c r="P730" s="1" t="s">
        <v>3389</v>
      </c>
      <c r="Q730">
        <v>2.8233000000001001E-3</v>
      </c>
      <c r="R730" s="1" t="s">
        <v>3390</v>
      </c>
      <c r="S730" s="1" t="s">
        <v>3390</v>
      </c>
      <c r="T730" s="1" t="s">
        <v>3390</v>
      </c>
      <c r="U730" s="1" t="s">
        <v>3390</v>
      </c>
      <c r="V730" s="1" t="s">
        <v>3390</v>
      </c>
      <c r="W730" s="1" t="s">
        <v>3390</v>
      </c>
    </row>
    <row r="731" spans="1:23" x14ac:dyDescent="0.25">
      <c r="A731">
        <v>729</v>
      </c>
      <c r="B731">
        <v>11</v>
      </c>
      <c r="C731">
        <v>29</v>
      </c>
      <c r="D731" s="1" t="s">
        <v>1570</v>
      </c>
      <c r="E731" s="1" t="s">
        <v>18</v>
      </c>
      <c r="F731" s="1" t="s">
        <v>19</v>
      </c>
      <c r="G731">
        <v>7351.8877540032317</v>
      </c>
      <c r="H731">
        <v>7351.8877540032317</v>
      </c>
      <c r="I731" s="1" t="s">
        <v>3506</v>
      </c>
      <c r="J731" t="b">
        <v>0</v>
      </c>
      <c r="K731">
        <f>TIME_AND_DATA_ps3[[#This Row],[hamiltonian_cycle_cost]]-TIME_AND_DATA_ps3[[#This Row],[optimal_cost]]</f>
        <v>741.57175349797399</v>
      </c>
      <c r="L731">
        <f>(100*TIME_AND_DATA_ps3[[#This Row],[absolute_distance_error]])/TIME_AND_DATA_ps3[[#This Row],[optimal_cost]]</f>
        <v>11.218400957553197</v>
      </c>
      <c r="M731" s="1" t="s">
        <v>1572</v>
      </c>
      <c r="N731">
        <v>6610.3160005052578</v>
      </c>
      <c r="O731" s="1" t="s">
        <v>3388</v>
      </c>
      <c r="P731" s="1" t="s">
        <v>3389</v>
      </c>
      <c r="Q731">
        <v>2.3408999999999999E-3</v>
      </c>
      <c r="R731" s="1" t="s">
        <v>3390</v>
      </c>
      <c r="S731" s="1" t="s">
        <v>3390</v>
      </c>
      <c r="T731" s="1" t="s">
        <v>3390</v>
      </c>
      <c r="U731" s="1" t="s">
        <v>3390</v>
      </c>
      <c r="V731" s="1" t="s">
        <v>3390</v>
      </c>
      <c r="W731" s="1" t="s">
        <v>3390</v>
      </c>
    </row>
    <row r="732" spans="1:23" x14ac:dyDescent="0.25">
      <c r="A732">
        <v>730</v>
      </c>
      <c r="B732">
        <v>11</v>
      </c>
      <c r="C732">
        <v>30</v>
      </c>
      <c r="D732" s="1" t="s">
        <v>1573</v>
      </c>
      <c r="E732" s="1" t="s">
        <v>18</v>
      </c>
      <c r="F732" s="1" t="s">
        <v>19</v>
      </c>
      <c r="G732">
        <v>4892.9262411442487</v>
      </c>
      <c r="H732">
        <v>4892.9262411442487</v>
      </c>
      <c r="I732" s="1" t="s">
        <v>1574</v>
      </c>
      <c r="J732" t="b">
        <v>0</v>
      </c>
      <c r="K732">
        <f>TIME_AND_DATA_ps3[[#This Row],[hamiltonian_cycle_cost]]-TIME_AND_DATA_ps3[[#This Row],[optimal_cost]]</f>
        <v>125.0627170395428</v>
      </c>
      <c r="L732">
        <f>(100*TIME_AND_DATA_ps3[[#This Row],[absolute_distance_error]])/TIME_AND_DATA_ps3[[#This Row],[optimal_cost]]</f>
        <v>2.6230347493645318</v>
      </c>
      <c r="M732" s="1" t="s">
        <v>1575</v>
      </c>
      <c r="N732">
        <v>4767.8635241047059</v>
      </c>
      <c r="O732" s="1" t="s">
        <v>3388</v>
      </c>
      <c r="P732" s="1" t="s">
        <v>3389</v>
      </c>
      <c r="Q732">
        <v>4.0876999999998999E-3</v>
      </c>
      <c r="R732" s="1" t="s">
        <v>3390</v>
      </c>
      <c r="S732" s="1" t="s">
        <v>3390</v>
      </c>
      <c r="T732" s="1" t="s">
        <v>3390</v>
      </c>
      <c r="U732" s="1" t="s">
        <v>3390</v>
      </c>
      <c r="V732" s="1" t="s">
        <v>3390</v>
      </c>
      <c r="W732" s="1" t="s">
        <v>3390</v>
      </c>
    </row>
    <row r="733" spans="1:23" x14ac:dyDescent="0.25">
      <c r="A733">
        <v>731</v>
      </c>
      <c r="B733">
        <v>11</v>
      </c>
      <c r="C733">
        <v>31</v>
      </c>
      <c r="D733" s="1" t="s">
        <v>1576</v>
      </c>
      <c r="E733" s="1" t="s">
        <v>18</v>
      </c>
      <c r="F733" s="1" t="s">
        <v>19</v>
      </c>
      <c r="G733">
        <v>5797.632450857308</v>
      </c>
      <c r="H733">
        <v>5797.632450857308</v>
      </c>
      <c r="I733" s="1" t="s">
        <v>3507</v>
      </c>
      <c r="J733" t="b">
        <v>1</v>
      </c>
      <c r="K733">
        <f>TIME_AND_DATA_ps3[[#This Row],[hamiltonian_cycle_cost]]-TIME_AND_DATA_ps3[[#This Row],[optimal_cost]]</f>
        <v>0</v>
      </c>
      <c r="L733">
        <f>(100*TIME_AND_DATA_ps3[[#This Row],[absolute_distance_error]])/TIME_AND_DATA_ps3[[#This Row],[optimal_cost]]</f>
        <v>0</v>
      </c>
      <c r="M733" s="1" t="s">
        <v>1578</v>
      </c>
      <c r="N733">
        <v>5797.632450857308</v>
      </c>
      <c r="O733" s="1" t="s">
        <v>3388</v>
      </c>
      <c r="P733" s="1" t="s">
        <v>3389</v>
      </c>
      <c r="Q733">
        <v>2.3971999999998E-3</v>
      </c>
      <c r="R733" s="1" t="s">
        <v>3390</v>
      </c>
      <c r="S733" s="1" t="s">
        <v>3390</v>
      </c>
      <c r="T733" s="1" t="s">
        <v>3390</v>
      </c>
      <c r="U733" s="1" t="s">
        <v>3390</v>
      </c>
      <c r="V733" s="1" t="s">
        <v>3390</v>
      </c>
      <c r="W733" s="1" t="s">
        <v>3390</v>
      </c>
    </row>
    <row r="734" spans="1:23" x14ac:dyDescent="0.25">
      <c r="A734">
        <v>732</v>
      </c>
      <c r="B734">
        <v>11</v>
      </c>
      <c r="C734">
        <v>32</v>
      </c>
      <c r="D734" s="1" t="s">
        <v>1579</v>
      </c>
      <c r="E734" s="1" t="s">
        <v>18</v>
      </c>
      <c r="F734" s="1" t="s">
        <v>19</v>
      </c>
      <c r="G734">
        <v>4893.8293656360056</v>
      </c>
      <c r="H734">
        <v>4893.8293656360056</v>
      </c>
      <c r="I734" s="1" t="s">
        <v>1580</v>
      </c>
      <c r="J734" t="b">
        <v>0</v>
      </c>
      <c r="K734">
        <f>TIME_AND_DATA_ps3[[#This Row],[hamiltonian_cycle_cost]]-TIME_AND_DATA_ps3[[#This Row],[optimal_cost]]</f>
        <v>58.36832084366506</v>
      </c>
      <c r="L734">
        <f>(100*TIME_AND_DATA_ps3[[#This Row],[absolute_distance_error]])/TIME_AND_DATA_ps3[[#This Row],[optimal_cost]]</f>
        <v>1.2070890511366263</v>
      </c>
      <c r="M734" s="1" t="s">
        <v>1581</v>
      </c>
      <c r="N734">
        <v>4835.4610447923405</v>
      </c>
      <c r="O734" s="1" t="s">
        <v>3388</v>
      </c>
      <c r="P734" s="1" t="s">
        <v>3389</v>
      </c>
      <c r="Q734">
        <v>3.0858000000000001E-3</v>
      </c>
      <c r="R734" s="1" t="s">
        <v>3390</v>
      </c>
      <c r="S734" s="1" t="s">
        <v>3390</v>
      </c>
      <c r="T734" s="1" t="s">
        <v>3390</v>
      </c>
      <c r="U734" s="1" t="s">
        <v>3390</v>
      </c>
      <c r="V734" s="1" t="s">
        <v>3390</v>
      </c>
      <c r="W734" s="1" t="s">
        <v>3390</v>
      </c>
    </row>
    <row r="735" spans="1:23" x14ac:dyDescent="0.25">
      <c r="A735">
        <v>733</v>
      </c>
      <c r="B735">
        <v>11</v>
      </c>
      <c r="C735">
        <v>33</v>
      </c>
      <c r="D735" s="1" t="s">
        <v>1582</v>
      </c>
      <c r="E735" s="1" t="s">
        <v>18</v>
      </c>
      <c r="F735" s="1" t="s">
        <v>19</v>
      </c>
      <c r="G735">
        <v>5855.7433615944356</v>
      </c>
      <c r="H735">
        <v>5855.7433615944356</v>
      </c>
      <c r="I735" s="1" t="s">
        <v>1583</v>
      </c>
      <c r="J735" t="b">
        <v>0</v>
      </c>
      <c r="K735">
        <f>TIME_AND_DATA_ps3[[#This Row],[hamiltonian_cycle_cost]]-TIME_AND_DATA_ps3[[#This Row],[optimal_cost]]</f>
        <v>93.782611124440336</v>
      </c>
      <c r="L735">
        <f>(100*TIME_AND_DATA_ps3[[#This Row],[absolute_distance_error]])/TIME_AND_DATA_ps3[[#This Row],[optimal_cost]]</f>
        <v>1.6276162783092651</v>
      </c>
      <c r="M735" s="1" t="s">
        <v>1584</v>
      </c>
      <c r="N735">
        <v>5761.9607504699952</v>
      </c>
      <c r="O735" s="1" t="s">
        <v>3388</v>
      </c>
      <c r="P735" s="1" t="s">
        <v>3389</v>
      </c>
      <c r="Q735">
        <v>2.0169999999998999E-3</v>
      </c>
      <c r="R735" s="1" t="s">
        <v>3390</v>
      </c>
      <c r="S735" s="1" t="s">
        <v>3390</v>
      </c>
      <c r="T735" s="1" t="s">
        <v>3390</v>
      </c>
      <c r="U735" s="1" t="s">
        <v>3390</v>
      </c>
      <c r="V735" s="1" t="s">
        <v>3390</v>
      </c>
      <c r="W735" s="1" t="s">
        <v>3390</v>
      </c>
    </row>
    <row r="736" spans="1:23" x14ac:dyDescent="0.25">
      <c r="A736">
        <v>734</v>
      </c>
      <c r="B736">
        <v>11</v>
      </c>
      <c r="C736">
        <v>34</v>
      </c>
      <c r="D736" s="1" t="s">
        <v>1585</v>
      </c>
      <c r="E736" s="1" t="s">
        <v>18</v>
      </c>
      <c r="F736" s="1" t="s">
        <v>19</v>
      </c>
      <c r="G736">
        <v>6101.5682989616871</v>
      </c>
      <c r="H736">
        <v>6101.5682989616871</v>
      </c>
      <c r="I736" s="1" t="s">
        <v>3508</v>
      </c>
      <c r="J736" t="b">
        <v>1</v>
      </c>
      <c r="K736">
        <f>TIME_AND_DATA_ps3[[#This Row],[hamiltonian_cycle_cost]]-TIME_AND_DATA_ps3[[#This Row],[optimal_cost]]</f>
        <v>0</v>
      </c>
      <c r="L736">
        <f>(100*TIME_AND_DATA_ps3[[#This Row],[absolute_distance_error]])/TIME_AND_DATA_ps3[[#This Row],[optimal_cost]]</f>
        <v>0</v>
      </c>
      <c r="M736" s="1" t="s">
        <v>1587</v>
      </c>
      <c r="N736">
        <v>6101.568298961688</v>
      </c>
      <c r="O736" s="1" t="s">
        <v>3388</v>
      </c>
      <c r="P736" s="1" t="s">
        <v>3389</v>
      </c>
      <c r="Q736">
        <v>1.6350000000002001E-3</v>
      </c>
      <c r="R736" s="1" t="s">
        <v>3390</v>
      </c>
      <c r="S736" s="1" t="s">
        <v>3390</v>
      </c>
      <c r="T736" s="1" t="s">
        <v>3390</v>
      </c>
      <c r="U736" s="1" t="s">
        <v>3390</v>
      </c>
      <c r="V736" s="1" t="s">
        <v>3390</v>
      </c>
      <c r="W736" s="1" t="s">
        <v>3390</v>
      </c>
    </row>
    <row r="737" spans="1:23" x14ac:dyDescent="0.25">
      <c r="A737">
        <v>735</v>
      </c>
      <c r="B737">
        <v>11</v>
      </c>
      <c r="C737">
        <v>35</v>
      </c>
      <c r="D737" s="1" t="s">
        <v>1588</v>
      </c>
      <c r="E737" s="1" t="s">
        <v>18</v>
      </c>
      <c r="F737" s="1" t="s">
        <v>19</v>
      </c>
      <c r="G737">
        <v>6453.0407984307485</v>
      </c>
      <c r="H737">
        <v>6453.0407984307476</v>
      </c>
      <c r="I737" s="1" t="s">
        <v>3509</v>
      </c>
      <c r="J737" t="b">
        <v>0</v>
      </c>
      <c r="K737">
        <f>TIME_AND_DATA_ps3[[#This Row],[hamiltonian_cycle_cost]]-TIME_AND_DATA_ps3[[#This Row],[optimal_cost]]</f>
        <v>51.584326669504662</v>
      </c>
      <c r="L737">
        <f>(100*TIME_AND_DATA_ps3[[#This Row],[absolute_distance_error]])/TIME_AND_DATA_ps3[[#This Row],[optimal_cost]]</f>
        <v>0.80582172037033606</v>
      </c>
      <c r="M737" s="1" t="s">
        <v>1589</v>
      </c>
      <c r="N737">
        <v>6401.4564717612429</v>
      </c>
      <c r="O737" s="1" t="s">
        <v>3388</v>
      </c>
      <c r="P737" s="1" t="s">
        <v>3389</v>
      </c>
      <c r="Q737">
        <v>2.9593999999998999E-3</v>
      </c>
      <c r="R737" s="1" t="s">
        <v>3390</v>
      </c>
      <c r="S737" s="1" t="s">
        <v>3390</v>
      </c>
      <c r="T737" s="1" t="s">
        <v>3390</v>
      </c>
      <c r="U737" s="1" t="s">
        <v>3390</v>
      </c>
      <c r="V737" s="1" t="s">
        <v>3390</v>
      </c>
      <c r="W737" s="1" t="s">
        <v>3390</v>
      </c>
    </row>
    <row r="738" spans="1:23" x14ac:dyDescent="0.25">
      <c r="A738">
        <v>736</v>
      </c>
      <c r="B738">
        <v>11</v>
      </c>
      <c r="C738">
        <v>36</v>
      </c>
      <c r="D738" s="1" t="s">
        <v>1590</v>
      </c>
      <c r="E738" s="1" t="s">
        <v>18</v>
      </c>
      <c r="F738" s="1" t="s">
        <v>19</v>
      </c>
      <c r="G738">
        <v>7568.0880042693689</v>
      </c>
      <c r="H738">
        <v>7568.0880042693689</v>
      </c>
      <c r="I738" s="1" t="s">
        <v>3510</v>
      </c>
      <c r="J738" t="b">
        <v>0</v>
      </c>
      <c r="K738">
        <f>TIME_AND_DATA_ps3[[#This Row],[hamiltonian_cycle_cost]]-TIME_AND_DATA_ps3[[#This Row],[optimal_cost]]</f>
        <v>159.19237970408813</v>
      </c>
      <c r="L738">
        <f>(100*TIME_AND_DATA_ps3[[#This Row],[absolute_distance_error]])/TIME_AND_DATA_ps3[[#This Row],[optimal_cost]]</f>
        <v>2.1486654391008346</v>
      </c>
      <c r="M738" s="1" t="s">
        <v>1591</v>
      </c>
      <c r="N738">
        <v>7408.8956245652807</v>
      </c>
      <c r="O738" s="1" t="s">
        <v>3388</v>
      </c>
      <c r="P738" s="1" t="s">
        <v>3389</v>
      </c>
      <c r="Q738">
        <v>3.6075000000002E-3</v>
      </c>
      <c r="R738" s="1" t="s">
        <v>3390</v>
      </c>
      <c r="S738" s="1" t="s">
        <v>3390</v>
      </c>
      <c r="T738" s="1" t="s">
        <v>3390</v>
      </c>
      <c r="U738" s="1" t="s">
        <v>3390</v>
      </c>
      <c r="V738" s="1" t="s">
        <v>3390</v>
      </c>
      <c r="W738" s="1" t="s">
        <v>3390</v>
      </c>
    </row>
    <row r="739" spans="1:23" x14ac:dyDescent="0.25">
      <c r="A739">
        <v>737</v>
      </c>
      <c r="B739">
        <v>11</v>
      </c>
      <c r="C739">
        <v>37</v>
      </c>
      <c r="D739" s="1" t="s">
        <v>1592</v>
      </c>
      <c r="E739" s="1" t="s">
        <v>18</v>
      </c>
      <c r="F739" s="1" t="s">
        <v>19</v>
      </c>
      <c r="G739">
        <v>5578.8242799338886</v>
      </c>
      <c r="H739">
        <v>5578.8242799338886</v>
      </c>
      <c r="I739" s="1" t="s">
        <v>3511</v>
      </c>
      <c r="J739" t="b">
        <v>0</v>
      </c>
      <c r="K739">
        <f>TIME_AND_DATA_ps3[[#This Row],[hamiltonian_cycle_cost]]-TIME_AND_DATA_ps3[[#This Row],[optimal_cost]]</f>
        <v>285.09342771614592</v>
      </c>
      <c r="L739">
        <f>(100*TIME_AND_DATA_ps3[[#This Row],[absolute_distance_error]])/TIME_AND_DATA_ps3[[#This Row],[optimal_cost]]</f>
        <v>5.3854915498151854</v>
      </c>
      <c r="M739" s="1" t="s">
        <v>1594</v>
      </c>
      <c r="N739">
        <v>5293.7308522177427</v>
      </c>
      <c r="O739" s="1" t="s">
        <v>3388</v>
      </c>
      <c r="P739" s="1" t="s">
        <v>3389</v>
      </c>
      <c r="Q739">
        <v>1.7593000000002E-3</v>
      </c>
      <c r="R739" s="1" t="s">
        <v>3390</v>
      </c>
      <c r="S739" s="1" t="s">
        <v>3390</v>
      </c>
      <c r="T739" s="1" t="s">
        <v>3390</v>
      </c>
      <c r="U739" s="1" t="s">
        <v>3390</v>
      </c>
      <c r="V739" s="1" t="s">
        <v>3390</v>
      </c>
      <c r="W739" s="1" t="s">
        <v>3390</v>
      </c>
    </row>
    <row r="740" spans="1:23" x14ac:dyDescent="0.25">
      <c r="A740">
        <v>738</v>
      </c>
      <c r="B740">
        <v>11</v>
      </c>
      <c r="C740">
        <v>38</v>
      </c>
      <c r="D740" s="1" t="s">
        <v>1595</v>
      </c>
      <c r="E740" s="1" t="s">
        <v>18</v>
      </c>
      <c r="F740" s="1" t="s">
        <v>19</v>
      </c>
      <c r="G740">
        <v>7015.4979591125939</v>
      </c>
      <c r="H740">
        <v>7015.4979591125939</v>
      </c>
      <c r="I740" s="1" t="s">
        <v>3512</v>
      </c>
      <c r="J740" t="b">
        <v>0</v>
      </c>
      <c r="K740">
        <f>TIME_AND_DATA_ps3[[#This Row],[hamiltonian_cycle_cost]]-TIME_AND_DATA_ps3[[#This Row],[optimal_cost]]</f>
        <v>331.52353808487806</v>
      </c>
      <c r="L740">
        <f>(100*TIME_AND_DATA_ps3[[#This Row],[absolute_distance_error]])/TIME_AND_DATA_ps3[[#This Row],[optimal_cost]]</f>
        <v>4.9599761639109268</v>
      </c>
      <c r="M740" s="1" t="s">
        <v>1597</v>
      </c>
      <c r="N740">
        <v>6683.9744210277158</v>
      </c>
      <c r="O740" s="1" t="s">
        <v>3388</v>
      </c>
      <c r="P740" s="1" t="s">
        <v>3389</v>
      </c>
      <c r="Q740">
        <v>3.2442999999999001E-3</v>
      </c>
      <c r="R740" s="1" t="s">
        <v>3390</v>
      </c>
      <c r="S740" s="1" t="s">
        <v>3390</v>
      </c>
      <c r="T740" s="1" t="s">
        <v>3390</v>
      </c>
      <c r="U740" s="1" t="s">
        <v>3390</v>
      </c>
      <c r="V740" s="1" t="s">
        <v>3390</v>
      </c>
      <c r="W740" s="1" t="s">
        <v>3390</v>
      </c>
    </row>
    <row r="741" spans="1:23" x14ac:dyDescent="0.25">
      <c r="A741">
        <v>739</v>
      </c>
      <c r="B741">
        <v>11</v>
      </c>
      <c r="C741">
        <v>39</v>
      </c>
      <c r="D741" s="1" t="s">
        <v>1598</v>
      </c>
      <c r="E741" s="1" t="s">
        <v>18</v>
      </c>
      <c r="F741" s="1" t="s">
        <v>19</v>
      </c>
      <c r="G741">
        <v>5024.2749651086906</v>
      </c>
      <c r="H741">
        <v>5024.2749651086924</v>
      </c>
      <c r="I741" s="1" t="s">
        <v>1599</v>
      </c>
      <c r="J741" t="b">
        <v>1</v>
      </c>
      <c r="K741">
        <f>TIME_AND_DATA_ps3[[#This Row],[hamiltonian_cycle_cost]]-TIME_AND_DATA_ps3[[#This Row],[optimal_cost]]</f>
        <v>0</v>
      </c>
      <c r="L741">
        <f>(100*TIME_AND_DATA_ps3[[#This Row],[absolute_distance_error]])/TIME_AND_DATA_ps3[[#This Row],[optimal_cost]]</f>
        <v>0</v>
      </c>
      <c r="M741" s="1" t="s">
        <v>1599</v>
      </c>
      <c r="N741">
        <v>5024.2749651086924</v>
      </c>
      <c r="O741" s="1" t="s">
        <v>3388</v>
      </c>
      <c r="P741" s="1" t="s">
        <v>3389</v>
      </c>
      <c r="Q741">
        <v>2.7696999999999002E-3</v>
      </c>
      <c r="R741" s="1" t="s">
        <v>3390</v>
      </c>
      <c r="S741" s="1" t="s">
        <v>3390</v>
      </c>
      <c r="T741" s="1" t="s">
        <v>3390</v>
      </c>
      <c r="U741" s="1" t="s">
        <v>3390</v>
      </c>
      <c r="V741" s="1" t="s">
        <v>3390</v>
      </c>
      <c r="W741" s="1" t="s">
        <v>3390</v>
      </c>
    </row>
    <row r="742" spans="1:23" x14ac:dyDescent="0.25">
      <c r="A742">
        <v>740</v>
      </c>
      <c r="B742">
        <v>11</v>
      </c>
      <c r="C742">
        <v>40</v>
      </c>
      <c r="D742" s="1" t="s">
        <v>1600</v>
      </c>
      <c r="E742" s="1" t="s">
        <v>18</v>
      </c>
      <c r="F742" s="1" t="s">
        <v>19</v>
      </c>
      <c r="G742">
        <v>6217.8286825296082</v>
      </c>
      <c r="H742">
        <v>6217.8286825296091</v>
      </c>
      <c r="I742" s="1" t="s">
        <v>3110</v>
      </c>
      <c r="J742" t="b">
        <v>1</v>
      </c>
      <c r="K742">
        <f>TIME_AND_DATA_ps3[[#This Row],[hamiltonian_cycle_cost]]-TIME_AND_DATA_ps3[[#This Row],[optimal_cost]]</f>
        <v>0</v>
      </c>
      <c r="L742">
        <f>(100*TIME_AND_DATA_ps3[[#This Row],[absolute_distance_error]])/TIME_AND_DATA_ps3[[#This Row],[optimal_cost]]</f>
        <v>0</v>
      </c>
      <c r="M742" s="1" t="s">
        <v>1602</v>
      </c>
      <c r="N742">
        <v>6217.8286825296091</v>
      </c>
      <c r="O742" s="1" t="s">
        <v>3388</v>
      </c>
      <c r="P742" s="1" t="s">
        <v>3389</v>
      </c>
      <c r="Q742">
        <v>1.7046999999998E-3</v>
      </c>
      <c r="R742" s="1" t="s">
        <v>3390</v>
      </c>
      <c r="S742" s="1" t="s">
        <v>3390</v>
      </c>
      <c r="T742" s="1" t="s">
        <v>3390</v>
      </c>
      <c r="U742" s="1" t="s">
        <v>3390</v>
      </c>
      <c r="V742" s="1" t="s">
        <v>3390</v>
      </c>
      <c r="W742" s="1" t="s">
        <v>3390</v>
      </c>
    </row>
    <row r="743" spans="1:23" x14ac:dyDescent="0.25">
      <c r="A743">
        <v>741</v>
      </c>
      <c r="B743">
        <v>11</v>
      </c>
      <c r="C743">
        <v>41</v>
      </c>
      <c r="D743" s="1" t="s">
        <v>1603</v>
      </c>
      <c r="E743" s="1" t="s">
        <v>18</v>
      </c>
      <c r="F743" s="1" t="s">
        <v>19</v>
      </c>
      <c r="G743">
        <v>5909.9587016325186</v>
      </c>
      <c r="H743">
        <v>5909.9587016325204</v>
      </c>
      <c r="I743" s="1" t="s">
        <v>1604</v>
      </c>
      <c r="J743" t="b">
        <v>1</v>
      </c>
      <c r="K743">
        <f>TIME_AND_DATA_ps3[[#This Row],[hamiltonian_cycle_cost]]-TIME_AND_DATA_ps3[[#This Row],[optimal_cost]]</f>
        <v>0</v>
      </c>
      <c r="L743">
        <f>(100*TIME_AND_DATA_ps3[[#This Row],[absolute_distance_error]])/TIME_AND_DATA_ps3[[#This Row],[optimal_cost]]</f>
        <v>0</v>
      </c>
      <c r="M743" s="1" t="s">
        <v>1605</v>
      </c>
      <c r="N743">
        <v>5909.9587016325204</v>
      </c>
      <c r="O743" s="1" t="s">
        <v>3388</v>
      </c>
      <c r="P743" s="1" t="s">
        <v>3389</v>
      </c>
      <c r="Q743">
        <v>3.2685999999996999E-3</v>
      </c>
      <c r="R743" s="1" t="s">
        <v>3390</v>
      </c>
      <c r="S743" s="1" t="s">
        <v>3390</v>
      </c>
      <c r="T743" s="1" t="s">
        <v>3390</v>
      </c>
      <c r="U743" s="1" t="s">
        <v>3390</v>
      </c>
      <c r="V743" s="1" t="s">
        <v>3390</v>
      </c>
      <c r="W743" s="1" t="s">
        <v>3390</v>
      </c>
    </row>
    <row r="744" spans="1:23" x14ac:dyDescent="0.25">
      <c r="A744">
        <v>742</v>
      </c>
      <c r="B744">
        <v>11</v>
      </c>
      <c r="C744">
        <v>42</v>
      </c>
      <c r="D744" s="1" t="s">
        <v>1606</v>
      </c>
      <c r="E744" s="1" t="s">
        <v>18</v>
      </c>
      <c r="F744" s="1" t="s">
        <v>19</v>
      </c>
      <c r="G744">
        <v>6925.1923070731673</v>
      </c>
      <c r="H744">
        <v>6925.1923070731691</v>
      </c>
      <c r="I744" s="1" t="s">
        <v>1608</v>
      </c>
      <c r="J744" t="b">
        <v>1</v>
      </c>
      <c r="K744">
        <f>TIME_AND_DATA_ps3[[#This Row],[hamiltonian_cycle_cost]]-TIME_AND_DATA_ps3[[#This Row],[optimal_cost]]</f>
        <v>0</v>
      </c>
      <c r="L744">
        <f>(100*TIME_AND_DATA_ps3[[#This Row],[absolute_distance_error]])/TIME_AND_DATA_ps3[[#This Row],[optimal_cost]]</f>
        <v>0</v>
      </c>
      <c r="M744" s="1" t="s">
        <v>1608</v>
      </c>
      <c r="N744">
        <v>6925.1923070731691</v>
      </c>
      <c r="O744" s="1" t="s">
        <v>3388</v>
      </c>
      <c r="P744" s="1" t="s">
        <v>3389</v>
      </c>
      <c r="Q744">
        <v>2.5867000000001001E-3</v>
      </c>
      <c r="R744" s="1" t="s">
        <v>3390</v>
      </c>
      <c r="S744" s="1" t="s">
        <v>3390</v>
      </c>
      <c r="T744" s="1" t="s">
        <v>3390</v>
      </c>
      <c r="U744" s="1" t="s">
        <v>3390</v>
      </c>
      <c r="V744" s="1" t="s">
        <v>3390</v>
      </c>
      <c r="W744" s="1" t="s">
        <v>3390</v>
      </c>
    </row>
    <row r="745" spans="1:23" x14ac:dyDescent="0.25">
      <c r="A745">
        <v>743</v>
      </c>
      <c r="B745">
        <v>11</v>
      </c>
      <c r="C745">
        <v>43</v>
      </c>
      <c r="D745" s="1" t="s">
        <v>1609</v>
      </c>
      <c r="E745" s="1" t="s">
        <v>18</v>
      </c>
      <c r="F745" s="1" t="s">
        <v>19</v>
      </c>
      <c r="G745">
        <v>6819.5726377166093</v>
      </c>
      <c r="H745">
        <v>6819.5726377166093</v>
      </c>
      <c r="I745" s="1" t="s">
        <v>3513</v>
      </c>
      <c r="J745" t="b">
        <v>0</v>
      </c>
      <c r="K745">
        <f>TIME_AND_DATA_ps3[[#This Row],[hamiltonian_cycle_cost]]-TIME_AND_DATA_ps3[[#This Row],[optimal_cost]]</f>
        <v>286.93538710098164</v>
      </c>
      <c r="L745">
        <f>(100*TIME_AND_DATA_ps3[[#This Row],[absolute_distance_error]])/TIME_AND_DATA_ps3[[#This Row],[optimal_cost]]</f>
        <v>4.3923361437823782</v>
      </c>
      <c r="M745" s="1" t="s">
        <v>1611</v>
      </c>
      <c r="N745">
        <v>6532.6372506156276</v>
      </c>
      <c r="O745" s="1" t="s">
        <v>3388</v>
      </c>
      <c r="P745" s="1" t="s">
        <v>3389</v>
      </c>
      <c r="Q745">
        <v>2.2791999999998E-3</v>
      </c>
      <c r="R745" s="1" t="s">
        <v>3390</v>
      </c>
      <c r="S745" s="1" t="s">
        <v>3390</v>
      </c>
      <c r="T745" s="1" t="s">
        <v>3390</v>
      </c>
      <c r="U745" s="1" t="s">
        <v>3390</v>
      </c>
      <c r="V745" s="1" t="s">
        <v>3390</v>
      </c>
      <c r="W745" s="1" t="s">
        <v>3390</v>
      </c>
    </row>
    <row r="746" spans="1:23" x14ac:dyDescent="0.25">
      <c r="A746">
        <v>744</v>
      </c>
      <c r="B746">
        <v>11</v>
      </c>
      <c r="C746">
        <v>44</v>
      </c>
      <c r="D746" s="1" t="s">
        <v>1612</v>
      </c>
      <c r="E746" s="1" t="s">
        <v>18</v>
      </c>
      <c r="F746" s="1" t="s">
        <v>19</v>
      </c>
      <c r="G746">
        <v>6954.4325696175611</v>
      </c>
      <c r="H746">
        <v>6954.4325696175611</v>
      </c>
      <c r="I746" s="1" t="s">
        <v>3514</v>
      </c>
      <c r="J746" t="b">
        <v>0</v>
      </c>
      <c r="K746">
        <f>TIME_AND_DATA_ps3[[#This Row],[hamiltonian_cycle_cost]]-TIME_AND_DATA_ps3[[#This Row],[optimal_cost]]</f>
        <v>275.11149959829345</v>
      </c>
      <c r="L746">
        <f>(100*TIME_AND_DATA_ps3[[#This Row],[absolute_distance_error]])/TIME_AND_DATA_ps3[[#This Row],[optimal_cost]]</f>
        <v>4.1188542475245891</v>
      </c>
      <c r="M746" s="1" t="s">
        <v>1613</v>
      </c>
      <c r="N746">
        <v>6679.3210700192676</v>
      </c>
      <c r="O746" s="1" t="s">
        <v>3388</v>
      </c>
      <c r="P746" s="1" t="s">
        <v>3389</v>
      </c>
      <c r="Q746">
        <v>2.2143999999996999E-3</v>
      </c>
      <c r="R746" s="1" t="s">
        <v>3390</v>
      </c>
      <c r="S746" s="1" t="s">
        <v>3390</v>
      </c>
      <c r="T746" s="1" t="s">
        <v>3390</v>
      </c>
      <c r="U746" s="1" t="s">
        <v>3390</v>
      </c>
      <c r="V746" s="1" t="s">
        <v>3390</v>
      </c>
      <c r="W746" s="1" t="s">
        <v>3390</v>
      </c>
    </row>
    <row r="747" spans="1:23" x14ac:dyDescent="0.25">
      <c r="A747">
        <v>745</v>
      </c>
      <c r="B747">
        <v>11</v>
      </c>
      <c r="C747">
        <v>45</v>
      </c>
      <c r="D747" s="1" t="s">
        <v>1614</v>
      </c>
      <c r="E747" s="1" t="s">
        <v>18</v>
      </c>
      <c r="F747" s="1" t="s">
        <v>19</v>
      </c>
      <c r="G747">
        <v>5579.1346399468866</v>
      </c>
      <c r="H747">
        <v>5579.1346399468866</v>
      </c>
      <c r="I747" s="1" t="s">
        <v>1615</v>
      </c>
      <c r="J747" t="b">
        <v>1</v>
      </c>
      <c r="K747">
        <f>TIME_AND_DATA_ps3[[#This Row],[hamiltonian_cycle_cost]]-TIME_AND_DATA_ps3[[#This Row],[optimal_cost]]</f>
        <v>0</v>
      </c>
      <c r="L747">
        <f>(100*TIME_AND_DATA_ps3[[#This Row],[absolute_distance_error]])/TIME_AND_DATA_ps3[[#This Row],[optimal_cost]]</f>
        <v>0</v>
      </c>
      <c r="M747" s="1" t="s">
        <v>1616</v>
      </c>
      <c r="N747">
        <v>5579.1346399468885</v>
      </c>
      <c r="O747" s="1" t="s">
        <v>3388</v>
      </c>
      <c r="P747" s="1" t="s">
        <v>3389</v>
      </c>
      <c r="Q747">
        <v>2.1613000000000001E-3</v>
      </c>
      <c r="R747" s="1" t="s">
        <v>3390</v>
      </c>
      <c r="S747" s="1" t="s">
        <v>3390</v>
      </c>
      <c r="T747" s="1" t="s">
        <v>3390</v>
      </c>
      <c r="U747" s="1" t="s">
        <v>3390</v>
      </c>
      <c r="V747" s="1" t="s">
        <v>3390</v>
      </c>
      <c r="W747" s="1" t="s">
        <v>3390</v>
      </c>
    </row>
    <row r="748" spans="1:23" x14ac:dyDescent="0.25">
      <c r="A748">
        <v>746</v>
      </c>
      <c r="B748">
        <v>11</v>
      </c>
      <c r="C748">
        <v>46</v>
      </c>
      <c r="D748" s="1" t="s">
        <v>1617</v>
      </c>
      <c r="E748" s="1" t="s">
        <v>18</v>
      </c>
      <c r="F748" s="1" t="s">
        <v>19</v>
      </c>
      <c r="G748">
        <v>6462.9794298922789</v>
      </c>
      <c r="H748">
        <v>6462.9794298922789</v>
      </c>
      <c r="I748" s="1" t="s">
        <v>3515</v>
      </c>
      <c r="J748" t="b">
        <v>1</v>
      </c>
      <c r="K748">
        <f>TIME_AND_DATA_ps3[[#This Row],[hamiltonian_cycle_cost]]-TIME_AND_DATA_ps3[[#This Row],[optimal_cost]]</f>
        <v>0</v>
      </c>
      <c r="L748">
        <f>(100*TIME_AND_DATA_ps3[[#This Row],[absolute_distance_error]])/TIME_AND_DATA_ps3[[#This Row],[optimal_cost]]</f>
        <v>0</v>
      </c>
      <c r="M748" s="1" t="s">
        <v>1619</v>
      </c>
      <c r="N748">
        <v>6462.9794298922807</v>
      </c>
      <c r="O748" s="1" t="s">
        <v>3388</v>
      </c>
      <c r="P748" s="1" t="s">
        <v>3389</v>
      </c>
      <c r="Q748">
        <v>2.8192000000001999E-3</v>
      </c>
      <c r="R748" s="1" t="s">
        <v>3390</v>
      </c>
      <c r="S748" s="1" t="s">
        <v>3390</v>
      </c>
      <c r="T748" s="1" t="s">
        <v>3390</v>
      </c>
      <c r="U748" s="1" t="s">
        <v>3390</v>
      </c>
      <c r="V748" s="1" t="s">
        <v>3390</v>
      </c>
      <c r="W748" s="1" t="s">
        <v>3390</v>
      </c>
    </row>
    <row r="749" spans="1:23" x14ac:dyDescent="0.25">
      <c r="A749">
        <v>747</v>
      </c>
      <c r="B749">
        <v>11</v>
      </c>
      <c r="C749">
        <v>47</v>
      </c>
      <c r="D749" s="1" t="s">
        <v>1620</v>
      </c>
      <c r="E749" s="1" t="s">
        <v>18</v>
      </c>
      <c r="F749" s="1" t="s">
        <v>19</v>
      </c>
      <c r="G749">
        <v>5490.1858077045572</v>
      </c>
      <c r="H749">
        <v>5490.1858077045581</v>
      </c>
      <c r="I749" s="1" t="s">
        <v>1621</v>
      </c>
      <c r="J749" t="b">
        <v>0</v>
      </c>
      <c r="K749">
        <f>TIME_AND_DATA_ps3[[#This Row],[hamiltonian_cycle_cost]]-TIME_AND_DATA_ps3[[#This Row],[optimal_cost]]</f>
        <v>28.933591921287189</v>
      </c>
      <c r="L749">
        <f>(100*TIME_AND_DATA_ps3[[#This Row],[absolute_distance_error]])/TIME_AND_DATA_ps3[[#This Row],[optimal_cost]]</f>
        <v>0.52979776025849479</v>
      </c>
      <c r="M749" s="1" t="s">
        <v>1622</v>
      </c>
      <c r="N749">
        <v>5461.2522157832709</v>
      </c>
      <c r="O749" s="1" t="s">
        <v>3388</v>
      </c>
      <c r="P749" s="1" t="s">
        <v>3389</v>
      </c>
      <c r="Q749">
        <v>5.6021999999996998E-3</v>
      </c>
      <c r="R749" s="1" t="s">
        <v>3390</v>
      </c>
      <c r="S749" s="1" t="s">
        <v>3390</v>
      </c>
      <c r="T749" s="1" t="s">
        <v>3390</v>
      </c>
      <c r="U749" s="1" t="s">
        <v>3390</v>
      </c>
      <c r="V749" s="1" t="s">
        <v>3390</v>
      </c>
      <c r="W749" s="1" t="s">
        <v>3390</v>
      </c>
    </row>
    <row r="750" spans="1:23" x14ac:dyDescent="0.25">
      <c r="A750">
        <v>748</v>
      </c>
      <c r="B750">
        <v>11</v>
      </c>
      <c r="C750">
        <v>48</v>
      </c>
      <c r="D750" s="1" t="s">
        <v>1623</v>
      </c>
      <c r="E750" s="1" t="s">
        <v>18</v>
      </c>
      <c r="F750" s="1" t="s">
        <v>19</v>
      </c>
      <c r="G750">
        <v>5621.6543112550034</v>
      </c>
      <c r="H750">
        <v>5621.6543112550034</v>
      </c>
      <c r="I750" s="1" t="s">
        <v>1624</v>
      </c>
      <c r="J750" t="b">
        <v>1</v>
      </c>
      <c r="K750">
        <f>TIME_AND_DATA_ps3[[#This Row],[hamiltonian_cycle_cost]]-TIME_AND_DATA_ps3[[#This Row],[optimal_cost]]</f>
        <v>0</v>
      </c>
      <c r="L750">
        <f>(100*TIME_AND_DATA_ps3[[#This Row],[absolute_distance_error]])/TIME_AND_DATA_ps3[[#This Row],[optimal_cost]]</f>
        <v>0</v>
      </c>
      <c r="M750" s="1" t="s">
        <v>1624</v>
      </c>
      <c r="N750">
        <v>5621.6543112550025</v>
      </c>
      <c r="O750" s="1" t="s">
        <v>3388</v>
      </c>
      <c r="P750" s="1" t="s">
        <v>3389</v>
      </c>
      <c r="Q750">
        <v>3.2225999999999002E-3</v>
      </c>
      <c r="R750" s="1" t="s">
        <v>3390</v>
      </c>
      <c r="S750" s="1" t="s">
        <v>3390</v>
      </c>
      <c r="T750" s="1" t="s">
        <v>3390</v>
      </c>
      <c r="U750" s="1" t="s">
        <v>3390</v>
      </c>
      <c r="V750" s="1" t="s">
        <v>3390</v>
      </c>
      <c r="W750" s="1" t="s">
        <v>3390</v>
      </c>
    </row>
    <row r="751" spans="1:23" x14ac:dyDescent="0.25">
      <c r="A751">
        <v>749</v>
      </c>
      <c r="B751">
        <v>11</v>
      </c>
      <c r="C751">
        <v>49</v>
      </c>
      <c r="D751" s="1" t="s">
        <v>1625</v>
      </c>
      <c r="E751" s="1" t="s">
        <v>18</v>
      </c>
      <c r="F751" s="1" t="s">
        <v>19</v>
      </c>
      <c r="G751">
        <v>6395.4221455319866</v>
      </c>
      <c r="H751">
        <v>6395.4221455319866</v>
      </c>
      <c r="I751" s="1" t="s">
        <v>3516</v>
      </c>
      <c r="J751" t="b">
        <v>0</v>
      </c>
      <c r="K751">
        <f>TIME_AND_DATA_ps3[[#This Row],[hamiltonian_cycle_cost]]-TIME_AND_DATA_ps3[[#This Row],[optimal_cost]]</f>
        <v>20.665460428654114</v>
      </c>
      <c r="L751">
        <f>(100*TIME_AND_DATA_ps3[[#This Row],[absolute_distance_error]])/TIME_AND_DATA_ps3[[#This Row],[optimal_cost]]</f>
        <v>0.3241764580120462</v>
      </c>
      <c r="M751" s="1" t="s">
        <v>1627</v>
      </c>
      <c r="N751">
        <v>6374.7566851033325</v>
      </c>
      <c r="O751" s="1" t="s">
        <v>3388</v>
      </c>
      <c r="P751" s="1" t="s">
        <v>3389</v>
      </c>
      <c r="Q751">
        <v>3.1662999999996998E-3</v>
      </c>
      <c r="R751" s="1" t="s">
        <v>3390</v>
      </c>
      <c r="S751" s="1" t="s">
        <v>3390</v>
      </c>
      <c r="T751" s="1" t="s">
        <v>3390</v>
      </c>
      <c r="U751" s="1" t="s">
        <v>3390</v>
      </c>
      <c r="V751" s="1" t="s">
        <v>3390</v>
      </c>
      <c r="W751" s="1" t="s">
        <v>3390</v>
      </c>
    </row>
    <row r="752" spans="1:23" x14ac:dyDescent="0.25">
      <c r="A752">
        <v>750</v>
      </c>
      <c r="B752">
        <v>11</v>
      </c>
      <c r="C752">
        <v>50</v>
      </c>
      <c r="D752" s="1" t="s">
        <v>1628</v>
      </c>
      <c r="E752" s="1" t="s">
        <v>18</v>
      </c>
      <c r="F752" s="1" t="s">
        <v>19</v>
      </c>
      <c r="G752">
        <v>6930.697321446276</v>
      </c>
      <c r="H752">
        <v>6930.697321446276</v>
      </c>
      <c r="I752" s="1" t="s">
        <v>3517</v>
      </c>
      <c r="J752" t="b">
        <v>0</v>
      </c>
      <c r="K752">
        <f>TIME_AND_DATA_ps3[[#This Row],[hamiltonian_cycle_cost]]-TIME_AND_DATA_ps3[[#This Row],[optimal_cost]]</f>
        <v>390.95777680843457</v>
      </c>
      <c r="L752">
        <f>(100*TIME_AND_DATA_ps3[[#This Row],[absolute_distance_error]])/TIME_AND_DATA_ps3[[#This Row],[optimal_cost]]</f>
        <v>5.9781857387423694</v>
      </c>
      <c r="M752" s="1" t="s">
        <v>1630</v>
      </c>
      <c r="N752">
        <v>6539.7395446378414</v>
      </c>
      <c r="O752" s="1" t="s">
        <v>3388</v>
      </c>
      <c r="P752" s="1" t="s">
        <v>3389</v>
      </c>
      <c r="Q752">
        <v>3.5966999999996001E-3</v>
      </c>
      <c r="R752" s="1" t="s">
        <v>3390</v>
      </c>
      <c r="S752" s="1" t="s">
        <v>3390</v>
      </c>
      <c r="T752" s="1" t="s">
        <v>3390</v>
      </c>
      <c r="U752" s="1" t="s">
        <v>3390</v>
      </c>
      <c r="V752" s="1" t="s">
        <v>3390</v>
      </c>
      <c r="W752" s="1" t="s">
        <v>3390</v>
      </c>
    </row>
    <row r="753" spans="1:23" x14ac:dyDescent="0.25">
      <c r="A753">
        <v>751</v>
      </c>
      <c r="B753">
        <v>11</v>
      </c>
      <c r="C753">
        <v>51</v>
      </c>
      <c r="D753" s="1" t="s">
        <v>1631</v>
      </c>
      <c r="E753" s="1" t="s">
        <v>18</v>
      </c>
      <c r="F753" s="1" t="s">
        <v>19</v>
      </c>
      <c r="G753">
        <v>5191.4118094364567</v>
      </c>
      <c r="H753">
        <v>5191.4118094364585</v>
      </c>
      <c r="I753" s="1" t="s">
        <v>3518</v>
      </c>
      <c r="J753" t="b">
        <v>0</v>
      </c>
      <c r="K753">
        <f>TIME_AND_DATA_ps3[[#This Row],[hamiltonian_cycle_cost]]-TIME_AND_DATA_ps3[[#This Row],[optimal_cost]]</f>
        <v>308.01979372071946</v>
      </c>
      <c r="L753">
        <f>(100*TIME_AND_DATA_ps3[[#This Row],[absolute_distance_error]])/TIME_AND_DATA_ps3[[#This Row],[optimal_cost]]</f>
        <v>6.3074967712903192</v>
      </c>
      <c r="M753" s="1" t="s">
        <v>1633</v>
      </c>
      <c r="N753">
        <v>4883.392015715739</v>
      </c>
      <c r="O753" s="1" t="s">
        <v>3388</v>
      </c>
      <c r="P753" s="1" t="s">
        <v>3389</v>
      </c>
      <c r="Q753">
        <v>3.5091999999998002E-3</v>
      </c>
      <c r="R753" s="1" t="s">
        <v>3390</v>
      </c>
      <c r="S753" s="1" t="s">
        <v>3390</v>
      </c>
      <c r="T753" s="1" t="s">
        <v>3390</v>
      </c>
      <c r="U753" s="1" t="s">
        <v>3390</v>
      </c>
      <c r="V753" s="1" t="s">
        <v>3390</v>
      </c>
      <c r="W753" s="1" t="s">
        <v>3390</v>
      </c>
    </row>
    <row r="754" spans="1:23" x14ac:dyDescent="0.25">
      <c r="A754">
        <v>752</v>
      </c>
      <c r="B754">
        <v>11</v>
      </c>
      <c r="C754">
        <v>52</v>
      </c>
      <c r="D754" s="1" t="s">
        <v>1634</v>
      </c>
      <c r="E754" s="1" t="s">
        <v>18</v>
      </c>
      <c r="F754" s="1" t="s">
        <v>19</v>
      </c>
      <c r="G754">
        <v>6049.4844881955059</v>
      </c>
      <c r="H754">
        <v>6049.4844881955069</v>
      </c>
      <c r="I754" s="1" t="s">
        <v>1636</v>
      </c>
      <c r="J754" t="b">
        <v>1</v>
      </c>
      <c r="K754">
        <f>TIME_AND_DATA_ps3[[#This Row],[hamiltonian_cycle_cost]]-TIME_AND_DATA_ps3[[#This Row],[optimal_cost]]</f>
        <v>0</v>
      </c>
      <c r="L754">
        <f>(100*TIME_AND_DATA_ps3[[#This Row],[absolute_distance_error]])/TIME_AND_DATA_ps3[[#This Row],[optimal_cost]]</f>
        <v>0</v>
      </c>
      <c r="M754" s="1" t="s">
        <v>1636</v>
      </c>
      <c r="N754">
        <v>6049.4844881955069</v>
      </c>
      <c r="O754" s="1" t="s">
        <v>3388</v>
      </c>
      <c r="P754" s="1" t="s">
        <v>3389</v>
      </c>
      <c r="Q754">
        <v>1.6429000000002E-3</v>
      </c>
      <c r="R754" s="1" t="s">
        <v>3390</v>
      </c>
      <c r="S754" s="1" t="s">
        <v>3390</v>
      </c>
      <c r="T754" s="1" t="s">
        <v>3390</v>
      </c>
      <c r="U754" s="1" t="s">
        <v>3390</v>
      </c>
      <c r="V754" s="1" t="s">
        <v>3390</v>
      </c>
      <c r="W754" s="1" t="s">
        <v>3390</v>
      </c>
    </row>
    <row r="755" spans="1:23" x14ac:dyDescent="0.25">
      <c r="A755">
        <v>753</v>
      </c>
      <c r="B755">
        <v>11</v>
      </c>
      <c r="C755">
        <v>53</v>
      </c>
      <c r="D755" s="1" t="s">
        <v>1637</v>
      </c>
      <c r="E755" s="1" t="s">
        <v>18</v>
      </c>
      <c r="F755" s="1" t="s">
        <v>19</v>
      </c>
      <c r="G755">
        <v>8400.2490749642948</v>
      </c>
      <c r="H755">
        <v>8400.2490749642948</v>
      </c>
      <c r="I755" s="1" t="s">
        <v>3519</v>
      </c>
      <c r="J755" t="b">
        <v>0</v>
      </c>
      <c r="K755">
        <f>TIME_AND_DATA_ps3[[#This Row],[hamiltonian_cycle_cost]]-TIME_AND_DATA_ps3[[#This Row],[optimal_cost]]</f>
        <v>1012.2890596469315</v>
      </c>
      <c r="L755">
        <f>(100*TIME_AND_DATA_ps3[[#This Row],[absolute_distance_error]])/TIME_AND_DATA_ps3[[#This Row],[optimal_cost]]</f>
        <v>13.701875179997799</v>
      </c>
      <c r="M755" s="1" t="s">
        <v>1639</v>
      </c>
      <c r="N755">
        <v>7387.9600153173633</v>
      </c>
      <c r="O755" s="1" t="s">
        <v>3388</v>
      </c>
      <c r="P755" s="1" t="s">
        <v>3389</v>
      </c>
      <c r="Q755">
        <v>1.1490999999996001E-3</v>
      </c>
      <c r="R755" s="1" t="s">
        <v>3390</v>
      </c>
      <c r="S755" s="1" t="s">
        <v>3390</v>
      </c>
      <c r="T755" s="1" t="s">
        <v>3390</v>
      </c>
      <c r="U755" s="1" t="s">
        <v>3390</v>
      </c>
      <c r="V755" s="1" t="s">
        <v>3390</v>
      </c>
      <c r="W755" s="1" t="s">
        <v>3390</v>
      </c>
    </row>
    <row r="756" spans="1:23" x14ac:dyDescent="0.25">
      <c r="A756">
        <v>754</v>
      </c>
      <c r="B756">
        <v>11</v>
      </c>
      <c r="C756">
        <v>54</v>
      </c>
      <c r="D756" s="1" t="s">
        <v>1640</v>
      </c>
      <c r="E756" s="1" t="s">
        <v>18</v>
      </c>
      <c r="F756" s="1" t="s">
        <v>19</v>
      </c>
      <c r="G756">
        <v>5955.3208225700864</v>
      </c>
      <c r="H756">
        <v>5955.3208225700864</v>
      </c>
      <c r="I756" s="1" t="s">
        <v>1642</v>
      </c>
      <c r="J756" t="b">
        <v>1</v>
      </c>
      <c r="K756">
        <f>TIME_AND_DATA_ps3[[#This Row],[hamiltonian_cycle_cost]]-TIME_AND_DATA_ps3[[#This Row],[optimal_cost]]</f>
        <v>0</v>
      </c>
      <c r="L756">
        <f>(100*TIME_AND_DATA_ps3[[#This Row],[absolute_distance_error]])/TIME_AND_DATA_ps3[[#This Row],[optimal_cost]]</f>
        <v>0</v>
      </c>
      <c r="M756" s="1" t="s">
        <v>1642</v>
      </c>
      <c r="N756">
        <v>5955.3208225700855</v>
      </c>
      <c r="O756" s="1" t="s">
        <v>3388</v>
      </c>
      <c r="P756" s="1" t="s">
        <v>3389</v>
      </c>
      <c r="Q756">
        <v>1.9273999999999999E-3</v>
      </c>
      <c r="R756" s="1" t="s">
        <v>3390</v>
      </c>
      <c r="S756" s="1" t="s">
        <v>3390</v>
      </c>
      <c r="T756" s="1" t="s">
        <v>3390</v>
      </c>
      <c r="U756" s="1" t="s">
        <v>3390</v>
      </c>
      <c r="V756" s="1" t="s">
        <v>3390</v>
      </c>
      <c r="W756" s="1" t="s">
        <v>3390</v>
      </c>
    </row>
    <row r="757" spans="1:23" x14ac:dyDescent="0.25">
      <c r="A757">
        <v>755</v>
      </c>
      <c r="B757">
        <v>11</v>
      </c>
      <c r="C757">
        <v>55</v>
      </c>
      <c r="D757" s="1" t="s">
        <v>1643</v>
      </c>
      <c r="E757" s="1" t="s">
        <v>18</v>
      </c>
      <c r="F757" s="1" t="s">
        <v>19</v>
      </c>
      <c r="G757">
        <v>6614.1702577995457</v>
      </c>
      <c r="H757">
        <v>6614.1702577995457</v>
      </c>
      <c r="I757" s="1" t="s">
        <v>3520</v>
      </c>
      <c r="J757" t="b">
        <v>1</v>
      </c>
      <c r="K757">
        <f>TIME_AND_DATA_ps3[[#This Row],[hamiltonian_cycle_cost]]-TIME_AND_DATA_ps3[[#This Row],[optimal_cost]]</f>
        <v>0</v>
      </c>
      <c r="L757">
        <f>(100*TIME_AND_DATA_ps3[[#This Row],[absolute_distance_error]])/TIME_AND_DATA_ps3[[#This Row],[optimal_cost]]</f>
        <v>0</v>
      </c>
      <c r="M757" s="1" t="s">
        <v>1645</v>
      </c>
      <c r="N757">
        <v>6614.1702577995484</v>
      </c>
      <c r="O757" s="1" t="s">
        <v>3388</v>
      </c>
      <c r="P757" s="1" t="s">
        <v>3389</v>
      </c>
      <c r="Q757">
        <v>2.8015999999996999E-3</v>
      </c>
      <c r="R757" s="1" t="s">
        <v>3390</v>
      </c>
      <c r="S757" s="1" t="s">
        <v>3390</v>
      </c>
      <c r="T757" s="1" t="s">
        <v>3390</v>
      </c>
      <c r="U757" s="1" t="s">
        <v>3390</v>
      </c>
      <c r="V757" s="1" t="s">
        <v>3390</v>
      </c>
      <c r="W757" s="1" t="s">
        <v>3390</v>
      </c>
    </row>
    <row r="758" spans="1:23" x14ac:dyDescent="0.25">
      <c r="A758">
        <v>756</v>
      </c>
      <c r="B758">
        <v>11</v>
      </c>
      <c r="C758">
        <v>56</v>
      </c>
      <c r="D758" s="1" t="s">
        <v>1646</v>
      </c>
      <c r="E758" s="1" t="s">
        <v>18</v>
      </c>
      <c r="F758" s="1" t="s">
        <v>19</v>
      </c>
      <c r="G758">
        <v>6975.9840191691901</v>
      </c>
      <c r="H758">
        <v>6975.9840191691901</v>
      </c>
      <c r="I758" s="1" t="s">
        <v>3521</v>
      </c>
      <c r="J758" t="b">
        <v>0</v>
      </c>
      <c r="K758">
        <f>TIME_AND_DATA_ps3[[#This Row],[hamiltonian_cycle_cost]]-TIME_AND_DATA_ps3[[#This Row],[optimal_cost]]</f>
        <v>618.83229852827662</v>
      </c>
      <c r="L758">
        <f>(100*TIME_AND_DATA_ps3[[#This Row],[absolute_distance_error]])/TIME_AND_DATA_ps3[[#This Row],[optimal_cost]]</f>
        <v>9.7344270787025877</v>
      </c>
      <c r="M758" s="1" t="s">
        <v>1648</v>
      </c>
      <c r="N758">
        <v>6357.1517206409135</v>
      </c>
      <c r="O758" s="1" t="s">
        <v>3388</v>
      </c>
      <c r="P758" s="1" t="s">
        <v>3389</v>
      </c>
      <c r="Q758">
        <v>1.7909E-3</v>
      </c>
      <c r="R758" s="1" t="s">
        <v>3390</v>
      </c>
      <c r="S758" s="1" t="s">
        <v>3390</v>
      </c>
      <c r="T758" s="1" t="s">
        <v>3390</v>
      </c>
      <c r="U758" s="1" t="s">
        <v>3390</v>
      </c>
      <c r="V758" s="1" t="s">
        <v>3390</v>
      </c>
      <c r="W758" s="1" t="s">
        <v>3390</v>
      </c>
    </row>
    <row r="759" spans="1:23" x14ac:dyDescent="0.25">
      <c r="A759">
        <v>757</v>
      </c>
      <c r="B759">
        <v>11</v>
      </c>
      <c r="C759">
        <v>57</v>
      </c>
      <c r="D759" s="1" t="s">
        <v>1649</v>
      </c>
      <c r="E759" s="1" t="s">
        <v>18</v>
      </c>
      <c r="F759" s="1" t="s">
        <v>19</v>
      </c>
      <c r="G759">
        <v>6479.9200862005127</v>
      </c>
      <c r="H759">
        <v>6479.9200862005127</v>
      </c>
      <c r="I759" s="1" t="s">
        <v>3522</v>
      </c>
      <c r="J759" t="b">
        <v>1</v>
      </c>
      <c r="K759">
        <f>TIME_AND_DATA_ps3[[#This Row],[hamiltonian_cycle_cost]]-TIME_AND_DATA_ps3[[#This Row],[optimal_cost]]</f>
        <v>0</v>
      </c>
      <c r="L759">
        <f>(100*TIME_AND_DATA_ps3[[#This Row],[absolute_distance_error]])/TIME_AND_DATA_ps3[[#This Row],[optimal_cost]]</f>
        <v>0</v>
      </c>
      <c r="M759" s="1" t="s">
        <v>1651</v>
      </c>
      <c r="N759">
        <v>6479.9200862005137</v>
      </c>
      <c r="O759" s="1" t="s">
        <v>3388</v>
      </c>
      <c r="P759" s="1" t="s">
        <v>3389</v>
      </c>
      <c r="Q759">
        <v>3.5297999999998999E-3</v>
      </c>
      <c r="R759" s="1" t="s">
        <v>3390</v>
      </c>
      <c r="S759" s="1" t="s">
        <v>3390</v>
      </c>
      <c r="T759" s="1" t="s">
        <v>3390</v>
      </c>
      <c r="U759" s="1" t="s">
        <v>3390</v>
      </c>
      <c r="V759" s="1" t="s">
        <v>3390</v>
      </c>
      <c r="W759" s="1" t="s">
        <v>3390</v>
      </c>
    </row>
    <row r="760" spans="1:23" x14ac:dyDescent="0.25">
      <c r="A760">
        <v>758</v>
      </c>
      <c r="B760">
        <v>11</v>
      </c>
      <c r="C760">
        <v>58</v>
      </c>
      <c r="D760" s="1" t="s">
        <v>1652</v>
      </c>
      <c r="E760" s="1" t="s">
        <v>18</v>
      </c>
      <c r="F760" s="1" t="s">
        <v>19</v>
      </c>
      <c r="G760">
        <v>5553.3471129504733</v>
      </c>
      <c r="H760">
        <v>5553.3471129504742</v>
      </c>
      <c r="I760" s="1" t="s">
        <v>1653</v>
      </c>
      <c r="J760" t="b">
        <v>1</v>
      </c>
      <c r="K760">
        <f>TIME_AND_DATA_ps3[[#This Row],[hamiltonian_cycle_cost]]-TIME_AND_DATA_ps3[[#This Row],[optimal_cost]]</f>
        <v>0</v>
      </c>
      <c r="L760">
        <f>(100*TIME_AND_DATA_ps3[[#This Row],[absolute_distance_error]])/TIME_AND_DATA_ps3[[#This Row],[optimal_cost]]</f>
        <v>0</v>
      </c>
      <c r="M760" s="1" t="s">
        <v>1654</v>
      </c>
      <c r="N760">
        <v>5553.3471129504733</v>
      </c>
      <c r="O760" s="1" t="s">
        <v>3388</v>
      </c>
      <c r="P760" s="1" t="s">
        <v>3389</v>
      </c>
      <c r="Q760">
        <v>2.3882999999997002E-3</v>
      </c>
      <c r="R760" s="1" t="s">
        <v>3390</v>
      </c>
      <c r="S760" s="1" t="s">
        <v>3390</v>
      </c>
      <c r="T760" s="1" t="s">
        <v>3390</v>
      </c>
      <c r="U760" s="1" t="s">
        <v>3390</v>
      </c>
      <c r="V760" s="1" t="s">
        <v>3390</v>
      </c>
      <c r="W760" s="1" t="s">
        <v>3390</v>
      </c>
    </row>
    <row r="761" spans="1:23" x14ac:dyDescent="0.25">
      <c r="A761">
        <v>759</v>
      </c>
      <c r="B761">
        <v>11</v>
      </c>
      <c r="C761">
        <v>59</v>
      </c>
      <c r="D761" s="1" t="s">
        <v>1655</v>
      </c>
      <c r="E761" s="1" t="s">
        <v>18</v>
      </c>
      <c r="F761" s="1" t="s">
        <v>19</v>
      </c>
      <c r="G761">
        <v>5786.7567910325752</v>
      </c>
      <c r="H761">
        <v>5786.7567910325743</v>
      </c>
      <c r="I761" s="1" t="s">
        <v>3523</v>
      </c>
      <c r="J761" t="b">
        <v>0</v>
      </c>
      <c r="K761">
        <f>TIME_AND_DATA_ps3[[#This Row],[hamiltonian_cycle_cost]]-TIME_AND_DATA_ps3[[#This Row],[optimal_cost]]</f>
        <v>25.227779996939717</v>
      </c>
      <c r="L761">
        <f>(100*TIME_AND_DATA_ps3[[#This Row],[absolute_distance_error]])/TIME_AND_DATA_ps3[[#This Row],[optimal_cost]]</f>
        <v>0.43786605862121702</v>
      </c>
      <c r="M761" s="1" t="s">
        <v>1657</v>
      </c>
      <c r="N761">
        <v>5761.5290110356345</v>
      </c>
      <c r="O761" s="1" t="s">
        <v>3388</v>
      </c>
      <c r="P761" s="1" t="s">
        <v>3389</v>
      </c>
      <c r="Q761">
        <v>2.1879E-3</v>
      </c>
      <c r="R761" s="1" t="s">
        <v>3390</v>
      </c>
      <c r="S761" s="1" t="s">
        <v>3390</v>
      </c>
      <c r="T761" s="1" t="s">
        <v>3390</v>
      </c>
      <c r="U761" s="1" t="s">
        <v>3390</v>
      </c>
      <c r="V761" s="1" t="s">
        <v>3390</v>
      </c>
      <c r="W761" s="1" t="s">
        <v>3390</v>
      </c>
    </row>
    <row r="762" spans="1:23" x14ac:dyDescent="0.25">
      <c r="A762">
        <v>760</v>
      </c>
      <c r="B762">
        <v>11</v>
      </c>
      <c r="C762">
        <v>60</v>
      </c>
      <c r="D762" s="1" t="s">
        <v>1658</v>
      </c>
      <c r="E762" s="1" t="s">
        <v>18</v>
      </c>
      <c r="F762" s="1" t="s">
        <v>19</v>
      </c>
      <c r="G762">
        <v>5621.3942287035088</v>
      </c>
      <c r="H762">
        <v>5621.3942287035088</v>
      </c>
      <c r="I762" s="1" t="s">
        <v>3524</v>
      </c>
      <c r="J762" t="b">
        <v>1</v>
      </c>
      <c r="K762">
        <f>TIME_AND_DATA_ps3[[#This Row],[hamiltonian_cycle_cost]]-TIME_AND_DATA_ps3[[#This Row],[optimal_cost]]</f>
        <v>0</v>
      </c>
      <c r="L762">
        <f>(100*TIME_AND_DATA_ps3[[#This Row],[absolute_distance_error]])/TIME_AND_DATA_ps3[[#This Row],[optimal_cost]]</f>
        <v>0</v>
      </c>
      <c r="M762" s="1" t="s">
        <v>1659</v>
      </c>
      <c r="N762">
        <v>5621.3942287035097</v>
      </c>
      <c r="O762" s="1" t="s">
        <v>3388</v>
      </c>
      <c r="P762" s="1" t="s">
        <v>3389</v>
      </c>
      <c r="Q762">
        <v>3.8734999999995999E-3</v>
      </c>
      <c r="R762" s="1" t="s">
        <v>3390</v>
      </c>
      <c r="S762" s="1" t="s">
        <v>3390</v>
      </c>
      <c r="T762" s="1" t="s">
        <v>3390</v>
      </c>
      <c r="U762" s="1" t="s">
        <v>3390</v>
      </c>
      <c r="V762" s="1" t="s">
        <v>3390</v>
      </c>
      <c r="W762" s="1" t="s">
        <v>3390</v>
      </c>
    </row>
    <row r="763" spans="1:23" x14ac:dyDescent="0.25">
      <c r="A763">
        <v>761</v>
      </c>
      <c r="B763">
        <v>11</v>
      </c>
      <c r="C763">
        <v>61</v>
      </c>
      <c r="D763" s="1" t="s">
        <v>1660</v>
      </c>
      <c r="E763" s="1" t="s">
        <v>18</v>
      </c>
      <c r="F763" s="1" t="s">
        <v>19</v>
      </c>
      <c r="G763">
        <v>5038.8528441836679</v>
      </c>
      <c r="H763">
        <v>5038.8528441836679</v>
      </c>
      <c r="I763" s="1" t="s">
        <v>3124</v>
      </c>
      <c r="J763" t="b">
        <v>1</v>
      </c>
      <c r="K763">
        <f>TIME_AND_DATA_ps3[[#This Row],[hamiltonian_cycle_cost]]-TIME_AND_DATA_ps3[[#This Row],[optimal_cost]]</f>
        <v>0</v>
      </c>
      <c r="L763">
        <f>(100*TIME_AND_DATA_ps3[[#This Row],[absolute_distance_error]])/TIME_AND_DATA_ps3[[#This Row],[optimal_cost]]</f>
        <v>0</v>
      </c>
      <c r="M763" s="1" t="s">
        <v>1662</v>
      </c>
      <c r="N763">
        <v>5038.8528441836688</v>
      </c>
      <c r="O763" s="1" t="s">
        <v>3388</v>
      </c>
      <c r="P763" s="1" t="s">
        <v>3389</v>
      </c>
      <c r="Q763">
        <v>2.8802000000003E-3</v>
      </c>
      <c r="R763" s="1" t="s">
        <v>3390</v>
      </c>
      <c r="S763" s="1" t="s">
        <v>3390</v>
      </c>
      <c r="T763" s="1" t="s">
        <v>3390</v>
      </c>
      <c r="U763" s="1" t="s">
        <v>3390</v>
      </c>
      <c r="V763" s="1" t="s">
        <v>3390</v>
      </c>
      <c r="W763" s="1" t="s">
        <v>3390</v>
      </c>
    </row>
    <row r="764" spans="1:23" x14ac:dyDescent="0.25">
      <c r="A764">
        <v>762</v>
      </c>
      <c r="B764">
        <v>11</v>
      </c>
      <c r="C764">
        <v>62</v>
      </c>
      <c r="D764" s="1" t="s">
        <v>1663</v>
      </c>
      <c r="E764" s="1" t="s">
        <v>18</v>
      </c>
      <c r="F764" s="1" t="s">
        <v>19</v>
      </c>
      <c r="G764">
        <v>5799.658993097938</v>
      </c>
      <c r="H764">
        <v>5799.658993097938</v>
      </c>
      <c r="I764" s="1" t="s">
        <v>3525</v>
      </c>
      <c r="J764" t="b">
        <v>0</v>
      </c>
      <c r="K764">
        <f>TIME_AND_DATA_ps3[[#This Row],[hamiltonian_cycle_cost]]-TIME_AND_DATA_ps3[[#This Row],[optimal_cost]]</f>
        <v>154.96118084522914</v>
      </c>
      <c r="L764">
        <f>(100*TIME_AND_DATA_ps3[[#This Row],[absolute_distance_error]])/TIME_AND_DATA_ps3[[#This Row],[optimal_cost]]</f>
        <v>2.7452520223290144</v>
      </c>
      <c r="M764" s="1" t="s">
        <v>1664</v>
      </c>
      <c r="N764">
        <v>5644.6978122527089</v>
      </c>
      <c r="O764" s="1" t="s">
        <v>3388</v>
      </c>
      <c r="P764" s="1" t="s">
        <v>3389</v>
      </c>
      <c r="Q764">
        <v>4.3481999999999002E-3</v>
      </c>
      <c r="R764" s="1" t="s">
        <v>3390</v>
      </c>
      <c r="S764" s="1" t="s">
        <v>3390</v>
      </c>
      <c r="T764" s="1" t="s">
        <v>3390</v>
      </c>
      <c r="U764" s="1" t="s">
        <v>3390</v>
      </c>
      <c r="V764" s="1" t="s">
        <v>3390</v>
      </c>
      <c r="W764" s="1" t="s">
        <v>3390</v>
      </c>
    </row>
    <row r="765" spans="1:23" x14ac:dyDescent="0.25">
      <c r="A765">
        <v>763</v>
      </c>
      <c r="B765">
        <v>11</v>
      </c>
      <c r="C765">
        <v>63</v>
      </c>
      <c r="D765" s="1" t="s">
        <v>1665</v>
      </c>
      <c r="E765" s="1" t="s">
        <v>18</v>
      </c>
      <c r="F765" s="1" t="s">
        <v>19</v>
      </c>
      <c r="G765">
        <v>6092.4430747984998</v>
      </c>
      <c r="H765">
        <v>6092.4430747984998</v>
      </c>
      <c r="I765" s="1" t="s">
        <v>1666</v>
      </c>
      <c r="J765" t="b">
        <v>1</v>
      </c>
      <c r="K765">
        <f>TIME_AND_DATA_ps3[[#This Row],[hamiltonian_cycle_cost]]-TIME_AND_DATA_ps3[[#This Row],[optimal_cost]]</f>
        <v>0</v>
      </c>
      <c r="L765">
        <f>(100*TIME_AND_DATA_ps3[[#This Row],[absolute_distance_error]])/TIME_AND_DATA_ps3[[#This Row],[optimal_cost]]</f>
        <v>0</v>
      </c>
      <c r="M765" s="1" t="s">
        <v>1667</v>
      </c>
      <c r="N765">
        <v>6092.4430747984998</v>
      </c>
      <c r="O765" s="1" t="s">
        <v>3388</v>
      </c>
      <c r="P765" s="1" t="s">
        <v>3389</v>
      </c>
      <c r="Q765">
        <v>3.2961000000000002E-3</v>
      </c>
      <c r="R765" s="1" t="s">
        <v>3390</v>
      </c>
      <c r="S765" s="1" t="s">
        <v>3390</v>
      </c>
      <c r="T765" s="1" t="s">
        <v>3390</v>
      </c>
      <c r="U765" s="1" t="s">
        <v>3390</v>
      </c>
      <c r="V765" s="1" t="s">
        <v>3390</v>
      </c>
      <c r="W765" s="1" t="s">
        <v>3390</v>
      </c>
    </row>
    <row r="766" spans="1:23" x14ac:dyDescent="0.25">
      <c r="A766">
        <v>764</v>
      </c>
      <c r="B766">
        <v>11</v>
      </c>
      <c r="C766">
        <v>64</v>
      </c>
      <c r="D766" s="1" t="s">
        <v>1668</v>
      </c>
      <c r="E766" s="1" t="s">
        <v>18</v>
      </c>
      <c r="F766" s="1" t="s">
        <v>19</v>
      </c>
      <c r="G766">
        <v>5412.077126988811</v>
      </c>
      <c r="H766">
        <v>5412.077126988811</v>
      </c>
      <c r="I766" s="1" t="s">
        <v>1669</v>
      </c>
      <c r="J766" t="b">
        <v>1</v>
      </c>
      <c r="K766">
        <f>TIME_AND_DATA_ps3[[#This Row],[hamiltonian_cycle_cost]]-TIME_AND_DATA_ps3[[#This Row],[optimal_cost]]</f>
        <v>0</v>
      </c>
      <c r="L766">
        <f>(100*TIME_AND_DATA_ps3[[#This Row],[absolute_distance_error]])/TIME_AND_DATA_ps3[[#This Row],[optimal_cost]]</f>
        <v>0</v>
      </c>
      <c r="M766" s="1" t="s">
        <v>1669</v>
      </c>
      <c r="N766">
        <v>5412.077126988811</v>
      </c>
      <c r="O766" s="1" t="s">
        <v>3388</v>
      </c>
      <c r="P766" s="1" t="s">
        <v>3389</v>
      </c>
      <c r="Q766">
        <v>2.5287E-3</v>
      </c>
      <c r="R766" s="1" t="s">
        <v>3390</v>
      </c>
      <c r="S766" s="1" t="s">
        <v>3390</v>
      </c>
      <c r="T766" s="1" t="s">
        <v>3390</v>
      </c>
      <c r="U766" s="1" t="s">
        <v>3390</v>
      </c>
      <c r="V766" s="1" t="s">
        <v>3390</v>
      </c>
      <c r="W766" s="1" t="s">
        <v>3390</v>
      </c>
    </row>
    <row r="767" spans="1:23" x14ac:dyDescent="0.25">
      <c r="A767">
        <v>765</v>
      </c>
      <c r="B767">
        <v>11</v>
      </c>
      <c r="C767">
        <v>65</v>
      </c>
      <c r="D767" s="1" t="s">
        <v>1670</v>
      </c>
      <c r="E767" s="1" t="s">
        <v>18</v>
      </c>
      <c r="F767" s="1" t="s">
        <v>19</v>
      </c>
      <c r="G767">
        <v>6203.4018590791284</v>
      </c>
      <c r="H767">
        <v>6203.4018590791293</v>
      </c>
      <c r="I767" s="1" t="s">
        <v>1672</v>
      </c>
      <c r="J767" t="b">
        <v>1</v>
      </c>
      <c r="K767">
        <f>TIME_AND_DATA_ps3[[#This Row],[hamiltonian_cycle_cost]]-TIME_AND_DATA_ps3[[#This Row],[optimal_cost]]</f>
        <v>0</v>
      </c>
      <c r="L767">
        <f>(100*TIME_AND_DATA_ps3[[#This Row],[absolute_distance_error]])/TIME_AND_DATA_ps3[[#This Row],[optimal_cost]]</f>
        <v>0</v>
      </c>
      <c r="M767" s="1" t="s">
        <v>1672</v>
      </c>
      <c r="N767">
        <v>6203.4018590791284</v>
      </c>
      <c r="O767" s="1" t="s">
        <v>3388</v>
      </c>
      <c r="P767" s="1" t="s">
        <v>3389</v>
      </c>
      <c r="Q767">
        <v>1.7361E-3</v>
      </c>
      <c r="R767" s="1" t="s">
        <v>3390</v>
      </c>
      <c r="S767" s="1" t="s">
        <v>3390</v>
      </c>
      <c r="T767" s="1" t="s">
        <v>3390</v>
      </c>
      <c r="U767" s="1" t="s">
        <v>3390</v>
      </c>
      <c r="V767" s="1" t="s">
        <v>3390</v>
      </c>
      <c r="W767" s="1" t="s">
        <v>3390</v>
      </c>
    </row>
    <row r="768" spans="1:23" x14ac:dyDescent="0.25">
      <c r="A768">
        <v>766</v>
      </c>
      <c r="B768">
        <v>11</v>
      </c>
      <c r="C768">
        <v>66</v>
      </c>
      <c r="D768" s="1" t="s">
        <v>1673</v>
      </c>
      <c r="E768" s="1" t="s">
        <v>18</v>
      </c>
      <c r="F768" s="1" t="s">
        <v>19</v>
      </c>
      <c r="G768">
        <v>5193.0458250807187</v>
      </c>
      <c r="H768">
        <v>5193.0458250807187</v>
      </c>
      <c r="I768" s="1" t="s">
        <v>3526</v>
      </c>
      <c r="J768" t="b">
        <v>1</v>
      </c>
      <c r="K768">
        <f>TIME_AND_DATA_ps3[[#This Row],[hamiltonian_cycle_cost]]-TIME_AND_DATA_ps3[[#This Row],[optimal_cost]]</f>
        <v>0</v>
      </c>
      <c r="L768">
        <f>(100*TIME_AND_DATA_ps3[[#This Row],[absolute_distance_error]])/TIME_AND_DATA_ps3[[#This Row],[optimal_cost]]</f>
        <v>0</v>
      </c>
      <c r="M768" s="1" t="s">
        <v>1675</v>
      </c>
      <c r="N768">
        <v>5193.0458250807187</v>
      </c>
      <c r="O768" s="1" t="s">
        <v>3388</v>
      </c>
      <c r="P768" s="1" t="s">
        <v>3389</v>
      </c>
      <c r="Q768">
        <v>1.9677000000002001E-3</v>
      </c>
      <c r="R768" s="1" t="s">
        <v>3390</v>
      </c>
      <c r="S768" s="1" t="s">
        <v>3390</v>
      </c>
      <c r="T768" s="1" t="s">
        <v>3390</v>
      </c>
      <c r="U768" s="1" t="s">
        <v>3390</v>
      </c>
      <c r="V768" s="1" t="s">
        <v>3390</v>
      </c>
      <c r="W768" s="1" t="s">
        <v>3390</v>
      </c>
    </row>
    <row r="769" spans="1:23" x14ac:dyDescent="0.25">
      <c r="A769">
        <v>767</v>
      </c>
      <c r="B769">
        <v>11</v>
      </c>
      <c r="C769">
        <v>67</v>
      </c>
      <c r="D769" s="1" t="s">
        <v>1676</v>
      </c>
      <c r="E769" s="1" t="s">
        <v>18</v>
      </c>
      <c r="F769" s="1" t="s">
        <v>19</v>
      </c>
      <c r="G769">
        <v>6347.4752987096763</v>
      </c>
      <c r="H769">
        <v>6347.4752987096763</v>
      </c>
      <c r="I769" s="1" t="s">
        <v>1677</v>
      </c>
      <c r="J769" t="b">
        <v>1</v>
      </c>
      <c r="K769">
        <f>TIME_AND_DATA_ps3[[#This Row],[hamiltonian_cycle_cost]]-TIME_AND_DATA_ps3[[#This Row],[optimal_cost]]</f>
        <v>0</v>
      </c>
      <c r="L769">
        <f>(100*TIME_AND_DATA_ps3[[#This Row],[absolute_distance_error]])/TIME_AND_DATA_ps3[[#This Row],[optimal_cost]]</f>
        <v>0</v>
      </c>
      <c r="M769" s="1" t="s">
        <v>1678</v>
      </c>
      <c r="N769">
        <v>6347.4752987096763</v>
      </c>
      <c r="O769" s="1" t="s">
        <v>3388</v>
      </c>
      <c r="P769" s="1" t="s">
        <v>3389</v>
      </c>
      <c r="Q769">
        <v>3.6375999999996998E-3</v>
      </c>
      <c r="R769" s="1" t="s">
        <v>3390</v>
      </c>
      <c r="S769" s="1" t="s">
        <v>3390</v>
      </c>
      <c r="T769" s="1" t="s">
        <v>3390</v>
      </c>
      <c r="U769" s="1" t="s">
        <v>3390</v>
      </c>
      <c r="V769" s="1" t="s">
        <v>3390</v>
      </c>
      <c r="W769" s="1" t="s">
        <v>3390</v>
      </c>
    </row>
    <row r="770" spans="1:23" x14ac:dyDescent="0.25">
      <c r="A770">
        <v>768</v>
      </c>
      <c r="B770">
        <v>11</v>
      </c>
      <c r="C770">
        <v>68</v>
      </c>
      <c r="D770" s="1" t="s">
        <v>1679</v>
      </c>
      <c r="E770" s="1" t="s">
        <v>18</v>
      </c>
      <c r="F770" s="1" t="s">
        <v>19</v>
      </c>
      <c r="G770">
        <v>5181.429037248683</v>
      </c>
      <c r="H770">
        <v>5181.429037248683</v>
      </c>
      <c r="I770" s="1" t="s">
        <v>3125</v>
      </c>
      <c r="J770" t="b">
        <v>0</v>
      </c>
      <c r="K770">
        <f>TIME_AND_DATA_ps3[[#This Row],[hamiltonian_cycle_cost]]-TIME_AND_DATA_ps3[[#This Row],[optimal_cost]]</f>
        <v>115.32403561421961</v>
      </c>
      <c r="L770">
        <f>(100*TIME_AND_DATA_ps3[[#This Row],[absolute_distance_error]])/TIME_AND_DATA_ps3[[#This Row],[optimal_cost]]</f>
        <v>2.2763846303425006</v>
      </c>
      <c r="M770" s="1" t="s">
        <v>1681</v>
      </c>
      <c r="N770">
        <v>5066.1050016344634</v>
      </c>
      <c r="O770" s="1" t="s">
        <v>3388</v>
      </c>
      <c r="P770" s="1" t="s">
        <v>3389</v>
      </c>
      <c r="Q770">
        <v>1.9509000000001E-3</v>
      </c>
      <c r="R770" s="1" t="s">
        <v>3390</v>
      </c>
      <c r="S770" s="1" t="s">
        <v>3390</v>
      </c>
      <c r="T770" s="1" t="s">
        <v>3390</v>
      </c>
      <c r="U770" s="1" t="s">
        <v>3390</v>
      </c>
      <c r="V770" s="1" t="s">
        <v>3390</v>
      </c>
      <c r="W770" s="1" t="s">
        <v>3390</v>
      </c>
    </row>
    <row r="771" spans="1:23" x14ac:dyDescent="0.25">
      <c r="A771">
        <v>769</v>
      </c>
      <c r="B771">
        <v>11</v>
      </c>
      <c r="C771">
        <v>69</v>
      </c>
      <c r="D771" s="1" t="s">
        <v>1682</v>
      </c>
      <c r="E771" s="1" t="s">
        <v>18</v>
      </c>
      <c r="F771" s="1" t="s">
        <v>19</v>
      </c>
      <c r="G771">
        <v>6376.2597403618956</v>
      </c>
      <c r="H771">
        <v>6376.2597403618956</v>
      </c>
      <c r="I771" s="1" t="s">
        <v>1683</v>
      </c>
      <c r="J771" t="b">
        <v>0</v>
      </c>
      <c r="K771">
        <f>TIME_AND_DATA_ps3[[#This Row],[hamiltonian_cycle_cost]]-TIME_AND_DATA_ps3[[#This Row],[optimal_cost]]</f>
        <v>11.085222597634129</v>
      </c>
      <c r="L771">
        <f>(100*TIME_AND_DATA_ps3[[#This Row],[absolute_distance_error]])/TIME_AND_DATA_ps3[[#This Row],[optimal_cost]]</f>
        <v>0.17415426029085157</v>
      </c>
      <c r="M771" s="1" t="s">
        <v>1684</v>
      </c>
      <c r="N771">
        <v>6365.1745177642615</v>
      </c>
      <c r="O771" s="1" t="s">
        <v>3388</v>
      </c>
      <c r="P771" s="1" t="s">
        <v>3389</v>
      </c>
      <c r="Q771">
        <v>2.4320999999996001E-3</v>
      </c>
      <c r="R771" s="1" t="s">
        <v>3390</v>
      </c>
      <c r="S771" s="1" t="s">
        <v>3390</v>
      </c>
      <c r="T771" s="1" t="s">
        <v>3390</v>
      </c>
      <c r="U771" s="1" t="s">
        <v>3390</v>
      </c>
      <c r="V771" s="1" t="s">
        <v>3390</v>
      </c>
      <c r="W771" s="1" t="s">
        <v>3390</v>
      </c>
    </row>
    <row r="772" spans="1:23" x14ac:dyDescent="0.25">
      <c r="A772">
        <v>770</v>
      </c>
      <c r="B772">
        <v>11</v>
      </c>
      <c r="C772">
        <v>70</v>
      </c>
      <c r="D772" s="1" t="s">
        <v>1685</v>
      </c>
      <c r="E772" s="1" t="s">
        <v>18</v>
      </c>
      <c r="F772" s="1" t="s">
        <v>19</v>
      </c>
      <c r="G772">
        <v>5328.2938379671587</v>
      </c>
      <c r="H772">
        <v>5328.2938379671587</v>
      </c>
      <c r="I772" s="1" t="s">
        <v>1686</v>
      </c>
      <c r="J772" t="b">
        <v>1</v>
      </c>
      <c r="K772">
        <f>TIME_AND_DATA_ps3[[#This Row],[hamiltonian_cycle_cost]]-TIME_AND_DATA_ps3[[#This Row],[optimal_cost]]</f>
        <v>0</v>
      </c>
      <c r="L772">
        <f>(100*TIME_AND_DATA_ps3[[#This Row],[absolute_distance_error]])/TIME_AND_DATA_ps3[[#This Row],[optimal_cost]]</f>
        <v>0</v>
      </c>
      <c r="M772" s="1" t="s">
        <v>1686</v>
      </c>
      <c r="N772">
        <v>5328.2938379671587</v>
      </c>
      <c r="O772" s="1" t="s">
        <v>3388</v>
      </c>
      <c r="P772" s="1" t="s">
        <v>3389</v>
      </c>
      <c r="Q772">
        <v>2.1868999999997999E-3</v>
      </c>
      <c r="R772" s="1" t="s">
        <v>3390</v>
      </c>
      <c r="S772" s="1" t="s">
        <v>3390</v>
      </c>
      <c r="T772" s="1" t="s">
        <v>3390</v>
      </c>
      <c r="U772" s="1" t="s">
        <v>3390</v>
      </c>
      <c r="V772" s="1" t="s">
        <v>3390</v>
      </c>
      <c r="W772" s="1" t="s">
        <v>3390</v>
      </c>
    </row>
    <row r="773" spans="1:23" x14ac:dyDescent="0.25">
      <c r="A773">
        <v>771</v>
      </c>
      <c r="B773">
        <v>11</v>
      </c>
      <c r="C773">
        <v>71</v>
      </c>
      <c r="D773" s="1" t="s">
        <v>1687</v>
      </c>
      <c r="E773" s="1" t="s">
        <v>18</v>
      </c>
      <c r="F773" s="1" t="s">
        <v>19</v>
      </c>
      <c r="G773">
        <v>6479.3220096074319</v>
      </c>
      <c r="H773">
        <v>6479.3220096074319</v>
      </c>
      <c r="I773" s="1" t="s">
        <v>3527</v>
      </c>
      <c r="J773" t="b">
        <v>0</v>
      </c>
      <c r="K773">
        <f>TIME_AND_DATA_ps3[[#This Row],[hamiltonian_cycle_cost]]-TIME_AND_DATA_ps3[[#This Row],[optimal_cost]]</f>
        <v>312.12227210152741</v>
      </c>
      <c r="L773">
        <f>(100*TIME_AND_DATA_ps3[[#This Row],[absolute_distance_error]])/TIME_AND_DATA_ps3[[#This Row],[optimal_cost]]</f>
        <v>5.0610047572053132</v>
      </c>
      <c r="M773" s="1" t="s">
        <v>1689</v>
      </c>
      <c r="N773">
        <v>6167.1997375059045</v>
      </c>
      <c r="O773" s="1" t="s">
        <v>3388</v>
      </c>
      <c r="P773" s="1" t="s">
        <v>3389</v>
      </c>
      <c r="Q773">
        <v>2.1362999999996E-3</v>
      </c>
      <c r="R773" s="1" t="s">
        <v>3390</v>
      </c>
      <c r="S773" s="1" t="s">
        <v>3390</v>
      </c>
      <c r="T773" s="1" t="s">
        <v>3390</v>
      </c>
      <c r="U773" s="1" t="s">
        <v>3390</v>
      </c>
      <c r="V773" s="1" t="s">
        <v>3390</v>
      </c>
      <c r="W773" s="1" t="s">
        <v>3390</v>
      </c>
    </row>
    <row r="774" spans="1:23" x14ac:dyDescent="0.25">
      <c r="A774">
        <v>772</v>
      </c>
      <c r="B774">
        <v>11</v>
      </c>
      <c r="C774">
        <v>72</v>
      </c>
      <c r="D774" s="1" t="s">
        <v>1690</v>
      </c>
      <c r="E774" s="1" t="s">
        <v>18</v>
      </c>
      <c r="F774" s="1" t="s">
        <v>19</v>
      </c>
      <c r="G774">
        <v>6708.1020781245916</v>
      </c>
      <c r="H774">
        <v>6708.1020781245916</v>
      </c>
      <c r="I774" s="1" t="s">
        <v>3528</v>
      </c>
      <c r="J774" t="b">
        <v>0</v>
      </c>
      <c r="K774">
        <f>TIME_AND_DATA_ps3[[#This Row],[hamiltonian_cycle_cost]]-TIME_AND_DATA_ps3[[#This Row],[optimal_cost]]</f>
        <v>78.838062285072738</v>
      </c>
      <c r="L774">
        <f>(100*TIME_AND_DATA_ps3[[#This Row],[absolute_distance_error]])/TIME_AND_DATA_ps3[[#This Row],[optimal_cost]]</f>
        <v>1.1892430607183899</v>
      </c>
      <c r="M774" s="1" t="s">
        <v>1692</v>
      </c>
      <c r="N774">
        <v>6629.2640158395188</v>
      </c>
      <c r="O774" s="1" t="s">
        <v>3388</v>
      </c>
      <c r="P774" s="1" t="s">
        <v>3389</v>
      </c>
      <c r="Q774">
        <v>2.2018999999997E-3</v>
      </c>
      <c r="R774" s="1" t="s">
        <v>3390</v>
      </c>
      <c r="S774" s="1" t="s">
        <v>3390</v>
      </c>
      <c r="T774" s="1" t="s">
        <v>3390</v>
      </c>
      <c r="U774" s="1" t="s">
        <v>3390</v>
      </c>
      <c r="V774" s="1" t="s">
        <v>3390</v>
      </c>
      <c r="W774" s="1" t="s">
        <v>3390</v>
      </c>
    </row>
    <row r="775" spans="1:23" x14ac:dyDescent="0.25">
      <c r="A775">
        <v>773</v>
      </c>
      <c r="B775">
        <v>11</v>
      </c>
      <c r="C775">
        <v>73</v>
      </c>
      <c r="D775" s="1" t="s">
        <v>1693</v>
      </c>
      <c r="E775" s="1" t="s">
        <v>18</v>
      </c>
      <c r="F775" s="1" t="s">
        <v>19</v>
      </c>
      <c r="G775">
        <v>5957.7106494796899</v>
      </c>
      <c r="H775">
        <v>5957.7106494796899</v>
      </c>
      <c r="I775" s="1" t="s">
        <v>3529</v>
      </c>
      <c r="J775" t="b">
        <v>1</v>
      </c>
      <c r="K775">
        <f>TIME_AND_DATA_ps3[[#This Row],[hamiltonian_cycle_cost]]-TIME_AND_DATA_ps3[[#This Row],[optimal_cost]]</f>
        <v>0</v>
      </c>
      <c r="L775">
        <f>(100*TIME_AND_DATA_ps3[[#This Row],[absolute_distance_error]])/TIME_AND_DATA_ps3[[#This Row],[optimal_cost]]</f>
        <v>0</v>
      </c>
      <c r="M775" s="1" t="s">
        <v>1695</v>
      </c>
      <c r="N775">
        <v>5957.7106494796908</v>
      </c>
      <c r="O775" s="1" t="s">
        <v>3388</v>
      </c>
      <c r="P775" s="1" t="s">
        <v>3389</v>
      </c>
      <c r="Q775">
        <v>2.2964000000000001E-3</v>
      </c>
      <c r="R775" s="1" t="s">
        <v>3390</v>
      </c>
      <c r="S775" s="1" t="s">
        <v>3390</v>
      </c>
      <c r="T775" s="1" t="s">
        <v>3390</v>
      </c>
      <c r="U775" s="1" t="s">
        <v>3390</v>
      </c>
      <c r="V775" s="1" t="s">
        <v>3390</v>
      </c>
      <c r="W775" s="1" t="s">
        <v>3390</v>
      </c>
    </row>
    <row r="776" spans="1:23" x14ac:dyDescent="0.25">
      <c r="A776">
        <v>774</v>
      </c>
      <c r="B776">
        <v>11</v>
      </c>
      <c r="C776">
        <v>74</v>
      </c>
      <c r="D776" s="1" t="s">
        <v>1696</v>
      </c>
      <c r="E776" s="1" t="s">
        <v>18</v>
      </c>
      <c r="F776" s="1" t="s">
        <v>19</v>
      </c>
      <c r="G776">
        <v>6941.3552712733954</v>
      </c>
      <c r="H776">
        <v>6941.3552712733954</v>
      </c>
      <c r="I776" s="1" t="s">
        <v>3530</v>
      </c>
      <c r="J776" t="b">
        <v>0</v>
      </c>
      <c r="K776">
        <f>TIME_AND_DATA_ps3[[#This Row],[hamiltonian_cycle_cost]]-TIME_AND_DATA_ps3[[#This Row],[optimal_cost]]</f>
        <v>307.34111792011663</v>
      </c>
      <c r="L776">
        <f>(100*TIME_AND_DATA_ps3[[#This Row],[absolute_distance_error]])/TIME_AND_DATA_ps3[[#This Row],[optimal_cost]]</f>
        <v>4.6328076910231744</v>
      </c>
      <c r="M776" s="1" t="s">
        <v>1698</v>
      </c>
      <c r="N776">
        <v>6634.0141533532787</v>
      </c>
      <c r="O776" s="1" t="s">
        <v>3388</v>
      </c>
      <c r="P776" s="1" t="s">
        <v>3389</v>
      </c>
      <c r="Q776">
        <v>2.0076000000001999E-3</v>
      </c>
      <c r="R776" s="1" t="s">
        <v>3390</v>
      </c>
      <c r="S776" s="1" t="s">
        <v>3390</v>
      </c>
      <c r="T776" s="1" t="s">
        <v>3390</v>
      </c>
      <c r="U776" s="1" t="s">
        <v>3390</v>
      </c>
      <c r="V776" s="1" t="s">
        <v>3390</v>
      </c>
      <c r="W776" s="1" t="s">
        <v>3390</v>
      </c>
    </row>
    <row r="777" spans="1:23" x14ac:dyDescent="0.25">
      <c r="A777">
        <v>775</v>
      </c>
      <c r="B777">
        <v>11</v>
      </c>
      <c r="C777">
        <v>75</v>
      </c>
      <c r="D777" s="1" t="s">
        <v>1699</v>
      </c>
      <c r="E777" s="1" t="s">
        <v>18</v>
      </c>
      <c r="F777" s="1" t="s">
        <v>19</v>
      </c>
      <c r="G777">
        <v>6587.7162408239728</v>
      </c>
      <c r="H777">
        <v>6587.7162408239737</v>
      </c>
      <c r="I777" s="1" t="s">
        <v>1701</v>
      </c>
      <c r="J777" t="b">
        <v>1</v>
      </c>
      <c r="K777">
        <f>TIME_AND_DATA_ps3[[#This Row],[hamiltonian_cycle_cost]]-TIME_AND_DATA_ps3[[#This Row],[optimal_cost]]</f>
        <v>0</v>
      </c>
      <c r="L777">
        <f>(100*TIME_AND_DATA_ps3[[#This Row],[absolute_distance_error]])/TIME_AND_DATA_ps3[[#This Row],[optimal_cost]]</f>
        <v>0</v>
      </c>
      <c r="M777" s="1" t="s">
        <v>1701</v>
      </c>
      <c r="N777">
        <v>6587.7162408239747</v>
      </c>
      <c r="O777" s="1" t="s">
        <v>3388</v>
      </c>
      <c r="P777" s="1" t="s">
        <v>3389</v>
      </c>
      <c r="Q777">
        <v>2.8662999999998998E-3</v>
      </c>
      <c r="R777" s="1" t="s">
        <v>3390</v>
      </c>
      <c r="S777" s="1" t="s">
        <v>3390</v>
      </c>
      <c r="T777" s="1" t="s">
        <v>3390</v>
      </c>
      <c r="U777" s="1" t="s">
        <v>3390</v>
      </c>
      <c r="V777" s="1" t="s">
        <v>3390</v>
      </c>
      <c r="W777" s="1" t="s">
        <v>3390</v>
      </c>
    </row>
    <row r="778" spans="1:23" x14ac:dyDescent="0.25">
      <c r="A778">
        <v>776</v>
      </c>
      <c r="B778">
        <v>11</v>
      </c>
      <c r="C778">
        <v>76</v>
      </c>
      <c r="D778" s="1" t="s">
        <v>1702</v>
      </c>
      <c r="E778" s="1" t="s">
        <v>18</v>
      </c>
      <c r="F778" s="1" t="s">
        <v>19</v>
      </c>
      <c r="G778">
        <v>5982.6456130148654</v>
      </c>
      <c r="H778">
        <v>5982.6456130148654</v>
      </c>
      <c r="I778" s="1" t="s">
        <v>1703</v>
      </c>
      <c r="J778" t="b">
        <v>1</v>
      </c>
      <c r="K778">
        <f>TIME_AND_DATA_ps3[[#This Row],[hamiltonian_cycle_cost]]-TIME_AND_DATA_ps3[[#This Row],[optimal_cost]]</f>
        <v>0</v>
      </c>
      <c r="L778">
        <f>(100*TIME_AND_DATA_ps3[[#This Row],[absolute_distance_error]])/TIME_AND_DATA_ps3[[#This Row],[optimal_cost]]</f>
        <v>0</v>
      </c>
      <c r="M778" s="1" t="s">
        <v>1704</v>
      </c>
      <c r="N778">
        <v>5982.6456130148672</v>
      </c>
      <c r="O778" s="1" t="s">
        <v>3388</v>
      </c>
      <c r="P778" s="1" t="s">
        <v>3389</v>
      </c>
      <c r="Q778">
        <v>2.7651999999997998E-3</v>
      </c>
      <c r="R778" s="1" t="s">
        <v>3390</v>
      </c>
      <c r="S778" s="1" t="s">
        <v>3390</v>
      </c>
      <c r="T778" s="1" t="s">
        <v>3390</v>
      </c>
      <c r="U778" s="1" t="s">
        <v>3390</v>
      </c>
      <c r="V778" s="1" t="s">
        <v>3390</v>
      </c>
      <c r="W778" s="1" t="s">
        <v>3390</v>
      </c>
    </row>
    <row r="779" spans="1:23" x14ac:dyDescent="0.25">
      <c r="A779">
        <v>777</v>
      </c>
      <c r="B779">
        <v>11</v>
      </c>
      <c r="C779">
        <v>77</v>
      </c>
      <c r="D779" s="1" t="s">
        <v>1705</v>
      </c>
      <c r="E779" s="1" t="s">
        <v>18</v>
      </c>
      <c r="F779" s="1" t="s">
        <v>19</v>
      </c>
      <c r="G779">
        <v>6600.2925366547661</v>
      </c>
      <c r="H779">
        <v>6600.292536654767</v>
      </c>
      <c r="I779" s="1" t="s">
        <v>3531</v>
      </c>
      <c r="J779" t="b">
        <v>0</v>
      </c>
      <c r="K779">
        <f>TIME_AND_DATA_ps3[[#This Row],[hamiltonian_cycle_cost]]-TIME_AND_DATA_ps3[[#This Row],[optimal_cost]]</f>
        <v>20.937235289550699</v>
      </c>
      <c r="L779">
        <f>(100*TIME_AND_DATA_ps3[[#This Row],[absolute_distance_error]])/TIME_AND_DATA_ps3[[#This Row],[optimal_cost]]</f>
        <v>0.31822624452590703</v>
      </c>
      <c r="M779" s="1" t="s">
        <v>1707</v>
      </c>
      <c r="N779">
        <v>6579.3553013652163</v>
      </c>
      <c r="O779" s="1" t="s">
        <v>3388</v>
      </c>
      <c r="P779" s="1" t="s">
        <v>3389</v>
      </c>
      <c r="Q779">
        <v>2.0158999999999E-3</v>
      </c>
      <c r="R779" s="1" t="s">
        <v>3390</v>
      </c>
      <c r="S779" s="1" t="s">
        <v>3390</v>
      </c>
      <c r="T779" s="1" t="s">
        <v>3390</v>
      </c>
      <c r="U779" s="1" t="s">
        <v>3390</v>
      </c>
      <c r="V779" s="1" t="s">
        <v>3390</v>
      </c>
      <c r="W779" s="1" t="s">
        <v>3390</v>
      </c>
    </row>
    <row r="780" spans="1:23" x14ac:dyDescent="0.25">
      <c r="A780">
        <v>778</v>
      </c>
      <c r="B780">
        <v>11</v>
      </c>
      <c r="C780">
        <v>78</v>
      </c>
      <c r="D780" s="1" t="s">
        <v>1708</v>
      </c>
      <c r="E780" s="1" t="s">
        <v>18</v>
      </c>
      <c r="F780" s="1" t="s">
        <v>19</v>
      </c>
      <c r="G780">
        <v>6772.5264061989683</v>
      </c>
      <c r="H780">
        <v>6772.5264061989674</v>
      </c>
      <c r="I780" s="1" t="s">
        <v>3532</v>
      </c>
      <c r="J780" t="b">
        <v>1</v>
      </c>
      <c r="K780">
        <f>TIME_AND_DATA_ps3[[#This Row],[hamiltonian_cycle_cost]]-TIME_AND_DATA_ps3[[#This Row],[optimal_cost]]</f>
        <v>0</v>
      </c>
      <c r="L780">
        <f>(100*TIME_AND_DATA_ps3[[#This Row],[absolute_distance_error]])/TIME_AND_DATA_ps3[[#This Row],[optimal_cost]]</f>
        <v>0</v>
      </c>
      <c r="M780" s="1" t="s">
        <v>1710</v>
      </c>
      <c r="N780">
        <v>6772.5264061989683</v>
      </c>
      <c r="O780" s="1" t="s">
        <v>3388</v>
      </c>
      <c r="P780" s="1" t="s">
        <v>3389</v>
      </c>
      <c r="Q780">
        <v>3.0097000000002001E-3</v>
      </c>
      <c r="R780" s="1" t="s">
        <v>3390</v>
      </c>
      <c r="S780" s="1" t="s">
        <v>3390</v>
      </c>
      <c r="T780" s="1" t="s">
        <v>3390</v>
      </c>
      <c r="U780" s="1" t="s">
        <v>3390</v>
      </c>
      <c r="V780" s="1" t="s">
        <v>3390</v>
      </c>
      <c r="W780" s="1" t="s">
        <v>3390</v>
      </c>
    </row>
    <row r="781" spans="1:23" x14ac:dyDescent="0.25">
      <c r="A781">
        <v>779</v>
      </c>
      <c r="B781">
        <v>11</v>
      </c>
      <c r="C781">
        <v>79</v>
      </c>
      <c r="D781" s="1" t="s">
        <v>1711</v>
      </c>
      <c r="E781" s="1" t="s">
        <v>18</v>
      </c>
      <c r="F781" s="1" t="s">
        <v>19</v>
      </c>
      <c r="G781">
        <v>6408.8841297128511</v>
      </c>
      <c r="H781">
        <v>6408.8841297128511</v>
      </c>
      <c r="I781" s="1" t="s">
        <v>3533</v>
      </c>
      <c r="J781" t="b">
        <v>0</v>
      </c>
      <c r="K781">
        <f>TIME_AND_DATA_ps3[[#This Row],[hamiltonian_cycle_cost]]-TIME_AND_DATA_ps3[[#This Row],[optimal_cost]]</f>
        <v>719.91321213937408</v>
      </c>
      <c r="L781">
        <f>(100*TIME_AND_DATA_ps3[[#This Row],[absolute_distance_error]])/TIME_AND_DATA_ps3[[#This Row],[optimal_cost]]</f>
        <v>12.654541964971751</v>
      </c>
      <c r="M781" s="1" t="s">
        <v>1713</v>
      </c>
      <c r="N781">
        <v>5688.970917573477</v>
      </c>
      <c r="O781" s="1" t="s">
        <v>3388</v>
      </c>
      <c r="P781" s="1" t="s">
        <v>3389</v>
      </c>
      <c r="Q781">
        <v>1.6026999999997999E-3</v>
      </c>
      <c r="R781" s="1" t="s">
        <v>3390</v>
      </c>
      <c r="S781" s="1" t="s">
        <v>3390</v>
      </c>
      <c r="T781" s="1" t="s">
        <v>3390</v>
      </c>
      <c r="U781" s="1" t="s">
        <v>3390</v>
      </c>
      <c r="V781" s="1" t="s">
        <v>3390</v>
      </c>
      <c r="W781" s="1" t="s">
        <v>3390</v>
      </c>
    </row>
    <row r="782" spans="1:23" x14ac:dyDescent="0.25">
      <c r="A782">
        <v>780</v>
      </c>
      <c r="B782">
        <v>11</v>
      </c>
      <c r="C782">
        <v>80</v>
      </c>
      <c r="D782" s="1" t="s">
        <v>1714</v>
      </c>
      <c r="E782" s="1" t="s">
        <v>18</v>
      </c>
      <c r="F782" s="1" t="s">
        <v>19</v>
      </c>
      <c r="G782">
        <v>5934.679051324073</v>
      </c>
      <c r="H782">
        <v>5934.679051324074</v>
      </c>
      <c r="I782" s="1" t="s">
        <v>1715</v>
      </c>
      <c r="J782" t="b">
        <v>1</v>
      </c>
      <c r="K782">
        <f>TIME_AND_DATA_ps3[[#This Row],[hamiltonian_cycle_cost]]-TIME_AND_DATA_ps3[[#This Row],[optimal_cost]]</f>
        <v>0</v>
      </c>
      <c r="L782">
        <f>(100*TIME_AND_DATA_ps3[[#This Row],[absolute_distance_error]])/TIME_AND_DATA_ps3[[#This Row],[optimal_cost]]</f>
        <v>0</v>
      </c>
      <c r="M782" s="1" t="s">
        <v>1716</v>
      </c>
      <c r="N782">
        <v>5934.6790513240749</v>
      </c>
      <c r="O782" s="1" t="s">
        <v>3388</v>
      </c>
      <c r="P782" s="1" t="s">
        <v>3389</v>
      </c>
      <c r="Q782">
        <v>1.8312000000002E-3</v>
      </c>
      <c r="R782" s="1" t="s">
        <v>3390</v>
      </c>
      <c r="S782" s="1" t="s">
        <v>3390</v>
      </c>
      <c r="T782" s="1" t="s">
        <v>3390</v>
      </c>
      <c r="U782" s="1" t="s">
        <v>3390</v>
      </c>
      <c r="V782" s="1" t="s">
        <v>3390</v>
      </c>
      <c r="W782" s="1" t="s">
        <v>3390</v>
      </c>
    </row>
    <row r="783" spans="1:23" x14ac:dyDescent="0.25">
      <c r="A783">
        <v>781</v>
      </c>
      <c r="B783">
        <v>11</v>
      </c>
      <c r="C783">
        <v>81</v>
      </c>
      <c r="D783" s="1" t="s">
        <v>1717</v>
      </c>
      <c r="E783" s="1" t="s">
        <v>18</v>
      </c>
      <c r="F783" s="1" t="s">
        <v>19</v>
      </c>
      <c r="G783">
        <v>4940.3459578074098</v>
      </c>
      <c r="H783">
        <v>4940.3459578074098</v>
      </c>
      <c r="I783" s="1" t="s">
        <v>1718</v>
      </c>
      <c r="J783" t="b">
        <v>1</v>
      </c>
      <c r="K783">
        <f>TIME_AND_DATA_ps3[[#This Row],[hamiltonian_cycle_cost]]-TIME_AND_DATA_ps3[[#This Row],[optimal_cost]]</f>
        <v>0</v>
      </c>
      <c r="L783">
        <f>(100*TIME_AND_DATA_ps3[[#This Row],[absolute_distance_error]])/TIME_AND_DATA_ps3[[#This Row],[optimal_cost]]</f>
        <v>0</v>
      </c>
      <c r="M783" s="1" t="s">
        <v>1719</v>
      </c>
      <c r="N783">
        <v>4940.3459578074107</v>
      </c>
      <c r="O783" s="1" t="s">
        <v>3388</v>
      </c>
      <c r="P783" s="1" t="s">
        <v>3389</v>
      </c>
      <c r="Q783">
        <v>1.4419999999999E-3</v>
      </c>
      <c r="R783" s="1" t="s">
        <v>3390</v>
      </c>
      <c r="S783" s="1" t="s">
        <v>3390</v>
      </c>
      <c r="T783" s="1" t="s">
        <v>3390</v>
      </c>
      <c r="U783" s="1" t="s">
        <v>3390</v>
      </c>
      <c r="V783" s="1" t="s">
        <v>3390</v>
      </c>
      <c r="W783" s="1" t="s">
        <v>3390</v>
      </c>
    </row>
    <row r="784" spans="1:23" x14ac:dyDescent="0.25">
      <c r="A784">
        <v>782</v>
      </c>
      <c r="B784">
        <v>11</v>
      </c>
      <c r="C784">
        <v>82</v>
      </c>
      <c r="D784" s="1" t="s">
        <v>1720</v>
      </c>
      <c r="E784" s="1" t="s">
        <v>18</v>
      </c>
      <c r="F784" s="1" t="s">
        <v>19</v>
      </c>
      <c r="G784">
        <v>6025.8088657689341</v>
      </c>
      <c r="H784">
        <v>6025.8088657689341</v>
      </c>
      <c r="I784" s="1" t="s">
        <v>1721</v>
      </c>
      <c r="J784" t="b">
        <v>0</v>
      </c>
      <c r="K784">
        <f>TIME_AND_DATA_ps3[[#This Row],[hamiltonian_cycle_cost]]-TIME_AND_DATA_ps3[[#This Row],[optimal_cost]]</f>
        <v>38.600980681845613</v>
      </c>
      <c r="L784">
        <f>(100*TIME_AND_DATA_ps3[[#This Row],[absolute_distance_error]])/TIME_AND_DATA_ps3[[#This Row],[optimal_cost]]</f>
        <v>0.64472424246354909</v>
      </c>
      <c r="M784" s="1" t="s">
        <v>1722</v>
      </c>
      <c r="N784">
        <v>5987.2078850870885</v>
      </c>
      <c r="O784" s="1" t="s">
        <v>3388</v>
      </c>
      <c r="P784" s="1" t="s">
        <v>3389</v>
      </c>
      <c r="Q784">
        <v>2.2448000000001001E-3</v>
      </c>
      <c r="R784" s="1" t="s">
        <v>3390</v>
      </c>
      <c r="S784" s="1" t="s">
        <v>3390</v>
      </c>
      <c r="T784" s="1" t="s">
        <v>3390</v>
      </c>
      <c r="U784" s="1" t="s">
        <v>3390</v>
      </c>
      <c r="V784" s="1" t="s">
        <v>3390</v>
      </c>
      <c r="W784" s="1" t="s">
        <v>3390</v>
      </c>
    </row>
    <row r="785" spans="1:23" x14ac:dyDescent="0.25">
      <c r="A785">
        <v>783</v>
      </c>
      <c r="B785">
        <v>11</v>
      </c>
      <c r="C785">
        <v>83</v>
      </c>
      <c r="D785" s="1" t="s">
        <v>1723</v>
      </c>
      <c r="E785" s="1" t="s">
        <v>18</v>
      </c>
      <c r="F785" s="1" t="s">
        <v>19</v>
      </c>
      <c r="G785">
        <v>6253.8289860697359</v>
      </c>
      <c r="H785">
        <v>6253.8289860697359</v>
      </c>
      <c r="I785" s="1" t="s">
        <v>3534</v>
      </c>
      <c r="J785" t="b">
        <v>0</v>
      </c>
      <c r="K785">
        <f>TIME_AND_DATA_ps3[[#This Row],[hamiltonian_cycle_cost]]-TIME_AND_DATA_ps3[[#This Row],[optimal_cost]]</f>
        <v>7.0753643579228083</v>
      </c>
      <c r="L785">
        <f>(100*TIME_AND_DATA_ps3[[#This Row],[absolute_distance_error]])/TIME_AND_DATA_ps3[[#This Row],[optimal_cost]]</f>
        <v>0.1132646617169436</v>
      </c>
      <c r="M785" s="1" t="s">
        <v>1725</v>
      </c>
      <c r="N785">
        <v>6246.7536217118131</v>
      </c>
      <c r="O785" s="1" t="s">
        <v>3388</v>
      </c>
      <c r="P785" s="1" t="s">
        <v>3389</v>
      </c>
      <c r="Q785">
        <v>2.7099999999999E-3</v>
      </c>
      <c r="R785" s="1" t="s">
        <v>3390</v>
      </c>
      <c r="S785" s="1" t="s">
        <v>3390</v>
      </c>
      <c r="T785" s="1" t="s">
        <v>3390</v>
      </c>
      <c r="U785" s="1" t="s">
        <v>3390</v>
      </c>
      <c r="V785" s="1" t="s">
        <v>3390</v>
      </c>
      <c r="W785" s="1" t="s">
        <v>3390</v>
      </c>
    </row>
    <row r="786" spans="1:23" x14ac:dyDescent="0.25">
      <c r="A786">
        <v>784</v>
      </c>
      <c r="B786">
        <v>11</v>
      </c>
      <c r="C786">
        <v>84</v>
      </c>
      <c r="D786" s="1" t="s">
        <v>1726</v>
      </c>
      <c r="E786" s="1" t="s">
        <v>18</v>
      </c>
      <c r="F786" s="1" t="s">
        <v>19</v>
      </c>
      <c r="G786">
        <v>5795.6914590083916</v>
      </c>
      <c r="H786">
        <v>5795.6914590083916</v>
      </c>
      <c r="I786" s="1" t="s">
        <v>1728</v>
      </c>
      <c r="J786" t="b">
        <v>1</v>
      </c>
      <c r="K786">
        <f>TIME_AND_DATA_ps3[[#This Row],[hamiltonian_cycle_cost]]-TIME_AND_DATA_ps3[[#This Row],[optimal_cost]]</f>
        <v>0</v>
      </c>
      <c r="L786">
        <f>(100*TIME_AND_DATA_ps3[[#This Row],[absolute_distance_error]])/TIME_AND_DATA_ps3[[#This Row],[optimal_cost]]</f>
        <v>0</v>
      </c>
      <c r="M786" s="1" t="s">
        <v>1728</v>
      </c>
      <c r="N786">
        <v>5795.6914590083925</v>
      </c>
      <c r="O786" s="1" t="s">
        <v>3388</v>
      </c>
      <c r="P786" s="1" t="s">
        <v>3389</v>
      </c>
      <c r="Q786">
        <v>1.7352999999999E-3</v>
      </c>
      <c r="R786" s="1" t="s">
        <v>3390</v>
      </c>
      <c r="S786" s="1" t="s">
        <v>3390</v>
      </c>
      <c r="T786" s="1" t="s">
        <v>3390</v>
      </c>
      <c r="U786" s="1" t="s">
        <v>3390</v>
      </c>
      <c r="V786" s="1" t="s">
        <v>3390</v>
      </c>
      <c r="W786" s="1" t="s">
        <v>3390</v>
      </c>
    </row>
    <row r="787" spans="1:23" x14ac:dyDescent="0.25">
      <c r="A787">
        <v>785</v>
      </c>
      <c r="B787">
        <v>11</v>
      </c>
      <c r="C787">
        <v>85</v>
      </c>
      <c r="D787" s="1" t="s">
        <v>1729</v>
      </c>
      <c r="E787" s="1" t="s">
        <v>18</v>
      </c>
      <c r="F787" s="1" t="s">
        <v>19</v>
      </c>
      <c r="G787">
        <v>7499.1600890295549</v>
      </c>
      <c r="H787">
        <v>7499.1600890295567</v>
      </c>
      <c r="I787" s="1" t="s">
        <v>3535</v>
      </c>
      <c r="J787" t="b">
        <v>0</v>
      </c>
      <c r="K787">
        <f>TIME_AND_DATA_ps3[[#This Row],[hamiltonian_cycle_cost]]-TIME_AND_DATA_ps3[[#This Row],[optimal_cost]]</f>
        <v>271.22340699375218</v>
      </c>
      <c r="L787">
        <f>(100*TIME_AND_DATA_ps3[[#This Row],[absolute_distance_error]])/TIME_AND_DATA_ps3[[#This Row],[optimal_cost]]</f>
        <v>3.7524319722922641</v>
      </c>
      <c r="M787" s="1" t="s">
        <v>1731</v>
      </c>
      <c r="N787">
        <v>7227.9366820358046</v>
      </c>
      <c r="O787" s="1" t="s">
        <v>3388</v>
      </c>
      <c r="P787" s="1" t="s">
        <v>3389</v>
      </c>
      <c r="Q787">
        <v>1.6094999999997999E-3</v>
      </c>
      <c r="R787" s="1" t="s">
        <v>3390</v>
      </c>
      <c r="S787" s="1" t="s">
        <v>3390</v>
      </c>
      <c r="T787" s="1" t="s">
        <v>3390</v>
      </c>
      <c r="U787" s="1" t="s">
        <v>3390</v>
      </c>
      <c r="V787" s="1" t="s">
        <v>3390</v>
      </c>
      <c r="W787" s="1" t="s">
        <v>3390</v>
      </c>
    </row>
    <row r="788" spans="1:23" x14ac:dyDescent="0.25">
      <c r="A788">
        <v>786</v>
      </c>
      <c r="B788">
        <v>11</v>
      </c>
      <c r="C788">
        <v>86</v>
      </c>
      <c r="D788" s="1" t="s">
        <v>1732</v>
      </c>
      <c r="E788" s="1" t="s">
        <v>18</v>
      </c>
      <c r="F788" s="1" t="s">
        <v>19</v>
      </c>
      <c r="G788">
        <v>6637.9660360926609</v>
      </c>
      <c r="H788">
        <v>6637.9660360926609</v>
      </c>
      <c r="I788" s="1" t="s">
        <v>1733</v>
      </c>
      <c r="J788" t="b">
        <v>1</v>
      </c>
      <c r="K788">
        <f>TIME_AND_DATA_ps3[[#This Row],[hamiltonian_cycle_cost]]-TIME_AND_DATA_ps3[[#This Row],[optimal_cost]]</f>
        <v>0</v>
      </c>
      <c r="L788">
        <f>(100*TIME_AND_DATA_ps3[[#This Row],[absolute_distance_error]])/TIME_AND_DATA_ps3[[#This Row],[optimal_cost]]</f>
        <v>0</v>
      </c>
      <c r="M788" s="1" t="s">
        <v>1734</v>
      </c>
      <c r="N788">
        <v>6637.9660360926637</v>
      </c>
      <c r="O788" s="1" t="s">
        <v>3388</v>
      </c>
      <c r="P788" s="1" t="s">
        <v>3389</v>
      </c>
      <c r="Q788">
        <v>1.6147000000000999E-3</v>
      </c>
      <c r="R788" s="1" t="s">
        <v>3390</v>
      </c>
      <c r="S788" s="1" t="s">
        <v>3390</v>
      </c>
      <c r="T788" s="1" t="s">
        <v>3390</v>
      </c>
      <c r="U788" s="1" t="s">
        <v>3390</v>
      </c>
      <c r="V788" s="1" t="s">
        <v>3390</v>
      </c>
      <c r="W788" s="1" t="s">
        <v>3390</v>
      </c>
    </row>
    <row r="789" spans="1:23" x14ac:dyDescent="0.25">
      <c r="A789">
        <v>787</v>
      </c>
      <c r="B789">
        <v>11</v>
      </c>
      <c r="C789">
        <v>87</v>
      </c>
      <c r="D789" s="1" t="s">
        <v>1735</v>
      </c>
      <c r="E789" s="1" t="s">
        <v>18</v>
      </c>
      <c r="F789" s="1" t="s">
        <v>19</v>
      </c>
      <c r="G789">
        <v>6029.4263772015129</v>
      </c>
      <c r="H789">
        <v>6029.426377201512</v>
      </c>
      <c r="I789" s="1" t="s">
        <v>1736</v>
      </c>
      <c r="J789" t="b">
        <v>1</v>
      </c>
      <c r="K789">
        <f>TIME_AND_DATA_ps3[[#This Row],[hamiltonian_cycle_cost]]-TIME_AND_DATA_ps3[[#This Row],[optimal_cost]]</f>
        <v>0</v>
      </c>
      <c r="L789">
        <f>(100*TIME_AND_DATA_ps3[[#This Row],[absolute_distance_error]])/TIME_AND_DATA_ps3[[#This Row],[optimal_cost]]</f>
        <v>0</v>
      </c>
      <c r="M789" s="1" t="s">
        <v>1737</v>
      </c>
      <c r="N789">
        <v>6029.4263772015129</v>
      </c>
      <c r="O789" s="1" t="s">
        <v>3388</v>
      </c>
      <c r="P789" s="1" t="s">
        <v>3389</v>
      </c>
      <c r="Q789">
        <v>3.0071E-3</v>
      </c>
      <c r="R789" s="1" t="s">
        <v>3390</v>
      </c>
      <c r="S789" s="1" t="s">
        <v>3390</v>
      </c>
      <c r="T789" s="1" t="s">
        <v>3390</v>
      </c>
      <c r="U789" s="1" t="s">
        <v>3390</v>
      </c>
      <c r="V789" s="1" t="s">
        <v>3390</v>
      </c>
      <c r="W789" s="1" t="s">
        <v>3390</v>
      </c>
    </row>
    <row r="790" spans="1:23" x14ac:dyDescent="0.25">
      <c r="A790">
        <v>788</v>
      </c>
      <c r="B790">
        <v>11</v>
      </c>
      <c r="C790">
        <v>88</v>
      </c>
      <c r="D790" s="1" t="s">
        <v>1738</v>
      </c>
      <c r="E790" s="1" t="s">
        <v>18</v>
      </c>
      <c r="F790" s="1" t="s">
        <v>19</v>
      </c>
      <c r="G790">
        <v>4949.7975653209996</v>
      </c>
      <c r="H790">
        <v>4949.7975653209996</v>
      </c>
      <c r="I790" s="1" t="s">
        <v>1739</v>
      </c>
      <c r="J790" t="b">
        <v>1</v>
      </c>
      <c r="K790">
        <f>TIME_AND_DATA_ps3[[#This Row],[hamiltonian_cycle_cost]]-TIME_AND_DATA_ps3[[#This Row],[optimal_cost]]</f>
        <v>0</v>
      </c>
      <c r="L790">
        <f>(100*TIME_AND_DATA_ps3[[#This Row],[absolute_distance_error]])/TIME_AND_DATA_ps3[[#This Row],[optimal_cost]]</f>
        <v>0</v>
      </c>
      <c r="M790" s="1" t="s">
        <v>1740</v>
      </c>
      <c r="N790">
        <v>4949.7975653210005</v>
      </c>
      <c r="O790" s="1" t="s">
        <v>3388</v>
      </c>
      <c r="P790" s="1" t="s">
        <v>3389</v>
      </c>
      <c r="Q790">
        <v>3.4201000000000001E-3</v>
      </c>
      <c r="R790" s="1" t="s">
        <v>3390</v>
      </c>
      <c r="S790" s="1" t="s">
        <v>3390</v>
      </c>
      <c r="T790" s="1" t="s">
        <v>3390</v>
      </c>
      <c r="U790" s="1" t="s">
        <v>3390</v>
      </c>
      <c r="V790" s="1" t="s">
        <v>3390</v>
      </c>
      <c r="W790" s="1" t="s">
        <v>3390</v>
      </c>
    </row>
    <row r="791" spans="1:23" x14ac:dyDescent="0.25">
      <c r="A791">
        <v>789</v>
      </c>
      <c r="B791">
        <v>11</v>
      </c>
      <c r="C791">
        <v>89</v>
      </c>
      <c r="D791" s="1" t="s">
        <v>1741</v>
      </c>
      <c r="E791" s="1" t="s">
        <v>18</v>
      </c>
      <c r="F791" s="1" t="s">
        <v>19</v>
      </c>
      <c r="G791">
        <v>6462.8941206442141</v>
      </c>
      <c r="H791">
        <v>6462.8941206442141</v>
      </c>
      <c r="I791" s="1" t="s">
        <v>3133</v>
      </c>
      <c r="J791" t="b">
        <v>0</v>
      </c>
      <c r="K791">
        <f>TIME_AND_DATA_ps3[[#This Row],[hamiltonian_cycle_cost]]-TIME_AND_DATA_ps3[[#This Row],[optimal_cost]]</f>
        <v>316.92963430834607</v>
      </c>
      <c r="L791">
        <f>(100*TIME_AND_DATA_ps3[[#This Row],[absolute_distance_error]])/TIME_AND_DATA_ps3[[#This Row],[optimal_cost]]</f>
        <v>5.15671112342035</v>
      </c>
      <c r="M791" s="1" t="s">
        <v>1742</v>
      </c>
      <c r="N791">
        <v>6145.9644863358681</v>
      </c>
      <c r="O791" s="1" t="s">
        <v>3388</v>
      </c>
      <c r="P791" s="1" t="s">
        <v>3389</v>
      </c>
      <c r="Q791">
        <v>1.5159000000002001E-3</v>
      </c>
      <c r="R791" s="1" t="s">
        <v>3390</v>
      </c>
      <c r="S791" s="1" t="s">
        <v>3390</v>
      </c>
      <c r="T791" s="1" t="s">
        <v>3390</v>
      </c>
      <c r="U791" s="1" t="s">
        <v>3390</v>
      </c>
      <c r="V791" s="1" t="s">
        <v>3390</v>
      </c>
      <c r="W791" s="1" t="s">
        <v>3390</v>
      </c>
    </row>
    <row r="792" spans="1:23" x14ac:dyDescent="0.25">
      <c r="A792">
        <v>790</v>
      </c>
      <c r="B792">
        <v>11</v>
      </c>
      <c r="C792">
        <v>90</v>
      </c>
      <c r="D792" s="1" t="s">
        <v>1743</v>
      </c>
      <c r="E792" s="1" t="s">
        <v>18</v>
      </c>
      <c r="F792" s="1" t="s">
        <v>19</v>
      </c>
      <c r="G792">
        <v>6357.9644019166972</v>
      </c>
      <c r="H792">
        <v>6357.9644019166972</v>
      </c>
      <c r="I792" s="1" t="s">
        <v>1744</v>
      </c>
      <c r="J792" t="b">
        <v>1</v>
      </c>
      <c r="K792">
        <f>TIME_AND_DATA_ps3[[#This Row],[hamiltonian_cycle_cost]]-TIME_AND_DATA_ps3[[#This Row],[optimal_cost]]</f>
        <v>0</v>
      </c>
      <c r="L792">
        <f>(100*TIME_AND_DATA_ps3[[#This Row],[absolute_distance_error]])/TIME_AND_DATA_ps3[[#This Row],[optimal_cost]]</f>
        <v>0</v>
      </c>
      <c r="M792" s="1" t="s">
        <v>1745</v>
      </c>
      <c r="N792">
        <v>6357.964401916699</v>
      </c>
      <c r="O792" s="1" t="s">
        <v>3388</v>
      </c>
      <c r="P792" s="1" t="s">
        <v>3389</v>
      </c>
      <c r="Q792">
        <v>2.5573000000002999E-3</v>
      </c>
      <c r="R792" s="1" t="s">
        <v>3390</v>
      </c>
      <c r="S792" s="1" t="s">
        <v>3390</v>
      </c>
      <c r="T792" s="1" t="s">
        <v>3390</v>
      </c>
      <c r="U792" s="1" t="s">
        <v>3390</v>
      </c>
      <c r="V792" s="1" t="s">
        <v>3390</v>
      </c>
      <c r="W792" s="1" t="s">
        <v>3390</v>
      </c>
    </row>
    <row r="793" spans="1:23" x14ac:dyDescent="0.25">
      <c r="A793">
        <v>791</v>
      </c>
      <c r="B793">
        <v>11</v>
      </c>
      <c r="C793">
        <v>91</v>
      </c>
      <c r="D793" s="1" t="s">
        <v>1746</v>
      </c>
      <c r="E793" s="1" t="s">
        <v>18</v>
      </c>
      <c r="F793" s="1" t="s">
        <v>19</v>
      </c>
      <c r="G793">
        <v>5835.8144551713331</v>
      </c>
      <c r="H793">
        <v>5835.8144551713331</v>
      </c>
      <c r="I793" s="1" t="s">
        <v>3135</v>
      </c>
      <c r="J793" t="b">
        <v>0</v>
      </c>
      <c r="K793">
        <f>TIME_AND_DATA_ps3[[#This Row],[hamiltonian_cycle_cost]]-TIME_AND_DATA_ps3[[#This Row],[optimal_cost]]</f>
        <v>0.69539488585542131</v>
      </c>
      <c r="L793">
        <f>(100*TIME_AND_DATA_ps3[[#This Row],[absolute_distance_error]])/TIME_AND_DATA_ps3[[#This Row],[optimal_cost]]</f>
        <v>1.191740697440713E-2</v>
      </c>
      <c r="M793" s="1" t="s">
        <v>1748</v>
      </c>
      <c r="N793">
        <v>5835.1190602854776</v>
      </c>
      <c r="O793" s="1" t="s">
        <v>3388</v>
      </c>
      <c r="P793" s="1" t="s">
        <v>3389</v>
      </c>
      <c r="Q793">
        <v>1.6861000000001E-3</v>
      </c>
      <c r="R793" s="1" t="s">
        <v>3390</v>
      </c>
      <c r="S793" s="1" t="s">
        <v>3390</v>
      </c>
      <c r="T793" s="1" t="s">
        <v>3390</v>
      </c>
      <c r="U793" s="1" t="s">
        <v>3390</v>
      </c>
      <c r="V793" s="1" t="s">
        <v>3390</v>
      </c>
      <c r="W793" s="1" t="s">
        <v>3390</v>
      </c>
    </row>
    <row r="794" spans="1:23" x14ac:dyDescent="0.25">
      <c r="A794">
        <v>792</v>
      </c>
      <c r="B794">
        <v>11</v>
      </c>
      <c r="C794">
        <v>92</v>
      </c>
      <c r="D794" s="1" t="s">
        <v>1749</v>
      </c>
      <c r="E794" s="1" t="s">
        <v>18</v>
      </c>
      <c r="F794" s="1" t="s">
        <v>19</v>
      </c>
      <c r="G794">
        <v>6759.9702188413312</v>
      </c>
      <c r="H794">
        <v>6759.9702188413312</v>
      </c>
      <c r="I794" s="1" t="s">
        <v>1750</v>
      </c>
      <c r="J794" t="b">
        <v>0</v>
      </c>
      <c r="K794">
        <f>TIME_AND_DATA_ps3[[#This Row],[hamiltonian_cycle_cost]]-TIME_AND_DATA_ps3[[#This Row],[optimal_cost]]</f>
        <v>321.11927015349829</v>
      </c>
      <c r="L794">
        <f>(100*TIME_AND_DATA_ps3[[#This Row],[absolute_distance_error]])/TIME_AND_DATA_ps3[[#This Row],[optimal_cost]]</f>
        <v>4.9872139099436499</v>
      </c>
      <c r="M794" s="1" t="s">
        <v>1751</v>
      </c>
      <c r="N794">
        <v>6438.8509486878329</v>
      </c>
      <c r="O794" s="1" t="s">
        <v>3388</v>
      </c>
      <c r="P794" s="1" t="s">
        <v>3389</v>
      </c>
      <c r="Q794">
        <v>2.3278999999999999E-3</v>
      </c>
      <c r="R794" s="1" t="s">
        <v>3390</v>
      </c>
      <c r="S794" s="1" t="s">
        <v>3390</v>
      </c>
      <c r="T794" s="1" t="s">
        <v>3390</v>
      </c>
      <c r="U794" s="1" t="s">
        <v>3390</v>
      </c>
      <c r="V794" s="1" t="s">
        <v>3390</v>
      </c>
      <c r="W794" s="1" t="s">
        <v>3390</v>
      </c>
    </row>
    <row r="795" spans="1:23" x14ac:dyDescent="0.25">
      <c r="A795">
        <v>793</v>
      </c>
      <c r="B795">
        <v>11</v>
      </c>
      <c r="C795">
        <v>93</v>
      </c>
      <c r="D795" s="1" t="s">
        <v>1752</v>
      </c>
      <c r="E795" s="1" t="s">
        <v>18</v>
      </c>
      <c r="F795" s="1" t="s">
        <v>19</v>
      </c>
      <c r="G795">
        <v>7383.7569069414112</v>
      </c>
      <c r="H795">
        <v>7383.7569069414112</v>
      </c>
      <c r="I795" s="1" t="s">
        <v>3536</v>
      </c>
      <c r="J795" t="b">
        <v>0</v>
      </c>
      <c r="K795">
        <f>TIME_AND_DATA_ps3[[#This Row],[hamiltonian_cycle_cost]]-TIME_AND_DATA_ps3[[#This Row],[optimal_cost]]</f>
        <v>253.28289237701392</v>
      </c>
      <c r="L795">
        <f>(100*TIME_AND_DATA_ps3[[#This Row],[absolute_distance_error]])/TIME_AND_DATA_ps3[[#This Row],[optimal_cost]]</f>
        <v>3.5521185808919471</v>
      </c>
      <c r="M795" s="1" t="s">
        <v>1754</v>
      </c>
      <c r="N795">
        <v>7130.4740145643973</v>
      </c>
      <c r="O795" s="1" t="s">
        <v>3388</v>
      </c>
      <c r="P795" s="1" t="s">
        <v>3389</v>
      </c>
      <c r="Q795">
        <v>1.9795999999997998E-3</v>
      </c>
      <c r="R795" s="1" t="s">
        <v>3390</v>
      </c>
      <c r="S795" s="1" t="s">
        <v>3390</v>
      </c>
      <c r="T795" s="1" t="s">
        <v>3390</v>
      </c>
      <c r="U795" s="1" t="s">
        <v>3390</v>
      </c>
      <c r="V795" s="1" t="s">
        <v>3390</v>
      </c>
      <c r="W795" s="1" t="s">
        <v>3390</v>
      </c>
    </row>
    <row r="796" spans="1:23" x14ac:dyDescent="0.25">
      <c r="A796">
        <v>794</v>
      </c>
      <c r="B796">
        <v>11</v>
      </c>
      <c r="C796">
        <v>94</v>
      </c>
      <c r="D796" s="1" t="s">
        <v>1755</v>
      </c>
      <c r="E796" s="1" t="s">
        <v>18</v>
      </c>
      <c r="F796" s="1" t="s">
        <v>19</v>
      </c>
      <c r="G796">
        <v>6123.8658177495427</v>
      </c>
      <c r="H796">
        <v>6123.8658177495436</v>
      </c>
      <c r="I796" s="1" t="s">
        <v>3136</v>
      </c>
      <c r="J796" t="b">
        <v>0</v>
      </c>
      <c r="K796">
        <f>TIME_AND_DATA_ps3[[#This Row],[hamiltonian_cycle_cost]]-TIME_AND_DATA_ps3[[#This Row],[optimal_cost]]</f>
        <v>58.504400634711601</v>
      </c>
      <c r="L796">
        <f>(100*TIME_AND_DATA_ps3[[#This Row],[absolute_distance_error]])/TIME_AND_DATA_ps3[[#This Row],[optimal_cost]]</f>
        <v>0.96456577953669487</v>
      </c>
      <c r="M796" s="1" t="s">
        <v>1756</v>
      </c>
      <c r="N796">
        <v>6065.361417114832</v>
      </c>
      <c r="O796" s="1" t="s">
        <v>3388</v>
      </c>
      <c r="P796" s="1" t="s">
        <v>3389</v>
      </c>
      <c r="Q796">
        <v>1.7990999999998999E-3</v>
      </c>
      <c r="R796" s="1" t="s">
        <v>3390</v>
      </c>
      <c r="S796" s="1" t="s">
        <v>3390</v>
      </c>
      <c r="T796" s="1" t="s">
        <v>3390</v>
      </c>
      <c r="U796" s="1" t="s">
        <v>3390</v>
      </c>
      <c r="V796" s="1" t="s">
        <v>3390</v>
      </c>
      <c r="W796" s="1" t="s">
        <v>3390</v>
      </c>
    </row>
    <row r="797" spans="1:23" x14ac:dyDescent="0.25">
      <c r="A797">
        <v>795</v>
      </c>
      <c r="B797">
        <v>11</v>
      </c>
      <c r="C797">
        <v>95</v>
      </c>
      <c r="D797" s="1" t="s">
        <v>1757</v>
      </c>
      <c r="E797" s="1" t="s">
        <v>18</v>
      </c>
      <c r="F797" s="1" t="s">
        <v>19</v>
      </c>
      <c r="G797">
        <v>6525.204447912598</v>
      </c>
      <c r="H797">
        <v>6525.204447912598</v>
      </c>
      <c r="I797" s="1" t="s">
        <v>3137</v>
      </c>
      <c r="J797" t="b">
        <v>0</v>
      </c>
      <c r="K797">
        <f>TIME_AND_DATA_ps3[[#This Row],[hamiltonian_cycle_cost]]-TIME_AND_DATA_ps3[[#This Row],[optimal_cost]]</f>
        <v>100.63457371765253</v>
      </c>
      <c r="L797">
        <f>(100*TIME_AND_DATA_ps3[[#This Row],[absolute_distance_error]])/TIME_AND_DATA_ps3[[#This Row],[optimal_cost]]</f>
        <v>1.566401730983787</v>
      </c>
      <c r="M797" s="1" t="s">
        <v>1759</v>
      </c>
      <c r="N797">
        <v>6424.5698741949454</v>
      </c>
      <c r="O797" s="1" t="s">
        <v>3388</v>
      </c>
      <c r="P797" s="1" t="s">
        <v>3389</v>
      </c>
      <c r="Q797">
        <v>4.6148999999999002E-3</v>
      </c>
      <c r="R797" s="1" t="s">
        <v>3390</v>
      </c>
      <c r="S797" s="1" t="s">
        <v>3390</v>
      </c>
      <c r="T797" s="1" t="s">
        <v>3390</v>
      </c>
      <c r="U797" s="1" t="s">
        <v>3390</v>
      </c>
      <c r="V797" s="1" t="s">
        <v>3390</v>
      </c>
      <c r="W797" s="1" t="s">
        <v>3390</v>
      </c>
    </row>
    <row r="798" spans="1:23" x14ac:dyDescent="0.25">
      <c r="A798">
        <v>796</v>
      </c>
      <c r="B798">
        <v>11</v>
      </c>
      <c r="C798">
        <v>96</v>
      </c>
      <c r="D798" s="1" t="s">
        <v>1760</v>
      </c>
      <c r="E798" s="1" t="s">
        <v>18</v>
      </c>
      <c r="F798" s="1" t="s">
        <v>19</v>
      </c>
      <c r="G798">
        <v>6141.8194616278206</v>
      </c>
      <c r="H798">
        <v>6141.8194616278197</v>
      </c>
      <c r="I798" s="1" t="s">
        <v>1761</v>
      </c>
      <c r="J798" t="b">
        <v>0</v>
      </c>
      <c r="K798">
        <f>TIME_AND_DATA_ps3[[#This Row],[hamiltonian_cycle_cost]]-TIME_AND_DATA_ps3[[#This Row],[optimal_cost]]</f>
        <v>110.92685554581931</v>
      </c>
      <c r="L798">
        <f>(100*TIME_AND_DATA_ps3[[#This Row],[absolute_distance_error]])/TIME_AND_DATA_ps3[[#This Row],[optimal_cost]]</f>
        <v>1.8393107420608423</v>
      </c>
      <c r="M798" s="1" t="s">
        <v>1762</v>
      </c>
      <c r="N798">
        <v>6030.8926060820004</v>
      </c>
      <c r="O798" s="1" t="s">
        <v>3388</v>
      </c>
      <c r="P798" s="1" t="s">
        <v>3389</v>
      </c>
      <c r="Q798">
        <v>2.2238999999996999E-3</v>
      </c>
      <c r="R798" s="1" t="s">
        <v>3390</v>
      </c>
      <c r="S798" s="1" t="s">
        <v>3390</v>
      </c>
      <c r="T798" s="1" t="s">
        <v>3390</v>
      </c>
      <c r="U798" s="1" t="s">
        <v>3390</v>
      </c>
      <c r="V798" s="1" t="s">
        <v>3390</v>
      </c>
      <c r="W798" s="1" t="s">
        <v>3390</v>
      </c>
    </row>
    <row r="799" spans="1:23" x14ac:dyDescent="0.25">
      <c r="A799">
        <v>797</v>
      </c>
      <c r="B799">
        <v>11</v>
      </c>
      <c r="C799">
        <v>97</v>
      </c>
      <c r="D799" s="1" t="s">
        <v>1763</v>
      </c>
      <c r="E799" s="1" t="s">
        <v>18</v>
      </c>
      <c r="F799" s="1" t="s">
        <v>19</v>
      </c>
      <c r="G799">
        <v>6224.4817562779053</v>
      </c>
      <c r="H799">
        <v>6224.4817562779053</v>
      </c>
      <c r="I799" s="1" t="s">
        <v>1764</v>
      </c>
      <c r="J799" t="b">
        <v>1</v>
      </c>
      <c r="K799">
        <f>TIME_AND_DATA_ps3[[#This Row],[hamiltonian_cycle_cost]]-TIME_AND_DATA_ps3[[#This Row],[optimal_cost]]</f>
        <v>0</v>
      </c>
      <c r="L799">
        <f>(100*TIME_AND_DATA_ps3[[#This Row],[absolute_distance_error]])/TIME_AND_DATA_ps3[[#This Row],[optimal_cost]]</f>
        <v>0</v>
      </c>
      <c r="M799" s="1" t="s">
        <v>1765</v>
      </c>
      <c r="N799">
        <v>6224.4817562779062</v>
      </c>
      <c r="O799" s="1" t="s">
        <v>3388</v>
      </c>
      <c r="P799" s="1" t="s">
        <v>3389</v>
      </c>
      <c r="Q799">
        <v>2.8899999999997998E-3</v>
      </c>
      <c r="R799" s="1" t="s">
        <v>3390</v>
      </c>
      <c r="S799" s="1" t="s">
        <v>3390</v>
      </c>
      <c r="T799" s="1" t="s">
        <v>3390</v>
      </c>
      <c r="U799" s="1" t="s">
        <v>3390</v>
      </c>
      <c r="V799" s="1" t="s">
        <v>3390</v>
      </c>
      <c r="W799" s="1" t="s">
        <v>3390</v>
      </c>
    </row>
    <row r="800" spans="1:23" x14ac:dyDescent="0.25">
      <c r="A800">
        <v>798</v>
      </c>
      <c r="B800">
        <v>11</v>
      </c>
      <c r="C800">
        <v>98</v>
      </c>
      <c r="D800" s="1" t="s">
        <v>1766</v>
      </c>
      <c r="E800" s="1" t="s">
        <v>18</v>
      </c>
      <c r="F800" s="1" t="s">
        <v>19</v>
      </c>
      <c r="G800">
        <v>4833.7704397328434</v>
      </c>
      <c r="H800">
        <v>4833.7704397328434</v>
      </c>
      <c r="I800" s="1" t="s">
        <v>1768</v>
      </c>
      <c r="J800" t="b">
        <v>1</v>
      </c>
      <c r="K800">
        <f>TIME_AND_DATA_ps3[[#This Row],[hamiltonian_cycle_cost]]-TIME_AND_DATA_ps3[[#This Row],[optimal_cost]]</f>
        <v>0</v>
      </c>
      <c r="L800">
        <f>(100*TIME_AND_DATA_ps3[[#This Row],[absolute_distance_error]])/TIME_AND_DATA_ps3[[#This Row],[optimal_cost]]</f>
        <v>0</v>
      </c>
      <c r="M800" s="1" t="s">
        <v>1768</v>
      </c>
      <c r="N800">
        <v>4833.7704397328434</v>
      </c>
      <c r="O800" s="1" t="s">
        <v>3388</v>
      </c>
      <c r="P800" s="1" t="s">
        <v>3389</v>
      </c>
      <c r="Q800">
        <v>4.1678999999995997E-3</v>
      </c>
      <c r="R800" s="1" t="s">
        <v>3390</v>
      </c>
      <c r="S800" s="1" t="s">
        <v>3390</v>
      </c>
      <c r="T800" s="1" t="s">
        <v>3390</v>
      </c>
      <c r="U800" s="1" t="s">
        <v>3390</v>
      </c>
      <c r="V800" s="1" t="s">
        <v>3390</v>
      </c>
      <c r="W800" s="1" t="s">
        <v>3390</v>
      </c>
    </row>
    <row r="801" spans="1:23" x14ac:dyDescent="0.25">
      <c r="A801">
        <v>799</v>
      </c>
      <c r="B801">
        <v>11</v>
      </c>
      <c r="C801">
        <v>99</v>
      </c>
      <c r="D801" s="1" t="s">
        <v>1769</v>
      </c>
      <c r="E801" s="1" t="s">
        <v>18</v>
      </c>
      <c r="F801" s="1" t="s">
        <v>19</v>
      </c>
      <c r="G801">
        <v>4642.4514790868216</v>
      </c>
      <c r="H801">
        <v>4642.4514790868216</v>
      </c>
      <c r="I801" s="1" t="s">
        <v>3537</v>
      </c>
      <c r="J801" t="b">
        <v>0</v>
      </c>
      <c r="K801">
        <f>TIME_AND_DATA_ps3[[#This Row],[hamiltonian_cycle_cost]]-TIME_AND_DATA_ps3[[#This Row],[optimal_cost]]</f>
        <v>11.123898324938637</v>
      </c>
      <c r="L801">
        <f>(100*TIME_AND_DATA_ps3[[#This Row],[absolute_distance_error]])/TIME_AND_DATA_ps3[[#This Row],[optimal_cost]]</f>
        <v>0.24018811304012067</v>
      </c>
      <c r="M801" s="1" t="s">
        <v>1771</v>
      </c>
      <c r="N801">
        <v>4631.3275807618829</v>
      </c>
      <c r="O801" s="1" t="s">
        <v>3388</v>
      </c>
      <c r="P801" s="1" t="s">
        <v>3389</v>
      </c>
      <c r="Q801">
        <v>3.2361E-3</v>
      </c>
      <c r="R801" s="1" t="s">
        <v>3390</v>
      </c>
      <c r="S801" s="1" t="s">
        <v>3390</v>
      </c>
      <c r="T801" s="1" t="s">
        <v>3390</v>
      </c>
      <c r="U801" s="1" t="s">
        <v>3390</v>
      </c>
      <c r="V801" s="1" t="s">
        <v>3390</v>
      </c>
      <c r="W801" s="1" t="s">
        <v>3390</v>
      </c>
    </row>
    <row r="802" spans="1:23" x14ac:dyDescent="0.25">
      <c r="A802">
        <v>800</v>
      </c>
      <c r="B802">
        <v>12</v>
      </c>
      <c r="C802">
        <v>0</v>
      </c>
      <c r="D802" s="1" t="s">
        <v>1772</v>
      </c>
      <c r="E802" s="1" t="s">
        <v>18</v>
      </c>
      <c r="F802" s="1" t="s">
        <v>19</v>
      </c>
      <c r="G802">
        <v>7506.4146613746079</v>
      </c>
      <c r="H802">
        <v>7506.414661374607</v>
      </c>
      <c r="I802" s="1" t="s">
        <v>3538</v>
      </c>
      <c r="J802" t="b">
        <v>0</v>
      </c>
      <c r="K802">
        <f>TIME_AND_DATA_ps3[[#This Row],[hamiltonian_cycle_cost]]-TIME_AND_DATA_ps3[[#This Row],[optimal_cost]]</f>
        <v>867.71301610826049</v>
      </c>
      <c r="L802">
        <f>(100*TIME_AND_DATA_ps3[[#This Row],[absolute_distance_error]])/TIME_AND_DATA_ps3[[#This Row],[optimal_cost]]</f>
        <v>13.070522859345152</v>
      </c>
      <c r="M802" s="1" t="s">
        <v>1774</v>
      </c>
      <c r="N802">
        <v>6638.7016452663465</v>
      </c>
      <c r="O802" s="1" t="s">
        <v>3388</v>
      </c>
      <c r="P802" s="1" t="s">
        <v>3389</v>
      </c>
      <c r="Q802">
        <v>2.8592000000000001E-3</v>
      </c>
      <c r="R802" s="1" t="s">
        <v>3390</v>
      </c>
      <c r="S802" s="1" t="s">
        <v>3390</v>
      </c>
      <c r="T802" s="1" t="s">
        <v>3390</v>
      </c>
      <c r="U802" s="1" t="s">
        <v>3390</v>
      </c>
      <c r="V802" s="1" t="s">
        <v>3390</v>
      </c>
      <c r="W802" s="1" t="s">
        <v>3390</v>
      </c>
    </row>
    <row r="803" spans="1:23" x14ac:dyDescent="0.25">
      <c r="A803">
        <v>801</v>
      </c>
      <c r="B803">
        <v>12</v>
      </c>
      <c r="C803">
        <v>1</v>
      </c>
      <c r="D803" s="1" t="s">
        <v>1775</v>
      </c>
      <c r="E803" s="1" t="s">
        <v>18</v>
      </c>
      <c r="F803" s="1" t="s">
        <v>19</v>
      </c>
      <c r="G803">
        <v>5078.5505036538507</v>
      </c>
      <c r="H803">
        <v>5078.5505036538507</v>
      </c>
      <c r="I803" s="1" t="s">
        <v>1777</v>
      </c>
      <c r="J803" t="b">
        <v>1</v>
      </c>
      <c r="K803">
        <f>TIME_AND_DATA_ps3[[#This Row],[hamiltonian_cycle_cost]]-TIME_AND_DATA_ps3[[#This Row],[optimal_cost]]</f>
        <v>0</v>
      </c>
      <c r="L803">
        <f>(100*TIME_AND_DATA_ps3[[#This Row],[absolute_distance_error]])/TIME_AND_DATA_ps3[[#This Row],[optimal_cost]]</f>
        <v>0</v>
      </c>
      <c r="M803" s="1" t="s">
        <v>1777</v>
      </c>
      <c r="N803">
        <v>5078.5505036538507</v>
      </c>
      <c r="O803" s="1" t="s">
        <v>3388</v>
      </c>
      <c r="P803" s="1" t="s">
        <v>3389</v>
      </c>
      <c r="Q803">
        <v>2.7783000000000998E-3</v>
      </c>
      <c r="R803" s="1" t="s">
        <v>3390</v>
      </c>
      <c r="S803" s="1" t="s">
        <v>3390</v>
      </c>
      <c r="T803" s="1" t="s">
        <v>3390</v>
      </c>
      <c r="U803" s="1" t="s">
        <v>3390</v>
      </c>
      <c r="V803" s="1" t="s">
        <v>3390</v>
      </c>
      <c r="W803" s="1" t="s">
        <v>3390</v>
      </c>
    </row>
    <row r="804" spans="1:23" x14ac:dyDescent="0.25">
      <c r="A804">
        <v>802</v>
      </c>
      <c r="B804">
        <v>12</v>
      </c>
      <c r="C804">
        <v>2</v>
      </c>
      <c r="D804" s="1" t="s">
        <v>1778</v>
      </c>
      <c r="E804" s="1" t="s">
        <v>18</v>
      </c>
      <c r="F804" s="1" t="s">
        <v>19</v>
      </c>
      <c r="G804">
        <v>5750.9717555300958</v>
      </c>
      <c r="H804">
        <v>5750.9717555300958</v>
      </c>
      <c r="I804" s="1" t="s">
        <v>1779</v>
      </c>
      <c r="J804" t="b">
        <v>1</v>
      </c>
      <c r="K804">
        <f>TIME_AND_DATA_ps3[[#This Row],[hamiltonian_cycle_cost]]-TIME_AND_DATA_ps3[[#This Row],[optimal_cost]]</f>
        <v>0</v>
      </c>
      <c r="L804">
        <f>(100*TIME_AND_DATA_ps3[[#This Row],[absolute_distance_error]])/TIME_AND_DATA_ps3[[#This Row],[optimal_cost]]</f>
        <v>0</v>
      </c>
      <c r="M804" s="1" t="s">
        <v>1780</v>
      </c>
      <c r="N804">
        <v>5750.9717555300967</v>
      </c>
      <c r="O804" s="1" t="s">
        <v>3388</v>
      </c>
      <c r="P804" s="1" t="s">
        <v>3389</v>
      </c>
      <c r="Q804">
        <v>3.7448999999999998E-3</v>
      </c>
      <c r="R804" s="1" t="s">
        <v>3390</v>
      </c>
      <c r="S804" s="1" t="s">
        <v>3390</v>
      </c>
      <c r="T804" s="1" t="s">
        <v>3390</v>
      </c>
      <c r="U804" s="1" t="s">
        <v>3390</v>
      </c>
      <c r="V804" s="1" t="s">
        <v>3390</v>
      </c>
      <c r="W804" s="1" t="s">
        <v>3390</v>
      </c>
    </row>
    <row r="805" spans="1:23" x14ac:dyDescent="0.25">
      <c r="A805">
        <v>803</v>
      </c>
      <c r="B805">
        <v>12</v>
      </c>
      <c r="C805">
        <v>3</v>
      </c>
      <c r="D805" s="1" t="s">
        <v>1781</v>
      </c>
      <c r="E805" s="1" t="s">
        <v>18</v>
      </c>
      <c r="F805" s="1" t="s">
        <v>19</v>
      </c>
      <c r="G805">
        <v>5918.9842097375358</v>
      </c>
      <c r="H805">
        <v>5918.9842097375358</v>
      </c>
      <c r="I805" s="1" t="s">
        <v>1782</v>
      </c>
      <c r="J805" t="b">
        <v>0</v>
      </c>
      <c r="K805">
        <f>TIME_AND_DATA_ps3[[#This Row],[hamiltonian_cycle_cost]]-TIME_AND_DATA_ps3[[#This Row],[optimal_cost]]</f>
        <v>37.860433862335412</v>
      </c>
      <c r="L805">
        <f>(100*TIME_AND_DATA_ps3[[#This Row],[absolute_distance_error]])/TIME_AND_DATA_ps3[[#This Row],[optimal_cost]]</f>
        <v>0.64376189492290026</v>
      </c>
      <c r="M805" s="1" t="s">
        <v>1783</v>
      </c>
      <c r="N805">
        <v>5881.1237758752004</v>
      </c>
      <c r="O805" s="1" t="s">
        <v>3388</v>
      </c>
      <c r="P805" s="1" t="s">
        <v>3389</v>
      </c>
      <c r="Q805">
        <v>2.7738999999997E-3</v>
      </c>
      <c r="R805" s="1" t="s">
        <v>3390</v>
      </c>
      <c r="S805" s="1" t="s">
        <v>3390</v>
      </c>
      <c r="T805" s="1" t="s">
        <v>3390</v>
      </c>
      <c r="U805" s="1" t="s">
        <v>3390</v>
      </c>
      <c r="V805" s="1" t="s">
        <v>3390</v>
      </c>
      <c r="W805" s="1" t="s">
        <v>3390</v>
      </c>
    </row>
    <row r="806" spans="1:23" x14ac:dyDescent="0.25">
      <c r="A806">
        <v>804</v>
      </c>
      <c r="B806">
        <v>12</v>
      </c>
      <c r="C806">
        <v>4</v>
      </c>
      <c r="D806" s="1" t="s">
        <v>1784</v>
      </c>
      <c r="E806" s="1" t="s">
        <v>18</v>
      </c>
      <c r="F806" s="1" t="s">
        <v>19</v>
      </c>
      <c r="G806">
        <v>6644.0283241417746</v>
      </c>
      <c r="H806">
        <v>6644.0283241417746</v>
      </c>
      <c r="I806" s="1" t="s">
        <v>1786</v>
      </c>
      <c r="J806" t="b">
        <v>1</v>
      </c>
      <c r="K806">
        <f>TIME_AND_DATA_ps3[[#This Row],[hamiltonian_cycle_cost]]-TIME_AND_DATA_ps3[[#This Row],[optimal_cost]]</f>
        <v>0</v>
      </c>
      <c r="L806">
        <f>(100*TIME_AND_DATA_ps3[[#This Row],[absolute_distance_error]])/TIME_AND_DATA_ps3[[#This Row],[optimal_cost]]</f>
        <v>0</v>
      </c>
      <c r="M806" s="1" t="s">
        <v>1786</v>
      </c>
      <c r="N806">
        <v>6644.0283241417746</v>
      </c>
      <c r="O806" s="1" t="s">
        <v>3388</v>
      </c>
      <c r="P806" s="1" t="s">
        <v>3389</v>
      </c>
      <c r="Q806">
        <v>5.5215999999996997E-3</v>
      </c>
      <c r="R806" s="1" t="s">
        <v>3390</v>
      </c>
      <c r="S806" s="1" t="s">
        <v>3390</v>
      </c>
      <c r="T806" s="1" t="s">
        <v>3390</v>
      </c>
      <c r="U806" s="1" t="s">
        <v>3390</v>
      </c>
      <c r="V806" s="1" t="s">
        <v>3390</v>
      </c>
      <c r="W806" s="1" t="s">
        <v>3390</v>
      </c>
    </row>
    <row r="807" spans="1:23" x14ac:dyDescent="0.25">
      <c r="A807">
        <v>805</v>
      </c>
      <c r="B807">
        <v>12</v>
      </c>
      <c r="C807">
        <v>5</v>
      </c>
      <c r="D807" s="1" t="s">
        <v>1787</v>
      </c>
      <c r="E807" s="1" t="s">
        <v>18</v>
      </c>
      <c r="F807" s="1" t="s">
        <v>19</v>
      </c>
      <c r="G807">
        <v>5712.0079952760989</v>
      </c>
      <c r="H807">
        <v>5712.0079952760989</v>
      </c>
      <c r="I807" s="1" t="s">
        <v>1788</v>
      </c>
      <c r="J807" t="b">
        <v>1</v>
      </c>
      <c r="K807">
        <f>TIME_AND_DATA_ps3[[#This Row],[hamiltonian_cycle_cost]]-TIME_AND_DATA_ps3[[#This Row],[optimal_cost]]</f>
        <v>0</v>
      </c>
      <c r="L807">
        <f>(100*TIME_AND_DATA_ps3[[#This Row],[absolute_distance_error]])/TIME_AND_DATA_ps3[[#This Row],[optimal_cost]]</f>
        <v>0</v>
      </c>
      <c r="M807" s="1" t="s">
        <v>1789</v>
      </c>
      <c r="N807">
        <v>5712.0079952760989</v>
      </c>
      <c r="O807" s="1" t="s">
        <v>3388</v>
      </c>
      <c r="P807" s="1" t="s">
        <v>3389</v>
      </c>
      <c r="Q807">
        <v>3.6313000000003002E-3</v>
      </c>
      <c r="R807" s="1" t="s">
        <v>3390</v>
      </c>
      <c r="S807" s="1" t="s">
        <v>3390</v>
      </c>
      <c r="T807" s="1" t="s">
        <v>3390</v>
      </c>
      <c r="U807" s="1" t="s">
        <v>3390</v>
      </c>
      <c r="V807" s="1" t="s">
        <v>3390</v>
      </c>
      <c r="W807" s="1" t="s">
        <v>3390</v>
      </c>
    </row>
    <row r="808" spans="1:23" x14ac:dyDescent="0.25">
      <c r="A808">
        <v>806</v>
      </c>
      <c r="B808">
        <v>12</v>
      </c>
      <c r="C808">
        <v>6</v>
      </c>
      <c r="D808" s="1" t="s">
        <v>1790</v>
      </c>
      <c r="E808" s="1" t="s">
        <v>18</v>
      </c>
      <c r="F808" s="1" t="s">
        <v>19</v>
      </c>
      <c r="G808">
        <v>6534.8632032997884</v>
      </c>
      <c r="H808">
        <v>6534.8632032997884</v>
      </c>
      <c r="I808" s="1" t="s">
        <v>1791</v>
      </c>
      <c r="J808" t="b">
        <v>0</v>
      </c>
      <c r="K808">
        <f>TIME_AND_DATA_ps3[[#This Row],[hamiltonian_cycle_cost]]-TIME_AND_DATA_ps3[[#This Row],[optimal_cost]]</f>
        <v>159.19654052195165</v>
      </c>
      <c r="L808">
        <f>(100*TIME_AND_DATA_ps3[[#This Row],[absolute_distance_error]])/TIME_AND_DATA_ps3[[#This Row],[optimal_cost]]</f>
        <v>2.4969395193033939</v>
      </c>
      <c r="M808" s="1" t="s">
        <v>1792</v>
      </c>
      <c r="N808">
        <v>6375.6666627778368</v>
      </c>
      <c r="O808" s="1" t="s">
        <v>3388</v>
      </c>
      <c r="P808" s="1" t="s">
        <v>3389</v>
      </c>
      <c r="Q808">
        <v>2.7463999999998998E-3</v>
      </c>
      <c r="R808" s="1" t="s">
        <v>3390</v>
      </c>
      <c r="S808" s="1" t="s">
        <v>3390</v>
      </c>
      <c r="T808" s="1" t="s">
        <v>3390</v>
      </c>
      <c r="U808" s="1" t="s">
        <v>3390</v>
      </c>
      <c r="V808" s="1" t="s">
        <v>3390</v>
      </c>
      <c r="W808" s="1" t="s">
        <v>3390</v>
      </c>
    </row>
    <row r="809" spans="1:23" x14ac:dyDescent="0.25">
      <c r="A809">
        <v>807</v>
      </c>
      <c r="B809">
        <v>12</v>
      </c>
      <c r="C809">
        <v>7</v>
      </c>
      <c r="D809" s="1" t="s">
        <v>1793</v>
      </c>
      <c r="E809" s="1" t="s">
        <v>18</v>
      </c>
      <c r="F809" s="1" t="s">
        <v>19</v>
      </c>
      <c r="G809">
        <v>7082.0952651111302</v>
      </c>
      <c r="H809">
        <v>7082.0952651111302</v>
      </c>
      <c r="I809" s="1" t="s">
        <v>1794</v>
      </c>
      <c r="J809" t="b">
        <v>1</v>
      </c>
      <c r="K809">
        <f>TIME_AND_DATA_ps3[[#This Row],[hamiltonian_cycle_cost]]-TIME_AND_DATA_ps3[[#This Row],[optimal_cost]]</f>
        <v>0</v>
      </c>
      <c r="L809">
        <f>(100*TIME_AND_DATA_ps3[[#This Row],[absolute_distance_error]])/TIME_AND_DATA_ps3[[#This Row],[optimal_cost]]</f>
        <v>0</v>
      </c>
      <c r="M809" s="1" t="s">
        <v>1794</v>
      </c>
      <c r="N809">
        <v>7082.0952651111293</v>
      </c>
      <c r="O809" s="1" t="s">
        <v>3388</v>
      </c>
      <c r="P809" s="1" t="s">
        <v>3389</v>
      </c>
      <c r="Q809">
        <v>3.2653999999999999E-3</v>
      </c>
      <c r="R809" s="1" t="s">
        <v>3390</v>
      </c>
      <c r="S809" s="1" t="s">
        <v>3390</v>
      </c>
      <c r="T809" s="1" t="s">
        <v>3390</v>
      </c>
      <c r="U809" s="1" t="s">
        <v>3390</v>
      </c>
      <c r="V809" s="1" t="s">
        <v>3390</v>
      </c>
      <c r="W809" s="1" t="s">
        <v>3390</v>
      </c>
    </row>
    <row r="810" spans="1:23" x14ac:dyDescent="0.25">
      <c r="A810">
        <v>808</v>
      </c>
      <c r="B810">
        <v>12</v>
      </c>
      <c r="C810">
        <v>8</v>
      </c>
      <c r="D810" s="1" t="s">
        <v>1795</v>
      </c>
      <c r="E810" s="1" t="s">
        <v>18</v>
      </c>
      <c r="F810" s="1" t="s">
        <v>19</v>
      </c>
      <c r="G810">
        <v>6364.3735618784267</v>
      </c>
      <c r="H810">
        <v>6364.3735618784267</v>
      </c>
      <c r="I810" s="1" t="s">
        <v>3539</v>
      </c>
      <c r="J810" t="b">
        <v>0</v>
      </c>
      <c r="K810">
        <f>TIME_AND_DATA_ps3[[#This Row],[hamiltonian_cycle_cost]]-TIME_AND_DATA_ps3[[#This Row],[optimal_cost]]</f>
        <v>361.79233346630735</v>
      </c>
      <c r="L810">
        <f>(100*TIME_AND_DATA_ps3[[#This Row],[absolute_distance_error]])/TIME_AND_DATA_ps3[[#This Row],[optimal_cost]]</f>
        <v>6.0272792603593528</v>
      </c>
      <c r="M810" s="1" t="s">
        <v>1797</v>
      </c>
      <c r="N810">
        <v>6002.5812284121193</v>
      </c>
      <c r="O810" s="1" t="s">
        <v>3388</v>
      </c>
      <c r="P810" s="1" t="s">
        <v>3389</v>
      </c>
      <c r="Q810">
        <v>3.9470000000000997E-3</v>
      </c>
      <c r="R810" s="1" t="s">
        <v>3390</v>
      </c>
      <c r="S810" s="1" t="s">
        <v>3390</v>
      </c>
      <c r="T810" s="1" t="s">
        <v>3390</v>
      </c>
      <c r="U810" s="1" t="s">
        <v>3390</v>
      </c>
      <c r="V810" s="1" t="s">
        <v>3390</v>
      </c>
      <c r="W810" s="1" t="s">
        <v>3390</v>
      </c>
    </row>
    <row r="811" spans="1:23" x14ac:dyDescent="0.25">
      <c r="A811">
        <v>809</v>
      </c>
      <c r="B811">
        <v>12</v>
      </c>
      <c r="C811">
        <v>9</v>
      </c>
      <c r="D811" s="1" t="s">
        <v>1798</v>
      </c>
      <c r="E811" s="1" t="s">
        <v>18</v>
      </c>
      <c r="F811" s="1" t="s">
        <v>19</v>
      </c>
      <c r="G811">
        <v>5882.1203380256775</v>
      </c>
      <c r="H811">
        <v>5882.1203380256775</v>
      </c>
      <c r="I811" s="1" t="s">
        <v>1799</v>
      </c>
      <c r="J811" t="b">
        <v>1</v>
      </c>
      <c r="K811">
        <f>TIME_AND_DATA_ps3[[#This Row],[hamiltonian_cycle_cost]]-TIME_AND_DATA_ps3[[#This Row],[optimal_cost]]</f>
        <v>0</v>
      </c>
      <c r="L811">
        <f>(100*TIME_AND_DATA_ps3[[#This Row],[absolute_distance_error]])/TIME_AND_DATA_ps3[[#This Row],[optimal_cost]]</f>
        <v>0</v>
      </c>
      <c r="M811" s="1" t="s">
        <v>1800</v>
      </c>
      <c r="N811">
        <v>5882.1203380256775</v>
      </c>
      <c r="O811" s="1" t="s">
        <v>3388</v>
      </c>
      <c r="P811" s="1" t="s">
        <v>3389</v>
      </c>
      <c r="Q811">
        <v>4.2132999999998999E-3</v>
      </c>
      <c r="R811" s="1" t="s">
        <v>3390</v>
      </c>
      <c r="S811" s="1" t="s">
        <v>3390</v>
      </c>
      <c r="T811" s="1" t="s">
        <v>3390</v>
      </c>
      <c r="U811" s="1" t="s">
        <v>3390</v>
      </c>
      <c r="V811" s="1" t="s">
        <v>3390</v>
      </c>
      <c r="W811" s="1" t="s">
        <v>3390</v>
      </c>
    </row>
    <row r="812" spans="1:23" x14ac:dyDescent="0.25">
      <c r="A812">
        <v>810</v>
      </c>
      <c r="B812">
        <v>12</v>
      </c>
      <c r="C812">
        <v>10</v>
      </c>
      <c r="D812" s="1" t="s">
        <v>1801</v>
      </c>
      <c r="E812" s="1" t="s">
        <v>18</v>
      </c>
      <c r="F812" s="1" t="s">
        <v>19</v>
      </c>
      <c r="G812">
        <v>5531.1618853387254</v>
      </c>
      <c r="H812">
        <v>5531.1618853387254</v>
      </c>
      <c r="I812" s="1" t="s">
        <v>3540</v>
      </c>
      <c r="J812" t="b">
        <v>0</v>
      </c>
      <c r="K812">
        <f>TIME_AND_DATA_ps3[[#This Row],[hamiltonian_cycle_cost]]-TIME_AND_DATA_ps3[[#This Row],[optimal_cost]]</f>
        <v>335.05679849329226</v>
      </c>
      <c r="L812">
        <f>(100*TIME_AND_DATA_ps3[[#This Row],[absolute_distance_error]])/TIME_AND_DATA_ps3[[#This Row],[optimal_cost]]</f>
        <v>6.4482298354882968</v>
      </c>
      <c r="M812" s="1" t="s">
        <v>1803</v>
      </c>
      <c r="N812">
        <v>5196.1050868454331</v>
      </c>
      <c r="O812" s="1" t="s">
        <v>3388</v>
      </c>
      <c r="P812" s="1" t="s">
        <v>3389</v>
      </c>
      <c r="Q812">
        <v>2.4093999999998E-3</v>
      </c>
      <c r="R812" s="1" t="s">
        <v>3390</v>
      </c>
      <c r="S812" s="1" t="s">
        <v>3390</v>
      </c>
      <c r="T812" s="1" t="s">
        <v>3390</v>
      </c>
      <c r="U812" s="1" t="s">
        <v>3390</v>
      </c>
      <c r="V812" s="1" t="s">
        <v>3390</v>
      </c>
      <c r="W812" s="1" t="s">
        <v>3390</v>
      </c>
    </row>
    <row r="813" spans="1:23" x14ac:dyDescent="0.25">
      <c r="A813">
        <v>811</v>
      </c>
      <c r="B813">
        <v>12</v>
      </c>
      <c r="C813">
        <v>11</v>
      </c>
      <c r="D813" s="1" t="s">
        <v>1804</v>
      </c>
      <c r="E813" s="1" t="s">
        <v>18</v>
      </c>
      <c r="F813" s="1" t="s">
        <v>19</v>
      </c>
      <c r="G813">
        <v>7059.1372959475684</v>
      </c>
      <c r="H813">
        <v>7059.1372959475684</v>
      </c>
      <c r="I813" s="1" t="s">
        <v>1806</v>
      </c>
      <c r="J813" t="b">
        <v>1</v>
      </c>
      <c r="K813">
        <f>TIME_AND_DATA_ps3[[#This Row],[hamiltonian_cycle_cost]]-TIME_AND_DATA_ps3[[#This Row],[optimal_cost]]</f>
        <v>0</v>
      </c>
      <c r="L813">
        <f>(100*TIME_AND_DATA_ps3[[#This Row],[absolute_distance_error]])/TIME_AND_DATA_ps3[[#This Row],[optimal_cost]]</f>
        <v>0</v>
      </c>
      <c r="M813" s="1" t="s">
        <v>1806</v>
      </c>
      <c r="N813">
        <v>7059.1372959475684</v>
      </c>
      <c r="O813" s="1" t="s">
        <v>3388</v>
      </c>
      <c r="P813" s="1" t="s">
        <v>3389</v>
      </c>
      <c r="Q813">
        <v>1.9792E-3</v>
      </c>
      <c r="R813" s="1" t="s">
        <v>3390</v>
      </c>
      <c r="S813" s="1" t="s">
        <v>3390</v>
      </c>
      <c r="T813" s="1" t="s">
        <v>3390</v>
      </c>
      <c r="U813" s="1" t="s">
        <v>3390</v>
      </c>
      <c r="V813" s="1" t="s">
        <v>3390</v>
      </c>
      <c r="W813" s="1" t="s">
        <v>3390</v>
      </c>
    </row>
    <row r="814" spans="1:23" x14ac:dyDescent="0.25">
      <c r="A814">
        <v>812</v>
      </c>
      <c r="B814">
        <v>12</v>
      </c>
      <c r="C814">
        <v>12</v>
      </c>
      <c r="D814" s="1" t="s">
        <v>1807</v>
      </c>
      <c r="E814" s="1" t="s">
        <v>18</v>
      </c>
      <c r="F814" s="1" t="s">
        <v>19</v>
      </c>
      <c r="G814">
        <v>5777.2661878388071</v>
      </c>
      <c r="H814">
        <v>5777.2661878388071</v>
      </c>
      <c r="I814" s="1" t="s">
        <v>3147</v>
      </c>
      <c r="J814" t="b">
        <v>1</v>
      </c>
      <c r="K814">
        <f>TIME_AND_DATA_ps3[[#This Row],[hamiltonian_cycle_cost]]-TIME_AND_DATA_ps3[[#This Row],[optimal_cost]]</f>
        <v>0</v>
      </c>
      <c r="L814">
        <f>(100*TIME_AND_DATA_ps3[[#This Row],[absolute_distance_error]])/TIME_AND_DATA_ps3[[#This Row],[optimal_cost]]</f>
        <v>0</v>
      </c>
      <c r="M814" s="1" t="s">
        <v>1809</v>
      </c>
      <c r="N814">
        <v>5777.2661878388089</v>
      </c>
      <c r="O814" s="1" t="s">
        <v>3388</v>
      </c>
      <c r="P814" s="1" t="s">
        <v>3389</v>
      </c>
      <c r="Q814">
        <v>1.8321000000001001E-3</v>
      </c>
      <c r="R814" s="1" t="s">
        <v>3390</v>
      </c>
      <c r="S814" s="1" t="s">
        <v>3390</v>
      </c>
      <c r="T814" s="1" t="s">
        <v>3390</v>
      </c>
      <c r="U814" s="1" t="s">
        <v>3390</v>
      </c>
      <c r="V814" s="1" t="s">
        <v>3390</v>
      </c>
      <c r="W814" s="1" t="s">
        <v>3390</v>
      </c>
    </row>
    <row r="815" spans="1:23" x14ac:dyDescent="0.25">
      <c r="A815">
        <v>813</v>
      </c>
      <c r="B815">
        <v>12</v>
      </c>
      <c r="C815">
        <v>13</v>
      </c>
      <c r="D815" s="1" t="s">
        <v>1810</v>
      </c>
      <c r="E815" s="1" t="s">
        <v>18</v>
      </c>
      <c r="F815" s="1" t="s">
        <v>19</v>
      </c>
      <c r="G815">
        <v>5871.3223318699493</v>
      </c>
      <c r="H815">
        <v>5871.3223318699493</v>
      </c>
      <c r="I815" s="1" t="s">
        <v>1811</v>
      </c>
      <c r="J815" t="b">
        <v>1</v>
      </c>
      <c r="K815">
        <f>TIME_AND_DATA_ps3[[#This Row],[hamiltonian_cycle_cost]]-TIME_AND_DATA_ps3[[#This Row],[optimal_cost]]</f>
        <v>0</v>
      </c>
      <c r="L815">
        <f>(100*TIME_AND_DATA_ps3[[#This Row],[absolute_distance_error]])/TIME_AND_DATA_ps3[[#This Row],[optimal_cost]]</f>
        <v>0</v>
      </c>
      <c r="M815" s="1" t="s">
        <v>1812</v>
      </c>
      <c r="N815">
        <v>5871.3223318699502</v>
      </c>
      <c r="O815" s="1" t="s">
        <v>3388</v>
      </c>
      <c r="P815" s="1" t="s">
        <v>3389</v>
      </c>
      <c r="Q815">
        <v>3.4440999999997999E-3</v>
      </c>
      <c r="R815" s="1" t="s">
        <v>3390</v>
      </c>
      <c r="S815" s="1" t="s">
        <v>3390</v>
      </c>
      <c r="T815" s="1" t="s">
        <v>3390</v>
      </c>
      <c r="U815" s="1" t="s">
        <v>3390</v>
      </c>
      <c r="V815" s="1" t="s">
        <v>3390</v>
      </c>
      <c r="W815" s="1" t="s">
        <v>3390</v>
      </c>
    </row>
    <row r="816" spans="1:23" x14ac:dyDescent="0.25">
      <c r="A816">
        <v>814</v>
      </c>
      <c r="B816">
        <v>12</v>
      </c>
      <c r="C816">
        <v>14</v>
      </c>
      <c r="D816" s="1" t="s">
        <v>1813</v>
      </c>
      <c r="E816" s="1" t="s">
        <v>18</v>
      </c>
      <c r="F816" s="1" t="s">
        <v>19</v>
      </c>
      <c r="G816">
        <v>6458.8883085701</v>
      </c>
      <c r="H816">
        <v>6458.8883085701</v>
      </c>
      <c r="I816" s="1" t="s">
        <v>1814</v>
      </c>
      <c r="J816" t="b">
        <v>0</v>
      </c>
      <c r="K816">
        <f>TIME_AND_DATA_ps3[[#This Row],[hamiltonian_cycle_cost]]-TIME_AND_DATA_ps3[[#This Row],[optimal_cost]]</f>
        <v>59.193973669795014</v>
      </c>
      <c r="L816">
        <f>(100*TIME_AND_DATA_ps3[[#This Row],[absolute_distance_error]])/TIME_AND_DATA_ps3[[#This Row],[optimal_cost]]</f>
        <v>0.92495001436216473</v>
      </c>
      <c r="M816" s="1" t="s">
        <v>1815</v>
      </c>
      <c r="N816">
        <v>6399.694334900305</v>
      </c>
      <c r="O816" s="1" t="s">
        <v>3388</v>
      </c>
      <c r="P816" s="1" t="s">
        <v>3389</v>
      </c>
      <c r="Q816">
        <v>4.9594000000000998E-3</v>
      </c>
      <c r="R816" s="1" t="s">
        <v>3390</v>
      </c>
      <c r="S816" s="1" t="s">
        <v>3390</v>
      </c>
      <c r="T816" s="1" t="s">
        <v>3390</v>
      </c>
      <c r="U816" s="1" t="s">
        <v>3390</v>
      </c>
      <c r="V816" s="1" t="s">
        <v>3390</v>
      </c>
      <c r="W816" s="1" t="s">
        <v>3390</v>
      </c>
    </row>
    <row r="817" spans="1:23" x14ac:dyDescent="0.25">
      <c r="A817">
        <v>815</v>
      </c>
      <c r="B817">
        <v>12</v>
      </c>
      <c r="C817">
        <v>15</v>
      </c>
      <c r="D817" s="1" t="s">
        <v>1816</v>
      </c>
      <c r="E817" s="1" t="s">
        <v>18</v>
      </c>
      <c r="F817" s="1" t="s">
        <v>19</v>
      </c>
      <c r="G817">
        <v>4937.4719266088514</v>
      </c>
      <c r="H817">
        <v>4937.4719266088514</v>
      </c>
      <c r="I817" s="1" t="s">
        <v>1817</v>
      </c>
      <c r="J817" t="b">
        <v>1</v>
      </c>
      <c r="K817">
        <f>TIME_AND_DATA_ps3[[#This Row],[hamiltonian_cycle_cost]]-TIME_AND_DATA_ps3[[#This Row],[optimal_cost]]</f>
        <v>0</v>
      </c>
      <c r="L817">
        <f>(100*TIME_AND_DATA_ps3[[#This Row],[absolute_distance_error]])/TIME_AND_DATA_ps3[[#This Row],[optimal_cost]]</f>
        <v>0</v>
      </c>
      <c r="M817" s="1" t="s">
        <v>1818</v>
      </c>
      <c r="N817">
        <v>4937.4719266088523</v>
      </c>
      <c r="O817" s="1" t="s">
        <v>3388</v>
      </c>
      <c r="P817" s="1" t="s">
        <v>3389</v>
      </c>
      <c r="Q817">
        <v>4.3649999999999002E-3</v>
      </c>
      <c r="R817" s="1" t="s">
        <v>3390</v>
      </c>
      <c r="S817" s="1" t="s">
        <v>3390</v>
      </c>
      <c r="T817" s="1" t="s">
        <v>3390</v>
      </c>
      <c r="U817" s="1" t="s">
        <v>3390</v>
      </c>
      <c r="V817" s="1" t="s">
        <v>3390</v>
      </c>
      <c r="W817" s="1" t="s">
        <v>3390</v>
      </c>
    </row>
    <row r="818" spans="1:23" x14ac:dyDescent="0.25">
      <c r="A818">
        <v>816</v>
      </c>
      <c r="B818">
        <v>12</v>
      </c>
      <c r="C818">
        <v>16</v>
      </c>
      <c r="D818" s="1" t="s">
        <v>1819</v>
      </c>
      <c r="E818" s="1" t="s">
        <v>18</v>
      </c>
      <c r="F818" s="1" t="s">
        <v>19</v>
      </c>
      <c r="G818">
        <v>6283.5346586119686</v>
      </c>
      <c r="H818">
        <v>6283.5346586119686</v>
      </c>
      <c r="I818" s="1" t="s">
        <v>3541</v>
      </c>
      <c r="J818" t="b">
        <v>0</v>
      </c>
      <c r="K818">
        <f>TIME_AND_DATA_ps3[[#This Row],[hamiltonian_cycle_cost]]-TIME_AND_DATA_ps3[[#This Row],[optimal_cost]]</f>
        <v>223.82912789115835</v>
      </c>
      <c r="L818">
        <f>(100*TIME_AND_DATA_ps3[[#This Row],[absolute_distance_error]])/TIME_AND_DATA_ps3[[#This Row],[optimal_cost]]</f>
        <v>3.6937294519744355</v>
      </c>
      <c r="M818" s="1" t="s">
        <v>1820</v>
      </c>
      <c r="N818">
        <v>6059.7055307208102</v>
      </c>
      <c r="O818" s="1" t="s">
        <v>3388</v>
      </c>
      <c r="P818" s="1" t="s">
        <v>3389</v>
      </c>
      <c r="Q818">
        <v>3.6618000000001E-3</v>
      </c>
      <c r="R818" s="1" t="s">
        <v>3390</v>
      </c>
      <c r="S818" s="1" t="s">
        <v>3390</v>
      </c>
      <c r="T818" s="1" t="s">
        <v>3390</v>
      </c>
      <c r="U818" s="1" t="s">
        <v>3390</v>
      </c>
      <c r="V818" s="1" t="s">
        <v>3390</v>
      </c>
      <c r="W818" s="1" t="s">
        <v>3390</v>
      </c>
    </row>
    <row r="819" spans="1:23" x14ac:dyDescent="0.25">
      <c r="A819">
        <v>817</v>
      </c>
      <c r="B819">
        <v>12</v>
      </c>
      <c r="C819">
        <v>17</v>
      </c>
      <c r="D819" s="1" t="s">
        <v>1821</v>
      </c>
      <c r="E819" s="1" t="s">
        <v>18</v>
      </c>
      <c r="F819" s="1" t="s">
        <v>19</v>
      </c>
      <c r="G819">
        <v>6776.633440006226</v>
      </c>
      <c r="H819">
        <v>6776.633440006226</v>
      </c>
      <c r="I819" s="1" t="s">
        <v>3542</v>
      </c>
      <c r="J819" t="b">
        <v>0</v>
      </c>
      <c r="K819">
        <f>TIME_AND_DATA_ps3[[#This Row],[hamiltonian_cycle_cost]]-TIME_AND_DATA_ps3[[#This Row],[optimal_cost]]</f>
        <v>59.972015857506449</v>
      </c>
      <c r="L819">
        <f>(100*TIME_AND_DATA_ps3[[#This Row],[absolute_distance_error]])/TIME_AND_DATA_ps3[[#This Row],[optimal_cost]]</f>
        <v>0.89288430769915428</v>
      </c>
      <c r="M819" s="1" t="s">
        <v>1822</v>
      </c>
      <c r="N819">
        <v>6716.6614241487196</v>
      </c>
      <c r="O819" s="1" t="s">
        <v>3388</v>
      </c>
      <c r="P819" s="1" t="s">
        <v>3389</v>
      </c>
      <c r="Q819">
        <v>4.0765999999998002E-3</v>
      </c>
      <c r="R819" s="1" t="s">
        <v>3390</v>
      </c>
      <c r="S819" s="1" t="s">
        <v>3390</v>
      </c>
      <c r="T819" s="1" t="s">
        <v>3390</v>
      </c>
      <c r="U819" s="1" t="s">
        <v>3390</v>
      </c>
      <c r="V819" s="1" t="s">
        <v>3390</v>
      </c>
      <c r="W819" s="1" t="s">
        <v>3390</v>
      </c>
    </row>
    <row r="820" spans="1:23" x14ac:dyDescent="0.25">
      <c r="A820">
        <v>818</v>
      </c>
      <c r="B820">
        <v>12</v>
      </c>
      <c r="C820">
        <v>18</v>
      </c>
      <c r="D820" s="1" t="s">
        <v>1823</v>
      </c>
      <c r="E820" s="1" t="s">
        <v>18</v>
      </c>
      <c r="F820" s="1" t="s">
        <v>19</v>
      </c>
      <c r="G820">
        <v>5715.9049579913099</v>
      </c>
      <c r="H820">
        <v>5715.9049579913099</v>
      </c>
      <c r="I820" s="1" t="s">
        <v>3149</v>
      </c>
      <c r="J820" t="b">
        <v>0</v>
      </c>
      <c r="K820">
        <f>TIME_AND_DATA_ps3[[#This Row],[hamiltonian_cycle_cost]]-TIME_AND_DATA_ps3[[#This Row],[optimal_cost]]</f>
        <v>32.549804515522737</v>
      </c>
      <c r="L820">
        <f>(100*TIME_AND_DATA_ps3[[#This Row],[absolute_distance_error]])/TIME_AND_DATA_ps3[[#This Row],[optimal_cost]]</f>
        <v>0.57272163425535971</v>
      </c>
      <c r="M820" s="1" t="s">
        <v>1824</v>
      </c>
      <c r="N820">
        <v>5683.3551534757871</v>
      </c>
      <c r="O820" s="1" t="s">
        <v>3388</v>
      </c>
      <c r="P820" s="1" t="s">
        <v>3389</v>
      </c>
      <c r="Q820">
        <v>3.5040999999996999E-3</v>
      </c>
      <c r="R820" s="1" t="s">
        <v>3390</v>
      </c>
      <c r="S820" s="1" t="s">
        <v>3390</v>
      </c>
      <c r="T820" s="1" t="s">
        <v>3390</v>
      </c>
      <c r="U820" s="1" t="s">
        <v>3390</v>
      </c>
      <c r="V820" s="1" t="s">
        <v>3390</v>
      </c>
      <c r="W820" s="1" t="s">
        <v>3390</v>
      </c>
    </row>
    <row r="821" spans="1:23" x14ac:dyDescent="0.25">
      <c r="A821">
        <v>819</v>
      </c>
      <c r="B821">
        <v>12</v>
      </c>
      <c r="C821">
        <v>19</v>
      </c>
      <c r="D821" s="1" t="s">
        <v>1825</v>
      </c>
      <c r="E821" s="1" t="s">
        <v>18</v>
      </c>
      <c r="F821" s="1" t="s">
        <v>19</v>
      </c>
      <c r="G821">
        <v>5570.9072818159602</v>
      </c>
      <c r="H821">
        <v>5570.9072818159602</v>
      </c>
      <c r="I821" s="1" t="s">
        <v>1826</v>
      </c>
      <c r="J821" t="b">
        <v>0</v>
      </c>
      <c r="K821">
        <f>TIME_AND_DATA_ps3[[#This Row],[hamiltonian_cycle_cost]]-TIME_AND_DATA_ps3[[#This Row],[optimal_cost]]</f>
        <v>187.98954590707581</v>
      </c>
      <c r="L821">
        <f>(100*TIME_AND_DATA_ps3[[#This Row],[absolute_distance_error]])/TIME_AND_DATA_ps3[[#This Row],[optimal_cost]]</f>
        <v>3.4923354791959218</v>
      </c>
      <c r="M821" s="1" t="s">
        <v>1827</v>
      </c>
      <c r="N821">
        <v>5382.9177359088844</v>
      </c>
      <c r="O821" s="1" t="s">
        <v>3388</v>
      </c>
      <c r="P821" s="1" t="s">
        <v>3389</v>
      </c>
      <c r="Q821">
        <v>5.3818999999997001E-3</v>
      </c>
      <c r="R821" s="1" t="s">
        <v>3390</v>
      </c>
      <c r="S821" s="1" t="s">
        <v>3390</v>
      </c>
      <c r="T821" s="1" t="s">
        <v>3390</v>
      </c>
      <c r="U821" s="1" t="s">
        <v>3390</v>
      </c>
      <c r="V821" s="1" t="s">
        <v>3390</v>
      </c>
      <c r="W821" s="1" t="s">
        <v>3390</v>
      </c>
    </row>
    <row r="822" spans="1:23" x14ac:dyDescent="0.25">
      <c r="A822">
        <v>820</v>
      </c>
      <c r="B822">
        <v>12</v>
      </c>
      <c r="C822">
        <v>20</v>
      </c>
      <c r="D822" s="1" t="s">
        <v>1828</v>
      </c>
      <c r="E822" s="1" t="s">
        <v>18</v>
      </c>
      <c r="F822" s="1" t="s">
        <v>19</v>
      </c>
      <c r="G822">
        <v>6495.2570151250547</v>
      </c>
      <c r="H822">
        <v>6495.2570151250538</v>
      </c>
      <c r="I822" s="1" t="s">
        <v>3543</v>
      </c>
      <c r="J822" t="b">
        <v>1</v>
      </c>
      <c r="K822">
        <f>TIME_AND_DATA_ps3[[#This Row],[hamiltonian_cycle_cost]]-TIME_AND_DATA_ps3[[#This Row],[optimal_cost]]</f>
        <v>0</v>
      </c>
      <c r="L822">
        <f>(100*TIME_AND_DATA_ps3[[#This Row],[absolute_distance_error]])/TIME_AND_DATA_ps3[[#This Row],[optimal_cost]]</f>
        <v>0</v>
      </c>
      <c r="M822" s="1" t="s">
        <v>1830</v>
      </c>
      <c r="N822">
        <v>6495.2570151250547</v>
      </c>
      <c r="O822" s="1" t="s">
        <v>3388</v>
      </c>
      <c r="P822" s="1" t="s">
        <v>3389</v>
      </c>
      <c r="Q822">
        <v>3.8226999999996999E-3</v>
      </c>
      <c r="R822" s="1" t="s">
        <v>3390</v>
      </c>
      <c r="S822" s="1" t="s">
        <v>3390</v>
      </c>
      <c r="T822" s="1" t="s">
        <v>3390</v>
      </c>
      <c r="U822" s="1" t="s">
        <v>3390</v>
      </c>
      <c r="V822" s="1" t="s">
        <v>3390</v>
      </c>
      <c r="W822" s="1" t="s">
        <v>3390</v>
      </c>
    </row>
    <row r="823" spans="1:23" x14ac:dyDescent="0.25">
      <c r="A823">
        <v>821</v>
      </c>
      <c r="B823">
        <v>12</v>
      </c>
      <c r="C823">
        <v>21</v>
      </c>
      <c r="D823" s="1" t="s">
        <v>1831</v>
      </c>
      <c r="E823" s="1" t="s">
        <v>18</v>
      </c>
      <c r="F823" s="1" t="s">
        <v>19</v>
      </c>
      <c r="G823">
        <v>7530.2837266070865</v>
      </c>
      <c r="H823">
        <v>7530.2837266070874</v>
      </c>
      <c r="I823" s="1" t="s">
        <v>1832</v>
      </c>
      <c r="J823" t="b">
        <v>0</v>
      </c>
      <c r="K823">
        <f>TIME_AND_DATA_ps3[[#This Row],[hamiltonian_cycle_cost]]-TIME_AND_DATA_ps3[[#This Row],[optimal_cost]]</f>
        <v>126.47852733802029</v>
      </c>
      <c r="L823">
        <f>(100*TIME_AND_DATA_ps3[[#This Row],[absolute_distance_error]])/TIME_AND_DATA_ps3[[#This Row],[optimal_cost]]</f>
        <v>1.7082908576593392</v>
      </c>
      <c r="M823" s="1" t="s">
        <v>1833</v>
      </c>
      <c r="N823">
        <v>7403.8051992690671</v>
      </c>
      <c r="O823" s="1" t="s">
        <v>3388</v>
      </c>
      <c r="P823" s="1" t="s">
        <v>3389</v>
      </c>
      <c r="Q823">
        <v>2.6655999999997998E-3</v>
      </c>
      <c r="R823" s="1" t="s">
        <v>3390</v>
      </c>
      <c r="S823" s="1" t="s">
        <v>3390</v>
      </c>
      <c r="T823" s="1" t="s">
        <v>3390</v>
      </c>
      <c r="U823" s="1" t="s">
        <v>3390</v>
      </c>
      <c r="V823" s="1" t="s">
        <v>3390</v>
      </c>
      <c r="W823" s="1" t="s">
        <v>3390</v>
      </c>
    </row>
    <row r="824" spans="1:23" x14ac:dyDescent="0.25">
      <c r="A824">
        <v>822</v>
      </c>
      <c r="B824">
        <v>12</v>
      </c>
      <c r="C824">
        <v>22</v>
      </c>
      <c r="D824" s="1" t="s">
        <v>1834</v>
      </c>
      <c r="E824" s="1" t="s">
        <v>18</v>
      </c>
      <c r="F824" s="1" t="s">
        <v>19</v>
      </c>
      <c r="G824">
        <v>6781.2001475254019</v>
      </c>
      <c r="H824">
        <v>6781.2001475254028</v>
      </c>
      <c r="I824" s="1" t="s">
        <v>3544</v>
      </c>
      <c r="J824" t="b">
        <v>0</v>
      </c>
      <c r="K824">
        <f>TIME_AND_DATA_ps3[[#This Row],[hamiltonian_cycle_cost]]-TIME_AND_DATA_ps3[[#This Row],[optimal_cost]]</f>
        <v>296.56404388311057</v>
      </c>
      <c r="L824">
        <f>(100*TIME_AND_DATA_ps3[[#This Row],[absolute_distance_error]])/TIME_AND_DATA_ps3[[#This Row],[optimal_cost]]</f>
        <v>4.5733336326542116</v>
      </c>
      <c r="M824" s="1" t="s">
        <v>1836</v>
      </c>
      <c r="N824">
        <v>6484.6361036422923</v>
      </c>
      <c r="O824" s="1" t="s">
        <v>3388</v>
      </c>
      <c r="P824" s="1" t="s">
        <v>3389</v>
      </c>
      <c r="Q824">
        <v>2.2840000000003001E-3</v>
      </c>
      <c r="R824" s="1" t="s">
        <v>3390</v>
      </c>
      <c r="S824" s="1" t="s">
        <v>3390</v>
      </c>
      <c r="T824" s="1" t="s">
        <v>3390</v>
      </c>
      <c r="U824" s="1" t="s">
        <v>3390</v>
      </c>
      <c r="V824" s="1" t="s">
        <v>3390</v>
      </c>
      <c r="W824" s="1" t="s">
        <v>3390</v>
      </c>
    </row>
    <row r="825" spans="1:23" x14ac:dyDescent="0.25">
      <c r="A825">
        <v>823</v>
      </c>
      <c r="B825">
        <v>12</v>
      </c>
      <c r="C825">
        <v>23</v>
      </c>
      <c r="D825" s="1" t="s">
        <v>1837</v>
      </c>
      <c r="E825" s="1" t="s">
        <v>18</v>
      </c>
      <c r="F825" s="1" t="s">
        <v>19</v>
      </c>
      <c r="G825">
        <v>6046.7914138579408</v>
      </c>
      <c r="H825">
        <v>6046.7914138579408</v>
      </c>
      <c r="I825" s="1" t="s">
        <v>1838</v>
      </c>
      <c r="J825" t="b">
        <v>1</v>
      </c>
      <c r="K825">
        <f>TIME_AND_DATA_ps3[[#This Row],[hamiltonian_cycle_cost]]-TIME_AND_DATA_ps3[[#This Row],[optimal_cost]]</f>
        <v>0</v>
      </c>
      <c r="L825">
        <f>(100*TIME_AND_DATA_ps3[[#This Row],[absolute_distance_error]])/TIME_AND_DATA_ps3[[#This Row],[optimal_cost]]</f>
        <v>0</v>
      </c>
      <c r="M825" s="1" t="s">
        <v>1839</v>
      </c>
      <c r="N825">
        <v>6046.7914138579436</v>
      </c>
      <c r="O825" s="1" t="s">
        <v>3388</v>
      </c>
      <c r="P825" s="1" t="s">
        <v>3389</v>
      </c>
      <c r="Q825">
        <v>4.3146000000002004E-3</v>
      </c>
      <c r="R825" s="1" t="s">
        <v>3390</v>
      </c>
      <c r="S825" s="1" t="s">
        <v>3390</v>
      </c>
      <c r="T825" s="1" t="s">
        <v>3390</v>
      </c>
      <c r="U825" s="1" t="s">
        <v>3390</v>
      </c>
      <c r="V825" s="1" t="s">
        <v>3390</v>
      </c>
      <c r="W825" s="1" t="s">
        <v>3390</v>
      </c>
    </row>
    <row r="826" spans="1:23" x14ac:dyDescent="0.25">
      <c r="A826">
        <v>824</v>
      </c>
      <c r="B826">
        <v>12</v>
      </c>
      <c r="C826">
        <v>24</v>
      </c>
      <c r="D826" s="1" t="s">
        <v>1840</v>
      </c>
      <c r="E826" s="1" t="s">
        <v>18</v>
      </c>
      <c r="F826" s="1" t="s">
        <v>19</v>
      </c>
      <c r="G826">
        <v>6949.7458448386797</v>
      </c>
      <c r="H826">
        <v>6949.7458448386797</v>
      </c>
      <c r="I826" s="1" t="s">
        <v>3152</v>
      </c>
      <c r="J826" t="b">
        <v>0</v>
      </c>
      <c r="K826">
        <f>TIME_AND_DATA_ps3[[#This Row],[hamiltonian_cycle_cost]]-TIME_AND_DATA_ps3[[#This Row],[optimal_cost]]</f>
        <v>26.893490270567781</v>
      </c>
      <c r="L826">
        <f>(100*TIME_AND_DATA_ps3[[#This Row],[absolute_distance_error]])/TIME_AND_DATA_ps3[[#This Row],[optimal_cost]]</f>
        <v>0.388474127327327</v>
      </c>
      <c r="M826" s="1" t="s">
        <v>1842</v>
      </c>
      <c r="N826">
        <v>6922.8523545681119</v>
      </c>
      <c r="O826" s="1" t="s">
        <v>3388</v>
      </c>
      <c r="P826" s="1" t="s">
        <v>3389</v>
      </c>
      <c r="Q826">
        <v>1.3718999999999999E-3</v>
      </c>
      <c r="R826" s="1" t="s">
        <v>3390</v>
      </c>
      <c r="S826" s="1" t="s">
        <v>3390</v>
      </c>
      <c r="T826" s="1" t="s">
        <v>3390</v>
      </c>
      <c r="U826" s="1" t="s">
        <v>3390</v>
      </c>
      <c r="V826" s="1" t="s">
        <v>3390</v>
      </c>
      <c r="W826" s="1" t="s">
        <v>3390</v>
      </c>
    </row>
    <row r="827" spans="1:23" x14ac:dyDescent="0.25">
      <c r="A827">
        <v>825</v>
      </c>
      <c r="B827">
        <v>12</v>
      </c>
      <c r="C827">
        <v>25</v>
      </c>
      <c r="D827" s="1" t="s">
        <v>1843</v>
      </c>
      <c r="E827" s="1" t="s">
        <v>18</v>
      </c>
      <c r="F827" s="1" t="s">
        <v>19</v>
      </c>
      <c r="G827">
        <v>6561.8107889683724</v>
      </c>
      <c r="H827">
        <v>6561.8107889683724</v>
      </c>
      <c r="I827" s="1" t="s">
        <v>1845</v>
      </c>
      <c r="J827" t="b">
        <v>1</v>
      </c>
      <c r="K827">
        <f>TIME_AND_DATA_ps3[[#This Row],[hamiltonian_cycle_cost]]-TIME_AND_DATA_ps3[[#This Row],[optimal_cost]]</f>
        <v>0</v>
      </c>
      <c r="L827">
        <f>(100*TIME_AND_DATA_ps3[[#This Row],[absolute_distance_error]])/TIME_AND_DATA_ps3[[#This Row],[optimal_cost]]</f>
        <v>0</v>
      </c>
      <c r="M827" s="1" t="s">
        <v>1845</v>
      </c>
      <c r="N827">
        <v>6561.8107889683724</v>
      </c>
      <c r="O827" s="1" t="s">
        <v>3388</v>
      </c>
      <c r="P827" s="1" t="s">
        <v>3389</v>
      </c>
      <c r="Q827">
        <v>3.2689000000001001E-3</v>
      </c>
      <c r="R827" s="1" t="s">
        <v>3390</v>
      </c>
      <c r="S827" s="1" t="s">
        <v>3390</v>
      </c>
      <c r="T827" s="1" t="s">
        <v>3390</v>
      </c>
      <c r="U827" s="1" t="s">
        <v>3390</v>
      </c>
      <c r="V827" s="1" t="s">
        <v>3390</v>
      </c>
      <c r="W827" s="1" t="s">
        <v>3390</v>
      </c>
    </row>
    <row r="828" spans="1:23" x14ac:dyDescent="0.25">
      <c r="A828">
        <v>826</v>
      </c>
      <c r="B828">
        <v>12</v>
      </c>
      <c r="C828">
        <v>26</v>
      </c>
      <c r="D828" s="1" t="s">
        <v>1846</v>
      </c>
      <c r="E828" s="1" t="s">
        <v>18</v>
      </c>
      <c r="F828" s="1" t="s">
        <v>19</v>
      </c>
      <c r="G828">
        <v>6693.2122777689929</v>
      </c>
      <c r="H828">
        <v>6693.2122777689929</v>
      </c>
      <c r="I828" s="1" t="s">
        <v>3545</v>
      </c>
      <c r="J828" t="b">
        <v>0</v>
      </c>
      <c r="K828">
        <f>TIME_AND_DATA_ps3[[#This Row],[hamiltonian_cycle_cost]]-TIME_AND_DATA_ps3[[#This Row],[optimal_cost]]</f>
        <v>49.384523129720037</v>
      </c>
      <c r="L828">
        <f>(100*TIME_AND_DATA_ps3[[#This Row],[absolute_distance_error]])/TIME_AND_DATA_ps3[[#This Row],[optimal_cost]]</f>
        <v>0.74331432050199764</v>
      </c>
      <c r="M828" s="1" t="s">
        <v>1848</v>
      </c>
      <c r="N828">
        <v>6643.8277546392728</v>
      </c>
      <c r="O828" s="1" t="s">
        <v>3388</v>
      </c>
      <c r="P828" s="1" t="s">
        <v>3389</v>
      </c>
      <c r="Q828">
        <v>3.5468999999998998E-3</v>
      </c>
      <c r="R828" s="1" t="s">
        <v>3390</v>
      </c>
      <c r="S828" s="1" t="s">
        <v>3390</v>
      </c>
      <c r="T828" s="1" t="s">
        <v>3390</v>
      </c>
      <c r="U828" s="1" t="s">
        <v>3390</v>
      </c>
      <c r="V828" s="1" t="s">
        <v>3390</v>
      </c>
      <c r="W828" s="1" t="s">
        <v>3390</v>
      </c>
    </row>
    <row r="829" spans="1:23" x14ac:dyDescent="0.25">
      <c r="A829">
        <v>827</v>
      </c>
      <c r="B829">
        <v>12</v>
      </c>
      <c r="C829">
        <v>27</v>
      </c>
      <c r="D829" s="1" t="s">
        <v>1849</v>
      </c>
      <c r="E829" s="1" t="s">
        <v>18</v>
      </c>
      <c r="F829" s="1" t="s">
        <v>19</v>
      </c>
      <c r="G829">
        <v>6619.7363683709646</v>
      </c>
      <c r="H829">
        <v>6619.7363683709646</v>
      </c>
      <c r="I829" s="1" t="s">
        <v>1850</v>
      </c>
      <c r="J829" t="b">
        <v>0</v>
      </c>
      <c r="K829">
        <f>TIME_AND_DATA_ps3[[#This Row],[hamiltonian_cycle_cost]]-TIME_AND_DATA_ps3[[#This Row],[optimal_cost]]</f>
        <v>103.64397687969722</v>
      </c>
      <c r="L829">
        <f>(100*TIME_AND_DATA_ps3[[#This Row],[absolute_distance_error]])/TIME_AND_DATA_ps3[[#This Row],[optimal_cost]]</f>
        <v>1.5905848268056455</v>
      </c>
      <c r="M829" s="1" t="s">
        <v>1851</v>
      </c>
      <c r="N829">
        <v>6516.0923914912673</v>
      </c>
      <c r="O829" s="1" t="s">
        <v>3388</v>
      </c>
      <c r="P829" s="1" t="s">
        <v>3389</v>
      </c>
      <c r="Q829">
        <v>2.4504999999996001E-3</v>
      </c>
      <c r="R829" s="1" t="s">
        <v>3390</v>
      </c>
      <c r="S829" s="1" t="s">
        <v>3390</v>
      </c>
      <c r="T829" s="1" t="s">
        <v>3390</v>
      </c>
      <c r="U829" s="1" t="s">
        <v>3390</v>
      </c>
      <c r="V829" s="1" t="s">
        <v>3390</v>
      </c>
      <c r="W829" s="1" t="s">
        <v>3390</v>
      </c>
    </row>
    <row r="830" spans="1:23" x14ac:dyDescent="0.25">
      <c r="A830">
        <v>828</v>
      </c>
      <c r="B830">
        <v>12</v>
      </c>
      <c r="C830">
        <v>28</v>
      </c>
      <c r="D830" s="1" t="s">
        <v>1852</v>
      </c>
      <c r="E830" s="1" t="s">
        <v>18</v>
      </c>
      <c r="F830" s="1" t="s">
        <v>19</v>
      </c>
      <c r="G830">
        <v>5866.1865060634564</v>
      </c>
      <c r="H830">
        <v>5866.1865060634564</v>
      </c>
      <c r="I830" s="1" t="s">
        <v>1853</v>
      </c>
      <c r="J830" t="b">
        <v>0</v>
      </c>
      <c r="K830">
        <f>TIME_AND_DATA_ps3[[#This Row],[hamiltonian_cycle_cost]]-TIME_AND_DATA_ps3[[#This Row],[optimal_cost]]</f>
        <v>8.9701034738163798</v>
      </c>
      <c r="L830">
        <f>(100*TIME_AND_DATA_ps3[[#This Row],[absolute_distance_error]])/TIME_AND_DATA_ps3[[#This Row],[optimal_cost]]</f>
        <v>0.15314618510339562</v>
      </c>
      <c r="M830" s="1" t="s">
        <v>1854</v>
      </c>
      <c r="N830">
        <v>5857.21640258964</v>
      </c>
      <c r="O830" s="1" t="s">
        <v>3388</v>
      </c>
      <c r="P830" s="1" t="s">
        <v>3389</v>
      </c>
      <c r="Q830">
        <v>2.7231000000003001E-3</v>
      </c>
      <c r="R830" s="1" t="s">
        <v>3390</v>
      </c>
      <c r="S830" s="1" t="s">
        <v>3390</v>
      </c>
      <c r="T830" s="1" t="s">
        <v>3390</v>
      </c>
      <c r="U830" s="1" t="s">
        <v>3390</v>
      </c>
      <c r="V830" s="1" t="s">
        <v>3390</v>
      </c>
      <c r="W830" s="1" t="s">
        <v>3390</v>
      </c>
    </row>
    <row r="831" spans="1:23" x14ac:dyDescent="0.25">
      <c r="A831">
        <v>829</v>
      </c>
      <c r="B831">
        <v>12</v>
      </c>
      <c r="C831">
        <v>29</v>
      </c>
      <c r="D831" s="1" t="s">
        <v>1855</v>
      </c>
      <c r="E831" s="1" t="s">
        <v>18</v>
      </c>
      <c r="F831" s="1" t="s">
        <v>19</v>
      </c>
      <c r="G831">
        <v>6589.6241180112766</v>
      </c>
      <c r="H831">
        <v>6589.6241180112756</v>
      </c>
      <c r="I831" s="1" t="s">
        <v>3546</v>
      </c>
      <c r="J831" t="b">
        <v>1</v>
      </c>
      <c r="K831">
        <f>TIME_AND_DATA_ps3[[#This Row],[hamiltonian_cycle_cost]]-TIME_AND_DATA_ps3[[#This Row],[optimal_cost]]</f>
        <v>0</v>
      </c>
      <c r="L831">
        <f>(100*TIME_AND_DATA_ps3[[#This Row],[absolute_distance_error]])/TIME_AND_DATA_ps3[[#This Row],[optimal_cost]]</f>
        <v>0</v>
      </c>
      <c r="M831" s="1" t="s">
        <v>1856</v>
      </c>
      <c r="N831">
        <v>6589.6241180112766</v>
      </c>
      <c r="O831" s="1" t="s">
        <v>3388</v>
      </c>
      <c r="P831" s="1" t="s">
        <v>3389</v>
      </c>
      <c r="Q831">
        <v>2.5331999999997001E-3</v>
      </c>
      <c r="R831" s="1" t="s">
        <v>3390</v>
      </c>
      <c r="S831" s="1" t="s">
        <v>3390</v>
      </c>
      <c r="T831" s="1" t="s">
        <v>3390</v>
      </c>
      <c r="U831" s="1" t="s">
        <v>3390</v>
      </c>
      <c r="V831" s="1" t="s">
        <v>3390</v>
      </c>
      <c r="W831" s="1" t="s">
        <v>3390</v>
      </c>
    </row>
    <row r="832" spans="1:23" x14ac:dyDescent="0.25">
      <c r="A832">
        <v>830</v>
      </c>
      <c r="B832">
        <v>12</v>
      </c>
      <c r="C832">
        <v>30</v>
      </c>
      <c r="D832" s="1" t="s">
        <v>1857</v>
      </c>
      <c r="E832" s="1" t="s">
        <v>18</v>
      </c>
      <c r="F832" s="1" t="s">
        <v>19</v>
      </c>
      <c r="G832">
        <v>6545.1724562082472</v>
      </c>
      <c r="H832">
        <v>6545.1724562082472</v>
      </c>
      <c r="I832" s="1" t="s">
        <v>3156</v>
      </c>
      <c r="J832" t="b">
        <v>0</v>
      </c>
      <c r="K832">
        <f>TIME_AND_DATA_ps3[[#This Row],[hamiltonian_cycle_cost]]-TIME_AND_DATA_ps3[[#This Row],[optimal_cost]]</f>
        <v>305.76141197500601</v>
      </c>
      <c r="L832">
        <f>(100*TIME_AND_DATA_ps3[[#This Row],[absolute_distance_error]])/TIME_AND_DATA_ps3[[#This Row],[optimal_cost]]</f>
        <v>4.9004851548866162</v>
      </c>
      <c r="M832" s="1" t="s">
        <v>1859</v>
      </c>
      <c r="N832">
        <v>6239.4110442332412</v>
      </c>
      <c r="O832" s="1" t="s">
        <v>3388</v>
      </c>
      <c r="P832" s="1" t="s">
        <v>3389</v>
      </c>
      <c r="Q832">
        <v>3.1538999999999998E-3</v>
      </c>
      <c r="R832" s="1" t="s">
        <v>3390</v>
      </c>
      <c r="S832" s="1" t="s">
        <v>3390</v>
      </c>
      <c r="T832" s="1" t="s">
        <v>3390</v>
      </c>
      <c r="U832" s="1" t="s">
        <v>3390</v>
      </c>
      <c r="V832" s="1" t="s">
        <v>3390</v>
      </c>
      <c r="W832" s="1" t="s">
        <v>3390</v>
      </c>
    </row>
    <row r="833" spans="1:23" x14ac:dyDescent="0.25">
      <c r="A833">
        <v>831</v>
      </c>
      <c r="B833">
        <v>12</v>
      </c>
      <c r="C833">
        <v>31</v>
      </c>
      <c r="D833" s="1" t="s">
        <v>1860</v>
      </c>
      <c r="E833" s="1" t="s">
        <v>18</v>
      </c>
      <c r="F833" s="1" t="s">
        <v>19</v>
      </c>
      <c r="G833">
        <v>6582.4757844788392</v>
      </c>
      <c r="H833">
        <v>6582.4757844788382</v>
      </c>
      <c r="I833" s="1" t="s">
        <v>3547</v>
      </c>
      <c r="J833" t="b">
        <v>0</v>
      </c>
      <c r="K833">
        <f>TIME_AND_DATA_ps3[[#This Row],[hamiltonian_cycle_cost]]-TIME_AND_DATA_ps3[[#This Row],[optimal_cost]]</f>
        <v>638.38953202625635</v>
      </c>
      <c r="L833">
        <f>(100*TIME_AND_DATA_ps3[[#This Row],[absolute_distance_error]])/TIME_AND_DATA_ps3[[#This Row],[optimal_cost]]</f>
        <v>10.739910306026452</v>
      </c>
      <c r="M833" s="1" t="s">
        <v>1861</v>
      </c>
      <c r="N833">
        <v>5944.0862524525819</v>
      </c>
      <c r="O833" s="1" t="s">
        <v>3388</v>
      </c>
      <c r="P833" s="1" t="s">
        <v>3389</v>
      </c>
      <c r="Q833">
        <v>2.7553E-3</v>
      </c>
      <c r="R833" s="1" t="s">
        <v>3390</v>
      </c>
      <c r="S833" s="1" t="s">
        <v>3390</v>
      </c>
      <c r="T833" s="1" t="s">
        <v>3390</v>
      </c>
      <c r="U833" s="1" t="s">
        <v>3390</v>
      </c>
      <c r="V833" s="1" t="s">
        <v>3390</v>
      </c>
      <c r="W833" s="1" t="s">
        <v>3390</v>
      </c>
    </row>
    <row r="834" spans="1:23" x14ac:dyDescent="0.25">
      <c r="A834">
        <v>832</v>
      </c>
      <c r="B834">
        <v>12</v>
      </c>
      <c r="C834">
        <v>32</v>
      </c>
      <c r="D834" s="1" t="s">
        <v>1862</v>
      </c>
      <c r="E834" s="1" t="s">
        <v>18</v>
      </c>
      <c r="F834" s="1" t="s">
        <v>19</v>
      </c>
      <c r="G834">
        <v>7612.1671084361069</v>
      </c>
      <c r="H834">
        <v>7612.1671084361069</v>
      </c>
      <c r="I834" s="1" t="s">
        <v>3548</v>
      </c>
      <c r="J834" t="b">
        <v>0</v>
      </c>
      <c r="K834">
        <f>TIME_AND_DATA_ps3[[#This Row],[hamiltonian_cycle_cost]]-TIME_AND_DATA_ps3[[#This Row],[optimal_cost]]</f>
        <v>162.49674723575026</v>
      </c>
      <c r="L834">
        <f>(100*TIME_AND_DATA_ps3[[#This Row],[absolute_distance_error]])/TIME_AND_DATA_ps3[[#This Row],[optimal_cost]]</f>
        <v>2.181260906282132</v>
      </c>
      <c r="M834" s="1" t="s">
        <v>1864</v>
      </c>
      <c r="N834">
        <v>7449.6703612003566</v>
      </c>
      <c r="O834" s="1" t="s">
        <v>3388</v>
      </c>
      <c r="P834" s="1" t="s">
        <v>3389</v>
      </c>
      <c r="Q834">
        <v>2.4994000000000001E-3</v>
      </c>
      <c r="R834" s="1" t="s">
        <v>3390</v>
      </c>
      <c r="S834" s="1" t="s">
        <v>3390</v>
      </c>
      <c r="T834" s="1" t="s">
        <v>3390</v>
      </c>
      <c r="U834" s="1" t="s">
        <v>3390</v>
      </c>
      <c r="V834" s="1" t="s">
        <v>3390</v>
      </c>
      <c r="W834" s="1" t="s">
        <v>3390</v>
      </c>
    </row>
    <row r="835" spans="1:23" x14ac:dyDescent="0.25">
      <c r="A835">
        <v>833</v>
      </c>
      <c r="B835">
        <v>12</v>
      </c>
      <c r="C835">
        <v>33</v>
      </c>
      <c r="D835" s="1" t="s">
        <v>1865</v>
      </c>
      <c r="E835" s="1" t="s">
        <v>18</v>
      </c>
      <c r="F835" s="1" t="s">
        <v>19</v>
      </c>
      <c r="G835">
        <v>6947.0497822277193</v>
      </c>
      <c r="H835">
        <v>6947.0497822277193</v>
      </c>
      <c r="I835" s="1" t="s">
        <v>3549</v>
      </c>
      <c r="J835" t="b">
        <v>0</v>
      </c>
      <c r="K835">
        <f>TIME_AND_DATA_ps3[[#This Row],[hamiltonian_cycle_cost]]-TIME_AND_DATA_ps3[[#This Row],[optimal_cost]]</f>
        <v>308.10926838798696</v>
      </c>
      <c r="L835">
        <f>(100*TIME_AND_DATA_ps3[[#This Row],[absolute_distance_error]])/TIME_AND_DATA_ps3[[#This Row],[optimal_cost]]</f>
        <v>4.6409403389847101</v>
      </c>
      <c r="M835" s="1" t="s">
        <v>1867</v>
      </c>
      <c r="N835">
        <v>6638.9405138397324</v>
      </c>
      <c r="O835" s="1" t="s">
        <v>3388</v>
      </c>
      <c r="P835" s="1" t="s">
        <v>3389</v>
      </c>
      <c r="Q835">
        <v>4.4856000000001997E-3</v>
      </c>
      <c r="R835" s="1" t="s">
        <v>3390</v>
      </c>
      <c r="S835" s="1" t="s">
        <v>3390</v>
      </c>
      <c r="T835" s="1" t="s">
        <v>3390</v>
      </c>
      <c r="U835" s="1" t="s">
        <v>3390</v>
      </c>
      <c r="V835" s="1" t="s">
        <v>3390</v>
      </c>
      <c r="W835" s="1" t="s">
        <v>3390</v>
      </c>
    </row>
    <row r="836" spans="1:23" x14ac:dyDescent="0.25">
      <c r="A836">
        <v>834</v>
      </c>
      <c r="B836">
        <v>12</v>
      </c>
      <c r="C836">
        <v>34</v>
      </c>
      <c r="D836" s="1" t="s">
        <v>1868</v>
      </c>
      <c r="E836" s="1" t="s">
        <v>18</v>
      </c>
      <c r="F836" s="1" t="s">
        <v>19</v>
      </c>
      <c r="G836">
        <v>6470.994440225797</v>
      </c>
      <c r="H836">
        <v>6470.994440225797</v>
      </c>
      <c r="I836" s="1" t="s">
        <v>1870</v>
      </c>
      <c r="J836" t="b">
        <v>1</v>
      </c>
      <c r="K836">
        <f>TIME_AND_DATA_ps3[[#This Row],[hamiltonian_cycle_cost]]-TIME_AND_DATA_ps3[[#This Row],[optimal_cost]]</f>
        <v>0</v>
      </c>
      <c r="L836">
        <f>(100*TIME_AND_DATA_ps3[[#This Row],[absolute_distance_error]])/TIME_AND_DATA_ps3[[#This Row],[optimal_cost]]</f>
        <v>0</v>
      </c>
      <c r="M836" s="1" t="s">
        <v>1870</v>
      </c>
      <c r="N836">
        <v>6470.994440225797</v>
      </c>
      <c r="O836" s="1" t="s">
        <v>3388</v>
      </c>
      <c r="P836" s="1" t="s">
        <v>3389</v>
      </c>
      <c r="Q836">
        <v>3.4829000000002001E-3</v>
      </c>
      <c r="R836" s="1" t="s">
        <v>3390</v>
      </c>
      <c r="S836" s="1" t="s">
        <v>3390</v>
      </c>
      <c r="T836" s="1" t="s">
        <v>3390</v>
      </c>
      <c r="U836" s="1" t="s">
        <v>3390</v>
      </c>
      <c r="V836" s="1" t="s">
        <v>3390</v>
      </c>
      <c r="W836" s="1" t="s">
        <v>3390</v>
      </c>
    </row>
    <row r="837" spans="1:23" x14ac:dyDescent="0.25">
      <c r="A837">
        <v>835</v>
      </c>
      <c r="B837">
        <v>12</v>
      </c>
      <c r="C837">
        <v>35</v>
      </c>
      <c r="D837" s="1" t="s">
        <v>1871</v>
      </c>
      <c r="E837" s="1" t="s">
        <v>18</v>
      </c>
      <c r="F837" s="1" t="s">
        <v>19</v>
      </c>
      <c r="G837">
        <v>5722.4182779771099</v>
      </c>
      <c r="H837">
        <v>5722.4182779771099</v>
      </c>
      <c r="I837" s="1" t="s">
        <v>3160</v>
      </c>
      <c r="J837" t="b">
        <v>0</v>
      </c>
      <c r="K837">
        <f>TIME_AND_DATA_ps3[[#This Row],[hamiltonian_cycle_cost]]-TIME_AND_DATA_ps3[[#This Row],[optimal_cost]]</f>
        <v>162.27441414833538</v>
      </c>
      <c r="L837">
        <f>(100*TIME_AND_DATA_ps3[[#This Row],[absolute_distance_error]])/TIME_AND_DATA_ps3[[#This Row],[optimal_cost]]</f>
        <v>2.9185290546887304</v>
      </c>
      <c r="M837" s="1" t="s">
        <v>1873</v>
      </c>
      <c r="N837">
        <v>5560.1438638287746</v>
      </c>
      <c r="O837" s="1" t="s">
        <v>3388</v>
      </c>
      <c r="P837" s="1" t="s">
        <v>3389</v>
      </c>
      <c r="Q837">
        <v>3.3872999999999E-3</v>
      </c>
      <c r="R837" s="1" t="s">
        <v>3390</v>
      </c>
      <c r="S837" s="1" t="s">
        <v>3390</v>
      </c>
      <c r="T837" s="1" t="s">
        <v>3390</v>
      </c>
      <c r="U837" s="1" t="s">
        <v>3390</v>
      </c>
      <c r="V837" s="1" t="s">
        <v>3390</v>
      </c>
      <c r="W837" s="1" t="s">
        <v>3390</v>
      </c>
    </row>
    <row r="838" spans="1:23" x14ac:dyDescent="0.25">
      <c r="A838">
        <v>836</v>
      </c>
      <c r="B838">
        <v>12</v>
      </c>
      <c r="C838">
        <v>36</v>
      </c>
      <c r="D838" s="1" t="s">
        <v>1874</v>
      </c>
      <c r="E838" s="1" t="s">
        <v>18</v>
      </c>
      <c r="F838" s="1" t="s">
        <v>19</v>
      </c>
      <c r="G838">
        <v>5329.7539983771157</v>
      </c>
      <c r="H838">
        <v>5329.7539983771157</v>
      </c>
      <c r="I838" s="1" t="s">
        <v>1875</v>
      </c>
      <c r="J838" t="b">
        <v>1</v>
      </c>
      <c r="K838">
        <f>TIME_AND_DATA_ps3[[#This Row],[hamiltonian_cycle_cost]]-TIME_AND_DATA_ps3[[#This Row],[optimal_cost]]</f>
        <v>0</v>
      </c>
      <c r="L838">
        <f>(100*TIME_AND_DATA_ps3[[#This Row],[absolute_distance_error]])/TIME_AND_DATA_ps3[[#This Row],[optimal_cost]]</f>
        <v>0</v>
      </c>
      <c r="M838" s="1" t="s">
        <v>1876</v>
      </c>
      <c r="N838">
        <v>5329.7539983771167</v>
      </c>
      <c r="O838" s="1" t="s">
        <v>3388</v>
      </c>
      <c r="P838" s="1" t="s">
        <v>3389</v>
      </c>
      <c r="Q838">
        <v>3.3733000000002E-3</v>
      </c>
      <c r="R838" s="1" t="s">
        <v>3390</v>
      </c>
      <c r="S838" s="1" t="s">
        <v>3390</v>
      </c>
      <c r="T838" s="1" t="s">
        <v>3390</v>
      </c>
      <c r="U838" s="1" t="s">
        <v>3390</v>
      </c>
      <c r="V838" s="1" t="s">
        <v>3390</v>
      </c>
      <c r="W838" s="1" t="s">
        <v>3390</v>
      </c>
    </row>
    <row r="839" spans="1:23" x14ac:dyDescent="0.25">
      <c r="A839">
        <v>837</v>
      </c>
      <c r="B839">
        <v>12</v>
      </c>
      <c r="C839">
        <v>37</v>
      </c>
      <c r="D839" s="1" t="s">
        <v>1877</v>
      </c>
      <c r="E839" s="1" t="s">
        <v>18</v>
      </c>
      <c r="F839" s="1" t="s">
        <v>19</v>
      </c>
      <c r="G839">
        <v>5034.3777001521348</v>
      </c>
      <c r="H839">
        <v>5034.3777001521339</v>
      </c>
      <c r="I839" s="1" t="s">
        <v>1878</v>
      </c>
      <c r="J839" t="b">
        <v>1</v>
      </c>
      <c r="K839">
        <f>TIME_AND_DATA_ps3[[#This Row],[hamiltonian_cycle_cost]]-TIME_AND_DATA_ps3[[#This Row],[optimal_cost]]</f>
        <v>0</v>
      </c>
      <c r="L839">
        <f>(100*TIME_AND_DATA_ps3[[#This Row],[absolute_distance_error]])/TIME_AND_DATA_ps3[[#This Row],[optimal_cost]]</f>
        <v>0</v>
      </c>
      <c r="M839" s="1" t="s">
        <v>1879</v>
      </c>
      <c r="N839">
        <v>5034.3777001521348</v>
      </c>
      <c r="O839" s="1" t="s">
        <v>3388</v>
      </c>
      <c r="P839" s="1" t="s">
        <v>3389</v>
      </c>
      <c r="Q839">
        <v>4.2428999999999002E-3</v>
      </c>
      <c r="R839" s="1" t="s">
        <v>3390</v>
      </c>
      <c r="S839" s="1" t="s">
        <v>3390</v>
      </c>
      <c r="T839" s="1" t="s">
        <v>3390</v>
      </c>
      <c r="U839" s="1" t="s">
        <v>3390</v>
      </c>
      <c r="V839" s="1" t="s">
        <v>3390</v>
      </c>
      <c r="W839" s="1" t="s">
        <v>3390</v>
      </c>
    </row>
    <row r="840" spans="1:23" x14ac:dyDescent="0.25">
      <c r="A840">
        <v>838</v>
      </c>
      <c r="B840">
        <v>12</v>
      </c>
      <c r="C840">
        <v>38</v>
      </c>
      <c r="D840" s="1" t="s">
        <v>1880</v>
      </c>
      <c r="E840" s="1" t="s">
        <v>18</v>
      </c>
      <c r="F840" s="1" t="s">
        <v>19</v>
      </c>
      <c r="G840">
        <v>5736.5797585443306</v>
      </c>
      <c r="H840">
        <v>5736.5797585443306</v>
      </c>
      <c r="I840" s="1" t="s">
        <v>1881</v>
      </c>
      <c r="J840" t="b">
        <v>1</v>
      </c>
      <c r="K840">
        <f>TIME_AND_DATA_ps3[[#This Row],[hamiltonian_cycle_cost]]-TIME_AND_DATA_ps3[[#This Row],[optimal_cost]]</f>
        <v>0</v>
      </c>
      <c r="L840">
        <f>(100*TIME_AND_DATA_ps3[[#This Row],[absolute_distance_error]])/TIME_AND_DATA_ps3[[#This Row],[optimal_cost]]</f>
        <v>0</v>
      </c>
      <c r="M840" s="1" t="s">
        <v>1881</v>
      </c>
      <c r="N840">
        <v>5736.5797585443306</v>
      </c>
      <c r="O840" s="1" t="s">
        <v>3388</v>
      </c>
      <c r="P840" s="1" t="s">
        <v>3389</v>
      </c>
      <c r="Q840">
        <v>5.3644999999997002E-3</v>
      </c>
      <c r="R840" s="1" t="s">
        <v>3390</v>
      </c>
      <c r="S840" s="1" t="s">
        <v>3390</v>
      </c>
      <c r="T840" s="1" t="s">
        <v>3390</v>
      </c>
      <c r="U840" s="1" t="s">
        <v>3390</v>
      </c>
      <c r="V840" s="1" t="s">
        <v>3390</v>
      </c>
      <c r="W840" s="1" t="s">
        <v>3390</v>
      </c>
    </row>
    <row r="841" spans="1:23" x14ac:dyDescent="0.25">
      <c r="A841">
        <v>839</v>
      </c>
      <c r="B841">
        <v>12</v>
      </c>
      <c r="C841">
        <v>39</v>
      </c>
      <c r="D841" s="1" t="s">
        <v>1882</v>
      </c>
      <c r="E841" s="1" t="s">
        <v>18</v>
      </c>
      <c r="F841" s="1" t="s">
        <v>19</v>
      </c>
      <c r="G841">
        <v>6369.8380956300434</v>
      </c>
      <c r="H841">
        <v>6369.8380956300434</v>
      </c>
      <c r="I841" s="1" t="s">
        <v>1883</v>
      </c>
      <c r="J841" t="b">
        <v>1</v>
      </c>
      <c r="K841">
        <f>TIME_AND_DATA_ps3[[#This Row],[hamiltonian_cycle_cost]]-TIME_AND_DATA_ps3[[#This Row],[optimal_cost]]</f>
        <v>0</v>
      </c>
      <c r="L841">
        <f>(100*TIME_AND_DATA_ps3[[#This Row],[absolute_distance_error]])/TIME_AND_DATA_ps3[[#This Row],[optimal_cost]]</f>
        <v>0</v>
      </c>
      <c r="M841" s="1" t="s">
        <v>1884</v>
      </c>
      <c r="N841">
        <v>6369.8380956300443</v>
      </c>
      <c r="O841" s="1" t="s">
        <v>3388</v>
      </c>
      <c r="P841" s="1" t="s">
        <v>3389</v>
      </c>
      <c r="Q841">
        <v>3.6976999999999999E-3</v>
      </c>
      <c r="R841" s="1" t="s">
        <v>3390</v>
      </c>
      <c r="S841" s="1" t="s">
        <v>3390</v>
      </c>
      <c r="T841" s="1" t="s">
        <v>3390</v>
      </c>
      <c r="U841" s="1" t="s">
        <v>3390</v>
      </c>
      <c r="V841" s="1" t="s">
        <v>3390</v>
      </c>
      <c r="W841" s="1" t="s">
        <v>3390</v>
      </c>
    </row>
    <row r="842" spans="1:23" x14ac:dyDescent="0.25">
      <c r="A842">
        <v>840</v>
      </c>
      <c r="B842">
        <v>12</v>
      </c>
      <c r="C842">
        <v>40</v>
      </c>
      <c r="D842" s="1" t="s">
        <v>1885</v>
      </c>
      <c r="E842" s="1" t="s">
        <v>18</v>
      </c>
      <c r="F842" s="1" t="s">
        <v>19</v>
      </c>
      <c r="G842">
        <v>6448.7734597842136</v>
      </c>
      <c r="H842">
        <v>6448.7734597842136</v>
      </c>
      <c r="I842" s="1" t="s">
        <v>3550</v>
      </c>
      <c r="J842" t="b">
        <v>0</v>
      </c>
      <c r="K842">
        <f>TIME_AND_DATA_ps3[[#This Row],[hamiltonian_cycle_cost]]-TIME_AND_DATA_ps3[[#This Row],[optimal_cost]]</f>
        <v>381.09169011669928</v>
      </c>
      <c r="L842">
        <f>(100*TIME_AND_DATA_ps3[[#This Row],[absolute_distance_error]])/TIME_AND_DATA_ps3[[#This Row],[optimal_cost]]</f>
        <v>6.2806802430177822</v>
      </c>
      <c r="M842" s="1" t="s">
        <v>1887</v>
      </c>
      <c r="N842">
        <v>6067.6817696675143</v>
      </c>
      <c r="O842" s="1" t="s">
        <v>3388</v>
      </c>
      <c r="P842" s="1" t="s">
        <v>3389</v>
      </c>
      <c r="Q842">
        <v>2.3148999999999999E-3</v>
      </c>
      <c r="R842" s="1" t="s">
        <v>3390</v>
      </c>
      <c r="S842" s="1" t="s">
        <v>3390</v>
      </c>
      <c r="T842" s="1" t="s">
        <v>3390</v>
      </c>
      <c r="U842" s="1" t="s">
        <v>3390</v>
      </c>
      <c r="V842" s="1" t="s">
        <v>3390</v>
      </c>
      <c r="W842" s="1" t="s">
        <v>3390</v>
      </c>
    </row>
    <row r="843" spans="1:23" x14ac:dyDescent="0.25">
      <c r="A843">
        <v>841</v>
      </c>
      <c r="B843">
        <v>12</v>
      </c>
      <c r="C843">
        <v>41</v>
      </c>
      <c r="D843" s="1" t="s">
        <v>1888</v>
      </c>
      <c r="E843" s="1" t="s">
        <v>18</v>
      </c>
      <c r="F843" s="1" t="s">
        <v>19</v>
      </c>
      <c r="G843">
        <v>6235.6122483722447</v>
      </c>
      <c r="H843">
        <v>6235.6122483722438</v>
      </c>
      <c r="I843" s="1" t="s">
        <v>1889</v>
      </c>
      <c r="J843" t="b">
        <v>1</v>
      </c>
      <c r="K843">
        <f>TIME_AND_DATA_ps3[[#This Row],[hamiltonian_cycle_cost]]-TIME_AND_DATA_ps3[[#This Row],[optimal_cost]]</f>
        <v>0</v>
      </c>
      <c r="L843">
        <f>(100*TIME_AND_DATA_ps3[[#This Row],[absolute_distance_error]])/TIME_AND_DATA_ps3[[#This Row],[optimal_cost]]</f>
        <v>0</v>
      </c>
      <c r="M843" s="1" t="s">
        <v>1890</v>
      </c>
      <c r="N843">
        <v>6235.6122483722474</v>
      </c>
      <c r="O843" s="1" t="s">
        <v>3388</v>
      </c>
      <c r="P843" s="1" t="s">
        <v>3389</v>
      </c>
      <c r="Q843">
        <v>4.5111999999999999E-3</v>
      </c>
      <c r="R843" s="1" t="s">
        <v>3390</v>
      </c>
      <c r="S843" s="1" t="s">
        <v>3390</v>
      </c>
      <c r="T843" s="1" t="s">
        <v>3390</v>
      </c>
      <c r="U843" s="1" t="s">
        <v>3390</v>
      </c>
      <c r="V843" s="1" t="s">
        <v>3390</v>
      </c>
      <c r="W843" s="1" t="s">
        <v>3390</v>
      </c>
    </row>
    <row r="844" spans="1:23" x14ac:dyDescent="0.25">
      <c r="A844">
        <v>842</v>
      </c>
      <c r="B844">
        <v>12</v>
      </c>
      <c r="C844">
        <v>42</v>
      </c>
      <c r="D844" s="1" t="s">
        <v>1891</v>
      </c>
      <c r="E844" s="1" t="s">
        <v>18</v>
      </c>
      <c r="F844" s="1" t="s">
        <v>19</v>
      </c>
      <c r="G844">
        <v>6760.9914240523576</v>
      </c>
      <c r="H844">
        <v>6760.9914240523567</v>
      </c>
      <c r="I844" s="1" t="s">
        <v>3551</v>
      </c>
      <c r="J844" t="b">
        <v>0</v>
      </c>
      <c r="K844">
        <f>TIME_AND_DATA_ps3[[#This Row],[hamiltonian_cycle_cost]]-TIME_AND_DATA_ps3[[#This Row],[optimal_cost]]</f>
        <v>124.78831248019833</v>
      </c>
      <c r="L844">
        <f>(100*TIME_AND_DATA_ps3[[#This Row],[absolute_distance_error]])/TIME_AND_DATA_ps3[[#This Row],[optimal_cost]]</f>
        <v>1.8804173166820868</v>
      </c>
      <c r="M844" s="1" t="s">
        <v>1893</v>
      </c>
      <c r="N844">
        <v>6636.2031115721584</v>
      </c>
      <c r="O844" s="1" t="s">
        <v>3388</v>
      </c>
      <c r="P844" s="1" t="s">
        <v>3389</v>
      </c>
      <c r="Q844">
        <v>3.4502999999999001E-3</v>
      </c>
      <c r="R844" s="1" t="s">
        <v>3390</v>
      </c>
      <c r="S844" s="1" t="s">
        <v>3390</v>
      </c>
      <c r="T844" s="1" t="s">
        <v>3390</v>
      </c>
      <c r="U844" s="1" t="s">
        <v>3390</v>
      </c>
      <c r="V844" s="1" t="s">
        <v>3390</v>
      </c>
      <c r="W844" s="1" t="s">
        <v>3390</v>
      </c>
    </row>
    <row r="845" spans="1:23" x14ac:dyDescent="0.25">
      <c r="A845">
        <v>843</v>
      </c>
      <c r="B845">
        <v>12</v>
      </c>
      <c r="C845">
        <v>43</v>
      </c>
      <c r="D845" s="1" t="s">
        <v>1894</v>
      </c>
      <c r="E845" s="1" t="s">
        <v>18</v>
      </c>
      <c r="F845" s="1" t="s">
        <v>19</v>
      </c>
      <c r="G845">
        <v>5660.3479416760374</v>
      </c>
      <c r="H845">
        <v>5660.3479416760374</v>
      </c>
      <c r="I845" s="1" t="s">
        <v>1895</v>
      </c>
      <c r="J845" t="b">
        <v>1</v>
      </c>
      <c r="K845">
        <f>TIME_AND_DATA_ps3[[#This Row],[hamiltonian_cycle_cost]]-TIME_AND_DATA_ps3[[#This Row],[optimal_cost]]</f>
        <v>0</v>
      </c>
      <c r="L845">
        <f>(100*TIME_AND_DATA_ps3[[#This Row],[absolute_distance_error]])/TIME_AND_DATA_ps3[[#This Row],[optimal_cost]]</f>
        <v>0</v>
      </c>
      <c r="M845" s="1" t="s">
        <v>1896</v>
      </c>
      <c r="N845">
        <v>5660.3479416760374</v>
      </c>
      <c r="O845" s="1" t="s">
        <v>3388</v>
      </c>
      <c r="P845" s="1" t="s">
        <v>3389</v>
      </c>
      <c r="Q845">
        <v>4.6609000000000997E-3</v>
      </c>
      <c r="R845" s="1" t="s">
        <v>3390</v>
      </c>
      <c r="S845" s="1" t="s">
        <v>3390</v>
      </c>
      <c r="T845" s="1" t="s">
        <v>3390</v>
      </c>
      <c r="U845" s="1" t="s">
        <v>3390</v>
      </c>
      <c r="V845" s="1" t="s">
        <v>3390</v>
      </c>
      <c r="W845" s="1" t="s">
        <v>3390</v>
      </c>
    </row>
    <row r="846" spans="1:23" x14ac:dyDescent="0.25">
      <c r="A846">
        <v>844</v>
      </c>
      <c r="B846">
        <v>12</v>
      </c>
      <c r="C846">
        <v>44</v>
      </c>
      <c r="D846" s="1" t="s">
        <v>1897</v>
      </c>
      <c r="E846" s="1" t="s">
        <v>18</v>
      </c>
      <c r="F846" s="1" t="s">
        <v>19</v>
      </c>
      <c r="G846">
        <v>7085.0672613845882</v>
      </c>
      <c r="H846">
        <v>7085.0672613845882</v>
      </c>
      <c r="I846" s="1" t="s">
        <v>3164</v>
      </c>
      <c r="J846" t="b">
        <v>0</v>
      </c>
      <c r="K846">
        <f>TIME_AND_DATA_ps3[[#This Row],[hamiltonian_cycle_cost]]-TIME_AND_DATA_ps3[[#This Row],[optimal_cost]]</f>
        <v>179.2690755853373</v>
      </c>
      <c r="L846">
        <f>(100*TIME_AND_DATA_ps3[[#This Row],[absolute_distance_error]])/TIME_AND_DATA_ps3[[#This Row],[optimal_cost]]</f>
        <v>2.5959211486078111</v>
      </c>
      <c r="M846" s="1" t="s">
        <v>1898</v>
      </c>
      <c r="N846">
        <v>6905.7981857992509</v>
      </c>
      <c r="O846" s="1" t="s">
        <v>3388</v>
      </c>
      <c r="P846" s="1" t="s">
        <v>3389</v>
      </c>
      <c r="Q846">
        <v>3.4385000000000999E-3</v>
      </c>
      <c r="R846" s="1" t="s">
        <v>3390</v>
      </c>
      <c r="S846" s="1" t="s">
        <v>3390</v>
      </c>
      <c r="T846" s="1" t="s">
        <v>3390</v>
      </c>
      <c r="U846" s="1" t="s">
        <v>3390</v>
      </c>
      <c r="V846" s="1" t="s">
        <v>3390</v>
      </c>
      <c r="W846" s="1" t="s">
        <v>3390</v>
      </c>
    </row>
    <row r="847" spans="1:23" x14ac:dyDescent="0.25">
      <c r="A847">
        <v>845</v>
      </c>
      <c r="B847">
        <v>12</v>
      </c>
      <c r="C847">
        <v>45</v>
      </c>
      <c r="D847" s="1" t="s">
        <v>1899</v>
      </c>
      <c r="E847" s="1" t="s">
        <v>18</v>
      </c>
      <c r="F847" s="1" t="s">
        <v>19</v>
      </c>
      <c r="G847">
        <v>7411.1110197252438</v>
      </c>
      <c r="H847">
        <v>7411.1110197252438</v>
      </c>
      <c r="I847" s="1" t="s">
        <v>3552</v>
      </c>
      <c r="J847" t="b">
        <v>0</v>
      </c>
      <c r="K847">
        <f>TIME_AND_DATA_ps3[[#This Row],[hamiltonian_cycle_cost]]-TIME_AND_DATA_ps3[[#This Row],[optimal_cost]]</f>
        <v>240.10278708423812</v>
      </c>
      <c r="L847">
        <f>(100*TIME_AND_DATA_ps3[[#This Row],[absolute_distance_error]])/TIME_AND_DATA_ps3[[#This Row],[optimal_cost]]</f>
        <v>3.3482430823512082</v>
      </c>
      <c r="M847" s="1" t="s">
        <v>1901</v>
      </c>
      <c r="N847">
        <v>7171.0082326410056</v>
      </c>
      <c r="O847" s="1" t="s">
        <v>3388</v>
      </c>
      <c r="P847" s="1" t="s">
        <v>3389</v>
      </c>
      <c r="Q847">
        <v>4.3049999999999998E-3</v>
      </c>
      <c r="R847" s="1" t="s">
        <v>3390</v>
      </c>
      <c r="S847" s="1" t="s">
        <v>3390</v>
      </c>
      <c r="T847" s="1" t="s">
        <v>3390</v>
      </c>
      <c r="U847" s="1" t="s">
        <v>3390</v>
      </c>
      <c r="V847" s="1" t="s">
        <v>3390</v>
      </c>
      <c r="W847" s="1" t="s">
        <v>3390</v>
      </c>
    </row>
    <row r="848" spans="1:23" x14ac:dyDescent="0.25">
      <c r="A848">
        <v>846</v>
      </c>
      <c r="B848">
        <v>12</v>
      </c>
      <c r="C848">
        <v>46</v>
      </c>
      <c r="D848" s="1" t="s">
        <v>1902</v>
      </c>
      <c r="E848" s="1" t="s">
        <v>18</v>
      </c>
      <c r="F848" s="1" t="s">
        <v>19</v>
      </c>
      <c r="G848">
        <v>7694.3334386829974</v>
      </c>
      <c r="H848">
        <v>7694.3334386829974</v>
      </c>
      <c r="I848" s="1" t="s">
        <v>1904</v>
      </c>
      <c r="J848" t="b">
        <v>1</v>
      </c>
      <c r="K848">
        <f>TIME_AND_DATA_ps3[[#This Row],[hamiltonian_cycle_cost]]-TIME_AND_DATA_ps3[[#This Row],[optimal_cost]]</f>
        <v>0</v>
      </c>
      <c r="L848">
        <f>(100*TIME_AND_DATA_ps3[[#This Row],[absolute_distance_error]])/TIME_AND_DATA_ps3[[#This Row],[optimal_cost]]</f>
        <v>0</v>
      </c>
      <c r="M848" s="1" t="s">
        <v>1904</v>
      </c>
      <c r="N848">
        <v>7694.3334386829956</v>
      </c>
      <c r="O848" s="1" t="s">
        <v>3388</v>
      </c>
      <c r="P848" s="1" t="s">
        <v>3389</v>
      </c>
      <c r="Q848">
        <v>2.7430000000001E-3</v>
      </c>
      <c r="R848" s="1" t="s">
        <v>3390</v>
      </c>
      <c r="S848" s="1" t="s">
        <v>3390</v>
      </c>
      <c r="T848" s="1" t="s">
        <v>3390</v>
      </c>
      <c r="U848" s="1" t="s">
        <v>3390</v>
      </c>
      <c r="V848" s="1" t="s">
        <v>3390</v>
      </c>
      <c r="W848" s="1" t="s">
        <v>3390</v>
      </c>
    </row>
    <row r="849" spans="1:23" x14ac:dyDescent="0.25">
      <c r="A849">
        <v>847</v>
      </c>
      <c r="B849">
        <v>12</v>
      </c>
      <c r="C849">
        <v>47</v>
      </c>
      <c r="D849" s="1" t="s">
        <v>1905</v>
      </c>
      <c r="E849" s="1" t="s">
        <v>18</v>
      </c>
      <c r="F849" s="1" t="s">
        <v>19</v>
      </c>
      <c r="G849">
        <v>7609.6407291584983</v>
      </c>
      <c r="H849">
        <v>7609.6407291584983</v>
      </c>
      <c r="I849" s="1" t="s">
        <v>3553</v>
      </c>
      <c r="J849" t="b">
        <v>0</v>
      </c>
      <c r="K849">
        <f>TIME_AND_DATA_ps3[[#This Row],[hamiltonian_cycle_cost]]-TIME_AND_DATA_ps3[[#This Row],[optimal_cost]]</f>
        <v>442.08625843736263</v>
      </c>
      <c r="L849">
        <f>(100*TIME_AND_DATA_ps3[[#This Row],[absolute_distance_error]])/TIME_AND_DATA_ps3[[#This Row],[optimal_cost]]</f>
        <v>6.1678813916691988</v>
      </c>
      <c r="M849" s="1" t="s">
        <v>1907</v>
      </c>
      <c r="N849">
        <v>7167.5544707211357</v>
      </c>
      <c r="O849" s="1" t="s">
        <v>3388</v>
      </c>
      <c r="P849" s="1" t="s">
        <v>3389</v>
      </c>
      <c r="Q849">
        <v>4.7152999999998998E-3</v>
      </c>
      <c r="R849" s="1" t="s">
        <v>3390</v>
      </c>
      <c r="S849" s="1" t="s">
        <v>3390</v>
      </c>
      <c r="T849" s="1" t="s">
        <v>3390</v>
      </c>
      <c r="U849" s="1" t="s">
        <v>3390</v>
      </c>
      <c r="V849" s="1" t="s">
        <v>3390</v>
      </c>
      <c r="W849" s="1" t="s">
        <v>3390</v>
      </c>
    </row>
    <row r="850" spans="1:23" x14ac:dyDescent="0.25">
      <c r="A850">
        <v>848</v>
      </c>
      <c r="B850">
        <v>12</v>
      </c>
      <c r="C850">
        <v>48</v>
      </c>
      <c r="D850" s="1" t="s">
        <v>1908</v>
      </c>
      <c r="E850" s="1" t="s">
        <v>18</v>
      </c>
      <c r="F850" s="1" t="s">
        <v>19</v>
      </c>
      <c r="G850">
        <v>8265.0742211315828</v>
      </c>
      <c r="H850">
        <v>8265.074221131581</v>
      </c>
      <c r="I850" s="1" t="s">
        <v>3554</v>
      </c>
      <c r="J850" t="b">
        <v>0</v>
      </c>
      <c r="K850">
        <f>TIME_AND_DATA_ps3[[#This Row],[hamiltonian_cycle_cost]]-TIME_AND_DATA_ps3[[#This Row],[optimal_cost]]</f>
        <v>28.725895586585466</v>
      </c>
      <c r="L850">
        <f>(100*TIME_AND_DATA_ps3[[#This Row],[absolute_distance_error]])/TIME_AND_DATA_ps3[[#This Row],[optimal_cost]]</f>
        <v>0.34876980005195063</v>
      </c>
      <c r="M850" s="1" t="s">
        <v>1910</v>
      </c>
      <c r="N850">
        <v>8236.3483255449955</v>
      </c>
      <c r="O850" s="1" t="s">
        <v>3388</v>
      </c>
      <c r="P850" s="1" t="s">
        <v>3389</v>
      </c>
      <c r="Q850">
        <v>2.9990999999997998E-3</v>
      </c>
      <c r="R850" s="1" t="s">
        <v>3390</v>
      </c>
      <c r="S850" s="1" t="s">
        <v>3390</v>
      </c>
      <c r="T850" s="1" t="s">
        <v>3390</v>
      </c>
      <c r="U850" s="1" t="s">
        <v>3390</v>
      </c>
      <c r="V850" s="1" t="s">
        <v>3390</v>
      </c>
      <c r="W850" s="1" t="s">
        <v>3390</v>
      </c>
    </row>
    <row r="851" spans="1:23" x14ac:dyDescent="0.25">
      <c r="A851">
        <v>849</v>
      </c>
      <c r="B851">
        <v>12</v>
      </c>
      <c r="C851">
        <v>49</v>
      </c>
      <c r="D851" s="1" t="s">
        <v>1911</v>
      </c>
      <c r="E851" s="1" t="s">
        <v>18</v>
      </c>
      <c r="F851" s="1" t="s">
        <v>19</v>
      </c>
      <c r="G851">
        <v>6054.2306843946908</v>
      </c>
      <c r="H851">
        <v>6054.2306843946908</v>
      </c>
      <c r="I851" s="1" t="s">
        <v>3555</v>
      </c>
      <c r="J851" t="b">
        <v>0</v>
      </c>
      <c r="K851">
        <f>TIME_AND_DATA_ps3[[#This Row],[hamiltonian_cycle_cost]]-TIME_AND_DATA_ps3[[#This Row],[optimal_cost]]</f>
        <v>177.64304896097383</v>
      </c>
      <c r="L851">
        <f>(100*TIME_AND_DATA_ps3[[#This Row],[absolute_distance_error]])/TIME_AND_DATA_ps3[[#This Row],[optimal_cost]]</f>
        <v>3.0228945772858031</v>
      </c>
      <c r="M851" s="1" t="s">
        <v>1912</v>
      </c>
      <c r="N851">
        <v>5876.587635433717</v>
      </c>
      <c r="O851" s="1" t="s">
        <v>3388</v>
      </c>
      <c r="P851" s="1" t="s">
        <v>3389</v>
      </c>
      <c r="Q851">
        <v>6.6190999999999004E-3</v>
      </c>
      <c r="R851" s="1" t="s">
        <v>3390</v>
      </c>
      <c r="S851" s="1" t="s">
        <v>3390</v>
      </c>
      <c r="T851" s="1" t="s">
        <v>3390</v>
      </c>
      <c r="U851" s="1" t="s">
        <v>3390</v>
      </c>
      <c r="V851" s="1" t="s">
        <v>3390</v>
      </c>
      <c r="W851" s="1" t="s">
        <v>3390</v>
      </c>
    </row>
    <row r="852" spans="1:23" x14ac:dyDescent="0.25">
      <c r="A852">
        <v>850</v>
      </c>
      <c r="B852">
        <v>12</v>
      </c>
      <c r="C852">
        <v>50</v>
      </c>
      <c r="D852" s="1" t="s">
        <v>1913</v>
      </c>
      <c r="E852" s="1" t="s">
        <v>18</v>
      </c>
      <c r="F852" s="1" t="s">
        <v>19</v>
      </c>
      <c r="G852">
        <v>6602.7371991159407</v>
      </c>
      <c r="H852">
        <v>6602.7371991159407</v>
      </c>
      <c r="I852" s="1" t="s">
        <v>3556</v>
      </c>
      <c r="J852" t="b">
        <v>0</v>
      </c>
      <c r="K852">
        <f>TIME_AND_DATA_ps3[[#This Row],[hamiltonian_cycle_cost]]-TIME_AND_DATA_ps3[[#This Row],[optimal_cost]]</f>
        <v>264.02758928876756</v>
      </c>
      <c r="L852">
        <f>(100*TIME_AND_DATA_ps3[[#This Row],[absolute_distance_error]])/TIME_AND_DATA_ps3[[#This Row],[optimal_cost]]</f>
        <v>4.1653207914657306</v>
      </c>
      <c r="M852" s="1" t="s">
        <v>1915</v>
      </c>
      <c r="N852">
        <v>6338.7096098271732</v>
      </c>
      <c r="O852" s="1" t="s">
        <v>3388</v>
      </c>
      <c r="P852" s="1" t="s">
        <v>3389</v>
      </c>
      <c r="Q852">
        <v>4.0154999999999002E-3</v>
      </c>
      <c r="R852" s="1" t="s">
        <v>3390</v>
      </c>
      <c r="S852" s="1" t="s">
        <v>3390</v>
      </c>
      <c r="T852" s="1" t="s">
        <v>3390</v>
      </c>
      <c r="U852" s="1" t="s">
        <v>3390</v>
      </c>
      <c r="V852" s="1" t="s">
        <v>3390</v>
      </c>
      <c r="W852" s="1" t="s">
        <v>3390</v>
      </c>
    </row>
    <row r="853" spans="1:23" x14ac:dyDescent="0.25">
      <c r="A853">
        <v>851</v>
      </c>
      <c r="B853">
        <v>12</v>
      </c>
      <c r="C853">
        <v>51</v>
      </c>
      <c r="D853" s="1" t="s">
        <v>1916</v>
      </c>
      <c r="E853" s="1" t="s">
        <v>18</v>
      </c>
      <c r="F853" s="1" t="s">
        <v>19</v>
      </c>
      <c r="G853">
        <v>6692.8606721069418</v>
      </c>
      <c r="H853">
        <v>6692.8606721069418</v>
      </c>
      <c r="I853" s="1" t="s">
        <v>1917</v>
      </c>
      <c r="J853" t="b">
        <v>1</v>
      </c>
      <c r="K853">
        <f>TIME_AND_DATA_ps3[[#This Row],[hamiltonian_cycle_cost]]-TIME_AND_DATA_ps3[[#This Row],[optimal_cost]]</f>
        <v>0</v>
      </c>
      <c r="L853">
        <f>(100*TIME_AND_DATA_ps3[[#This Row],[absolute_distance_error]])/TIME_AND_DATA_ps3[[#This Row],[optimal_cost]]</f>
        <v>0</v>
      </c>
      <c r="M853" s="1" t="s">
        <v>1918</v>
      </c>
      <c r="N853">
        <v>6692.8606721069445</v>
      </c>
      <c r="O853" s="1" t="s">
        <v>3388</v>
      </c>
      <c r="P853" s="1" t="s">
        <v>3389</v>
      </c>
      <c r="Q853">
        <v>3.1416000000001002E-3</v>
      </c>
      <c r="R853" s="1" t="s">
        <v>3390</v>
      </c>
      <c r="S853" s="1" t="s">
        <v>3390</v>
      </c>
      <c r="T853" s="1" t="s">
        <v>3390</v>
      </c>
      <c r="U853" s="1" t="s">
        <v>3390</v>
      </c>
      <c r="V853" s="1" t="s">
        <v>3390</v>
      </c>
      <c r="W853" s="1" t="s">
        <v>3390</v>
      </c>
    </row>
    <row r="854" spans="1:23" x14ac:dyDescent="0.25">
      <c r="A854">
        <v>852</v>
      </c>
      <c r="B854">
        <v>12</v>
      </c>
      <c r="C854">
        <v>52</v>
      </c>
      <c r="D854" s="1" t="s">
        <v>1919</v>
      </c>
      <c r="E854" s="1" t="s">
        <v>18</v>
      </c>
      <c r="F854" s="1" t="s">
        <v>19</v>
      </c>
      <c r="G854">
        <v>6505.2141651028469</v>
      </c>
      <c r="H854">
        <v>6505.2141651028478</v>
      </c>
      <c r="I854" s="1" t="s">
        <v>1921</v>
      </c>
      <c r="J854" t="b">
        <v>1</v>
      </c>
      <c r="K854">
        <f>TIME_AND_DATA_ps3[[#This Row],[hamiltonian_cycle_cost]]-TIME_AND_DATA_ps3[[#This Row],[optimal_cost]]</f>
        <v>0</v>
      </c>
      <c r="L854">
        <f>(100*TIME_AND_DATA_ps3[[#This Row],[absolute_distance_error]])/TIME_AND_DATA_ps3[[#This Row],[optimal_cost]]</f>
        <v>0</v>
      </c>
      <c r="M854" s="1" t="s">
        <v>1921</v>
      </c>
      <c r="N854">
        <v>6505.2141651028478</v>
      </c>
      <c r="O854" s="1" t="s">
        <v>3388</v>
      </c>
      <c r="P854" s="1" t="s">
        <v>3389</v>
      </c>
      <c r="Q854">
        <v>3.4059000000001001E-3</v>
      </c>
      <c r="R854" s="1" t="s">
        <v>3390</v>
      </c>
      <c r="S854" s="1" t="s">
        <v>3390</v>
      </c>
      <c r="T854" s="1" t="s">
        <v>3390</v>
      </c>
      <c r="U854" s="1" t="s">
        <v>3390</v>
      </c>
      <c r="V854" s="1" t="s">
        <v>3390</v>
      </c>
      <c r="W854" s="1" t="s">
        <v>3390</v>
      </c>
    </row>
    <row r="855" spans="1:23" x14ac:dyDescent="0.25">
      <c r="A855">
        <v>853</v>
      </c>
      <c r="B855">
        <v>12</v>
      </c>
      <c r="C855">
        <v>53</v>
      </c>
      <c r="D855" s="1" t="s">
        <v>1922</v>
      </c>
      <c r="E855" s="1" t="s">
        <v>18</v>
      </c>
      <c r="F855" s="1" t="s">
        <v>19</v>
      </c>
      <c r="G855">
        <v>6474.6967259329158</v>
      </c>
      <c r="H855">
        <v>6474.696725932914</v>
      </c>
      <c r="I855" s="1" t="s">
        <v>1923</v>
      </c>
      <c r="J855" t="b">
        <v>0</v>
      </c>
      <c r="K855">
        <f>TIME_AND_DATA_ps3[[#This Row],[hamiltonian_cycle_cost]]-TIME_AND_DATA_ps3[[#This Row],[optimal_cost]]</f>
        <v>70.788361196517144</v>
      </c>
      <c r="L855">
        <f>(100*TIME_AND_DATA_ps3[[#This Row],[absolute_distance_error]])/TIME_AND_DATA_ps3[[#This Row],[optimal_cost]]</f>
        <v>1.1053931000374486</v>
      </c>
      <c r="M855" s="1" t="s">
        <v>1924</v>
      </c>
      <c r="N855">
        <v>6403.9083647363968</v>
      </c>
      <c r="O855" s="1" t="s">
        <v>3388</v>
      </c>
      <c r="P855" s="1" t="s">
        <v>3389</v>
      </c>
      <c r="Q855">
        <v>2.6412999999995998E-3</v>
      </c>
      <c r="R855" s="1" t="s">
        <v>3390</v>
      </c>
      <c r="S855" s="1" t="s">
        <v>3390</v>
      </c>
      <c r="T855" s="1" t="s">
        <v>3390</v>
      </c>
      <c r="U855" s="1" t="s">
        <v>3390</v>
      </c>
      <c r="V855" s="1" t="s">
        <v>3390</v>
      </c>
      <c r="W855" s="1" t="s">
        <v>3390</v>
      </c>
    </row>
    <row r="856" spans="1:23" x14ac:dyDescent="0.25">
      <c r="A856">
        <v>854</v>
      </c>
      <c r="B856">
        <v>12</v>
      </c>
      <c r="C856">
        <v>54</v>
      </c>
      <c r="D856" s="1" t="s">
        <v>1925</v>
      </c>
      <c r="E856" s="1" t="s">
        <v>18</v>
      </c>
      <c r="F856" s="1" t="s">
        <v>19</v>
      </c>
      <c r="G856">
        <v>5623.8983364901242</v>
      </c>
      <c r="H856">
        <v>5623.8983364901242</v>
      </c>
      <c r="I856" s="1" t="s">
        <v>1926</v>
      </c>
      <c r="J856" t="b">
        <v>1</v>
      </c>
      <c r="K856">
        <f>TIME_AND_DATA_ps3[[#This Row],[hamiltonian_cycle_cost]]-TIME_AND_DATA_ps3[[#This Row],[optimal_cost]]</f>
        <v>0</v>
      </c>
      <c r="L856">
        <f>(100*TIME_AND_DATA_ps3[[#This Row],[absolute_distance_error]])/TIME_AND_DATA_ps3[[#This Row],[optimal_cost]]</f>
        <v>0</v>
      </c>
      <c r="M856" s="1" t="s">
        <v>1926</v>
      </c>
      <c r="N856">
        <v>5623.8983364901242</v>
      </c>
      <c r="O856" s="1" t="s">
        <v>3388</v>
      </c>
      <c r="P856" s="1" t="s">
        <v>3389</v>
      </c>
      <c r="Q856">
        <v>3.3604999999997998E-3</v>
      </c>
      <c r="R856" s="1" t="s">
        <v>3390</v>
      </c>
      <c r="S856" s="1" t="s">
        <v>3390</v>
      </c>
      <c r="T856" s="1" t="s">
        <v>3390</v>
      </c>
      <c r="U856" s="1" t="s">
        <v>3390</v>
      </c>
      <c r="V856" s="1" t="s">
        <v>3390</v>
      </c>
      <c r="W856" s="1" t="s">
        <v>3390</v>
      </c>
    </row>
    <row r="857" spans="1:23" x14ac:dyDescent="0.25">
      <c r="A857">
        <v>855</v>
      </c>
      <c r="B857">
        <v>12</v>
      </c>
      <c r="C857">
        <v>55</v>
      </c>
      <c r="D857" s="1" t="s">
        <v>1927</v>
      </c>
      <c r="E857" s="1" t="s">
        <v>18</v>
      </c>
      <c r="F857" s="1" t="s">
        <v>19</v>
      </c>
      <c r="G857">
        <v>5593.828846944004</v>
      </c>
      <c r="H857">
        <v>5593.828846944004</v>
      </c>
      <c r="I857" s="1" t="s">
        <v>1929</v>
      </c>
      <c r="J857" t="b">
        <v>1</v>
      </c>
      <c r="K857">
        <f>TIME_AND_DATA_ps3[[#This Row],[hamiltonian_cycle_cost]]-TIME_AND_DATA_ps3[[#This Row],[optimal_cost]]</f>
        <v>0</v>
      </c>
      <c r="L857">
        <f>(100*TIME_AND_DATA_ps3[[#This Row],[absolute_distance_error]])/TIME_AND_DATA_ps3[[#This Row],[optimal_cost]]</f>
        <v>0</v>
      </c>
      <c r="M857" s="1" t="s">
        <v>1929</v>
      </c>
      <c r="N857">
        <v>5593.828846944004</v>
      </c>
      <c r="O857" s="1" t="s">
        <v>3388</v>
      </c>
      <c r="P857" s="1" t="s">
        <v>3389</v>
      </c>
      <c r="Q857">
        <v>3.4333000000001E-3</v>
      </c>
      <c r="R857" s="1" t="s">
        <v>3390</v>
      </c>
      <c r="S857" s="1" t="s">
        <v>3390</v>
      </c>
      <c r="T857" s="1" t="s">
        <v>3390</v>
      </c>
      <c r="U857" s="1" t="s">
        <v>3390</v>
      </c>
      <c r="V857" s="1" t="s">
        <v>3390</v>
      </c>
      <c r="W857" s="1" t="s">
        <v>3390</v>
      </c>
    </row>
    <row r="858" spans="1:23" x14ac:dyDescent="0.25">
      <c r="A858">
        <v>856</v>
      </c>
      <c r="B858">
        <v>12</v>
      </c>
      <c r="C858">
        <v>56</v>
      </c>
      <c r="D858" s="1" t="s">
        <v>1930</v>
      </c>
      <c r="E858" s="1" t="s">
        <v>18</v>
      </c>
      <c r="F858" s="1" t="s">
        <v>19</v>
      </c>
      <c r="G858">
        <v>6822.1400055528147</v>
      </c>
      <c r="H858">
        <v>6822.1400055528147</v>
      </c>
      <c r="I858" s="1" t="s">
        <v>1931</v>
      </c>
      <c r="J858" t="b">
        <v>1</v>
      </c>
      <c r="K858">
        <f>TIME_AND_DATA_ps3[[#This Row],[hamiltonian_cycle_cost]]-TIME_AND_DATA_ps3[[#This Row],[optimal_cost]]</f>
        <v>0</v>
      </c>
      <c r="L858">
        <f>(100*TIME_AND_DATA_ps3[[#This Row],[absolute_distance_error]])/TIME_AND_DATA_ps3[[#This Row],[optimal_cost]]</f>
        <v>0</v>
      </c>
      <c r="M858" s="1" t="s">
        <v>1932</v>
      </c>
      <c r="N858">
        <v>6822.1400055528165</v>
      </c>
      <c r="O858" s="1" t="s">
        <v>3388</v>
      </c>
      <c r="P858" s="1" t="s">
        <v>3389</v>
      </c>
      <c r="Q858">
        <v>5.0946000000000003E-3</v>
      </c>
      <c r="R858" s="1" t="s">
        <v>3390</v>
      </c>
      <c r="S858" s="1" t="s">
        <v>3390</v>
      </c>
      <c r="T858" s="1" t="s">
        <v>3390</v>
      </c>
      <c r="U858" s="1" t="s">
        <v>3390</v>
      </c>
      <c r="V858" s="1" t="s">
        <v>3390</v>
      </c>
      <c r="W858" s="1" t="s">
        <v>3390</v>
      </c>
    </row>
    <row r="859" spans="1:23" x14ac:dyDescent="0.25">
      <c r="A859">
        <v>857</v>
      </c>
      <c r="B859">
        <v>12</v>
      </c>
      <c r="C859">
        <v>57</v>
      </c>
      <c r="D859" s="1" t="s">
        <v>1933</v>
      </c>
      <c r="E859" s="1" t="s">
        <v>18</v>
      </c>
      <c r="F859" s="1" t="s">
        <v>19</v>
      </c>
      <c r="G859">
        <v>6955.7096918124053</v>
      </c>
      <c r="H859">
        <v>6955.7096918124062</v>
      </c>
      <c r="I859" s="1" t="s">
        <v>1935</v>
      </c>
      <c r="J859" t="b">
        <v>1</v>
      </c>
      <c r="K859">
        <f>TIME_AND_DATA_ps3[[#This Row],[hamiltonian_cycle_cost]]-TIME_AND_DATA_ps3[[#This Row],[optimal_cost]]</f>
        <v>0</v>
      </c>
      <c r="L859">
        <f>(100*TIME_AND_DATA_ps3[[#This Row],[absolute_distance_error]])/TIME_AND_DATA_ps3[[#This Row],[optimal_cost]]</f>
        <v>0</v>
      </c>
      <c r="M859" s="1" t="s">
        <v>1935</v>
      </c>
      <c r="N859">
        <v>6955.7096918124062</v>
      </c>
      <c r="O859" s="1" t="s">
        <v>3388</v>
      </c>
      <c r="P859" s="1" t="s">
        <v>3389</v>
      </c>
      <c r="Q859">
        <v>3.7548000000001999E-3</v>
      </c>
      <c r="R859" s="1" t="s">
        <v>3390</v>
      </c>
      <c r="S859" s="1" t="s">
        <v>3390</v>
      </c>
      <c r="T859" s="1" t="s">
        <v>3390</v>
      </c>
      <c r="U859" s="1" t="s">
        <v>3390</v>
      </c>
      <c r="V859" s="1" t="s">
        <v>3390</v>
      </c>
      <c r="W859" s="1" t="s">
        <v>3390</v>
      </c>
    </row>
    <row r="860" spans="1:23" x14ac:dyDescent="0.25">
      <c r="A860">
        <v>858</v>
      </c>
      <c r="B860">
        <v>12</v>
      </c>
      <c r="C860">
        <v>58</v>
      </c>
      <c r="D860" s="1" t="s">
        <v>1936</v>
      </c>
      <c r="E860" s="1" t="s">
        <v>18</v>
      </c>
      <c r="F860" s="1" t="s">
        <v>19</v>
      </c>
      <c r="G860">
        <v>6722.2407434457336</v>
      </c>
      <c r="H860">
        <v>6722.2407434457336</v>
      </c>
      <c r="I860" s="1" t="s">
        <v>3557</v>
      </c>
      <c r="J860" t="b">
        <v>0</v>
      </c>
      <c r="K860">
        <f>TIME_AND_DATA_ps3[[#This Row],[hamiltonian_cycle_cost]]-TIME_AND_DATA_ps3[[#This Row],[optimal_cost]]</f>
        <v>814.62203343806414</v>
      </c>
      <c r="L860">
        <f>(100*TIME_AND_DATA_ps3[[#This Row],[absolute_distance_error]])/TIME_AND_DATA_ps3[[#This Row],[optimal_cost]]</f>
        <v>13.789346832050482</v>
      </c>
      <c r="M860" s="1" t="s">
        <v>1938</v>
      </c>
      <c r="N860">
        <v>5907.6187100076695</v>
      </c>
      <c r="O860" s="1" t="s">
        <v>3388</v>
      </c>
      <c r="P860" s="1" t="s">
        <v>3389</v>
      </c>
      <c r="Q860">
        <v>2.1512999999998999E-3</v>
      </c>
      <c r="R860" s="1" t="s">
        <v>3390</v>
      </c>
      <c r="S860" s="1" t="s">
        <v>3390</v>
      </c>
      <c r="T860" s="1" t="s">
        <v>3390</v>
      </c>
      <c r="U860" s="1" t="s">
        <v>3390</v>
      </c>
      <c r="V860" s="1" t="s">
        <v>3390</v>
      </c>
      <c r="W860" s="1" t="s">
        <v>3390</v>
      </c>
    </row>
    <row r="861" spans="1:23" x14ac:dyDescent="0.25">
      <c r="A861">
        <v>859</v>
      </c>
      <c r="B861">
        <v>12</v>
      </c>
      <c r="C861">
        <v>59</v>
      </c>
      <c r="D861" s="1" t="s">
        <v>1939</v>
      </c>
      <c r="E861" s="1" t="s">
        <v>18</v>
      </c>
      <c r="F861" s="1" t="s">
        <v>19</v>
      </c>
      <c r="G861">
        <v>7020.0488948823076</v>
      </c>
      <c r="H861">
        <v>7020.0488948823076</v>
      </c>
      <c r="I861" s="1" t="s">
        <v>3558</v>
      </c>
      <c r="J861" t="b">
        <v>0</v>
      </c>
      <c r="K861">
        <f>TIME_AND_DATA_ps3[[#This Row],[hamiltonian_cycle_cost]]-TIME_AND_DATA_ps3[[#This Row],[optimal_cost]]</f>
        <v>141.92530002320109</v>
      </c>
      <c r="L861">
        <f>(100*TIME_AND_DATA_ps3[[#This Row],[absolute_distance_error]])/TIME_AND_DATA_ps3[[#This Row],[optimal_cost]]</f>
        <v>2.0634304991157739</v>
      </c>
      <c r="M861" s="1" t="s">
        <v>1941</v>
      </c>
      <c r="N861">
        <v>6878.1235948591066</v>
      </c>
      <c r="O861" s="1" t="s">
        <v>3388</v>
      </c>
      <c r="P861" s="1" t="s">
        <v>3389</v>
      </c>
      <c r="Q861">
        <v>2.8942999999999001E-3</v>
      </c>
      <c r="R861" s="1" t="s">
        <v>3390</v>
      </c>
      <c r="S861" s="1" t="s">
        <v>3390</v>
      </c>
      <c r="T861" s="1" t="s">
        <v>3390</v>
      </c>
      <c r="U861" s="1" t="s">
        <v>3390</v>
      </c>
      <c r="V861" s="1" t="s">
        <v>3390</v>
      </c>
      <c r="W861" s="1" t="s">
        <v>3390</v>
      </c>
    </row>
    <row r="862" spans="1:23" x14ac:dyDescent="0.25">
      <c r="A862">
        <v>860</v>
      </c>
      <c r="B862">
        <v>12</v>
      </c>
      <c r="C862">
        <v>60</v>
      </c>
      <c r="D862" s="1" t="s">
        <v>1942</v>
      </c>
      <c r="E862" s="1" t="s">
        <v>18</v>
      </c>
      <c r="F862" s="1" t="s">
        <v>19</v>
      </c>
      <c r="G862">
        <v>5559.4600149409716</v>
      </c>
      <c r="H862">
        <v>5559.4600149409725</v>
      </c>
      <c r="I862" s="1" t="s">
        <v>3559</v>
      </c>
      <c r="J862" t="b">
        <v>0</v>
      </c>
      <c r="K862">
        <f>TIME_AND_DATA_ps3[[#This Row],[hamiltonian_cycle_cost]]-TIME_AND_DATA_ps3[[#This Row],[optimal_cost]]</f>
        <v>193.15536537799471</v>
      </c>
      <c r="L862">
        <f>(100*TIME_AND_DATA_ps3[[#This Row],[absolute_distance_error]])/TIME_AND_DATA_ps3[[#This Row],[optimal_cost]]</f>
        <v>3.599411103015274</v>
      </c>
      <c r="M862" s="1" t="s">
        <v>1944</v>
      </c>
      <c r="N862">
        <v>5366.3046495629778</v>
      </c>
      <c r="O862" s="1" t="s">
        <v>3388</v>
      </c>
      <c r="P862" s="1" t="s">
        <v>3389</v>
      </c>
      <c r="Q862">
        <v>3.6023999999996001E-3</v>
      </c>
      <c r="R862" s="1" t="s">
        <v>3390</v>
      </c>
      <c r="S862" s="1" t="s">
        <v>3390</v>
      </c>
      <c r="T862" s="1" t="s">
        <v>3390</v>
      </c>
      <c r="U862" s="1" t="s">
        <v>3390</v>
      </c>
      <c r="V862" s="1" t="s">
        <v>3390</v>
      </c>
      <c r="W862" s="1" t="s">
        <v>3390</v>
      </c>
    </row>
    <row r="863" spans="1:23" x14ac:dyDescent="0.25">
      <c r="A863">
        <v>861</v>
      </c>
      <c r="B863">
        <v>12</v>
      </c>
      <c r="C863">
        <v>61</v>
      </c>
      <c r="D863" s="1" t="s">
        <v>1945</v>
      </c>
      <c r="E863" s="1" t="s">
        <v>18</v>
      </c>
      <c r="F863" s="1" t="s">
        <v>19</v>
      </c>
      <c r="G863">
        <v>7002.6763223796524</v>
      </c>
      <c r="H863">
        <v>7002.6763223796524</v>
      </c>
      <c r="I863" s="1" t="s">
        <v>3560</v>
      </c>
      <c r="J863" t="b">
        <v>1</v>
      </c>
      <c r="K863">
        <f>TIME_AND_DATA_ps3[[#This Row],[hamiltonian_cycle_cost]]-TIME_AND_DATA_ps3[[#This Row],[optimal_cost]]</f>
        <v>0</v>
      </c>
      <c r="L863">
        <f>(100*TIME_AND_DATA_ps3[[#This Row],[absolute_distance_error]])/TIME_AND_DATA_ps3[[#This Row],[optimal_cost]]</f>
        <v>0</v>
      </c>
      <c r="M863" s="1" t="s">
        <v>1947</v>
      </c>
      <c r="N863">
        <v>7002.6763223796534</v>
      </c>
      <c r="O863" s="1" t="s">
        <v>3388</v>
      </c>
      <c r="P863" s="1" t="s">
        <v>3389</v>
      </c>
      <c r="Q863">
        <v>2.6787999999999001E-3</v>
      </c>
      <c r="R863" s="1" t="s">
        <v>3390</v>
      </c>
      <c r="S863" s="1" t="s">
        <v>3390</v>
      </c>
      <c r="T863" s="1" t="s">
        <v>3390</v>
      </c>
      <c r="U863" s="1" t="s">
        <v>3390</v>
      </c>
      <c r="V863" s="1" t="s">
        <v>3390</v>
      </c>
      <c r="W863" s="1" t="s">
        <v>3390</v>
      </c>
    </row>
    <row r="864" spans="1:23" x14ac:dyDescent="0.25">
      <c r="A864">
        <v>862</v>
      </c>
      <c r="B864">
        <v>12</v>
      </c>
      <c r="C864">
        <v>62</v>
      </c>
      <c r="D864" s="1" t="s">
        <v>1948</v>
      </c>
      <c r="E864" s="1" t="s">
        <v>18</v>
      </c>
      <c r="F864" s="1" t="s">
        <v>19</v>
      </c>
      <c r="G864">
        <v>5776.0938111633213</v>
      </c>
      <c r="H864">
        <v>5776.0938111633213</v>
      </c>
      <c r="I864" s="1" t="s">
        <v>3561</v>
      </c>
      <c r="J864" t="b">
        <v>1</v>
      </c>
      <c r="K864">
        <f>TIME_AND_DATA_ps3[[#This Row],[hamiltonian_cycle_cost]]-TIME_AND_DATA_ps3[[#This Row],[optimal_cost]]</f>
        <v>0</v>
      </c>
      <c r="L864">
        <f>(100*TIME_AND_DATA_ps3[[#This Row],[absolute_distance_error]])/TIME_AND_DATA_ps3[[#This Row],[optimal_cost]]</f>
        <v>0</v>
      </c>
      <c r="M864" s="1" t="s">
        <v>1950</v>
      </c>
      <c r="N864">
        <v>5776.0938111633213</v>
      </c>
      <c r="O864" s="1" t="s">
        <v>3388</v>
      </c>
      <c r="P864" s="1" t="s">
        <v>3389</v>
      </c>
      <c r="Q864">
        <v>2.1866999999997001E-3</v>
      </c>
      <c r="R864" s="1" t="s">
        <v>3390</v>
      </c>
      <c r="S864" s="1" t="s">
        <v>3390</v>
      </c>
      <c r="T864" s="1" t="s">
        <v>3390</v>
      </c>
      <c r="U864" s="1" t="s">
        <v>3390</v>
      </c>
      <c r="V864" s="1" t="s">
        <v>3390</v>
      </c>
      <c r="W864" s="1" t="s">
        <v>3390</v>
      </c>
    </row>
    <row r="865" spans="1:23" x14ac:dyDescent="0.25">
      <c r="A865">
        <v>863</v>
      </c>
      <c r="B865">
        <v>12</v>
      </c>
      <c r="C865">
        <v>63</v>
      </c>
      <c r="D865" s="1" t="s">
        <v>1951</v>
      </c>
      <c r="E865" s="1" t="s">
        <v>18</v>
      </c>
      <c r="F865" s="1" t="s">
        <v>19</v>
      </c>
      <c r="G865">
        <v>6575.7503048978633</v>
      </c>
      <c r="H865">
        <v>6575.7503048978633</v>
      </c>
      <c r="I865" s="1" t="s">
        <v>3562</v>
      </c>
      <c r="J865" t="b">
        <v>0</v>
      </c>
      <c r="K865">
        <f>TIME_AND_DATA_ps3[[#This Row],[hamiltonian_cycle_cost]]-TIME_AND_DATA_ps3[[#This Row],[optimal_cost]]</f>
        <v>244.31271390214897</v>
      </c>
      <c r="L865">
        <f>(100*TIME_AND_DATA_ps3[[#This Row],[absolute_distance_error]])/TIME_AND_DATA_ps3[[#This Row],[optimal_cost]]</f>
        <v>3.8587241900575555</v>
      </c>
      <c r="M865" s="1" t="s">
        <v>1953</v>
      </c>
      <c r="N865">
        <v>6331.4375909957143</v>
      </c>
      <c r="O865" s="1" t="s">
        <v>3388</v>
      </c>
      <c r="P865" s="1" t="s">
        <v>3389</v>
      </c>
      <c r="Q865">
        <v>4.5442000000002003E-3</v>
      </c>
      <c r="R865" s="1" t="s">
        <v>3390</v>
      </c>
      <c r="S865" s="1" t="s">
        <v>3390</v>
      </c>
      <c r="T865" s="1" t="s">
        <v>3390</v>
      </c>
      <c r="U865" s="1" t="s">
        <v>3390</v>
      </c>
      <c r="V865" s="1" t="s">
        <v>3390</v>
      </c>
      <c r="W865" s="1" t="s">
        <v>3390</v>
      </c>
    </row>
    <row r="866" spans="1:23" x14ac:dyDescent="0.25">
      <c r="A866">
        <v>864</v>
      </c>
      <c r="B866">
        <v>12</v>
      </c>
      <c r="C866">
        <v>64</v>
      </c>
      <c r="D866" s="1" t="s">
        <v>1954</v>
      </c>
      <c r="E866" s="1" t="s">
        <v>18</v>
      </c>
      <c r="F866" s="1" t="s">
        <v>19</v>
      </c>
      <c r="G866">
        <v>7230.74894566694</v>
      </c>
      <c r="H866">
        <v>7230.74894566694</v>
      </c>
      <c r="I866" s="1" t="s">
        <v>3171</v>
      </c>
      <c r="J866" t="b">
        <v>1</v>
      </c>
      <c r="K866">
        <f>TIME_AND_DATA_ps3[[#This Row],[hamiltonian_cycle_cost]]-TIME_AND_DATA_ps3[[#This Row],[optimal_cost]]</f>
        <v>0</v>
      </c>
      <c r="L866">
        <f>(100*TIME_AND_DATA_ps3[[#This Row],[absolute_distance_error]])/TIME_AND_DATA_ps3[[#This Row],[optimal_cost]]</f>
        <v>0</v>
      </c>
      <c r="M866" s="1" t="s">
        <v>1956</v>
      </c>
      <c r="N866">
        <v>7230.7489456669437</v>
      </c>
      <c r="O866" s="1" t="s">
        <v>3388</v>
      </c>
      <c r="P866" s="1" t="s">
        <v>3389</v>
      </c>
      <c r="Q866">
        <v>4.032E-3</v>
      </c>
      <c r="R866" s="1" t="s">
        <v>3390</v>
      </c>
      <c r="S866" s="1" t="s">
        <v>3390</v>
      </c>
      <c r="T866" s="1" t="s">
        <v>3390</v>
      </c>
      <c r="U866" s="1" t="s">
        <v>3390</v>
      </c>
      <c r="V866" s="1" t="s">
        <v>3390</v>
      </c>
      <c r="W866" s="1" t="s">
        <v>3390</v>
      </c>
    </row>
    <row r="867" spans="1:23" x14ac:dyDescent="0.25">
      <c r="A867">
        <v>865</v>
      </c>
      <c r="B867">
        <v>12</v>
      </c>
      <c r="C867">
        <v>65</v>
      </c>
      <c r="D867" s="1" t="s">
        <v>1957</v>
      </c>
      <c r="E867" s="1" t="s">
        <v>18</v>
      </c>
      <c r="F867" s="1" t="s">
        <v>19</v>
      </c>
      <c r="G867">
        <v>5939.5046188115439</v>
      </c>
      <c r="H867">
        <v>5939.5046188115448</v>
      </c>
      <c r="I867" s="1" t="s">
        <v>3172</v>
      </c>
      <c r="J867" t="b">
        <v>0</v>
      </c>
      <c r="K867">
        <f>TIME_AND_DATA_ps3[[#This Row],[hamiltonian_cycle_cost]]-TIME_AND_DATA_ps3[[#This Row],[optimal_cost]]</f>
        <v>296.41873445489637</v>
      </c>
      <c r="L867">
        <f>(100*TIME_AND_DATA_ps3[[#This Row],[absolute_distance_error]])/TIME_AND_DATA_ps3[[#This Row],[optimal_cost]]</f>
        <v>5.2527773018058577</v>
      </c>
      <c r="M867" s="1" t="s">
        <v>1958</v>
      </c>
      <c r="N867">
        <v>5643.0858843566484</v>
      </c>
      <c r="O867" s="1" t="s">
        <v>3388</v>
      </c>
      <c r="P867" s="1" t="s">
        <v>3389</v>
      </c>
      <c r="Q867">
        <v>2.2274999999999999E-3</v>
      </c>
      <c r="R867" s="1" t="s">
        <v>3390</v>
      </c>
      <c r="S867" s="1" t="s">
        <v>3390</v>
      </c>
      <c r="T867" s="1" t="s">
        <v>3390</v>
      </c>
      <c r="U867" s="1" t="s">
        <v>3390</v>
      </c>
      <c r="V867" s="1" t="s">
        <v>3390</v>
      </c>
      <c r="W867" s="1" t="s">
        <v>3390</v>
      </c>
    </row>
    <row r="868" spans="1:23" x14ac:dyDescent="0.25">
      <c r="A868">
        <v>866</v>
      </c>
      <c r="B868">
        <v>12</v>
      </c>
      <c r="C868">
        <v>66</v>
      </c>
      <c r="D868" s="1" t="s">
        <v>1959</v>
      </c>
      <c r="E868" s="1" t="s">
        <v>18</v>
      </c>
      <c r="F868" s="1" t="s">
        <v>19</v>
      </c>
      <c r="G868">
        <v>7666.7037747256836</v>
      </c>
      <c r="H868">
        <v>7666.7037747256836</v>
      </c>
      <c r="I868" s="1" t="s">
        <v>3173</v>
      </c>
      <c r="J868" t="b">
        <v>1</v>
      </c>
      <c r="K868">
        <f>TIME_AND_DATA_ps3[[#This Row],[hamiltonian_cycle_cost]]-TIME_AND_DATA_ps3[[#This Row],[optimal_cost]]</f>
        <v>0</v>
      </c>
      <c r="L868">
        <f>(100*TIME_AND_DATA_ps3[[#This Row],[absolute_distance_error]])/TIME_AND_DATA_ps3[[#This Row],[optimal_cost]]</f>
        <v>0</v>
      </c>
      <c r="M868" s="1" t="s">
        <v>1961</v>
      </c>
      <c r="N868">
        <v>7666.7037747256836</v>
      </c>
      <c r="O868" s="1" t="s">
        <v>3388</v>
      </c>
      <c r="P868" s="1" t="s">
        <v>3389</v>
      </c>
      <c r="Q868">
        <v>3.7599000000003002E-3</v>
      </c>
      <c r="R868" s="1" t="s">
        <v>3390</v>
      </c>
      <c r="S868" s="1" t="s">
        <v>3390</v>
      </c>
      <c r="T868" s="1" t="s">
        <v>3390</v>
      </c>
      <c r="U868" s="1" t="s">
        <v>3390</v>
      </c>
      <c r="V868" s="1" t="s">
        <v>3390</v>
      </c>
      <c r="W868" s="1" t="s">
        <v>3390</v>
      </c>
    </row>
    <row r="869" spans="1:23" x14ac:dyDescent="0.25">
      <c r="A869">
        <v>867</v>
      </c>
      <c r="B869">
        <v>12</v>
      </c>
      <c r="C869">
        <v>67</v>
      </c>
      <c r="D869" s="1" t="s">
        <v>1962</v>
      </c>
      <c r="E869" s="1" t="s">
        <v>18</v>
      </c>
      <c r="F869" s="1" t="s">
        <v>19</v>
      </c>
      <c r="G869">
        <v>6776.8609724207854</v>
      </c>
      <c r="H869">
        <v>6776.8609724207854</v>
      </c>
      <c r="I869" s="1" t="s">
        <v>3563</v>
      </c>
      <c r="J869" t="b">
        <v>0</v>
      </c>
      <c r="K869">
        <f>TIME_AND_DATA_ps3[[#This Row],[hamiltonian_cycle_cost]]-TIME_AND_DATA_ps3[[#This Row],[optimal_cost]]</f>
        <v>132.28657895270953</v>
      </c>
      <c r="L869">
        <f>(100*TIME_AND_DATA_ps3[[#This Row],[absolute_distance_error]])/TIME_AND_DATA_ps3[[#This Row],[optimal_cost]]</f>
        <v>1.9908961976970769</v>
      </c>
      <c r="M869" s="1" t="s">
        <v>1964</v>
      </c>
      <c r="N869">
        <v>6644.5743934680759</v>
      </c>
      <c r="O869" s="1" t="s">
        <v>3388</v>
      </c>
      <c r="P869" s="1" t="s">
        <v>3389</v>
      </c>
      <c r="Q869">
        <v>2.0522000000000001E-3</v>
      </c>
      <c r="R869" s="1" t="s">
        <v>3390</v>
      </c>
      <c r="S869" s="1" t="s">
        <v>3390</v>
      </c>
      <c r="T869" s="1" t="s">
        <v>3390</v>
      </c>
      <c r="U869" s="1" t="s">
        <v>3390</v>
      </c>
      <c r="V869" s="1" t="s">
        <v>3390</v>
      </c>
      <c r="W869" s="1" t="s">
        <v>3390</v>
      </c>
    </row>
    <row r="870" spans="1:23" x14ac:dyDescent="0.25">
      <c r="A870">
        <v>868</v>
      </c>
      <c r="B870">
        <v>12</v>
      </c>
      <c r="C870">
        <v>68</v>
      </c>
      <c r="D870" s="1" t="s">
        <v>1965</v>
      </c>
      <c r="E870" s="1" t="s">
        <v>18</v>
      </c>
      <c r="F870" s="1" t="s">
        <v>19</v>
      </c>
      <c r="G870">
        <v>7624.3632864548808</v>
      </c>
      <c r="H870">
        <v>7624.3632864548817</v>
      </c>
      <c r="I870" s="1" t="s">
        <v>3564</v>
      </c>
      <c r="J870" t="b">
        <v>0</v>
      </c>
      <c r="K870">
        <f>TIME_AND_DATA_ps3[[#This Row],[hamiltonian_cycle_cost]]-TIME_AND_DATA_ps3[[#This Row],[optimal_cost]]</f>
        <v>481.61903682187494</v>
      </c>
      <c r="L870">
        <f>(100*TIME_AND_DATA_ps3[[#This Row],[absolute_distance_error]])/TIME_AND_DATA_ps3[[#This Row],[optimal_cost]]</f>
        <v>6.7427730853813008</v>
      </c>
      <c r="M870" s="1" t="s">
        <v>1967</v>
      </c>
      <c r="N870">
        <v>7142.7442496330068</v>
      </c>
      <c r="O870" s="1" t="s">
        <v>3388</v>
      </c>
      <c r="P870" s="1" t="s">
        <v>3389</v>
      </c>
      <c r="Q870">
        <v>3.1233999999997E-3</v>
      </c>
      <c r="R870" s="1" t="s">
        <v>3390</v>
      </c>
      <c r="S870" s="1" t="s">
        <v>3390</v>
      </c>
      <c r="T870" s="1" t="s">
        <v>3390</v>
      </c>
      <c r="U870" s="1" t="s">
        <v>3390</v>
      </c>
      <c r="V870" s="1" t="s">
        <v>3390</v>
      </c>
      <c r="W870" s="1" t="s">
        <v>3390</v>
      </c>
    </row>
    <row r="871" spans="1:23" x14ac:dyDescent="0.25">
      <c r="A871">
        <v>869</v>
      </c>
      <c r="B871">
        <v>12</v>
      </c>
      <c r="C871">
        <v>69</v>
      </c>
      <c r="D871" s="1" t="s">
        <v>1968</v>
      </c>
      <c r="E871" s="1" t="s">
        <v>18</v>
      </c>
      <c r="F871" s="1" t="s">
        <v>19</v>
      </c>
      <c r="G871">
        <v>7828.6253959995838</v>
      </c>
      <c r="H871">
        <v>7828.6253959995838</v>
      </c>
      <c r="I871" s="1" t="s">
        <v>3565</v>
      </c>
      <c r="J871" t="b">
        <v>0</v>
      </c>
      <c r="K871">
        <f>TIME_AND_DATA_ps3[[#This Row],[hamiltonian_cycle_cost]]-TIME_AND_DATA_ps3[[#This Row],[optimal_cost]]</f>
        <v>173.44992303706294</v>
      </c>
      <c r="L871">
        <f>(100*TIME_AND_DATA_ps3[[#This Row],[absolute_distance_error]])/TIME_AND_DATA_ps3[[#This Row],[optimal_cost]]</f>
        <v>2.2657863774602487</v>
      </c>
      <c r="M871" s="1" t="s">
        <v>1970</v>
      </c>
      <c r="N871">
        <v>7655.1754729625209</v>
      </c>
      <c r="O871" s="1" t="s">
        <v>3388</v>
      </c>
      <c r="P871" s="1" t="s">
        <v>3389</v>
      </c>
      <c r="Q871">
        <v>3.4942999999998002E-3</v>
      </c>
      <c r="R871" s="1" t="s">
        <v>3390</v>
      </c>
      <c r="S871" s="1" t="s">
        <v>3390</v>
      </c>
      <c r="T871" s="1" t="s">
        <v>3390</v>
      </c>
      <c r="U871" s="1" t="s">
        <v>3390</v>
      </c>
      <c r="V871" s="1" t="s">
        <v>3390</v>
      </c>
      <c r="W871" s="1" t="s">
        <v>3390</v>
      </c>
    </row>
    <row r="872" spans="1:23" x14ac:dyDescent="0.25">
      <c r="A872">
        <v>870</v>
      </c>
      <c r="B872">
        <v>12</v>
      </c>
      <c r="C872">
        <v>70</v>
      </c>
      <c r="D872" s="1" t="s">
        <v>1971</v>
      </c>
      <c r="E872" s="1" t="s">
        <v>18</v>
      </c>
      <c r="F872" s="1" t="s">
        <v>19</v>
      </c>
      <c r="G872">
        <v>6634.3474574224147</v>
      </c>
      <c r="H872">
        <v>6634.3474574224147</v>
      </c>
      <c r="I872" s="1" t="s">
        <v>1972</v>
      </c>
      <c r="J872" t="b">
        <v>1</v>
      </c>
      <c r="K872">
        <f>TIME_AND_DATA_ps3[[#This Row],[hamiltonian_cycle_cost]]-TIME_AND_DATA_ps3[[#This Row],[optimal_cost]]</f>
        <v>0</v>
      </c>
      <c r="L872">
        <f>(100*TIME_AND_DATA_ps3[[#This Row],[absolute_distance_error]])/TIME_AND_DATA_ps3[[#This Row],[optimal_cost]]</f>
        <v>0</v>
      </c>
      <c r="M872" s="1" t="s">
        <v>1973</v>
      </c>
      <c r="N872">
        <v>6634.3474574224156</v>
      </c>
      <c r="O872" s="1" t="s">
        <v>3388</v>
      </c>
      <c r="P872" s="1" t="s">
        <v>3389</v>
      </c>
      <c r="Q872">
        <v>3.6298000000001E-3</v>
      </c>
      <c r="R872" s="1" t="s">
        <v>3390</v>
      </c>
      <c r="S872" s="1" t="s">
        <v>3390</v>
      </c>
      <c r="T872" s="1" t="s">
        <v>3390</v>
      </c>
      <c r="U872" s="1" t="s">
        <v>3390</v>
      </c>
      <c r="V872" s="1" t="s">
        <v>3390</v>
      </c>
      <c r="W872" s="1" t="s">
        <v>3390</v>
      </c>
    </row>
    <row r="873" spans="1:23" x14ac:dyDescent="0.25">
      <c r="A873">
        <v>871</v>
      </c>
      <c r="B873">
        <v>12</v>
      </c>
      <c r="C873">
        <v>71</v>
      </c>
      <c r="D873" s="1" t="s">
        <v>1974</v>
      </c>
      <c r="E873" s="1" t="s">
        <v>18</v>
      </c>
      <c r="F873" s="1" t="s">
        <v>19</v>
      </c>
      <c r="G873">
        <v>6179.540320186773</v>
      </c>
      <c r="H873">
        <v>6179.540320186773</v>
      </c>
      <c r="I873" s="1" t="s">
        <v>3566</v>
      </c>
      <c r="J873" t="b">
        <v>0</v>
      </c>
      <c r="K873">
        <f>TIME_AND_DATA_ps3[[#This Row],[hamiltonian_cycle_cost]]-TIME_AND_DATA_ps3[[#This Row],[optimal_cost]]</f>
        <v>358.95163381792554</v>
      </c>
      <c r="L873">
        <f>(100*TIME_AND_DATA_ps3[[#This Row],[absolute_distance_error]])/TIME_AND_DATA_ps3[[#This Row],[optimal_cost]]</f>
        <v>6.1669300677189094</v>
      </c>
      <c r="M873" s="1" t="s">
        <v>1976</v>
      </c>
      <c r="N873">
        <v>5820.5886863688474</v>
      </c>
      <c r="O873" s="1" t="s">
        <v>3388</v>
      </c>
      <c r="P873" s="1" t="s">
        <v>3389</v>
      </c>
      <c r="Q873">
        <v>3.8476000000002E-3</v>
      </c>
      <c r="R873" s="1" t="s">
        <v>3390</v>
      </c>
      <c r="S873" s="1" t="s">
        <v>3390</v>
      </c>
      <c r="T873" s="1" t="s">
        <v>3390</v>
      </c>
      <c r="U873" s="1" t="s">
        <v>3390</v>
      </c>
      <c r="V873" s="1" t="s">
        <v>3390</v>
      </c>
      <c r="W873" s="1" t="s">
        <v>3390</v>
      </c>
    </row>
    <row r="874" spans="1:23" x14ac:dyDescent="0.25">
      <c r="A874">
        <v>872</v>
      </c>
      <c r="B874">
        <v>12</v>
      </c>
      <c r="C874">
        <v>72</v>
      </c>
      <c r="D874" s="1" t="s">
        <v>1977</v>
      </c>
      <c r="E874" s="1" t="s">
        <v>18</v>
      </c>
      <c r="F874" s="1" t="s">
        <v>19</v>
      </c>
      <c r="G874">
        <v>6352.8191242513421</v>
      </c>
      <c r="H874">
        <v>6352.8191242513421</v>
      </c>
      <c r="I874" s="1" t="s">
        <v>3567</v>
      </c>
      <c r="J874" t="b">
        <v>0</v>
      </c>
      <c r="K874">
        <f>TIME_AND_DATA_ps3[[#This Row],[hamiltonian_cycle_cost]]-TIME_AND_DATA_ps3[[#This Row],[optimal_cost]]</f>
        <v>234.12836044365395</v>
      </c>
      <c r="L874">
        <f>(100*TIME_AND_DATA_ps3[[#This Row],[absolute_distance_error]])/TIME_AND_DATA_ps3[[#This Row],[optimal_cost]]</f>
        <v>3.8264453864629502</v>
      </c>
      <c r="M874" s="1" t="s">
        <v>1979</v>
      </c>
      <c r="N874">
        <v>6118.6907638076882</v>
      </c>
      <c r="O874" s="1" t="s">
        <v>3388</v>
      </c>
      <c r="P874" s="1" t="s">
        <v>3389</v>
      </c>
      <c r="Q874">
        <v>3.1808999999998E-3</v>
      </c>
      <c r="R874" s="1" t="s">
        <v>3390</v>
      </c>
      <c r="S874" s="1" t="s">
        <v>3390</v>
      </c>
      <c r="T874" s="1" t="s">
        <v>3390</v>
      </c>
      <c r="U874" s="1" t="s">
        <v>3390</v>
      </c>
      <c r="V874" s="1" t="s">
        <v>3390</v>
      </c>
      <c r="W874" s="1" t="s">
        <v>3390</v>
      </c>
    </row>
    <row r="875" spans="1:23" x14ac:dyDescent="0.25">
      <c r="A875">
        <v>873</v>
      </c>
      <c r="B875">
        <v>12</v>
      </c>
      <c r="C875">
        <v>73</v>
      </c>
      <c r="D875" s="1" t="s">
        <v>1980</v>
      </c>
      <c r="E875" s="1" t="s">
        <v>18</v>
      </c>
      <c r="F875" s="1" t="s">
        <v>19</v>
      </c>
      <c r="G875">
        <v>5948.7708391736114</v>
      </c>
      <c r="H875">
        <v>5948.7708391736105</v>
      </c>
      <c r="I875" s="1" t="s">
        <v>3177</v>
      </c>
      <c r="J875" t="b">
        <v>1</v>
      </c>
      <c r="K875">
        <f>TIME_AND_DATA_ps3[[#This Row],[hamiltonian_cycle_cost]]-TIME_AND_DATA_ps3[[#This Row],[optimal_cost]]</f>
        <v>0</v>
      </c>
      <c r="L875">
        <f>(100*TIME_AND_DATA_ps3[[#This Row],[absolute_distance_error]])/TIME_AND_DATA_ps3[[#This Row],[optimal_cost]]</f>
        <v>0</v>
      </c>
      <c r="M875" s="1" t="s">
        <v>1982</v>
      </c>
      <c r="N875">
        <v>5948.7708391736123</v>
      </c>
      <c r="O875" s="1" t="s">
        <v>3388</v>
      </c>
      <c r="P875" s="1" t="s">
        <v>3389</v>
      </c>
      <c r="Q875">
        <v>3.3807000000001001E-3</v>
      </c>
      <c r="R875" s="1" t="s">
        <v>3390</v>
      </c>
      <c r="S875" s="1" t="s">
        <v>3390</v>
      </c>
      <c r="T875" s="1" t="s">
        <v>3390</v>
      </c>
      <c r="U875" s="1" t="s">
        <v>3390</v>
      </c>
      <c r="V875" s="1" t="s">
        <v>3390</v>
      </c>
      <c r="W875" s="1" t="s">
        <v>3390</v>
      </c>
    </row>
    <row r="876" spans="1:23" x14ac:dyDescent="0.25">
      <c r="A876">
        <v>874</v>
      </c>
      <c r="B876">
        <v>12</v>
      </c>
      <c r="C876">
        <v>74</v>
      </c>
      <c r="D876" s="1" t="s">
        <v>1983</v>
      </c>
      <c r="E876" s="1" t="s">
        <v>18</v>
      </c>
      <c r="F876" s="1" t="s">
        <v>19</v>
      </c>
      <c r="G876">
        <v>6748.1798093853204</v>
      </c>
      <c r="H876">
        <v>6748.1798093853204</v>
      </c>
      <c r="I876" s="1" t="s">
        <v>3568</v>
      </c>
      <c r="J876" t="b">
        <v>0</v>
      </c>
      <c r="K876">
        <f>TIME_AND_DATA_ps3[[#This Row],[hamiltonian_cycle_cost]]-TIME_AND_DATA_ps3[[#This Row],[optimal_cost]]</f>
        <v>260.51782550024564</v>
      </c>
      <c r="L876">
        <f>(100*TIME_AND_DATA_ps3[[#This Row],[absolute_distance_error]])/TIME_AND_DATA_ps3[[#This Row],[optimal_cost]]</f>
        <v>4.0155887613651071</v>
      </c>
      <c r="M876" s="1" t="s">
        <v>1984</v>
      </c>
      <c r="N876">
        <v>6487.6619838850747</v>
      </c>
      <c r="O876" s="1" t="s">
        <v>3388</v>
      </c>
      <c r="P876" s="1" t="s">
        <v>3389</v>
      </c>
      <c r="Q876">
        <v>4.6027999999996997E-3</v>
      </c>
      <c r="R876" s="1" t="s">
        <v>3390</v>
      </c>
      <c r="S876" s="1" t="s">
        <v>3390</v>
      </c>
      <c r="T876" s="1" t="s">
        <v>3390</v>
      </c>
      <c r="U876" s="1" t="s">
        <v>3390</v>
      </c>
      <c r="V876" s="1" t="s">
        <v>3390</v>
      </c>
      <c r="W876" s="1" t="s">
        <v>3390</v>
      </c>
    </row>
    <row r="877" spans="1:23" x14ac:dyDescent="0.25">
      <c r="A877">
        <v>875</v>
      </c>
      <c r="B877">
        <v>12</v>
      </c>
      <c r="C877">
        <v>75</v>
      </c>
      <c r="D877" s="1" t="s">
        <v>1985</v>
      </c>
      <c r="E877" s="1" t="s">
        <v>18</v>
      </c>
      <c r="F877" s="1" t="s">
        <v>19</v>
      </c>
      <c r="G877">
        <v>6208.9201738496722</v>
      </c>
      <c r="H877">
        <v>6208.9201738496722</v>
      </c>
      <c r="I877" s="1" t="s">
        <v>1986</v>
      </c>
      <c r="J877" t="b">
        <v>1</v>
      </c>
      <c r="K877">
        <f>TIME_AND_DATA_ps3[[#This Row],[hamiltonian_cycle_cost]]-TIME_AND_DATA_ps3[[#This Row],[optimal_cost]]</f>
        <v>0</v>
      </c>
      <c r="L877">
        <f>(100*TIME_AND_DATA_ps3[[#This Row],[absolute_distance_error]])/TIME_AND_DATA_ps3[[#This Row],[optimal_cost]]</f>
        <v>0</v>
      </c>
      <c r="M877" s="1" t="s">
        <v>1987</v>
      </c>
      <c r="N877">
        <v>6208.920173849674</v>
      </c>
      <c r="O877" s="1" t="s">
        <v>3388</v>
      </c>
      <c r="P877" s="1" t="s">
        <v>3389</v>
      </c>
      <c r="Q877">
        <v>3.4382000000000999E-3</v>
      </c>
      <c r="R877" s="1" t="s">
        <v>3390</v>
      </c>
      <c r="S877" s="1" t="s">
        <v>3390</v>
      </c>
      <c r="T877" s="1" t="s">
        <v>3390</v>
      </c>
      <c r="U877" s="1" t="s">
        <v>3390</v>
      </c>
      <c r="V877" s="1" t="s">
        <v>3390</v>
      </c>
      <c r="W877" s="1" t="s">
        <v>3390</v>
      </c>
    </row>
    <row r="878" spans="1:23" x14ac:dyDescent="0.25">
      <c r="A878">
        <v>876</v>
      </c>
      <c r="B878">
        <v>12</v>
      </c>
      <c r="C878">
        <v>76</v>
      </c>
      <c r="D878" s="1" t="s">
        <v>1988</v>
      </c>
      <c r="E878" s="1" t="s">
        <v>18</v>
      </c>
      <c r="F878" s="1" t="s">
        <v>19</v>
      </c>
      <c r="G878">
        <v>6038.2854166302768</v>
      </c>
      <c r="H878">
        <v>6038.2854166302768</v>
      </c>
      <c r="I878" s="1" t="s">
        <v>3569</v>
      </c>
      <c r="J878" t="b">
        <v>0</v>
      </c>
      <c r="K878">
        <f>TIME_AND_DATA_ps3[[#This Row],[hamiltonian_cycle_cost]]-TIME_AND_DATA_ps3[[#This Row],[optimal_cost]]</f>
        <v>24.385366651804361</v>
      </c>
      <c r="L878">
        <f>(100*TIME_AND_DATA_ps3[[#This Row],[absolute_distance_error]])/TIME_AND_DATA_ps3[[#This Row],[optimal_cost]]</f>
        <v>0.4054834042659497</v>
      </c>
      <c r="M878" s="1" t="s">
        <v>1990</v>
      </c>
      <c r="N878">
        <v>6013.9000499784725</v>
      </c>
      <c r="O878" s="1" t="s">
        <v>3388</v>
      </c>
      <c r="P878" s="1" t="s">
        <v>3389</v>
      </c>
      <c r="Q878">
        <v>2.1001000000002001E-3</v>
      </c>
      <c r="R878" s="1" t="s">
        <v>3390</v>
      </c>
      <c r="S878" s="1" t="s">
        <v>3390</v>
      </c>
      <c r="T878" s="1" t="s">
        <v>3390</v>
      </c>
      <c r="U878" s="1" t="s">
        <v>3390</v>
      </c>
      <c r="V878" s="1" t="s">
        <v>3390</v>
      </c>
      <c r="W878" s="1" t="s">
        <v>3390</v>
      </c>
    </row>
    <row r="879" spans="1:23" x14ac:dyDescent="0.25">
      <c r="A879">
        <v>877</v>
      </c>
      <c r="B879">
        <v>12</v>
      </c>
      <c r="C879">
        <v>77</v>
      </c>
      <c r="D879" s="1" t="s">
        <v>1991</v>
      </c>
      <c r="E879" s="1" t="s">
        <v>18</v>
      </c>
      <c r="F879" s="1" t="s">
        <v>19</v>
      </c>
      <c r="G879">
        <v>6461.086013765851</v>
      </c>
      <c r="H879">
        <v>6461.0860137658501</v>
      </c>
      <c r="I879" s="1" t="s">
        <v>3570</v>
      </c>
      <c r="J879" t="b">
        <v>0</v>
      </c>
      <c r="K879">
        <f>TIME_AND_DATA_ps3[[#This Row],[hamiltonian_cycle_cost]]-TIME_AND_DATA_ps3[[#This Row],[optimal_cost]]</f>
        <v>62.938710927135617</v>
      </c>
      <c r="L879">
        <f>(100*TIME_AND_DATA_ps3[[#This Row],[absolute_distance_error]])/TIME_AND_DATA_ps3[[#This Row],[optimal_cost]]</f>
        <v>0.98370212419478242</v>
      </c>
      <c r="M879" s="1" t="s">
        <v>1993</v>
      </c>
      <c r="N879">
        <v>6398.1473028387145</v>
      </c>
      <c r="O879" s="1" t="s">
        <v>3388</v>
      </c>
      <c r="P879" s="1" t="s">
        <v>3389</v>
      </c>
      <c r="Q879">
        <v>2.4939999999998999E-3</v>
      </c>
      <c r="R879" s="1" t="s">
        <v>3390</v>
      </c>
      <c r="S879" s="1" t="s">
        <v>3390</v>
      </c>
      <c r="T879" s="1" t="s">
        <v>3390</v>
      </c>
      <c r="U879" s="1" t="s">
        <v>3390</v>
      </c>
      <c r="V879" s="1" t="s">
        <v>3390</v>
      </c>
      <c r="W879" s="1" t="s">
        <v>3390</v>
      </c>
    </row>
    <row r="880" spans="1:23" x14ac:dyDescent="0.25">
      <c r="A880">
        <v>878</v>
      </c>
      <c r="B880">
        <v>12</v>
      </c>
      <c r="C880">
        <v>78</v>
      </c>
      <c r="D880" s="1" t="s">
        <v>1994</v>
      </c>
      <c r="E880" s="1" t="s">
        <v>18</v>
      </c>
      <c r="F880" s="1" t="s">
        <v>19</v>
      </c>
      <c r="G880">
        <v>6064.5190865419327</v>
      </c>
      <c r="H880">
        <v>6064.5190865419327</v>
      </c>
      <c r="I880" s="1" t="s">
        <v>3180</v>
      </c>
      <c r="J880" t="b">
        <v>0</v>
      </c>
      <c r="K880">
        <f>TIME_AND_DATA_ps3[[#This Row],[hamiltonian_cycle_cost]]-TIME_AND_DATA_ps3[[#This Row],[optimal_cost]]</f>
        <v>233.56428847401276</v>
      </c>
      <c r="L880">
        <f>(100*TIME_AND_DATA_ps3[[#This Row],[absolute_distance_error]])/TIME_AND_DATA_ps3[[#This Row],[optimal_cost]]</f>
        <v>4.00559250693221</v>
      </c>
      <c r="M880" s="1" t="s">
        <v>1996</v>
      </c>
      <c r="N880">
        <v>5830.9547980679199</v>
      </c>
      <c r="O880" s="1" t="s">
        <v>3388</v>
      </c>
      <c r="P880" s="1" t="s">
        <v>3389</v>
      </c>
      <c r="Q880">
        <v>2.2173000000002998E-3</v>
      </c>
      <c r="R880" s="1" t="s">
        <v>3390</v>
      </c>
      <c r="S880" s="1" t="s">
        <v>3390</v>
      </c>
      <c r="T880" s="1" t="s">
        <v>3390</v>
      </c>
      <c r="U880" s="1" t="s">
        <v>3390</v>
      </c>
      <c r="V880" s="1" t="s">
        <v>3390</v>
      </c>
      <c r="W880" s="1" t="s">
        <v>3390</v>
      </c>
    </row>
    <row r="881" spans="1:23" x14ac:dyDescent="0.25">
      <c r="A881">
        <v>879</v>
      </c>
      <c r="B881">
        <v>12</v>
      </c>
      <c r="C881">
        <v>79</v>
      </c>
      <c r="D881" s="1" t="s">
        <v>1997</v>
      </c>
      <c r="E881" s="1" t="s">
        <v>18</v>
      </c>
      <c r="F881" s="1" t="s">
        <v>19</v>
      </c>
      <c r="G881">
        <v>5323.699069327271</v>
      </c>
      <c r="H881">
        <v>5323.6990693272719</v>
      </c>
      <c r="I881" s="1" t="s">
        <v>1998</v>
      </c>
      <c r="J881" t="b">
        <v>1</v>
      </c>
      <c r="K881">
        <f>TIME_AND_DATA_ps3[[#This Row],[hamiltonian_cycle_cost]]-TIME_AND_DATA_ps3[[#This Row],[optimal_cost]]</f>
        <v>0</v>
      </c>
      <c r="L881">
        <f>(100*TIME_AND_DATA_ps3[[#This Row],[absolute_distance_error]])/TIME_AND_DATA_ps3[[#This Row],[optimal_cost]]</f>
        <v>0</v>
      </c>
      <c r="M881" s="1" t="s">
        <v>1998</v>
      </c>
      <c r="N881">
        <v>5323.6990693272719</v>
      </c>
      <c r="O881" s="1" t="s">
        <v>3388</v>
      </c>
      <c r="P881" s="1" t="s">
        <v>3389</v>
      </c>
      <c r="Q881">
        <v>3.2447000000002E-3</v>
      </c>
      <c r="R881" s="1" t="s">
        <v>3390</v>
      </c>
      <c r="S881" s="1" t="s">
        <v>3390</v>
      </c>
      <c r="T881" s="1" t="s">
        <v>3390</v>
      </c>
      <c r="U881" s="1" t="s">
        <v>3390</v>
      </c>
      <c r="V881" s="1" t="s">
        <v>3390</v>
      </c>
      <c r="W881" s="1" t="s">
        <v>3390</v>
      </c>
    </row>
    <row r="882" spans="1:23" x14ac:dyDescent="0.25">
      <c r="A882">
        <v>880</v>
      </c>
      <c r="B882">
        <v>12</v>
      </c>
      <c r="C882">
        <v>80</v>
      </c>
      <c r="D882" s="1" t="s">
        <v>1999</v>
      </c>
      <c r="E882" s="1" t="s">
        <v>18</v>
      </c>
      <c r="F882" s="1" t="s">
        <v>19</v>
      </c>
      <c r="G882">
        <v>7238.7471044026179</v>
      </c>
      <c r="H882">
        <v>7238.7471044026179</v>
      </c>
      <c r="I882" s="1" t="s">
        <v>3182</v>
      </c>
      <c r="J882" t="b">
        <v>0</v>
      </c>
      <c r="K882">
        <f>TIME_AND_DATA_ps3[[#This Row],[hamiltonian_cycle_cost]]-TIME_AND_DATA_ps3[[#This Row],[optimal_cost]]</f>
        <v>135.17409003856665</v>
      </c>
      <c r="L882">
        <f>(100*TIME_AND_DATA_ps3[[#This Row],[absolute_distance_error]])/TIME_AND_DATA_ps3[[#This Row],[optimal_cost]]</f>
        <v>1.9029028034938573</v>
      </c>
      <c r="M882" s="1" t="s">
        <v>2001</v>
      </c>
      <c r="N882">
        <v>7103.5730143640512</v>
      </c>
      <c r="O882" s="1" t="s">
        <v>3388</v>
      </c>
      <c r="P882" s="1" t="s">
        <v>3389</v>
      </c>
      <c r="Q882">
        <v>3.6652999999997001E-3</v>
      </c>
      <c r="R882" s="1" t="s">
        <v>3390</v>
      </c>
      <c r="S882" s="1" t="s">
        <v>3390</v>
      </c>
      <c r="T882" s="1" t="s">
        <v>3390</v>
      </c>
      <c r="U882" s="1" t="s">
        <v>3390</v>
      </c>
      <c r="V882" s="1" t="s">
        <v>3390</v>
      </c>
      <c r="W882" s="1" t="s">
        <v>3390</v>
      </c>
    </row>
    <row r="883" spans="1:23" x14ac:dyDescent="0.25">
      <c r="A883">
        <v>881</v>
      </c>
      <c r="B883">
        <v>12</v>
      </c>
      <c r="C883">
        <v>81</v>
      </c>
      <c r="D883" s="1" t="s">
        <v>2002</v>
      </c>
      <c r="E883" s="1" t="s">
        <v>18</v>
      </c>
      <c r="F883" s="1" t="s">
        <v>19</v>
      </c>
      <c r="G883">
        <v>6317.3168882550726</v>
      </c>
      <c r="H883">
        <v>6317.3168882550717</v>
      </c>
      <c r="I883" s="1" t="s">
        <v>3571</v>
      </c>
      <c r="J883" t="b">
        <v>0</v>
      </c>
      <c r="K883">
        <f>TIME_AND_DATA_ps3[[#This Row],[hamiltonian_cycle_cost]]-TIME_AND_DATA_ps3[[#This Row],[optimal_cost]]</f>
        <v>103.61083706175668</v>
      </c>
      <c r="L883">
        <f>(100*TIME_AND_DATA_ps3[[#This Row],[absolute_distance_error]])/TIME_AND_DATA_ps3[[#This Row],[optimal_cost]]</f>
        <v>1.6674563651407146</v>
      </c>
      <c r="M883" s="1" t="s">
        <v>2004</v>
      </c>
      <c r="N883">
        <v>6213.706051193315</v>
      </c>
      <c r="O883" s="1" t="s">
        <v>3388</v>
      </c>
      <c r="P883" s="1" t="s">
        <v>3389</v>
      </c>
      <c r="Q883">
        <v>3.0315999999999E-3</v>
      </c>
      <c r="R883" s="1" t="s">
        <v>3390</v>
      </c>
      <c r="S883" s="1" t="s">
        <v>3390</v>
      </c>
      <c r="T883" s="1" t="s">
        <v>3390</v>
      </c>
      <c r="U883" s="1" t="s">
        <v>3390</v>
      </c>
      <c r="V883" s="1" t="s">
        <v>3390</v>
      </c>
      <c r="W883" s="1" t="s">
        <v>3390</v>
      </c>
    </row>
    <row r="884" spans="1:23" x14ac:dyDescent="0.25">
      <c r="A884">
        <v>882</v>
      </c>
      <c r="B884">
        <v>12</v>
      </c>
      <c r="C884">
        <v>82</v>
      </c>
      <c r="D884" s="1" t="s">
        <v>2005</v>
      </c>
      <c r="E884" s="1" t="s">
        <v>18</v>
      </c>
      <c r="F884" s="1" t="s">
        <v>19</v>
      </c>
      <c r="G884">
        <v>7142.6391018655522</v>
      </c>
      <c r="H884">
        <v>7142.6391018655522</v>
      </c>
      <c r="I884" s="1" t="s">
        <v>2006</v>
      </c>
      <c r="J884" t="b">
        <v>1</v>
      </c>
      <c r="K884">
        <f>TIME_AND_DATA_ps3[[#This Row],[hamiltonian_cycle_cost]]-TIME_AND_DATA_ps3[[#This Row],[optimal_cost]]</f>
        <v>0</v>
      </c>
      <c r="L884">
        <f>(100*TIME_AND_DATA_ps3[[#This Row],[absolute_distance_error]])/TIME_AND_DATA_ps3[[#This Row],[optimal_cost]]</f>
        <v>0</v>
      </c>
      <c r="M884" s="1" t="s">
        <v>2007</v>
      </c>
      <c r="N884">
        <v>7142.6391018655513</v>
      </c>
      <c r="O884" s="1" t="s">
        <v>3388</v>
      </c>
      <c r="P884" s="1" t="s">
        <v>3389</v>
      </c>
      <c r="Q884">
        <v>2.9029999999997998E-3</v>
      </c>
      <c r="R884" s="1" t="s">
        <v>3390</v>
      </c>
      <c r="S884" s="1" t="s">
        <v>3390</v>
      </c>
      <c r="T884" s="1" t="s">
        <v>3390</v>
      </c>
      <c r="U884" s="1" t="s">
        <v>3390</v>
      </c>
      <c r="V884" s="1" t="s">
        <v>3390</v>
      </c>
      <c r="W884" s="1" t="s">
        <v>3390</v>
      </c>
    </row>
    <row r="885" spans="1:23" x14ac:dyDescent="0.25">
      <c r="A885">
        <v>883</v>
      </c>
      <c r="B885">
        <v>12</v>
      </c>
      <c r="C885">
        <v>83</v>
      </c>
      <c r="D885" s="1" t="s">
        <v>2008</v>
      </c>
      <c r="E885" s="1" t="s">
        <v>18</v>
      </c>
      <c r="F885" s="1" t="s">
        <v>19</v>
      </c>
      <c r="G885">
        <v>6316.872043381687</v>
      </c>
      <c r="H885">
        <v>6316.872043381687</v>
      </c>
      <c r="I885" s="1" t="s">
        <v>3572</v>
      </c>
      <c r="J885" t="b">
        <v>0</v>
      </c>
      <c r="K885">
        <f>TIME_AND_DATA_ps3[[#This Row],[hamiltonian_cycle_cost]]-TIME_AND_DATA_ps3[[#This Row],[optimal_cost]]</f>
        <v>56.441475521523898</v>
      </c>
      <c r="L885">
        <f>(100*TIME_AND_DATA_ps3[[#This Row],[absolute_distance_error]])/TIME_AND_DATA_ps3[[#This Row],[optimal_cost]]</f>
        <v>0.90155900476372175</v>
      </c>
      <c r="M885" s="1" t="s">
        <v>2010</v>
      </c>
      <c r="N885">
        <v>6260.4305678601631</v>
      </c>
      <c r="O885" s="1" t="s">
        <v>3388</v>
      </c>
      <c r="P885" s="1" t="s">
        <v>3389</v>
      </c>
      <c r="Q885">
        <v>2.1673999999998E-3</v>
      </c>
      <c r="R885" s="1" t="s">
        <v>3390</v>
      </c>
      <c r="S885" s="1" t="s">
        <v>3390</v>
      </c>
      <c r="T885" s="1" t="s">
        <v>3390</v>
      </c>
      <c r="U885" s="1" t="s">
        <v>3390</v>
      </c>
      <c r="V885" s="1" t="s">
        <v>3390</v>
      </c>
      <c r="W885" s="1" t="s">
        <v>3390</v>
      </c>
    </row>
    <row r="886" spans="1:23" x14ac:dyDescent="0.25">
      <c r="A886">
        <v>884</v>
      </c>
      <c r="B886">
        <v>12</v>
      </c>
      <c r="C886">
        <v>84</v>
      </c>
      <c r="D886" s="1" t="s">
        <v>2011</v>
      </c>
      <c r="E886" s="1" t="s">
        <v>18</v>
      </c>
      <c r="F886" s="1" t="s">
        <v>19</v>
      </c>
      <c r="G886">
        <v>6420.773128091022</v>
      </c>
      <c r="H886">
        <v>6420.773128091022</v>
      </c>
      <c r="I886" s="1" t="s">
        <v>2013</v>
      </c>
      <c r="J886" t="b">
        <v>1</v>
      </c>
      <c r="K886">
        <f>TIME_AND_DATA_ps3[[#This Row],[hamiltonian_cycle_cost]]-TIME_AND_DATA_ps3[[#This Row],[optimal_cost]]</f>
        <v>0</v>
      </c>
      <c r="L886">
        <f>(100*TIME_AND_DATA_ps3[[#This Row],[absolute_distance_error]])/TIME_AND_DATA_ps3[[#This Row],[optimal_cost]]</f>
        <v>0</v>
      </c>
      <c r="M886" s="1" t="s">
        <v>2013</v>
      </c>
      <c r="N886">
        <v>6420.773128091022</v>
      </c>
      <c r="O886" s="1" t="s">
        <v>3388</v>
      </c>
      <c r="P886" s="1" t="s">
        <v>3389</v>
      </c>
      <c r="Q886">
        <v>3.3606999999999001E-3</v>
      </c>
      <c r="R886" s="1" t="s">
        <v>3390</v>
      </c>
      <c r="S886" s="1" t="s">
        <v>3390</v>
      </c>
      <c r="T886" s="1" t="s">
        <v>3390</v>
      </c>
      <c r="U886" s="1" t="s">
        <v>3390</v>
      </c>
      <c r="V886" s="1" t="s">
        <v>3390</v>
      </c>
      <c r="W886" s="1" t="s">
        <v>3390</v>
      </c>
    </row>
    <row r="887" spans="1:23" x14ac:dyDescent="0.25">
      <c r="A887">
        <v>885</v>
      </c>
      <c r="B887">
        <v>12</v>
      </c>
      <c r="C887">
        <v>85</v>
      </c>
      <c r="D887" s="1" t="s">
        <v>2014</v>
      </c>
      <c r="E887" s="1" t="s">
        <v>18</v>
      </c>
      <c r="F887" s="1" t="s">
        <v>19</v>
      </c>
      <c r="G887">
        <v>4334.7203769765738</v>
      </c>
      <c r="H887">
        <v>4334.7203769765738</v>
      </c>
      <c r="I887" s="1" t="s">
        <v>2015</v>
      </c>
      <c r="J887" t="b">
        <v>1</v>
      </c>
      <c r="K887">
        <f>TIME_AND_DATA_ps3[[#This Row],[hamiltonian_cycle_cost]]-TIME_AND_DATA_ps3[[#This Row],[optimal_cost]]</f>
        <v>0</v>
      </c>
      <c r="L887">
        <f>(100*TIME_AND_DATA_ps3[[#This Row],[absolute_distance_error]])/TIME_AND_DATA_ps3[[#This Row],[optimal_cost]]</f>
        <v>0</v>
      </c>
      <c r="M887" s="1" t="s">
        <v>2016</v>
      </c>
      <c r="N887">
        <v>4334.7203769765747</v>
      </c>
      <c r="O887" s="1" t="s">
        <v>3388</v>
      </c>
      <c r="P887" s="1" t="s">
        <v>3389</v>
      </c>
      <c r="Q887">
        <v>4.1736999999999001E-3</v>
      </c>
      <c r="R887" s="1" t="s">
        <v>3390</v>
      </c>
      <c r="S887" s="1" t="s">
        <v>3390</v>
      </c>
      <c r="T887" s="1" t="s">
        <v>3390</v>
      </c>
      <c r="U887" s="1" t="s">
        <v>3390</v>
      </c>
      <c r="V887" s="1" t="s">
        <v>3390</v>
      </c>
      <c r="W887" s="1" t="s">
        <v>3390</v>
      </c>
    </row>
    <row r="888" spans="1:23" x14ac:dyDescent="0.25">
      <c r="A888">
        <v>886</v>
      </c>
      <c r="B888">
        <v>12</v>
      </c>
      <c r="C888">
        <v>86</v>
      </c>
      <c r="D888" s="1" t="s">
        <v>2017</v>
      </c>
      <c r="E888" s="1" t="s">
        <v>18</v>
      </c>
      <c r="F888" s="1" t="s">
        <v>19</v>
      </c>
      <c r="G888">
        <v>5410.1616476685667</v>
      </c>
      <c r="H888">
        <v>5410.1616476685667</v>
      </c>
      <c r="I888" s="1" t="s">
        <v>2018</v>
      </c>
      <c r="J888" t="b">
        <v>1</v>
      </c>
      <c r="K888">
        <f>TIME_AND_DATA_ps3[[#This Row],[hamiltonian_cycle_cost]]-TIME_AND_DATA_ps3[[#This Row],[optimal_cost]]</f>
        <v>0</v>
      </c>
      <c r="L888">
        <f>(100*TIME_AND_DATA_ps3[[#This Row],[absolute_distance_error]])/TIME_AND_DATA_ps3[[#This Row],[optimal_cost]]</f>
        <v>0</v>
      </c>
      <c r="M888" s="1" t="s">
        <v>2019</v>
      </c>
      <c r="N888">
        <v>5410.1616476685685</v>
      </c>
      <c r="O888" s="1" t="s">
        <v>3388</v>
      </c>
      <c r="P888" s="1" t="s">
        <v>3389</v>
      </c>
      <c r="Q888">
        <v>3.3037000000000001E-3</v>
      </c>
      <c r="R888" s="1" t="s">
        <v>3390</v>
      </c>
      <c r="S888" s="1" t="s">
        <v>3390</v>
      </c>
      <c r="T888" s="1" t="s">
        <v>3390</v>
      </c>
      <c r="U888" s="1" t="s">
        <v>3390</v>
      </c>
      <c r="V888" s="1" t="s">
        <v>3390</v>
      </c>
      <c r="W888" s="1" t="s">
        <v>3390</v>
      </c>
    </row>
    <row r="889" spans="1:23" x14ac:dyDescent="0.25">
      <c r="A889">
        <v>887</v>
      </c>
      <c r="B889">
        <v>12</v>
      </c>
      <c r="C889">
        <v>87</v>
      </c>
      <c r="D889" s="1" t="s">
        <v>2020</v>
      </c>
      <c r="E889" s="1" t="s">
        <v>18</v>
      </c>
      <c r="F889" s="1" t="s">
        <v>19</v>
      </c>
      <c r="G889">
        <v>5806.2984655187274</v>
      </c>
      <c r="H889">
        <v>5806.2984655187274</v>
      </c>
      <c r="I889" s="1" t="s">
        <v>3573</v>
      </c>
      <c r="J889" t="b">
        <v>1</v>
      </c>
      <c r="K889">
        <f>TIME_AND_DATA_ps3[[#This Row],[hamiltonian_cycle_cost]]-TIME_AND_DATA_ps3[[#This Row],[optimal_cost]]</f>
        <v>0</v>
      </c>
      <c r="L889">
        <f>(100*TIME_AND_DATA_ps3[[#This Row],[absolute_distance_error]])/TIME_AND_DATA_ps3[[#This Row],[optimal_cost]]</f>
        <v>0</v>
      </c>
      <c r="M889" s="1" t="s">
        <v>2021</v>
      </c>
      <c r="N889">
        <v>5806.2984655187274</v>
      </c>
      <c r="O889" s="1" t="s">
        <v>3388</v>
      </c>
      <c r="P889" s="1" t="s">
        <v>3389</v>
      </c>
      <c r="Q889">
        <v>3.4350999999999002E-3</v>
      </c>
      <c r="R889" s="1" t="s">
        <v>3390</v>
      </c>
      <c r="S889" s="1" t="s">
        <v>3390</v>
      </c>
      <c r="T889" s="1" t="s">
        <v>3390</v>
      </c>
      <c r="U889" s="1" t="s">
        <v>3390</v>
      </c>
      <c r="V889" s="1" t="s">
        <v>3390</v>
      </c>
      <c r="W889" s="1" t="s">
        <v>3390</v>
      </c>
    </row>
    <row r="890" spans="1:23" x14ac:dyDescent="0.25">
      <c r="A890">
        <v>888</v>
      </c>
      <c r="B890">
        <v>12</v>
      </c>
      <c r="C890">
        <v>88</v>
      </c>
      <c r="D890" s="1" t="s">
        <v>2022</v>
      </c>
      <c r="E890" s="1" t="s">
        <v>18</v>
      </c>
      <c r="F890" s="1" t="s">
        <v>19</v>
      </c>
      <c r="G890">
        <v>6685.8904468950241</v>
      </c>
      <c r="H890">
        <v>6685.8904468950241</v>
      </c>
      <c r="I890" s="1" t="s">
        <v>3574</v>
      </c>
      <c r="J890" t="b">
        <v>0</v>
      </c>
      <c r="K890">
        <f>TIME_AND_DATA_ps3[[#This Row],[hamiltonian_cycle_cost]]-TIME_AND_DATA_ps3[[#This Row],[optimal_cost]]</f>
        <v>309.08254920242507</v>
      </c>
      <c r="L890">
        <f>(100*TIME_AND_DATA_ps3[[#This Row],[absolute_distance_error]])/TIME_AND_DATA_ps3[[#This Row],[optimal_cost]]</f>
        <v>4.8469791494622934</v>
      </c>
      <c r="M890" s="1" t="s">
        <v>2024</v>
      </c>
      <c r="N890">
        <v>6376.807897692599</v>
      </c>
      <c r="O890" s="1" t="s">
        <v>3388</v>
      </c>
      <c r="P890" s="1" t="s">
        <v>3389</v>
      </c>
      <c r="Q890">
        <v>3.7115999999999E-3</v>
      </c>
      <c r="R890" s="1" t="s">
        <v>3390</v>
      </c>
      <c r="S890" s="1" t="s">
        <v>3390</v>
      </c>
      <c r="T890" s="1" t="s">
        <v>3390</v>
      </c>
      <c r="U890" s="1" t="s">
        <v>3390</v>
      </c>
      <c r="V890" s="1" t="s">
        <v>3390</v>
      </c>
      <c r="W890" s="1" t="s">
        <v>3390</v>
      </c>
    </row>
    <row r="891" spans="1:23" x14ac:dyDescent="0.25">
      <c r="A891">
        <v>889</v>
      </c>
      <c r="B891">
        <v>12</v>
      </c>
      <c r="C891">
        <v>89</v>
      </c>
      <c r="D891" s="1" t="s">
        <v>2025</v>
      </c>
      <c r="E891" s="1" t="s">
        <v>18</v>
      </c>
      <c r="F891" s="1" t="s">
        <v>19</v>
      </c>
      <c r="G891">
        <v>6642.6066704305204</v>
      </c>
      <c r="H891">
        <v>6642.6066704305204</v>
      </c>
      <c r="I891" s="1" t="s">
        <v>2027</v>
      </c>
      <c r="J891" t="b">
        <v>1</v>
      </c>
      <c r="K891">
        <f>TIME_AND_DATA_ps3[[#This Row],[hamiltonian_cycle_cost]]-TIME_AND_DATA_ps3[[#This Row],[optimal_cost]]</f>
        <v>0</v>
      </c>
      <c r="L891">
        <f>(100*TIME_AND_DATA_ps3[[#This Row],[absolute_distance_error]])/TIME_AND_DATA_ps3[[#This Row],[optimal_cost]]</f>
        <v>0</v>
      </c>
      <c r="M891" s="1" t="s">
        <v>2027</v>
      </c>
      <c r="N891">
        <v>6642.6066704305204</v>
      </c>
      <c r="O891" s="1" t="s">
        <v>3388</v>
      </c>
      <c r="P891" s="1" t="s">
        <v>3389</v>
      </c>
      <c r="Q891">
        <v>2.5729999999999E-3</v>
      </c>
      <c r="R891" s="1" t="s">
        <v>3390</v>
      </c>
      <c r="S891" s="1" t="s">
        <v>3390</v>
      </c>
      <c r="T891" s="1" t="s">
        <v>3390</v>
      </c>
      <c r="U891" s="1" t="s">
        <v>3390</v>
      </c>
      <c r="V891" s="1" t="s">
        <v>3390</v>
      </c>
      <c r="W891" s="1" t="s">
        <v>3390</v>
      </c>
    </row>
    <row r="892" spans="1:23" x14ac:dyDescent="0.25">
      <c r="A892">
        <v>890</v>
      </c>
      <c r="B892">
        <v>12</v>
      </c>
      <c r="C892">
        <v>90</v>
      </c>
      <c r="D892" s="1" t="s">
        <v>2028</v>
      </c>
      <c r="E892" s="1" t="s">
        <v>18</v>
      </c>
      <c r="F892" s="1" t="s">
        <v>19</v>
      </c>
      <c r="G892">
        <v>5364.4320939051777</v>
      </c>
      <c r="H892">
        <v>5364.4320939051777</v>
      </c>
      <c r="I892" s="1" t="s">
        <v>3575</v>
      </c>
      <c r="J892" t="b">
        <v>0</v>
      </c>
      <c r="K892">
        <f>TIME_AND_DATA_ps3[[#This Row],[hamiltonian_cycle_cost]]-TIME_AND_DATA_ps3[[#This Row],[optimal_cost]]</f>
        <v>252.24440364896873</v>
      </c>
      <c r="L892">
        <f>(100*TIME_AND_DATA_ps3[[#This Row],[absolute_distance_error]])/TIME_AND_DATA_ps3[[#This Row],[optimal_cost]]</f>
        <v>4.9341772824527679</v>
      </c>
      <c r="M892" s="1" t="s">
        <v>2030</v>
      </c>
      <c r="N892">
        <v>5112.187690256209</v>
      </c>
      <c r="O892" s="1" t="s">
        <v>3388</v>
      </c>
      <c r="P892" s="1" t="s">
        <v>3389</v>
      </c>
      <c r="Q892">
        <v>2.8621000000002002E-3</v>
      </c>
      <c r="R892" s="1" t="s">
        <v>3390</v>
      </c>
      <c r="S892" s="1" t="s">
        <v>3390</v>
      </c>
      <c r="T892" s="1" t="s">
        <v>3390</v>
      </c>
      <c r="U892" s="1" t="s">
        <v>3390</v>
      </c>
      <c r="V892" s="1" t="s">
        <v>3390</v>
      </c>
      <c r="W892" s="1" t="s">
        <v>3390</v>
      </c>
    </row>
    <row r="893" spans="1:23" x14ac:dyDescent="0.25">
      <c r="A893">
        <v>891</v>
      </c>
      <c r="B893">
        <v>12</v>
      </c>
      <c r="C893">
        <v>91</v>
      </c>
      <c r="D893" s="1" t="s">
        <v>2031</v>
      </c>
      <c r="E893" s="1" t="s">
        <v>18</v>
      </c>
      <c r="F893" s="1" t="s">
        <v>19</v>
      </c>
      <c r="G893">
        <v>6691.9751806068316</v>
      </c>
      <c r="H893">
        <v>6691.9751806068316</v>
      </c>
      <c r="I893" s="1" t="s">
        <v>3186</v>
      </c>
      <c r="J893" t="b">
        <v>0</v>
      </c>
      <c r="K893">
        <f>TIME_AND_DATA_ps3[[#This Row],[hamiltonian_cycle_cost]]-TIME_AND_DATA_ps3[[#This Row],[optimal_cost]]</f>
        <v>430.45369331816983</v>
      </c>
      <c r="L893">
        <f>(100*TIME_AND_DATA_ps3[[#This Row],[absolute_distance_error]])/TIME_AND_DATA_ps3[[#This Row],[optimal_cost]]</f>
        <v>6.8745862198512251</v>
      </c>
      <c r="M893" s="1" t="s">
        <v>2033</v>
      </c>
      <c r="N893">
        <v>6261.5214872886618</v>
      </c>
      <c r="O893" s="1" t="s">
        <v>3388</v>
      </c>
      <c r="P893" s="1" t="s">
        <v>3389</v>
      </c>
      <c r="Q893">
        <v>2.0893999999999999E-3</v>
      </c>
      <c r="R893" s="1" t="s">
        <v>3390</v>
      </c>
      <c r="S893" s="1" t="s">
        <v>3390</v>
      </c>
      <c r="T893" s="1" t="s">
        <v>3390</v>
      </c>
      <c r="U893" s="1" t="s">
        <v>3390</v>
      </c>
      <c r="V893" s="1" t="s">
        <v>3390</v>
      </c>
      <c r="W893" s="1" t="s">
        <v>3390</v>
      </c>
    </row>
    <row r="894" spans="1:23" x14ac:dyDescent="0.25">
      <c r="A894">
        <v>892</v>
      </c>
      <c r="B894">
        <v>12</v>
      </c>
      <c r="C894">
        <v>92</v>
      </c>
      <c r="D894" s="1" t="s">
        <v>2034</v>
      </c>
      <c r="E894" s="1" t="s">
        <v>18</v>
      </c>
      <c r="F894" s="1" t="s">
        <v>19</v>
      </c>
      <c r="G894">
        <v>6337.6674989812245</v>
      </c>
      <c r="H894">
        <v>6337.6674989812245</v>
      </c>
      <c r="I894" s="1" t="s">
        <v>2036</v>
      </c>
      <c r="J894" t="b">
        <v>1</v>
      </c>
      <c r="K894">
        <f>TIME_AND_DATA_ps3[[#This Row],[hamiltonian_cycle_cost]]-TIME_AND_DATA_ps3[[#This Row],[optimal_cost]]</f>
        <v>0</v>
      </c>
      <c r="L894">
        <f>(100*TIME_AND_DATA_ps3[[#This Row],[absolute_distance_error]])/TIME_AND_DATA_ps3[[#This Row],[optimal_cost]]</f>
        <v>0</v>
      </c>
      <c r="M894" s="1" t="s">
        <v>2036</v>
      </c>
      <c r="N894">
        <v>6337.6674989812254</v>
      </c>
      <c r="O894" s="1" t="s">
        <v>3388</v>
      </c>
      <c r="P894" s="1" t="s">
        <v>3389</v>
      </c>
      <c r="Q894">
        <v>4.3747999999999001E-3</v>
      </c>
      <c r="R894" s="1" t="s">
        <v>3390</v>
      </c>
      <c r="S894" s="1" t="s">
        <v>3390</v>
      </c>
      <c r="T894" s="1" t="s">
        <v>3390</v>
      </c>
      <c r="U894" s="1" t="s">
        <v>3390</v>
      </c>
      <c r="V894" s="1" t="s">
        <v>3390</v>
      </c>
      <c r="W894" s="1" t="s">
        <v>3390</v>
      </c>
    </row>
    <row r="895" spans="1:23" x14ac:dyDescent="0.25">
      <c r="A895">
        <v>893</v>
      </c>
      <c r="B895">
        <v>12</v>
      </c>
      <c r="C895">
        <v>93</v>
      </c>
      <c r="D895" s="1" t="s">
        <v>2037</v>
      </c>
      <c r="E895" s="1" t="s">
        <v>18</v>
      </c>
      <c r="F895" s="1" t="s">
        <v>19</v>
      </c>
      <c r="G895">
        <v>5457.5627874553229</v>
      </c>
      <c r="H895">
        <v>5457.5627874553229</v>
      </c>
      <c r="I895" s="1" t="s">
        <v>2039</v>
      </c>
      <c r="J895" t="b">
        <v>1</v>
      </c>
      <c r="K895">
        <f>TIME_AND_DATA_ps3[[#This Row],[hamiltonian_cycle_cost]]-TIME_AND_DATA_ps3[[#This Row],[optimal_cost]]</f>
        <v>0</v>
      </c>
      <c r="L895">
        <f>(100*TIME_AND_DATA_ps3[[#This Row],[absolute_distance_error]])/TIME_AND_DATA_ps3[[#This Row],[optimal_cost]]</f>
        <v>0</v>
      </c>
      <c r="M895" s="1" t="s">
        <v>2039</v>
      </c>
      <c r="N895">
        <v>5457.5627874553229</v>
      </c>
      <c r="O895" s="1" t="s">
        <v>3388</v>
      </c>
      <c r="P895" s="1" t="s">
        <v>3389</v>
      </c>
      <c r="Q895">
        <v>4.0016999999998E-3</v>
      </c>
      <c r="R895" s="1" t="s">
        <v>3390</v>
      </c>
      <c r="S895" s="1" t="s">
        <v>3390</v>
      </c>
      <c r="T895" s="1" t="s">
        <v>3390</v>
      </c>
      <c r="U895" s="1" t="s">
        <v>3390</v>
      </c>
      <c r="V895" s="1" t="s">
        <v>3390</v>
      </c>
      <c r="W895" s="1" t="s">
        <v>3390</v>
      </c>
    </row>
    <row r="896" spans="1:23" x14ac:dyDescent="0.25">
      <c r="A896">
        <v>894</v>
      </c>
      <c r="B896">
        <v>12</v>
      </c>
      <c r="C896">
        <v>94</v>
      </c>
      <c r="D896" s="1" t="s">
        <v>2040</v>
      </c>
      <c r="E896" s="1" t="s">
        <v>18</v>
      </c>
      <c r="F896" s="1" t="s">
        <v>19</v>
      </c>
      <c r="G896">
        <v>7119.1455645372689</v>
      </c>
      <c r="H896">
        <v>7119.145564537268</v>
      </c>
      <c r="I896" s="1" t="s">
        <v>3188</v>
      </c>
      <c r="J896" t="b">
        <v>1</v>
      </c>
      <c r="K896">
        <f>TIME_AND_DATA_ps3[[#This Row],[hamiltonian_cycle_cost]]-TIME_AND_DATA_ps3[[#This Row],[optimal_cost]]</f>
        <v>0</v>
      </c>
      <c r="L896">
        <f>(100*TIME_AND_DATA_ps3[[#This Row],[absolute_distance_error]])/TIME_AND_DATA_ps3[[#This Row],[optimal_cost]]</f>
        <v>0</v>
      </c>
      <c r="M896" s="1" t="s">
        <v>2042</v>
      </c>
      <c r="N896">
        <v>7119.145564537268</v>
      </c>
      <c r="O896" s="1" t="s">
        <v>3388</v>
      </c>
      <c r="P896" s="1" t="s">
        <v>3389</v>
      </c>
      <c r="Q896">
        <v>3.7929999999999002E-3</v>
      </c>
      <c r="R896" s="1" t="s">
        <v>3390</v>
      </c>
      <c r="S896" s="1" t="s">
        <v>3390</v>
      </c>
      <c r="T896" s="1" t="s">
        <v>3390</v>
      </c>
      <c r="U896" s="1" t="s">
        <v>3390</v>
      </c>
      <c r="V896" s="1" t="s">
        <v>3390</v>
      </c>
      <c r="W896" s="1" t="s">
        <v>3390</v>
      </c>
    </row>
    <row r="897" spans="1:23" x14ac:dyDescent="0.25">
      <c r="A897">
        <v>895</v>
      </c>
      <c r="B897">
        <v>12</v>
      </c>
      <c r="C897">
        <v>95</v>
      </c>
      <c r="D897" s="1" t="s">
        <v>2043</v>
      </c>
      <c r="E897" s="1" t="s">
        <v>18</v>
      </c>
      <c r="F897" s="1" t="s">
        <v>19</v>
      </c>
      <c r="G897">
        <v>5091.9691852573569</v>
      </c>
      <c r="H897">
        <v>5091.9691852573569</v>
      </c>
      <c r="I897" s="1" t="s">
        <v>2044</v>
      </c>
      <c r="J897" t="b">
        <v>0</v>
      </c>
      <c r="K897">
        <f>TIME_AND_DATA_ps3[[#This Row],[hamiltonian_cycle_cost]]-TIME_AND_DATA_ps3[[#This Row],[optimal_cost]]</f>
        <v>84.822717286399893</v>
      </c>
      <c r="L897">
        <f>(100*TIME_AND_DATA_ps3[[#This Row],[absolute_distance_error]])/TIME_AND_DATA_ps3[[#This Row],[optimal_cost]]</f>
        <v>1.6940330751054014</v>
      </c>
      <c r="M897" s="1" t="s">
        <v>2045</v>
      </c>
      <c r="N897">
        <v>5007.146467970957</v>
      </c>
      <c r="O897" s="1" t="s">
        <v>3388</v>
      </c>
      <c r="P897" s="1" t="s">
        <v>3389</v>
      </c>
      <c r="Q897">
        <v>3.0352999999999999E-3</v>
      </c>
      <c r="R897" s="1" t="s">
        <v>3390</v>
      </c>
      <c r="S897" s="1" t="s">
        <v>3390</v>
      </c>
      <c r="T897" s="1" t="s">
        <v>3390</v>
      </c>
      <c r="U897" s="1" t="s">
        <v>3390</v>
      </c>
      <c r="V897" s="1" t="s">
        <v>3390</v>
      </c>
      <c r="W897" s="1" t="s">
        <v>3390</v>
      </c>
    </row>
    <row r="898" spans="1:23" x14ac:dyDescent="0.25">
      <c r="A898">
        <v>896</v>
      </c>
      <c r="B898">
        <v>12</v>
      </c>
      <c r="C898">
        <v>96</v>
      </c>
      <c r="D898" s="1" t="s">
        <v>2046</v>
      </c>
      <c r="E898" s="1" t="s">
        <v>18</v>
      </c>
      <c r="F898" s="1" t="s">
        <v>19</v>
      </c>
      <c r="G898">
        <v>7435.8677872308044</v>
      </c>
      <c r="H898">
        <v>7435.8677872308035</v>
      </c>
      <c r="I898" s="1" t="s">
        <v>3576</v>
      </c>
      <c r="J898" t="b">
        <v>0</v>
      </c>
      <c r="K898">
        <f>TIME_AND_DATA_ps3[[#This Row],[hamiltonian_cycle_cost]]-TIME_AND_DATA_ps3[[#This Row],[optimal_cost]]</f>
        <v>212.45962956319818</v>
      </c>
      <c r="L898">
        <f>(100*TIME_AND_DATA_ps3[[#This Row],[absolute_distance_error]])/TIME_AND_DATA_ps3[[#This Row],[optimal_cost]]</f>
        <v>2.9412657422337891</v>
      </c>
      <c r="M898" s="1" t="s">
        <v>2048</v>
      </c>
      <c r="N898">
        <v>7223.4081576676053</v>
      </c>
      <c r="O898" s="1" t="s">
        <v>3388</v>
      </c>
      <c r="P898" s="1" t="s">
        <v>3389</v>
      </c>
      <c r="Q898">
        <v>5.1440000000000001E-3</v>
      </c>
      <c r="R898" s="1" t="s">
        <v>3390</v>
      </c>
      <c r="S898" s="1" t="s">
        <v>3390</v>
      </c>
      <c r="T898" s="1" t="s">
        <v>3390</v>
      </c>
      <c r="U898" s="1" t="s">
        <v>3390</v>
      </c>
      <c r="V898" s="1" t="s">
        <v>3390</v>
      </c>
      <c r="W898" s="1" t="s">
        <v>3390</v>
      </c>
    </row>
    <row r="899" spans="1:23" x14ac:dyDescent="0.25">
      <c r="A899">
        <v>897</v>
      </c>
      <c r="B899">
        <v>12</v>
      </c>
      <c r="C899">
        <v>97</v>
      </c>
      <c r="D899" s="1" t="s">
        <v>2049</v>
      </c>
      <c r="E899" s="1" t="s">
        <v>18</v>
      </c>
      <c r="F899" s="1" t="s">
        <v>19</v>
      </c>
      <c r="G899">
        <v>6311.7921066126119</v>
      </c>
      <c r="H899">
        <v>6311.7921066126119</v>
      </c>
      <c r="I899" s="1" t="s">
        <v>3190</v>
      </c>
      <c r="J899" t="b">
        <v>0</v>
      </c>
      <c r="K899">
        <f>TIME_AND_DATA_ps3[[#This Row],[hamiltonian_cycle_cost]]-TIME_AND_DATA_ps3[[#This Row],[optimal_cost]]</f>
        <v>307.84085267525825</v>
      </c>
      <c r="L899">
        <f>(100*TIME_AND_DATA_ps3[[#This Row],[absolute_distance_error]])/TIME_AND_DATA_ps3[[#This Row],[optimal_cost]]</f>
        <v>5.1273043310166475</v>
      </c>
      <c r="M899" s="1" t="s">
        <v>2050</v>
      </c>
      <c r="N899">
        <v>6003.9512539373536</v>
      </c>
      <c r="O899" s="1" t="s">
        <v>3388</v>
      </c>
      <c r="P899" s="1" t="s">
        <v>3389</v>
      </c>
      <c r="Q899">
        <v>2.4210999999997999E-3</v>
      </c>
      <c r="R899" s="1" t="s">
        <v>3390</v>
      </c>
      <c r="S899" s="1" t="s">
        <v>3390</v>
      </c>
      <c r="T899" s="1" t="s">
        <v>3390</v>
      </c>
      <c r="U899" s="1" t="s">
        <v>3390</v>
      </c>
      <c r="V899" s="1" t="s">
        <v>3390</v>
      </c>
      <c r="W899" s="1" t="s">
        <v>3390</v>
      </c>
    </row>
    <row r="900" spans="1:23" x14ac:dyDescent="0.25">
      <c r="A900">
        <v>898</v>
      </c>
      <c r="B900">
        <v>12</v>
      </c>
      <c r="C900">
        <v>98</v>
      </c>
      <c r="D900" s="1" t="s">
        <v>2051</v>
      </c>
      <c r="E900" s="1" t="s">
        <v>18</v>
      </c>
      <c r="F900" s="1" t="s">
        <v>19</v>
      </c>
      <c r="G900">
        <v>6051.2084282042324</v>
      </c>
      <c r="H900">
        <v>6051.2084282042324</v>
      </c>
      <c r="I900" s="1" t="s">
        <v>3577</v>
      </c>
      <c r="J900" t="b">
        <v>0</v>
      </c>
      <c r="K900">
        <f>TIME_AND_DATA_ps3[[#This Row],[hamiltonian_cycle_cost]]-TIME_AND_DATA_ps3[[#This Row],[optimal_cost]]</f>
        <v>37.563095375685407</v>
      </c>
      <c r="L900">
        <f>(100*TIME_AND_DATA_ps3[[#This Row],[absolute_distance_error]])/TIME_AND_DATA_ps3[[#This Row],[optimal_cost]]</f>
        <v>0.62463103985577784</v>
      </c>
      <c r="M900" s="1" t="s">
        <v>2052</v>
      </c>
      <c r="N900">
        <v>6013.645332828547</v>
      </c>
      <c r="O900" s="1" t="s">
        <v>3388</v>
      </c>
      <c r="P900" s="1" t="s">
        <v>3389</v>
      </c>
      <c r="Q900">
        <v>2.2005999999996002E-3</v>
      </c>
      <c r="R900" s="1" t="s">
        <v>3390</v>
      </c>
      <c r="S900" s="1" t="s">
        <v>3390</v>
      </c>
      <c r="T900" s="1" t="s">
        <v>3390</v>
      </c>
      <c r="U900" s="1" t="s">
        <v>3390</v>
      </c>
      <c r="V900" s="1" t="s">
        <v>3390</v>
      </c>
      <c r="W900" s="1" t="s">
        <v>3390</v>
      </c>
    </row>
    <row r="901" spans="1:23" x14ac:dyDescent="0.25">
      <c r="A901">
        <v>899</v>
      </c>
      <c r="B901">
        <v>12</v>
      </c>
      <c r="C901">
        <v>99</v>
      </c>
      <c r="D901" s="1" t="s">
        <v>2053</v>
      </c>
      <c r="E901" s="1" t="s">
        <v>18</v>
      </c>
      <c r="F901" s="1" t="s">
        <v>19</v>
      </c>
      <c r="G901">
        <v>4833.8340184884491</v>
      </c>
      <c r="H901">
        <v>4833.8340184884491</v>
      </c>
      <c r="I901" s="1" t="s">
        <v>3578</v>
      </c>
      <c r="J901" t="b">
        <v>1</v>
      </c>
      <c r="K901">
        <f>TIME_AND_DATA_ps3[[#This Row],[hamiltonian_cycle_cost]]-TIME_AND_DATA_ps3[[#This Row],[optimal_cost]]</f>
        <v>0</v>
      </c>
      <c r="L901">
        <f>(100*TIME_AND_DATA_ps3[[#This Row],[absolute_distance_error]])/TIME_AND_DATA_ps3[[#This Row],[optimal_cost]]</f>
        <v>0</v>
      </c>
      <c r="M901" s="1" t="s">
        <v>2055</v>
      </c>
      <c r="N901">
        <v>4833.8340184884491</v>
      </c>
      <c r="O901" s="1" t="s">
        <v>3388</v>
      </c>
      <c r="P901" s="1" t="s">
        <v>3389</v>
      </c>
      <c r="Q901">
        <v>2.6555000000003E-3</v>
      </c>
      <c r="R901" s="1" t="s">
        <v>3390</v>
      </c>
      <c r="S901" s="1" t="s">
        <v>3390</v>
      </c>
      <c r="T901" s="1" t="s">
        <v>3390</v>
      </c>
      <c r="U901" s="1" t="s">
        <v>3390</v>
      </c>
      <c r="V901" s="1" t="s">
        <v>3390</v>
      </c>
      <c r="W901" s="1" t="s">
        <v>3390</v>
      </c>
    </row>
    <row r="902" spans="1:23" x14ac:dyDescent="0.25">
      <c r="A902">
        <v>900</v>
      </c>
      <c r="B902">
        <v>13</v>
      </c>
      <c r="C902">
        <v>0</v>
      </c>
      <c r="D902" s="1" t="s">
        <v>2056</v>
      </c>
      <c r="E902" s="1" t="s">
        <v>18</v>
      </c>
      <c r="F902" s="1" t="s">
        <v>19</v>
      </c>
      <c r="G902">
        <v>6520.8776483458041</v>
      </c>
      <c r="H902">
        <v>6520.877648345805</v>
      </c>
      <c r="I902" s="1" t="s">
        <v>3579</v>
      </c>
      <c r="J902" t="b">
        <v>0</v>
      </c>
      <c r="K902">
        <f>TIME_AND_DATA_ps3[[#This Row],[hamiltonian_cycle_cost]]-TIME_AND_DATA_ps3[[#This Row],[optimal_cost]]</f>
        <v>374.14214975424875</v>
      </c>
      <c r="L902">
        <f>(100*TIME_AND_DATA_ps3[[#This Row],[absolute_distance_error]])/TIME_AND_DATA_ps3[[#This Row],[optimal_cost]]</f>
        <v>6.0868431680520256</v>
      </c>
      <c r="M902" s="1" t="s">
        <v>2058</v>
      </c>
      <c r="N902">
        <v>6146.7354985915563</v>
      </c>
      <c r="O902" s="1" t="s">
        <v>3388</v>
      </c>
      <c r="P902" s="1" t="s">
        <v>3389</v>
      </c>
      <c r="Q902">
        <v>3.3047999999998999E-3</v>
      </c>
      <c r="R902" s="1" t="s">
        <v>3390</v>
      </c>
      <c r="S902" s="1" t="s">
        <v>3390</v>
      </c>
      <c r="T902" s="1" t="s">
        <v>3390</v>
      </c>
      <c r="U902" s="1" t="s">
        <v>3390</v>
      </c>
      <c r="V902" s="1" t="s">
        <v>3390</v>
      </c>
      <c r="W902" s="1" t="s">
        <v>3390</v>
      </c>
    </row>
    <row r="903" spans="1:23" x14ac:dyDescent="0.25">
      <c r="A903">
        <v>901</v>
      </c>
      <c r="B903">
        <v>13</v>
      </c>
      <c r="C903">
        <v>1</v>
      </c>
      <c r="D903" s="1" t="s">
        <v>2059</v>
      </c>
      <c r="E903" s="1" t="s">
        <v>18</v>
      </c>
      <c r="F903" s="1" t="s">
        <v>19</v>
      </c>
      <c r="G903">
        <v>6015.9256309280427</v>
      </c>
      <c r="H903">
        <v>6015.9256309280427</v>
      </c>
      <c r="I903" s="1" t="s">
        <v>2061</v>
      </c>
      <c r="J903" t="b">
        <v>1</v>
      </c>
      <c r="K903">
        <f>TIME_AND_DATA_ps3[[#This Row],[hamiltonian_cycle_cost]]-TIME_AND_DATA_ps3[[#This Row],[optimal_cost]]</f>
        <v>0</v>
      </c>
      <c r="L903">
        <f>(100*TIME_AND_DATA_ps3[[#This Row],[absolute_distance_error]])/TIME_AND_DATA_ps3[[#This Row],[optimal_cost]]</f>
        <v>0</v>
      </c>
      <c r="M903" s="1" t="s">
        <v>2061</v>
      </c>
      <c r="N903">
        <v>6015.9256309280436</v>
      </c>
      <c r="O903" s="1" t="s">
        <v>3388</v>
      </c>
      <c r="P903" s="1" t="s">
        <v>3389</v>
      </c>
      <c r="Q903">
        <v>4.2173000000000002E-3</v>
      </c>
      <c r="R903" s="1" t="s">
        <v>3390</v>
      </c>
      <c r="S903" s="1" t="s">
        <v>3390</v>
      </c>
      <c r="T903" s="1" t="s">
        <v>3390</v>
      </c>
      <c r="U903" s="1" t="s">
        <v>3390</v>
      </c>
      <c r="V903" s="1" t="s">
        <v>3390</v>
      </c>
      <c r="W903" s="1" t="s">
        <v>3390</v>
      </c>
    </row>
    <row r="904" spans="1:23" x14ac:dyDescent="0.25">
      <c r="A904">
        <v>902</v>
      </c>
      <c r="B904">
        <v>13</v>
      </c>
      <c r="C904">
        <v>2</v>
      </c>
      <c r="D904" s="1" t="s">
        <v>2062</v>
      </c>
      <c r="E904" s="1" t="s">
        <v>18</v>
      </c>
      <c r="F904" s="1" t="s">
        <v>19</v>
      </c>
      <c r="G904">
        <v>5764.0871247684909</v>
      </c>
      <c r="H904">
        <v>5764.0871247684909</v>
      </c>
      <c r="I904" s="1" t="s">
        <v>3194</v>
      </c>
      <c r="J904" t="b">
        <v>1</v>
      </c>
      <c r="K904">
        <f>TIME_AND_DATA_ps3[[#This Row],[hamiltonian_cycle_cost]]-TIME_AND_DATA_ps3[[#This Row],[optimal_cost]]</f>
        <v>0</v>
      </c>
      <c r="L904">
        <f>(100*TIME_AND_DATA_ps3[[#This Row],[absolute_distance_error]])/TIME_AND_DATA_ps3[[#This Row],[optimal_cost]]</f>
        <v>0</v>
      </c>
      <c r="M904" s="1" t="s">
        <v>2064</v>
      </c>
      <c r="N904">
        <v>5764.0871247684927</v>
      </c>
      <c r="O904" s="1" t="s">
        <v>3388</v>
      </c>
      <c r="P904" s="1" t="s">
        <v>3389</v>
      </c>
      <c r="Q904">
        <v>3.9051999999997001E-3</v>
      </c>
      <c r="R904" s="1" t="s">
        <v>3390</v>
      </c>
      <c r="S904" s="1" t="s">
        <v>3390</v>
      </c>
      <c r="T904" s="1" t="s">
        <v>3390</v>
      </c>
      <c r="U904" s="1" t="s">
        <v>3390</v>
      </c>
      <c r="V904" s="1" t="s">
        <v>3390</v>
      </c>
      <c r="W904" s="1" t="s">
        <v>3390</v>
      </c>
    </row>
    <row r="905" spans="1:23" x14ac:dyDescent="0.25">
      <c r="A905">
        <v>903</v>
      </c>
      <c r="B905">
        <v>13</v>
      </c>
      <c r="C905">
        <v>3</v>
      </c>
      <c r="D905" s="1" t="s">
        <v>2065</v>
      </c>
      <c r="E905" s="1" t="s">
        <v>18</v>
      </c>
      <c r="F905" s="1" t="s">
        <v>19</v>
      </c>
      <c r="G905">
        <v>6901.3398417217268</v>
      </c>
      <c r="H905">
        <v>6901.3398417217277</v>
      </c>
      <c r="I905" s="1" t="s">
        <v>3580</v>
      </c>
      <c r="J905" t="b">
        <v>0</v>
      </c>
      <c r="K905">
        <f>TIME_AND_DATA_ps3[[#This Row],[hamiltonian_cycle_cost]]-TIME_AND_DATA_ps3[[#This Row],[optimal_cost]]</f>
        <v>327.76768802300739</v>
      </c>
      <c r="L905">
        <f>(100*TIME_AND_DATA_ps3[[#This Row],[absolute_distance_error]])/TIME_AND_DATA_ps3[[#This Row],[optimal_cost]]</f>
        <v>4.9861426992717179</v>
      </c>
      <c r="M905" s="1" t="s">
        <v>2067</v>
      </c>
      <c r="N905">
        <v>6573.5721536987203</v>
      </c>
      <c r="O905" s="1" t="s">
        <v>3388</v>
      </c>
      <c r="P905" s="1" t="s">
        <v>3389</v>
      </c>
      <c r="Q905">
        <v>2.9321999999999998E-3</v>
      </c>
      <c r="R905" s="1" t="s">
        <v>3390</v>
      </c>
      <c r="S905" s="1" t="s">
        <v>3390</v>
      </c>
      <c r="T905" s="1" t="s">
        <v>3390</v>
      </c>
      <c r="U905" s="1" t="s">
        <v>3390</v>
      </c>
      <c r="V905" s="1" t="s">
        <v>3390</v>
      </c>
      <c r="W905" s="1" t="s">
        <v>3390</v>
      </c>
    </row>
    <row r="906" spans="1:23" x14ac:dyDescent="0.25">
      <c r="A906">
        <v>904</v>
      </c>
      <c r="B906">
        <v>13</v>
      </c>
      <c r="C906">
        <v>4</v>
      </c>
      <c r="D906" s="1" t="s">
        <v>2068</v>
      </c>
      <c r="E906" s="1" t="s">
        <v>18</v>
      </c>
      <c r="F906" s="1" t="s">
        <v>19</v>
      </c>
      <c r="G906">
        <v>6525.3455115407778</v>
      </c>
      <c r="H906">
        <v>6525.3455115407769</v>
      </c>
      <c r="I906" s="1" t="s">
        <v>3581</v>
      </c>
      <c r="J906" t="b">
        <v>0</v>
      </c>
      <c r="K906">
        <f>TIME_AND_DATA_ps3[[#This Row],[hamiltonian_cycle_cost]]-TIME_AND_DATA_ps3[[#This Row],[optimal_cost]]</f>
        <v>210.51313085197307</v>
      </c>
      <c r="L906">
        <f>(100*TIME_AND_DATA_ps3[[#This Row],[absolute_distance_error]])/TIME_AND_DATA_ps3[[#This Row],[optimal_cost]]</f>
        <v>3.3336297491559215</v>
      </c>
      <c r="M906" s="1" t="s">
        <v>2070</v>
      </c>
      <c r="N906">
        <v>6314.8323806888038</v>
      </c>
      <c r="O906" s="1" t="s">
        <v>3388</v>
      </c>
      <c r="P906" s="1" t="s">
        <v>3389</v>
      </c>
      <c r="Q906">
        <v>5.1711999999999002E-3</v>
      </c>
      <c r="R906" s="1" t="s">
        <v>3390</v>
      </c>
      <c r="S906" s="1" t="s">
        <v>3390</v>
      </c>
      <c r="T906" s="1" t="s">
        <v>3390</v>
      </c>
      <c r="U906" s="1" t="s">
        <v>3390</v>
      </c>
      <c r="V906" s="1" t="s">
        <v>3390</v>
      </c>
      <c r="W906" s="1" t="s">
        <v>3390</v>
      </c>
    </row>
    <row r="907" spans="1:23" x14ac:dyDescent="0.25">
      <c r="A907">
        <v>905</v>
      </c>
      <c r="B907">
        <v>13</v>
      </c>
      <c r="C907">
        <v>5</v>
      </c>
      <c r="D907" s="1" t="s">
        <v>2071</v>
      </c>
      <c r="E907" s="1" t="s">
        <v>18</v>
      </c>
      <c r="F907" s="1" t="s">
        <v>19</v>
      </c>
      <c r="G907">
        <v>5895.5944797955499</v>
      </c>
      <c r="H907">
        <v>5895.5944797955499</v>
      </c>
      <c r="I907" s="1" t="s">
        <v>2072</v>
      </c>
      <c r="J907" t="b">
        <v>0</v>
      </c>
      <c r="K907">
        <f>TIME_AND_DATA_ps3[[#This Row],[hamiltonian_cycle_cost]]-TIME_AND_DATA_ps3[[#This Row],[optimal_cost]]</f>
        <v>209.88129694464897</v>
      </c>
      <c r="L907">
        <f>(100*TIME_AND_DATA_ps3[[#This Row],[absolute_distance_error]])/TIME_AND_DATA_ps3[[#This Row],[optimal_cost]]</f>
        <v>3.6913803105244112</v>
      </c>
      <c r="M907" s="1" t="s">
        <v>2073</v>
      </c>
      <c r="N907">
        <v>5685.7131828509009</v>
      </c>
      <c r="O907" s="1" t="s">
        <v>3388</v>
      </c>
      <c r="P907" s="1" t="s">
        <v>3389</v>
      </c>
      <c r="Q907">
        <v>3.8692999999998001E-3</v>
      </c>
      <c r="R907" s="1" t="s">
        <v>3390</v>
      </c>
      <c r="S907" s="1" t="s">
        <v>3390</v>
      </c>
      <c r="T907" s="1" t="s">
        <v>3390</v>
      </c>
      <c r="U907" s="1" t="s">
        <v>3390</v>
      </c>
      <c r="V907" s="1" t="s">
        <v>3390</v>
      </c>
      <c r="W907" s="1" t="s">
        <v>3390</v>
      </c>
    </row>
    <row r="908" spans="1:23" x14ac:dyDescent="0.25">
      <c r="A908">
        <v>906</v>
      </c>
      <c r="B908">
        <v>13</v>
      </c>
      <c r="C908">
        <v>6</v>
      </c>
      <c r="D908" s="1" t="s">
        <v>2074</v>
      </c>
      <c r="E908" s="1" t="s">
        <v>18</v>
      </c>
      <c r="F908" s="1" t="s">
        <v>19</v>
      </c>
      <c r="G908">
        <v>7203.5066817696897</v>
      </c>
      <c r="H908">
        <v>7203.5066817696897</v>
      </c>
      <c r="I908" s="1" t="s">
        <v>3582</v>
      </c>
      <c r="J908" t="b">
        <v>0</v>
      </c>
      <c r="K908">
        <f>TIME_AND_DATA_ps3[[#This Row],[hamiltonian_cycle_cost]]-TIME_AND_DATA_ps3[[#This Row],[optimal_cost]]</f>
        <v>261.54637477397773</v>
      </c>
      <c r="L908">
        <f>(100*TIME_AND_DATA_ps3[[#This Row],[absolute_distance_error]])/TIME_AND_DATA_ps3[[#This Row],[optimal_cost]]</f>
        <v>3.7676155323217015</v>
      </c>
      <c r="M908" s="1" t="s">
        <v>2076</v>
      </c>
      <c r="N908">
        <v>6941.960306995712</v>
      </c>
      <c r="O908" s="1" t="s">
        <v>3388</v>
      </c>
      <c r="P908" s="1" t="s">
        <v>3389</v>
      </c>
      <c r="Q908">
        <v>2.5303999999999002E-3</v>
      </c>
      <c r="R908" s="1" t="s">
        <v>3390</v>
      </c>
      <c r="S908" s="1" t="s">
        <v>3390</v>
      </c>
      <c r="T908" s="1" t="s">
        <v>3390</v>
      </c>
      <c r="U908" s="1" t="s">
        <v>3390</v>
      </c>
      <c r="V908" s="1" t="s">
        <v>3390</v>
      </c>
      <c r="W908" s="1" t="s">
        <v>3390</v>
      </c>
    </row>
    <row r="909" spans="1:23" x14ac:dyDescent="0.25">
      <c r="A909">
        <v>907</v>
      </c>
      <c r="B909">
        <v>13</v>
      </c>
      <c r="C909">
        <v>7</v>
      </c>
      <c r="D909" s="1" t="s">
        <v>2077</v>
      </c>
      <c r="E909" s="1" t="s">
        <v>18</v>
      </c>
      <c r="F909" s="1" t="s">
        <v>19</v>
      </c>
      <c r="G909">
        <v>6150.2785490948736</v>
      </c>
      <c r="H909">
        <v>6150.2785490948736</v>
      </c>
      <c r="I909" s="1" t="s">
        <v>2078</v>
      </c>
      <c r="J909" t="b">
        <v>1</v>
      </c>
      <c r="K909">
        <f>TIME_AND_DATA_ps3[[#This Row],[hamiltonian_cycle_cost]]-TIME_AND_DATA_ps3[[#This Row],[optimal_cost]]</f>
        <v>0</v>
      </c>
      <c r="L909">
        <f>(100*TIME_AND_DATA_ps3[[#This Row],[absolute_distance_error]])/TIME_AND_DATA_ps3[[#This Row],[optimal_cost]]</f>
        <v>0</v>
      </c>
      <c r="M909" s="1" t="s">
        <v>2079</v>
      </c>
      <c r="N909">
        <v>6150.2785490948745</v>
      </c>
      <c r="O909" s="1" t="s">
        <v>3388</v>
      </c>
      <c r="P909" s="1" t="s">
        <v>3389</v>
      </c>
      <c r="Q909">
        <v>5.4631000000000002E-3</v>
      </c>
      <c r="R909" s="1" t="s">
        <v>3390</v>
      </c>
      <c r="S909" s="1" t="s">
        <v>3390</v>
      </c>
      <c r="T909" s="1" t="s">
        <v>3390</v>
      </c>
      <c r="U909" s="1" t="s">
        <v>3390</v>
      </c>
      <c r="V909" s="1" t="s">
        <v>3390</v>
      </c>
      <c r="W909" s="1" t="s">
        <v>3390</v>
      </c>
    </row>
    <row r="910" spans="1:23" x14ac:dyDescent="0.25">
      <c r="A910">
        <v>908</v>
      </c>
      <c r="B910">
        <v>13</v>
      </c>
      <c r="C910">
        <v>8</v>
      </c>
      <c r="D910" s="1" t="s">
        <v>2080</v>
      </c>
      <c r="E910" s="1" t="s">
        <v>18</v>
      </c>
      <c r="F910" s="1" t="s">
        <v>19</v>
      </c>
      <c r="G910">
        <v>6858.5891270556895</v>
      </c>
      <c r="H910">
        <v>6858.5891270556895</v>
      </c>
      <c r="I910" s="1" t="s">
        <v>3583</v>
      </c>
      <c r="J910" t="b">
        <v>0</v>
      </c>
      <c r="K910">
        <f>TIME_AND_DATA_ps3[[#This Row],[hamiltonian_cycle_cost]]-TIME_AND_DATA_ps3[[#This Row],[optimal_cost]]</f>
        <v>86.99028674015517</v>
      </c>
      <c r="L910">
        <f>(100*TIME_AND_DATA_ps3[[#This Row],[absolute_distance_error]])/TIME_AND_DATA_ps3[[#This Row],[optimal_cost]]</f>
        <v>1.2846343794355914</v>
      </c>
      <c r="M910" s="1" t="s">
        <v>2081</v>
      </c>
      <c r="N910">
        <v>6771.5988403155343</v>
      </c>
      <c r="O910" s="1" t="s">
        <v>3388</v>
      </c>
      <c r="P910" s="1" t="s">
        <v>3389</v>
      </c>
      <c r="Q910">
        <v>4.4459999999997002E-3</v>
      </c>
      <c r="R910" s="1" t="s">
        <v>3390</v>
      </c>
      <c r="S910" s="1" t="s">
        <v>3390</v>
      </c>
      <c r="T910" s="1" t="s">
        <v>3390</v>
      </c>
      <c r="U910" s="1" t="s">
        <v>3390</v>
      </c>
      <c r="V910" s="1" t="s">
        <v>3390</v>
      </c>
      <c r="W910" s="1" t="s">
        <v>3390</v>
      </c>
    </row>
    <row r="911" spans="1:23" x14ac:dyDescent="0.25">
      <c r="A911">
        <v>909</v>
      </c>
      <c r="B911">
        <v>13</v>
      </c>
      <c r="C911">
        <v>9</v>
      </c>
      <c r="D911" s="1" t="s">
        <v>2082</v>
      </c>
      <c r="E911" s="1" t="s">
        <v>18</v>
      </c>
      <c r="F911" s="1" t="s">
        <v>19</v>
      </c>
      <c r="G911">
        <v>6198.9906136243962</v>
      </c>
      <c r="H911">
        <v>6198.9906136243962</v>
      </c>
      <c r="I911" s="1" t="s">
        <v>2084</v>
      </c>
      <c r="J911" t="b">
        <v>1</v>
      </c>
      <c r="K911">
        <f>TIME_AND_DATA_ps3[[#This Row],[hamiltonian_cycle_cost]]-TIME_AND_DATA_ps3[[#This Row],[optimal_cost]]</f>
        <v>0</v>
      </c>
      <c r="L911">
        <f>(100*TIME_AND_DATA_ps3[[#This Row],[absolute_distance_error]])/TIME_AND_DATA_ps3[[#This Row],[optimal_cost]]</f>
        <v>0</v>
      </c>
      <c r="M911" s="1" t="s">
        <v>2084</v>
      </c>
      <c r="N911">
        <v>6198.9906136243953</v>
      </c>
      <c r="O911" s="1" t="s">
        <v>3388</v>
      </c>
      <c r="P911" s="1" t="s">
        <v>3389</v>
      </c>
      <c r="Q911">
        <v>3.9245999999998997E-3</v>
      </c>
      <c r="R911" s="1" t="s">
        <v>3390</v>
      </c>
      <c r="S911" s="1" t="s">
        <v>3390</v>
      </c>
      <c r="T911" s="1" t="s">
        <v>3390</v>
      </c>
      <c r="U911" s="1" t="s">
        <v>3390</v>
      </c>
      <c r="V911" s="1" t="s">
        <v>3390</v>
      </c>
      <c r="W911" s="1" t="s">
        <v>3390</v>
      </c>
    </row>
    <row r="912" spans="1:23" x14ac:dyDescent="0.25">
      <c r="A912">
        <v>910</v>
      </c>
      <c r="B912">
        <v>13</v>
      </c>
      <c r="C912">
        <v>10</v>
      </c>
      <c r="D912" s="1" t="s">
        <v>2085</v>
      </c>
      <c r="E912" s="1" t="s">
        <v>18</v>
      </c>
      <c r="F912" s="1" t="s">
        <v>19</v>
      </c>
      <c r="G912">
        <v>6209.4296413461616</v>
      </c>
      <c r="H912">
        <v>6209.4296413461616</v>
      </c>
      <c r="I912" s="1" t="s">
        <v>2086</v>
      </c>
      <c r="J912" t="b">
        <v>0</v>
      </c>
      <c r="K912">
        <f>TIME_AND_DATA_ps3[[#This Row],[hamiltonian_cycle_cost]]-TIME_AND_DATA_ps3[[#This Row],[optimal_cost]]</f>
        <v>32.333256987356435</v>
      </c>
      <c r="L912">
        <f>(100*TIME_AND_DATA_ps3[[#This Row],[absolute_distance_error]])/TIME_AND_DATA_ps3[[#This Row],[optimal_cost]]</f>
        <v>0.52343779302567406</v>
      </c>
      <c r="M912" s="1" t="s">
        <v>2087</v>
      </c>
      <c r="N912">
        <v>6177.0963843588052</v>
      </c>
      <c r="O912" s="1" t="s">
        <v>3388</v>
      </c>
      <c r="P912" s="1" t="s">
        <v>3389</v>
      </c>
      <c r="Q912">
        <v>4.6308000000000998E-3</v>
      </c>
      <c r="R912" s="1" t="s">
        <v>3390</v>
      </c>
      <c r="S912" s="1" t="s">
        <v>3390</v>
      </c>
      <c r="T912" s="1" t="s">
        <v>3390</v>
      </c>
      <c r="U912" s="1" t="s">
        <v>3390</v>
      </c>
      <c r="V912" s="1" t="s">
        <v>3390</v>
      </c>
      <c r="W912" s="1" t="s">
        <v>3390</v>
      </c>
    </row>
    <row r="913" spans="1:23" x14ac:dyDescent="0.25">
      <c r="A913">
        <v>911</v>
      </c>
      <c r="B913">
        <v>13</v>
      </c>
      <c r="C913">
        <v>11</v>
      </c>
      <c r="D913" s="1" t="s">
        <v>2088</v>
      </c>
      <c r="E913" s="1" t="s">
        <v>18</v>
      </c>
      <c r="F913" s="1" t="s">
        <v>19</v>
      </c>
      <c r="G913">
        <v>6260.9048785948698</v>
      </c>
      <c r="H913">
        <v>6260.9048785948698</v>
      </c>
      <c r="I913" s="1" t="s">
        <v>3584</v>
      </c>
      <c r="J913" t="b">
        <v>0</v>
      </c>
      <c r="K913">
        <f>TIME_AND_DATA_ps3[[#This Row],[hamiltonian_cycle_cost]]-TIME_AND_DATA_ps3[[#This Row],[optimal_cost]]</f>
        <v>0.41167239754850016</v>
      </c>
      <c r="L913">
        <f>(100*TIME_AND_DATA_ps3[[#This Row],[absolute_distance_error]])/TIME_AND_DATA_ps3[[#This Row],[optimal_cost]]</f>
        <v>6.5757183018900454E-3</v>
      </c>
      <c r="M913" s="1" t="s">
        <v>2089</v>
      </c>
      <c r="N913">
        <v>6260.4932061973213</v>
      </c>
      <c r="O913" s="1" t="s">
        <v>3388</v>
      </c>
      <c r="P913" s="1" t="s">
        <v>3389</v>
      </c>
      <c r="Q913">
        <v>2.7168999999998E-3</v>
      </c>
      <c r="R913" s="1" t="s">
        <v>3390</v>
      </c>
      <c r="S913" s="1" t="s">
        <v>3390</v>
      </c>
      <c r="T913" s="1" t="s">
        <v>3390</v>
      </c>
      <c r="U913" s="1" t="s">
        <v>3390</v>
      </c>
      <c r="V913" s="1" t="s">
        <v>3390</v>
      </c>
      <c r="W913" s="1" t="s">
        <v>3390</v>
      </c>
    </row>
    <row r="914" spans="1:23" x14ac:dyDescent="0.25">
      <c r="A914">
        <v>912</v>
      </c>
      <c r="B914">
        <v>13</v>
      </c>
      <c r="C914">
        <v>12</v>
      </c>
      <c r="D914" s="1" t="s">
        <v>2090</v>
      </c>
      <c r="E914" s="1" t="s">
        <v>18</v>
      </c>
      <c r="F914" s="1" t="s">
        <v>19</v>
      </c>
      <c r="G914">
        <v>5184.2395647460735</v>
      </c>
      <c r="H914">
        <v>5184.2395647460735</v>
      </c>
      <c r="I914" s="1" t="s">
        <v>2091</v>
      </c>
      <c r="J914" t="b">
        <v>1</v>
      </c>
      <c r="K914">
        <f>TIME_AND_DATA_ps3[[#This Row],[hamiltonian_cycle_cost]]-TIME_AND_DATA_ps3[[#This Row],[optimal_cost]]</f>
        <v>0</v>
      </c>
      <c r="L914">
        <f>(100*TIME_AND_DATA_ps3[[#This Row],[absolute_distance_error]])/TIME_AND_DATA_ps3[[#This Row],[optimal_cost]]</f>
        <v>0</v>
      </c>
      <c r="M914" s="1" t="s">
        <v>2091</v>
      </c>
      <c r="N914">
        <v>5184.2395647460744</v>
      </c>
      <c r="O914" s="1" t="s">
        <v>3388</v>
      </c>
      <c r="P914" s="1" t="s">
        <v>3389</v>
      </c>
      <c r="Q914">
        <v>3.4417000000002002E-3</v>
      </c>
      <c r="R914" s="1" t="s">
        <v>3390</v>
      </c>
      <c r="S914" s="1" t="s">
        <v>3390</v>
      </c>
      <c r="T914" s="1" t="s">
        <v>3390</v>
      </c>
      <c r="U914" s="1" t="s">
        <v>3390</v>
      </c>
      <c r="V914" s="1" t="s">
        <v>3390</v>
      </c>
      <c r="W914" s="1" t="s">
        <v>3390</v>
      </c>
    </row>
    <row r="915" spans="1:23" x14ac:dyDescent="0.25">
      <c r="A915">
        <v>913</v>
      </c>
      <c r="B915">
        <v>13</v>
      </c>
      <c r="C915">
        <v>13</v>
      </c>
      <c r="D915" s="1" t="s">
        <v>2092</v>
      </c>
      <c r="E915" s="1" t="s">
        <v>18</v>
      </c>
      <c r="F915" s="1" t="s">
        <v>19</v>
      </c>
      <c r="G915">
        <v>6374.2243828133396</v>
      </c>
      <c r="H915">
        <v>6374.2243828133396</v>
      </c>
      <c r="I915" s="1" t="s">
        <v>2093</v>
      </c>
      <c r="J915" t="b">
        <v>0</v>
      </c>
      <c r="K915">
        <f>TIME_AND_DATA_ps3[[#This Row],[hamiltonian_cycle_cost]]-TIME_AND_DATA_ps3[[#This Row],[optimal_cost]]</f>
        <v>58.577995198767894</v>
      </c>
      <c r="L915">
        <f>(100*TIME_AND_DATA_ps3[[#This Row],[absolute_distance_error]])/TIME_AND_DATA_ps3[[#This Row],[optimal_cost]]</f>
        <v>0.92750593690051231</v>
      </c>
      <c r="M915" s="1" t="s">
        <v>2094</v>
      </c>
      <c r="N915">
        <v>6315.6463876145717</v>
      </c>
      <c r="O915" s="1" t="s">
        <v>3388</v>
      </c>
      <c r="P915" s="1" t="s">
        <v>3389</v>
      </c>
      <c r="Q915">
        <v>3.9140999999997999E-3</v>
      </c>
      <c r="R915" s="1" t="s">
        <v>3390</v>
      </c>
      <c r="S915" s="1" t="s">
        <v>3390</v>
      </c>
      <c r="T915" s="1" t="s">
        <v>3390</v>
      </c>
      <c r="U915" s="1" t="s">
        <v>3390</v>
      </c>
      <c r="V915" s="1" t="s">
        <v>3390</v>
      </c>
      <c r="W915" s="1" t="s">
        <v>3390</v>
      </c>
    </row>
    <row r="916" spans="1:23" x14ac:dyDescent="0.25">
      <c r="A916">
        <v>914</v>
      </c>
      <c r="B916">
        <v>13</v>
      </c>
      <c r="C916">
        <v>14</v>
      </c>
      <c r="D916" s="1" t="s">
        <v>2095</v>
      </c>
      <c r="E916" s="1" t="s">
        <v>18</v>
      </c>
      <c r="F916" s="1" t="s">
        <v>19</v>
      </c>
      <c r="G916">
        <v>6130.4895611613183</v>
      </c>
      <c r="H916">
        <v>6130.4895611613183</v>
      </c>
      <c r="I916" s="1" t="s">
        <v>2097</v>
      </c>
      <c r="J916" t="b">
        <v>1</v>
      </c>
      <c r="K916">
        <f>TIME_AND_DATA_ps3[[#This Row],[hamiltonian_cycle_cost]]-TIME_AND_DATA_ps3[[#This Row],[optimal_cost]]</f>
        <v>0</v>
      </c>
      <c r="L916">
        <f>(100*TIME_AND_DATA_ps3[[#This Row],[absolute_distance_error]])/TIME_AND_DATA_ps3[[#This Row],[optimal_cost]]</f>
        <v>0</v>
      </c>
      <c r="M916" s="1" t="s">
        <v>2097</v>
      </c>
      <c r="N916">
        <v>6130.4895611613183</v>
      </c>
      <c r="O916" s="1" t="s">
        <v>3388</v>
      </c>
      <c r="P916" s="1" t="s">
        <v>3389</v>
      </c>
      <c r="Q916">
        <v>3.7291000000001001E-3</v>
      </c>
      <c r="R916" s="1" t="s">
        <v>3390</v>
      </c>
      <c r="S916" s="1" t="s">
        <v>3390</v>
      </c>
      <c r="T916" s="1" t="s">
        <v>3390</v>
      </c>
      <c r="U916" s="1" t="s">
        <v>3390</v>
      </c>
      <c r="V916" s="1" t="s">
        <v>3390</v>
      </c>
      <c r="W916" s="1" t="s">
        <v>3390</v>
      </c>
    </row>
    <row r="917" spans="1:23" x14ac:dyDescent="0.25">
      <c r="A917">
        <v>915</v>
      </c>
      <c r="B917">
        <v>13</v>
      </c>
      <c r="C917">
        <v>15</v>
      </c>
      <c r="D917" s="1" t="s">
        <v>2098</v>
      </c>
      <c r="E917" s="1" t="s">
        <v>18</v>
      </c>
      <c r="F917" s="1" t="s">
        <v>19</v>
      </c>
      <c r="G917">
        <v>6226.5559596094481</v>
      </c>
      <c r="H917">
        <v>6226.5559596094481</v>
      </c>
      <c r="I917" s="1" t="s">
        <v>2099</v>
      </c>
      <c r="J917" t="b">
        <v>0</v>
      </c>
      <c r="K917">
        <f>TIME_AND_DATA_ps3[[#This Row],[hamiltonian_cycle_cost]]-TIME_AND_DATA_ps3[[#This Row],[optimal_cost]]</f>
        <v>38.889781062514885</v>
      </c>
      <c r="L917">
        <f>(100*TIME_AND_DATA_ps3[[#This Row],[absolute_distance_error]])/TIME_AND_DATA_ps3[[#This Row],[optimal_cost]]</f>
        <v>0.62850483430002169</v>
      </c>
      <c r="M917" s="1" t="s">
        <v>2100</v>
      </c>
      <c r="N917">
        <v>6187.6661785469332</v>
      </c>
      <c r="O917" s="1" t="s">
        <v>3388</v>
      </c>
      <c r="P917" s="1" t="s">
        <v>3389</v>
      </c>
      <c r="Q917">
        <v>7.2848999999997003E-3</v>
      </c>
      <c r="R917" s="1" t="s">
        <v>3390</v>
      </c>
      <c r="S917" s="1" t="s">
        <v>3390</v>
      </c>
      <c r="T917" s="1" t="s">
        <v>3390</v>
      </c>
      <c r="U917" s="1" t="s">
        <v>3390</v>
      </c>
      <c r="V917" s="1" t="s">
        <v>3390</v>
      </c>
      <c r="W917" s="1" t="s">
        <v>3390</v>
      </c>
    </row>
    <row r="918" spans="1:23" x14ac:dyDescent="0.25">
      <c r="A918">
        <v>916</v>
      </c>
      <c r="B918">
        <v>13</v>
      </c>
      <c r="C918">
        <v>16</v>
      </c>
      <c r="D918" s="1" t="s">
        <v>2101</v>
      </c>
      <c r="E918" s="1" t="s">
        <v>18</v>
      </c>
      <c r="F918" s="1" t="s">
        <v>19</v>
      </c>
      <c r="G918">
        <v>7248.91100412788</v>
      </c>
      <c r="H918">
        <v>7248.91100412788</v>
      </c>
      <c r="I918" s="1" t="s">
        <v>2102</v>
      </c>
      <c r="J918" t="b">
        <v>1</v>
      </c>
      <c r="K918">
        <f>TIME_AND_DATA_ps3[[#This Row],[hamiltonian_cycle_cost]]-TIME_AND_DATA_ps3[[#This Row],[optimal_cost]]</f>
        <v>0</v>
      </c>
      <c r="L918">
        <f>(100*TIME_AND_DATA_ps3[[#This Row],[absolute_distance_error]])/TIME_AND_DATA_ps3[[#This Row],[optimal_cost]]</f>
        <v>0</v>
      </c>
      <c r="M918" s="1" t="s">
        <v>2102</v>
      </c>
      <c r="N918">
        <v>7248.91100412788</v>
      </c>
      <c r="O918" s="1" t="s">
        <v>3388</v>
      </c>
      <c r="P918" s="1" t="s">
        <v>3389</v>
      </c>
      <c r="Q918">
        <v>6.5271000000000001E-3</v>
      </c>
      <c r="R918" s="1" t="s">
        <v>3390</v>
      </c>
      <c r="S918" s="1" t="s">
        <v>3390</v>
      </c>
      <c r="T918" s="1" t="s">
        <v>3390</v>
      </c>
      <c r="U918" s="1" t="s">
        <v>3390</v>
      </c>
      <c r="V918" s="1" t="s">
        <v>3390</v>
      </c>
      <c r="W918" s="1" t="s">
        <v>3390</v>
      </c>
    </row>
    <row r="919" spans="1:23" x14ac:dyDescent="0.25">
      <c r="A919">
        <v>917</v>
      </c>
      <c r="B919">
        <v>13</v>
      </c>
      <c r="C919">
        <v>17</v>
      </c>
      <c r="D919" s="1" t="s">
        <v>2103</v>
      </c>
      <c r="E919" s="1" t="s">
        <v>18</v>
      </c>
      <c r="F919" s="1" t="s">
        <v>19</v>
      </c>
      <c r="G919">
        <v>7054.028493501025</v>
      </c>
      <c r="H919">
        <v>7054.028493501025</v>
      </c>
      <c r="I919" s="1" t="s">
        <v>3205</v>
      </c>
      <c r="J919" t="b">
        <v>1</v>
      </c>
      <c r="K919">
        <f>TIME_AND_DATA_ps3[[#This Row],[hamiltonian_cycle_cost]]-TIME_AND_DATA_ps3[[#This Row],[optimal_cost]]</f>
        <v>0</v>
      </c>
      <c r="L919">
        <f>(100*TIME_AND_DATA_ps3[[#This Row],[absolute_distance_error]])/TIME_AND_DATA_ps3[[#This Row],[optimal_cost]]</f>
        <v>0</v>
      </c>
      <c r="M919" s="1" t="s">
        <v>2105</v>
      </c>
      <c r="N919">
        <v>7054.028493501025</v>
      </c>
      <c r="O919" s="1" t="s">
        <v>3388</v>
      </c>
      <c r="P919" s="1" t="s">
        <v>3389</v>
      </c>
      <c r="Q919">
        <v>3.1230999999997998E-3</v>
      </c>
      <c r="R919" s="1" t="s">
        <v>3390</v>
      </c>
      <c r="S919" s="1" t="s">
        <v>3390</v>
      </c>
      <c r="T919" s="1" t="s">
        <v>3390</v>
      </c>
      <c r="U919" s="1" t="s">
        <v>3390</v>
      </c>
      <c r="V919" s="1" t="s">
        <v>3390</v>
      </c>
      <c r="W919" s="1" t="s">
        <v>3390</v>
      </c>
    </row>
    <row r="920" spans="1:23" x14ac:dyDescent="0.25">
      <c r="A920">
        <v>918</v>
      </c>
      <c r="B920">
        <v>13</v>
      </c>
      <c r="C920">
        <v>18</v>
      </c>
      <c r="D920" s="1" t="s">
        <v>2106</v>
      </c>
      <c r="E920" s="1" t="s">
        <v>18</v>
      </c>
      <c r="F920" s="1" t="s">
        <v>19</v>
      </c>
      <c r="G920">
        <v>5914.0847136782122</v>
      </c>
      <c r="H920">
        <v>5914.0847136782113</v>
      </c>
      <c r="I920" s="1" t="s">
        <v>3585</v>
      </c>
      <c r="J920" t="b">
        <v>0</v>
      </c>
      <c r="K920">
        <f>TIME_AND_DATA_ps3[[#This Row],[hamiltonian_cycle_cost]]-TIME_AND_DATA_ps3[[#This Row],[optimal_cost]]</f>
        <v>100.78954377861737</v>
      </c>
      <c r="L920">
        <f>(100*TIME_AND_DATA_ps3[[#This Row],[absolute_distance_error]])/TIME_AND_DATA_ps3[[#This Row],[optimal_cost]]</f>
        <v>1.7337764698495119</v>
      </c>
      <c r="M920" s="1" t="s">
        <v>2108</v>
      </c>
      <c r="N920">
        <v>5813.2951698995939</v>
      </c>
      <c r="O920" s="1" t="s">
        <v>3388</v>
      </c>
      <c r="P920" s="1" t="s">
        <v>3389</v>
      </c>
      <c r="Q920">
        <v>3.7766000000000999E-3</v>
      </c>
      <c r="R920" s="1" t="s">
        <v>3390</v>
      </c>
      <c r="S920" s="1" t="s">
        <v>3390</v>
      </c>
      <c r="T920" s="1" t="s">
        <v>3390</v>
      </c>
      <c r="U920" s="1" t="s">
        <v>3390</v>
      </c>
      <c r="V920" s="1" t="s">
        <v>3390</v>
      </c>
      <c r="W920" s="1" t="s">
        <v>3390</v>
      </c>
    </row>
    <row r="921" spans="1:23" x14ac:dyDescent="0.25">
      <c r="A921">
        <v>919</v>
      </c>
      <c r="B921">
        <v>13</v>
      </c>
      <c r="C921">
        <v>19</v>
      </c>
      <c r="D921" s="1" t="s">
        <v>2109</v>
      </c>
      <c r="E921" s="1" t="s">
        <v>18</v>
      </c>
      <c r="F921" s="1" t="s">
        <v>19</v>
      </c>
      <c r="G921">
        <v>6892.7545380685697</v>
      </c>
      <c r="H921">
        <v>6892.7545380685697</v>
      </c>
      <c r="I921" s="1" t="s">
        <v>2110</v>
      </c>
      <c r="J921" t="b">
        <v>1</v>
      </c>
      <c r="K921">
        <f>TIME_AND_DATA_ps3[[#This Row],[hamiltonian_cycle_cost]]-TIME_AND_DATA_ps3[[#This Row],[optimal_cost]]</f>
        <v>0</v>
      </c>
      <c r="L921">
        <f>(100*TIME_AND_DATA_ps3[[#This Row],[absolute_distance_error]])/TIME_AND_DATA_ps3[[#This Row],[optimal_cost]]</f>
        <v>0</v>
      </c>
      <c r="M921" s="1" t="s">
        <v>2111</v>
      </c>
      <c r="N921">
        <v>6892.7545380685706</v>
      </c>
      <c r="O921" s="1" t="s">
        <v>3388</v>
      </c>
      <c r="P921" s="1" t="s">
        <v>3389</v>
      </c>
      <c r="Q921">
        <v>6.6785000000000004E-3</v>
      </c>
      <c r="R921" s="1" t="s">
        <v>3390</v>
      </c>
      <c r="S921" s="1" t="s">
        <v>3390</v>
      </c>
      <c r="T921" s="1" t="s">
        <v>3390</v>
      </c>
      <c r="U921" s="1" t="s">
        <v>3390</v>
      </c>
      <c r="V921" s="1" t="s">
        <v>3390</v>
      </c>
      <c r="W921" s="1" t="s">
        <v>3390</v>
      </c>
    </row>
    <row r="922" spans="1:23" x14ac:dyDescent="0.25">
      <c r="A922">
        <v>920</v>
      </c>
      <c r="B922">
        <v>13</v>
      </c>
      <c r="C922">
        <v>20</v>
      </c>
      <c r="D922" s="1" t="s">
        <v>2112</v>
      </c>
      <c r="E922" s="1" t="s">
        <v>18</v>
      </c>
      <c r="F922" s="1" t="s">
        <v>19</v>
      </c>
      <c r="G922">
        <v>4672.8670894970955</v>
      </c>
      <c r="H922">
        <v>4672.8670894970955</v>
      </c>
      <c r="I922" s="1" t="s">
        <v>2113</v>
      </c>
      <c r="J922" t="b">
        <v>1</v>
      </c>
      <c r="K922">
        <f>TIME_AND_DATA_ps3[[#This Row],[hamiltonian_cycle_cost]]-TIME_AND_DATA_ps3[[#This Row],[optimal_cost]]</f>
        <v>0</v>
      </c>
      <c r="L922">
        <f>(100*TIME_AND_DATA_ps3[[#This Row],[absolute_distance_error]])/TIME_AND_DATA_ps3[[#This Row],[optimal_cost]]</f>
        <v>0</v>
      </c>
      <c r="M922" s="1" t="s">
        <v>2114</v>
      </c>
      <c r="N922">
        <v>4672.8670894970974</v>
      </c>
      <c r="O922" s="1" t="s">
        <v>3388</v>
      </c>
      <c r="P922" s="1" t="s">
        <v>3389</v>
      </c>
      <c r="Q922">
        <v>4.7876999999999998E-3</v>
      </c>
      <c r="R922" s="1" t="s">
        <v>3390</v>
      </c>
      <c r="S922" s="1" t="s">
        <v>3390</v>
      </c>
      <c r="T922" s="1" t="s">
        <v>3390</v>
      </c>
      <c r="U922" s="1" t="s">
        <v>3390</v>
      </c>
      <c r="V922" s="1" t="s">
        <v>3390</v>
      </c>
      <c r="W922" s="1" t="s">
        <v>3390</v>
      </c>
    </row>
    <row r="923" spans="1:23" x14ac:dyDescent="0.25">
      <c r="A923">
        <v>921</v>
      </c>
      <c r="B923">
        <v>13</v>
      </c>
      <c r="C923">
        <v>21</v>
      </c>
      <c r="D923" s="1" t="s">
        <v>2115</v>
      </c>
      <c r="E923" s="1" t="s">
        <v>18</v>
      </c>
      <c r="F923" s="1" t="s">
        <v>19</v>
      </c>
      <c r="G923">
        <v>7931.0487188352809</v>
      </c>
      <c r="H923">
        <v>7931.0487188352809</v>
      </c>
      <c r="I923" s="1" t="s">
        <v>2116</v>
      </c>
      <c r="J923" t="b">
        <v>0</v>
      </c>
      <c r="K923">
        <f>TIME_AND_DATA_ps3[[#This Row],[hamiltonian_cycle_cost]]-TIME_AND_DATA_ps3[[#This Row],[optimal_cost]]</f>
        <v>262.22429963267132</v>
      </c>
      <c r="L923">
        <f>(100*TIME_AND_DATA_ps3[[#This Row],[absolute_distance_error]])/TIME_AND_DATA_ps3[[#This Row],[optimal_cost]]</f>
        <v>3.4193545881173915</v>
      </c>
      <c r="M923" s="1" t="s">
        <v>2117</v>
      </c>
      <c r="N923">
        <v>7668.8244192026095</v>
      </c>
      <c r="O923" s="1" t="s">
        <v>3388</v>
      </c>
      <c r="P923" s="1" t="s">
        <v>3389</v>
      </c>
      <c r="Q923">
        <v>3.4681E-3</v>
      </c>
      <c r="R923" s="1" t="s">
        <v>3390</v>
      </c>
      <c r="S923" s="1" t="s">
        <v>3390</v>
      </c>
      <c r="T923" s="1" t="s">
        <v>3390</v>
      </c>
      <c r="U923" s="1" t="s">
        <v>3390</v>
      </c>
      <c r="V923" s="1" t="s">
        <v>3390</v>
      </c>
      <c r="W923" s="1" t="s">
        <v>3390</v>
      </c>
    </row>
    <row r="924" spans="1:23" x14ac:dyDescent="0.25">
      <c r="A924">
        <v>922</v>
      </c>
      <c r="B924">
        <v>13</v>
      </c>
      <c r="C924">
        <v>22</v>
      </c>
      <c r="D924" s="1" t="s">
        <v>2118</v>
      </c>
      <c r="E924" s="1" t="s">
        <v>18</v>
      </c>
      <c r="F924" s="1" t="s">
        <v>19</v>
      </c>
      <c r="G924">
        <v>6295.0241056321274</v>
      </c>
      <c r="H924">
        <v>6295.0241056321274</v>
      </c>
      <c r="I924" s="1" t="s">
        <v>2119</v>
      </c>
      <c r="J924" t="b">
        <v>1</v>
      </c>
      <c r="K924">
        <f>TIME_AND_DATA_ps3[[#This Row],[hamiltonian_cycle_cost]]-TIME_AND_DATA_ps3[[#This Row],[optimal_cost]]</f>
        <v>0</v>
      </c>
      <c r="L924">
        <f>(100*TIME_AND_DATA_ps3[[#This Row],[absolute_distance_error]])/TIME_AND_DATA_ps3[[#This Row],[optimal_cost]]</f>
        <v>0</v>
      </c>
      <c r="M924" s="1" t="s">
        <v>2120</v>
      </c>
      <c r="N924">
        <v>6295.0241056321274</v>
      </c>
      <c r="O924" s="1" t="s">
        <v>3388</v>
      </c>
      <c r="P924" s="1" t="s">
        <v>3389</v>
      </c>
      <c r="Q924">
        <v>3.8087999999997998E-3</v>
      </c>
      <c r="R924" s="1" t="s">
        <v>3390</v>
      </c>
      <c r="S924" s="1" t="s">
        <v>3390</v>
      </c>
      <c r="T924" s="1" t="s">
        <v>3390</v>
      </c>
      <c r="U924" s="1" t="s">
        <v>3390</v>
      </c>
      <c r="V924" s="1" t="s">
        <v>3390</v>
      </c>
      <c r="W924" s="1" t="s">
        <v>3390</v>
      </c>
    </row>
    <row r="925" spans="1:23" x14ac:dyDescent="0.25">
      <c r="A925">
        <v>923</v>
      </c>
      <c r="B925">
        <v>13</v>
      </c>
      <c r="C925">
        <v>23</v>
      </c>
      <c r="D925" s="1" t="s">
        <v>2121</v>
      </c>
      <c r="E925" s="1" t="s">
        <v>18</v>
      </c>
      <c r="F925" s="1" t="s">
        <v>19</v>
      </c>
      <c r="G925">
        <v>5307.1856038548513</v>
      </c>
      <c r="H925">
        <v>5307.1856038548513</v>
      </c>
      <c r="I925" s="1" t="s">
        <v>2122</v>
      </c>
      <c r="J925" t="b">
        <v>1</v>
      </c>
      <c r="K925">
        <f>TIME_AND_DATA_ps3[[#This Row],[hamiltonian_cycle_cost]]-TIME_AND_DATA_ps3[[#This Row],[optimal_cost]]</f>
        <v>0</v>
      </c>
      <c r="L925">
        <f>(100*TIME_AND_DATA_ps3[[#This Row],[absolute_distance_error]])/TIME_AND_DATA_ps3[[#This Row],[optimal_cost]]</f>
        <v>0</v>
      </c>
      <c r="M925" s="1" t="s">
        <v>2122</v>
      </c>
      <c r="N925">
        <v>5307.1856038548513</v>
      </c>
      <c r="O925" s="1" t="s">
        <v>3388</v>
      </c>
      <c r="P925" s="1" t="s">
        <v>3389</v>
      </c>
      <c r="Q925">
        <v>4.6210000000001996E-3</v>
      </c>
      <c r="R925" s="1" t="s">
        <v>3390</v>
      </c>
      <c r="S925" s="1" t="s">
        <v>3390</v>
      </c>
      <c r="T925" s="1" t="s">
        <v>3390</v>
      </c>
      <c r="U925" s="1" t="s">
        <v>3390</v>
      </c>
      <c r="V925" s="1" t="s">
        <v>3390</v>
      </c>
      <c r="W925" s="1" t="s">
        <v>3390</v>
      </c>
    </row>
    <row r="926" spans="1:23" x14ac:dyDescent="0.25">
      <c r="A926">
        <v>924</v>
      </c>
      <c r="B926">
        <v>13</v>
      </c>
      <c r="C926">
        <v>24</v>
      </c>
      <c r="D926" s="1" t="s">
        <v>2123</v>
      </c>
      <c r="E926" s="1" t="s">
        <v>18</v>
      </c>
      <c r="F926" s="1" t="s">
        <v>19</v>
      </c>
      <c r="G926">
        <v>5620.9084527847381</v>
      </c>
      <c r="H926">
        <v>5620.9084527847372</v>
      </c>
      <c r="I926" s="1" t="s">
        <v>3586</v>
      </c>
      <c r="J926" t="b">
        <v>1</v>
      </c>
      <c r="K926">
        <f>TIME_AND_DATA_ps3[[#This Row],[hamiltonian_cycle_cost]]-TIME_AND_DATA_ps3[[#This Row],[optimal_cost]]</f>
        <v>0</v>
      </c>
      <c r="L926">
        <f>(100*TIME_AND_DATA_ps3[[#This Row],[absolute_distance_error]])/TIME_AND_DATA_ps3[[#This Row],[optimal_cost]]</f>
        <v>0</v>
      </c>
      <c r="M926" s="1" t="s">
        <v>2124</v>
      </c>
      <c r="N926">
        <v>5620.9084527847372</v>
      </c>
      <c r="O926" s="1" t="s">
        <v>3388</v>
      </c>
      <c r="P926" s="1" t="s">
        <v>3389</v>
      </c>
      <c r="Q926">
        <v>4.4158000000003002E-3</v>
      </c>
      <c r="R926" s="1" t="s">
        <v>3390</v>
      </c>
      <c r="S926" s="1" t="s">
        <v>3390</v>
      </c>
      <c r="T926" s="1" t="s">
        <v>3390</v>
      </c>
      <c r="U926" s="1" t="s">
        <v>3390</v>
      </c>
      <c r="V926" s="1" t="s">
        <v>3390</v>
      </c>
      <c r="W926" s="1" t="s">
        <v>3390</v>
      </c>
    </row>
    <row r="927" spans="1:23" x14ac:dyDescent="0.25">
      <c r="A927">
        <v>925</v>
      </c>
      <c r="B927">
        <v>13</v>
      </c>
      <c r="C927">
        <v>25</v>
      </c>
      <c r="D927" s="1" t="s">
        <v>2125</v>
      </c>
      <c r="E927" s="1" t="s">
        <v>18</v>
      </c>
      <c r="F927" s="1" t="s">
        <v>19</v>
      </c>
      <c r="G927">
        <v>7082.2315469549294</v>
      </c>
      <c r="H927">
        <v>7082.2315469549294</v>
      </c>
      <c r="I927" s="1" t="s">
        <v>3587</v>
      </c>
      <c r="J927" t="b">
        <v>0</v>
      </c>
      <c r="K927">
        <f>TIME_AND_DATA_ps3[[#This Row],[hamiltonian_cycle_cost]]-TIME_AND_DATA_ps3[[#This Row],[optimal_cost]]</f>
        <v>172.25423388210584</v>
      </c>
      <c r="L927">
        <f>(100*TIME_AND_DATA_ps3[[#This Row],[absolute_distance_error]])/TIME_AND_DATA_ps3[[#This Row],[optimal_cost]]</f>
        <v>2.4928335662726724</v>
      </c>
      <c r="M927" s="1" t="s">
        <v>2127</v>
      </c>
      <c r="N927">
        <v>6909.9773130728236</v>
      </c>
      <c r="O927" s="1" t="s">
        <v>3388</v>
      </c>
      <c r="P927" s="1" t="s">
        <v>3389</v>
      </c>
      <c r="Q927">
        <v>4.0098999999997002E-3</v>
      </c>
      <c r="R927" s="1" t="s">
        <v>3390</v>
      </c>
      <c r="S927" s="1" t="s">
        <v>3390</v>
      </c>
      <c r="T927" s="1" t="s">
        <v>3390</v>
      </c>
      <c r="U927" s="1" t="s">
        <v>3390</v>
      </c>
      <c r="V927" s="1" t="s">
        <v>3390</v>
      </c>
      <c r="W927" s="1" t="s">
        <v>3390</v>
      </c>
    </row>
    <row r="928" spans="1:23" x14ac:dyDescent="0.25">
      <c r="A928">
        <v>926</v>
      </c>
      <c r="B928">
        <v>13</v>
      </c>
      <c r="C928">
        <v>26</v>
      </c>
      <c r="D928" s="1" t="s">
        <v>2128</v>
      </c>
      <c r="E928" s="1" t="s">
        <v>18</v>
      </c>
      <c r="F928" s="1" t="s">
        <v>19</v>
      </c>
      <c r="G928">
        <v>5838.6883216962415</v>
      </c>
      <c r="H928">
        <v>5838.6883216962415</v>
      </c>
      <c r="I928" s="1" t="s">
        <v>3588</v>
      </c>
      <c r="J928" t="b">
        <v>0</v>
      </c>
      <c r="K928">
        <f>TIME_AND_DATA_ps3[[#This Row],[hamiltonian_cycle_cost]]-TIME_AND_DATA_ps3[[#This Row],[optimal_cost]]</f>
        <v>467.78035825522602</v>
      </c>
      <c r="L928">
        <f>(100*TIME_AND_DATA_ps3[[#This Row],[absolute_distance_error]])/TIME_AND_DATA_ps3[[#This Row],[optimal_cost]]</f>
        <v>8.7095210239933074</v>
      </c>
      <c r="M928" s="1" t="s">
        <v>2130</v>
      </c>
      <c r="N928">
        <v>5370.9079634410155</v>
      </c>
      <c r="O928" s="1" t="s">
        <v>3388</v>
      </c>
      <c r="P928" s="1" t="s">
        <v>3389</v>
      </c>
      <c r="Q928">
        <v>3.7144999999999999E-3</v>
      </c>
      <c r="R928" s="1" t="s">
        <v>3390</v>
      </c>
      <c r="S928" s="1" t="s">
        <v>3390</v>
      </c>
      <c r="T928" s="1" t="s">
        <v>3390</v>
      </c>
      <c r="U928" s="1" t="s">
        <v>3390</v>
      </c>
      <c r="V928" s="1" t="s">
        <v>3390</v>
      </c>
      <c r="W928" s="1" t="s">
        <v>3390</v>
      </c>
    </row>
    <row r="929" spans="1:23" x14ac:dyDescent="0.25">
      <c r="A929">
        <v>927</v>
      </c>
      <c r="B929">
        <v>13</v>
      </c>
      <c r="C929">
        <v>27</v>
      </c>
      <c r="D929" s="1" t="s">
        <v>2131</v>
      </c>
      <c r="E929" s="1" t="s">
        <v>18</v>
      </c>
      <c r="F929" s="1" t="s">
        <v>19</v>
      </c>
      <c r="G929">
        <v>6345.0174734585771</v>
      </c>
      <c r="H929">
        <v>6345.0174734585762</v>
      </c>
      <c r="I929" s="1" t="s">
        <v>2132</v>
      </c>
      <c r="J929" t="b">
        <v>1</v>
      </c>
      <c r="K929">
        <f>TIME_AND_DATA_ps3[[#This Row],[hamiltonian_cycle_cost]]-TIME_AND_DATA_ps3[[#This Row],[optimal_cost]]</f>
        <v>0</v>
      </c>
      <c r="L929">
        <f>(100*TIME_AND_DATA_ps3[[#This Row],[absolute_distance_error]])/TIME_AND_DATA_ps3[[#This Row],[optimal_cost]]</f>
        <v>0</v>
      </c>
      <c r="M929" s="1" t="s">
        <v>2133</v>
      </c>
      <c r="N929">
        <v>6345.0174734585771</v>
      </c>
      <c r="O929" s="1" t="s">
        <v>3388</v>
      </c>
      <c r="P929" s="1" t="s">
        <v>3389</v>
      </c>
      <c r="Q929">
        <v>2.9751000000000001E-3</v>
      </c>
      <c r="R929" s="1" t="s">
        <v>3390</v>
      </c>
      <c r="S929" s="1" t="s">
        <v>3390</v>
      </c>
      <c r="T929" s="1" t="s">
        <v>3390</v>
      </c>
      <c r="U929" s="1" t="s">
        <v>3390</v>
      </c>
      <c r="V929" s="1" t="s">
        <v>3390</v>
      </c>
      <c r="W929" s="1" t="s">
        <v>3390</v>
      </c>
    </row>
    <row r="930" spans="1:23" x14ac:dyDescent="0.25">
      <c r="A930">
        <v>928</v>
      </c>
      <c r="B930">
        <v>13</v>
      </c>
      <c r="C930">
        <v>28</v>
      </c>
      <c r="D930" s="1" t="s">
        <v>2134</v>
      </c>
      <c r="E930" s="1" t="s">
        <v>18</v>
      </c>
      <c r="F930" s="1" t="s">
        <v>19</v>
      </c>
      <c r="G930">
        <v>6349.8932765517984</v>
      </c>
      <c r="H930">
        <v>6349.8932765517984</v>
      </c>
      <c r="I930" s="1" t="s">
        <v>3209</v>
      </c>
      <c r="J930" t="b">
        <v>1</v>
      </c>
      <c r="K930">
        <f>TIME_AND_DATA_ps3[[#This Row],[hamiltonian_cycle_cost]]-TIME_AND_DATA_ps3[[#This Row],[optimal_cost]]</f>
        <v>0</v>
      </c>
      <c r="L930">
        <f>(100*TIME_AND_DATA_ps3[[#This Row],[absolute_distance_error]])/TIME_AND_DATA_ps3[[#This Row],[optimal_cost]]</f>
        <v>0</v>
      </c>
      <c r="M930" s="1" t="s">
        <v>2136</v>
      </c>
      <c r="N930">
        <v>6349.8932765517993</v>
      </c>
      <c r="O930" s="1" t="s">
        <v>3388</v>
      </c>
      <c r="P930" s="1" t="s">
        <v>3389</v>
      </c>
      <c r="Q930">
        <v>3.4322000000002002E-3</v>
      </c>
      <c r="R930" s="1" t="s">
        <v>3390</v>
      </c>
      <c r="S930" s="1" t="s">
        <v>3390</v>
      </c>
      <c r="T930" s="1" t="s">
        <v>3390</v>
      </c>
      <c r="U930" s="1" t="s">
        <v>3390</v>
      </c>
      <c r="V930" s="1" t="s">
        <v>3390</v>
      </c>
      <c r="W930" s="1" t="s">
        <v>3390</v>
      </c>
    </row>
    <row r="931" spans="1:23" x14ac:dyDescent="0.25">
      <c r="A931">
        <v>929</v>
      </c>
      <c r="B931">
        <v>13</v>
      </c>
      <c r="C931">
        <v>29</v>
      </c>
      <c r="D931" s="1" t="s">
        <v>2137</v>
      </c>
      <c r="E931" s="1" t="s">
        <v>18</v>
      </c>
      <c r="F931" s="1" t="s">
        <v>19</v>
      </c>
      <c r="G931">
        <v>7749.1342891370041</v>
      </c>
      <c r="H931">
        <v>7749.1342891370041</v>
      </c>
      <c r="I931" s="1" t="s">
        <v>3589</v>
      </c>
      <c r="J931" t="b">
        <v>0</v>
      </c>
      <c r="K931">
        <f>TIME_AND_DATA_ps3[[#This Row],[hamiltonian_cycle_cost]]-TIME_AND_DATA_ps3[[#This Row],[optimal_cost]]</f>
        <v>172.10600632826663</v>
      </c>
      <c r="L931">
        <f>(100*TIME_AND_DATA_ps3[[#This Row],[absolute_distance_error]])/TIME_AND_DATA_ps3[[#This Row],[optimal_cost]]</f>
        <v>2.2714182909776399</v>
      </c>
      <c r="M931" s="1" t="s">
        <v>2139</v>
      </c>
      <c r="N931">
        <v>7577.0282828087375</v>
      </c>
      <c r="O931" s="1" t="s">
        <v>3388</v>
      </c>
      <c r="P931" s="1" t="s">
        <v>3389</v>
      </c>
      <c r="Q931">
        <v>3.9269999999999999E-3</v>
      </c>
      <c r="R931" s="1" t="s">
        <v>3390</v>
      </c>
      <c r="S931" s="1" t="s">
        <v>3390</v>
      </c>
      <c r="T931" s="1" t="s">
        <v>3390</v>
      </c>
      <c r="U931" s="1" t="s">
        <v>3390</v>
      </c>
      <c r="V931" s="1" t="s">
        <v>3390</v>
      </c>
      <c r="W931" s="1" t="s">
        <v>3390</v>
      </c>
    </row>
    <row r="932" spans="1:23" x14ac:dyDescent="0.25">
      <c r="A932">
        <v>930</v>
      </c>
      <c r="B932">
        <v>13</v>
      </c>
      <c r="C932">
        <v>30</v>
      </c>
      <c r="D932" s="1" t="s">
        <v>2140</v>
      </c>
      <c r="E932" s="1" t="s">
        <v>18</v>
      </c>
      <c r="F932" s="1" t="s">
        <v>19</v>
      </c>
      <c r="G932">
        <v>6839.0711146292924</v>
      </c>
      <c r="H932">
        <v>6839.0711146292924</v>
      </c>
      <c r="I932" s="1" t="s">
        <v>2141</v>
      </c>
      <c r="J932" t="b">
        <v>1</v>
      </c>
      <c r="K932">
        <f>TIME_AND_DATA_ps3[[#This Row],[hamiltonian_cycle_cost]]-TIME_AND_DATA_ps3[[#This Row],[optimal_cost]]</f>
        <v>0</v>
      </c>
      <c r="L932">
        <f>(100*TIME_AND_DATA_ps3[[#This Row],[absolute_distance_error]])/TIME_AND_DATA_ps3[[#This Row],[optimal_cost]]</f>
        <v>0</v>
      </c>
      <c r="M932" s="1" t="s">
        <v>2142</v>
      </c>
      <c r="N932">
        <v>6839.0711146292924</v>
      </c>
      <c r="O932" s="1" t="s">
        <v>3388</v>
      </c>
      <c r="P932" s="1" t="s">
        <v>3389</v>
      </c>
      <c r="Q932">
        <v>3.8555999999999998E-3</v>
      </c>
      <c r="R932" s="1" t="s">
        <v>3390</v>
      </c>
      <c r="S932" s="1" t="s">
        <v>3390</v>
      </c>
      <c r="T932" s="1" t="s">
        <v>3390</v>
      </c>
      <c r="U932" s="1" t="s">
        <v>3390</v>
      </c>
      <c r="V932" s="1" t="s">
        <v>3390</v>
      </c>
      <c r="W932" s="1" t="s">
        <v>3390</v>
      </c>
    </row>
    <row r="933" spans="1:23" x14ac:dyDescent="0.25">
      <c r="A933">
        <v>931</v>
      </c>
      <c r="B933">
        <v>13</v>
      </c>
      <c r="C933">
        <v>31</v>
      </c>
      <c r="D933" s="1" t="s">
        <v>2143</v>
      </c>
      <c r="E933" s="1" t="s">
        <v>18</v>
      </c>
      <c r="F933" s="1" t="s">
        <v>19</v>
      </c>
      <c r="G933">
        <v>6345.9557516522109</v>
      </c>
      <c r="H933">
        <v>6345.9557516522118</v>
      </c>
      <c r="I933" s="1" t="s">
        <v>2145</v>
      </c>
      <c r="J933" t="b">
        <v>1</v>
      </c>
      <c r="K933">
        <f>TIME_AND_DATA_ps3[[#This Row],[hamiltonian_cycle_cost]]-TIME_AND_DATA_ps3[[#This Row],[optimal_cost]]</f>
        <v>0</v>
      </c>
      <c r="L933">
        <f>(100*TIME_AND_DATA_ps3[[#This Row],[absolute_distance_error]])/TIME_AND_DATA_ps3[[#This Row],[optimal_cost]]</f>
        <v>0</v>
      </c>
      <c r="M933" s="1" t="s">
        <v>2145</v>
      </c>
      <c r="N933">
        <v>6345.9557516522118</v>
      </c>
      <c r="O933" s="1" t="s">
        <v>3388</v>
      </c>
      <c r="P933" s="1" t="s">
        <v>3389</v>
      </c>
      <c r="Q933">
        <v>4.7595999999997998E-3</v>
      </c>
      <c r="R933" s="1" t="s">
        <v>3390</v>
      </c>
      <c r="S933" s="1" t="s">
        <v>3390</v>
      </c>
      <c r="T933" s="1" t="s">
        <v>3390</v>
      </c>
      <c r="U933" s="1" t="s">
        <v>3390</v>
      </c>
      <c r="V933" s="1" t="s">
        <v>3390</v>
      </c>
      <c r="W933" s="1" t="s">
        <v>3390</v>
      </c>
    </row>
    <row r="934" spans="1:23" x14ac:dyDescent="0.25">
      <c r="A934">
        <v>932</v>
      </c>
      <c r="B934">
        <v>13</v>
      </c>
      <c r="C934">
        <v>32</v>
      </c>
      <c r="D934" s="1" t="s">
        <v>2146</v>
      </c>
      <c r="E934" s="1" t="s">
        <v>18</v>
      </c>
      <c r="F934" s="1" t="s">
        <v>19</v>
      </c>
      <c r="G934">
        <v>6004.7140930833293</v>
      </c>
      <c r="H934">
        <v>6004.7140930833293</v>
      </c>
      <c r="I934" s="1" t="s">
        <v>2148</v>
      </c>
      <c r="J934" t="b">
        <v>1</v>
      </c>
      <c r="K934">
        <f>TIME_AND_DATA_ps3[[#This Row],[hamiltonian_cycle_cost]]-TIME_AND_DATA_ps3[[#This Row],[optimal_cost]]</f>
        <v>0</v>
      </c>
      <c r="L934">
        <f>(100*TIME_AND_DATA_ps3[[#This Row],[absolute_distance_error]])/TIME_AND_DATA_ps3[[#This Row],[optimal_cost]]</f>
        <v>0</v>
      </c>
      <c r="M934" s="1" t="s">
        <v>2148</v>
      </c>
      <c r="N934">
        <v>6004.7140930833284</v>
      </c>
      <c r="O934" s="1" t="s">
        <v>3388</v>
      </c>
      <c r="P934" s="1" t="s">
        <v>3389</v>
      </c>
      <c r="Q934">
        <v>4.4365000000001001E-3</v>
      </c>
      <c r="R934" s="1" t="s">
        <v>3390</v>
      </c>
      <c r="S934" s="1" t="s">
        <v>3390</v>
      </c>
      <c r="T934" s="1" t="s">
        <v>3390</v>
      </c>
      <c r="U934" s="1" t="s">
        <v>3390</v>
      </c>
      <c r="V934" s="1" t="s">
        <v>3390</v>
      </c>
      <c r="W934" s="1" t="s">
        <v>3390</v>
      </c>
    </row>
    <row r="935" spans="1:23" x14ac:dyDescent="0.25">
      <c r="A935">
        <v>933</v>
      </c>
      <c r="B935">
        <v>13</v>
      </c>
      <c r="C935">
        <v>33</v>
      </c>
      <c r="D935" s="1" t="s">
        <v>2149</v>
      </c>
      <c r="E935" s="1" t="s">
        <v>18</v>
      </c>
      <c r="F935" s="1" t="s">
        <v>19</v>
      </c>
      <c r="G935">
        <v>6842.367788870306</v>
      </c>
      <c r="H935">
        <v>6842.367788870306</v>
      </c>
      <c r="I935" s="1" t="s">
        <v>3590</v>
      </c>
      <c r="J935" t="b">
        <v>0</v>
      </c>
      <c r="K935">
        <f>TIME_AND_DATA_ps3[[#This Row],[hamiltonian_cycle_cost]]-TIME_AND_DATA_ps3[[#This Row],[optimal_cost]]</f>
        <v>191.31438730213358</v>
      </c>
      <c r="L935">
        <f>(100*TIME_AND_DATA_ps3[[#This Row],[absolute_distance_error]])/TIME_AND_DATA_ps3[[#This Row],[optimal_cost]]</f>
        <v>2.8764524316858719</v>
      </c>
      <c r="M935" s="1" t="s">
        <v>2150</v>
      </c>
      <c r="N935">
        <v>6651.0534015681724</v>
      </c>
      <c r="O935" s="1" t="s">
        <v>3388</v>
      </c>
      <c r="P935" s="1" t="s">
        <v>3389</v>
      </c>
      <c r="Q935">
        <v>4.2520000000001003E-3</v>
      </c>
      <c r="R935" s="1" t="s">
        <v>3390</v>
      </c>
      <c r="S935" s="1" t="s">
        <v>3390</v>
      </c>
      <c r="T935" s="1" t="s">
        <v>3390</v>
      </c>
      <c r="U935" s="1" t="s">
        <v>3390</v>
      </c>
      <c r="V935" s="1" t="s">
        <v>3390</v>
      </c>
      <c r="W935" s="1" t="s">
        <v>3390</v>
      </c>
    </row>
    <row r="936" spans="1:23" x14ac:dyDescent="0.25">
      <c r="A936">
        <v>934</v>
      </c>
      <c r="B936">
        <v>13</v>
      </c>
      <c r="C936">
        <v>34</v>
      </c>
      <c r="D936" s="1" t="s">
        <v>2151</v>
      </c>
      <c r="E936" s="1" t="s">
        <v>18</v>
      </c>
      <c r="F936" s="1" t="s">
        <v>19</v>
      </c>
      <c r="G936">
        <v>6826.2868610594614</v>
      </c>
      <c r="H936">
        <v>6826.2868610594614</v>
      </c>
      <c r="I936" s="1" t="s">
        <v>3591</v>
      </c>
      <c r="J936" t="b">
        <v>0</v>
      </c>
      <c r="K936">
        <f>TIME_AND_DATA_ps3[[#This Row],[hamiltonian_cycle_cost]]-TIME_AND_DATA_ps3[[#This Row],[optimal_cost]]</f>
        <v>214.61153448077039</v>
      </c>
      <c r="L936">
        <f>(100*TIME_AND_DATA_ps3[[#This Row],[absolute_distance_error]])/TIME_AND_DATA_ps3[[#This Row],[optimal_cost]]</f>
        <v>3.2459478707013929</v>
      </c>
      <c r="M936" s="1" t="s">
        <v>2153</v>
      </c>
      <c r="N936">
        <v>6611.6753265786911</v>
      </c>
      <c r="O936" s="1" t="s">
        <v>3388</v>
      </c>
      <c r="P936" s="1" t="s">
        <v>3389</v>
      </c>
      <c r="Q936">
        <v>3.0402999999998002E-3</v>
      </c>
      <c r="R936" s="1" t="s">
        <v>3390</v>
      </c>
      <c r="S936" s="1" t="s">
        <v>3390</v>
      </c>
      <c r="T936" s="1" t="s">
        <v>3390</v>
      </c>
      <c r="U936" s="1" t="s">
        <v>3390</v>
      </c>
      <c r="V936" s="1" t="s">
        <v>3390</v>
      </c>
      <c r="W936" s="1" t="s">
        <v>3390</v>
      </c>
    </row>
    <row r="937" spans="1:23" x14ac:dyDescent="0.25">
      <c r="A937">
        <v>935</v>
      </c>
      <c r="B937">
        <v>13</v>
      </c>
      <c r="C937">
        <v>35</v>
      </c>
      <c r="D937" s="1" t="s">
        <v>2154</v>
      </c>
      <c r="E937" s="1" t="s">
        <v>18</v>
      </c>
      <c r="F937" s="1" t="s">
        <v>19</v>
      </c>
      <c r="G937">
        <v>5529.6394174434472</v>
      </c>
      <c r="H937">
        <v>5529.6394174434472</v>
      </c>
      <c r="I937" s="1" t="s">
        <v>2156</v>
      </c>
      <c r="J937" t="b">
        <v>1</v>
      </c>
      <c r="K937">
        <f>TIME_AND_DATA_ps3[[#This Row],[hamiltonian_cycle_cost]]-TIME_AND_DATA_ps3[[#This Row],[optimal_cost]]</f>
        <v>0</v>
      </c>
      <c r="L937">
        <f>(100*TIME_AND_DATA_ps3[[#This Row],[absolute_distance_error]])/TIME_AND_DATA_ps3[[#This Row],[optimal_cost]]</f>
        <v>0</v>
      </c>
      <c r="M937" s="1" t="s">
        <v>2156</v>
      </c>
      <c r="N937">
        <v>5529.6394174434472</v>
      </c>
      <c r="O937" s="1" t="s">
        <v>3388</v>
      </c>
      <c r="P937" s="1" t="s">
        <v>3389</v>
      </c>
      <c r="Q937">
        <v>2.3168999999997998E-3</v>
      </c>
      <c r="R937" s="1" t="s">
        <v>3390</v>
      </c>
      <c r="S937" s="1" t="s">
        <v>3390</v>
      </c>
      <c r="T937" s="1" t="s">
        <v>3390</v>
      </c>
      <c r="U937" s="1" t="s">
        <v>3390</v>
      </c>
      <c r="V937" s="1" t="s">
        <v>3390</v>
      </c>
      <c r="W937" s="1" t="s">
        <v>3390</v>
      </c>
    </row>
    <row r="938" spans="1:23" x14ac:dyDescent="0.25">
      <c r="A938">
        <v>936</v>
      </c>
      <c r="B938">
        <v>13</v>
      </c>
      <c r="C938">
        <v>36</v>
      </c>
      <c r="D938" s="1" t="s">
        <v>2157</v>
      </c>
      <c r="E938" s="1" t="s">
        <v>18</v>
      </c>
      <c r="F938" s="1" t="s">
        <v>19</v>
      </c>
      <c r="G938">
        <v>7025.2471793827708</v>
      </c>
      <c r="H938">
        <v>7025.2471793827708</v>
      </c>
      <c r="I938" s="1" t="s">
        <v>3592</v>
      </c>
      <c r="J938" t="b">
        <v>0</v>
      </c>
      <c r="K938">
        <f>TIME_AND_DATA_ps3[[#This Row],[hamiltonian_cycle_cost]]-TIME_AND_DATA_ps3[[#This Row],[optimal_cost]]</f>
        <v>149.36925161682757</v>
      </c>
      <c r="L938">
        <f>(100*TIME_AND_DATA_ps3[[#This Row],[absolute_distance_error]])/TIME_AND_DATA_ps3[[#This Row],[optimal_cost]]</f>
        <v>2.1723662517865479</v>
      </c>
      <c r="M938" s="1" t="s">
        <v>2159</v>
      </c>
      <c r="N938">
        <v>6875.8779277659432</v>
      </c>
      <c r="O938" s="1" t="s">
        <v>3388</v>
      </c>
      <c r="P938" s="1" t="s">
        <v>3389</v>
      </c>
      <c r="Q938">
        <v>3.5856E-3</v>
      </c>
      <c r="R938" s="1" t="s">
        <v>3390</v>
      </c>
      <c r="S938" s="1" t="s">
        <v>3390</v>
      </c>
      <c r="T938" s="1" t="s">
        <v>3390</v>
      </c>
      <c r="U938" s="1" t="s">
        <v>3390</v>
      </c>
      <c r="V938" s="1" t="s">
        <v>3390</v>
      </c>
      <c r="W938" s="1" t="s">
        <v>3390</v>
      </c>
    </row>
    <row r="939" spans="1:23" x14ac:dyDescent="0.25">
      <c r="A939">
        <v>937</v>
      </c>
      <c r="B939">
        <v>13</v>
      </c>
      <c r="C939">
        <v>37</v>
      </c>
      <c r="D939" s="1" t="s">
        <v>2160</v>
      </c>
      <c r="E939" s="1" t="s">
        <v>18</v>
      </c>
      <c r="F939" s="1" t="s">
        <v>19</v>
      </c>
      <c r="G939">
        <v>5783.7121463951271</v>
      </c>
      <c r="H939">
        <v>5783.7121463951271</v>
      </c>
      <c r="I939" s="1" t="s">
        <v>2161</v>
      </c>
      <c r="J939" t="b">
        <v>0</v>
      </c>
      <c r="K939">
        <f>TIME_AND_DATA_ps3[[#This Row],[hamiltonian_cycle_cost]]-TIME_AND_DATA_ps3[[#This Row],[optimal_cost]]</f>
        <v>187.01003746444439</v>
      </c>
      <c r="L939">
        <f>(100*TIME_AND_DATA_ps3[[#This Row],[absolute_distance_error]])/TIME_AND_DATA_ps3[[#This Row],[optimal_cost]]</f>
        <v>3.3414327549438738</v>
      </c>
      <c r="M939" s="1" t="s">
        <v>2162</v>
      </c>
      <c r="N939">
        <v>5596.7021089306827</v>
      </c>
      <c r="O939" s="1" t="s">
        <v>3388</v>
      </c>
      <c r="P939" s="1" t="s">
        <v>3389</v>
      </c>
      <c r="Q939">
        <v>3.1980999999995999E-3</v>
      </c>
      <c r="R939" s="1" t="s">
        <v>3390</v>
      </c>
      <c r="S939" s="1" t="s">
        <v>3390</v>
      </c>
      <c r="T939" s="1" t="s">
        <v>3390</v>
      </c>
      <c r="U939" s="1" t="s">
        <v>3390</v>
      </c>
      <c r="V939" s="1" t="s">
        <v>3390</v>
      </c>
      <c r="W939" s="1" t="s">
        <v>3390</v>
      </c>
    </row>
    <row r="940" spans="1:23" x14ac:dyDescent="0.25">
      <c r="A940">
        <v>938</v>
      </c>
      <c r="B940">
        <v>13</v>
      </c>
      <c r="C940">
        <v>38</v>
      </c>
      <c r="D940" s="1" t="s">
        <v>2163</v>
      </c>
      <c r="E940" s="1" t="s">
        <v>18</v>
      </c>
      <c r="F940" s="1" t="s">
        <v>19</v>
      </c>
      <c r="G940">
        <v>6968.7988006421601</v>
      </c>
      <c r="H940">
        <v>6968.7988006421601</v>
      </c>
      <c r="I940" s="1" t="s">
        <v>3593</v>
      </c>
      <c r="J940" t="b">
        <v>0</v>
      </c>
      <c r="K940">
        <f>TIME_AND_DATA_ps3[[#This Row],[hamiltonian_cycle_cost]]-TIME_AND_DATA_ps3[[#This Row],[optimal_cost]]</f>
        <v>260.47659022358857</v>
      </c>
      <c r="L940">
        <f>(100*TIME_AND_DATA_ps3[[#This Row],[absolute_distance_error]])/TIME_AND_DATA_ps3[[#This Row],[optimal_cost]]</f>
        <v>3.8828872861689199</v>
      </c>
      <c r="M940" s="1" t="s">
        <v>2165</v>
      </c>
      <c r="N940">
        <v>6708.3222104185716</v>
      </c>
      <c r="O940" s="1" t="s">
        <v>3388</v>
      </c>
      <c r="P940" s="1" t="s">
        <v>3389</v>
      </c>
      <c r="Q940">
        <v>4.0601999999999999E-3</v>
      </c>
      <c r="R940" s="1" t="s">
        <v>3390</v>
      </c>
      <c r="S940" s="1" t="s">
        <v>3390</v>
      </c>
      <c r="T940" s="1" t="s">
        <v>3390</v>
      </c>
      <c r="U940" s="1" t="s">
        <v>3390</v>
      </c>
      <c r="V940" s="1" t="s">
        <v>3390</v>
      </c>
      <c r="W940" s="1" t="s">
        <v>3390</v>
      </c>
    </row>
    <row r="941" spans="1:23" x14ac:dyDescent="0.25">
      <c r="A941">
        <v>939</v>
      </c>
      <c r="B941">
        <v>13</v>
      </c>
      <c r="C941">
        <v>39</v>
      </c>
      <c r="D941" s="1" t="s">
        <v>2166</v>
      </c>
      <c r="E941" s="1" t="s">
        <v>18</v>
      </c>
      <c r="F941" s="1" t="s">
        <v>19</v>
      </c>
      <c r="G941">
        <v>6375.3631795344736</v>
      </c>
      <c r="H941">
        <v>6375.3631795344736</v>
      </c>
      <c r="I941" s="1" t="s">
        <v>2167</v>
      </c>
      <c r="J941" t="b">
        <v>1</v>
      </c>
      <c r="K941">
        <f>TIME_AND_DATA_ps3[[#This Row],[hamiltonian_cycle_cost]]-TIME_AND_DATA_ps3[[#This Row],[optimal_cost]]</f>
        <v>0</v>
      </c>
      <c r="L941">
        <f>(100*TIME_AND_DATA_ps3[[#This Row],[absolute_distance_error]])/TIME_AND_DATA_ps3[[#This Row],[optimal_cost]]</f>
        <v>0</v>
      </c>
      <c r="M941" s="1" t="s">
        <v>2168</v>
      </c>
      <c r="N941">
        <v>6375.3631795344736</v>
      </c>
      <c r="O941" s="1" t="s">
        <v>3388</v>
      </c>
      <c r="P941" s="1" t="s">
        <v>3389</v>
      </c>
      <c r="Q941">
        <v>3.9023E-3</v>
      </c>
      <c r="R941" s="1" t="s">
        <v>3390</v>
      </c>
      <c r="S941" s="1" t="s">
        <v>3390</v>
      </c>
      <c r="T941" s="1" t="s">
        <v>3390</v>
      </c>
      <c r="U941" s="1" t="s">
        <v>3390</v>
      </c>
      <c r="V941" s="1" t="s">
        <v>3390</v>
      </c>
      <c r="W941" s="1" t="s">
        <v>3390</v>
      </c>
    </row>
    <row r="942" spans="1:23" x14ac:dyDescent="0.25">
      <c r="A942">
        <v>940</v>
      </c>
      <c r="B942">
        <v>13</v>
      </c>
      <c r="C942">
        <v>40</v>
      </c>
      <c r="D942" s="1" t="s">
        <v>2169</v>
      </c>
      <c r="E942" s="1" t="s">
        <v>18</v>
      </c>
      <c r="F942" s="1" t="s">
        <v>19</v>
      </c>
      <c r="G942">
        <v>5773.1745529347945</v>
      </c>
      <c r="H942">
        <v>5773.1745529347945</v>
      </c>
      <c r="I942" s="1" t="s">
        <v>3594</v>
      </c>
      <c r="J942" t="b">
        <v>0</v>
      </c>
      <c r="K942">
        <f>TIME_AND_DATA_ps3[[#This Row],[hamiltonian_cycle_cost]]-TIME_AND_DATA_ps3[[#This Row],[optimal_cost]]</f>
        <v>497.75844575268547</v>
      </c>
      <c r="L942">
        <f>(100*TIME_AND_DATA_ps3[[#This Row],[absolute_distance_error]])/TIME_AND_DATA_ps3[[#This Row],[optimal_cost]]</f>
        <v>9.4354347721504332</v>
      </c>
      <c r="M942" s="1" t="s">
        <v>2171</v>
      </c>
      <c r="N942">
        <v>5275.416107182109</v>
      </c>
      <c r="O942" s="1" t="s">
        <v>3388</v>
      </c>
      <c r="P942" s="1" t="s">
        <v>3389</v>
      </c>
      <c r="Q942">
        <v>4.0993999999998001E-3</v>
      </c>
      <c r="R942" s="1" t="s">
        <v>3390</v>
      </c>
      <c r="S942" s="1" t="s">
        <v>3390</v>
      </c>
      <c r="T942" s="1" t="s">
        <v>3390</v>
      </c>
      <c r="U942" s="1" t="s">
        <v>3390</v>
      </c>
      <c r="V942" s="1" t="s">
        <v>3390</v>
      </c>
      <c r="W942" s="1" t="s">
        <v>3390</v>
      </c>
    </row>
    <row r="943" spans="1:23" x14ac:dyDescent="0.25">
      <c r="A943">
        <v>941</v>
      </c>
      <c r="B943">
        <v>13</v>
      </c>
      <c r="C943">
        <v>41</v>
      </c>
      <c r="D943" s="1" t="s">
        <v>2172</v>
      </c>
      <c r="E943" s="1" t="s">
        <v>18</v>
      </c>
      <c r="F943" s="1" t="s">
        <v>19</v>
      </c>
      <c r="G943">
        <v>5409.4670331373864</v>
      </c>
      <c r="H943">
        <v>5409.4670331373864</v>
      </c>
      <c r="I943" s="1" t="s">
        <v>3595</v>
      </c>
      <c r="J943" t="b">
        <v>0</v>
      </c>
      <c r="K943">
        <f>TIME_AND_DATA_ps3[[#This Row],[hamiltonian_cycle_cost]]-TIME_AND_DATA_ps3[[#This Row],[optimal_cost]]</f>
        <v>214.31545113006723</v>
      </c>
      <c r="L943">
        <f>(100*TIME_AND_DATA_ps3[[#This Row],[absolute_distance_error]])/TIME_AND_DATA_ps3[[#This Row],[optimal_cost]]</f>
        <v>4.1252973613381911</v>
      </c>
      <c r="M943" s="1" t="s">
        <v>2174</v>
      </c>
      <c r="N943">
        <v>5195.1515820073191</v>
      </c>
      <c r="O943" s="1" t="s">
        <v>3388</v>
      </c>
      <c r="P943" s="1" t="s">
        <v>3389</v>
      </c>
      <c r="Q943">
        <v>4.3815E-3</v>
      </c>
      <c r="R943" s="1" t="s">
        <v>3390</v>
      </c>
      <c r="S943" s="1" t="s">
        <v>3390</v>
      </c>
      <c r="T943" s="1" t="s">
        <v>3390</v>
      </c>
      <c r="U943" s="1" t="s">
        <v>3390</v>
      </c>
      <c r="V943" s="1" t="s">
        <v>3390</v>
      </c>
      <c r="W943" s="1" t="s">
        <v>3390</v>
      </c>
    </row>
    <row r="944" spans="1:23" x14ac:dyDescent="0.25">
      <c r="A944">
        <v>942</v>
      </c>
      <c r="B944">
        <v>13</v>
      </c>
      <c r="C944">
        <v>42</v>
      </c>
      <c r="D944" s="1" t="s">
        <v>2175</v>
      </c>
      <c r="E944" s="1" t="s">
        <v>18</v>
      </c>
      <c r="F944" s="1" t="s">
        <v>19</v>
      </c>
      <c r="G944">
        <v>6353.8572037040067</v>
      </c>
      <c r="H944">
        <v>6353.8572037040067</v>
      </c>
      <c r="I944" s="1" t="s">
        <v>3596</v>
      </c>
      <c r="J944" t="b">
        <v>0</v>
      </c>
      <c r="K944">
        <f>TIME_AND_DATA_ps3[[#This Row],[hamiltonian_cycle_cost]]-TIME_AND_DATA_ps3[[#This Row],[optimal_cost]]</f>
        <v>26.544842851855719</v>
      </c>
      <c r="L944">
        <f>(100*TIME_AND_DATA_ps3[[#This Row],[absolute_distance_error]])/TIME_AND_DATA_ps3[[#This Row],[optimal_cost]]</f>
        <v>0.41952793442112774</v>
      </c>
      <c r="M944" s="1" t="s">
        <v>2177</v>
      </c>
      <c r="N944">
        <v>6327.312360852151</v>
      </c>
      <c r="O944" s="1" t="s">
        <v>3388</v>
      </c>
      <c r="P944" s="1" t="s">
        <v>3389</v>
      </c>
      <c r="Q944">
        <v>3.7834999999998998E-3</v>
      </c>
      <c r="R944" s="1" t="s">
        <v>3390</v>
      </c>
      <c r="S944" s="1" t="s">
        <v>3390</v>
      </c>
      <c r="T944" s="1" t="s">
        <v>3390</v>
      </c>
      <c r="U944" s="1" t="s">
        <v>3390</v>
      </c>
      <c r="V944" s="1" t="s">
        <v>3390</v>
      </c>
      <c r="W944" s="1" t="s">
        <v>3390</v>
      </c>
    </row>
    <row r="945" spans="1:23" x14ac:dyDescent="0.25">
      <c r="A945">
        <v>943</v>
      </c>
      <c r="B945">
        <v>13</v>
      </c>
      <c r="C945">
        <v>43</v>
      </c>
      <c r="D945" s="1" t="s">
        <v>2178</v>
      </c>
      <c r="E945" s="1" t="s">
        <v>18</v>
      </c>
      <c r="F945" s="1" t="s">
        <v>19</v>
      </c>
      <c r="G945">
        <v>7316.4627720826975</v>
      </c>
      <c r="H945">
        <v>7316.4627720826975</v>
      </c>
      <c r="I945" s="1" t="s">
        <v>3597</v>
      </c>
      <c r="J945" t="b">
        <v>1</v>
      </c>
      <c r="K945">
        <f>TIME_AND_DATA_ps3[[#This Row],[hamiltonian_cycle_cost]]-TIME_AND_DATA_ps3[[#This Row],[optimal_cost]]</f>
        <v>0</v>
      </c>
      <c r="L945">
        <f>(100*TIME_AND_DATA_ps3[[#This Row],[absolute_distance_error]])/TIME_AND_DATA_ps3[[#This Row],[optimal_cost]]</f>
        <v>0</v>
      </c>
      <c r="M945" s="1" t="s">
        <v>2180</v>
      </c>
      <c r="N945">
        <v>7316.4627720826993</v>
      </c>
      <c r="O945" s="1" t="s">
        <v>3388</v>
      </c>
      <c r="P945" s="1" t="s">
        <v>3389</v>
      </c>
      <c r="Q945">
        <v>3.4369999999999002E-3</v>
      </c>
      <c r="R945" s="1" t="s">
        <v>3390</v>
      </c>
      <c r="S945" s="1" t="s">
        <v>3390</v>
      </c>
      <c r="T945" s="1" t="s">
        <v>3390</v>
      </c>
      <c r="U945" s="1" t="s">
        <v>3390</v>
      </c>
      <c r="V945" s="1" t="s">
        <v>3390</v>
      </c>
      <c r="W945" s="1" t="s">
        <v>3390</v>
      </c>
    </row>
    <row r="946" spans="1:23" x14ac:dyDescent="0.25">
      <c r="A946">
        <v>944</v>
      </c>
      <c r="B946">
        <v>13</v>
      </c>
      <c r="C946">
        <v>44</v>
      </c>
      <c r="D946" s="1" t="s">
        <v>2181</v>
      </c>
      <c r="E946" s="1" t="s">
        <v>18</v>
      </c>
      <c r="F946" s="1" t="s">
        <v>19</v>
      </c>
      <c r="G946">
        <v>5080.7813806533222</v>
      </c>
      <c r="H946">
        <v>5080.7813806533222</v>
      </c>
      <c r="I946" s="1" t="s">
        <v>2182</v>
      </c>
      <c r="J946" t="b">
        <v>1</v>
      </c>
      <c r="K946">
        <f>TIME_AND_DATA_ps3[[#This Row],[hamiltonian_cycle_cost]]-TIME_AND_DATA_ps3[[#This Row],[optimal_cost]]</f>
        <v>0</v>
      </c>
      <c r="L946">
        <f>(100*TIME_AND_DATA_ps3[[#This Row],[absolute_distance_error]])/TIME_AND_DATA_ps3[[#This Row],[optimal_cost]]</f>
        <v>0</v>
      </c>
      <c r="M946" s="1" t="s">
        <v>2183</v>
      </c>
      <c r="N946">
        <v>5080.7813806533231</v>
      </c>
      <c r="O946" s="1" t="s">
        <v>3388</v>
      </c>
      <c r="P946" s="1" t="s">
        <v>3389</v>
      </c>
      <c r="Q946">
        <v>5.1122999999999004E-3</v>
      </c>
      <c r="R946" s="1" t="s">
        <v>3390</v>
      </c>
      <c r="S946" s="1" t="s">
        <v>3390</v>
      </c>
      <c r="T946" s="1" t="s">
        <v>3390</v>
      </c>
      <c r="U946" s="1" t="s">
        <v>3390</v>
      </c>
      <c r="V946" s="1" t="s">
        <v>3390</v>
      </c>
      <c r="W946" s="1" t="s">
        <v>3390</v>
      </c>
    </row>
    <row r="947" spans="1:23" x14ac:dyDescent="0.25">
      <c r="A947">
        <v>945</v>
      </c>
      <c r="B947">
        <v>13</v>
      </c>
      <c r="C947">
        <v>45</v>
      </c>
      <c r="D947" s="1" t="s">
        <v>2184</v>
      </c>
      <c r="E947" s="1" t="s">
        <v>18</v>
      </c>
      <c r="F947" s="1" t="s">
        <v>19</v>
      </c>
      <c r="G947">
        <v>5974.0534231259771</v>
      </c>
      <c r="H947">
        <v>5974.0534231259771</v>
      </c>
      <c r="I947" s="1" t="s">
        <v>2185</v>
      </c>
      <c r="J947" t="b">
        <v>1</v>
      </c>
      <c r="K947">
        <f>TIME_AND_DATA_ps3[[#This Row],[hamiltonian_cycle_cost]]-TIME_AND_DATA_ps3[[#This Row],[optimal_cost]]</f>
        <v>0</v>
      </c>
      <c r="L947">
        <f>(100*TIME_AND_DATA_ps3[[#This Row],[absolute_distance_error]])/TIME_AND_DATA_ps3[[#This Row],[optimal_cost]]</f>
        <v>0</v>
      </c>
      <c r="M947" s="1" t="s">
        <v>2186</v>
      </c>
      <c r="N947">
        <v>5974.053423125978</v>
      </c>
      <c r="O947" s="1" t="s">
        <v>3388</v>
      </c>
      <c r="P947" s="1" t="s">
        <v>3389</v>
      </c>
      <c r="Q947">
        <v>3.8504000000001001E-3</v>
      </c>
      <c r="R947" s="1" t="s">
        <v>3390</v>
      </c>
      <c r="S947" s="1" t="s">
        <v>3390</v>
      </c>
      <c r="T947" s="1" t="s">
        <v>3390</v>
      </c>
      <c r="U947" s="1" t="s">
        <v>3390</v>
      </c>
      <c r="V947" s="1" t="s">
        <v>3390</v>
      </c>
      <c r="W947" s="1" t="s">
        <v>3390</v>
      </c>
    </row>
    <row r="948" spans="1:23" x14ac:dyDescent="0.25">
      <c r="A948">
        <v>946</v>
      </c>
      <c r="B948">
        <v>13</v>
      </c>
      <c r="C948">
        <v>46</v>
      </c>
      <c r="D948" s="1" t="s">
        <v>2187</v>
      </c>
      <c r="E948" s="1" t="s">
        <v>18</v>
      </c>
      <c r="F948" s="1" t="s">
        <v>19</v>
      </c>
      <c r="G948">
        <v>6003.5071770403065</v>
      </c>
      <c r="H948">
        <v>6003.5071770403074</v>
      </c>
      <c r="I948" s="1" t="s">
        <v>3598</v>
      </c>
      <c r="J948" t="b">
        <v>0</v>
      </c>
      <c r="K948">
        <f>TIME_AND_DATA_ps3[[#This Row],[hamiltonian_cycle_cost]]-TIME_AND_DATA_ps3[[#This Row],[optimal_cost]]</f>
        <v>13.203466135696544</v>
      </c>
      <c r="L948">
        <f>(100*TIME_AND_DATA_ps3[[#This Row],[absolute_distance_error]])/TIME_AND_DATA_ps3[[#This Row],[optimal_cost]]</f>
        <v>0.22041396852151685</v>
      </c>
      <c r="M948" s="1" t="s">
        <v>2189</v>
      </c>
      <c r="N948">
        <v>5990.3037109046109</v>
      </c>
      <c r="O948" s="1" t="s">
        <v>3388</v>
      </c>
      <c r="P948" s="1" t="s">
        <v>3389</v>
      </c>
      <c r="Q948">
        <v>3.9001000000000001E-3</v>
      </c>
      <c r="R948" s="1" t="s">
        <v>3390</v>
      </c>
      <c r="S948" s="1" t="s">
        <v>3390</v>
      </c>
      <c r="T948" s="1" t="s">
        <v>3390</v>
      </c>
      <c r="U948" s="1" t="s">
        <v>3390</v>
      </c>
      <c r="V948" s="1" t="s">
        <v>3390</v>
      </c>
      <c r="W948" s="1" t="s">
        <v>3390</v>
      </c>
    </row>
    <row r="949" spans="1:23" x14ac:dyDescent="0.25">
      <c r="A949">
        <v>947</v>
      </c>
      <c r="B949">
        <v>13</v>
      </c>
      <c r="C949">
        <v>47</v>
      </c>
      <c r="D949" s="1" t="s">
        <v>2190</v>
      </c>
      <c r="E949" s="1" t="s">
        <v>18</v>
      </c>
      <c r="F949" s="1" t="s">
        <v>19</v>
      </c>
      <c r="G949">
        <v>6688.5817449271199</v>
      </c>
      <c r="H949">
        <v>6688.581744927119</v>
      </c>
      <c r="I949" s="1" t="s">
        <v>3599</v>
      </c>
      <c r="J949" t="b">
        <v>0</v>
      </c>
      <c r="K949">
        <f>TIME_AND_DATA_ps3[[#This Row],[hamiltonian_cycle_cost]]-TIME_AND_DATA_ps3[[#This Row],[optimal_cost]]</f>
        <v>153.46045586829405</v>
      </c>
      <c r="L949">
        <f>(100*TIME_AND_DATA_ps3[[#This Row],[absolute_distance_error]])/TIME_AND_DATA_ps3[[#This Row],[optimal_cost]]</f>
        <v>2.3482418930038729</v>
      </c>
      <c r="M949" s="1" t="s">
        <v>2192</v>
      </c>
      <c r="N949">
        <v>6535.1212890588249</v>
      </c>
      <c r="O949" s="1" t="s">
        <v>3388</v>
      </c>
      <c r="P949" s="1" t="s">
        <v>3389</v>
      </c>
      <c r="Q949">
        <v>3.2551999999999E-3</v>
      </c>
      <c r="R949" s="1" t="s">
        <v>3390</v>
      </c>
      <c r="S949" s="1" t="s">
        <v>3390</v>
      </c>
      <c r="T949" s="1" t="s">
        <v>3390</v>
      </c>
      <c r="U949" s="1" t="s">
        <v>3390</v>
      </c>
      <c r="V949" s="1" t="s">
        <v>3390</v>
      </c>
      <c r="W949" s="1" t="s">
        <v>3390</v>
      </c>
    </row>
    <row r="950" spans="1:23" x14ac:dyDescent="0.25">
      <c r="A950">
        <v>948</v>
      </c>
      <c r="B950">
        <v>13</v>
      </c>
      <c r="C950">
        <v>48</v>
      </c>
      <c r="D950" s="1" t="s">
        <v>2193</v>
      </c>
      <c r="E950" s="1" t="s">
        <v>18</v>
      </c>
      <c r="F950" s="1" t="s">
        <v>19</v>
      </c>
      <c r="G950">
        <v>4971.3509966009078</v>
      </c>
      <c r="H950">
        <v>4971.3509966009069</v>
      </c>
      <c r="I950" s="1" t="s">
        <v>3223</v>
      </c>
      <c r="J950" t="b">
        <v>1</v>
      </c>
      <c r="K950">
        <f>TIME_AND_DATA_ps3[[#This Row],[hamiltonian_cycle_cost]]-TIME_AND_DATA_ps3[[#This Row],[optimal_cost]]</f>
        <v>0</v>
      </c>
      <c r="L950">
        <f>(100*TIME_AND_DATA_ps3[[#This Row],[absolute_distance_error]])/TIME_AND_DATA_ps3[[#This Row],[optimal_cost]]</f>
        <v>0</v>
      </c>
      <c r="M950" s="1" t="s">
        <v>2195</v>
      </c>
      <c r="N950">
        <v>4971.3509966009087</v>
      </c>
      <c r="O950" s="1" t="s">
        <v>3388</v>
      </c>
      <c r="P950" s="1" t="s">
        <v>3389</v>
      </c>
      <c r="Q950">
        <v>2.4669999999996999E-3</v>
      </c>
      <c r="R950" s="1" t="s">
        <v>3390</v>
      </c>
      <c r="S950" s="1" t="s">
        <v>3390</v>
      </c>
      <c r="T950" s="1" t="s">
        <v>3390</v>
      </c>
      <c r="U950" s="1" t="s">
        <v>3390</v>
      </c>
      <c r="V950" s="1" t="s">
        <v>3390</v>
      </c>
      <c r="W950" s="1" t="s">
        <v>3390</v>
      </c>
    </row>
    <row r="951" spans="1:23" x14ac:dyDescent="0.25">
      <c r="A951">
        <v>949</v>
      </c>
      <c r="B951">
        <v>13</v>
      </c>
      <c r="C951">
        <v>49</v>
      </c>
      <c r="D951" s="1" t="s">
        <v>2196</v>
      </c>
      <c r="E951" s="1" t="s">
        <v>18</v>
      </c>
      <c r="F951" s="1" t="s">
        <v>19</v>
      </c>
      <c r="G951">
        <v>6947.0393463308474</v>
      </c>
      <c r="H951">
        <v>6947.0393463308492</v>
      </c>
      <c r="I951" s="1" t="s">
        <v>3600</v>
      </c>
      <c r="J951" t="b">
        <v>0</v>
      </c>
      <c r="K951">
        <f>TIME_AND_DATA_ps3[[#This Row],[hamiltonian_cycle_cost]]-TIME_AND_DATA_ps3[[#This Row],[optimal_cost]]</f>
        <v>95.337500602464388</v>
      </c>
      <c r="L951">
        <f>(100*TIME_AND_DATA_ps3[[#This Row],[absolute_distance_error]])/TIME_AND_DATA_ps3[[#This Row],[optimal_cost]]</f>
        <v>1.3914426335101178</v>
      </c>
      <c r="M951" s="1" t="s">
        <v>2198</v>
      </c>
      <c r="N951">
        <v>6851.7018457283848</v>
      </c>
      <c r="O951" s="1" t="s">
        <v>3388</v>
      </c>
      <c r="P951" s="1" t="s">
        <v>3389</v>
      </c>
      <c r="Q951">
        <v>2.8866E-3</v>
      </c>
      <c r="R951" s="1" t="s">
        <v>3390</v>
      </c>
      <c r="S951" s="1" t="s">
        <v>3390</v>
      </c>
      <c r="T951" s="1" t="s">
        <v>3390</v>
      </c>
      <c r="U951" s="1" t="s">
        <v>3390</v>
      </c>
      <c r="V951" s="1" t="s">
        <v>3390</v>
      </c>
      <c r="W951" s="1" t="s">
        <v>3390</v>
      </c>
    </row>
    <row r="952" spans="1:23" x14ac:dyDescent="0.25">
      <c r="A952">
        <v>950</v>
      </c>
      <c r="B952">
        <v>13</v>
      </c>
      <c r="C952">
        <v>50</v>
      </c>
      <c r="D952" s="1" t="s">
        <v>2199</v>
      </c>
      <c r="E952" s="1" t="s">
        <v>18</v>
      </c>
      <c r="F952" s="1" t="s">
        <v>19</v>
      </c>
      <c r="G952">
        <v>7316.0457594362551</v>
      </c>
      <c r="H952">
        <v>7316.0457594362551</v>
      </c>
      <c r="I952" s="1" t="s">
        <v>3601</v>
      </c>
      <c r="J952" t="b">
        <v>0</v>
      </c>
      <c r="K952">
        <f>TIME_AND_DATA_ps3[[#This Row],[hamiltonian_cycle_cost]]-TIME_AND_DATA_ps3[[#This Row],[optimal_cost]]</f>
        <v>218.29620614291434</v>
      </c>
      <c r="L952">
        <f>(100*TIME_AND_DATA_ps3[[#This Row],[absolute_distance_error]])/TIME_AND_DATA_ps3[[#This Row],[optimal_cost]]</f>
        <v>3.0755692984634173</v>
      </c>
      <c r="M952" s="1" t="s">
        <v>2201</v>
      </c>
      <c r="N952">
        <v>7097.7495532933408</v>
      </c>
      <c r="O952" s="1" t="s">
        <v>3388</v>
      </c>
      <c r="P952" s="1" t="s">
        <v>3389</v>
      </c>
      <c r="Q952">
        <v>3.4930000000001002E-3</v>
      </c>
      <c r="R952" s="1" t="s">
        <v>3390</v>
      </c>
      <c r="S952" s="1" t="s">
        <v>3390</v>
      </c>
      <c r="T952" s="1" t="s">
        <v>3390</v>
      </c>
      <c r="U952" s="1" t="s">
        <v>3390</v>
      </c>
      <c r="V952" s="1" t="s">
        <v>3390</v>
      </c>
      <c r="W952" s="1" t="s">
        <v>3390</v>
      </c>
    </row>
    <row r="953" spans="1:23" x14ac:dyDescent="0.25">
      <c r="A953">
        <v>951</v>
      </c>
      <c r="B953">
        <v>13</v>
      </c>
      <c r="C953">
        <v>51</v>
      </c>
      <c r="D953" s="1" t="s">
        <v>2202</v>
      </c>
      <c r="E953" s="1" t="s">
        <v>18</v>
      </c>
      <c r="F953" s="1" t="s">
        <v>19</v>
      </c>
      <c r="G953">
        <v>7203.7451721870102</v>
      </c>
      <c r="H953">
        <v>7203.7451721870111</v>
      </c>
      <c r="I953" s="1" t="s">
        <v>3226</v>
      </c>
      <c r="J953" t="b">
        <v>1</v>
      </c>
      <c r="K953">
        <f>TIME_AND_DATA_ps3[[#This Row],[hamiltonian_cycle_cost]]-TIME_AND_DATA_ps3[[#This Row],[optimal_cost]]</f>
        <v>0</v>
      </c>
      <c r="L953">
        <f>(100*TIME_AND_DATA_ps3[[#This Row],[absolute_distance_error]])/TIME_AND_DATA_ps3[[#This Row],[optimal_cost]]</f>
        <v>0</v>
      </c>
      <c r="M953" s="1" t="s">
        <v>2204</v>
      </c>
      <c r="N953">
        <v>7203.7451721870102</v>
      </c>
      <c r="O953" s="1" t="s">
        <v>3388</v>
      </c>
      <c r="P953" s="1" t="s">
        <v>3389</v>
      </c>
      <c r="Q953">
        <v>3.6800999999999002E-3</v>
      </c>
      <c r="R953" s="1" t="s">
        <v>3390</v>
      </c>
      <c r="S953" s="1" t="s">
        <v>3390</v>
      </c>
      <c r="T953" s="1" t="s">
        <v>3390</v>
      </c>
      <c r="U953" s="1" t="s">
        <v>3390</v>
      </c>
      <c r="V953" s="1" t="s">
        <v>3390</v>
      </c>
      <c r="W953" s="1" t="s">
        <v>3390</v>
      </c>
    </row>
    <row r="954" spans="1:23" x14ac:dyDescent="0.25">
      <c r="A954">
        <v>952</v>
      </c>
      <c r="B954">
        <v>13</v>
      </c>
      <c r="C954">
        <v>52</v>
      </c>
      <c r="D954" s="1" t="s">
        <v>2205</v>
      </c>
      <c r="E954" s="1" t="s">
        <v>18</v>
      </c>
      <c r="F954" s="1" t="s">
        <v>19</v>
      </c>
      <c r="G954">
        <v>6139.6059309333614</v>
      </c>
      <c r="H954">
        <v>6139.6059309333614</v>
      </c>
      <c r="I954" s="1" t="s">
        <v>3602</v>
      </c>
      <c r="J954" t="b">
        <v>0</v>
      </c>
      <c r="K954">
        <f>TIME_AND_DATA_ps3[[#This Row],[hamiltonian_cycle_cost]]-TIME_AND_DATA_ps3[[#This Row],[optimal_cost]]</f>
        <v>575.12143329420996</v>
      </c>
      <c r="L954">
        <f>(100*TIME_AND_DATA_ps3[[#This Row],[absolute_distance_error]])/TIME_AND_DATA_ps3[[#This Row],[optimal_cost]]</f>
        <v>10.335574365212398</v>
      </c>
      <c r="M954" s="1" t="s">
        <v>2207</v>
      </c>
      <c r="N954">
        <v>5564.4844976391514</v>
      </c>
      <c r="O954" s="1" t="s">
        <v>3388</v>
      </c>
      <c r="P954" s="1" t="s">
        <v>3389</v>
      </c>
      <c r="Q954">
        <v>3.5319999999998001E-3</v>
      </c>
      <c r="R954" s="1" t="s">
        <v>3390</v>
      </c>
      <c r="S954" s="1" t="s">
        <v>3390</v>
      </c>
      <c r="T954" s="1" t="s">
        <v>3390</v>
      </c>
      <c r="U954" s="1" t="s">
        <v>3390</v>
      </c>
      <c r="V954" s="1" t="s">
        <v>3390</v>
      </c>
      <c r="W954" s="1" t="s">
        <v>3390</v>
      </c>
    </row>
    <row r="955" spans="1:23" x14ac:dyDescent="0.25">
      <c r="A955">
        <v>953</v>
      </c>
      <c r="B955">
        <v>13</v>
      </c>
      <c r="C955">
        <v>53</v>
      </c>
      <c r="D955" s="1" t="s">
        <v>2208</v>
      </c>
      <c r="E955" s="1" t="s">
        <v>18</v>
      </c>
      <c r="F955" s="1" t="s">
        <v>19</v>
      </c>
      <c r="G955">
        <v>6461.4849215293634</v>
      </c>
      <c r="H955">
        <v>6461.4849215293634</v>
      </c>
      <c r="I955" s="1" t="s">
        <v>2209</v>
      </c>
      <c r="J955" t="b">
        <v>1</v>
      </c>
      <c r="K955">
        <f>TIME_AND_DATA_ps3[[#This Row],[hamiltonian_cycle_cost]]-TIME_AND_DATA_ps3[[#This Row],[optimal_cost]]</f>
        <v>0</v>
      </c>
      <c r="L955">
        <f>(100*TIME_AND_DATA_ps3[[#This Row],[absolute_distance_error]])/TIME_AND_DATA_ps3[[#This Row],[optimal_cost]]</f>
        <v>0</v>
      </c>
      <c r="M955" s="1" t="s">
        <v>2210</v>
      </c>
      <c r="N955">
        <v>6461.4849215293643</v>
      </c>
      <c r="O955" s="1" t="s">
        <v>3388</v>
      </c>
      <c r="P955" s="1" t="s">
        <v>3389</v>
      </c>
      <c r="Q955">
        <v>5.5166000000003998E-3</v>
      </c>
      <c r="R955" s="1" t="s">
        <v>3390</v>
      </c>
      <c r="S955" s="1" t="s">
        <v>3390</v>
      </c>
      <c r="T955" s="1" t="s">
        <v>3390</v>
      </c>
      <c r="U955" s="1" t="s">
        <v>3390</v>
      </c>
      <c r="V955" s="1" t="s">
        <v>3390</v>
      </c>
      <c r="W955" s="1" t="s">
        <v>3390</v>
      </c>
    </row>
    <row r="956" spans="1:23" x14ac:dyDescent="0.25">
      <c r="A956">
        <v>954</v>
      </c>
      <c r="B956">
        <v>13</v>
      </c>
      <c r="C956">
        <v>54</v>
      </c>
      <c r="D956" s="1" t="s">
        <v>2211</v>
      </c>
      <c r="E956" s="1" t="s">
        <v>18</v>
      </c>
      <c r="F956" s="1" t="s">
        <v>19</v>
      </c>
      <c r="G956">
        <v>6032.9060954652605</v>
      </c>
      <c r="H956">
        <v>6032.9060954652605</v>
      </c>
      <c r="I956" s="1" t="s">
        <v>3603</v>
      </c>
      <c r="J956" t="b">
        <v>0</v>
      </c>
      <c r="K956">
        <f>TIME_AND_DATA_ps3[[#This Row],[hamiltonian_cycle_cost]]-TIME_AND_DATA_ps3[[#This Row],[optimal_cost]]</f>
        <v>114.97148316846597</v>
      </c>
      <c r="L956">
        <f>(100*TIME_AND_DATA_ps3[[#This Row],[absolute_distance_error]])/TIME_AND_DATA_ps3[[#This Row],[optimal_cost]]</f>
        <v>1.9427636616593957</v>
      </c>
      <c r="M956" s="1" t="s">
        <v>2213</v>
      </c>
      <c r="N956">
        <v>5917.9346122967945</v>
      </c>
      <c r="O956" s="1" t="s">
        <v>3388</v>
      </c>
      <c r="P956" s="1" t="s">
        <v>3389</v>
      </c>
      <c r="Q956">
        <v>2.5525999999999999E-3</v>
      </c>
      <c r="R956" s="1" t="s">
        <v>3390</v>
      </c>
      <c r="S956" s="1" t="s">
        <v>3390</v>
      </c>
      <c r="T956" s="1" t="s">
        <v>3390</v>
      </c>
      <c r="U956" s="1" t="s">
        <v>3390</v>
      </c>
      <c r="V956" s="1" t="s">
        <v>3390</v>
      </c>
      <c r="W956" s="1" t="s">
        <v>3390</v>
      </c>
    </row>
    <row r="957" spans="1:23" x14ac:dyDescent="0.25">
      <c r="A957">
        <v>955</v>
      </c>
      <c r="B957">
        <v>13</v>
      </c>
      <c r="C957">
        <v>55</v>
      </c>
      <c r="D957" s="1" t="s">
        <v>2214</v>
      </c>
      <c r="E957" s="1" t="s">
        <v>18</v>
      </c>
      <c r="F957" s="1" t="s">
        <v>19</v>
      </c>
      <c r="G957">
        <v>7124.2420283698739</v>
      </c>
      <c r="H957">
        <v>7124.2420283698739</v>
      </c>
      <c r="I957" s="1" t="s">
        <v>3604</v>
      </c>
      <c r="J957" t="b">
        <v>0</v>
      </c>
      <c r="K957">
        <f>TIME_AND_DATA_ps3[[#This Row],[hamiltonian_cycle_cost]]-TIME_AND_DATA_ps3[[#This Row],[optimal_cost]]</f>
        <v>396.11255063844601</v>
      </c>
      <c r="L957">
        <f>(100*TIME_AND_DATA_ps3[[#This Row],[absolute_distance_error]])/TIME_AND_DATA_ps3[[#This Row],[optimal_cost]]</f>
        <v>5.8874097466389141</v>
      </c>
      <c r="M957" s="1" t="s">
        <v>2216</v>
      </c>
      <c r="N957">
        <v>6728.1294777314279</v>
      </c>
      <c r="O957" s="1" t="s">
        <v>3388</v>
      </c>
      <c r="P957" s="1" t="s">
        <v>3389</v>
      </c>
      <c r="Q957">
        <v>2.2420000000002E-3</v>
      </c>
      <c r="R957" s="1" t="s">
        <v>3390</v>
      </c>
      <c r="S957" s="1" t="s">
        <v>3390</v>
      </c>
      <c r="T957" s="1" t="s">
        <v>3390</v>
      </c>
      <c r="U957" s="1" t="s">
        <v>3390</v>
      </c>
      <c r="V957" s="1" t="s">
        <v>3390</v>
      </c>
      <c r="W957" s="1" t="s">
        <v>3390</v>
      </c>
    </row>
    <row r="958" spans="1:23" x14ac:dyDescent="0.25">
      <c r="A958">
        <v>956</v>
      </c>
      <c r="B958">
        <v>13</v>
      </c>
      <c r="C958">
        <v>56</v>
      </c>
      <c r="D958" s="1" t="s">
        <v>2217</v>
      </c>
      <c r="E958" s="1" t="s">
        <v>18</v>
      </c>
      <c r="F958" s="1" t="s">
        <v>19</v>
      </c>
      <c r="G958">
        <v>5586.2540434279663</v>
      </c>
      <c r="H958">
        <v>5586.2540434279663</v>
      </c>
      <c r="I958" s="1" t="s">
        <v>2219</v>
      </c>
      <c r="J958" t="b">
        <v>1</v>
      </c>
      <c r="K958">
        <f>TIME_AND_DATA_ps3[[#This Row],[hamiltonian_cycle_cost]]-TIME_AND_DATA_ps3[[#This Row],[optimal_cost]]</f>
        <v>0</v>
      </c>
      <c r="L958">
        <f>(100*TIME_AND_DATA_ps3[[#This Row],[absolute_distance_error]])/TIME_AND_DATA_ps3[[#This Row],[optimal_cost]]</f>
        <v>0</v>
      </c>
      <c r="M958" s="1" t="s">
        <v>2219</v>
      </c>
      <c r="N958">
        <v>5586.2540434279663</v>
      </c>
      <c r="O958" s="1" t="s">
        <v>3388</v>
      </c>
      <c r="P958" s="1" t="s">
        <v>3389</v>
      </c>
      <c r="Q958">
        <v>4.2794000000000998E-3</v>
      </c>
      <c r="R958" s="1" t="s">
        <v>3390</v>
      </c>
      <c r="S958" s="1" t="s">
        <v>3390</v>
      </c>
      <c r="T958" s="1" t="s">
        <v>3390</v>
      </c>
      <c r="U958" s="1" t="s">
        <v>3390</v>
      </c>
      <c r="V958" s="1" t="s">
        <v>3390</v>
      </c>
      <c r="W958" s="1" t="s">
        <v>3390</v>
      </c>
    </row>
    <row r="959" spans="1:23" x14ac:dyDescent="0.25">
      <c r="A959">
        <v>957</v>
      </c>
      <c r="B959">
        <v>13</v>
      </c>
      <c r="C959">
        <v>57</v>
      </c>
      <c r="D959" s="1" t="s">
        <v>2220</v>
      </c>
      <c r="E959" s="1" t="s">
        <v>18</v>
      </c>
      <c r="F959" s="1" t="s">
        <v>19</v>
      </c>
      <c r="G959">
        <v>6876.9277845594606</v>
      </c>
      <c r="H959">
        <v>6876.9277845594615</v>
      </c>
      <c r="I959" s="1" t="s">
        <v>3605</v>
      </c>
      <c r="J959" t="b">
        <v>0</v>
      </c>
      <c r="K959">
        <f>TIME_AND_DATA_ps3[[#This Row],[hamiltonian_cycle_cost]]-TIME_AND_DATA_ps3[[#This Row],[optimal_cost]]</f>
        <v>182.45902501016917</v>
      </c>
      <c r="L959">
        <f>(100*TIME_AND_DATA_ps3[[#This Row],[absolute_distance_error]])/TIME_AND_DATA_ps3[[#This Row],[optimal_cost]]</f>
        <v>2.7255191048565486</v>
      </c>
      <c r="M959" s="1" t="s">
        <v>2222</v>
      </c>
      <c r="N959">
        <v>6694.4687595492924</v>
      </c>
      <c r="O959" s="1" t="s">
        <v>3388</v>
      </c>
      <c r="P959" s="1" t="s">
        <v>3389</v>
      </c>
      <c r="Q959">
        <v>4.4504999999998998E-3</v>
      </c>
      <c r="R959" s="1" t="s">
        <v>3390</v>
      </c>
      <c r="S959" s="1" t="s">
        <v>3390</v>
      </c>
      <c r="T959" s="1" t="s">
        <v>3390</v>
      </c>
      <c r="U959" s="1" t="s">
        <v>3390</v>
      </c>
      <c r="V959" s="1" t="s">
        <v>3390</v>
      </c>
      <c r="W959" s="1" t="s">
        <v>3390</v>
      </c>
    </row>
    <row r="960" spans="1:23" x14ac:dyDescent="0.25">
      <c r="A960">
        <v>958</v>
      </c>
      <c r="B960">
        <v>13</v>
      </c>
      <c r="C960">
        <v>58</v>
      </c>
      <c r="D960" s="1" t="s">
        <v>2223</v>
      </c>
      <c r="E960" s="1" t="s">
        <v>18</v>
      </c>
      <c r="F960" s="1" t="s">
        <v>19</v>
      </c>
      <c r="G960">
        <v>7454.2591742380937</v>
      </c>
      <c r="H960">
        <v>7454.2591742380928</v>
      </c>
      <c r="I960" s="1" t="s">
        <v>3606</v>
      </c>
      <c r="J960" t="b">
        <v>0</v>
      </c>
      <c r="K960">
        <f>TIME_AND_DATA_ps3[[#This Row],[hamiltonian_cycle_cost]]-TIME_AND_DATA_ps3[[#This Row],[optimal_cost]]</f>
        <v>212.89102796448515</v>
      </c>
      <c r="L960">
        <f>(100*TIME_AND_DATA_ps3[[#This Row],[absolute_distance_error]])/TIME_AND_DATA_ps3[[#This Row],[optimal_cost]]</f>
        <v>2.9399282520118577</v>
      </c>
      <c r="M960" s="1" t="s">
        <v>2225</v>
      </c>
      <c r="N960">
        <v>7241.3681462736076</v>
      </c>
      <c r="O960" s="1" t="s">
        <v>3388</v>
      </c>
      <c r="P960" s="1" t="s">
        <v>3389</v>
      </c>
      <c r="Q960">
        <v>3.1419999999999001E-3</v>
      </c>
      <c r="R960" s="1" t="s">
        <v>3390</v>
      </c>
      <c r="S960" s="1" t="s">
        <v>3390</v>
      </c>
      <c r="T960" s="1" t="s">
        <v>3390</v>
      </c>
      <c r="U960" s="1" t="s">
        <v>3390</v>
      </c>
      <c r="V960" s="1" t="s">
        <v>3390</v>
      </c>
      <c r="W960" s="1" t="s">
        <v>3390</v>
      </c>
    </row>
    <row r="961" spans="1:23" x14ac:dyDescent="0.25">
      <c r="A961">
        <v>959</v>
      </c>
      <c r="B961">
        <v>13</v>
      </c>
      <c r="C961">
        <v>59</v>
      </c>
      <c r="D961" s="1" t="s">
        <v>2226</v>
      </c>
      <c r="E961" s="1" t="s">
        <v>18</v>
      </c>
      <c r="F961" s="1" t="s">
        <v>19</v>
      </c>
      <c r="G961">
        <v>7185.1446357867335</v>
      </c>
      <c r="H961">
        <v>7185.1446357867335</v>
      </c>
      <c r="I961" s="1" t="s">
        <v>2227</v>
      </c>
      <c r="J961" t="b">
        <v>0</v>
      </c>
      <c r="K961">
        <f>TIME_AND_DATA_ps3[[#This Row],[hamiltonian_cycle_cost]]-TIME_AND_DATA_ps3[[#This Row],[optimal_cost]]</f>
        <v>102.80576172477686</v>
      </c>
      <c r="L961">
        <f>(100*TIME_AND_DATA_ps3[[#This Row],[absolute_distance_error]])/TIME_AND_DATA_ps3[[#This Row],[optimal_cost]]</f>
        <v>1.4515792530245639</v>
      </c>
      <c r="M961" s="1" t="s">
        <v>2228</v>
      </c>
      <c r="N961">
        <v>7082.3388740619566</v>
      </c>
      <c r="O961" s="1" t="s">
        <v>3388</v>
      </c>
      <c r="P961" s="1" t="s">
        <v>3389</v>
      </c>
      <c r="Q961">
        <v>3.5148000000000002E-3</v>
      </c>
      <c r="R961" s="1" t="s">
        <v>3390</v>
      </c>
      <c r="S961" s="1" t="s">
        <v>3390</v>
      </c>
      <c r="T961" s="1" t="s">
        <v>3390</v>
      </c>
      <c r="U961" s="1" t="s">
        <v>3390</v>
      </c>
      <c r="V961" s="1" t="s">
        <v>3390</v>
      </c>
      <c r="W961" s="1" t="s">
        <v>3390</v>
      </c>
    </row>
    <row r="962" spans="1:23" x14ac:dyDescent="0.25">
      <c r="A962">
        <v>960</v>
      </c>
      <c r="B962">
        <v>13</v>
      </c>
      <c r="C962">
        <v>60</v>
      </c>
      <c r="D962" s="1" t="s">
        <v>2229</v>
      </c>
      <c r="E962" s="1" t="s">
        <v>18</v>
      </c>
      <c r="F962" s="1" t="s">
        <v>19</v>
      </c>
      <c r="G962">
        <v>6771.9075979444469</v>
      </c>
      <c r="H962">
        <v>6771.9075979444469</v>
      </c>
      <c r="I962" s="1" t="s">
        <v>2230</v>
      </c>
      <c r="J962" t="b">
        <v>1</v>
      </c>
      <c r="K962">
        <f>TIME_AND_DATA_ps3[[#This Row],[hamiltonian_cycle_cost]]-TIME_AND_DATA_ps3[[#This Row],[optimal_cost]]</f>
        <v>0</v>
      </c>
      <c r="L962">
        <f>(100*TIME_AND_DATA_ps3[[#This Row],[absolute_distance_error]])/TIME_AND_DATA_ps3[[#This Row],[optimal_cost]]</f>
        <v>0</v>
      </c>
      <c r="M962" s="1" t="s">
        <v>2230</v>
      </c>
      <c r="N962">
        <v>6771.9075979444469</v>
      </c>
      <c r="O962" s="1" t="s">
        <v>3388</v>
      </c>
      <c r="P962" s="1" t="s">
        <v>3389</v>
      </c>
      <c r="Q962">
        <v>3.9655999999998999E-3</v>
      </c>
      <c r="R962" s="1" t="s">
        <v>3390</v>
      </c>
      <c r="S962" s="1" t="s">
        <v>3390</v>
      </c>
      <c r="T962" s="1" t="s">
        <v>3390</v>
      </c>
      <c r="U962" s="1" t="s">
        <v>3390</v>
      </c>
      <c r="V962" s="1" t="s">
        <v>3390</v>
      </c>
      <c r="W962" s="1" t="s">
        <v>3390</v>
      </c>
    </row>
    <row r="963" spans="1:23" x14ac:dyDescent="0.25">
      <c r="A963">
        <v>961</v>
      </c>
      <c r="B963">
        <v>13</v>
      </c>
      <c r="C963">
        <v>61</v>
      </c>
      <c r="D963" s="1" t="s">
        <v>2231</v>
      </c>
      <c r="E963" s="1" t="s">
        <v>18</v>
      </c>
      <c r="F963" s="1" t="s">
        <v>19</v>
      </c>
      <c r="G963">
        <v>5930.5034642827613</v>
      </c>
      <c r="H963">
        <v>5930.5034642827613</v>
      </c>
      <c r="I963" s="1" t="s">
        <v>2232</v>
      </c>
      <c r="J963" t="b">
        <v>1</v>
      </c>
      <c r="K963">
        <f>TIME_AND_DATA_ps3[[#This Row],[hamiltonian_cycle_cost]]-TIME_AND_DATA_ps3[[#This Row],[optimal_cost]]</f>
        <v>0</v>
      </c>
      <c r="L963">
        <f>(100*TIME_AND_DATA_ps3[[#This Row],[absolute_distance_error]])/TIME_AND_DATA_ps3[[#This Row],[optimal_cost]]</f>
        <v>0</v>
      </c>
      <c r="M963" s="1" t="s">
        <v>2233</v>
      </c>
      <c r="N963">
        <v>5930.5034642827623</v>
      </c>
      <c r="O963" s="1" t="s">
        <v>3388</v>
      </c>
      <c r="P963" s="1" t="s">
        <v>3389</v>
      </c>
      <c r="Q963">
        <v>3.5356000000001E-3</v>
      </c>
      <c r="R963" s="1" t="s">
        <v>3390</v>
      </c>
      <c r="S963" s="1" t="s">
        <v>3390</v>
      </c>
      <c r="T963" s="1" t="s">
        <v>3390</v>
      </c>
      <c r="U963" s="1" t="s">
        <v>3390</v>
      </c>
      <c r="V963" s="1" t="s">
        <v>3390</v>
      </c>
      <c r="W963" s="1" t="s">
        <v>3390</v>
      </c>
    </row>
    <row r="964" spans="1:23" x14ac:dyDescent="0.25">
      <c r="A964">
        <v>962</v>
      </c>
      <c r="B964">
        <v>13</v>
      </c>
      <c r="C964">
        <v>62</v>
      </c>
      <c r="D964" s="1" t="s">
        <v>2234</v>
      </c>
      <c r="E964" s="1" t="s">
        <v>18</v>
      </c>
      <c r="F964" s="1" t="s">
        <v>19</v>
      </c>
      <c r="G964">
        <v>5414.402324616035</v>
      </c>
      <c r="H964">
        <v>5414.402324616035</v>
      </c>
      <c r="I964" s="1" t="s">
        <v>2235</v>
      </c>
      <c r="J964" t="b">
        <v>1</v>
      </c>
      <c r="K964">
        <f>TIME_AND_DATA_ps3[[#This Row],[hamiltonian_cycle_cost]]-TIME_AND_DATA_ps3[[#This Row],[optimal_cost]]</f>
        <v>0</v>
      </c>
      <c r="L964">
        <f>(100*TIME_AND_DATA_ps3[[#This Row],[absolute_distance_error]])/TIME_AND_DATA_ps3[[#This Row],[optimal_cost]]</f>
        <v>0</v>
      </c>
      <c r="M964" s="1" t="s">
        <v>2236</v>
      </c>
      <c r="N964">
        <v>5414.4023246160359</v>
      </c>
      <c r="O964" s="1" t="s">
        <v>3388</v>
      </c>
      <c r="P964" s="1" t="s">
        <v>3389</v>
      </c>
      <c r="Q964">
        <v>3.8606999999996998E-3</v>
      </c>
      <c r="R964" s="1" t="s">
        <v>3390</v>
      </c>
      <c r="S964" s="1" t="s">
        <v>3390</v>
      </c>
      <c r="T964" s="1" t="s">
        <v>3390</v>
      </c>
      <c r="U964" s="1" t="s">
        <v>3390</v>
      </c>
      <c r="V964" s="1" t="s">
        <v>3390</v>
      </c>
      <c r="W964" s="1" t="s">
        <v>3390</v>
      </c>
    </row>
    <row r="965" spans="1:23" x14ac:dyDescent="0.25">
      <c r="A965">
        <v>963</v>
      </c>
      <c r="B965">
        <v>13</v>
      </c>
      <c r="C965">
        <v>63</v>
      </c>
      <c r="D965" s="1" t="s">
        <v>2237</v>
      </c>
      <c r="E965" s="1" t="s">
        <v>18</v>
      </c>
      <c r="F965" s="1" t="s">
        <v>19</v>
      </c>
      <c r="G965">
        <v>7794.0723390604326</v>
      </c>
      <c r="H965">
        <v>7794.0723390604326</v>
      </c>
      <c r="I965" s="1" t="s">
        <v>3607</v>
      </c>
      <c r="J965" t="b">
        <v>0</v>
      </c>
      <c r="K965">
        <f>TIME_AND_DATA_ps3[[#This Row],[hamiltonian_cycle_cost]]-TIME_AND_DATA_ps3[[#This Row],[optimal_cost]]</f>
        <v>453.29488763807876</v>
      </c>
      <c r="L965">
        <f>(100*TIME_AND_DATA_ps3[[#This Row],[absolute_distance_error]])/TIME_AND_DATA_ps3[[#This Row],[optimal_cost]]</f>
        <v>6.1750256105400405</v>
      </c>
      <c r="M965" s="1" t="s">
        <v>2239</v>
      </c>
      <c r="N965">
        <v>7340.7774514223538</v>
      </c>
      <c r="O965" s="1" t="s">
        <v>3388</v>
      </c>
      <c r="P965" s="1" t="s">
        <v>3389</v>
      </c>
      <c r="Q965">
        <v>4.6838999999998E-3</v>
      </c>
      <c r="R965" s="1" t="s">
        <v>3390</v>
      </c>
      <c r="S965" s="1" t="s">
        <v>3390</v>
      </c>
      <c r="T965" s="1" t="s">
        <v>3390</v>
      </c>
      <c r="U965" s="1" t="s">
        <v>3390</v>
      </c>
      <c r="V965" s="1" t="s">
        <v>3390</v>
      </c>
      <c r="W965" s="1" t="s">
        <v>3390</v>
      </c>
    </row>
    <row r="966" spans="1:23" x14ac:dyDescent="0.25">
      <c r="A966">
        <v>964</v>
      </c>
      <c r="B966">
        <v>13</v>
      </c>
      <c r="C966">
        <v>64</v>
      </c>
      <c r="D966" s="1" t="s">
        <v>2240</v>
      </c>
      <c r="E966" s="1" t="s">
        <v>18</v>
      </c>
      <c r="F966" s="1" t="s">
        <v>19</v>
      </c>
      <c r="G966">
        <v>7186.7415773764669</v>
      </c>
      <c r="H966">
        <v>7186.7415773764678</v>
      </c>
      <c r="I966" s="1" t="s">
        <v>3608</v>
      </c>
      <c r="J966" t="b">
        <v>0</v>
      </c>
      <c r="K966">
        <f>TIME_AND_DATA_ps3[[#This Row],[hamiltonian_cycle_cost]]-TIME_AND_DATA_ps3[[#This Row],[optimal_cost]]</f>
        <v>97.493703504579571</v>
      </c>
      <c r="L966">
        <f>(100*TIME_AND_DATA_ps3[[#This Row],[absolute_distance_error]])/TIME_AND_DATA_ps3[[#This Row],[optimal_cost]]</f>
        <v>1.375233384967425</v>
      </c>
      <c r="M966" s="1" t="s">
        <v>2242</v>
      </c>
      <c r="N966">
        <v>7089.2478738718883</v>
      </c>
      <c r="O966" s="1" t="s">
        <v>3388</v>
      </c>
      <c r="P966" s="1" t="s">
        <v>3389</v>
      </c>
      <c r="Q966">
        <v>6.6243999999996998E-3</v>
      </c>
      <c r="R966" s="1" t="s">
        <v>3390</v>
      </c>
      <c r="S966" s="1" t="s">
        <v>3390</v>
      </c>
      <c r="T966" s="1" t="s">
        <v>3390</v>
      </c>
      <c r="U966" s="1" t="s">
        <v>3390</v>
      </c>
      <c r="V966" s="1" t="s">
        <v>3390</v>
      </c>
      <c r="W966" s="1" t="s">
        <v>3390</v>
      </c>
    </row>
    <row r="967" spans="1:23" x14ac:dyDescent="0.25">
      <c r="A967">
        <v>965</v>
      </c>
      <c r="B967">
        <v>13</v>
      </c>
      <c r="C967">
        <v>65</v>
      </c>
      <c r="D967" s="1" t="s">
        <v>2243</v>
      </c>
      <c r="E967" s="1" t="s">
        <v>18</v>
      </c>
      <c r="F967" s="1" t="s">
        <v>19</v>
      </c>
      <c r="G967">
        <v>6983.9311097219252</v>
      </c>
      <c r="H967">
        <v>6983.9311097219243</v>
      </c>
      <c r="I967" s="1" t="s">
        <v>3609</v>
      </c>
      <c r="J967" t="b">
        <v>1</v>
      </c>
      <c r="K967">
        <f>TIME_AND_DATA_ps3[[#This Row],[hamiltonian_cycle_cost]]-TIME_AND_DATA_ps3[[#This Row],[optimal_cost]]</f>
        <v>0</v>
      </c>
      <c r="L967">
        <f>(100*TIME_AND_DATA_ps3[[#This Row],[absolute_distance_error]])/TIME_AND_DATA_ps3[[#This Row],[optimal_cost]]</f>
        <v>0</v>
      </c>
      <c r="M967" s="1" t="s">
        <v>2244</v>
      </c>
      <c r="N967">
        <v>6983.9311097219252</v>
      </c>
      <c r="O967" s="1" t="s">
        <v>3388</v>
      </c>
      <c r="P967" s="1" t="s">
        <v>3389</v>
      </c>
      <c r="Q967">
        <v>3.4093000000003002E-3</v>
      </c>
      <c r="R967" s="1" t="s">
        <v>3390</v>
      </c>
      <c r="S967" s="1" t="s">
        <v>3390</v>
      </c>
      <c r="T967" s="1" t="s">
        <v>3390</v>
      </c>
      <c r="U967" s="1" t="s">
        <v>3390</v>
      </c>
      <c r="V967" s="1" t="s">
        <v>3390</v>
      </c>
      <c r="W967" s="1" t="s">
        <v>3390</v>
      </c>
    </row>
    <row r="968" spans="1:23" x14ac:dyDescent="0.25">
      <c r="A968">
        <v>966</v>
      </c>
      <c r="B968">
        <v>13</v>
      </c>
      <c r="C968">
        <v>66</v>
      </c>
      <c r="D968" s="1" t="s">
        <v>2245</v>
      </c>
      <c r="E968" s="1" t="s">
        <v>18</v>
      </c>
      <c r="F968" s="1" t="s">
        <v>19</v>
      </c>
      <c r="G968">
        <v>7029.8217135179484</v>
      </c>
      <c r="H968">
        <v>7029.8217135179484</v>
      </c>
      <c r="I968" s="1" t="s">
        <v>3610</v>
      </c>
      <c r="J968" t="b">
        <v>0</v>
      </c>
      <c r="K968">
        <f>TIME_AND_DATA_ps3[[#This Row],[hamiltonian_cycle_cost]]-TIME_AND_DATA_ps3[[#This Row],[optimal_cost]]</f>
        <v>375.05157294592664</v>
      </c>
      <c r="L968">
        <f>(100*TIME_AND_DATA_ps3[[#This Row],[absolute_distance_error]])/TIME_AND_DATA_ps3[[#This Row],[optimal_cost]]</f>
        <v>5.6358306150855038</v>
      </c>
      <c r="M968" s="1" t="s">
        <v>2247</v>
      </c>
      <c r="N968">
        <v>6654.7701405720218</v>
      </c>
      <c r="O968" s="1" t="s">
        <v>3388</v>
      </c>
      <c r="P968" s="1" t="s">
        <v>3389</v>
      </c>
      <c r="Q968">
        <v>3.4592999999997999E-3</v>
      </c>
      <c r="R968" s="1" t="s">
        <v>3390</v>
      </c>
      <c r="S968" s="1" t="s">
        <v>3390</v>
      </c>
      <c r="T968" s="1" t="s">
        <v>3390</v>
      </c>
      <c r="U968" s="1" t="s">
        <v>3390</v>
      </c>
      <c r="V968" s="1" t="s">
        <v>3390</v>
      </c>
      <c r="W968" s="1" t="s">
        <v>3390</v>
      </c>
    </row>
    <row r="969" spans="1:23" x14ac:dyDescent="0.25">
      <c r="A969">
        <v>967</v>
      </c>
      <c r="B969">
        <v>13</v>
      </c>
      <c r="C969">
        <v>67</v>
      </c>
      <c r="D969" s="1" t="s">
        <v>2248</v>
      </c>
      <c r="E969" s="1" t="s">
        <v>18</v>
      </c>
      <c r="F969" s="1" t="s">
        <v>19</v>
      </c>
      <c r="G969">
        <v>7338.0451333920792</v>
      </c>
      <c r="H969">
        <v>7338.0451333920801</v>
      </c>
      <c r="I969" s="1" t="s">
        <v>3233</v>
      </c>
      <c r="J969" t="b">
        <v>0</v>
      </c>
      <c r="K969">
        <f>TIME_AND_DATA_ps3[[#This Row],[hamiltonian_cycle_cost]]-TIME_AND_DATA_ps3[[#This Row],[optimal_cost]]</f>
        <v>331.9059468826199</v>
      </c>
      <c r="L969">
        <f>(100*TIME_AND_DATA_ps3[[#This Row],[absolute_distance_error]])/TIME_AND_DATA_ps3[[#This Row],[optimal_cost]]</f>
        <v>4.7373587370589947</v>
      </c>
      <c r="M969" s="1" t="s">
        <v>2250</v>
      </c>
      <c r="N969">
        <v>7006.1391865094602</v>
      </c>
      <c r="O969" s="1" t="s">
        <v>3388</v>
      </c>
      <c r="P969" s="1" t="s">
        <v>3389</v>
      </c>
      <c r="Q969">
        <v>3.5395999999998E-3</v>
      </c>
      <c r="R969" s="1" t="s">
        <v>3390</v>
      </c>
      <c r="S969" s="1" t="s">
        <v>3390</v>
      </c>
      <c r="T969" s="1" t="s">
        <v>3390</v>
      </c>
      <c r="U969" s="1" t="s">
        <v>3390</v>
      </c>
      <c r="V969" s="1" t="s">
        <v>3390</v>
      </c>
      <c r="W969" s="1" t="s">
        <v>3390</v>
      </c>
    </row>
    <row r="970" spans="1:23" x14ac:dyDescent="0.25">
      <c r="A970">
        <v>968</v>
      </c>
      <c r="B970">
        <v>13</v>
      </c>
      <c r="C970">
        <v>68</v>
      </c>
      <c r="D970" s="1" t="s">
        <v>2251</v>
      </c>
      <c r="E970" s="1" t="s">
        <v>18</v>
      </c>
      <c r="F970" s="1" t="s">
        <v>19</v>
      </c>
      <c r="G970">
        <v>6951.8015811471396</v>
      </c>
      <c r="H970">
        <v>6951.8015811471396</v>
      </c>
      <c r="I970" s="1" t="s">
        <v>3611</v>
      </c>
      <c r="J970" t="b">
        <v>0</v>
      </c>
      <c r="K970">
        <f>TIME_AND_DATA_ps3[[#This Row],[hamiltonian_cycle_cost]]-TIME_AND_DATA_ps3[[#This Row],[optimal_cost]]</f>
        <v>404.88852456117911</v>
      </c>
      <c r="L970">
        <f>(100*TIME_AND_DATA_ps3[[#This Row],[absolute_distance_error]])/TIME_AND_DATA_ps3[[#This Row],[optimal_cost]]</f>
        <v>6.1844188407829197</v>
      </c>
      <c r="M970" s="1" t="s">
        <v>2252</v>
      </c>
      <c r="N970">
        <v>6546.9130565859605</v>
      </c>
      <c r="O970" s="1" t="s">
        <v>3388</v>
      </c>
      <c r="P970" s="1" t="s">
        <v>3389</v>
      </c>
      <c r="Q970">
        <v>3.8317999999999E-3</v>
      </c>
      <c r="R970" s="1" t="s">
        <v>3390</v>
      </c>
      <c r="S970" s="1" t="s">
        <v>3390</v>
      </c>
      <c r="T970" s="1" t="s">
        <v>3390</v>
      </c>
      <c r="U970" s="1" t="s">
        <v>3390</v>
      </c>
      <c r="V970" s="1" t="s">
        <v>3390</v>
      </c>
      <c r="W970" s="1" t="s">
        <v>3390</v>
      </c>
    </row>
    <row r="971" spans="1:23" x14ac:dyDescent="0.25">
      <c r="A971">
        <v>969</v>
      </c>
      <c r="B971">
        <v>13</v>
      </c>
      <c r="C971">
        <v>69</v>
      </c>
      <c r="D971" s="1" t="s">
        <v>2253</v>
      </c>
      <c r="E971" s="1" t="s">
        <v>18</v>
      </c>
      <c r="F971" s="1" t="s">
        <v>19</v>
      </c>
      <c r="G971">
        <v>5461.2834571875583</v>
      </c>
      <c r="H971">
        <v>5461.2834571875583</v>
      </c>
      <c r="I971" s="1" t="s">
        <v>2254</v>
      </c>
      <c r="J971" t="b">
        <v>0</v>
      </c>
      <c r="K971">
        <f>TIME_AND_DATA_ps3[[#This Row],[hamiltonian_cycle_cost]]-TIME_AND_DATA_ps3[[#This Row],[optimal_cost]]</f>
        <v>248.01653411901134</v>
      </c>
      <c r="L971">
        <f>(100*TIME_AND_DATA_ps3[[#This Row],[absolute_distance_error]])/TIME_AND_DATA_ps3[[#This Row],[optimal_cost]]</f>
        <v>4.7574110011813469</v>
      </c>
      <c r="M971" s="1" t="s">
        <v>2255</v>
      </c>
      <c r="N971">
        <v>5213.2669230685469</v>
      </c>
      <c r="O971" s="1" t="s">
        <v>3388</v>
      </c>
      <c r="P971" s="1" t="s">
        <v>3389</v>
      </c>
      <c r="Q971">
        <v>3.7199000000001001E-3</v>
      </c>
      <c r="R971" s="1" t="s">
        <v>3390</v>
      </c>
      <c r="S971" s="1" t="s">
        <v>3390</v>
      </c>
      <c r="T971" s="1" t="s">
        <v>3390</v>
      </c>
      <c r="U971" s="1" t="s">
        <v>3390</v>
      </c>
      <c r="V971" s="1" t="s">
        <v>3390</v>
      </c>
      <c r="W971" s="1" t="s">
        <v>3390</v>
      </c>
    </row>
    <row r="972" spans="1:23" x14ac:dyDescent="0.25">
      <c r="A972">
        <v>970</v>
      </c>
      <c r="B972">
        <v>13</v>
      </c>
      <c r="C972">
        <v>70</v>
      </c>
      <c r="D972" s="1" t="s">
        <v>2256</v>
      </c>
      <c r="E972" s="1" t="s">
        <v>18</v>
      </c>
      <c r="F972" s="1" t="s">
        <v>19</v>
      </c>
      <c r="G972">
        <v>5710.1114327796922</v>
      </c>
      <c r="H972">
        <v>5710.1114327796922</v>
      </c>
      <c r="I972" s="1" t="s">
        <v>3235</v>
      </c>
      <c r="J972" t="b">
        <v>0</v>
      </c>
      <c r="K972">
        <f>TIME_AND_DATA_ps3[[#This Row],[hamiltonian_cycle_cost]]-TIME_AND_DATA_ps3[[#This Row],[optimal_cost]]</f>
        <v>169.09128481900279</v>
      </c>
      <c r="L972">
        <f>(100*TIME_AND_DATA_ps3[[#This Row],[absolute_distance_error]])/TIME_AND_DATA_ps3[[#This Row],[optimal_cost]]</f>
        <v>3.0516273231967035</v>
      </c>
      <c r="M972" s="1" t="s">
        <v>2258</v>
      </c>
      <c r="N972">
        <v>5541.0201479606894</v>
      </c>
      <c r="O972" s="1" t="s">
        <v>3388</v>
      </c>
      <c r="P972" s="1" t="s">
        <v>3389</v>
      </c>
      <c r="Q972">
        <v>3.4461999999999002E-3</v>
      </c>
      <c r="R972" s="1" t="s">
        <v>3390</v>
      </c>
      <c r="S972" s="1" t="s">
        <v>3390</v>
      </c>
      <c r="T972" s="1" t="s">
        <v>3390</v>
      </c>
      <c r="U972" s="1" t="s">
        <v>3390</v>
      </c>
      <c r="V972" s="1" t="s">
        <v>3390</v>
      </c>
      <c r="W972" s="1" t="s">
        <v>3390</v>
      </c>
    </row>
    <row r="973" spans="1:23" x14ac:dyDescent="0.25">
      <c r="A973">
        <v>971</v>
      </c>
      <c r="B973">
        <v>13</v>
      </c>
      <c r="C973">
        <v>71</v>
      </c>
      <c r="D973" s="1" t="s">
        <v>2259</v>
      </c>
      <c r="E973" s="1" t="s">
        <v>18</v>
      </c>
      <c r="F973" s="1" t="s">
        <v>19</v>
      </c>
      <c r="G973">
        <v>5767.3839048616874</v>
      </c>
      <c r="H973">
        <v>5767.3839048616874</v>
      </c>
      <c r="I973" s="1" t="s">
        <v>2260</v>
      </c>
      <c r="J973" t="b">
        <v>1</v>
      </c>
      <c r="K973">
        <f>TIME_AND_DATA_ps3[[#This Row],[hamiltonian_cycle_cost]]-TIME_AND_DATA_ps3[[#This Row],[optimal_cost]]</f>
        <v>0</v>
      </c>
      <c r="L973">
        <f>(100*TIME_AND_DATA_ps3[[#This Row],[absolute_distance_error]])/TIME_AND_DATA_ps3[[#This Row],[optimal_cost]]</f>
        <v>0</v>
      </c>
      <c r="M973" s="1" t="s">
        <v>2261</v>
      </c>
      <c r="N973">
        <v>5767.3839048616874</v>
      </c>
      <c r="O973" s="1" t="s">
        <v>3388</v>
      </c>
      <c r="P973" s="1" t="s">
        <v>3389</v>
      </c>
      <c r="Q973">
        <v>4.1479999999998003E-3</v>
      </c>
      <c r="R973" s="1" t="s">
        <v>3390</v>
      </c>
      <c r="S973" s="1" t="s">
        <v>3390</v>
      </c>
      <c r="T973" s="1" t="s">
        <v>3390</v>
      </c>
      <c r="U973" s="1" t="s">
        <v>3390</v>
      </c>
      <c r="V973" s="1" t="s">
        <v>3390</v>
      </c>
      <c r="W973" s="1" t="s">
        <v>3390</v>
      </c>
    </row>
    <row r="974" spans="1:23" x14ac:dyDescent="0.25">
      <c r="A974">
        <v>972</v>
      </c>
      <c r="B974">
        <v>13</v>
      </c>
      <c r="C974">
        <v>72</v>
      </c>
      <c r="D974" s="1" t="s">
        <v>2262</v>
      </c>
      <c r="E974" s="1" t="s">
        <v>18</v>
      </c>
      <c r="F974" s="1" t="s">
        <v>19</v>
      </c>
      <c r="G974">
        <v>6552.6649414819958</v>
      </c>
      <c r="H974">
        <v>6552.6649414819958</v>
      </c>
      <c r="I974" s="1" t="s">
        <v>2263</v>
      </c>
      <c r="J974" t="b">
        <v>0</v>
      </c>
      <c r="K974">
        <f>TIME_AND_DATA_ps3[[#This Row],[hamiltonian_cycle_cost]]-TIME_AND_DATA_ps3[[#This Row],[optimal_cost]]</f>
        <v>12.617119643133265</v>
      </c>
      <c r="L974">
        <f>(100*TIME_AND_DATA_ps3[[#This Row],[absolute_distance_error]])/TIME_AND_DATA_ps3[[#This Row],[optimal_cost]]</f>
        <v>0.19292090802457945</v>
      </c>
      <c r="M974" s="1" t="s">
        <v>2264</v>
      </c>
      <c r="N974">
        <v>6540.0478218388625</v>
      </c>
      <c r="O974" s="1" t="s">
        <v>3388</v>
      </c>
      <c r="P974" s="1" t="s">
        <v>3389</v>
      </c>
      <c r="Q974">
        <v>2.7976999999999E-3</v>
      </c>
      <c r="R974" s="1" t="s">
        <v>3390</v>
      </c>
      <c r="S974" s="1" t="s">
        <v>3390</v>
      </c>
      <c r="T974" s="1" t="s">
        <v>3390</v>
      </c>
      <c r="U974" s="1" t="s">
        <v>3390</v>
      </c>
      <c r="V974" s="1" t="s">
        <v>3390</v>
      </c>
      <c r="W974" s="1" t="s">
        <v>3390</v>
      </c>
    </row>
    <row r="975" spans="1:23" x14ac:dyDescent="0.25">
      <c r="A975">
        <v>973</v>
      </c>
      <c r="B975">
        <v>13</v>
      </c>
      <c r="C975">
        <v>73</v>
      </c>
      <c r="D975" s="1" t="s">
        <v>2265</v>
      </c>
      <c r="E975" s="1" t="s">
        <v>18</v>
      </c>
      <c r="F975" s="1" t="s">
        <v>19</v>
      </c>
      <c r="G975">
        <v>7076.036306229018</v>
      </c>
      <c r="H975">
        <v>7076.0363062290162</v>
      </c>
      <c r="I975" s="1" t="s">
        <v>3612</v>
      </c>
      <c r="J975" t="b">
        <v>0</v>
      </c>
      <c r="K975">
        <f>TIME_AND_DATA_ps3[[#This Row],[hamiltonian_cycle_cost]]-TIME_AND_DATA_ps3[[#This Row],[optimal_cost]]</f>
        <v>260.34589409714954</v>
      </c>
      <c r="L975">
        <f>(100*TIME_AND_DATA_ps3[[#This Row],[absolute_distance_error]])/TIME_AND_DATA_ps3[[#This Row],[optimal_cost]]</f>
        <v>3.8198022262533553</v>
      </c>
      <c r="M975" s="1" t="s">
        <v>2266</v>
      </c>
      <c r="N975">
        <v>6815.6904121318667</v>
      </c>
      <c r="O975" s="1" t="s">
        <v>3388</v>
      </c>
      <c r="P975" s="1" t="s">
        <v>3389</v>
      </c>
      <c r="Q975">
        <v>5.5645000000000997E-3</v>
      </c>
      <c r="R975" s="1" t="s">
        <v>3390</v>
      </c>
      <c r="S975" s="1" t="s">
        <v>3390</v>
      </c>
      <c r="T975" s="1" t="s">
        <v>3390</v>
      </c>
      <c r="U975" s="1" t="s">
        <v>3390</v>
      </c>
      <c r="V975" s="1" t="s">
        <v>3390</v>
      </c>
      <c r="W975" s="1" t="s">
        <v>3390</v>
      </c>
    </row>
    <row r="976" spans="1:23" x14ac:dyDescent="0.25">
      <c r="A976">
        <v>974</v>
      </c>
      <c r="B976">
        <v>13</v>
      </c>
      <c r="C976">
        <v>74</v>
      </c>
      <c r="D976" s="1" t="s">
        <v>2267</v>
      </c>
      <c r="E976" s="1" t="s">
        <v>18</v>
      </c>
      <c r="F976" s="1" t="s">
        <v>19</v>
      </c>
      <c r="G976">
        <v>5963.9515153158436</v>
      </c>
      <c r="H976">
        <v>5963.9515153158436</v>
      </c>
      <c r="I976" s="1" t="s">
        <v>3613</v>
      </c>
      <c r="J976" t="b">
        <v>0</v>
      </c>
      <c r="K976">
        <f>TIME_AND_DATA_ps3[[#This Row],[hamiltonian_cycle_cost]]-TIME_AND_DATA_ps3[[#This Row],[optimal_cost]]</f>
        <v>395.37759500155425</v>
      </c>
      <c r="L976">
        <f>(100*TIME_AND_DATA_ps3[[#This Row],[absolute_distance_error]])/TIME_AND_DATA_ps3[[#This Row],[optimal_cost]]</f>
        <v>7.1001588675909906</v>
      </c>
      <c r="M976" s="1" t="s">
        <v>2269</v>
      </c>
      <c r="N976">
        <v>5568.5739203142894</v>
      </c>
      <c r="O976" s="1" t="s">
        <v>3388</v>
      </c>
      <c r="P976" s="1" t="s">
        <v>3389</v>
      </c>
      <c r="Q976">
        <v>3.9111000000002002E-3</v>
      </c>
      <c r="R976" s="1" t="s">
        <v>3390</v>
      </c>
      <c r="S976" s="1" t="s">
        <v>3390</v>
      </c>
      <c r="T976" s="1" t="s">
        <v>3390</v>
      </c>
      <c r="U976" s="1" t="s">
        <v>3390</v>
      </c>
      <c r="V976" s="1" t="s">
        <v>3390</v>
      </c>
      <c r="W976" s="1" t="s">
        <v>3390</v>
      </c>
    </row>
    <row r="977" spans="1:23" x14ac:dyDescent="0.25">
      <c r="A977">
        <v>975</v>
      </c>
      <c r="B977">
        <v>13</v>
      </c>
      <c r="C977">
        <v>75</v>
      </c>
      <c r="D977" s="1" t="s">
        <v>2270</v>
      </c>
      <c r="E977" s="1" t="s">
        <v>18</v>
      </c>
      <c r="F977" s="1" t="s">
        <v>19</v>
      </c>
      <c r="G977">
        <v>6694.4281763223844</v>
      </c>
      <c r="H977">
        <v>6694.4281763223844</v>
      </c>
      <c r="I977" s="1" t="s">
        <v>2271</v>
      </c>
      <c r="J977" t="b">
        <v>1</v>
      </c>
      <c r="K977">
        <f>TIME_AND_DATA_ps3[[#This Row],[hamiltonian_cycle_cost]]-TIME_AND_DATA_ps3[[#This Row],[optimal_cost]]</f>
        <v>0</v>
      </c>
      <c r="L977">
        <f>(100*TIME_AND_DATA_ps3[[#This Row],[absolute_distance_error]])/TIME_AND_DATA_ps3[[#This Row],[optimal_cost]]</f>
        <v>0</v>
      </c>
      <c r="M977" s="1" t="s">
        <v>2272</v>
      </c>
      <c r="N977">
        <v>6694.4281763223853</v>
      </c>
      <c r="O977" s="1" t="s">
        <v>3388</v>
      </c>
      <c r="P977" s="1" t="s">
        <v>3389</v>
      </c>
      <c r="Q977">
        <v>4.7519999999997998E-3</v>
      </c>
      <c r="R977" s="1" t="s">
        <v>3390</v>
      </c>
      <c r="S977" s="1" t="s">
        <v>3390</v>
      </c>
      <c r="T977" s="1" t="s">
        <v>3390</v>
      </c>
      <c r="U977" s="1" t="s">
        <v>3390</v>
      </c>
      <c r="V977" s="1" t="s">
        <v>3390</v>
      </c>
      <c r="W977" s="1" t="s">
        <v>3390</v>
      </c>
    </row>
    <row r="978" spans="1:23" x14ac:dyDescent="0.25">
      <c r="A978">
        <v>976</v>
      </c>
      <c r="B978">
        <v>13</v>
      </c>
      <c r="C978">
        <v>76</v>
      </c>
      <c r="D978" s="1" t="s">
        <v>2273</v>
      </c>
      <c r="E978" s="1" t="s">
        <v>18</v>
      </c>
      <c r="F978" s="1" t="s">
        <v>19</v>
      </c>
      <c r="G978">
        <v>7482.4934653990895</v>
      </c>
      <c r="H978">
        <v>7482.4934653990895</v>
      </c>
      <c r="I978" s="1" t="s">
        <v>2274</v>
      </c>
      <c r="J978" t="b">
        <v>1</v>
      </c>
      <c r="K978">
        <f>TIME_AND_DATA_ps3[[#This Row],[hamiltonian_cycle_cost]]-TIME_AND_DATA_ps3[[#This Row],[optimal_cost]]</f>
        <v>0</v>
      </c>
      <c r="L978">
        <f>(100*TIME_AND_DATA_ps3[[#This Row],[absolute_distance_error]])/TIME_AND_DATA_ps3[[#This Row],[optimal_cost]]</f>
        <v>0</v>
      </c>
      <c r="M978" s="1" t="s">
        <v>2275</v>
      </c>
      <c r="N978">
        <v>7482.4934653990904</v>
      </c>
      <c r="O978" s="1" t="s">
        <v>3388</v>
      </c>
      <c r="P978" s="1" t="s">
        <v>3389</v>
      </c>
      <c r="Q978">
        <v>3.2237000000003E-3</v>
      </c>
      <c r="R978" s="1" t="s">
        <v>3390</v>
      </c>
      <c r="S978" s="1" t="s">
        <v>3390</v>
      </c>
      <c r="T978" s="1" t="s">
        <v>3390</v>
      </c>
      <c r="U978" s="1" t="s">
        <v>3390</v>
      </c>
      <c r="V978" s="1" t="s">
        <v>3390</v>
      </c>
      <c r="W978" s="1" t="s">
        <v>3390</v>
      </c>
    </row>
    <row r="979" spans="1:23" x14ac:dyDescent="0.25">
      <c r="A979">
        <v>977</v>
      </c>
      <c r="B979">
        <v>13</v>
      </c>
      <c r="C979">
        <v>77</v>
      </c>
      <c r="D979" s="1" t="s">
        <v>2276</v>
      </c>
      <c r="E979" s="1" t="s">
        <v>18</v>
      </c>
      <c r="F979" s="1" t="s">
        <v>19</v>
      </c>
      <c r="G979">
        <v>7083.5073890032445</v>
      </c>
      <c r="H979">
        <v>7083.5073890032445</v>
      </c>
      <c r="I979" s="1" t="s">
        <v>2278</v>
      </c>
      <c r="J979" t="b">
        <v>1</v>
      </c>
      <c r="K979">
        <f>TIME_AND_DATA_ps3[[#This Row],[hamiltonian_cycle_cost]]-TIME_AND_DATA_ps3[[#This Row],[optimal_cost]]</f>
        <v>0</v>
      </c>
      <c r="L979">
        <f>(100*TIME_AND_DATA_ps3[[#This Row],[absolute_distance_error]])/TIME_AND_DATA_ps3[[#This Row],[optimal_cost]]</f>
        <v>0</v>
      </c>
      <c r="M979" s="1" t="s">
        <v>2278</v>
      </c>
      <c r="N979">
        <v>7083.5073890032445</v>
      </c>
      <c r="O979" s="1" t="s">
        <v>3388</v>
      </c>
      <c r="P979" s="1" t="s">
        <v>3389</v>
      </c>
      <c r="Q979">
        <v>2.7262000000001E-3</v>
      </c>
      <c r="R979" s="1" t="s">
        <v>3390</v>
      </c>
      <c r="S979" s="1" t="s">
        <v>3390</v>
      </c>
      <c r="T979" s="1" t="s">
        <v>3390</v>
      </c>
      <c r="U979" s="1" t="s">
        <v>3390</v>
      </c>
      <c r="V979" s="1" t="s">
        <v>3390</v>
      </c>
      <c r="W979" s="1" t="s">
        <v>3390</v>
      </c>
    </row>
    <row r="980" spans="1:23" x14ac:dyDescent="0.25">
      <c r="A980">
        <v>978</v>
      </c>
      <c r="B980">
        <v>13</v>
      </c>
      <c r="C980">
        <v>78</v>
      </c>
      <c r="D980" s="1" t="s">
        <v>2279</v>
      </c>
      <c r="E980" s="1" t="s">
        <v>18</v>
      </c>
      <c r="F980" s="1" t="s">
        <v>19</v>
      </c>
      <c r="G980">
        <v>7575.1637514784716</v>
      </c>
      <c r="H980">
        <v>7575.1637514784716</v>
      </c>
      <c r="I980" s="1" t="s">
        <v>3614</v>
      </c>
      <c r="J980" t="b">
        <v>0</v>
      </c>
      <c r="K980">
        <f>TIME_AND_DATA_ps3[[#This Row],[hamiltonian_cycle_cost]]-TIME_AND_DATA_ps3[[#This Row],[optimal_cost]]</f>
        <v>369.89390561171876</v>
      </c>
      <c r="L980">
        <f>(100*TIME_AND_DATA_ps3[[#This Row],[absolute_distance_error]])/TIME_AND_DATA_ps3[[#This Row],[optimal_cost]]</f>
        <v>5.1336579132272968</v>
      </c>
      <c r="M980" s="1" t="s">
        <v>2281</v>
      </c>
      <c r="N980">
        <v>7205.2698458667528</v>
      </c>
      <c r="O980" s="1" t="s">
        <v>3388</v>
      </c>
      <c r="P980" s="1" t="s">
        <v>3389</v>
      </c>
      <c r="Q980">
        <v>4.2775999999998997E-3</v>
      </c>
      <c r="R980" s="1" t="s">
        <v>3390</v>
      </c>
      <c r="S980" s="1" t="s">
        <v>3390</v>
      </c>
      <c r="T980" s="1" t="s">
        <v>3390</v>
      </c>
      <c r="U980" s="1" t="s">
        <v>3390</v>
      </c>
      <c r="V980" s="1" t="s">
        <v>3390</v>
      </c>
      <c r="W980" s="1" t="s">
        <v>3390</v>
      </c>
    </row>
    <row r="981" spans="1:23" x14ac:dyDescent="0.25">
      <c r="A981">
        <v>979</v>
      </c>
      <c r="B981">
        <v>13</v>
      </c>
      <c r="C981">
        <v>79</v>
      </c>
      <c r="D981" s="1" t="s">
        <v>2282</v>
      </c>
      <c r="E981" s="1" t="s">
        <v>18</v>
      </c>
      <c r="F981" s="1" t="s">
        <v>19</v>
      </c>
      <c r="G981">
        <v>6795.0381818085498</v>
      </c>
      <c r="H981">
        <v>6795.038181808548</v>
      </c>
      <c r="I981" s="1" t="s">
        <v>3615</v>
      </c>
      <c r="J981" t="b">
        <v>0</v>
      </c>
      <c r="K981">
        <f>TIME_AND_DATA_ps3[[#This Row],[hamiltonian_cycle_cost]]-TIME_AND_DATA_ps3[[#This Row],[optimal_cost]]</f>
        <v>148.13088924720159</v>
      </c>
      <c r="L981">
        <f>(100*TIME_AND_DATA_ps3[[#This Row],[absolute_distance_error]])/TIME_AND_DATA_ps3[[#This Row],[optimal_cost]]</f>
        <v>2.2285686068312867</v>
      </c>
      <c r="M981" s="1" t="s">
        <v>2284</v>
      </c>
      <c r="N981">
        <v>6646.9072925613464</v>
      </c>
      <c r="O981" s="1" t="s">
        <v>3388</v>
      </c>
      <c r="P981" s="1" t="s">
        <v>3389</v>
      </c>
      <c r="Q981">
        <v>4.4549000000001998E-3</v>
      </c>
      <c r="R981" s="1" t="s">
        <v>3390</v>
      </c>
      <c r="S981" s="1" t="s">
        <v>3390</v>
      </c>
      <c r="T981" s="1" t="s">
        <v>3390</v>
      </c>
      <c r="U981" s="1" t="s">
        <v>3390</v>
      </c>
      <c r="V981" s="1" t="s">
        <v>3390</v>
      </c>
      <c r="W981" s="1" t="s">
        <v>3390</v>
      </c>
    </row>
    <row r="982" spans="1:23" x14ac:dyDescent="0.25">
      <c r="A982">
        <v>980</v>
      </c>
      <c r="B982">
        <v>13</v>
      </c>
      <c r="C982">
        <v>80</v>
      </c>
      <c r="D982" s="1" t="s">
        <v>2285</v>
      </c>
      <c r="E982" s="1" t="s">
        <v>18</v>
      </c>
      <c r="F982" s="1" t="s">
        <v>19</v>
      </c>
      <c r="G982">
        <v>5952.8443214499857</v>
      </c>
      <c r="H982">
        <v>5952.8443214499857</v>
      </c>
      <c r="I982" s="1" t="s">
        <v>2287</v>
      </c>
      <c r="J982" t="b">
        <v>1</v>
      </c>
      <c r="K982">
        <f>TIME_AND_DATA_ps3[[#This Row],[hamiltonian_cycle_cost]]-TIME_AND_DATA_ps3[[#This Row],[optimal_cost]]</f>
        <v>0</v>
      </c>
      <c r="L982">
        <f>(100*TIME_AND_DATA_ps3[[#This Row],[absolute_distance_error]])/TIME_AND_DATA_ps3[[#This Row],[optimal_cost]]</f>
        <v>0</v>
      </c>
      <c r="M982" s="1" t="s">
        <v>2287</v>
      </c>
      <c r="N982">
        <v>5952.8443214499866</v>
      </c>
      <c r="O982" s="1" t="s">
        <v>3388</v>
      </c>
      <c r="P982" s="1" t="s">
        <v>3389</v>
      </c>
      <c r="Q982">
        <v>3.1803999999996998E-3</v>
      </c>
      <c r="R982" s="1" t="s">
        <v>3390</v>
      </c>
      <c r="S982" s="1" t="s">
        <v>3390</v>
      </c>
      <c r="T982" s="1" t="s">
        <v>3390</v>
      </c>
      <c r="U982" s="1" t="s">
        <v>3390</v>
      </c>
      <c r="V982" s="1" t="s">
        <v>3390</v>
      </c>
      <c r="W982" s="1" t="s">
        <v>3390</v>
      </c>
    </row>
    <row r="983" spans="1:23" x14ac:dyDescent="0.25">
      <c r="A983">
        <v>981</v>
      </c>
      <c r="B983">
        <v>13</v>
      </c>
      <c r="C983">
        <v>81</v>
      </c>
      <c r="D983" s="1" t="s">
        <v>2288</v>
      </c>
      <c r="E983" s="1" t="s">
        <v>18</v>
      </c>
      <c r="F983" s="1" t="s">
        <v>19</v>
      </c>
      <c r="G983">
        <v>5847.1812695635499</v>
      </c>
      <c r="H983">
        <v>5847.1812695635499</v>
      </c>
      <c r="I983" s="1" t="s">
        <v>3238</v>
      </c>
      <c r="J983" t="b">
        <v>1</v>
      </c>
      <c r="K983">
        <f>TIME_AND_DATA_ps3[[#This Row],[hamiltonian_cycle_cost]]-TIME_AND_DATA_ps3[[#This Row],[optimal_cost]]</f>
        <v>0</v>
      </c>
      <c r="L983">
        <f>(100*TIME_AND_DATA_ps3[[#This Row],[absolute_distance_error]])/TIME_AND_DATA_ps3[[#This Row],[optimal_cost]]</f>
        <v>0</v>
      </c>
      <c r="M983" s="1" t="s">
        <v>2289</v>
      </c>
      <c r="N983">
        <v>5847.1812695635499</v>
      </c>
      <c r="O983" s="1" t="s">
        <v>3388</v>
      </c>
      <c r="P983" s="1" t="s">
        <v>3389</v>
      </c>
      <c r="Q983">
        <v>3.1736999999995999E-3</v>
      </c>
      <c r="R983" s="1" t="s">
        <v>3390</v>
      </c>
      <c r="S983" s="1" t="s">
        <v>3390</v>
      </c>
      <c r="T983" s="1" t="s">
        <v>3390</v>
      </c>
      <c r="U983" s="1" t="s">
        <v>3390</v>
      </c>
      <c r="V983" s="1" t="s">
        <v>3390</v>
      </c>
      <c r="W983" s="1" t="s">
        <v>3390</v>
      </c>
    </row>
    <row r="984" spans="1:23" x14ac:dyDescent="0.25">
      <c r="A984">
        <v>982</v>
      </c>
      <c r="B984">
        <v>13</v>
      </c>
      <c r="C984">
        <v>82</v>
      </c>
      <c r="D984" s="1" t="s">
        <v>2290</v>
      </c>
      <c r="E984" s="1" t="s">
        <v>18</v>
      </c>
      <c r="F984" s="1" t="s">
        <v>19</v>
      </c>
      <c r="G984">
        <v>6711.1270641994533</v>
      </c>
      <c r="H984">
        <v>6711.1270641994524</v>
      </c>
      <c r="I984" s="1" t="s">
        <v>3239</v>
      </c>
      <c r="J984" t="b">
        <v>0</v>
      </c>
      <c r="K984">
        <f>TIME_AND_DATA_ps3[[#This Row],[hamiltonian_cycle_cost]]-TIME_AND_DATA_ps3[[#This Row],[optimal_cost]]</f>
        <v>38.904415127047287</v>
      </c>
      <c r="L984">
        <f>(100*TIME_AND_DATA_ps3[[#This Row],[absolute_distance_error]])/TIME_AND_DATA_ps3[[#This Row],[optimal_cost]]</f>
        <v>0.58308028933141054</v>
      </c>
      <c r="M984" s="1" t="s">
        <v>2292</v>
      </c>
      <c r="N984">
        <v>6672.2226490724051</v>
      </c>
      <c r="O984" s="1" t="s">
        <v>3388</v>
      </c>
      <c r="P984" s="1" t="s">
        <v>3389</v>
      </c>
      <c r="Q984">
        <v>6.1287999999998996E-3</v>
      </c>
      <c r="R984" s="1" t="s">
        <v>3390</v>
      </c>
      <c r="S984" s="1" t="s">
        <v>3390</v>
      </c>
      <c r="T984" s="1" t="s">
        <v>3390</v>
      </c>
      <c r="U984" s="1" t="s">
        <v>3390</v>
      </c>
      <c r="V984" s="1" t="s">
        <v>3390</v>
      </c>
      <c r="W984" s="1" t="s">
        <v>3390</v>
      </c>
    </row>
    <row r="985" spans="1:23" x14ac:dyDescent="0.25">
      <c r="A985">
        <v>983</v>
      </c>
      <c r="B985">
        <v>13</v>
      </c>
      <c r="C985">
        <v>83</v>
      </c>
      <c r="D985" s="1" t="s">
        <v>2293</v>
      </c>
      <c r="E985" s="1" t="s">
        <v>18</v>
      </c>
      <c r="F985" s="1" t="s">
        <v>19</v>
      </c>
      <c r="G985">
        <v>5323.5790137255945</v>
      </c>
      <c r="H985">
        <v>5323.5790137255935</v>
      </c>
      <c r="I985" s="1" t="s">
        <v>3616</v>
      </c>
      <c r="J985" t="b">
        <v>1</v>
      </c>
      <c r="K985">
        <f>TIME_AND_DATA_ps3[[#This Row],[hamiltonian_cycle_cost]]-TIME_AND_DATA_ps3[[#This Row],[optimal_cost]]</f>
        <v>0</v>
      </c>
      <c r="L985">
        <f>(100*TIME_AND_DATA_ps3[[#This Row],[absolute_distance_error]])/TIME_AND_DATA_ps3[[#This Row],[optimal_cost]]</f>
        <v>0</v>
      </c>
      <c r="M985" s="1" t="s">
        <v>2295</v>
      </c>
      <c r="N985">
        <v>5323.5790137255935</v>
      </c>
      <c r="O985" s="1" t="s">
        <v>3388</v>
      </c>
      <c r="P985" s="1" t="s">
        <v>3389</v>
      </c>
      <c r="Q985">
        <v>6.0908999999996997E-3</v>
      </c>
      <c r="R985" s="1" t="s">
        <v>3390</v>
      </c>
      <c r="S985" s="1" t="s">
        <v>3390</v>
      </c>
      <c r="T985" s="1" t="s">
        <v>3390</v>
      </c>
      <c r="U985" s="1" t="s">
        <v>3390</v>
      </c>
      <c r="V985" s="1" t="s">
        <v>3390</v>
      </c>
      <c r="W985" s="1" t="s">
        <v>3390</v>
      </c>
    </row>
    <row r="986" spans="1:23" x14ac:dyDescent="0.25">
      <c r="A986">
        <v>984</v>
      </c>
      <c r="B986">
        <v>13</v>
      </c>
      <c r="C986">
        <v>84</v>
      </c>
      <c r="D986" s="1" t="s">
        <v>2296</v>
      </c>
      <c r="E986" s="1" t="s">
        <v>18</v>
      </c>
      <c r="F986" s="1" t="s">
        <v>19</v>
      </c>
      <c r="G986">
        <v>5893.6405269205525</v>
      </c>
      <c r="H986">
        <v>5893.6405269205525</v>
      </c>
      <c r="I986" s="1" t="s">
        <v>3617</v>
      </c>
      <c r="J986" t="b">
        <v>0</v>
      </c>
      <c r="K986">
        <f>TIME_AND_DATA_ps3[[#This Row],[hamiltonian_cycle_cost]]-TIME_AND_DATA_ps3[[#This Row],[optimal_cost]]</f>
        <v>486.8622349960433</v>
      </c>
      <c r="L986">
        <f>(100*TIME_AND_DATA_ps3[[#This Row],[absolute_distance_error]])/TIME_AND_DATA_ps3[[#This Row],[optimal_cost]]</f>
        <v>9.0046643067131882</v>
      </c>
      <c r="M986" s="1" t="s">
        <v>2298</v>
      </c>
      <c r="N986">
        <v>5406.7782919245092</v>
      </c>
      <c r="O986" s="1" t="s">
        <v>3388</v>
      </c>
      <c r="P986" s="1" t="s">
        <v>3389</v>
      </c>
      <c r="Q986">
        <v>3.8631999999999998E-3</v>
      </c>
      <c r="R986" s="1" t="s">
        <v>3390</v>
      </c>
      <c r="S986" s="1" t="s">
        <v>3390</v>
      </c>
      <c r="T986" s="1" t="s">
        <v>3390</v>
      </c>
      <c r="U986" s="1" t="s">
        <v>3390</v>
      </c>
      <c r="V986" s="1" t="s">
        <v>3390</v>
      </c>
      <c r="W986" s="1" t="s">
        <v>3390</v>
      </c>
    </row>
    <row r="987" spans="1:23" x14ac:dyDescent="0.25">
      <c r="A987">
        <v>985</v>
      </c>
      <c r="B987">
        <v>13</v>
      </c>
      <c r="C987">
        <v>85</v>
      </c>
      <c r="D987" s="1" t="s">
        <v>2299</v>
      </c>
      <c r="E987" s="1" t="s">
        <v>18</v>
      </c>
      <c r="F987" s="1" t="s">
        <v>19</v>
      </c>
      <c r="G987">
        <v>5197.9241080695865</v>
      </c>
      <c r="H987">
        <v>5197.9241080695865</v>
      </c>
      <c r="I987" s="1" t="s">
        <v>2300</v>
      </c>
      <c r="J987" t="b">
        <v>1</v>
      </c>
      <c r="K987">
        <f>TIME_AND_DATA_ps3[[#This Row],[hamiltonian_cycle_cost]]-TIME_AND_DATA_ps3[[#This Row],[optimal_cost]]</f>
        <v>0</v>
      </c>
      <c r="L987">
        <f>(100*TIME_AND_DATA_ps3[[#This Row],[absolute_distance_error]])/TIME_AND_DATA_ps3[[#This Row],[optimal_cost]]</f>
        <v>0</v>
      </c>
      <c r="M987" s="1" t="s">
        <v>2301</v>
      </c>
      <c r="N987">
        <v>5197.9241080695865</v>
      </c>
      <c r="O987" s="1" t="s">
        <v>3388</v>
      </c>
      <c r="P987" s="1" t="s">
        <v>3389</v>
      </c>
      <c r="Q987">
        <v>3.8583999999998999E-3</v>
      </c>
      <c r="R987" s="1" t="s">
        <v>3390</v>
      </c>
      <c r="S987" s="1" t="s">
        <v>3390</v>
      </c>
      <c r="T987" s="1" t="s">
        <v>3390</v>
      </c>
      <c r="U987" s="1" t="s">
        <v>3390</v>
      </c>
      <c r="V987" s="1" t="s">
        <v>3390</v>
      </c>
      <c r="W987" s="1" t="s">
        <v>3390</v>
      </c>
    </row>
    <row r="988" spans="1:23" x14ac:dyDescent="0.25">
      <c r="A988">
        <v>986</v>
      </c>
      <c r="B988">
        <v>13</v>
      </c>
      <c r="C988">
        <v>86</v>
      </c>
      <c r="D988" s="1" t="s">
        <v>2302</v>
      </c>
      <c r="E988" s="1" t="s">
        <v>18</v>
      </c>
      <c r="F988" s="1" t="s">
        <v>19</v>
      </c>
      <c r="G988">
        <v>6718.8255082854948</v>
      </c>
      <c r="H988">
        <v>6718.8255082854948</v>
      </c>
      <c r="I988" s="1" t="s">
        <v>3618</v>
      </c>
      <c r="J988" t="b">
        <v>0</v>
      </c>
      <c r="K988">
        <f>TIME_AND_DATA_ps3[[#This Row],[hamiltonian_cycle_cost]]-TIME_AND_DATA_ps3[[#This Row],[optimal_cost]]</f>
        <v>261.15166635026071</v>
      </c>
      <c r="L988">
        <f>(100*TIME_AND_DATA_ps3[[#This Row],[absolute_distance_error]])/TIME_AND_DATA_ps3[[#This Row],[optimal_cost]]</f>
        <v>4.0440516622932883</v>
      </c>
      <c r="M988" s="1" t="s">
        <v>2303</v>
      </c>
      <c r="N988">
        <v>6457.6738419352341</v>
      </c>
      <c r="O988" s="1" t="s">
        <v>3388</v>
      </c>
      <c r="P988" s="1" t="s">
        <v>3389</v>
      </c>
      <c r="Q988">
        <v>4.1536999999998003E-3</v>
      </c>
      <c r="R988" s="1" t="s">
        <v>3390</v>
      </c>
      <c r="S988" s="1" t="s">
        <v>3390</v>
      </c>
      <c r="T988" s="1" t="s">
        <v>3390</v>
      </c>
      <c r="U988" s="1" t="s">
        <v>3390</v>
      </c>
      <c r="V988" s="1" t="s">
        <v>3390</v>
      </c>
      <c r="W988" s="1" t="s">
        <v>3390</v>
      </c>
    </row>
    <row r="989" spans="1:23" x14ac:dyDescent="0.25">
      <c r="A989">
        <v>987</v>
      </c>
      <c r="B989">
        <v>13</v>
      </c>
      <c r="C989">
        <v>87</v>
      </c>
      <c r="D989" s="1" t="s">
        <v>2304</v>
      </c>
      <c r="E989" s="1" t="s">
        <v>18</v>
      </c>
      <c r="F989" s="1" t="s">
        <v>19</v>
      </c>
      <c r="G989">
        <v>6250.6734007643245</v>
      </c>
      <c r="H989">
        <v>6250.6734007643236</v>
      </c>
      <c r="I989" s="1" t="s">
        <v>2305</v>
      </c>
      <c r="J989" t="b">
        <v>1</v>
      </c>
      <c r="K989">
        <f>TIME_AND_DATA_ps3[[#This Row],[hamiltonian_cycle_cost]]-TIME_AND_DATA_ps3[[#This Row],[optimal_cost]]</f>
        <v>0</v>
      </c>
      <c r="L989">
        <f>(100*TIME_AND_DATA_ps3[[#This Row],[absolute_distance_error]])/TIME_AND_DATA_ps3[[#This Row],[optimal_cost]]</f>
        <v>0</v>
      </c>
      <c r="M989" s="1" t="s">
        <v>2306</v>
      </c>
      <c r="N989">
        <v>6250.6734007643254</v>
      </c>
      <c r="O989" s="1" t="s">
        <v>3388</v>
      </c>
      <c r="P989" s="1" t="s">
        <v>3389</v>
      </c>
      <c r="Q989">
        <v>4.5506999999997003E-3</v>
      </c>
      <c r="R989" s="1" t="s">
        <v>3390</v>
      </c>
      <c r="S989" s="1" t="s">
        <v>3390</v>
      </c>
      <c r="T989" s="1" t="s">
        <v>3390</v>
      </c>
      <c r="U989" s="1" t="s">
        <v>3390</v>
      </c>
      <c r="V989" s="1" t="s">
        <v>3390</v>
      </c>
      <c r="W989" s="1" t="s">
        <v>3390</v>
      </c>
    </row>
    <row r="990" spans="1:23" x14ac:dyDescent="0.25">
      <c r="A990">
        <v>988</v>
      </c>
      <c r="B990">
        <v>13</v>
      </c>
      <c r="C990">
        <v>88</v>
      </c>
      <c r="D990" s="1" t="s">
        <v>2307</v>
      </c>
      <c r="E990" s="1" t="s">
        <v>18</v>
      </c>
      <c r="F990" s="1" t="s">
        <v>19</v>
      </c>
      <c r="G990">
        <v>6654.8767225641077</v>
      </c>
      <c r="H990">
        <v>6654.8767225641077</v>
      </c>
      <c r="I990" s="1" t="s">
        <v>2308</v>
      </c>
      <c r="J990" t="b">
        <v>1</v>
      </c>
      <c r="K990">
        <f>TIME_AND_DATA_ps3[[#This Row],[hamiltonian_cycle_cost]]-TIME_AND_DATA_ps3[[#This Row],[optimal_cost]]</f>
        <v>0</v>
      </c>
      <c r="L990">
        <f>(100*TIME_AND_DATA_ps3[[#This Row],[absolute_distance_error]])/TIME_AND_DATA_ps3[[#This Row],[optimal_cost]]</f>
        <v>0</v>
      </c>
      <c r="M990" s="1" t="s">
        <v>2309</v>
      </c>
      <c r="N990">
        <v>6654.8767225641086</v>
      </c>
      <c r="O990" s="1" t="s">
        <v>3388</v>
      </c>
      <c r="P990" s="1" t="s">
        <v>3389</v>
      </c>
      <c r="Q990">
        <v>2.6970999999996999E-3</v>
      </c>
      <c r="R990" s="1" t="s">
        <v>3390</v>
      </c>
      <c r="S990" s="1" t="s">
        <v>3390</v>
      </c>
      <c r="T990" s="1" t="s">
        <v>3390</v>
      </c>
      <c r="U990" s="1" t="s">
        <v>3390</v>
      </c>
      <c r="V990" s="1" t="s">
        <v>3390</v>
      </c>
      <c r="W990" s="1" t="s">
        <v>3390</v>
      </c>
    </row>
    <row r="991" spans="1:23" x14ac:dyDescent="0.25">
      <c r="A991">
        <v>989</v>
      </c>
      <c r="B991">
        <v>13</v>
      </c>
      <c r="C991">
        <v>89</v>
      </c>
      <c r="D991" s="1" t="s">
        <v>2310</v>
      </c>
      <c r="E991" s="1" t="s">
        <v>18</v>
      </c>
      <c r="F991" s="1" t="s">
        <v>19</v>
      </c>
      <c r="G991">
        <v>5903.1885717005298</v>
      </c>
      <c r="H991">
        <v>5903.1885717005298</v>
      </c>
      <c r="I991" s="1" t="s">
        <v>3241</v>
      </c>
      <c r="J991" t="b">
        <v>0</v>
      </c>
      <c r="K991">
        <f>TIME_AND_DATA_ps3[[#This Row],[hamiltonian_cycle_cost]]-TIME_AND_DATA_ps3[[#This Row],[optimal_cost]]</f>
        <v>93.534864499180912</v>
      </c>
      <c r="L991">
        <f>(100*TIME_AND_DATA_ps3[[#This Row],[absolute_distance_error]])/TIME_AND_DATA_ps3[[#This Row],[optimal_cost]]</f>
        <v>1.6099903576565999</v>
      </c>
      <c r="M991" s="1" t="s">
        <v>2312</v>
      </c>
      <c r="N991">
        <v>5809.6537072013489</v>
      </c>
      <c r="O991" s="1" t="s">
        <v>3388</v>
      </c>
      <c r="P991" s="1" t="s">
        <v>3389</v>
      </c>
      <c r="Q991">
        <v>4.6162999999998997E-3</v>
      </c>
      <c r="R991" s="1" t="s">
        <v>3390</v>
      </c>
      <c r="S991" s="1" t="s">
        <v>3390</v>
      </c>
      <c r="T991" s="1" t="s">
        <v>3390</v>
      </c>
      <c r="U991" s="1" t="s">
        <v>3390</v>
      </c>
      <c r="V991" s="1" t="s">
        <v>3390</v>
      </c>
      <c r="W991" s="1" t="s">
        <v>3390</v>
      </c>
    </row>
    <row r="992" spans="1:23" x14ac:dyDescent="0.25">
      <c r="A992">
        <v>990</v>
      </c>
      <c r="B992">
        <v>13</v>
      </c>
      <c r="C992">
        <v>90</v>
      </c>
      <c r="D992" s="1" t="s">
        <v>2313</v>
      </c>
      <c r="E992" s="1" t="s">
        <v>18</v>
      </c>
      <c r="F992" s="1" t="s">
        <v>19</v>
      </c>
      <c r="G992">
        <v>6534.9576144175953</v>
      </c>
      <c r="H992">
        <v>6534.9576144175953</v>
      </c>
      <c r="I992" s="1" t="s">
        <v>2314</v>
      </c>
      <c r="J992" t="b">
        <v>1</v>
      </c>
      <c r="K992">
        <f>TIME_AND_DATA_ps3[[#This Row],[hamiltonian_cycle_cost]]-TIME_AND_DATA_ps3[[#This Row],[optimal_cost]]</f>
        <v>0</v>
      </c>
      <c r="L992">
        <f>(100*TIME_AND_DATA_ps3[[#This Row],[absolute_distance_error]])/TIME_AND_DATA_ps3[[#This Row],[optimal_cost]]</f>
        <v>0</v>
      </c>
      <c r="M992" s="1" t="s">
        <v>2315</v>
      </c>
      <c r="N992">
        <v>6534.9576144175962</v>
      </c>
      <c r="O992" s="1" t="s">
        <v>3388</v>
      </c>
      <c r="P992" s="1" t="s">
        <v>3389</v>
      </c>
      <c r="Q992">
        <v>4.7706999999999004E-3</v>
      </c>
      <c r="R992" s="1" t="s">
        <v>3390</v>
      </c>
      <c r="S992" s="1" t="s">
        <v>3390</v>
      </c>
      <c r="T992" s="1" t="s">
        <v>3390</v>
      </c>
      <c r="U992" s="1" t="s">
        <v>3390</v>
      </c>
      <c r="V992" s="1" t="s">
        <v>3390</v>
      </c>
      <c r="W992" s="1" t="s">
        <v>3390</v>
      </c>
    </row>
    <row r="993" spans="1:23" x14ac:dyDescent="0.25">
      <c r="A993">
        <v>991</v>
      </c>
      <c r="B993">
        <v>13</v>
      </c>
      <c r="C993">
        <v>91</v>
      </c>
      <c r="D993" s="1" t="s">
        <v>2316</v>
      </c>
      <c r="E993" s="1" t="s">
        <v>18</v>
      </c>
      <c r="F993" s="1" t="s">
        <v>19</v>
      </c>
      <c r="G993">
        <v>7525.7650999129964</v>
      </c>
      <c r="H993">
        <v>7525.7650999129964</v>
      </c>
      <c r="I993" s="1" t="s">
        <v>2317</v>
      </c>
      <c r="J993" t="b">
        <v>1</v>
      </c>
      <c r="K993">
        <f>TIME_AND_DATA_ps3[[#This Row],[hamiltonian_cycle_cost]]-TIME_AND_DATA_ps3[[#This Row],[optimal_cost]]</f>
        <v>0</v>
      </c>
      <c r="L993">
        <f>(100*TIME_AND_DATA_ps3[[#This Row],[absolute_distance_error]])/TIME_AND_DATA_ps3[[#This Row],[optimal_cost]]</f>
        <v>0</v>
      </c>
      <c r="M993" s="1" t="s">
        <v>2318</v>
      </c>
      <c r="N993">
        <v>7525.7650999129983</v>
      </c>
      <c r="O993" s="1" t="s">
        <v>3388</v>
      </c>
      <c r="P993" s="1" t="s">
        <v>3389</v>
      </c>
      <c r="Q993">
        <v>6.5130999999997996E-3</v>
      </c>
      <c r="R993" s="1" t="s">
        <v>3390</v>
      </c>
      <c r="S993" s="1" t="s">
        <v>3390</v>
      </c>
      <c r="T993" s="1" t="s">
        <v>3390</v>
      </c>
      <c r="U993" s="1" t="s">
        <v>3390</v>
      </c>
      <c r="V993" s="1" t="s">
        <v>3390</v>
      </c>
      <c r="W993" s="1" t="s">
        <v>3390</v>
      </c>
    </row>
    <row r="994" spans="1:23" x14ac:dyDescent="0.25">
      <c r="A994">
        <v>992</v>
      </c>
      <c r="B994">
        <v>13</v>
      </c>
      <c r="C994">
        <v>92</v>
      </c>
      <c r="D994" s="1" t="s">
        <v>2319</v>
      </c>
      <c r="E994" s="1" t="s">
        <v>18</v>
      </c>
      <c r="F994" s="1" t="s">
        <v>19</v>
      </c>
      <c r="G994">
        <v>6973.2592527836732</v>
      </c>
      <c r="H994">
        <v>6973.2592527836732</v>
      </c>
      <c r="I994" s="1" t="s">
        <v>2320</v>
      </c>
      <c r="J994" t="b">
        <v>0</v>
      </c>
      <c r="K994">
        <f>TIME_AND_DATA_ps3[[#This Row],[hamiltonian_cycle_cost]]-TIME_AND_DATA_ps3[[#This Row],[optimal_cost]]</f>
        <v>336.25481851107088</v>
      </c>
      <c r="L994">
        <f>(100*TIME_AND_DATA_ps3[[#This Row],[absolute_distance_error]])/TIME_AND_DATA_ps3[[#This Row],[optimal_cost]]</f>
        <v>5.0663642286374868</v>
      </c>
      <c r="M994" s="1" t="s">
        <v>2321</v>
      </c>
      <c r="N994">
        <v>6637.0044342726023</v>
      </c>
      <c r="O994" s="1" t="s">
        <v>3388</v>
      </c>
      <c r="P994" s="1" t="s">
        <v>3389</v>
      </c>
      <c r="Q994">
        <v>3.6548000000000001E-3</v>
      </c>
      <c r="R994" s="1" t="s">
        <v>3390</v>
      </c>
      <c r="S994" s="1" t="s">
        <v>3390</v>
      </c>
      <c r="T994" s="1" t="s">
        <v>3390</v>
      </c>
      <c r="U994" s="1" t="s">
        <v>3390</v>
      </c>
      <c r="V994" s="1" t="s">
        <v>3390</v>
      </c>
      <c r="W994" s="1" t="s">
        <v>3390</v>
      </c>
    </row>
    <row r="995" spans="1:23" x14ac:dyDescent="0.25">
      <c r="A995">
        <v>993</v>
      </c>
      <c r="B995">
        <v>13</v>
      </c>
      <c r="C995">
        <v>93</v>
      </c>
      <c r="D995" s="1" t="s">
        <v>2322</v>
      </c>
      <c r="E995" s="1" t="s">
        <v>18</v>
      </c>
      <c r="F995" s="1" t="s">
        <v>19</v>
      </c>
      <c r="G995">
        <v>6584.0848639814312</v>
      </c>
      <c r="H995">
        <v>6584.0848639814312</v>
      </c>
      <c r="I995" s="1" t="s">
        <v>3619</v>
      </c>
      <c r="J995" t="b">
        <v>0</v>
      </c>
      <c r="K995">
        <f>TIME_AND_DATA_ps3[[#This Row],[hamiltonian_cycle_cost]]-TIME_AND_DATA_ps3[[#This Row],[optimal_cost]]</f>
        <v>1057.485656691706</v>
      </c>
      <c r="L995">
        <f>(100*TIME_AND_DATA_ps3[[#This Row],[absolute_distance_error]])/TIME_AND_DATA_ps3[[#This Row],[optimal_cost]]</f>
        <v>19.134473426204952</v>
      </c>
      <c r="M995" s="1" t="s">
        <v>2324</v>
      </c>
      <c r="N995">
        <v>5526.5992072897252</v>
      </c>
      <c r="O995" s="1" t="s">
        <v>3388</v>
      </c>
      <c r="P995" s="1" t="s">
        <v>3389</v>
      </c>
      <c r="Q995">
        <v>3.5926999999999999E-3</v>
      </c>
      <c r="R995" s="1" t="s">
        <v>3390</v>
      </c>
      <c r="S995" s="1" t="s">
        <v>3390</v>
      </c>
      <c r="T995" s="1" t="s">
        <v>3390</v>
      </c>
      <c r="U995" s="1" t="s">
        <v>3390</v>
      </c>
      <c r="V995" s="1" t="s">
        <v>3390</v>
      </c>
      <c r="W995" s="1" t="s">
        <v>3390</v>
      </c>
    </row>
    <row r="996" spans="1:23" x14ac:dyDescent="0.25">
      <c r="A996">
        <v>994</v>
      </c>
      <c r="B996">
        <v>13</v>
      </c>
      <c r="C996">
        <v>94</v>
      </c>
      <c r="D996" s="1" t="s">
        <v>2325</v>
      </c>
      <c r="E996" s="1" t="s">
        <v>18</v>
      </c>
      <c r="F996" s="1" t="s">
        <v>19</v>
      </c>
      <c r="G996">
        <v>5830.417559607381</v>
      </c>
      <c r="H996">
        <v>5830.4175596073801</v>
      </c>
      <c r="I996" s="1" t="s">
        <v>2326</v>
      </c>
      <c r="J996" t="b">
        <v>1</v>
      </c>
      <c r="K996">
        <f>TIME_AND_DATA_ps3[[#This Row],[hamiltonian_cycle_cost]]-TIME_AND_DATA_ps3[[#This Row],[optimal_cost]]</f>
        <v>0</v>
      </c>
      <c r="L996">
        <f>(100*TIME_AND_DATA_ps3[[#This Row],[absolute_distance_error]])/TIME_AND_DATA_ps3[[#This Row],[optimal_cost]]</f>
        <v>0</v>
      </c>
      <c r="M996" s="1" t="s">
        <v>2327</v>
      </c>
      <c r="N996">
        <v>5830.4175596073819</v>
      </c>
      <c r="O996" s="1" t="s">
        <v>3388</v>
      </c>
      <c r="P996" s="1" t="s">
        <v>3389</v>
      </c>
      <c r="Q996">
        <v>5.2067999999997998E-3</v>
      </c>
      <c r="R996" s="1" t="s">
        <v>3390</v>
      </c>
      <c r="S996" s="1" t="s">
        <v>3390</v>
      </c>
      <c r="T996" s="1" t="s">
        <v>3390</v>
      </c>
      <c r="U996" s="1" t="s">
        <v>3390</v>
      </c>
      <c r="V996" s="1" t="s">
        <v>3390</v>
      </c>
      <c r="W996" s="1" t="s">
        <v>3390</v>
      </c>
    </row>
    <row r="997" spans="1:23" x14ac:dyDescent="0.25">
      <c r="A997">
        <v>995</v>
      </c>
      <c r="B997">
        <v>13</v>
      </c>
      <c r="C997">
        <v>95</v>
      </c>
      <c r="D997" s="1" t="s">
        <v>2328</v>
      </c>
      <c r="E997" s="1" t="s">
        <v>18</v>
      </c>
      <c r="F997" s="1" t="s">
        <v>19</v>
      </c>
      <c r="G997">
        <v>6576.0678544665234</v>
      </c>
      <c r="H997">
        <v>6576.0678544665243</v>
      </c>
      <c r="I997" s="1" t="s">
        <v>3242</v>
      </c>
      <c r="J997" t="b">
        <v>1</v>
      </c>
      <c r="K997">
        <f>TIME_AND_DATA_ps3[[#This Row],[hamiltonian_cycle_cost]]-TIME_AND_DATA_ps3[[#This Row],[optimal_cost]]</f>
        <v>0</v>
      </c>
      <c r="L997">
        <f>(100*TIME_AND_DATA_ps3[[#This Row],[absolute_distance_error]])/TIME_AND_DATA_ps3[[#This Row],[optimal_cost]]</f>
        <v>0</v>
      </c>
      <c r="M997" s="1" t="s">
        <v>2330</v>
      </c>
      <c r="N997">
        <v>6576.0678544665234</v>
      </c>
      <c r="O997" s="1" t="s">
        <v>3388</v>
      </c>
      <c r="P997" s="1" t="s">
        <v>3389</v>
      </c>
      <c r="Q997">
        <v>3.9778999999997003E-3</v>
      </c>
      <c r="R997" s="1" t="s">
        <v>3390</v>
      </c>
      <c r="S997" s="1" t="s">
        <v>3390</v>
      </c>
      <c r="T997" s="1" t="s">
        <v>3390</v>
      </c>
      <c r="U997" s="1" t="s">
        <v>3390</v>
      </c>
      <c r="V997" s="1" t="s">
        <v>3390</v>
      </c>
      <c r="W997" s="1" t="s">
        <v>3390</v>
      </c>
    </row>
    <row r="998" spans="1:23" x14ac:dyDescent="0.25">
      <c r="A998">
        <v>996</v>
      </c>
      <c r="B998">
        <v>13</v>
      </c>
      <c r="C998">
        <v>96</v>
      </c>
      <c r="D998" s="1" t="s">
        <v>2331</v>
      </c>
      <c r="E998" s="1" t="s">
        <v>18</v>
      </c>
      <c r="F998" s="1" t="s">
        <v>19</v>
      </c>
      <c r="G998">
        <v>8252.4268424180118</v>
      </c>
      <c r="H998">
        <v>8252.4268424180118</v>
      </c>
      <c r="I998" s="1" t="s">
        <v>3620</v>
      </c>
      <c r="J998" t="b">
        <v>0</v>
      </c>
      <c r="K998">
        <f>TIME_AND_DATA_ps3[[#This Row],[hamiltonian_cycle_cost]]-TIME_AND_DATA_ps3[[#This Row],[optimal_cost]]</f>
        <v>340.58916574596606</v>
      </c>
      <c r="L998">
        <f>(100*TIME_AND_DATA_ps3[[#This Row],[absolute_distance_error]])/TIME_AND_DATA_ps3[[#This Row],[optimal_cost]]</f>
        <v>4.3048047705805299</v>
      </c>
      <c r="M998" s="1" t="s">
        <v>2333</v>
      </c>
      <c r="N998">
        <v>7911.8376766720457</v>
      </c>
      <c r="O998" s="1" t="s">
        <v>3388</v>
      </c>
      <c r="P998" s="1" t="s">
        <v>3389</v>
      </c>
      <c r="Q998">
        <v>5.3808000000001004E-3</v>
      </c>
      <c r="R998" s="1" t="s">
        <v>3390</v>
      </c>
      <c r="S998" s="1" t="s">
        <v>3390</v>
      </c>
      <c r="T998" s="1" t="s">
        <v>3390</v>
      </c>
      <c r="U998" s="1" t="s">
        <v>3390</v>
      </c>
      <c r="V998" s="1" t="s">
        <v>3390</v>
      </c>
      <c r="W998" s="1" t="s">
        <v>3390</v>
      </c>
    </row>
    <row r="999" spans="1:23" x14ac:dyDescent="0.25">
      <c r="A999">
        <v>997</v>
      </c>
      <c r="B999">
        <v>13</v>
      </c>
      <c r="C999">
        <v>97</v>
      </c>
      <c r="D999" s="1" t="s">
        <v>2334</v>
      </c>
      <c r="E999" s="1" t="s">
        <v>18</v>
      </c>
      <c r="F999" s="1" t="s">
        <v>19</v>
      </c>
      <c r="G999">
        <v>7890.9751656438921</v>
      </c>
      <c r="H999">
        <v>7890.9751656438921</v>
      </c>
      <c r="I999" s="1" t="s">
        <v>3621</v>
      </c>
      <c r="J999" t="b">
        <v>0</v>
      </c>
      <c r="K999">
        <f>TIME_AND_DATA_ps3[[#This Row],[hamiltonian_cycle_cost]]-TIME_AND_DATA_ps3[[#This Row],[optimal_cost]]</f>
        <v>470.58671212831814</v>
      </c>
      <c r="L999">
        <f>(100*TIME_AND_DATA_ps3[[#This Row],[absolute_distance_error]])/TIME_AND_DATA_ps3[[#This Row],[optimal_cost]]</f>
        <v>6.3418069697600163</v>
      </c>
      <c r="M999" s="1" t="s">
        <v>2336</v>
      </c>
      <c r="N999">
        <v>7420.3884535155739</v>
      </c>
      <c r="O999" s="1" t="s">
        <v>3388</v>
      </c>
      <c r="P999" s="1" t="s">
        <v>3389</v>
      </c>
      <c r="Q999">
        <v>5.4169999999999999E-3</v>
      </c>
      <c r="R999" s="1" t="s">
        <v>3390</v>
      </c>
      <c r="S999" s="1" t="s">
        <v>3390</v>
      </c>
      <c r="T999" s="1" t="s">
        <v>3390</v>
      </c>
      <c r="U999" s="1" t="s">
        <v>3390</v>
      </c>
      <c r="V999" s="1" t="s">
        <v>3390</v>
      </c>
      <c r="W999" s="1" t="s">
        <v>3390</v>
      </c>
    </row>
    <row r="1000" spans="1:23" x14ac:dyDescent="0.25">
      <c r="A1000">
        <v>998</v>
      </c>
      <c r="B1000">
        <v>13</v>
      </c>
      <c r="C1000">
        <v>98</v>
      </c>
      <c r="D1000" s="1" t="s">
        <v>2337</v>
      </c>
      <c r="E1000" s="1" t="s">
        <v>18</v>
      </c>
      <c r="F1000" s="1" t="s">
        <v>19</v>
      </c>
      <c r="G1000">
        <v>7013.4883144967944</v>
      </c>
      <c r="H1000">
        <v>7013.4883144967944</v>
      </c>
      <c r="I1000" s="1" t="s">
        <v>3622</v>
      </c>
      <c r="J1000" t="b">
        <v>0</v>
      </c>
      <c r="K1000">
        <f>TIME_AND_DATA_ps3[[#This Row],[hamiltonian_cycle_cost]]-TIME_AND_DATA_ps3[[#This Row],[optimal_cost]]</f>
        <v>92.366600662445308</v>
      </c>
      <c r="L1000">
        <f>(100*TIME_AND_DATA_ps3[[#This Row],[absolute_distance_error]])/TIME_AND_DATA_ps3[[#This Row],[optimal_cost]]</f>
        <v>1.3345611373632897</v>
      </c>
      <c r="M1000" s="1" t="s">
        <v>2339</v>
      </c>
      <c r="N1000">
        <v>6921.1217138343491</v>
      </c>
      <c r="O1000" s="1" t="s">
        <v>3388</v>
      </c>
      <c r="P1000" s="1" t="s">
        <v>3389</v>
      </c>
      <c r="Q1000">
        <v>4.0918000000002997E-3</v>
      </c>
      <c r="R1000" s="1" t="s">
        <v>3390</v>
      </c>
      <c r="S1000" s="1" t="s">
        <v>3390</v>
      </c>
      <c r="T1000" s="1" t="s">
        <v>3390</v>
      </c>
      <c r="U1000" s="1" t="s">
        <v>3390</v>
      </c>
      <c r="V1000" s="1" t="s">
        <v>3390</v>
      </c>
      <c r="W1000" s="1" t="s">
        <v>3390</v>
      </c>
    </row>
    <row r="1001" spans="1:23" x14ac:dyDescent="0.25">
      <c r="A1001">
        <v>999</v>
      </c>
      <c r="B1001">
        <v>13</v>
      </c>
      <c r="C1001">
        <v>99</v>
      </c>
      <c r="D1001" s="1" t="s">
        <v>2340</v>
      </c>
      <c r="E1001" s="1" t="s">
        <v>18</v>
      </c>
      <c r="F1001" s="1" t="s">
        <v>19</v>
      </c>
      <c r="G1001">
        <v>5523.6202289269295</v>
      </c>
      <c r="H1001">
        <v>5523.6202289269295</v>
      </c>
      <c r="I1001" s="1" t="s">
        <v>3623</v>
      </c>
      <c r="J1001" t="b">
        <v>1</v>
      </c>
      <c r="K1001">
        <f>TIME_AND_DATA_ps3[[#This Row],[hamiltonian_cycle_cost]]-TIME_AND_DATA_ps3[[#This Row],[optimal_cost]]</f>
        <v>0</v>
      </c>
      <c r="L1001">
        <f>(100*TIME_AND_DATA_ps3[[#This Row],[absolute_distance_error]])/TIME_AND_DATA_ps3[[#This Row],[optimal_cost]]</f>
        <v>0</v>
      </c>
      <c r="M1001" s="1" t="s">
        <v>2342</v>
      </c>
      <c r="N1001">
        <v>5523.6202289269295</v>
      </c>
      <c r="O1001" s="1" t="s">
        <v>3388</v>
      </c>
      <c r="P1001" s="1" t="s">
        <v>3389</v>
      </c>
      <c r="Q1001">
        <v>5.3029000000001996E-3</v>
      </c>
      <c r="R1001" s="1" t="s">
        <v>3390</v>
      </c>
      <c r="S1001" s="1" t="s">
        <v>3390</v>
      </c>
      <c r="T1001" s="1" t="s">
        <v>3390</v>
      </c>
      <c r="U1001" s="1" t="s">
        <v>3390</v>
      </c>
      <c r="V1001" s="1" t="s">
        <v>3390</v>
      </c>
      <c r="W1001" s="1" t="s">
        <v>3390</v>
      </c>
    </row>
    <row r="1002" spans="1:23" x14ac:dyDescent="0.25">
      <c r="A1002">
        <v>1000</v>
      </c>
      <c r="B1002">
        <v>14</v>
      </c>
      <c r="C1002">
        <v>0</v>
      </c>
      <c r="D1002" s="1" t="s">
        <v>2343</v>
      </c>
      <c r="E1002" s="1" t="s">
        <v>18</v>
      </c>
      <c r="F1002" s="1" t="s">
        <v>19</v>
      </c>
      <c r="G1002">
        <v>6176.5606946299067</v>
      </c>
      <c r="H1002">
        <v>6176.5606946299067</v>
      </c>
      <c r="I1002" s="1" t="s">
        <v>3624</v>
      </c>
      <c r="J1002" t="b">
        <v>1</v>
      </c>
      <c r="K1002">
        <f>TIME_AND_DATA_ps3[[#This Row],[hamiltonian_cycle_cost]]-TIME_AND_DATA_ps3[[#This Row],[optimal_cost]]</f>
        <v>0</v>
      </c>
      <c r="L1002">
        <f>(100*TIME_AND_DATA_ps3[[#This Row],[absolute_distance_error]])/TIME_AND_DATA_ps3[[#This Row],[optimal_cost]]</f>
        <v>0</v>
      </c>
      <c r="M1002" s="1" t="s">
        <v>2345</v>
      </c>
      <c r="N1002">
        <v>6176.5606946299076</v>
      </c>
      <c r="O1002" s="1" t="s">
        <v>3388</v>
      </c>
      <c r="P1002" s="1" t="s">
        <v>3389</v>
      </c>
      <c r="Q1002">
        <v>3.9104999999999002E-3</v>
      </c>
      <c r="R1002" s="1" t="s">
        <v>3390</v>
      </c>
      <c r="S1002" s="1" t="s">
        <v>3390</v>
      </c>
      <c r="T1002" s="1" t="s">
        <v>3390</v>
      </c>
      <c r="U1002" s="1" t="s">
        <v>3390</v>
      </c>
      <c r="V1002" s="1" t="s">
        <v>3390</v>
      </c>
      <c r="W1002" s="1" t="s">
        <v>3390</v>
      </c>
    </row>
    <row r="1003" spans="1:23" x14ac:dyDescent="0.25">
      <c r="A1003">
        <v>1001</v>
      </c>
      <c r="B1003">
        <v>14</v>
      </c>
      <c r="C1003">
        <v>1</v>
      </c>
      <c r="D1003" s="1" t="s">
        <v>2346</v>
      </c>
      <c r="E1003" s="1" t="s">
        <v>18</v>
      </c>
      <c r="F1003" s="1" t="s">
        <v>19</v>
      </c>
      <c r="G1003">
        <v>5568.9812973232938</v>
      </c>
      <c r="H1003">
        <v>5568.9812973232938</v>
      </c>
      <c r="I1003" s="1" t="s">
        <v>2347</v>
      </c>
      <c r="J1003" t="b">
        <v>1</v>
      </c>
      <c r="K1003">
        <f>TIME_AND_DATA_ps3[[#This Row],[hamiltonian_cycle_cost]]-TIME_AND_DATA_ps3[[#This Row],[optimal_cost]]</f>
        <v>0</v>
      </c>
      <c r="L1003">
        <f>(100*TIME_AND_DATA_ps3[[#This Row],[absolute_distance_error]])/TIME_AND_DATA_ps3[[#This Row],[optimal_cost]]</f>
        <v>0</v>
      </c>
      <c r="M1003" s="1" t="s">
        <v>2347</v>
      </c>
      <c r="N1003">
        <v>5568.9812973232938</v>
      </c>
      <c r="O1003" s="1" t="s">
        <v>3388</v>
      </c>
      <c r="P1003" s="1" t="s">
        <v>3389</v>
      </c>
      <c r="Q1003">
        <v>3.7601999999998001E-3</v>
      </c>
      <c r="R1003" s="1" t="s">
        <v>3390</v>
      </c>
      <c r="S1003" s="1" t="s">
        <v>3390</v>
      </c>
      <c r="T1003" s="1" t="s">
        <v>3390</v>
      </c>
      <c r="U1003" s="1" t="s">
        <v>3390</v>
      </c>
      <c r="V1003" s="1" t="s">
        <v>3390</v>
      </c>
      <c r="W1003" s="1" t="s">
        <v>3390</v>
      </c>
    </row>
    <row r="1004" spans="1:23" x14ac:dyDescent="0.25">
      <c r="A1004">
        <v>1002</v>
      </c>
      <c r="B1004">
        <v>14</v>
      </c>
      <c r="C1004">
        <v>2</v>
      </c>
      <c r="D1004" s="1" t="s">
        <v>2348</v>
      </c>
      <c r="E1004" s="1" t="s">
        <v>18</v>
      </c>
      <c r="F1004" s="1" t="s">
        <v>19</v>
      </c>
      <c r="G1004">
        <v>6959.9695459132008</v>
      </c>
      <c r="H1004">
        <v>6959.9695459132008</v>
      </c>
      <c r="I1004" s="1" t="s">
        <v>3625</v>
      </c>
      <c r="J1004" t="b">
        <v>0</v>
      </c>
      <c r="K1004">
        <f>TIME_AND_DATA_ps3[[#This Row],[hamiltonian_cycle_cost]]-TIME_AND_DATA_ps3[[#This Row],[optimal_cost]]</f>
        <v>327.95519200060426</v>
      </c>
      <c r="L1004">
        <f>(100*TIME_AND_DATA_ps3[[#This Row],[absolute_distance_error]])/TIME_AND_DATA_ps3[[#This Row],[optimal_cost]]</f>
        <v>4.9450313961869696</v>
      </c>
      <c r="M1004" s="1" t="s">
        <v>2350</v>
      </c>
      <c r="N1004">
        <v>6632.0143539125966</v>
      </c>
      <c r="O1004" s="1" t="s">
        <v>3388</v>
      </c>
      <c r="P1004" s="1" t="s">
        <v>3389</v>
      </c>
      <c r="Q1004">
        <v>6.1057999999998003E-3</v>
      </c>
      <c r="R1004" s="1" t="s">
        <v>3390</v>
      </c>
      <c r="S1004" s="1" t="s">
        <v>3390</v>
      </c>
      <c r="T1004" s="1" t="s">
        <v>3390</v>
      </c>
      <c r="U1004" s="1" t="s">
        <v>3390</v>
      </c>
      <c r="V1004" s="1" t="s">
        <v>3390</v>
      </c>
      <c r="W1004" s="1" t="s">
        <v>3390</v>
      </c>
    </row>
    <row r="1005" spans="1:23" x14ac:dyDescent="0.25">
      <c r="A1005">
        <v>1003</v>
      </c>
      <c r="B1005">
        <v>14</v>
      </c>
      <c r="C1005">
        <v>3</v>
      </c>
      <c r="D1005" s="1" t="s">
        <v>2351</v>
      </c>
      <c r="E1005" s="1" t="s">
        <v>18</v>
      </c>
      <c r="F1005" s="1" t="s">
        <v>19</v>
      </c>
      <c r="G1005">
        <v>6681.3935940643169</v>
      </c>
      <c r="H1005">
        <v>6681.3935940643169</v>
      </c>
      <c r="I1005" s="1" t="s">
        <v>2352</v>
      </c>
      <c r="J1005" t="b">
        <v>1</v>
      </c>
      <c r="K1005">
        <f>TIME_AND_DATA_ps3[[#This Row],[hamiltonian_cycle_cost]]-TIME_AND_DATA_ps3[[#This Row],[optimal_cost]]</f>
        <v>0</v>
      </c>
      <c r="L1005">
        <f>(100*TIME_AND_DATA_ps3[[#This Row],[absolute_distance_error]])/TIME_AND_DATA_ps3[[#This Row],[optimal_cost]]</f>
        <v>0</v>
      </c>
      <c r="M1005" s="1" t="s">
        <v>2353</v>
      </c>
      <c r="N1005">
        <v>6681.3935940643169</v>
      </c>
      <c r="O1005" s="1" t="s">
        <v>3388</v>
      </c>
      <c r="P1005" s="1" t="s">
        <v>3389</v>
      </c>
      <c r="Q1005">
        <v>7.5308999999997997E-3</v>
      </c>
      <c r="R1005" s="1" t="s">
        <v>3390</v>
      </c>
      <c r="S1005" s="1" t="s">
        <v>3390</v>
      </c>
      <c r="T1005" s="1" t="s">
        <v>3390</v>
      </c>
      <c r="U1005" s="1" t="s">
        <v>3390</v>
      </c>
      <c r="V1005" s="1" t="s">
        <v>3390</v>
      </c>
      <c r="W1005" s="1" t="s">
        <v>3390</v>
      </c>
    </row>
    <row r="1006" spans="1:23" x14ac:dyDescent="0.25">
      <c r="A1006">
        <v>1004</v>
      </c>
      <c r="B1006">
        <v>14</v>
      </c>
      <c r="C1006">
        <v>4</v>
      </c>
      <c r="D1006" s="1" t="s">
        <v>2354</v>
      </c>
      <c r="E1006" s="1" t="s">
        <v>18</v>
      </c>
      <c r="F1006" s="1" t="s">
        <v>19</v>
      </c>
      <c r="G1006">
        <v>8117.5270527486509</v>
      </c>
      <c r="H1006">
        <v>8117.5270527486509</v>
      </c>
      <c r="I1006" s="1" t="s">
        <v>3626</v>
      </c>
      <c r="J1006" t="b">
        <v>0</v>
      </c>
      <c r="K1006">
        <f>TIME_AND_DATA_ps3[[#This Row],[hamiltonian_cycle_cost]]-TIME_AND_DATA_ps3[[#This Row],[optimal_cost]]</f>
        <v>67.098835506261821</v>
      </c>
      <c r="L1006">
        <f>(100*TIME_AND_DATA_ps3[[#This Row],[absolute_distance_error]])/TIME_AND_DATA_ps3[[#This Row],[optimal_cost]]</f>
        <v>0.8334815701175956</v>
      </c>
      <c r="M1006" s="1" t="s">
        <v>2356</v>
      </c>
      <c r="N1006">
        <v>8050.4282172423891</v>
      </c>
      <c r="O1006" s="1" t="s">
        <v>3388</v>
      </c>
      <c r="P1006" s="1" t="s">
        <v>3389</v>
      </c>
      <c r="Q1006">
        <v>6.1282000000000003E-3</v>
      </c>
      <c r="R1006" s="1" t="s">
        <v>3390</v>
      </c>
      <c r="S1006" s="1" t="s">
        <v>3390</v>
      </c>
      <c r="T1006" s="1" t="s">
        <v>3390</v>
      </c>
      <c r="U1006" s="1" t="s">
        <v>3390</v>
      </c>
      <c r="V1006" s="1" t="s">
        <v>3390</v>
      </c>
      <c r="W1006" s="1" t="s">
        <v>3390</v>
      </c>
    </row>
    <row r="1007" spans="1:23" x14ac:dyDescent="0.25">
      <c r="A1007">
        <v>1005</v>
      </c>
      <c r="B1007">
        <v>14</v>
      </c>
      <c r="C1007">
        <v>5</v>
      </c>
      <c r="D1007" s="1" t="s">
        <v>2357</v>
      </c>
      <c r="E1007" s="1" t="s">
        <v>18</v>
      </c>
      <c r="F1007" s="1" t="s">
        <v>19</v>
      </c>
      <c r="G1007">
        <v>5769.6199037891292</v>
      </c>
      <c r="H1007">
        <v>5769.6199037891292</v>
      </c>
      <c r="I1007" s="1" t="s">
        <v>2359</v>
      </c>
      <c r="J1007" t="b">
        <v>1</v>
      </c>
      <c r="K1007">
        <f>TIME_AND_DATA_ps3[[#This Row],[hamiltonian_cycle_cost]]-TIME_AND_DATA_ps3[[#This Row],[optimal_cost]]</f>
        <v>0</v>
      </c>
      <c r="L1007">
        <f>(100*TIME_AND_DATA_ps3[[#This Row],[absolute_distance_error]])/TIME_AND_DATA_ps3[[#This Row],[optimal_cost]]</f>
        <v>0</v>
      </c>
      <c r="M1007" s="1" t="s">
        <v>2359</v>
      </c>
      <c r="N1007">
        <v>5769.6199037891283</v>
      </c>
      <c r="O1007" s="1" t="s">
        <v>3388</v>
      </c>
      <c r="P1007" s="1" t="s">
        <v>3389</v>
      </c>
      <c r="Q1007">
        <v>3.4891999999996999E-3</v>
      </c>
      <c r="R1007" s="1" t="s">
        <v>3390</v>
      </c>
      <c r="S1007" s="1" t="s">
        <v>3390</v>
      </c>
      <c r="T1007" s="1" t="s">
        <v>3390</v>
      </c>
      <c r="U1007" s="1" t="s">
        <v>3390</v>
      </c>
      <c r="V1007" s="1" t="s">
        <v>3390</v>
      </c>
      <c r="W1007" s="1" t="s">
        <v>3390</v>
      </c>
    </row>
    <row r="1008" spans="1:23" x14ac:dyDescent="0.25">
      <c r="A1008">
        <v>1006</v>
      </c>
      <c r="B1008">
        <v>14</v>
      </c>
      <c r="C1008">
        <v>6</v>
      </c>
      <c r="D1008" s="1" t="s">
        <v>2360</v>
      </c>
      <c r="E1008" s="1" t="s">
        <v>18</v>
      </c>
      <c r="F1008" s="1" t="s">
        <v>19</v>
      </c>
      <c r="G1008">
        <v>7089.4090676981141</v>
      </c>
      <c r="H1008">
        <v>7089.4090676981141</v>
      </c>
      <c r="I1008" s="1" t="s">
        <v>3627</v>
      </c>
      <c r="J1008" t="b">
        <v>0</v>
      </c>
      <c r="K1008">
        <f>TIME_AND_DATA_ps3[[#This Row],[hamiltonian_cycle_cost]]-TIME_AND_DATA_ps3[[#This Row],[optimal_cost]]</f>
        <v>539.284313405391</v>
      </c>
      <c r="L1008">
        <f>(100*TIME_AND_DATA_ps3[[#This Row],[absolute_distance_error]])/TIME_AND_DATA_ps3[[#This Row],[optimal_cost]]</f>
        <v>8.2331914831387429</v>
      </c>
      <c r="M1008" s="1" t="s">
        <v>2362</v>
      </c>
      <c r="N1008">
        <v>6550.1247542927231</v>
      </c>
      <c r="O1008" s="1" t="s">
        <v>3388</v>
      </c>
      <c r="P1008" s="1" t="s">
        <v>3389</v>
      </c>
      <c r="Q1008">
        <v>6.6296000000001E-3</v>
      </c>
      <c r="R1008" s="1" t="s">
        <v>3390</v>
      </c>
      <c r="S1008" s="1" t="s">
        <v>3390</v>
      </c>
      <c r="T1008" s="1" t="s">
        <v>3390</v>
      </c>
      <c r="U1008" s="1" t="s">
        <v>3390</v>
      </c>
      <c r="V1008" s="1" t="s">
        <v>3390</v>
      </c>
      <c r="W1008" s="1" t="s">
        <v>3390</v>
      </c>
    </row>
    <row r="1009" spans="1:23" x14ac:dyDescent="0.25">
      <c r="A1009">
        <v>1007</v>
      </c>
      <c r="B1009">
        <v>14</v>
      </c>
      <c r="C1009">
        <v>7</v>
      </c>
      <c r="D1009" s="1" t="s">
        <v>2363</v>
      </c>
      <c r="E1009" s="1" t="s">
        <v>18</v>
      </c>
      <c r="F1009" s="1" t="s">
        <v>19</v>
      </c>
      <c r="G1009">
        <v>6143.8986879357735</v>
      </c>
      <c r="H1009">
        <v>6143.8986879357744</v>
      </c>
      <c r="I1009" s="1" t="s">
        <v>2364</v>
      </c>
      <c r="J1009" t="b">
        <v>0</v>
      </c>
      <c r="K1009">
        <f>TIME_AND_DATA_ps3[[#This Row],[hamiltonian_cycle_cost]]-TIME_AND_DATA_ps3[[#This Row],[optimal_cost]]</f>
        <v>336.64833018695481</v>
      </c>
      <c r="L1009">
        <f>(100*TIME_AND_DATA_ps3[[#This Row],[absolute_distance_error]])/TIME_AND_DATA_ps3[[#This Row],[optimal_cost]]</f>
        <v>5.7970349037518778</v>
      </c>
      <c r="M1009" s="1" t="s">
        <v>2365</v>
      </c>
      <c r="N1009">
        <v>5807.2503577488196</v>
      </c>
      <c r="O1009" s="1" t="s">
        <v>3388</v>
      </c>
      <c r="P1009" s="1" t="s">
        <v>3389</v>
      </c>
      <c r="Q1009">
        <v>3.6695999999997999E-3</v>
      </c>
      <c r="R1009" s="1" t="s">
        <v>3390</v>
      </c>
      <c r="S1009" s="1" t="s">
        <v>3390</v>
      </c>
      <c r="T1009" s="1" t="s">
        <v>3390</v>
      </c>
      <c r="U1009" s="1" t="s">
        <v>3390</v>
      </c>
      <c r="V1009" s="1" t="s">
        <v>3390</v>
      </c>
      <c r="W1009" s="1" t="s">
        <v>3390</v>
      </c>
    </row>
    <row r="1010" spans="1:23" x14ac:dyDescent="0.25">
      <c r="A1010">
        <v>1008</v>
      </c>
      <c r="B1010">
        <v>14</v>
      </c>
      <c r="C1010">
        <v>8</v>
      </c>
      <c r="D1010" s="1" t="s">
        <v>2366</v>
      </c>
      <c r="E1010" s="1" t="s">
        <v>18</v>
      </c>
      <c r="F1010" s="1" t="s">
        <v>19</v>
      </c>
      <c r="G1010">
        <v>6206.1434765918084</v>
      </c>
      <c r="H1010">
        <v>6206.1434765918084</v>
      </c>
      <c r="I1010" s="1" t="s">
        <v>3628</v>
      </c>
      <c r="J1010" t="b">
        <v>0</v>
      </c>
      <c r="K1010">
        <f>TIME_AND_DATA_ps3[[#This Row],[hamiltonian_cycle_cost]]-TIME_AND_DATA_ps3[[#This Row],[optimal_cost]]</f>
        <v>105.38058173763875</v>
      </c>
      <c r="L1010">
        <f>(100*TIME_AND_DATA_ps3[[#This Row],[absolute_distance_error]])/TIME_AND_DATA_ps3[[#This Row],[optimal_cost]]</f>
        <v>1.7273344916670086</v>
      </c>
      <c r="M1010" s="1" t="s">
        <v>2368</v>
      </c>
      <c r="N1010">
        <v>6100.7628948541696</v>
      </c>
      <c r="O1010" s="1" t="s">
        <v>3388</v>
      </c>
      <c r="P1010" s="1" t="s">
        <v>3389</v>
      </c>
      <c r="Q1010">
        <v>3.4327999999995999E-3</v>
      </c>
      <c r="R1010" s="1" t="s">
        <v>3390</v>
      </c>
      <c r="S1010" s="1" t="s">
        <v>3390</v>
      </c>
      <c r="T1010" s="1" t="s">
        <v>3390</v>
      </c>
      <c r="U1010" s="1" t="s">
        <v>3390</v>
      </c>
      <c r="V1010" s="1" t="s">
        <v>3390</v>
      </c>
      <c r="W1010" s="1" t="s">
        <v>3390</v>
      </c>
    </row>
    <row r="1011" spans="1:23" x14ac:dyDescent="0.25">
      <c r="A1011">
        <v>1009</v>
      </c>
      <c r="B1011">
        <v>14</v>
      </c>
      <c r="C1011">
        <v>9</v>
      </c>
      <c r="D1011" s="1" t="s">
        <v>2369</v>
      </c>
      <c r="E1011" s="1" t="s">
        <v>18</v>
      </c>
      <c r="F1011" s="1" t="s">
        <v>19</v>
      </c>
      <c r="G1011">
        <v>7638.9032251658045</v>
      </c>
      <c r="H1011">
        <v>7638.9032251658045</v>
      </c>
      <c r="I1011" s="1" t="s">
        <v>3629</v>
      </c>
      <c r="J1011" t="b">
        <v>0</v>
      </c>
      <c r="K1011">
        <f>TIME_AND_DATA_ps3[[#This Row],[hamiltonian_cycle_cost]]-TIME_AND_DATA_ps3[[#This Row],[optimal_cost]]</f>
        <v>719.89577931677468</v>
      </c>
      <c r="L1011">
        <f>(100*TIME_AND_DATA_ps3[[#This Row],[absolute_distance_error]])/TIME_AND_DATA_ps3[[#This Row],[optimal_cost]]</f>
        <v>10.404610559404254</v>
      </c>
      <c r="M1011" s="1" t="s">
        <v>2371</v>
      </c>
      <c r="N1011">
        <v>6919.0074458490299</v>
      </c>
      <c r="O1011" s="1" t="s">
        <v>3388</v>
      </c>
      <c r="P1011" s="1" t="s">
        <v>3389</v>
      </c>
      <c r="Q1011">
        <v>3.8511999999996998E-3</v>
      </c>
      <c r="R1011" s="1" t="s">
        <v>3390</v>
      </c>
      <c r="S1011" s="1" t="s">
        <v>3390</v>
      </c>
      <c r="T1011" s="1" t="s">
        <v>3390</v>
      </c>
      <c r="U1011" s="1" t="s">
        <v>3390</v>
      </c>
      <c r="V1011" s="1" t="s">
        <v>3390</v>
      </c>
      <c r="W1011" s="1" t="s">
        <v>3390</v>
      </c>
    </row>
    <row r="1012" spans="1:23" x14ac:dyDescent="0.25">
      <c r="A1012">
        <v>1010</v>
      </c>
      <c r="B1012">
        <v>14</v>
      </c>
      <c r="C1012">
        <v>10</v>
      </c>
      <c r="D1012" s="1" t="s">
        <v>2372</v>
      </c>
      <c r="E1012" s="1" t="s">
        <v>18</v>
      </c>
      <c r="F1012" s="1" t="s">
        <v>19</v>
      </c>
      <c r="G1012">
        <v>7411.8064941018183</v>
      </c>
      <c r="H1012">
        <v>7411.8064941018183</v>
      </c>
      <c r="I1012" s="1" t="s">
        <v>3630</v>
      </c>
      <c r="J1012" t="b">
        <v>0</v>
      </c>
      <c r="K1012">
        <f>TIME_AND_DATA_ps3[[#This Row],[hamiltonian_cycle_cost]]-TIME_AND_DATA_ps3[[#This Row],[optimal_cost]]</f>
        <v>169.6283985107566</v>
      </c>
      <c r="L1012">
        <f>(100*TIME_AND_DATA_ps3[[#This Row],[absolute_distance_error]])/TIME_AND_DATA_ps3[[#This Row],[optimal_cost]]</f>
        <v>2.3422290403770107</v>
      </c>
      <c r="M1012" s="1" t="s">
        <v>2374</v>
      </c>
      <c r="N1012">
        <v>7242.1780955910617</v>
      </c>
      <c r="O1012" s="1" t="s">
        <v>3388</v>
      </c>
      <c r="P1012" s="1" t="s">
        <v>3389</v>
      </c>
      <c r="Q1012">
        <v>4.8178999999999002E-3</v>
      </c>
      <c r="R1012" s="1" t="s">
        <v>3390</v>
      </c>
      <c r="S1012" s="1" t="s">
        <v>3390</v>
      </c>
      <c r="T1012" s="1" t="s">
        <v>3390</v>
      </c>
      <c r="U1012" s="1" t="s">
        <v>3390</v>
      </c>
      <c r="V1012" s="1" t="s">
        <v>3390</v>
      </c>
      <c r="W1012" s="1" t="s">
        <v>3390</v>
      </c>
    </row>
    <row r="1013" spans="1:23" x14ac:dyDescent="0.25">
      <c r="A1013">
        <v>1011</v>
      </c>
      <c r="B1013">
        <v>14</v>
      </c>
      <c r="C1013">
        <v>11</v>
      </c>
      <c r="D1013" s="1" t="s">
        <v>2375</v>
      </c>
      <c r="E1013" s="1" t="s">
        <v>18</v>
      </c>
      <c r="F1013" s="1" t="s">
        <v>19</v>
      </c>
      <c r="G1013">
        <v>7206.7512492708083</v>
      </c>
      <c r="H1013">
        <v>7206.7512492708083</v>
      </c>
      <c r="I1013" s="1" t="s">
        <v>3631</v>
      </c>
      <c r="J1013" t="b">
        <v>0</v>
      </c>
      <c r="K1013">
        <f>TIME_AND_DATA_ps3[[#This Row],[hamiltonian_cycle_cost]]-TIME_AND_DATA_ps3[[#This Row],[optimal_cost]]</f>
        <v>234.70628288089029</v>
      </c>
      <c r="L1013">
        <f>(100*TIME_AND_DATA_ps3[[#This Row],[absolute_distance_error]])/TIME_AND_DATA_ps3[[#This Row],[optimal_cost]]</f>
        <v>3.3663908367249062</v>
      </c>
      <c r="M1013" s="1" t="s">
        <v>2377</v>
      </c>
      <c r="N1013">
        <v>6972.044966389918</v>
      </c>
      <c r="O1013" s="1" t="s">
        <v>3388</v>
      </c>
      <c r="P1013" s="1" t="s">
        <v>3389</v>
      </c>
      <c r="Q1013">
        <v>6.2532000000001002E-3</v>
      </c>
      <c r="R1013" s="1" t="s">
        <v>3390</v>
      </c>
      <c r="S1013" s="1" t="s">
        <v>3390</v>
      </c>
      <c r="T1013" s="1" t="s">
        <v>3390</v>
      </c>
      <c r="U1013" s="1" t="s">
        <v>3390</v>
      </c>
      <c r="V1013" s="1" t="s">
        <v>3390</v>
      </c>
      <c r="W1013" s="1" t="s">
        <v>3390</v>
      </c>
    </row>
    <row r="1014" spans="1:23" x14ac:dyDescent="0.25">
      <c r="A1014">
        <v>1012</v>
      </c>
      <c r="B1014">
        <v>14</v>
      </c>
      <c r="C1014">
        <v>12</v>
      </c>
      <c r="D1014" s="1" t="s">
        <v>2378</v>
      </c>
      <c r="E1014" s="1" t="s">
        <v>18</v>
      </c>
      <c r="F1014" s="1" t="s">
        <v>19</v>
      </c>
      <c r="G1014">
        <v>6215.3147572709404</v>
      </c>
      <c r="H1014">
        <v>6215.3147572709413</v>
      </c>
      <c r="I1014" s="1" t="s">
        <v>3253</v>
      </c>
      <c r="J1014" t="b">
        <v>0</v>
      </c>
      <c r="K1014">
        <f>TIME_AND_DATA_ps3[[#This Row],[hamiltonian_cycle_cost]]-TIME_AND_DATA_ps3[[#This Row],[optimal_cost]]</f>
        <v>51.616197260917033</v>
      </c>
      <c r="L1014">
        <f>(100*TIME_AND_DATA_ps3[[#This Row],[absolute_distance_error]])/TIME_AND_DATA_ps3[[#This Row],[optimal_cost]]</f>
        <v>0.83742247870137709</v>
      </c>
      <c r="M1014" s="1" t="s">
        <v>2379</v>
      </c>
      <c r="N1014">
        <v>6163.6985600100243</v>
      </c>
      <c r="O1014" s="1" t="s">
        <v>3388</v>
      </c>
      <c r="P1014" s="1" t="s">
        <v>3389</v>
      </c>
      <c r="Q1014">
        <v>5.3607000000001999E-3</v>
      </c>
      <c r="R1014" s="1" t="s">
        <v>3390</v>
      </c>
      <c r="S1014" s="1" t="s">
        <v>3390</v>
      </c>
      <c r="T1014" s="1" t="s">
        <v>3390</v>
      </c>
      <c r="U1014" s="1" t="s">
        <v>3390</v>
      </c>
      <c r="V1014" s="1" t="s">
        <v>3390</v>
      </c>
      <c r="W1014" s="1" t="s">
        <v>3390</v>
      </c>
    </row>
    <row r="1015" spans="1:23" x14ac:dyDescent="0.25">
      <c r="A1015">
        <v>1013</v>
      </c>
      <c r="B1015">
        <v>14</v>
      </c>
      <c r="C1015">
        <v>13</v>
      </c>
      <c r="D1015" s="1" t="s">
        <v>2380</v>
      </c>
      <c r="E1015" s="1" t="s">
        <v>18</v>
      </c>
      <c r="F1015" s="1" t="s">
        <v>19</v>
      </c>
      <c r="G1015">
        <v>6849.9533685917686</v>
      </c>
      <c r="H1015">
        <v>6849.9533685917686</v>
      </c>
      <c r="I1015" s="1" t="s">
        <v>2381</v>
      </c>
      <c r="J1015" t="b">
        <v>0</v>
      </c>
      <c r="K1015">
        <f>TIME_AND_DATA_ps3[[#This Row],[hamiltonian_cycle_cost]]-TIME_AND_DATA_ps3[[#This Row],[optimal_cost]]</f>
        <v>111.28291827496105</v>
      </c>
      <c r="L1015">
        <f>(100*TIME_AND_DATA_ps3[[#This Row],[absolute_distance_error]])/TIME_AND_DATA_ps3[[#This Row],[optimal_cost]]</f>
        <v>1.6514076344203665</v>
      </c>
      <c r="M1015" s="1" t="s">
        <v>2382</v>
      </c>
      <c r="N1015">
        <v>6738.6704503168075</v>
      </c>
      <c r="O1015" s="1" t="s">
        <v>3388</v>
      </c>
      <c r="P1015" s="1" t="s">
        <v>3389</v>
      </c>
      <c r="Q1015">
        <v>5.1909999999998997E-3</v>
      </c>
      <c r="R1015" s="1" t="s">
        <v>3390</v>
      </c>
      <c r="S1015" s="1" t="s">
        <v>3390</v>
      </c>
      <c r="T1015" s="1" t="s">
        <v>3390</v>
      </c>
      <c r="U1015" s="1" t="s">
        <v>3390</v>
      </c>
      <c r="V1015" s="1" t="s">
        <v>3390</v>
      </c>
      <c r="W1015" s="1" t="s">
        <v>3390</v>
      </c>
    </row>
    <row r="1016" spans="1:23" x14ac:dyDescent="0.25">
      <c r="A1016">
        <v>1014</v>
      </c>
      <c r="B1016">
        <v>14</v>
      </c>
      <c r="C1016">
        <v>14</v>
      </c>
      <c r="D1016" s="1" t="s">
        <v>2383</v>
      </c>
      <c r="E1016" s="1" t="s">
        <v>18</v>
      </c>
      <c r="F1016" s="1" t="s">
        <v>19</v>
      </c>
      <c r="G1016">
        <v>6064.5619962658684</v>
      </c>
      <c r="H1016">
        <v>6064.5619962658693</v>
      </c>
      <c r="I1016" s="1" t="s">
        <v>3255</v>
      </c>
      <c r="J1016" t="b">
        <v>1</v>
      </c>
      <c r="K1016">
        <f>TIME_AND_DATA_ps3[[#This Row],[hamiltonian_cycle_cost]]-TIME_AND_DATA_ps3[[#This Row],[optimal_cost]]</f>
        <v>0</v>
      </c>
      <c r="L1016">
        <f>(100*TIME_AND_DATA_ps3[[#This Row],[absolute_distance_error]])/TIME_AND_DATA_ps3[[#This Row],[optimal_cost]]</f>
        <v>0</v>
      </c>
      <c r="M1016" s="1" t="s">
        <v>2385</v>
      </c>
      <c r="N1016">
        <v>6064.5619962658702</v>
      </c>
      <c r="O1016" s="1" t="s">
        <v>3388</v>
      </c>
      <c r="P1016" s="1" t="s">
        <v>3389</v>
      </c>
      <c r="Q1016">
        <v>3.1237000000000998E-3</v>
      </c>
      <c r="R1016" s="1" t="s">
        <v>3390</v>
      </c>
      <c r="S1016" s="1" t="s">
        <v>3390</v>
      </c>
      <c r="T1016" s="1" t="s">
        <v>3390</v>
      </c>
      <c r="U1016" s="1" t="s">
        <v>3390</v>
      </c>
      <c r="V1016" s="1" t="s">
        <v>3390</v>
      </c>
      <c r="W1016" s="1" t="s">
        <v>3390</v>
      </c>
    </row>
    <row r="1017" spans="1:23" x14ac:dyDescent="0.25">
      <c r="A1017">
        <v>1015</v>
      </c>
      <c r="B1017">
        <v>14</v>
      </c>
      <c r="C1017">
        <v>15</v>
      </c>
      <c r="D1017" s="1" t="s">
        <v>2386</v>
      </c>
      <c r="E1017" s="1" t="s">
        <v>18</v>
      </c>
      <c r="F1017" s="1" t="s">
        <v>19</v>
      </c>
      <c r="G1017">
        <v>6457.25831440398</v>
      </c>
      <c r="H1017">
        <v>6457.25831440398</v>
      </c>
      <c r="I1017" s="1" t="s">
        <v>3632</v>
      </c>
      <c r="J1017" t="b">
        <v>1</v>
      </c>
      <c r="K1017">
        <f>TIME_AND_DATA_ps3[[#This Row],[hamiltonian_cycle_cost]]-TIME_AND_DATA_ps3[[#This Row],[optimal_cost]]</f>
        <v>0</v>
      </c>
      <c r="L1017">
        <f>(100*TIME_AND_DATA_ps3[[#This Row],[absolute_distance_error]])/TIME_AND_DATA_ps3[[#This Row],[optimal_cost]]</f>
        <v>0</v>
      </c>
      <c r="M1017" s="1" t="s">
        <v>2387</v>
      </c>
      <c r="N1017">
        <v>6457.2583144039809</v>
      </c>
      <c r="O1017" s="1" t="s">
        <v>3388</v>
      </c>
      <c r="P1017" s="1" t="s">
        <v>3389</v>
      </c>
      <c r="Q1017">
        <v>4.1587999999999001E-3</v>
      </c>
      <c r="R1017" s="1" t="s">
        <v>3390</v>
      </c>
      <c r="S1017" s="1" t="s">
        <v>3390</v>
      </c>
      <c r="T1017" s="1" t="s">
        <v>3390</v>
      </c>
      <c r="U1017" s="1" t="s">
        <v>3390</v>
      </c>
      <c r="V1017" s="1" t="s">
        <v>3390</v>
      </c>
      <c r="W1017" s="1" t="s">
        <v>3390</v>
      </c>
    </row>
    <row r="1018" spans="1:23" x14ac:dyDescent="0.25">
      <c r="A1018">
        <v>1016</v>
      </c>
      <c r="B1018">
        <v>14</v>
      </c>
      <c r="C1018">
        <v>16</v>
      </c>
      <c r="D1018" s="1" t="s">
        <v>2388</v>
      </c>
      <c r="E1018" s="1" t="s">
        <v>18</v>
      </c>
      <c r="F1018" s="1" t="s">
        <v>19</v>
      </c>
      <c r="G1018">
        <v>7109.5735141598179</v>
      </c>
      <c r="H1018">
        <v>7109.5735141598179</v>
      </c>
      <c r="I1018" s="1" t="s">
        <v>3633</v>
      </c>
      <c r="J1018" t="b">
        <v>0</v>
      </c>
      <c r="K1018">
        <f>TIME_AND_DATA_ps3[[#This Row],[hamiltonian_cycle_cost]]-TIME_AND_DATA_ps3[[#This Row],[optimal_cost]]</f>
        <v>450.78324068746588</v>
      </c>
      <c r="L1018">
        <f>(100*TIME_AND_DATA_ps3[[#This Row],[absolute_distance_error]])/TIME_AND_DATA_ps3[[#This Row],[optimal_cost]]</f>
        <v>6.7697467884417453</v>
      </c>
      <c r="M1018" s="1" t="s">
        <v>2390</v>
      </c>
      <c r="N1018">
        <v>6658.7902734723521</v>
      </c>
      <c r="O1018" s="1" t="s">
        <v>3388</v>
      </c>
      <c r="P1018" s="1" t="s">
        <v>3389</v>
      </c>
      <c r="Q1018">
        <v>5.3806999999998998E-3</v>
      </c>
      <c r="R1018" s="1" t="s">
        <v>3390</v>
      </c>
      <c r="S1018" s="1" t="s">
        <v>3390</v>
      </c>
      <c r="T1018" s="1" t="s">
        <v>3390</v>
      </c>
      <c r="U1018" s="1" t="s">
        <v>3390</v>
      </c>
      <c r="V1018" s="1" t="s">
        <v>3390</v>
      </c>
      <c r="W1018" s="1" t="s">
        <v>3390</v>
      </c>
    </row>
    <row r="1019" spans="1:23" x14ac:dyDescent="0.25">
      <c r="A1019">
        <v>1017</v>
      </c>
      <c r="B1019">
        <v>14</v>
      </c>
      <c r="C1019">
        <v>17</v>
      </c>
      <c r="D1019" s="1" t="s">
        <v>2391</v>
      </c>
      <c r="E1019" s="1" t="s">
        <v>18</v>
      </c>
      <c r="F1019" s="1" t="s">
        <v>19</v>
      </c>
      <c r="G1019">
        <v>7258.2513103321753</v>
      </c>
      <c r="H1019">
        <v>7258.2513103321753</v>
      </c>
      <c r="I1019" s="1" t="s">
        <v>2393</v>
      </c>
      <c r="J1019" t="b">
        <v>1</v>
      </c>
      <c r="K1019">
        <f>TIME_AND_DATA_ps3[[#This Row],[hamiltonian_cycle_cost]]-TIME_AND_DATA_ps3[[#This Row],[optimal_cost]]</f>
        <v>0</v>
      </c>
      <c r="L1019">
        <f>(100*TIME_AND_DATA_ps3[[#This Row],[absolute_distance_error]])/TIME_AND_DATA_ps3[[#This Row],[optimal_cost]]</f>
        <v>0</v>
      </c>
      <c r="M1019" s="1" t="s">
        <v>2393</v>
      </c>
      <c r="N1019">
        <v>7258.2513103321753</v>
      </c>
      <c r="O1019" s="1" t="s">
        <v>3388</v>
      </c>
      <c r="P1019" s="1" t="s">
        <v>3389</v>
      </c>
      <c r="Q1019">
        <v>4.8492000000002001E-3</v>
      </c>
      <c r="R1019" s="1" t="s">
        <v>3390</v>
      </c>
      <c r="S1019" s="1" t="s">
        <v>3390</v>
      </c>
      <c r="T1019" s="1" t="s">
        <v>3390</v>
      </c>
      <c r="U1019" s="1" t="s">
        <v>3390</v>
      </c>
      <c r="V1019" s="1" t="s">
        <v>3390</v>
      </c>
      <c r="W1019" s="1" t="s">
        <v>3390</v>
      </c>
    </row>
    <row r="1020" spans="1:23" x14ac:dyDescent="0.25">
      <c r="A1020">
        <v>1018</v>
      </c>
      <c r="B1020">
        <v>14</v>
      </c>
      <c r="C1020">
        <v>18</v>
      </c>
      <c r="D1020" s="1" t="s">
        <v>2394</v>
      </c>
      <c r="E1020" s="1" t="s">
        <v>18</v>
      </c>
      <c r="F1020" s="1" t="s">
        <v>19</v>
      </c>
      <c r="G1020">
        <v>6306.7503554212444</v>
      </c>
      <c r="H1020">
        <v>6306.7503554212444</v>
      </c>
      <c r="I1020" s="1" t="s">
        <v>2395</v>
      </c>
      <c r="J1020" t="b">
        <v>1</v>
      </c>
      <c r="K1020">
        <f>TIME_AND_DATA_ps3[[#This Row],[hamiltonian_cycle_cost]]-TIME_AND_DATA_ps3[[#This Row],[optimal_cost]]</f>
        <v>0</v>
      </c>
      <c r="L1020">
        <f>(100*TIME_AND_DATA_ps3[[#This Row],[absolute_distance_error]])/TIME_AND_DATA_ps3[[#This Row],[optimal_cost]]</f>
        <v>0</v>
      </c>
      <c r="M1020" s="1" t="s">
        <v>2396</v>
      </c>
      <c r="N1020">
        <v>6306.7503554212453</v>
      </c>
      <c r="O1020" s="1" t="s">
        <v>3388</v>
      </c>
      <c r="P1020" s="1" t="s">
        <v>3389</v>
      </c>
      <c r="Q1020">
        <v>4.7918999999997996E-3</v>
      </c>
      <c r="R1020" s="1" t="s">
        <v>3390</v>
      </c>
      <c r="S1020" s="1" t="s">
        <v>3390</v>
      </c>
      <c r="T1020" s="1" t="s">
        <v>3390</v>
      </c>
      <c r="U1020" s="1" t="s">
        <v>3390</v>
      </c>
      <c r="V1020" s="1" t="s">
        <v>3390</v>
      </c>
      <c r="W1020" s="1" t="s">
        <v>3390</v>
      </c>
    </row>
    <row r="1021" spans="1:23" x14ac:dyDescent="0.25">
      <c r="A1021">
        <v>1019</v>
      </c>
      <c r="B1021">
        <v>14</v>
      </c>
      <c r="C1021">
        <v>19</v>
      </c>
      <c r="D1021" s="1" t="s">
        <v>2397</v>
      </c>
      <c r="E1021" s="1" t="s">
        <v>18</v>
      </c>
      <c r="F1021" s="1" t="s">
        <v>19</v>
      </c>
      <c r="G1021">
        <v>6348.5360956674149</v>
      </c>
      <c r="H1021">
        <v>6348.5360956674149</v>
      </c>
      <c r="I1021" s="1" t="s">
        <v>2398</v>
      </c>
      <c r="J1021" t="b">
        <v>1</v>
      </c>
      <c r="K1021">
        <f>TIME_AND_DATA_ps3[[#This Row],[hamiltonian_cycle_cost]]-TIME_AND_DATA_ps3[[#This Row],[optimal_cost]]</f>
        <v>0</v>
      </c>
      <c r="L1021">
        <f>(100*TIME_AND_DATA_ps3[[#This Row],[absolute_distance_error]])/TIME_AND_DATA_ps3[[#This Row],[optimal_cost]]</f>
        <v>0</v>
      </c>
      <c r="M1021" s="1" t="s">
        <v>2399</v>
      </c>
      <c r="N1021">
        <v>6348.5360956674158</v>
      </c>
      <c r="O1021" s="1" t="s">
        <v>3388</v>
      </c>
      <c r="P1021" s="1" t="s">
        <v>3389</v>
      </c>
      <c r="Q1021">
        <v>6.1314999999999001E-3</v>
      </c>
      <c r="R1021" s="1" t="s">
        <v>3390</v>
      </c>
      <c r="S1021" s="1" t="s">
        <v>3390</v>
      </c>
      <c r="T1021" s="1" t="s">
        <v>3390</v>
      </c>
      <c r="U1021" s="1" t="s">
        <v>3390</v>
      </c>
      <c r="V1021" s="1" t="s">
        <v>3390</v>
      </c>
      <c r="W1021" s="1" t="s">
        <v>3390</v>
      </c>
    </row>
    <row r="1022" spans="1:23" x14ac:dyDescent="0.25">
      <c r="A1022">
        <v>1020</v>
      </c>
      <c r="B1022">
        <v>14</v>
      </c>
      <c r="C1022">
        <v>20</v>
      </c>
      <c r="D1022" s="1" t="s">
        <v>2400</v>
      </c>
      <c r="E1022" s="1" t="s">
        <v>18</v>
      </c>
      <c r="F1022" s="1" t="s">
        <v>19</v>
      </c>
      <c r="G1022">
        <v>7396.1719031427392</v>
      </c>
      <c r="H1022">
        <v>7396.1719031427392</v>
      </c>
      <c r="I1022" s="1" t="s">
        <v>3634</v>
      </c>
      <c r="J1022" t="b">
        <v>0</v>
      </c>
      <c r="K1022">
        <f>TIME_AND_DATA_ps3[[#This Row],[hamiltonian_cycle_cost]]-TIME_AND_DATA_ps3[[#This Row],[optimal_cost]]</f>
        <v>353.62076458092724</v>
      </c>
      <c r="L1022">
        <f>(100*TIME_AND_DATA_ps3[[#This Row],[absolute_distance_error]])/TIME_AND_DATA_ps3[[#This Row],[optimal_cost]]</f>
        <v>5.0212026526106497</v>
      </c>
      <c r="M1022" s="1" t="s">
        <v>2402</v>
      </c>
      <c r="N1022">
        <v>7042.551138561812</v>
      </c>
      <c r="O1022" s="1" t="s">
        <v>3388</v>
      </c>
      <c r="P1022" s="1" t="s">
        <v>3389</v>
      </c>
      <c r="Q1022">
        <v>5.8177999999999E-3</v>
      </c>
      <c r="R1022" s="1" t="s">
        <v>3390</v>
      </c>
      <c r="S1022" s="1" t="s">
        <v>3390</v>
      </c>
      <c r="T1022" s="1" t="s">
        <v>3390</v>
      </c>
      <c r="U1022" s="1" t="s">
        <v>3390</v>
      </c>
      <c r="V1022" s="1" t="s">
        <v>3390</v>
      </c>
      <c r="W1022" s="1" t="s">
        <v>3390</v>
      </c>
    </row>
    <row r="1023" spans="1:23" x14ac:dyDescent="0.25">
      <c r="A1023">
        <v>1021</v>
      </c>
      <c r="B1023">
        <v>14</v>
      </c>
      <c r="C1023">
        <v>21</v>
      </c>
      <c r="D1023" s="1" t="s">
        <v>2403</v>
      </c>
      <c r="E1023" s="1" t="s">
        <v>18</v>
      </c>
      <c r="F1023" s="1" t="s">
        <v>19</v>
      </c>
      <c r="G1023">
        <v>7361.2889226052421</v>
      </c>
      <c r="H1023">
        <v>7361.2889226052421</v>
      </c>
      <c r="I1023" s="1" t="s">
        <v>3635</v>
      </c>
      <c r="J1023" t="b">
        <v>0</v>
      </c>
      <c r="K1023">
        <f>TIME_AND_DATA_ps3[[#This Row],[hamiltonian_cycle_cost]]-TIME_AND_DATA_ps3[[#This Row],[optimal_cost]]</f>
        <v>109.83666099966649</v>
      </c>
      <c r="L1023">
        <f>(100*TIME_AND_DATA_ps3[[#This Row],[absolute_distance_error]])/TIME_AND_DATA_ps3[[#This Row],[optimal_cost]]</f>
        <v>1.5146850180786693</v>
      </c>
      <c r="M1023" s="1" t="s">
        <v>2405</v>
      </c>
      <c r="N1023">
        <v>7251.4522616055756</v>
      </c>
      <c r="O1023" s="1" t="s">
        <v>3388</v>
      </c>
      <c r="P1023" s="1" t="s">
        <v>3389</v>
      </c>
      <c r="Q1023">
        <v>4.5105999999996002E-3</v>
      </c>
      <c r="R1023" s="1" t="s">
        <v>3390</v>
      </c>
      <c r="S1023" s="1" t="s">
        <v>3390</v>
      </c>
      <c r="T1023" s="1" t="s">
        <v>3390</v>
      </c>
      <c r="U1023" s="1" t="s">
        <v>3390</v>
      </c>
      <c r="V1023" s="1" t="s">
        <v>3390</v>
      </c>
      <c r="W1023" s="1" t="s">
        <v>3390</v>
      </c>
    </row>
    <row r="1024" spans="1:23" x14ac:dyDescent="0.25">
      <c r="A1024">
        <v>1022</v>
      </c>
      <c r="B1024">
        <v>14</v>
      </c>
      <c r="C1024">
        <v>22</v>
      </c>
      <c r="D1024" s="1" t="s">
        <v>2406</v>
      </c>
      <c r="E1024" s="1" t="s">
        <v>18</v>
      </c>
      <c r="F1024" s="1" t="s">
        <v>19</v>
      </c>
      <c r="G1024">
        <v>7172.6909022508944</v>
      </c>
      <c r="H1024">
        <v>7172.6909022508944</v>
      </c>
      <c r="I1024" s="1" t="s">
        <v>3636</v>
      </c>
      <c r="J1024" t="b">
        <v>1</v>
      </c>
      <c r="K1024">
        <f>TIME_AND_DATA_ps3[[#This Row],[hamiltonian_cycle_cost]]-TIME_AND_DATA_ps3[[#This Row],[optimal_cost]]</f>
        <v>0</v>
      </c>
      <c r="L1024">
        <f>(100*TIME_AND_DATA_ps3[[#This Row],[absolute_distance_error]])/TIME_AND_DATA_ps3[[#This Row],[optimal_cost]]</f>
        <v>0</v>
      </c>
      <c r="M1024" s="1" t="s">
        <v>2408</v>
      </c>
      <c r="N1024">
        <v>7172.6909022508944</v>
      </c>
      <c r="O1024" s="1" t="s">
        <v>3388</v>
      </c>
      <c r="P1024" s="1" t="s">
        <v>3389</v>
      </c>
      <c r="Q1024">
        <v>5.7257999999999996E-3</v>
      </c>
      <c r="R1024" s="1" t="s">
        <v>3390</v>
      </c>
      <c r="S1024" s="1" t="s">
        <v>3390</v>
      </c>
      <c r="T1024" s="1" t="s">
        <v>3390</v>
      </c>
      <c r="U1024" s="1" t="s">
        <v>3390</v>
      </c>
      <c r="V1024" s="1" t="s">
        <v>3390</v>
      </c>
      <c r="W1024" s="1" t="s">
        <v>3390</v>
      </c>
    </row>
    <row r="1025" spans="1:23" x14ac:dyDescent="0.25">
      <c r="A1025">
        <v>1023</v>
      </c>
      <c r="B1025">
        <v>14</v>
      </c>
      <c r="C1025">
        <v>23</v>
      </c>
      <c r="D1025" s="1" t="s">
        <v>2409</v>
      </c>
      <c r="E1025" s="1" t="s">
        <v>18</v>
      </c>
      <c r="F1025" s="1" t="s">
        <v>19</v>
      </c>
      <c r="G1025">
        <v>7563.4921391078706</v>
      </c>
      <c r="H1025">
        <v>7563.4921391078724</v>
      </c>
      <c r="I1025" s="1" t="s">
        <v>3637</v>
      </c>
      <c r="J1025" t="b">
        <v>0</v>
      </c>
      <c r="K1025">
        <f>TIME_AND_DATA_ps3[[#This Row],[hamiltonian_cycle_cost]]-TIME_AND_DATA_ps3[[#This Row],[optimal_cost]]</f>
        <v>233.95698617502967</v>
      </c>
      <c r="L1025">
        <f>(100*TIME_AND_DATA_ps3[[#This Row],[absolute_distance_error]])/TIME_AND_DATA_ps3[[#This Row],[optimal_cost]]</f>
        <v>3.1919757705427476</v>
      </c>
      <c r="M1025" s="1" t="s">
        <v>2411</v>
      </c>
      <c r="N1025">
        <v>7329.5351529328427</v>
      </c>
      <c r="O1025" s="1" t="s">
        <v>3388</v>
      </c>
      <c r="P1025" s="1" t="s">
        <v>3389</v>
      </c>
      <c r="Q1025">
        <v>4.4183000000002004E-3</v>
      </c>
      <c r="R1025" s="1" t="s">
        <v>3390</v>
      </c>
      <c r="S1025" s="1" t="s">
        <v>3390</v>
      </c>
      <c r="T1025" s="1" t="s">
        <v>3390</v>
      </c>
      <c r="U1025" s="1" t="s">
        <v>3390</v>
      </c>
      <c r="V1025" s="1" t="s">
        <v>3390</v>
      </c>
      <c r="W1025" s="1" t="s">
        <v>3390</v>
      </c>
    </row>
    <row r="1026" spans="1:23" x14ac:dyDescent="0.25">
      <c r="A1026">
        <v>1024</v>
      </c>
      <c r="B1026">
        <v>14</v>
      </c>
      <c r="C1026">
        <v>24</v>
      </c>
      <c r="D1026" s="1" t="s">
        <v>2412</v>
      </c>
      <c r="E1026" s="1" t="s">
        <v>18</v>
      </c>
      <c r="F1026" s="1" t="s">
        <v>19</v>
      </c>
      <c r="G1026">
        <v>6696.8680725937284</v>
      </c>
      <c r="H1026">
        <v>6696.8680725937274</v>
      </c>
      <c r="I1026" s="1" t="s">
        <v>3638</v>
      </c>
      <c r="J1026" t="b">
        <v>0</v>
      </c>
      <c r="K1026">
        <f>TIME_AND_DATA_ps3[[#This Row],[hamiltonian_cycle_cost]]-TIME_AND_DATA_ps3[[#This Row],[optimal_cost]]</f>
        <v>267.55563568095386</v>
      </c>
      <c r="L1026">
        <f>(100*TIME_AND_DATA_ps3[[#This Row],[absolute_distance_error]])/TIME_AND_DATA_ps3[[#This Row],[optimal_cost]]</f>
        <v>4.1614968677650497</v>
      </c>
      <c r="M1026" s="1" t="s">
        <v>2414</v>
      </c>
      <c r="N1026">
        <v>6429.3124369127736</v>
      </c>
      <c r="O1026" s="1" t="s">
        <v>3388</v>
      </c>
      <c r="P1026" s="1" t="s">
        <v>3389</v>
      </c>
      <c r="Q1026">
        <v>6.6819999999999996E-3</v>
      </c>
      <c r="R1026" s="1" t="s">
        <v>3390</v>
      </c>
      <c r="S1026" s="1" t="s">
        <v>3390</v>
      </c>
      <c r="T1026" s="1" t="s">
        <v>3390</v>
      </c>
      <c r="U1026" s="1" t="s">
        <v>3390</v>
      </c>
      <c r="V1026" s="1" t="s">
        <v>3390</v>
      </c>
      <c r="W1026" s="1" t="s">
        <v>3390</v>
      </c>
    </row>
    <row r="1027" spans="1:23" x14ac:dyDescent="0.25">
      <c r="A1027">
        <v>1025</v>
      </c>
      <c r="B1027">
        <v>14</v>
      </c>
      <c r="C1027">
        <v>25</v>
      </c>
      <c r="D1027" s="1" t="s">
        <v>2415</v>
      </c>
      <c r="E1027" s="1" t="s">
        <v>18</v>
      </c>
      <c r="F1027" s="1" t="s">
        <v>19</v>
      </c>
      <c r="G1027">
        <v>6762.9178767363646</v>
      </c>
      <c r="H1027">
        <v>6762.9178767363646</v>
      </c>
      <c r="I1027" s="1" t="s">
        <v>2417</v>
      </c>
      <c r="J1027" t="b">
        <v>1</v>
      </c>
      <c r="K1027">
        <f>TIME_AND_DATA_ps3[[#This Row],[hamiltonian_cycle_cost]]-TIME_AND_DATA_ps3[[#This Row],[optimal_cost]]</f>
        <v>0</v>
      </c>
      <c r="L1027">
        <f>(100*TIME_AND_DATA_ps3[[#This Row],[absolute_distance_error]])/TIME_AND_DATA_ps3[[#This Row],[optimal_cost]]</f>
        <v>0</v>
      </c>
      <c r="M1027" s="1" t="s">
        <v>2417</v>
      </c>
      <c r="N1027">
        <v>6762.9178767363646</v>
      </c>
      <c r="O1027" s="1" t="s">
        <v>3388</v>
      </c>
      <c r="P1027" s="1" t="s">
        <v>3389</v>
      </c>
      <c r="Q1027">
        <v>4.7760999999999004E-3</v>
      </c>
      <c r="R1027" s="1" t="s">
        <v>3390</v>
      </c>
      <c r="S1027" s="1" t="s">
        <v>3390</v>
      </c>
      <c r="T1027" s="1" t="s">
        <v>3390</v>
      </c>
      <c r="U1027" s="1" t="s">
        <v>3390</v>
      </c>
      <c r="V1027" s="1" t="s">
        <v>3390</v>
      </c>
      <c r="W1027" s="1" t="s">
        <v>3390</v>
      </c>
    </row>
    <row r="1028" spans="1:23" x14ac:dyDescent="0.25">
      <c r="A1028">
        <v>1026</v>
      </c>
      <c r="B1028">
        <v>14</v>
      </c>
      <c r="C1028">
        <v>26</v>
      </c>
      <c r="D1028" s="1" t="s">
        <v>2418</v>
      </c>
      <c r="E1028" s="1" t="s">
        <v>18</v>
      </c>
      <c r="F1028" s="1" t="s">
        <v>19</v>
      </c>
      <c r="G1028">
        <v>6636.8651355966522</v>
      </c>
      <c r="H1028">
        <v>6636.8651355966522</v>
      </c>
      <c r="I1028" s="1" t="s">
        <v>2419</v>
      </c>
      <c r="J1028" t="b">
        <v>0</v>
      </c>
      <c r="K1028">
        <f>TIME_AND_DATA_ps3[[#This Row],[hamiltonian_cycle_cost]]-TIME_AND_DATA_ps3[[#This Row],[optimal_cost]]</f>
        <v>149.93968087837584</v>
      </c>
      <c r="L1028">
        <f>(100*TIME_AND_DATA_ps3[[#This Row],[absolute_distance_error]])/TIME_AND_DATA_ps3[[#This Row],[optimal_cost]]</f>
        <v>2.3114136569785453</v>
      </c>
      <c r="M1028" s="1" t="s">
        <v>2420</v>
      </c>
      <c r="N1028">
        <v>6486.9254547182763</v>
      </c>
      <c r="O1028" s="1" t="s">
        <v>3388</v>
      </c>
      <c r="P1028" s="1" t="s">
        <v>3389</v>
      </c>
      <c r="Q1028">
        <v>4.8903000000000002E-3</v>
      </c>
      <c r="R1028" s="1" t="s">
        <v>3390</v>
      </c>
      <c r="S1028" s="1" t="s">
        <v>3390</v>
      </c>
      <c r="T1028" s="1" t="s">
        <v>3390</v>
      </c>
      <c r="U1028" s="1" t="s">
        <v>3390</v>
      </c>
      <c r="V1028" s="1" t="s">
        <v>3390</v>
      </c>
      <c r="W1028" s="1" t="s">
        <v>3390</v>
      </c>
    </row>
    <row r="1029" spans="1:23" x14ac:dyDescent="0.25">
      <c r="A1029">
        <v>1027</v>
      </c>
      <c r="B1029">
        <v>14</v>
      </c>
      <c r="C1029">
        <v>27</v>
      </c>
      <c r="D1029" s="1" t="s">
        <v>2421</v>
      </c>
      <c r="E1029" s="1" t="s">
        <v>18</v>
      </c>
      <c r="F1029" s="1" t="s">
        <v>19</v>
      </c>
      <c r="G1029">
        <v>6357.6462441452059</v>
      </c>
      <c r="H1029">
        <v>6357.6462441452059</v>
      </c>
      <c r="I1029" s="1" t="s">
        <v>2422</v>
      </c>
      <c r="J1029" t="b">
        <v>0</v>
      </c>
      <c r="K1029">
        <f>TIME_AND_DATA_ps3[[#This Row],[hamiltonian_cycle_cost]]-TIME_AND_DATA_ps3[[#This Row],[optimal_cost]]</f>
        <v>77.628004215293913</v>
      </c>
      <c r="L1029">
        <f>(100*TIME_AND_DATA_ps3[[#This Row],[absolute_distance_error]])/TIME_AND_DATA_ps3[[#This Row],[optimal_cost]]</f>
        <v>1.2361111265842482</v>
      </c>
      <c r="M1029" s="1" t="s">
        <v>2423</v>
      </c>
      <c r="N1029">
        <v>6280.0182399299119</v>
      </c>
      <c r="O1029" s="1" t="s">
        <v>3388</v>
      </c>
      <c r="P1029" s="1" t="s">
        <v>3389</v>
      </c>
      <c r="Q1029">
        <v>6.7369000000002998E-3</v>
      </c>
      <c r="R1029" s="1" t="s">
        <v>3390</v>
      </c>
      <c r="S1029" s="1" t="s">
        <v>3390</v>
      </c>
      <c r="T1029" s="1" t="s">
        <v>3390</v>
      </c>
      <c r="U1029" s="1" t="s">
        <v>3390</v>
      </c>
      <c r="V1029" s="1" t="s">
        <v>3390</v>
      </c>
      <c r="W1029" s="1" t="s">
        <v>3390</v>
      </c>
    </row>
    <row r="1030" spans="1:23" x14ac:dyDescent="0.25">
      <c r="A1030">
        <v>1028</v>
      </c>
      <c r="B1030">
        <v>14</v>
      </c>
      <c r="C1030">
        <v>28</v>
      </c>
      <c r="D1030" s="1" t="s">
        <v>2424</v>
      </c>
      <c r="E1030" s="1" t="s">
        <v>18</v>
      </c>
      <c r="F1030" s="1" t="s">
        <v>19</v>
      </c>
      <c r="G1030">
        <v>7265.269465031869</v>
      </c>
      <c r="H1030">
        <v>7265.269465031869</v>
      </c>
      <c r="I1030" s="1" t="s">
        <v>3639</v>
      </c>
      <c r="J1030" t="b">
        <v>0</v>
      </c>
      <c r="K1030">
        <f>TIME_AND_DATA_ps3[[#This Row],[hamiltonian_cycle_cost]]-TIME_AND_DATA_ps3[[#This Row],[optimal_cost]]</f>
        <v>166.87957511655532</v>
      </c>
      <c r="L1030">
        <f>(100*TIME_AND_DATA_ps3[[#This Row],[absolute_distance_error]])/TIME_AND_DATA_ps3[[#This Row],[optimal_cost]]</f>
        <v>2.3509496900648021</v>
      </c>
      <c r="M1030" s="1" t="s">
        <v>2426</v>
      </c>
      <c r="N1030">
        <v>7098.3898899153137</v>
      </c>
      <c r="O1030" s="1" t="s">
        <v>3388</v>
      </c>
      <c r="P1030" s="1" t="s">
        <v>3389</v>
      </c>
      <c r="Q1030">
        <v>6.3225E-3</v>
      </c>
      <c r="R1030" s="1" t="s">
        <v>3390</v>
      </c>
      <c r="S1030" s="1" t="s">
        <v>3390</v>
      </c>
      <c r="T1030" s="1" t="s">
        <v>3390</v>
      </c>
      <c r="U1030" s="1" t="s">
        <v>3390</v>
      </c>
      <c r="V1030" s="1" t="s">
        <v>3390</v>
      </c>
      <c r="W1030" s="1" t="s">
        <v>3390</v>
      </c>
    </row>
    <row r="1031" spans="1:23" x14ac:dyDescent="0.25">
      <c r="A1031">
        <v>1029</v>
      </c>
      <c r="B1031">
        <v>14</v>
      </c>
      <c r="C1031">
        <v>29</v>
      </c>
      <c r="D1031" s="1" t="s">
        <v>2427</v>
      </c>
      <c r="E1031" s="1" t="s">
        <v>18</v>
      </c>
      <c r="F1031" s="1" t="s">
        <v>19</v>
      </c>
      <c r="G1031">
        <v>8001.4847954609068</v>
      </c>
      <c r="H1031">
        <v>8001.4847954609068</v>
      </c>
      <c r="I1031" s="1" t="s">
        <v>3640</v>
      </c>
      <c r="J1031" t="b">
        <v>0</v>
      </c>
      <c r="K1031">
        <f>TIME_AND_DATA_ps3[[#This Row],[hamiltonian_cycle_cost]]-TIME_AND_DATA_ps3[[#This Row],[optimal_cost]]</f>
        <v>797.41264980057258</v>
      </c>
      <c r="L1031">
        <f>(100*TIME_AND_DATA_ps3[[#This Row],[absolute_distance_error]])/TIME_AND_DATA_ps3[[#This Row],[optimal_cost]]</f>
        <v>11.06891538115601</v>
      </c>
      <c r="M1031" s="1" t="s">
        <v>2429</v>
      </c>
      <c r="N1031">
        <v>7204.0721456603342</v>
      </c>
      <c r="O1031" s="1" t="s">
        <v>3388</v>
      </c>
      <c r="P1031" s="1" t="s">
        <v>3389</v>
      </c>
      <c r="Q1031">
        <v>2.6950999999999E-3</v>
      </c>
      <c r="R1031" s="1" t="s">
        <v>3390</v>
      </c>
      <c r="S1031" s="1" t="s">
        <v>3390</v>
      </c>
      <c r="T1031" s="1" t="s">
        <v>3390</v>
      </c>
      <c r="U1031" s="1" t="s">
        <v>3390</v>
      </c>
      <c r="V1031" s="1" t="s">
        <v>3390</v>
      </c>
      <c r="W1031" s="1" t="s">
        <v>3390</v>
      </c>
    </row>
    <row r="1032" spans="1:23" x14ac:dyDescent="0.25">
      <c r="A1032">
        <v>1030</v>
      </c>
      <c r="B1032">
        <v>14</v>
      </c>
      <c r="C1032">
        <v>30</v>
      </c>
      <c r="D1032" s="1" t="s">
        <v>2430</v>
      </c>
      <c r="E1032" s="1" t="s">
        <v>18</v>
      </c>
      <c r="F1032" s="1" t="s">
        <v>19</v>
      </c>
      <c r="G1032">
        <v>5738.9467857061918</v>
      </c>
      <c r="H1032">
        <v>5738.9467857061918</v>
      </c>
      <c r="I1032" s="1" t="s">
        <v>2432</v>
      </c>
      <c r="J1032" t="b">
        <v>1</v>
      </c>
      <c r="K1032">
        <f>TIME_AND_DATA_ps3[[#This Row],[hamiltonian_cycle_cost]]-TIME_AND_DATA_ps3[[#This Row],[optimal_cost]]</f>
        <v>0</v>
      </c>
      <c r="L1032">
        <f>(100*TIME_AND_DATA_ps3[[#This Row],[absolute_distance_error]])/TIME_AND_DATA_ps3[[#This Row],[optimal_cost]]</f>
        <v>0</v>
      </c>
      <c r="M1032" s="1" t="s">
        <v>2432</v>
      </c>
      <c r="N1032">
        <v>5738.9467857061918</v>
      </c>
      <c r="O1032" s="1" t="s">
        <v>3388</v>
      </c>
      <c r="P1032" s="1" t="s">
        <v>3389</v>
      </c>
      <c r="Q1032">
        <v>3.4287000000001E-3</v>
      </c>
      <c r="R1032" s="1" t="s">
        <v>3390</v>
      </c>
      <c r="S1032" s="1" t="s">
        <v>3390</v>
      </c>
      <c r="T1032" s="1" t="s">
        <v>3390</v>
      </c>
      <c r="U1032" s="1" t="s">
        <v>3390</v>
      </c>
      <c r="V1032" s="1" t="s">
        <v>3390</v>
      </c>
      <c r="W1032" s="1" t="s">
        <v>3390</v>
      </c>
    </row>
    <row r="1033" spans="1:23" x14ac:dyDescent="0.25">
      <c r="A1033">
        <v>1031</v>
      </c>
      <c r="B1033">
        <v>14</v>
      </c>
      <c r="C1033">
        <v>31</v>
      </c>
      <c r="D1033" s="1" t="s">
        <v>2433</v>
      </c>
      <c r="E1033" s="1" t="s">
        <v>18</v>
      </c>
      <c r="F1033" s="1" t="s">
        <v>19</v>
      </c>
      <c r="G1033">
        <v>6296.8252947582077</v>
      </c>
      <c r="H1033">
        <v>6296.8252947582077</v>
      </c>
      <c r="I1033" s="1" t="s">
        <v>2434</v>
      </c>
      <c r="J1033" t="b">
        <v>1</v>
      </c>
      <c r="K1033">
        <f>TIME_AND_DATA_ps3[[#This Row],[hamiltonian_cycle_cost]]-TIME_AND_DATA_ps3[[#This Row],[optimal_cost]]</f>
        <v>0</v>
      </c>
      <c r="L1033">
        <f>(100*TIME_AND_DATA_ps3[[#This Row],[absolute_distance_error]])/TIME_AND_DATA_ps3[[#This Row],[optimal_cost]]</f>
        <v>0</v>
      </c>
      <c r="M1033" s="1" t="s">
        <v>2435</v>
      </c>
      <c r="N1033">
        <v>6296.8252947582105</v>
      </c>
      <c r="O1033" s="1" t="s">
        <v>3388</v>
      </c>
      <c r="P1033" s="1" t="s">
        <v>3389</v>
      </c>
      <c r="Q1033">
        <v>4.1896999999998996E-3</v>
      </c>
      <c r="R1033" s="1" t="s">
        <v>3390</v>
      </c>
      <c r="S1033" s="1" t="s">
        <v>3390</v>
      </c>
      <c r="T1033" s="1" t="s">
        <v>3390</v>
      </c>
      <c r="U1033" s="1" t="s">
        <v>3390</v>
      </c>
      <c r="V1033" s="1" t="s">
        <v>3390</v>
      </c>
      <c r="W1033" s="1" t="s">
        <v>3390</v>
      </c>
    </row>
    <row r="1034" spans="1:23" x14ac:dyDescent="0.25">
      <c r="A1034">
        <v>1032</v>
      </c>
      <c r="B1034">
        <v>14</v>
      </c>
      <c r="C1034">
        <v>32</v>
      </c>
      <c r="D1034" s="1" t="s">
        <v>2436</v>
      </c>
      <c r="E1034" s="1" t="s">
        <v>18</v>
      </c>
      <c r="F1034" s="1" t="s">
        <v>19</v>
      </c>
      <c r="G1034">
        <v>7131.5979710317652</v>
      </c>
      <c r="H1034">
        <v>7131.5979710317652</v>
      </c>
      <c r="I1034" s="1" t="s">
        <v>3641</v>
      </c>
      <c r="J1034" t="b">
        <v>0</v>
      </c>
      <c r="K1034">
        <f>TIME_AND_DATA_ps3[[#This Row],[hamiltonian_cycle_cost]]-TIME_AND_DATA_ps3[[#This Row],[optimal_cost]]</f>
        <v>103.48009202140656</v>
      </c>
      <c r="L1034">
        <f>(100*TIME_AND_DATA_ps3[[#This Row],[absolute_distance_error]])/TIME_AND_DATA_ps3[[#This Row],[optimal_cost]]</f>
        <v>1.4723727433549787</v>
      </c>
      <c r="M1034" s="1" t="s">
        <v>2438</v>
      </c>
      <c r="N1034">
        <v>7028.1178790103586</v>
      </c>
      <c r="O1034" s="1" t="s">
        <v>3388</v>
      </c>
      <c r="P1034" s="1" t="s">
        <v>3389</v>
      </c>
      <c r="Q1034">
        <v>3.4925999999999E-3</v>
      </c>
      <c r="R1034" s="1" t="s">
        <v>3390</v>
      </c>
      <c r="S1034" s="1" t="s">
        <v>3390</v>
      </c>
      <c r="T1034" s="1" t="s">
        <v>3390</v>
      </c>
      <c r="U1034" s="1" t="s">
        <v>3390</v>
      </c>
      <c r="V1034" s="1" t="s">
        <v>3390</v>
      </c>
      <c r="W1034" s="1" t="s">
        <v>3390</v>
      </c>
    </row>
    <row r="1035" spans="1:23" x14ac:dyDescent="0.25">
      <c r="A1035">
        <v>1033</v>
      </c>
      <c r="B1035">
        <v>14</v>
      </c>
      <c r="C1035">
        <v>33</v>
      </c>
      <c r="D1035" s="1" t="s">
        <v>2439</v>
      </c>
      <c r="E1035" s="1" t="s">
        <v>18</v>
      </c>
      <c r="F1035" s="1" t="s">
        <v>19</v>
      </c>
      <c r="G1035">
        <v>6531.7963041001913</v>
      </c>
      <c r="H1035">
        <v>6531.7963041001922</v>
      </c>
      <c r="I1035" s="1" t="s">
        <v>3642</v>
      </c>
      <c r="J1035" t="b">
        <v>0</v>
      </c>
      <c r="K1035">
        <f>TIME_AND_DATA_ps3[[#This Row],[hamiltonian_cycle_cost]]-TIME_AND_DATA_ps3[[#This Row],[optimal_cost]]</f>
        <v>952.56370130861706</v>
      </c>
      <c r="L1035">
        <f>(100*TIME_AND_DATA_ps3[[#This Row],[absolute_distance_error]])/TIME_AND_DATA_ps3[[#This Row],[optimal_cost]]</f>
        <v>17.07338211409219</v>
      </c>
      <c r="M1035" s="1" t="s">
        <v>2441</v>
      </c>
      <c r="N1035">
        <v>5579.2326027915751</v>
      </c>
      <c r="O1035" s="1" t="s">
        <v>3388</v>
      </c>
      <c r="P1035" s="1" t="s">
        <v>3389</v>
      </c>
      <c r="Q1035">
        <v>3.5471000000000001E-3</v>
      </c>
      <c r="R1035" s="1" t="s">
        <v>3390</v>
      </c>
      <c r="S1035" s="1" t="s">
        <v>3390</v>
      </c>
      <c r="T1035" s="1" t="s">
        <v>3390</v>
      </c>
      <c r="U1035" s="1" t="s">
        <v>3390</v>
      </c>
      <c r="V1035" s="1" t="s">
        <v>3390</v>
      </c>
      <c r="W1035" s="1" t="s">
        <v>3390</v>
      </c>
    </row>
    <row r="1036" spans="1:23" x14ac:dyDescent="0.25">
      <c r="A1036">
        <v>1034</v>
      </c>
      <c r="B1036">
        <v>14</v>
      </c>
      <c r="C1036">
        <v>34</v>
      </c>
      <c r="D1036" s="1" t="s">
        <v>2442</v>
      </c>
      <c r="E1036" s="1" t="s">
        <v>18</v>
      </c>
      <c r="F1036" s="1" t="s">
        <v>19</v>
      </c>
      <c r="G1036">
        <v>6445.556576595086</v>
      </c>
      <c r="H1036">
        <v>6445.556576595086</v>
      </c>
      <c r="I1036" s="1" t="s">
        <v>2443</v>
      </c>
      <c r="J1036" t="b">
        <v>0</v>
      </c>
      <c r="K1036">
        <f>TIME_AND_DATA_ps3[[#This Row],[hamiltonian_cycle_cost]]-TIME_AND_DATA_ps3[[#This Row],[optimal_cost]]</f>
        <v>173.99314534138011</v>
      </c>
      <c r="L1036">
        <f>(100*TIME_AND_DATA_ps3[[#This Row],[absolute_distance_error]])/TIME_AND_DATA_ps3[[#This Row],[optimal_cost]]</f>
        <v>2.7743185132163819</v>
      </c>
      <c r="M1036" s="1" t="s">
        <v>2444</v>
      </c>
      <c r="N1036">
        <v>6271.5634312537059</v>
      </c>
      <c r="O1036" s="1" t="s">
        <v>3388</v>
      </c>
      <c r="P1036" s="1" t="s">
        <v>3389</v>
      </c>
      <c r="Q1036">
        <v>1.2035000000000001E-2</v>
      </c>
      <c r="R1036" s="1" t="s">
        <v>3390</v>
      </c>
      <c r="S1036" s="1" t="s">
        <v>3390</v>
      </c>
      <c r="T1036" s="1" t="s">
        <v>3390</v>
      </c>
      <c r="U1036" s="1" t="s">
        <v>3390</v>
      </c>
      <c r="V1036" s="1" t="s">
        <v>3390</v>
      </c>
      <c r="W1036" s="1" t="s">
        <v>3390</v>
      </c>
    </row>
    <row r="1037" spans="1:23" x14ac:dyDescent="0.25">
      <c r="A1037">
        <v>1035</v>
      </c>
      <c r="B1037">
        <v>14</v>
      </c>
      <c r="C1037">
        <v>35</v>
      </c>
      <c r="D1037" s="1" t="s">
        <v>2445</v>
      </c>
      <c r="E1037" s="1" t="s">
        <v>18</v>
      </c>
      <c r="F1037" s="1" t="s">
        <v>19</v>
      </c>
      <c r="G1037">
        <v>7838.9741034152512</v>
      </c>
      <c r="H1037">
        <v>7838.9741034152512</v>
      </c>
      <c r="I1037" s="1" t="s">
        <v>3643</v>
      </c>
      <c r="J1037" t="b">
        <v>0</v>
      </c>
      <c r="K1037">
        <f>TIME_AND_DATA_ps3[[#This Row],[hamiltonian_cycle_cost]]-TIME_AND_DATA_ps3[[#This Row],[optimal_cost]]</f>
        <v>606.61257600250701</v>
      </c>
      <c r="L1037">
        <f>(100*TIME_AND_DATA_ps3[[#This Row],[absolute_distance_error]])/TIME_AND_DATA_ps3[[#This Row],[optimal_cost]]</f>
        <v>8.3874758431705843</v>
      </c>
      <c r="M1037" s="1" t="s">
        <v>2447</v>
      </c>
      <c r="N1037">
        <v>7232.3615274127442</v>
      </c>
      <c r="O1037" s="1" t="s">
        <v>3388</v>
      </c>
      <c r="P1037" s="1" t="s">
        <v>3389</v>
      </c>
      <c r="Q1037">
        <v>4.4808000000000001E-3</v>
      </c>
      <c r="R1037" s="1" t="s">
        <v>3390</v>
      </c>
      <c r="S1037" s="1" t="s">
        <v>3390</v>
      </c>
      <c r="T1037" s="1" t="s">
        <v>3390</v>
      </c>
      <c r="U1037" s="1" t="s">
        <v>3390</v>
      </c>
      <c r="V1037" s="1" t="s">
        <v>3390</v>
      </c>
      <c r="W1037" s="1" t="s">
        <v>3390</v>
      </c>
    </row>
    <row r="1038" spans="1:23" x14ac:dyDescent="0.25">
      <c r="A1038">
        <v>1036</v>
      </c>
      <c r="B1038">
        <v>14</v>
      </c>
      <c r="C1038">
        <v>36</v>
      </c>
      <c r="D1038" s="1" t="s">
        <v>2448</v>
      </c>
      <c r="E1038" s="1" t="s">
        <v>18</v>
      </c>
      <c r="F1038" s="1" t="s">
        <v>19</v>
      </c>
      <c r="G1038">
        <v>6664.6307993879727</v>
      </c>
      <c r="H1038">
        <v>6664.6307993879727</v>
      </c>
      <c r="I1038" s="1" t="s">
        <v>3644</v>
      </c>
      <c r="J1038" t="b">
        <v>0</v>
      </c>
      <c r="K1038">
        <f>TIME_AND_DATA_ps3[[#This Row],[hamiltonian_cycle_cost]]-TIME_AND_DATA_ps3[[#This Row],[optimal_cost]]</f>
        <v>120.84388076456435</v>
      </c>
      <c r="L1038">
        <f>(100*TIME_AND_DATA_ps3[[#This Row],[absolute_distance_error]])/TIME_AND_DATA_ps3[[#This Row],[optimal_cost]]</f>
        <v>1.8466964506537724</v>
      </c>
      <c r="M1038" s="1" t="s">
        <v>2450</v>
      </c>
      <c r="N1038">
        <v>6543.7869186234084</v>
      </c>
      <c r="O1038" s="1" t="s">
        <v>3388</v>
      </c>
      <c r="P1038" s="1" t="s">
        <v>3389</v>
      </c>
      <c r="Q1038">
        <v>8.9451999999997991E-3</v>
      </c>
      <c r="R1038" s="1" t="s">
        <v>3390</v>
      </c>
      <c r="S1038" s="1" t="s">
        <v>3390</v>
      </c>
      <c r="T1038" s="1" t="s">
        <v>3390</v>
      </c>
      <c r="U1038" s="1" t="s">
        <v>3390</v>
      </c>
      <c r="V1038" s="1" t="s">
        <v>3390</v>
      </c>
      <c r="W1038" s="1" t="s">
        <v>3390</v>
      </c>
    </row>
    <row r="1039" spans="1:23" x14ac:dyDescent="0.25">
      <c r="A1039">
        <v>1037</v>
      </c>
      <c r="B1039">
        <v>14</v>
      </c>
      <c r="C1039">
        <v>37</v>
      </c>
      <c r="D1039" s="1" t="s">
        <v>2451</v>
      </c>
      <c r="E1039" s="1" t="s">
        <v>18</v>
      </c>
      <c r="F1039" s="1" t="s">
        <v>19</v>
      </c>
      <c r="G1039">
        <v>7331.2622750079081</v>
      </c>
      <c r="H1039">
        <v>7331.262275007909</v>
      </c>
      <c r="I1039" s="1" t="s">
        <v>3645</v>
      </c>
      <c r="J1039" t="b">
        <v>0</v>
      </c>
      <c r="K1039">
        <f>TIME_AND_DATA_ps3[[#This Row],[hamiltonian_cycle_cost]]-TIME_AND_DATA_ps3[[#This Row],[optimal_cost]]</f>
        <v>156.09323738371313</v>
      </c>
      <c r="L1039">
        <f>(100*TIME_AND_DATA_ps3[[#This Row],[absolute_distance_error]])/TIME_AND_DATA_ps3[[#This Row],[optimal_cost]]</f>
        <v>2.1754642512979445</v>
      </c>
      <c r="M1039" s="1" t="s">
        <v>2452</v>
      </c>
      <c r="N1039">
        <v>7175.1690376241959</v>
      </c>
      <c r="O1039" s="1" t="s">
        <v>3388</v>
      </c>
      <c r="P1039" s="1" t="s">
        <v>3389</v>
      </c>
      <c r="Q1039">
        <v>5.5007000000002002E-3</v>
      </c>
      <c r="R1039" s="1" t="s">
        <v>3390</v>
      </c>
      <c r="S1039" s="1" t="s">
        <v>3390</v>
      </c>
      <c r="T1039" s="1" t="s">
        <v>3390</v>
      </c>
      <c r="U1039" s="1" t="s">
        <v>3390</v>
      </c>
      <c r="V1039" s="1" t="s">
        <v>3390</v>
      </c>
      <c r="W1039" s="1" t="s">
        <v>3390</v>
      </c>
    </row>
    <row r="1040" spans="1:23" x14ac:dyDescent="0.25">
      <c r="A1040">
        <v>1038</v>
      </c>
      <c r="B1040">
        <v>14</v>
      </c>
      <c r="C1040">
        <v>38</v>
      </c>
      <c r="D1040" s="1" t="s">
        <v>2453</v>
      </c>
      <c r="E1040" s="1" t="s">
        <v>18</v>
      </c>
      <c r="F1040" s="1" t="s">
        <v>19</v>
      </c>
      <c r="G1040">
        <v>7096.4640116553628</v>
      </c>
      <c r="H1040">
        <v>7096.4640116553628</v>
      </c>
      <c r="I1040" s="1" t="s">
        <v>3271</v>
      </c>
      <c r="J1040" t="b">
        <v>1</v>
      </c>
      <c r="K1040">
        <f>TIME_AND_DATA_ps3[[#This Row],[hamiltonian_cycle_cost]]-TIME_AND_DATA_ps3[[#This Row],[optimal_cost]]</f>
        <v>0</v>
      </c>
      <c r="L1040">
        <f>(100*TIME_AND_DATA_ps3[[#This Row],[absolute_distance_error]])/TIME_AND_DATA_ps3[[#This Row],[optimal_cost]]</f>
        <v>0</v>
      </c>
      <c r="M1040" s="1" t="s">
        <v>2455</v>
      </c>
      <c r="N1040">
        <v>7096.4640116553637</v>
      </c>
      <c r="O1040" s="1" t="s">
        <v>3388</v>
      </c>
      <c r="P1040" s="1" t="s">
        <v>3389</v>
      </c>
      <c r="Q1040">
        <v>5.3512999999999998E-3</v>
      </c>
      <c r="R1040" s="1" t="s">
        <v>3390</v>
      </c>
      <c r="S1040" s="1" t="s">
        <v>3390</v>
      </c>
      <c r="T1040" s="1" t="s">
        <v>3390</v>
      </c>
      <c r="U1040" s="1" t="s">
        <v>3390</v>
      </c>
      <c r="V1040" s="1" t="s">
        <v>3390</v>
      </c>
      <c r="W1040" s="1" t="s">
        <v>3390</v>
      </c>
    </row>
    <row r="1041" spans="1:23" x14ac:dyDescent="0.25">
      <c r="A1041">
        <v>1039</v>
      </c>
      <c r="B1041">
        <v>14</v>
      </c>
      <c r="C1041">
        <v>39</v>
      </c>
      <c r="D1041" s="1" t="s">
        <v>2456</v>
      </c>
      <c r="E1041" s="1" t="s">
        <v>18</v>
      </c>
      <c r="F1041" s="1" t="s">
        <v>19</v>
      </c>
      <c r="G1041">
        <v>6527.3319060579943</v>
      </c>
      <c r="H1041">
        <v>6527.3319060579943</v>
      </c>
      <c r="I1041" s="1" t="s">
        <v>2457</v>
      </c>
      <c r="J1041" t="b">
        <v>0</v>
      </c>
      <c r="K1041">
        <f>TIME_AND_DATA_ps3[[#This Row],[hamiltonian_cycle_cost]]-TIME_AND_DATA_ps3[[#This Row],[optimal_cost]]</f>
        <v>111.03236858580112</v>
      </c>
      <c r="L1041">
        <f>(100*TIME_AND_DATA_ps3[[#This Row],[absolute_distance_error]])/TIME_AND_DATA_ps3[[#This Row],[optimal_cost]]</f>
        <v>1.730473584304391</v>
      </c>
      <c r="M1041" s="1" t="s">
        <v>2458</v>
      </c>
      <c r="N1041">
        <v>6416.2995374721932</v>
      </c>
      <c r="O1041" s="1" t="s">
        <v>3388</v>
      </c>
      <c r="P1041" s="1" t="s">
        <v>3389</v>
      </c>
      <c r="Q1041">
        <v>3.4022999999998001E-3</v>
      </c>
      <c r="R1041" s="1" t="s">
        <v>3390</v>
      </c>
      <c r="S1041" s="1" t="s">
        <v>3390</v>
      </c>
      <c r="T1041" s="1" t="s">
        <v>3390</v>
      </c>
      <c r="U1041" s="1" t="s">
        <v>3390</v>
      </c>
      <c r="V1041" s="1" t="s">
        <v>3390</v>
      </c>
      <c r="W1041" s="1" t="s">
        <v>3390</v>
      </c>
    </row>
    <row r="1042" spans="1:23" x14ac:dyDescent="0.25">
      <c r="A1042">
        <v>1040</v>
      </c>
      <c r="B1042">
        <v>14</v>
      </c>
      <c r="C1042">
        <v>40</v>
      </c>
      <c r="D1042" s="1" t="s">
        <v>2459</v>
      </c>
      <c r="E1042" s="1" t="s">
        <v>18</v>
      </c>
      <c r="F1042" s="1" t="s">
        <v>19</v>
      </c>
      <c r="G1042">
        <v>6601.1095949408</v>
      </c>
      <c r="H1042">
        <v>6601.1095949408</v>
      </c>
      <c r="I1042" s="1" t="s">
        <v>3646</v>
      </c>
      <c r="J1042" t="b">
        <v>0</v>
      </c>
      <c r="K1042">
        <f>TIME_AND_DATA_ps3[[#This Row],[hamiltonian_cycle_cost]]-TIME_AND_DATA_ps3[[#This Row],[optimal_cost]]</f>
        <v>108.24599176501761</v>
      </c>
      <c r="L1042">
        <f>(100*TIME_AND_DATA_ps3[[#This Row],[absolute_distance_error]])/TIME_AND_DATA_ps3[[#This Row],[optimal_cost]]</f>
        <v>1.6671533298816326</v>
      </c>
      <c r="M1042" s="1" t="s">
        <v>2461</v>
      </c>
      <c r="N1042">
        <v>6492.8636031757824</v>
      </c>
      <c r="O1042" s="1" t="s">
        <v>3388</v>
      </c>
      <c r="P1042" s="1" t="s">
        <v>3389</v>
      </c>
      <c r="Q1042">
        <v>3.8000999999997999E-3</v>
      </c>
      <c r="R1042" s="1" t="s">
        <v>3390</v>
      </c>
      <c r="S1042" s="1" t="s">
        <v>3390</v>
      </c>
      <c r="T1042" s="1" t="s">
        <v>3390</v>
      </c>
      <c r="U1042" s="1" t="s">
        <v>3390</v>
      </c>
      <c r="V1042" s="1" t="s">
        <v>3390</v>
      </c>
      <c r="W1042" s="1" t="s">
        <v>3390</v>
      </c>
    </row>
    <row r="1043" spans="1:23" x14ac:dyDescent="0.25">
      <c r="A1043">
        <v>1041</v>
      </c>
      <c r="B1043">
        <v>14</v>
      </c>
      <c r="C1043">
        <v>41</v>
      </c>
      <c r="D1043" s="1" t="s">
        <v>2462</v>
      </c>
      <c r="E1043" s="1" t="s">
        <v>18</v>
      </c>
      <c r="F1043" s="1" t="s">
        <v>19</v>
      </c>
      <c r="G1043">
        <v>5422.5232109695962</v>
      </c>
      <c r="H1043">
        <v>5422.5232109695953</v>
      </c>
      <c r="I1043" s="1" t="s">
        <v>2463</v>
      </c>
      <c r="J1043" t="b">
        <v>1</v>
      </c>
      <c r="K1043">
        <f>TIME_AND_DATA_ps3[[#This Row],[hamiltonian_cycle_cost]]-TIME_AND_DATA_ps3[[#This Row],[optimal_cost]]</f>
        <v>0</v>
      </c>
      <c r="L1043">
        <f>(100*TIME_AND_DATA_ps3[[#This Row],[absolute_distance_error]])/TIME_AND_DATA_ps3[[#This Row],[optimal_cost]]</f>
        <v>0</v>
      </c>
      <c r="M1043" s="1" t="s">
        <v>2464</v>
      </c>
      <c r="N1043">
        <v>5422.5232109695971</v>
      </c>
      <c r="O1043" s="1" t="s">
        <v>3388</v>
      </c>
      <c r="P1043" s="1" t="s">
        <v>3389</v>
      </c>
      <c r="Q1043">
        <v>4.1370000000000001E-3</v>
      </c>
      <c r="R1043" s="1" t="s">
        <v>3390</v>
      </c>
      <c r="S1043" s="1" t="s">
        <v>3390</v>
      </c>
      <c r="T1043" s="1" t="s">
        <v>3390</v>
      </c>
      <c r="U1043" s="1" t="s">
        <v>3390</v>
      </c>
      <c r="V1043" s="1" t="s">
        <v>3390</v>
      </c>
      <c r="W1043" s="1" t="s">
        <v>3390</v>
      </c>
    </row>
    <row r="1044" spans="1:23" x14ac:dyDescent="0.25">
      <c r="A1044">
        <v>1042</v>
      </c>
      <c r="B1044">
        <v>14</v>
      </c>
      <c r="C1044">
        <v>42</v>
      </c>
      <c r="D1044" s="1" t="s">
        <v>2465</v>
      </c>
      <c r="E1044" s="1" t="s">
        <v>18</v>
      </c>
      <c r="F1044" s="1" t="s">
        <v>19</v>
      </c>
      <c r="G1044">
        <v>6926.9596257316634</v>
      </c>
      <c r="H1044">
        <v>6926.9596257316634</v>
      </c>
      <c r="I1044" s="1" t="s">
        <v>3647</v>
      </c>
      <c r="J1044" t="b">
        <v>0</v>
      </c>
      <c r="K1044">
        <f>TIME_AND_DATA_ps3[[#This Row],[hamiltonian_cycle_cost]]-TIME_AND_DATA_ps3[[#This Row],[optimal_cost]]</f>
        <v>119.90532561508371</v>
      </c>
      <c r="L1044">
        <f>(100*TIME_AND_DATA_ps3[[#This Row],[absolute_distance_error]])/TIME_AND_DATA_ps3[[#This Row],[optimal_cost]]</f>
        <v>1.7614862513000693</v>
      </c>
      <c r="M1044" s="1" t="s">
        <v>2467</v>
      </c>
      <c r="N1044">
        <v>6807.0543001165797</v>
      </c>
      <c r="O1044" s="1" t="s">
        <v>3388</v>
      </c>
      <c r="P1044" s="1" t="s">
        <v>3389</v>
      </c>
      <c r="Q1044">
        <v>4.1368000000002996E-3</v>
      </c>
      <c r="R1044" s="1" t="s">
        <v>3390</v>
      </c>
      <c r="S1044" s="1" t="s">
        <v>3390</v>
      </c>
      <c r="T1044" s="1" t="s">
        <v>3390</v>
      </c>
      <c r="U1044" s="1" t="s">
        <v>3390</v>
      </c>
      <c r="V1044" s="1" t="s">
        <v>3390</v>
      </c>
      <c r="W1044" s="1" t="s">
        <v>3390</v>
      </c>
    </row>
    <row r="1045" spans="1:23" x14ac:dyDescent="0.25">
      <c r="A1045">
        <v>1043</v>
      </c>
      <c r="B1045">
        <v>14</v>
      </c>
      <c r="C1045">
        <v>43</v>
      </c>
      <c r="D1045" s="1" t="s">
        <v>2468</v>
      </c>
      <c r="E1045" s="1" t="s">
        <v>18</v>
      </c>
      <c r="F1045" s="1" t="s">
        <v>19</v>
      </c>
      <c r="G1045">
        <v>7126.4494160485465</v>
      </c>
      <c r="H1045">
        <v>7126.4494160485465</v>
      </c>
      <c r="I1045" s="1" t="s">
        <v>3648</v>
      </c>
      <c r="J1045" t="b">
        <v>0</v>
      </c>
      <c r="K1045">
        <f>TIME_AND_DATA_ps3[[#This Row],[hamiltonian_cycle_cost]]-TIME_AND_DATA_ps3[[#This Row],[optimal_cost]]</f>
        <v>17.777706191467587</v>
      </c>
      <c r="L1045">
        <f>(100*TIME_AND_DATA_ps3[[#This Row],[absolute_distance_error]])/TIME_AND_DATA_ps3[[#This Row],[optimal_cost]]</f>
        <v>0.25008478260174166</v>
      </c>
      <c r="M1045" s="1" t="s">
        <v>2470</v>
      </c>
      <c r="N1045">
        <v>7108.6717098570789</v>
      </c>
      <c r="O1045" s="1" t="s">
        <v>3388</v>
      </c>
      <c r="P1045" s="1" t="s">
        <v>3389</v>
      </c>
      <c r="Q1045">
        <v>5.6490000000000004E-3</v>
      </c>
      <c r="R1045" s="1" t="s">
        <v>3390</v>
      </c>
      <c r="S1045" s="1" t="s">
        <v>3390</v>
      </c>
      <c r="T1045" s="1" t="s">
        <v>3390</v>
      </c>
      <c r="U1045" s="1" t="s">
        <v>3390</v>
      </c>
      <c r="V1045" s="1" t="s">
        <v>3390</v>
      </c>
      <c r="W1045" s="1" t="s">
        <v>3390</v>
      </c>
    </row>
    <row r="1046" spans="1:23" x14ac:dyDescent="0.25">
      <c r="A1046">
        <v>1044</v>
      </c>
      <c r="B1046">
        <v>14</v>
      </c>
      <c r="C1046">
        <v>44</v>
      </c>
      <c r="D1046" s="1" t="s">
        <v>2471</v>
      </c>
      <c r="E1046" s="1" t="s">
        <v>18</v>
      </c>
      <c r="F1046" s="1" t="s">
        <v>19</v>
      </c>
      <c r="G1046">
        <v>7424.7545182432559</v>
      </c>
      <c r="H1046">
        <v>7424.7545182432559</v>
      </c>
      <c r="I1046" s="1" t="s">
        <v>3649</v>
      </c>
      <c r="J1046" t="b">
        <v>0</v>
      </c>
      <c r="K1046">
        <f>TIME_AND_DATA_ps3[[#This Row],[hamiltonian_cycle_cost]]-TIME_AND_DATA_ps3[[#This Row],[optimal_cost]]</f>
        <v>65.635069447749629</v>
      </c>
      <c r="L1046">
        <f>(100*TIME_AND_DATA_ps3[[#This Row],[absolute_distance_error]])/TIME_AND_DATA_ps3[[#This Row],[optimal_cost]]</f>
        <v>0.89188754041072615</v>
      </c>
      <c r="M1046" s="1" t="s">
        <v>2473</v>
      </c>
      <c r="N1046">
        <v>7359.1194487955063</v>
      </c>
      <c r="O1046" s="1" t="s">
        <v>3388</v>
      </c>
      <c r="P1046" s="1" t="s">
        <v>3389</v>
      </c>
      <c r="Q1046">
        <v>7.2289000000003E-3</v>
      </c>
      <c r="R1046" s="1" t="s">
        <v>3390</v>
      </c>
      <c r="S1046" s="1" t="s">
        <v>3390</v>
      </c>
      <c r="T1046" s="1" t="s">
        <v>3390</v>
      </c>
      <c r="U1046" s="1" t="s">
        <v>3390</v>
      </c>
      <c r="V1046" s="1" t="s">
        <v>3390</v>
      </c>
      <c r="W1046" s="1" t="s">
        <v>3390</v>
      </c>
    </row>
    <row r="1047" spans="1:23" x14ac:dyDescent="0.25">
      <c r="A1047">
        <v>1045</v>
      </c>
      <c r="B1047">
        <v>14</v>
      </c>
      <c r="C1047">
        <v>45</v>
      </c>
      <c r="D1047" s="1" t="s">
        <v>2474</v>
      </c>
      <c r="E1047" s="1" t="s">
        <v>18</v>
      </c>
      <c r="F1047" s="1" t="s">
        <v>19</v>
      </c>
      <c r="G1047">
        <v>7918.5805896916499</v>
      </c>
      <c r="H1047">
        <v>7918.5805896916499</v>
      </c>
      <c r="I1047" s="1" t="s">
        <v>3277</v>
      </c>
      <c r="J1047" t="b">
        <v>1</v>
      </c>
      <c r="K1047">
        <f>TIME_AND_DATA_ps3[[#This Row],[hamiltonian_cycle_cost]]-TIME_AND_DATA_ps3[[#This Row],[optimal_cost]]</f>
        <v>0</v>
      </c>
      <c r="L1047">
        <f>(100*TIME_AND_DATA_ps3[[#This Row],[absolute_distance_error]])/TIME_AND_DATA_ps3[[#This Row],[optimal_cost]]</f>
        <v>0</v>
      </c>
      <c r="M1047" s="1" t="s">
        <v>2476</v>
      </c>
      <c r="N1047">
        <v>7918.5805896916499</v>
      </c>
      <c r="O1047" s="1" t="s">
        <v>3388</v>
      </c>
      <c r="P1047" s="1" t="s">
        <v>3389</v>
      </c>
      <c r="Q1047">
        <v>6.8291000000000003E-3</v>
      </c>
      <c r="R1047" s="1" t="s">
        <v>3390</v>
      </c>
      <c r="S1047" s="1" t="s">
        <v>3390</v>
      </c>
      <c r="T1047" s="1" t="s">
        <v>3390</v>
      </c>
      <c r="U1047" s="1" t="s">
        <v>3390</v>
      </c>
      <c r="V1047" s="1" t="s">
        <v>3390</v>
      </c>
      <c r="W1047" s="1" t="s">
        <v>3390</v>
      </c>
    </row>
    <row r="1048" spans="1:23" x14ac:dyDescent="0.25">
      <c r="A1048">
        <v>1046</v>
      </c>
      <c r="B1048">
        <v>14</v>
      </c>
      <c r="C1048">
        <v>46</v>
      </c>
      <c r="D1048" s="1" t="s">
        <v>2477</v>
      </c>
      <c r="E1048" s="1" t="s">
        <v>18</v>
      </c>
      <c r="F1048" s="1" t="s">
        <v>19</v>
      </c>
      <c r="G1048">
        <v>6557.7822200166511</v>
      </c>
      <c r="H1048">
        <v>6557.782220016652</v>
      </c>
      <c r="I1048" s="1" t="s">
        <v>2479</v>
      </c>
      <c r="J1048" t="b">
        <v>1</v>
      </c>
      <c r="K1048">
        <f>TIME_AND_DATA_ps3[[#This Row],[hamiltonian_cycle_cost]]-TIME_AND_DATA_ps3[[#This Row],[optimal_cost]]</f>
        <v>0</v>
      </c>
      <c r="L1048">
        <f>(100*TIME_AND_DATA_ps3[[#This Row],[absolute_distance_error]])/TIME_AND_DATA_ps3[[#This Row],[optimal_cost]]</f>
        <v>0</v>
      </c>
      <c r="M1048" s="1" t="s">
        <v>2479</v>
      </c>
      <c r="N1048">
        <v>6557.782220016652</v>
      </c>
      <c r="O1048" s="1" t="s">
        <v>3388</v>
      </c>
      <c r="P1048" s="1" t="s">
        <v>3389</v>
      </c>
      <c r="Q1048">
        <v>5.9515999999998999E-3</v>
      </c>
      <c r="R1048" s="1" t="s">
        <v>3390</v>
      </c>
      <c r="S1048" s="1" t="s">
        <v>3390</v>
      </c>
      <c r="T1048" s="1" t="s">
        <v>3390</v>
      </c>
      <c r="U1048" s="1" t="s">
        <v>3390</v>
      </c>
      <c r="V1048" s="1" t="s">
        <v>3390</v>
      </c>
      <c r="W1048" s="1" t="s">
        <v>3390</v>
      </c>
    </row>
    <row r="1049" spans="1:23" x14ac:dyDescent="0.25">
      <c r="A1049">
        <v>1047</v>
      </c>
      <c r="B1049">
        <v>14</v>
      </c>
      <c r="C1049">
        <v>47</v>
      </c>
      <c r="D1049" s="1" t="s">
        <v>2480</v>
      </c>
      <c r="E1049" s="1" t="s">
        <v>18</v>
      </c>
      <c r="F1049" s="1" t="s">
        <v>19</v>
      </c>
      <c r="G1049">
        <v>6588.7953315974264</v>
      </c>
      <c r="H1049">
        <v>6588.7953315974264</v>
      </c>
      <c r="I1049" s="1" t="s">
        <v>3650</v>
      </c>
      <c r="J1049" t="b">
        <v>0</v>
      </c>
      <c r="K1049">
        <f>TIME_AND_DATA_ps3[[#This Row],[hamiltonian_cycle_cost]]-TIME_AND_DATA_ps3[[#This Row],[optimal_cost]]</f>
        <v>242.18436832459429</v>
      </c>
      <c r="L1049">
        <f>(100*TIME_AND_DATA_ps3[[#This Row],[absolute_distance_error]])/TIME_AND_DATA_ps3[[#This Row],[optimal_cost]]</f>
        <v>3.8159636651133915</v>
      </c>
      <c r="M1049" s="1" t="s">
        <v>2482</v>
      </c>
      <c r="N1049">
        <v>6346.6109632728321</v>
      </c>
      <c r="O1049" s="1" t="s">
        <v>3388</v>
      </c>
      <c r="P1049" s="1" t="s">
        <v>3389</v>
      </c>
      <c r="Q1049">
        <v>6.5401000000000001E-3</v>
      </c>
      <c r="R1049" s="1" t="s">
        <v>3390</v>
      </c>
      <c r="S1049" s="1" t="s">
        <v>3390</v>
      </c>
      <c r="T1049" s="1" t="s">
        <v>3390</v>
      </c>
      <c r="U1049" s="1" t="s">
        <v>3390</v>
      </c>
      <c r="V1049" s="1" t="s">
        <v>3390</v>
      </c>
      <c r="W1049" s="1" t="s">
        <v>3390</v>
      </c>
    </row>
    <row r="1050" spans="1:23" x14ac:dyDescent="0.25">
      <c r="A1050">
        <v>1048</v>
      </c>
      <c r="B1050">
        <v>14</v>
      </c>
      <c r="C1050">
        <v>48</v>
      </c>
      <c r="D1050" s="1" t="s">
        <v>2483</v>
      </c>
      <c r="E1050" s="1" t="s">
        <v>18</v>
      </c>
      <c r="F1050" s="1" t="s">
        <v>19</v>
      </c>
      <c r="G1050">
        <v>6165.909809145799</v>
      </c>
      <c r="H1050">
        <v>6165.909809145799</v>
      </c>
      <c r="I1050" s="1" t="s">
        <v>3651</v>
      </c>
      <c r="J1050" t="b">
        <v>0</v>
      </c>
      <c r="K1050">
        <f>TIME_AND_DATA_ps3[[#This Row],[hamiltonian_cycle_cost]]-TIME_AND_DATA_ps3[[#This Row],[optimal_cost]]</f>
        <v>174.59819221647376</v>
      </c>
      <c r="L1050">
        <f>(100*TIME_AND_DATA_ps3[[#This Row],[absolute_distance_error]])/TIME_AND_DATA_ps3[[#This Row],[optimal_cost]]</f>
        <v>2.9141898031663231</v>
      </c>
      <c r="M1050" s="1" t="s">
        <v>2485</v>
      </c>
      <c r="N1050">
        <v>5991.3116169293253</v>
      </c>
      <c r="O1050" s="1" t="s">
        <v>3388</v>
      </c>
      <c r="P1050" s="1" t="s">
        <v>3389</v>
      </c>
      <c r="Q1050">
        <v>3.0866000000000001E-3</v>
      </c>
      <c r="R1050" s="1" t="s">
        <v>3390</v>
      </c>
      <c r="S1050" s="1" t="s">
        <v>3390</v>
      </c>
      <c r="T1050" s="1" t="s">
        <v>3390</v>
      </c>
      <c r="U1050" s="1" t="s">
        <v>3390</v>
      </c>
      <c r="V1050" s="1" t="s">
        <v>3390</v>
      </c>
      <c r="W1050" s="1" t="s">
        <v>3390</v>
      </c>
    </row>
    <row r="1051" spans="1:23" x14ac:dyDescent="0.25">
      <c r="A1051">
        <v>1049</v>
      </c>
      <c r="B1051">
        <v>14</v>
      </c>
      <c r="C1051">
        <v>49</v>
      </c>
      <c r="D1051" s="1" t="s">
        <v>2486</v>
      </c>
      <c r="E1051" s="1" t="s">
        <v>18</v>
      </c>
      <c r="F1051" s="1" t="s">
        <v>19</v>
      </c>
      <c r="G1051">
        <v>7062.5732234293964</v>
      </c>
      <c r="H1051">
        <v>7062.5732234293964</v>
      </c>
      <c r="I1051" s="1" t="s">
        <v>3652</v>
      </c>
      <c r="J1051" t="b">
        <v>0</v>
      </c>
      <c r="K1051">
        <f>TIME_AND_DATA_ps3[[#This Row],[hamiltonian_cycle_cost]]-TIME_AND_DATA_ps3[[#This Row],[optimal_cost]]</f>
        <v>43.587635912702353</v>
      </c>
      <c r="L1051">
        <f>(100*TIME_AND_DATA_ps3[[#This Row],[absolute_distance_error]])/TIME_AND_DATA_ps3[[#This Row],[optimal_cost]]</f>
        <v>0.62099623042713203</v>
      </c>
      <c r="M1051" s="1" t="s">
        <v>2488</v>
      </c>
      <c r="N1051">
        <v>7018.9855875166941</v>
      </c>
      <c r="O1051" s="1" t="s">
        <v>3388</v>
      </c>
      <c r="P1051" s="1" t="s">
        <v>3389</v>
      </c>
      <c r="Q1051">
        <v>3.1584000000001999E-3</v>
      </c>
      <c r="R1051" s="1" t="s">
        <v>3390</v>
      </c>
      <c r="S1051" s="1" t="s">
        <v>3390</v>
      </c>
      <c r="T1051" s="1" t="s">
        <v>3390</v>
      </c>
      <c r="U1051" s="1" t="s">
        <v>3390</v>
      </c>
      <c r="V1051" s="1" t="s">
        <v>3390</v>
      </c>
      <c r="W1051" s="1" t="s">
        <v>3390</v>
      </c>
    </row>
    <row r="1052" spans="1:23" x14ac:dyDescent="0.25">
      <c r="A1052">
        <v>1050</v>
      </c>
      <c r="B1052">
        <v>14</v>
      </c>
      <c r="C1052">
        <v>50</v>
      </c>
      <c r="D1052" s="1" t="s">
        <v>2489</v>
      </c>
      <c r="E1052" s="1" t="s">
        <v>18</v>
      </c>
      <c r="F1052" s="1" t="s">
        <v>19</v>
      </c>
      <c r="G1052">
        <v>6860.1426315909939</v>
      </c>
      <c r="H1052">
        <v>6860.1426315909939</v>
      </c>
      <c r="I1052" s="1" t="s">
        <v>3653</v>
      </c>
      <c r="J1052" t="b">
        <v>0</v>
      </c>
      <c r="K1052">
        <f>TIME_AND_DATA_ps3[[#This Row],[hamiltonian_cycle_cost]]-TIME_AND_DATA_ps3[[#This Row],[optimal_cost]]</f>
        <v>372.98570377289343</v>
      </c>
      <c r="L1052">
        <f>(100*TIME_AND_DATA_ps3[[#This Row],[absolute_distance_error]])/TIME_AND_DATA_ps3[[#This Row],[optimal_cost]]</f>
        <v>5.7496019893316195</v>
      </c>
      <c r="M1052" s="1" t="s">
        <v>2491</v>
      </c>
      <c r="N1052">
        <v>6487.1569278181005</v>
      </c>
      <c r="O1052" s="1" t="s">
        <v>3388</v>
      </c>
      <c r="P1052" s="1" t="s">
        <v>3389</v>
      </c>
      <c r="Q1052">
        <v>4.5016000000002001E-3</v>
      </c>
      <c r="R1052" s="1" t="s">
        <v>3390</v>
      </c>
      <c r="S1052" s="1" t="s">
        <v>3390</v>
      </c>
      <c r="T1052" s="1" t="s">
        <v>3390</v>
      </c>
      <c r="U1052" s="1" t="s">
        <v>3390</v>
      </c>
      <c r="V1052" s="1" t="s">
        <v>3390</v>
      </c>
      <c r="W1052" s="1" t="s">
        <v>3390</v>
      </c>
    </row>
    <row r="1053" spans="1:23" x14ac:dyDescent="0.25">
      <c r="A1053">
        <v>1051</v>
      </c>
      <c r="B1053">
        <v>14</v>
      </c>
      <c r="C1053">
        <v>51</v>
      </c>
      <c r="D1053" s="1" t="s">
        <v>2492</v>
      </c>
      <c r="E1053" s="1" t="s">
        <v>18</v>
      </c>
      <c r="F1053" s="1" t="s">
        <v>19</v>
      </c>
      <c r="G1053">
        <v>5316.2022950691044</v>
      </c>
      <c r="H1053">
        <v>5316.2022950691044</v>
      </c>
      <c r="I1053" s="1" t="s">
        <v>2493</v>
      </c>
      <c r="J1053" t="b">
        <v>1</v>
      </c>
      <c r="K1053">
        <f>TIME_AND_DATA_ps3[[#This Row],[hamiltonian_cycle_cost]]-TIME_AND_DATA_ps3[[#This Row],[optimal_cost]]</f>
        <v>0</v>
      </c>
      <c r="L1053">
        <f>(100*TIME_AND_DATA_ps3[[#This Row],[absolute_distance_error]])/TIME_AND_DATA_ps3[[#This Row],[optimal_cost]]</f>
        <v>0</v>
      </c>
      <c r="M1053" s="1" t="s">
        <v>2494</v>
      </c>
      <c r="N1053">
        <v>5316.2022950691044</v>
      </c>
      <c r="O1053" s="1" t="s">
        <v>3388</v>
      </c>
      <c r="P1053" s="1" t="s">
        <v>3389</v>
      </c>
      <c r="Q1053">
        <v>3.4824999999999999E-3</v>
      </c>
      <c r="R1053" s="1" t="s">
        <v>3390</v>
      </c>
      <c r="S1053" s="1" t="s">
        <v>3390</v>
      </c>
      <c r="T1053" s="1" t="s">
        <v>3390</v>
      </c>
      <c r="U1053" s="1" t="s">
        <v>3390</v>
      </c>
      <c r="V1053" s="1" t="s">
        <v>3390</v>
      </c>
      <c r="W1053" s="1" t="s">
        <v>3390</v>
      </c>
    </row>
    <row r="1054" spans="1:23" x14ac:dyDescent="0.25">
      <c r="A1054">
        <v>1052</v>
      </c>
      <c r="B1054">
        <v>14</v>
      </c>
      <c r="C1054">
        <v>52</v>
      </c>
      <c r="D1054" s="1" t="s">
        <v>2495</v>
      </c>
      <c r="E1054" s="1" t="s">
        <v>18</v>
      </c>
      <c r="F1054" s="1" t="s">
        <v>19</v>
      </c>
      <c r="G1054">
        <v>7546.3148879047149</v>
      </c>
      <c r="H1054">
        <v>7546.3148879047149</v>
      </c>
      <c r="I1054" s="1" t="s">
        <v>3654</v>
      </c>
      <c r="J1054" t="b">
        <v>0</v>
      </c>
      <c r="K1054">
        <f>TIME_AND_DATA_ps3[[#This Row],[hamiltonian_cycle_cost]]-TIME_AND_DATA_ps3[[#This Row],[optimal_cost]]</f>
        <v>122.38867410876173</v>
      </c>
      <c r="L1054">
        <f>(100*TIME_AND_DATA_ps3[[#This Row],[absolute_distance_error]])/TIME_AND_DATA_ps3[[#This Row],[optimal_cost]]</f>
        <v>1.6485707236869582</v>
      </c>
      <c r="M1054" s="1" t="s">
        <v>2497</v>
      </c>
      <c r="N1054">
        <v>7423.9262137959531</v>
      </c>
      <c r="O1054" s="1" t="s">
        <v>3388</v>
      </c>
      <c r="P1054" s="1" t="s">
        <v>3389</v>
      </c>
      <c r="Q1054">
        <v>5.6514999999998997E-3</v>
      </c>
      <c r="R1054" s="1" t="s">
        <v>3390</v>
      </c>
      <c r="S1054" s="1" t="s">
        <v>3390</v>
      </c>
      <c r="T1054" s="1" t="s">
        <v>3390</v>
      </c>
      <c r="U1054" s="1" t="s">
        <v>3390</v>
      </c>
      <c r="V1054" s="1" t="s">
        <v>3390</v>
      </c>
      <c r="W1054" s="1" t="s">
        <v>3390</v>
      </c>
    </row>
    <row r="1055" spans="1:23" x14ac:dyDescent="0.25">
      <c r="A1055">
        <v>1053</v>
      </c>
      <c r="B1055">
        <v>14</v>
      </c>
      <c r="C1055">
        <v>53</v>
      </c>
      <c r="D1055" s="1" t="s">
        <v>2498</v>
      </c>
      <c r="E1055" s="1" t="s">
        <v>18</v>
      </c>
      <c r="F1055" s="1" t="s">
        <v>19</v>
      </c>
      <c r="G1055">
        <v>7010.8950592831179</v>
      </c>
      <c r="H1055">
        <v>7010.8950592831179</v>
      </c>
      <c r="I1055" s="1" t="s">
        <v>2499</v>
      </c>
      <c r="J1055" t="b">
        <v>1</v>
      </c>
      <c r="K1055">
        <f>TIME_AND_DATA_ps3[[#This Row],[hamiltonian_cycle_cost]]-TIME_AND_DATA_ps3[[#This Row],[optimal_cost]]</f>
        <v>0</v>
      </c>
      <c r="L1055">
        <f>(100*TIME_AND_DATA_ps3[[#This Row],[absolute_distance_error]])/TIME_AND_DATA_ps3[[#This Row],[optimal_cost]]</f>
        <v>0</v>
      </c>
      <c r="M1055" s="1" t="s">
        <v>2500</v>
      </c>
      <c r="N1055">
        <v>7010.8950592831188</v>
      </c>
      <c r="O1055" s="1" t="s">
        <v>3388</v>
      </c>
      <c r="P1055" s="1" t="s">
        <v>3389</v>
      </c>
      <c r="Q1055">
        <v>5.0215999999996003E-3</v>
      </c>
      <c r="R1055" s="1" t="s">
        <v>3390</v>
      </c>
      <c r="S1055" s="1" t="s">
        <v>3390</v>
      </c>
      <c r="T1055" s="1" t="s">
        <v>3390</v>
      </c>
      <c r="U1055" s="1" t="s">
        <v>3390</v>
      </c>
      <c r="V1055" s="1" t="s">
        <v>3390</v>
      </c>
      <c r="W1055" s="1" t="s">
        <v>3390</v>
      </c>
    </row>
    <row r="1056" spans="1:23" x14ac:dyDescent="0.25">
      <c r="A1056">
        <v>1054</v>
      </c>
      <c r="B1056">
        <v>14</v>
      </c>
      <c r="C1056">
        <v>54</v>
      </c>
      <c r="D1056" s="1" t="s">
        <v>2501</v>
      </c>
      <c r="E1056" s="1" t="s">
        <v>18</v>
      </c>
      <c r="F1056" s="1" t="s">
        <v>19</v>
      </c>
      <c r="G1056">
        <v>6870.4898142531165</v>
      </c>
      <c r="H1056">
        <v>6870.4898142531165</v>
      </c>
      <c r="I1056" s="1" t="s">
        <v>2502</v>
      </c>
      <c r="J1056" t="b">
        <v>1</v>
      </c>
      <c r="K1056">
        <f>TIME_AND_DATA_ps3[[#This Row],[hamiltonian_cycle_cost]]-TIME_AND_DATA_ps3[[#This Row],[optimal_cost]]</f>
        <v>0</v>
      </c>
      <c r="L1056">
        <f>(100*TIME_AND_DATA_ps3[[#This Row],[absolute_distance_error]])/TIME_AND_DATA_ps3[[#This Row],[optimal_cost]]</f>
        <v>0</v>
      </c>
      <c r="M1056" s="1" t="s">
        <v>2503</v>
      </c>
      <c r="N1056">
        <v>6870.4898142531165</v>
      </c>
      <c r="O1056" s="1" t="s">
        <v>3388</v>
      </c>
      <c r="P1056" s="1" t="s">
        <v>3389</v>
      </c>
      <c r="Q1056">
        <v>5.0784999999996996E-3</v>
      </c>
      <c r="R1056" s="1" t="s">
        <v>3390</v>
      </c>
      <c r="S1056" s="1" t="s">
        <v>3390</v>
      </c>
      <c r="T1056" s="1" t="s">
        <v>3390</v>
      </c>
      <c r="U1056" s="1" t="s">
        <v>3390</v>
      </c>
      <c r="V1056" s="1" t="s">
        <v>3390</v>
      </c>
      <c r="W1056" s="1" t="s">
        <v>3390</v>
      </c>
    </row>
    <row r="1057" spans="1:23" x14ac:dyDescent="0.25">
      <c r="A1057">
        <v>1055</v>
      </c>
      <c r="B1057">
        <v>14</v>
      </c>
      <c r="C1057">
        <v>55</v>
      </c>
      <c r="D1057" s="1" t="s">
        <v>2504</v>
      </c>
      <c r="E1057" s="1" t="s">
        <v>18</v>
      </c>
      <c r="F1057" s="1" t="s">
        <v>19</v>
      </c>
      <c r="G1057">
        <v>7503.8004930498728</v>
      </c>
      <c r="H1057">
        <v>7503.8004930498728</v>
      </c>
      <c r="I1057" s="1" t="s">
        <v>3282</v>
      </c>
      <c r="J1057" t="b">
        <v>1</v>
      </c>
      <c r="K1057">
        <f>TIME_AND_DATA_ps3[[#This Row],[hamiltonian_cycle_cost]]-TIME_AND_DATA_ps3[[#This Row],[optimal_cost]]</f>
        <v>0</v>
      </c>
      <c r="L1057">
        <f>(100*TIME_AND_DATA_ps3[[#This Row],[absolute_distance_error]])/TIME_AND_DATA_ps3[[#This Row],[optimal_cost]]</f>
        <v>0</v>
      </c>
      <c r="M1057" s="1" t="s">
        <v>2506</v>
      </c>
      <c r="N1057">
        <v>7503.8004930498746</v>
      </c>
      <c r="O1057" s="1" t="s">
        <v>3388</v>
      </c>
      <c r="P1057" s="1" t="s">
        <v>3389</v>
      </c>
      <c r="Q1057">
        <v>3.7952999999997E-3</v>
      </c>
      <c r="R1057" s="1" t="s">
        <v>3390</v>
      </c>
      <c r="S1057" s="1" t="s">
        <v>3390</v>
      </c>
      <c r="T1057" s="1" t="s">
        <v>3390</v>
      </c>
      <c r="U1057" s="1" t="s">
        <v>3390</v>
      </c>
      <c r="V1057" s="1" t="s">
        <v>3390</v>
      </c>
      <c r="W1057" s="1" t="s">
        <v>3390</v>
      </c>
    </row>
    <row r="1058" spans="1:23" x14ac:dyDescent="0.25">
      <c r="A1058">
        <v>1056</v>
      </c>
      <c r="B1058">
        <v>14</v>
      </c>
      <c r="C1058">
        <v>56</v>
      </c>
      <c r="D1058" s="1" t="s">
        <v>2507</v>
      </c>
      <c r="E1058" s="1" t="s">
        <v>18</v>
      </c>
      <c r="F1058" s="1" t="s">
        <v>19</v>
      </c>
      <c r="G1058">
        <v>7306.2075952936384</v>
      </c>
      <c r="H1058">
        <v>7306.2075952936384</v>
      </c>
      <c r="I1058" s="1" t="s">
        <v>3655</v>
      </c>
      <c r="J1058" t="b">
        <v>0</v>
      </c>
      <c r="K1058">
        <f>TIME_AND_DATA_ps3[[#This Row],[hamiltonian_cycle_cost]]-TIME_AND_DATA_ps3[[#This Row],[optimal_cost]]</f>
        <v>197.48189600580918</v>
      </c>
      <c r="L1058">
        <f>(100*TIME_AND_DATA_ps3[[#This Row],[absolute_distance_error]])/TIME_AND_DATA_ps3[[#This Row],[optimal_cost]]</f>
        <v>2.7780210456790226</v>
      </c>
      <c r="M1058" s="1" t="s">
        <v>2509</v>
      </c>
      <c r="N1058">
        <v>7108.7256992878292</v>
      </c>
      <c r="O1058" s="1" t="s">
        <v>3388</v>
      </c>
      <c r="P1058" s="1" t="s">
        <v>3389</v>
      </c>
      <c r="Q1058">
        <v>4.3437000000001004E-3</v>
      </c>
      <c r="R1058" s="1" t="s">
        <v>3390</v>
      </c>
      <c r="S1058" s="1" t="s">
        <v>3390</v>
      </c>
      <c r="T1058" s="1" t="s">
        <v>3390</v>
      </c>
      <c r="U1058" s="1" t="s">
        <v>3390</v>
      </c>
      <c r="V1058" s="1" t="s">
        <v>3390</v>
      </c>
      <c r="W1058" s="1" t="s">
        <v>3390</v>
      </c>
    </row>
    <row r="1059" spans="1:23" x14ac:dyDescent="0.25">
      <c r="A1059">
        <v>1057</v>
      </c>
      <c r="B1059">
        <v>14</v>
      </c>
      <c r="C1059">
        <v>57</v>
      </c>
      <c r="D1059" s="1" t="s">
        <v>2510</v>
      </c>
      <c r="E1059" s="1" t="s">
        <v>18</v>
      </c>
      <c r="F1059" s="1" t="s">
        <v>19</v>
      </c>
      <c r="G1059">
        <v>5949.9524804512503</v>
      </c>
      <c r="H1059">
        <v>5949.9524804512503</v>
      </c>
      <c r="I1059" s="1" t="s">
        <v>3656</v>
      </c>
      <c r="J1059" t="b">
        <v>0</v>
      </c>
      <c r="K1059">
        <f>TIME_AND_DATA_ps3[[#This Row],[hamiltonian_cycle_cost]]-TIME_AND_DATA_ps3[[#This Row],[optimal_cost]]</f>
        <v>98.396853345240743</v>
      </c>
      <c r="L1059">
        <f>(100*TIME_AND_DATA_ps3[[#This Row],[absolute_distance_error]])/TIME_AND_DATA_ps3[[#This Row],[optimal_cost]]</f>
        <v>1.6815503366222744</v>
      </c>
      <c r="M1059" s="1" t="s">
        <v>2512</v>
      </c>
      <c r="N1059">
        <v>5851.5556271060095</v>
      </c>
      <c r="O1059" s="1" t="s">
        <v>3388</v>
      </c>
      <c r="P1059" s="1" t="s">
        <v>3389</v>
      </c>
      <c r="Q1059">
        <v>9.1782999999998009E-3</v>
      </c>
      <c r="R1059" s="1" t="s">
        <v>3390</v>
      </c>
      <c r="S1059" s="1" t="s">
        <v>3390</v>
      </c>
      <c r="T1059" s="1" t="s">
        <v>3390</v>
      </c>
      <c r="U1059" s="1" t="s">
        <v>3390</v>
      </c>
      <c r="V1059" s="1" t="s">
        <v>3390</v>
      </c>
      <c r="W1059" s="1" t="s">
        <v>3390</v>
      </c>
    </row>
    <row r="1060" spans="1:23" x14ac:dyDescent="0.25">
      <c r="A1060">
        <v>1058</v>
      </c>
      <c r="B1060">
        <v>14</v>
      </c>
      <c r="C1060">
        <v>58</v>
      </c>
      <c r="D1060" s="1" t="s">
        <v>2513</v>
      </c>
      <c r="E1060" s="1" t="s">
        <v>18</v>
      </c>
      <c r="F1060" s="1" t="s">
        <v>19</v>
      </c>
      <c r="G1060">
        <v>7067.11259529586</v>
      </c>
      <c r="H1060">
        <v>7067.1125952958591</v>
      </c>
      <c r="I1060" s="1" t="s">
        <v>2514</v>
      </c>
      <c r="J1060" t="b">
        <v>0</v>
      </c>
      <c r="K1060">
        <f>TIME_AND_DATA_ps3[[#This Row],[hamiltonian_cycle_cost]]-TIME_AND_DATA_ps3[[#This Row],[optimal_cost]]</f>
        <v>255.51463593454082</v>
      </c>
      <c r="L1060">
        <f>(100*TIME_AND_DATA_ps3[[#This Row],[absolute_distance_error]])/TIME_AND_DATA_ps3[[#This Row],[optimal_cost]]</f>
        <v>3.7511702460856755</v>
      </c>
      <c r="M1060" s="1" t="s">
        <v>2515</v>
      </c>
      <c r="N1060">
        <v>6811.5979593613183</v>
      </c>
      <c r="O1060" s="1" t="s">
        <v>3388</v>
      </c>
      <c r="P1060" s="1" t="s">
        <v>3389</v>
      </c>
      <c r="Q1060">
        <v>4.7337999999998003E-3</v>
      </c>
      <c r="R1060" s="1" t="s">
        <v>3390</v>
      </c>
      <c r="S1060" s="1" t="s">
        <v>3390</v>
      </c>
      <c r="T1060" s="1" t="s">
        <v>3390</v>
      </c>
      <c r="U1060" s="1" t="s">
        <v>3390</v>
      </c>
      <c r="V1060" s="1" t="s">
        <v>3390</v>
      </c>
      <c r="W1060" s="1" t="s">
        <v>3390</v>
      </c>
    </row>
    <row r="1061" spans="1:23" x14ac:dyDescent="0.25">
      <c r="A1061">
        <v>1059</v>
      </c>
      <c r="B1061">
        <v>14</v>
      </c>
      <c r="C1061">
        <v>59</v>
      </c>
      <c r="D1061" s="1" t="s">
        <v>2516</v>
      </c>
      <c r="E1061" s="1" t="s">
        <v>18</v>
      </c>
      <c r="F1061" s="1" t="s">
        <v>19</v>
      </c>
      <c r="G1061">
        <v>6951.2315904032848</v>
      </c>
      <c r="H1061">
        <v>6951.2315904032848</v>
      </c>
      <c r="I1061" s="1" t="s">
        <v>3657</v>
      </c>
      <c r="J1061" t="b">
        <v>0</v>
      </c>
      <c r="K1061">
        <f>TIME_AND_DATA_ps3[[#This Row],[hamiltonian_cycle_cost]]-TIME_AND_DATA_ps3[[#This Row],[optimal_cost]]</f>
        <v>157.28586626885135</v>
      </c>
      <c r="L1061">
        <f>(100*TIME_AND_DATA_ps3[[#This Row],[absolute_distance_error]])/TIME_AND_DATA_ps3[[#This Row],[optimal_cost]]</f>
        <v>2.315088648855669</v>
      </c>
      <c r="M1061" s="1" t="s">
        <v>2518</v>
      </c>
      <c r="N1061">
        <v>6793.9457241344335</v>
      </c>
      <c r="O1061" s="1" t="s">
        <v>3388</v>
      </c>
      <c r="P1061" s="1" t="s">
        <v>3389</v>
      </c>
      <c r="Q1061">
        <v>6.5886000000000998E-3</v>
      </c>
      <c r="R1061" s="1" t="s">
        <v>3390</v>
      </c>
      <c r="S1061" s="1" t="s">
        <v>3390</v>
      </c>
      <c r="T1061" s="1" t="s">
        <v>3390</v>
      </c>
      <c r="U1061" s="1" t="s">
        <v>3390</v>
      </c>
      <c r="V1061" s="1" t="s">
        <v>3390</v>
      </c>
      <c r="W1061" s="1" t="s">
        <v>3390</v>
      </c>
    </row>
    <row r="1062" spans="1:23" x14ac:dyDescent="0.25">
      <c r="A1062">
        <v>1060</v>
      </c>
      <c r="B1062">
        <v>14</v>
      </c>
      <c r="C1062">
        <v>60</v>
      </c>
      <c r="D1062" s="1" t="s">
        <v>2519</v>
      </c>
      <c r="E1062" s="1" t="s">
        <v>18</v>
      </c>
      <c r="F1062" s="1" t="s">
        <v>19</v>
      </c>
      <c r="G1062">
        <v>5535.5110510749519</v>
      </c>
      <c r="H1062">
        <v>5535.5110510749519</v>
      </c>
      <c r="I1062" s="1" t="s">
        <v>3286</v>
      </c>
      <c r="J1062" t="b">
        <v>1</v>
      </c>
      <c r="K1062">
        <f>TIME_AND_DATA_ps3[[#This Row],[hamiltonian_cycle_cost]]-TIME_AND_DATA_ps3[[#This Row],[optimal_cost]]</f>
        <v>0</v>
      </c>
      <c r="L1062">
        <f>(100*TIME_AND_DATA_ps3[[#This Row],[absolute_distance_error]])/TIME_AND_DATA_ps3[[#This Row],[optimal_cost]]</f>
        <v>0</v>
      </c>
      <c r="M1062" s="1" t="s">
        <v>2521</v>
      </c>
      <c r="N1062">
        <v>5535.5110510749528</v>
      </c>
      <c r="O1062" s="1" t="s">
        <v>3388</v>
      </c>
      <c r="P1062" s="1" t="s">
        <v>3389</v>
      </c>
      <c r="Q1062">
        <v>8.2648999999998998E-3</v>
      </c>
      <c r="R1062" s="1" t="s">
        <v>3390</v>
      </c>
      <c r="S1062" s="1" t="s">
        <v>3390</v>
      </c>
      <c r="T1062" s="1" t="s">
        <v>3390</v>
      </c>
      <c r="U1062" s="1" t="s">
        <v>3390</v>
      </c>
      <c r="V1062" s="1" t="s">
        <v>3390</v>
      </c>
      <c r="W1062" s="1" t="s">
        <v>3390</v>
      </c>
    </row>
    <row r="1063" spans="1:23" x14ac:dyDescent="0.25">
      <c r="A1063">
        <v>1061</v>
      </c>
      <c r="B1063">
        <v>14</v>
      </c>
      <c r="C1063">
        <v>61</v>
      </c>
      <c r="D1063" s="1" t="s">
        <v>2522</v>
      </c>
      <c r="E1063" s="1" t="s">
        <v>18</v>
      </c>
      <c r="F1063" s="1" t="s">
        <v>19</v>
      </c>
      <c r="G1063">
        <v>7630.3310187899233</v>
      </c>
      <c r="H1063">
        <v>7630.3310187899233</v>
      </c>
      <c r="I1063" s="1" t="s">
        <v>3658</v>
      </c>
      <c r="J1063" t="b">
        <v>0</v>
      </c>
      <c r="K1063">
        <f>TIME_AND_DATA_ps3[[#This Row],[hamiltonian_cycle_cost]]-TIME_AND_DATA_ps3[[#This Row],[optimal_cost]]</f>
        <v>198.9989163952996</v>
      </c>
      <c r="L1063">
        <f>(100*TIME_AND_DATA_ps3[[#This Row],[absolute_distance_error]])/TIME_AND_DATA_ps3[[#This Row],[optimal_cost]]</f>
        <v>2.6778364047433096</v>
      </c>
      <c r="M1063" s="1" t="s">
        <v>2524</v>
      </c>
      <c r="N1063">
        <v>7431.3321023946237</v>
      </c>
      <c r="O1063" s="1" t="s">
        <v>3388</v>
      </c>
      <c r="P1063" s="1" t="s">
        <v>3389</v>
      </c>
      <c r="Q1063">
        <v>7.5487999999998999E-3</v>
      </c>
      <c r="R1063" s="1" t="s">
        <v>3390</v>
      </c>
      <c r="S1063" s="1" t="s">
        <v>3390</v>
      </c>
      <c r="T1063" s="1" t="s">
        <v>3390</v>
      </c>
      <c r="U1063" s="1" t="s">
        <v>3390</v>
      </c>
      <c r="V1063" s="1" t="s">
        <v>3390</v>
      </c>
      <c r="W1063" s="1" t="s">
        <v>3390</v>
      </c>
    </row>
    <row r="1064" spans="1:23" x14ac:dyDescent="0.25">
      <c r="A1064">
        <v>1062</v>
      </c>
      <c r="B1064">
        <v>14</v>
      </c>
      <c r="C1064">
        <v>62</v>
      </c>
      <c r="D1064" s="1" t="s">
        <v>2525</v>
      </c>
      <c r="E1064" s="1" t="s">
        <v>18</v>
      </c>
      <c r="F1064" s="1" t="s">
        <v>19</v>
      </c>
      <c r="G1064">
        <v>5931.9459879312153</v>
      </c>
      <c r="H1064">
        <v>5931.9459879312144</v>
      </c>
      <c r="I1064" s="1" t="s">
        <v>2526</v>
      </c>
      <c r="J1064" t="b">
        <v>1</v>
      </c>
      <c r="K1064">
        <f>TIME_AND_DATA_ps3[[#This Row],[hamiltonian_cycle_cost]]-TIME_AND_DATA_ps3[[#This Row],[optimal_cost]]</f>
        <v>0</v>
      </c>
      <c r="L1064">
        <f>(100*TIME_AND_DATA_ps3[[#This Row],[absolute_distance_error]])/TIME_AND_DATA_ps3[[#This Row],[optimal_cost]]</f>
        <v>0</v>
      </c>
      <c r="M1064" s="1" t="s">
        <v>2526</v>
      </c>
      <c r="N1064">
        <v>5931.9459879312144</v>
      </c>
      <c r="O1064" s="1" t="s">
        <v>3388</v>
      </c>
      <c r="P1064" s="1" t="s">
        <v>3389</v>
      </c>
      <c r="Q1064">
        <v>7.5138000000003003E-3</v>
      </c>
      <c r="R1064" s="1" t="s">
        <v>3390</v>
      </c>
      <c r="S1064" s="1" t="s">
        <v>3390</v>
      </c>
      <c r="T1064" s="1" t="s">
        <v>3390</v>
      </c>
      <c r="U1064" s="1" t="s">
        <v>3390</v>
      </c>
      <c r="V1064" s="1" t="s">
        <v>3390</v>
      </c>
      <c r="W1064" s="1" t="s">
        <v>3390</v>
      </c>
    </row>
    <row r="1065" spans="1:23" x14ac:dyDescent="0.25">
      <c r="A1065">
        <v>1063</v>
      </c>
      <c r="B1065">
        <v>14</v>
      </c>
      <c r="C1065">
        <v>63</v>
      </c>
      <c r="D1065" s="1" t="s">
        <v>2527</v>
      </c>
      <c r="E1065" s="1" t="s">
        <v>18</v>
      </c>
      <c r="F1065" s="1" t="s">
        <v>19</v>
      </c>
      <c r="G1065">
        <v>6481.4538060514033</v>
      </c>
      <c r="H1065">
        <v>6481.4538060514033</v>
      </c>
      <c r="I1065" s="1" t="s">
        <v>2528</v>
      </c>
      <c r="J1065" t="b">
        <v>1</v>
      </c>
      <c r="K1065">
        <f>TIME_AND_DATA_ps3[[#This Row],[hamiltonian_cycle_cost]]-TIME_AND_DATA_ps3[[#This Row],[optimal_cost]]</f>
        <v>0</v>
      </c>
      <c r="L1065">
        <f>(100*TIME_AND_DATA_ps3[[#This Row],[absolute_distance_error]])/TIME_AND_DATA_ps3[[#This Row],[optimal_cost]]</f>
        <v>0</v>
      </c>
      <c r="M1065" s="1" t="s">
        <v>2528</v>
      </c>
      <c r="N1065">
        <v>6481.4538060514024</v>
      </c>
      <c r="O1065" s="1" t="s">
        <v>3388</v>
      </c>
      <c r="P1065" s="1" t="s">
        <v>3389</v>
      </c>
      <c r="Q1065">
        <v>4.4026000000001002E-3</v>
      </c>
      <c r="R1065" s="1" t="s">
        <v>3390</v>
      </c>
      <c r="S1065" s="1" t="s">
        <v>3390</v>
      </c>
      <c r="T1065" s="1" t="s">
        <v>3390</v>
      </c>
      <c r="U1065" s="1" t="s">
        <v>3390</v>
      </c>
      <c r="V1065" s="1" t="s">
        <v>3390</v>
      </c>
      <c r="W1065" s="1" t="s">
        <v>3390</v>
      </c>
    </row>
    <row r="1066" spans="1:23" x14ac:dyDescent="0.25">
      <c r="A1066">
        <v>1064</v>
      </c>
      <c r="B1066">
        <v>14</v>
      </c>
      <c r="C1066">
        <v>64</v>
      </c>
      <c r="D1066" s="1" t="s">
        <v>2529</v>
      </c>
      <c r="E1066" s="1" t="s">
        <v>18</v>
      </c>
      <c r="F1066" s="1" t="s">
        <v>19</v>
      </c>
      <c r="G1066">
        <v>6597.6542305958146</v>
      </c>
      <c r="H1066">
        <v>6597.6542305958146</v>
      </c>
      <c r="I1066" s="1" t="s">
        <v>3659</v>
      </c>
      <c r="J1066" t="b">
        <v>0</v>
      </c>
      <c r="K1066">
        <f>TIME_AND_DATA_ps3[[#This Row],[hamiltonian_cycle_cost]]-TIME_AND_DATA_ps3[[#This Row],[optimal_cost]]</f>
        <v>250.63521919628602</v>
      </c>
      <c r="L1066">
        <f>(100*TIME_AND_DATA_ps3[[#This Row],[absolute_distance_error]])/TIME_AND_DATA_ps3[[#This Row],[optimal_cost]]</f>
        <v>3.9488651088981142</v>
      </c>
      <c r="M1066" s="1" t="s">
        <v>2531</v>
      </c>
      <c r="N1066">
        <v>6347.0190113995286</v>
      </c>
      <c r="O1066" s="1" t="s">
        <v>3388</v>
      </c>
      <c r="P1066" s="1" t="s">
        <v>3389</v>
      </c>
      <c r="Q1066">
        <v>4.7891999999998E-3</v>
      </c>
      <c r="R1066" s="1" t="s">
        <v>3390</v>
      </c>
      <c r="S1066" s="1" t="s">
        <v>3390</v>
      </c>
      <c r="T1066" s="1" t="s">
        <v>3390</v>
      </c>
      <c r="U1066" s="1" t="s">
        <v>3390</v>
      </c>
      <c r="V1066" s="1" t="s">
        <v>3390</v>
      </c>
      <c r="W1066" s="1" t="s">
        <v>3390</v>
      </c>
    </row>
    <row r="1067" spans="1:23" x14ac:dyDescent="0.25">
      <c r="A1067">
        <v>1065</v>
      </c>
      <c r="B1067">
        <v>14</v>
      </c>
      <c r="C1067">
        <v>65</v>
      </c>
      <c r="D1067" s="1" t="s">
        <v>2532</v>
      </c>
      <c r="E1067" s="1" t="s">
        <v>18</v>
      </c>
      <c r="F1067" s="1" t="s">
        <v>19</v>
      </c>
      <c r="G1067">
        <v>6951.507241389414</v>
      </c>
      <c r="H1067">
        <v>6951.5072413894131</v>
      </c>
      <c r="I1067" s="1" t="s">
        <v>2533</v>
      </c>
      <c r="J1067" t="b">
        <v>1</v>
      </c>
      <c r="K1067">
        <f>TIME_AND_DATA_ps3[[#This Row],[hamiltonian_cycle_cost]]-TIME_AND_DATA_ps3[[#This Row],[optimal_cost]]</f>
        <v>0</v>
      </c>
      <c r="L1067">
        <f>(100*TIME_AND_DATA_ps3[[#This Row],[absolute_distance_error]])/TIME_AND_DATA_ps3[[#This Row],[optimal_cost]]</f>
        <v>0</v>
      </c>
      <c r="M1067" s="1" t="s">
        <v>2534</v>
      </c>
      <c r="N1067">
        <v>6951.507241389415</v>
      </c>
      <c r="O1067" s="1" t="s">
        <v>3388</v>
      </c>
      <c r="P1067" s="1" t="s">
        <v>3389</v>
      </c>
      <c r="Q1067">
        <v>4.2705E-3</v>
      </c>
      <c r="R1067" s="1" t="s">
        <v>3390</v>
      </c>
      <c r="S1067" s="1" t="s">
        <v>3390</v>
      </c>
      <c r="T1067" s="1" t="s">
        <v>3390</v>
      </c>
      <c r="U1067" s="1" t="s">
        <v>3390</v>
      </c>
      <c r="V1067" s="1" t="s">
        <v>3390</v>
      </c>
      <c r="W1067" s="1" t="s">
        <v>3390</v>
      </c>
    </row>
    <row r="1068" spans="1:23" x14ac:dyDescent="0.25">
      <c r="A1068">
        <v>1066</v>
      </c>
      <c r="B1068">
        <v>14</v>
      </c>
      <c r="C1068">
        <v>66</v>
      </c>
      <c r="D1068" s="1" t="s">
        <v>2535</v>
      </c>
      <c r="E1068" s="1" t="s">
        <v>18</v>
      </c>
      <c r="F1068" s="1" t="s">
        <v>19</v>
      </c>
      <c r="G1068">
        <v>7344.508700692707</v>
      </c>
      <c r="H1068">
        <v>7344.508700692707</v>
      </c>
      <c r="I1068" s="1" t="s">
        <v>3660</v>
      </c>
      <c r="J1068" t="b">
        <v>0</v>
      </c>
      <c r="K1068">
        <f>TIME_AND_DATA_ps3[[#This Row],[hamiltonian_cycle_cost]]-TIME_AND_DATA_ps3[[#This Row],[optimal_cost]]</f>
        <v>169.12029020178761</v>
      </c>
      <c r="L1068">
        <f>(100*TIME_AND_DATA_ps3[[#This Row],[absolute_distance_error]])/TIME_AND_DATA_ps3[[#This Row],[optimal_cost]]</f>
        <v>2.3569496245600017</v>
      </c>
      <c r="M1068" s="1" t="s">
        <v>2537</v>
      </c>
      <c r="N1068">
        <v>7175.3884104909193</v>
      </c>
      <c r="O1068" s="1" t="s">
        <v>3388</v>
      </c>
      <c r="P1068" s="1" t="s">
        <v>3389</v>
      </c>
      <c r="Q1068">
        <v>3.9168999999996002E-3</v>
      </c>
      <c r="R1068" s="1" t="s">
        <v>3390</v>
      </c>
      <c r="S1068" s="1" t="s">
        <v>3390</v>
      </c>
      <c r="T1068" s="1" t="s">
        <v>3390</v>
      </c>
      <c r="U1068" s="1" t="s">
        <v>3390</v>
      </c>
      <c r="V1068" s="1" t="s">
        <v>3390</v>
      </c>
      <c r="W1068" s="1" t="s">
        <v>3390</v>
      </c>
    </row>
    <row r="1069" spans="1:23" x14ac:dyDescent="0.25">
      <c r="A1069">
        <v>1067</v>
      </c>
      <c r="B1069">
        <v>14</v>
      </c>
      <c r="C1069">
        <v>67</v>
      </c>
      <c r="D1069" s="1" t="s">
        <v>2538</v>
      </c>
      <c r="E1069" s="1" t="s">
        <v>18</v>
      </c>
      <c r="F1069" s="1" t="s">
        <v>19</v>
      </c>
      <c r="G1069">
        <v>7635.8962369647716</v>
      </c>
      <c r="H1069">
        <v>7635.8962369647716</v>
      </c>
      <c r="I1069" s="1" t="s">
        <v>3661</v>
      </c>
      <c r="J1069" t="b">
        <v>0</v>
      </c>
      <c r="K1069">
        <f>TIME_AND_DATA_ps3[[#This Row],[hamiltonian_cycle_cost]]-TIME_AND_DATA_ps3[[#This Row],[optimal_cost]]</f>
        <v>277.9954015283638</v>
      </c>
      <c r="L1069">
        <f>(100*TIME_AND_DATA_ps3[[#This Row],[absolute_distance_error]])/TIME_AND_DATA_ps3[[#This Row],[optimal_cost]]</f>
        <v>3.7781890208347106</v>
      </c>
      <c r="M1069" s="1" t="s">
        <v>2540</v>
      </c>
      <c r="N1069">
        <v>7357.9008354364078</v>
      </c>
      <c r="O1069" s="1" t="s">
        <v>3388</v>
      </c>
      <c r="P1069" s="1" t="s">
        <v>3389</v>
      </c>
      <c r="Q1069">
        <v>5.2363999999998001E-3</v>
      </c>
      <c r="R1069" s="1" t="s">
        <v>3390</v>
      </c>
      <c r="S1069" s="1" t="s">
        <v>3390</v>
      </c>
      <c r="T1069" s="1" t="s">
        <v>3390</v>
      </c>
      <c r="U1069" s="1" t="s">
        <v>3390</v>
      </c>
      <c r="V1069" s="1" t="s">
        <v>3390</v>
      </c>
      <c r="W1069" s="1" t="s">
        <v>3390</v>
      </c>
    </row>
    <row r="1070" spans="1:23" x14ac:dyDescent="0.25">
      <c r="A1070">
        <v>1068</v>
      </c>
      <c r="B1070">
        <v>14</v>
      </c>
      <c r="C1070">
        <v>68</v>
      </c>
      <c r="D1070" s="1" t="s">
        <v>2541</v>
      </c>
      <c r="E1070" s="1" t="s">
        <v>18</v>
      </c>
      <c r="F1070" s="1" t="s">
        <v>19</v>
      </c>
      <c r="G1070">
        <v>8473.3549640844121</v>
      </c>
      <c r="H1070">
        <v>8473.3549640844121</v>
      </c>
      <c r="I1070" s="1" t="s">
        <v>3662</v>
      </c>
      <c r="J1070" t="b">
        <v>0</v>
      </c>
      <c r="K1070">
        <f>TIME_AND_DATA_ps3[[#This Row],[hamiltonian_cycle_cost]]-TIME_AND_DATA_ps3[[#This Row],[optimal_cost]]</f>
        <v>826.84425965394348</v>
      </c>
      <c r="L1070">
        <f>(100*TIME_AND_DATA_ps3[[#This Row],[absolute_distance_error]])/TIME_AND_DATA_ps3[[#This Row],[optimal_cost]]</f>
        <v>10.813353850075188</v>
      </c>
      <c r="M1070" s="1" t="s">
        <v>2543</v>
      </c>
      <c r="N1070">
        <v>7646.5107044304686</v>
      </c>
      <c r="O1070" s="1" t="s">
        <v>3388</v>
      </c>
      <c r="P1070" s="1" t="s">
        <v>3389</v>
      </c>
      <c r="Q1070">
        <v>3.2498999999996002E-3</v>
      </c>
      <c r="R1070" s="1" t="s">
        <v>3390</v>
      </c>
      <c r="S1070" s="1" t="s">
        <v>3390</v>
      </c>
      <c r="T1070" s="1" t="s">
        <v>3390</v>
      </c>
      <c r="U1070" s="1" t="s">
        <v>3390</v>
      </c>
      <c r="V1070" s="1" t="s">
        <v>3390</v>
      </c>
      <c r="W1070" s="1" t="s">
        <v>3390</v>
      </c>
    </row>
    <row r="1071" spans="1:23" x14ac:dyDescent="0.25">
      <c r="A1071">
        <v>1069</v>
      </c>
      <c r="B1071">
        <v>14</v>
      </c>
      <c r="C1071">
        <v>69</v>
      </c>
      <c r="D1071" s="1" t="s">
        <v>2544</v>
      </c>
      <c r="E1071" s="1" t="s">
        <v>18</v>
      </c>
      <c r="F1071" s="1" t="s">
        <v>19</v>
      </c>
      <c r="G1071">
        <v>5112.5043858999015</v>
      </c>
      <c r="H1071">
        <v>5112.5043858999015</v>
      </c>
      <c r="I1071" s="1" t="s">
        <v>2545</v>
      </c>
      <c r="J1071" t="b">
        <v>1</v>
      </c>
      <c r="K1071">
        <f>TIME_AND_DATA_ps3[[#This Row],[hamiltonian_cycle_cost]]-TIME_AND_DATA_ps3[[#This Row],[optimal_cost]]</f>
        <v>0</v>
      </c>
      <c r="L1071">
        <f>(100*TIME_AND_DATA_ps3[[#This Row],[absolute_distance_error]])/TIME_AND_DATA_ps3[[#This Row],[optimal_cost]]</f>
        <v>0</v>
      </c>
      <c r="M1071" s="1" t="s">
        <v>2545</v>
      </c>
      <c r="N1071">
        <v>5112.5043858999015</v>
      </c>
      <c r="O1071" s="1" t="s">
        <v>3388</v>
      </c>
      <c r="P1071" s="1" t="s">
        <v>3389</v>
      </c>
      <c r="Q1071">
        <v>3.8637999999999E-3</v>
      </c>
      <c r="R1071" s="1" t="s">
        <v>3390</v>
      </c>
      <c r="S1071" s="1" t="s">
        <v>3390</v>
      </c>
      <c r="T1071" s="1" t="s">
        <v>3390</v>
      </c>
      <c r="U1071" s="1" t="s">
        <v>3390</v>
      </c>
      <c r="V1071" s="1" t="s">
        <v>3390</v>
      </c>
      <c r="W1071" s="1" t="s">
        <v>3390</v>
      </c>
    </row>
    <row r="1072" spans="1:23" x14ac:dyDescent="0.25">
      <c r="A1072">
        <v>1070</v>
      </c>
      <c r="B1072">
        <v>14</v>
      </c>
      <c r="C1072">
        <v>70</v>
      </c>
      <c r="D1072" s="1" t="s">
        <v>2546</v>
      </c>
      <c r="E1072" s="1" t="s">
        <v>18</v>
      </c>
      <c r="F1072" s="1" t="s">
        <v>19</v>
      </c>
      <c r="G1072">
        <v>6488.8862002081523</v>
      </c>
      <c r="H1072">
        <v>6488.8862002081523</v>
      </c>
      <c r="I1072" s="1" t="s">
        <v>2547</v>
      </c>
      <c r="J1072" t="b">
        <v>1</v>
      </c>
      <c r="K1072">
        <f>TIME_AND_DATA_ps3[[#This Row],[hamiltonian_cycle_cost]]-TIME_AND_DATA_ps3[[#This Row],[optimal_cost]]</f>
        <v>0</v>
      </c>
      <c r="L1072">
        <f>(100*TIME_AND_DATA_ps3[[#This Row],[absolute_distance_error]])/TIME_AND_DATA_ps3[[#This Row],[optimal_cost]]</f>
        <v>0</v>
      </c>
      <c r="M1072" s="1" t="s">
        <v>2548</v>
      </c>
      <c r="N1072">
        <v>6488.8862002081532</v>
      </c>
      <c r="O1072" s="1" t="s">
        <v>3388</v>
      </c>
      <c r="P1072" s="1" t="s">
        <v>3389</v>
      </c>
      <c r="Q1072">
        <v>5.3359000000003003E-3</v>
      </c>
      <c r="R1072" s="1" t="s">
        <v>3390</v>
      </c>
      <c r="S1072" s="1" t="s">
        <v>3390</v>
      </c>
      <c r="T1072" s="1" t="s">
        <v>3390</v>
      </c>
      <c r="U1072" s="1" t="s">
        <v>3390</v>
      </c>
      <c r="V1072" s="1" t="s">
        <v>3390</v>
      </c>
      <c r="W1072" s="1" t="s">
        <v>3390</v>
      </c>
    </row>
    <row r="1073" spans="1:23" x14ac:dyDescent="0.25">
      <c r="A1073">
        <v>1071</v>
      </c>
      <c r="B1073">
        <v>14</v>
      </c>
      <c r="C1073">
        <v>71</v>
      </c>
      <c r="D1073" s="1" t="s">
        <v>2549</v>
      </c>
      <c r="E1073" s="1" t="s">
        <v>18</v>
      </c>
      <c r="F1073" s="1" t="s">
        <v>19</v>
      </c>
      <c r="G1073">
        <v>6559.2138926115094</v>
      </c>
      <c r="H1073">
        <v>6559.2138926115094</v>
      </c>
      <c r="I1073" s="1" t="s">
        <v>3663</v>
      </c>
      <c r="J1073" t="b">
        <v>0</v>
      </c>
      <c r="K1073">
        <f>TIME_AND_DATA_ps3[[#This Row],[hamiltonian_cycle_cost]]-TIME_AND_DATA_ps3[[#This Row],[optimal_cost]]</f>
        <v>62.388062741609247</v>
      </c>
      <c r="L1073">
        <f>(100*TIME_AND_DATA_ps3[[#This Row],[absolute_distance_error]])/TIME_AND_DATA_ps3[[#This Row],[optimal_cost]]</f>
        <v>0.96028528969905569</v>
      </c>
      <c r="M1073" s="1" t="s">
        <v>2551</v>
      </c>
      <c r="N1073">
        <v>6496.8258298699002</v>
      </c>
      <c r="O1073" s="1" t="s">
        <v>3388</v>
      </c>
      <c r="P1073" s="1" t="s">
        <v>3389</v>
      </c>
      <c r="Q1073">
        <v>7.3102000000000002E-3</v>
      </c>
      <c r="R1073" s="1" t="s">
        <v>3390</v>
      </c>
      <c r="S1073" s="1" t="s">
        <v>3390</v>
      </c>
      <c r="T1073" s="1" t="s">
        <v>3390</v>
      </c>
      <c r="U1073" s="1" t="s">
        <v>3390</v>
      </c>
      <c r="V1073" s="1" t="s">
        <v>3390</v>
      </c>
      <c r="W1073" s="1" t="s">
        <v>3390</v>
      </c>
    </row>
    <row r="1074" spans="1:23" x14ac:dyDescent="0.25">
      <c r="A1074">
        <v>1072</v>
      </c>
      <c r="B1074">
        <v>14</v>
      </c>
      <c r="C1074">
        <v>72</v>
      </c>
      <c r="D1074" s="1" t="s">
        <v>2552</v>
      </c>
      <c r="E1074" s="1" t="s">
        <v>18</v>
      </c>
      <c r="F1074" s="1" t="s">
        <v>19</v>
      </c>
      <c r="G1074">
        <v>6100.2564900369653</v>
      </c>
      <c r="H1074">
        <v>6100.2564900369653</v>
      </c>
      <c r="I1074" s="1" t="s">
        <v>3664</v>
      </c>
      <c r="J1074" t="b">
        <v>1</v>
      </c>
      <c r="K1074">
        <f>TIME_AND_DATA_ps3[[#This Row],[hamiltonian_cycle_cost]]-TIME_AND_DATA_ps3[[#This Row],[optimal_cost]]</f>
        <v>0</v>
      </c>
      <c r="L1074">
        <f>(100*TIME_AND_DATA_ps3[[#This Row],[absolute_distance_error]])/TIME_AND_DATA_ps3[[#This Row],[optimal_cost]]</f>
        <v>0</v>
      </c>
      <c r="M1074" s="1" t="s">
        <v>2553</v>
      </c>
      <c r="N1074">
        <v>6100.2564900369662</v>
      </c>
      <c r="O1074" s="1" t="s">
        <v>3388</v>
      </c>
      <c r="P1074" s="1" t="s">
        <v>3389</v>
      </c>
      <c r="Q1074">
        <v>3.8577000000001001E-3</v>
      </c>
      <c r="R1074" s="1" t="s">
        <v>3390</v>
      </c>
      <c r="S1074" s="1" t="s">
        <v>3390</v>
      </c>
      <c r="T1074" s="1" t="s">
        <v>3390</v>
      </c>
      <c r="U1074" s="1" t="s">
        <v>3390</v>
      </c>
      <c r="V1074" s="1" t="s">
        <v>3390</v>
      </c>
      <c r="W1074" s="1" t="s">
        <v>3390</v>
      </c>
    </row>
    <row r="1075" spans="1:23" x14ac:dyDescent="0.25">
      <c r="A1075">
        <v>1073</v>
      </c>
      <c r="B1075">
        <v>14</v>
      </c>
      <c r="C1075">
        <v>73</v>
      </c>
      <c r="D1075" s="1" t="s">
        <v>2554</v>
      </c>
      <c r="E1075" s="1" t="s">
        <v>18</v>
      </c>
      <c r="F1075" s="1" t="s">
        <v>19</v>
      </c>
      <c r="G1075">
        <v>7162.1575664771353</v>
      </c>
      <c r="H1075">
        <v>7162.1575664771353</v>
      </c>
      <c r="I1075" s="1" t="s">
        <v>3665</v>
      </c>
      <c r="J1075" t="b">
        <v>0</v>
      </c>
      <c r="K1075">
        <f>TIME_AND_DATA_ps3[[#This Row],[hamiltonian_cycle_cost]]-TIME_AND_DATA_ps3[[#This Row],[optimal_cost]]</f>
        <v>149.77052479048234</v>
      </c>
      <c r="L1075">
        <f>(100*TIME_AND_DATA_ps3[[#This Row],[absolute_distance_error]])/TIME_AND_DATA_ps3[[#This Row],[optimal_cost]]</f>
        <v>2.1357994631519772</v>
      </c>
      <c r="M1075" s="1" t="s">
        <v>2556</v>
      </c>
      <c r="N1075">
        <v>7012.387041686653</v>
      </c>
      <c r="O1075" s="1" t="s">
        <v>3388</v>
      </c>
      <c r="P1075" s="1" t="s">
        <v>3389</v>
      </c>
      <c r="Q1075">
        <v>6.9009000000002001E-3</v>
      </c>
      <c r="R1075" s="1" t="s">
        <v>3390</v>
      </c>
      <c r="S1075" s="1" t="s">
        <v>3390</v>
      </c>
      <c r="T1075" s="1" t="s">
        <v>3390</v>
      </c>
      <c r="U1075" s="1" t="s">
        <v>3390</v>
      </c>
      <c r="V1075" s="1" t="s">
        <v>3390</v>
      </c>
      <c r="W1075" s="1" t="s">
        <v>3390</v>
      </c>
    </row>
    <row r="1076" spans="1:23" x14ac:dyDescent="0.25">
      <c r="A1076">
        <v>1074</v>
      </c>
      <c r="B1076">
        <v>14</v>
      </c>
      <c r="C1076">
        <v>74</v>
      </c>
      <c r="D1076" s="1" t="s">
        <v>2557</v>
      </c>
      <c r="E1076" s="1" t="s">
        <v>18</v>
      </c>
      <c r="F1076" s="1" t="s">
        <v>19</v>
      </c>
      <c r="G1076">
        <v>6757.0153460274114</v>
      </c>
      <c r="H1076">
        <v>6757.0153460274123</v>
      </c>
      <c r="I1076" s="1" t="s">
        <v>3666</v>
      </c>
      <c r="J1076" t="b">
        <v>0</v>
      </c>
      <c r="K1076">
        <f>TIME_AND_DATA_ps3[[#This Row],[hamiltonian_cycle_cost]]-TIME_AND_DATA_ps3[[#This Row],[optimal_cost]]</f>
        <v>259.45597969910796</v>
      </c>
      <c r="L1076">
        <f>(100*TIME_AND_DATA_ps3[[#This Row],[absolute_distance_error]])/TIME_AND_DATA_ps3[[#This Row],[optimal_cost]]</f>
        <v>3.9931298056876936</v>
      </c>
      <c r="M1076" s="1" t="s">
        <v>2559</v>
      </c>
      <c r="N1076">
        <v>6497.5593663283043</v>
      </c>
      <c r="O1076" s="1" t="s">
        <v>3388</v>
      </c>
      <c r="P1076" s="1" t="s">
        <v>3389</v>
      </c>
      <c r="Q1076">
        <v>5.2544000000001E-3</v>
      </c>
      <c r="R1076" s="1" t="s">
        <v>3390</v>
      </c>
      <c r="S1076" s="1" t="s">
        <v>3390</v>
      </c>
      <c r="T1076" s="1" t="s">
        <v>3390</v>
      </c>
      <c r="U1076" s="1" t="s">
        <v>3390</v>
      </c>
      <c r="V1076" s="1" t="s">
        <v>3390</v>
      </c>
      <c r="W1076" s="1" t="s">
        <v>3390</v>
      </c>
    </row>
    <row r="1077" spans="1:23" x14ac:dyDescent="0.25">
      <c r="A1077">
        <v>1075</v>
      </c>
      <c r="B1077">
        <v>14</v>
      </c>
      <c r="C1077">
        <v>75</v>
      </c>
      <c r="D1077" s="1" t="s">
        <v>2560</v>
      </c>
      <c r="E1077" s="1" t="s">
        <v>18</v>
      </c>
      <c r="F1077" s="1" t="s">
        <v>19</v>
      </c>
      <c r="G1077">
        <v>6621.2334140235098</v>
      </c>
      <c r="H1077">
        <v>6621.233414023508</v>
      </c>
      <c r="I1077" s="1" t="s">
        <v>3667</v>
      </c>
      <c r="J1077" t="b">
        <v>0</v>
      </c>
      <c r="K1077">
        <f>TIME_AND_DATA_ps3[[#This Row],[hamiltonian_cycle_cost]]-TIME_AND_DATA_ps3[[#This Row],[optimal_cost]]</f>
        <v>179.14169870658498</v>
      </c>
      <c r="L1077">
        <f>(100*TIME_AND_DATA_ps3[[#This Row],[absolute_distance_error]])/TIME_AND_DATA_ps3[[#This Row],[optimal_cost]]</f>
        <v>2.7808001907307833</v>
      </c>
      <c r="M1077" s="1" t="s">
        <v>2562</v>
      </c>
      <c r="N1077">
        <v>6442.091715316923</v>
      </c>
      <c r="O1077" s="1" t="s">
        <v>3388</v>
      </c>
      <c r="P1077" s="1" t="s">
        <v>3389</v>
      </c>
      <c r="Q1077">
        <v>2.7401000000000001E-3</v>
      </c>
      <c r="R1077" s="1" t="s">
        <v>3390</v>
      </c>
      <c r="S1077" s="1" t="s">
        <v>3390</v>
      </c>
      <c r="T1077" s="1" t="s">
        <v>3390</v>
      </c>
      <c r="U1077" s="1" t="s">
        <v>3390</v>
      </c>
      <c r="V1077" s="1" t="s">
        <v>3390</v>
      </c>
      <c r="W1077" s="1" t="s">
        <v>3390</v>
      </c>
    </row>
    <row r="1078" spans="1:23" x14ac:dyDescent="0.25">
      <c r="A1078">
        <v>1076</v>
      </c>
      <c r="B1078">
        <v>14</v>
      </c>
      <c r="C1078">
        <v>76</v>
      </c>
      <c r="D1078" s="1" t="s">
        <v>2563</v>
      </c>
      <c r="E1078" s="1" t="s">
        <v>18</v>
      </c>
      <c r="F1078" s="1" t="s">
        <v>19</v>
      </c>
      <c r="G1078">
        <v>6615.7827081769783</v>
      </c>
      <c r="H1078">
        <v>6615.7827081769783</v>
      </c>
      <c r="I1078" s="1" t="s">
        <v>3295</v>
      </c>
      <c r="J1078" t="b">
        <v>1</v>
      </c>
      <c r="K1078">
        <f>TIME_AND_DATA_ps3[[#This Row],[hamiltonian_cycle_cost]]-TIME_AND_DATA_ps3[[#This Row],[optimal_cost]]</f>
        <v>0</v>
      </c>
      <c r="L1078">
        <f>(100*TIME_AND_DATA_ps3[[#This Row],[absolute_distance_error]])/TIME_AND_DATA_ps3[[#This Row],[optimal_cost]]</f>
        <v>0</v>
      </c>
      <c r="M1078" s="1" t="s">
        <v>2565</v>
      </c>
      <c r="N1078">
        <v>6615.7827081769792</v>
      </c>
      <c r="O1078" s="1" t="s">
        <v>3388</v>
      </c>
      <c r="P1078" s="1" t="s">
        <v>3389</v>
      </c>
      <c r="Q1078">
        <v>4.4396999999998001E-3</v>
      </c>
      <c r="R1078" s="1" t="s">
        <v>3390</v>
      </c>
      <c r="S1078" s="1" t="s">
        <v>3390</v>
      </c>
      <c r="T1078" s="1" t="s">
        <v>3390</v>
      </c>
      <c r="U1078" s="1" t="s">
        <v>3390</v>
      </c>
      <c r="V1078" s="1" t="s">
        <v>3390</v>
      </c>
      <c r="W1078" s="1" t="s">
        <v>3390</v>
      </c>
    </row>
    <row r="1079" spans="1:23" x14ac:dyDescent="0.25">
      <c r="A1079">
        <v>1077</v>
      </c>
      <c r="B1079">
        <v>14</v>
      </c>
      <c r="C1079">
        <v>77</v>
      </c>
      <c r="D1079" s="1" t="s">
        <v>2566</v>
      </c>
      <c r="E1079" s="1" t="s">
        <v>18</v>
      </c>
      <c r="F1079" s="1" t="s">
        <v>19</v>
      </c>
      <c r="G1079">
        <v>7330.5356002642557</v>
      </c>
      <c r="H1079">
        <v>7330.5356002642548</v>
      </c>
      <c r="I1079" s="1" t="s">
        <v>3668</v>
      </c>
      <c r="J1079" t="b">
        <v>0</v>
      </c>
      <c r="K1079">
        <f>TIME_AND_DATA_ps3[[#This Row],[hamiltonian_cycle_cost]]-TIME_AND_DATA_ps3[[#This Row],[optimal_cost]]</f>
        <v>60.88171695922756</v>
      </c>
      <c r="L1079">
        <f>(100*TIME_AND_DATA_ps3[[#This Row],[absolute_distance_error]])/TIME_AND_DATA_ps3[[#This Row],[optimal_cost]]</f>
        <v>0.83747751868963394</v>
      </c>
      <c r="M1079" s="1" t="s">
        <v>2568</v>
      </c>
      <c r="N1079">
        <v>7269.6538833050272</v>
      </c>
      <c r="O1079" s="1" t="s">
        <v>3388</v>
      </c>
      <c r="P1079" s="1" t="s">
        <v>3389</v>
      </c>
      <c r="Q1079">
        <v>4.5337999999999004E-3</v>
      </c>
      <c r="R1079" s="1" t="s">
        <v>3390</v>
      </c>
      <c r="S1079" s="1" t="s">
        <v>3390</v>
      </c>
      <c r="T1079" s="1" t="s">
        <v>3390</v>
      </c>
      <c r="U1079" s="1" t="s">
        <v>3390</v>
      </c>
      <c r="V1079" s="1" t="s">
        <v>3390</v>
      </c>
      <c r="W1079" s="1" t="s">
        <v>3390</v>
      </c>
    </row>
    <row r="1080" spans="1:23" x14ac:dyDescent="0.25">
      <c r="A1080">
        <v>1078</v>
      </c>
      <c r="B1080">
        <v>14</v>
      </c>
      <c r="C1080">
        <v>78</v>
      </c>
      <c r="D1080" s="1" t="s">
        <v>2569</v>
      </c>
      <c r="E1080" s="1" t="s">
        <v>18</v>
      </c>
      <c r="F1080" s="1" t="s">
        <v>19</v>
      </c>
      <c r="G1080">
        <v>5077.2446482974774</v>
      </c>
      <c r="H1080">
        <v>5077.2446482974774</v>
      </c>
      <c r="I1080" s="1" t="s">
        <v>3669</v>
      </c>
      <c r="J1080" t="b">
        <v>0</v>
      </c>
      <c r="K1080">
        <f>TIME_AND_DATA_ps3[[#This Row],[hamiltonian_cycle_cost]]-TIME_AND_DATA_ps3[[#This Row],[optimal_cost]]</f>
        <v>111.29054894391447</v>
      </c>
      <c r="L1080">
        <f>(100*TIME_AND_DATA_ps3[[#This Row],[absolute_distance_error]])/TIME_AND_DATA_ps3[[#This Row],[optimal_cost]]</f>
        <v>2.241070833868593</v>
      </c>
      <c r="M1080" s="1" t="s">
        <v>2571</v>
      </c>
      <c r="N1080">
        <v>4965.9540993535629</v>
      </c>
      <c r="O1080" s="1" t="s">
        <v>3388</v>
      </c>
      <c r="P1080" s="1" t="s">
        <v>3389</v>
      </c>
      <c r="Q1080">
        <v>4.8814999999997003E-3</v>
      </c>
      <c r="R1080" s="1" t="s">
        <v>3390</v>
      </c>
      <c r="S1080" s="1" t="s">
        <v>3390</v>
      </c>
      <c r="T1080" s="1" t="s">
        <v>3390</v>
      </c>
      <c r="U1080" s="1" t="s">
        <v>3390</v>
      </c>
      <c r="V1080" s="1" t="s">
        <v>3390</v>
      </c>
      <c r="W1080" s="1" t="s">
        <v>3390</v>
      </c>
    </row>
    <row r="1081" spans="1:23" x14ac:dyDescent="0.25">
      <c r="A1081">
        <v>1079</v>
      </c>
      <c r="B1081">
        <v>14</v>
      </c>
      <c r="C1081">
        <v>79</v>
      </c>
      <c r="D1081" s="1" t="s">
        <v>2572</v>
      </c>
      <c r="E1081" s="1" t="s">
        <v>18</v>
      </c>
      <c r="F1081" s="1" t="s">
        <v>19</v>
      </c>
      <c r="G1081">
        <v>6625.0012420485455</v>
      </c>
      <c r="H1081">
        <v>6625.0012420485455</v>
      </c>
      <c r="I1081" s="1" t="s">
        <v>3297</v>
      </c>
      <c r="J1081" t="b">
        <v>0</v>
      </c>
      <c r="K1081">
        <f>TIME_AND_DATA_ps3[[#This Row],[hamiltonian_cycle_cost]]-TIME_AND_DATA_ps3[[#This Row],[optimal_cost]]</f>
        <v>267.17392043918971</v>
      </c>
      <c r="L1081">
        <f>(100*TIME_AND_DATA_ps3[[#This Row],[absolute_distance_error]])/TIME_AND_DATA_ps3[[#This Row],[optimal_cost]]</f>
        <v>4.2022833733011806</v>
      </c>
      <c r="M1081" s="1" t="s">
        <v>2574</v>
      </c>
      <c r="N1081">
        <v>6357.8273216093557</v>
      </c>
      <c r="O1081" s="1" t="s">
        <v>3388</v>
      </c>
      <c r="P1081" s="1" t="s">
        <v>3389</v>
      </c>
      <c r="Q1081">
        <v>4.5434999999999998E-3</v>
      </c>
      <c r="R1081" s="1" t="s">
        <v>3390</v>
      </c>
      <c r="S1081" s="1" t="s">
        <v>3390</v>
      </c>
      <c r="T1081" s="1" t="s">
        <v>3390</v>
      </c>
      <c r="U1081" s="1" t="s">
        <v>3390</v>
      </c>
      <c r="V1081" s="1" t="s">
        <v>3390</v>
      </c>
      <c r="W1081" s="1" t="s">
        <v>3390</v>
      </c>
    </row>
    <row r="1082" spans="1:23" x14ac:dyDescent="0.25">
      <c r="A1082">
        <v>1080</v>
      </c>
      <c r="B1082">
        <v>14</v>
      </c>
      <c r="C1082">
        <v>80</v>
      </c>
      <c r="D1082" s="1" t="s">
        <v>2575</v>
      </c>
      <c r="E1082" s="1" t="s">
        <v>18</v>
      </c>
      <c r="F1082" s="1" t="s">
        <v>19</v>
      </c>
      <c r="G1082">
        <v>6551.3558614494514</v>
      </c>
      <c r="H1082">
        <v>6551.3558614494514</v>
      </c>
      <c r="I1082" s="1" t="s">
        <v>3298</v>
      </c>
      <c r="J1082" t="b">
        <v>1</v>
      </c>
      <c r="K1082">
        <f>TIME_AND_DATA_ps3[[#This Row],[hamiltonian_cycle_cost]]-TIME_AND_DATA_ps3[[#This Row],[optimal_cost]]</f>
        <v>0</v>
      </c>
      <c r="L1082">
        <f>(100*TIME_AND_DATA_ps3[[#This Row],[absolute_distance_error]])/TIME_AND_DATA_ps3[[#This Row],[optimal_cost]]</f>
        <v>0</v>
      </c>
      <c r="M1082" s="1" t="s">
        <v>2577</v>
      </c>
      <c r="N1082">
        <v>6551.3558614494523</v>
      </c>
      <c r="O1082" s="1" t="s">
        <v>3388</v>
      </c>
      <c r="P1082" s="1" t="s">
        <v>3389</v>
      </c>
      <c r="Q1082">
        <v>5.7613999999999001E-3</v>
      </c>
      <c r="R1082" s="1" t="s">
        <v>3390</v>
      </c>
      <c r="S1082" s="1" t="s">
        <v>3390</v>
      </c>
      <c r="T1082" s="1" t="s">
        <v>3390</v>
      </c>
      <c r="U1082" s="1" t="s">
        <v>3390</v>
      </c>
      <c r="V1082" s="1" t="s">
        <v>3390</v>
      </c>
      <c r="W1082" s="1" t="s">
        <v>3390</v>
      </c>
    </row>
    <row r="1083" spans="1:23" x14ac:dyDescent="0.25">
      <c r="A1083">
        <v>1081</v>
      </c>
      <c r="B1083">
        <v>14</v>
      </c>
      <c r="C1083">
        <v>81</v>
      </c>
      <c r="D1083" s="1" t="s">
        <v>2578</v>
      </c>
      <c r="E1083" s="1" t="s">
        <v>18</v>
      </c>
      <c r="F1083" s="1" t="s">
        <v>19</v>
      </c>
      <c r="G1083">
        <v>6759.2304951328097</v>
      </c>
      <c r="H1083">
        <v>6759.2304951328097</v>
      </c>
      <c r="I1083" s="1" t="s">
        <v>3670</v>
      </c>
      <c r="J1083" t="b">
        <v>0</v>
      </c>
      <c r="K1083">
        <f>TIME_AND_DATA_ps3[[#This Row],[hamiltonian_cycle_cost]]-TIME_AND_DATA_ps3[[#This Row],[optimal_cost]]</f>
        <v>350.13186324348953</v>
      </c>
      <c r="L1083">
        <f>(100*TIME_AND_DATA_ps3[[#This Row],[absolute_distance_error]])/TIME_AND_DATA_ps3[[#This Row],[optimal_cost]]</f>
        <v>5.4630437656453275</v>
      </c>
      <c r="M1083" s="1" t="s">
        <v>2580</v>
      </c>
      <c r="N1083">
        <v>6409.0986318893201</v>
      </c>
      <c r="O1083" s="1" t="s">
        <v>3388</v>
      </c>
      <c r="P1083" s="1" t="s">
        <v>3389</v>
      </c>
      <c r="Q1083">
        <v>4.6853999999996003E-3</v>
      </c>
      <c r="R1083" s="1" t="s">
        <v>3390</v>
      </c>
      <c r="S1083" s="1" t="s">
        <v>3390</v>
      </c>
      <c r="T1083" s="1" t="s">
        <v>3390</v>
      </c>
      <c r="U1083" s="1" t="s">
        <v>3390</v>
      </c>
      <c r="V1083" s="1" t="s">
        <v>3390</v>
      </c>
      <c r="W1083" s="1" t="s">
        <v>3390</v>
      </c>
    </row>
    <row r="1084" spans="1:23" x14ac:dyDescent="0.25">
      <c r="A1084">
        <v>1082</v>
      </c>
      <c r="B1084">
        <v>14</v>
      </c>
      <c r="C1084">
        <v>82</v>
      </c>
      <c r="D1084" s="1" t="s">
        <v>2581</v>
      </c>
      <c r="E1084" s="1" t="s">
        <v>18</v>
      </c>
      <c r="F1084" s="1" t="s">
        <v>19</v>
      </c>
      <c r="G1084">
        <v>6533.235552320707</v>
      </c>
      <c r="H1084">
        <v>6533.235552320707</v>
      </c>
      <c r="I1084" s="1" t="s">
        <v>3671</v>
      </c>
      <c r="J1084" t="b">
        <v>0</v>
      </c>
      <c r="K1084">
        <f>TIME_AND_DATA_ps3[[#This Row],[hamiltonian_cycle_cost]]-TIME_AND_DATA_ps3[[#This Row],[optimal_cost]]</f>
        <v>86.524719304963583</v>
      </c>
      <c r="L1084">
        <f>(100*TIME_AND_DATA_ps3[[#This Row],[absolute_distance_error]])/TIME_AND_DATA_ps3[[#This Row],[optimal_cost]]</f>
        <v>1.342152945062183</v>
      </c>
      <c r="M1084" s="1" t="s">
        <v>2583</v>
      </c>
      <c r="N1084">
        <v>6446.7108330157434</v>
      </c>
      <c r="O1084" s="1" t="s">
        <v>3388</v>
      </c>
      <c r="P1084" s="1" t="s">
        <v>3389</v>
      </c>
      <c r="Q1084">
        <v>3.7168000000002001E-3</v>
      </c>
      <c r="R1084" s="1" t="s">
        <v>3390</v>
      </c>
      <c r="S1084" s="1" t="s">
        <v>3390</v>
      </c>
      <c r="T1084" s="1" t="s">
        <v>3390</v>
      </c>
      <c r="U1084" s="1" t="s">
        <v>3390</v>
      </c>
      <c r="V1084" s="1" t="s">
        <v>3390</v>
      </c>
      <c r="W1084" s="1" t="s">
        <v>3390</v>
      </c>
    </row>
    <row r="1085" spans="1:23" x14ac:dyDescent="0.25">
      <c r="A1085">
        <v>1083</v>
      </c>
      <c r="B1085">
        <v>14</v>
      </c>
      <c r="C1085">
        <v>83</v>
      </c>
      <c r="D1085" s="1" t="s">
        <v>2584</v>
      </c>
      <c r="E1085" s="1" t="s">
        <v>18</v>
      </c>
      <c r="F1085" s="1" t="s">
        <v>19</v>
      </c>
      <c r="G1085">
        <v>5807.7041917320084</v>
      </c>
      <c r="H1085">
        <v>5807.7041917320084</v>
      </c>
      <c r="I1085" s="1" t="s">
        <v>2585</v>
      </c>
      <c r="J1085" t="b">
        <v>1</v>
      </c>
      <c r="K1085">
        <f>TIME_AND_DATA_ps3[[#This Row],[hamiltonian_cycle_cost]]-TIME_AND_DATA_ps3[[#This Row],[optimal_cost]]</f>
        <v>0</v>
      </c>
      <c r="L1085">
        <f>(100*TIME_AND_DATA_ps3[[#This Row],[absolute_distance_error]])/TIME_AND_DATA_ps3[[#This Row],[optimal_cost]]</f>
        <v>0</v>
      </c>
      <c r="M1085" s="1" t="s">
        <v>2586</v>
      </c>
      <c r="N1085">
        <v>5807.7041917320084</v>
      </c>
      <c r="O1085" s="1" t="s">
        <v>3388</v>
      </c>
      <c r="P1085" s="1" t="s">
        <v>3389</v>
      </c>
      <c r="Q1085">
        <v>4.4755999999995999E-3</v>
      </c>
      <c r="R1085" s="1" t="s">
        <v>3390</v>
      </c>
      <c r="S1085" s="1" t="s">
        <v>3390</v>
      </c>
      <c r="T1085" s="1" t="s">
        <v>3390</v>
      </c>
      <c r="U1085" s="1" t="s">
        <v>3390</v>
      </c>
      <c r="V1085" s="1" t="s">
        <v>3390</v>
      </c>
      <c r="W1085" s="1" t="s">
        <v>3390</v>
      </c>
    </row>
    <row r="1086" spans="1:23" x14ac:dyDescent="0.25">
      <c r="A1086">
        <v>1084</v>
      </c>
      <c r="B1086">
        <v>14</v>
      </c>
      <c r="C1086">
        <v>84</v>
      </c>
      <c r="D1086" s="1" t="s">
        <v>2587</v>
      </c>
      <c r="E1086" s="1" t="s">
        <v>18</v>
      </c>
      <c r="F1086" s="1" t="s">
        <v>19</v>
      </c>
      <c r="G1086">
        <v>6566.1888642847189</v>
      </c>
      <c r="H1086">
        <v>6566.1888642847189</v>
      </c>
      <c r="I1086" s="1" t="s">
        <v>3672</v>
      </c>
      <c r="J1086" t="b">
        <v>0</v>
      </c>
      <c r="K1086">
        <f>TIME_AND_DATA_ps3[[#This Row],[hamiltonian_cycle_cost]]-TIME_AND_DATA_ps3[[#This Row],[optimal_cost]]</f>
        <v>371.48377335776968</v>
      </c>
      <c r="L1086">
        <f>(100*TIME_AND_DATA_ps3[[#This Row],[absolute_distance_error]])/TIME_AND_DATA_ps3[[#This Row],[optimal_cost]]</f>
        <v>5.9967951323762279</v>
      </c>
      <c r="M1086" s="1" t="s">
        <v>2589</v>
      </c>
      <c r="N1086">
        <v>6194.7050909269492</v>
      </c>
      <c r="O1086" s="1" t="s">
        <v>3388</v>
      </c>
      <c r="P1086" s="1" t="s">
        <v>3389</v>
      </c>
      <c r="Q1086">
        <v>4.8417E-3</v>
      </c>
      <c r="R1086" s="1" t="s">
        <v>3390</v>
      </c>
      <c r="S1086" s="1" t="s">
        <v>3390</v>
      </c>
      <c r="T1086" s="1" t="s">
        <v>3390</v>
      </c>
      <c r="U1086" s="1" t="s">
        <v>3390</v>
      </c>
      <c r="V1086" s="1" t="s">
        <v>3390</v>
      </c>
      <c r="W1086" s="1" t="s">
        <v>3390</v>
      </c>
    </row>
    <row r="1087" spans="1:23" x14ac:dyDescent="0.25">
      <c r="A1087">
        <v>1085</v>
      </c>
      <c r="B1087">
        <v>14</v>
      </c>
      <c r="C1087">
        <v>85</v>
      </c>
      <c r="D1087" s="1" t="s">
        <v>2590</v>
      </c>
      <c r="E1087" s="1" t="s">
        <v>18</v>
      </c>
      <c r="F1087" s="1" t="s">
        <v>19</v>
      </c>
      <c r="G1087">
        <v>7623.1070841847268</v>
      </c>
      <c r="H1087">
        <v>7623.1070841847277</v>
      </c>
      <c r="I1087" s="1" t="s">
        <v>3673</v>
      </c>
      <c r="J1087" t="b">
        <v>0</v>
      </c>
      <c r="K1087">
        <f>TIME_AND_DATA_ps3[[#This Row],[hamiltonian_cycle_cost]]-TIME_AND_DATA_ps3[[#This Row],[optimal_cost]]</f>
        <v>720.98361476690661</v>
      </c>
      <c r="L1087">
        <f>(100*TIME_AND_DATA_ps3[[#This Row],[absolute_distance_error]])/TIME_AND_DATA_ps3[[#This Row],[optimal_cost]]</f>
        <v>10.445823201533077</v>
      </c>
      <c r="M1087" s="1" t="s">
        <v>2592</v>
      </c>
      <c r="N1087">
        <v>6902.1234694178211</v>
      </c>
      <c r="O1087" s="1" t="s">
        <v>3388</v>
      </c>
      <c r="P1087" s="1" t="s">
        <v>3389</v>
      </c>
      <c r="Q1087">
        <v>3.7333999999996999E-3</v>
      </c>
      <c r="R1087" s="1" t="s">
        <v>3390</v>
      </c>
      <c r="S1087" s="1" t="s">
        <v>3390</v>
      </c>
      <c r="T1087" s="1" t="s">
        <v>3390</v>
      </c>
      <c r="U1087" s="1" t="s">
        <v>3390</v>
      </c>
      <c r="V1087" s="1" t="s">
        <v>3390</v>
      </c>
      <c r="W1087" s="1" t="s">
        <v>3390</v>
      </c>
    </row>
    <row r="1088" spans="1:23" x14ac:dyDescent="0.25">
      <c r="A1088">
        <v>1086</v>
      </c>
      <c r="B1088">
        <v>14</v>
      </c>
      <c r="C1088">
        <v>86</v>
      </c>
      <c r="D1088" s="1" t="s">
        <v>2593</v>
      </c>
      <c r="E1088" s="1" t="s">
        <v>18</v>
      </c>
      <c r="F1088" s="1" t="s">
        <v>19</v>
      </c>
      <c r="G1088">
        <v>6869.0835613508834</v>
      </c>
      <c r="H1088">
        <v>6869.0835613508834</v>
      </c>
      <c r="I1088" s="1" t="s">
        <v>3301</v>
      </c>
      <c r="J1088" t="b">
        <v>0</v>
      </c>
      <c r="K1088">
        <f>TIME_AND_DATA_ps3[[#This Row],[hamiltonian_cycle_cost]]-TIME_AND_DATA_ps3[[#This Row],[optimal_cost]]</f>
        <v>22.419519783007672</v>
      </c>
      <c r="L1088">
        <f>(100*TIME_AND_DATA_ps3[[#This Row],[absolute_distance_error]])/TIME_AND_DATA_ps3[[#This Row],[optimal_cost]]</f>
        <v>0.32745172900105723</v>
      </c>
      <c r="M1088" s="1" t="s">
        <v>2595</v>
      </c>
      <c r="N1088">
        <v>6846.6640415678758</v>
      </c>
      <c r="O1088" s="1" t="s">
        <v>3388</v>
      </c>
      <c r="P1088" s="1" t="s">
        <v>3389</v>
      </c>
      <c r="Q1088">
        <v>6.5262000000001E-3</v>
      </c>
      <c r="R1088" s="1" t="s">
        <v>3390</v>
      </c>
      <c r="S1088" s="1" t="s">
        <v>3390</v>
      </c>
      <c r="T1088" s="1" t="s">
        <v>3390</v>
      </c>
      <c r="U1088" s="1" t="s">
        <v>3390</v>
      </c>
      <c r="V1088" s="1" t="s">
        <v>3390</v>
      </c>
      <c r="W1088" s="1" t="s">
        <v>3390</v>
      </c>
    </row>
    <row r="1089" spans="1:23" x14ac:dyDescent="0.25">
      <c r="A1089">
        <v>1087</v>
      </c>
      <c r="B1089">
        <v>14</v>
      </c>
      <c r="C1089">
        <v>87</v>
      </c>
      <c r="D1089" s="1" t="s">
        <v>2596</v>
      </c>
      <c r="E1089" s="1" t="s">
        <v>18</v>
      </c>
      <c r="F1089" s="1" t="s">
        <v>19</v>
      </c>
      <c r="G1089">
        <v>7270.9321694423597</v>
      </c>
      <c r="H1089">
        <v>7270.9321694423597</v>
      </c>
      <c r="I1089" s="1" t="s">
        <v>2597</v>
      </c>
      <c r="J1089" t="b">
        <v>0</v>
      </c>
      <c r="K1089">
        <f>TIME_AND_DATA_ps3[[#This Row],[hamiltonian_cycle_cost]]-TIME_AND_DATA_ps3[[#This Row],[optimal_cost]]</f>
        <v>538.63564377982402</v>
      </c>
      <c r="L1089">
        <f>(100*TIME_AND_DATA_ps3[[#This Row],[absolute_distance_error]])/TIME_AND_DATA_ps3[[#This Row],[optimal_cost]]</f>
        <v>8.0007712335103367</v>
      </c>
      <c r="M1089" s="1" t="s">
        <v>2598</v>
      </c>
      <c r="N1089">
        <v>6732.2965256625357</v>
      </c>
      <c r="O1089" s="1" t="s">
        <v>3388</v>
      </c>
      <c r="P1089" s="1" t="s">
        <v>3389</v>
      </c>
      <c r="Q1089">
        <v>4.1468E-3</v>
      </c>
      <c r="R1089" s="1" t="s">
        <v>3390</v>
      </c>
      <c r="S1089" s="1" t="s">
        <v>3390</v>
      </c>
      <c r="T1089" s="1" t="s">
        <v>3390</v>
      </c>
      <c r="U1089" s="1" t="s">
        <v>3390</v>
      </c>
      <c r="V1089" s="1" t="s">
        <v>3390</v>
      </c>
      <c r="W1089" s="1" t="s">
        <v>3390</v>
      </c>
    </row>
    <row r="1090" spans="1:23" x14ac:dyDescent="0.25">
      <c r="A1090">
        <v>1088</v>
      </c>
      <c r="B1090">
        <v>14</v>
      </c>
      <c r="C1090">
        <v>88</v>
      </c>
      <c r="D1090" s="1" t="s">
        <v>2599</v>
      </c>
      <c r="E1090" s="1" t="s">
        <v>18</v>
      </c>
      <c r="F1090" s="1" t="s">
        <v>19</v>
      </c>
      <c r="G1090">
        <v>5983.4341673105082</v>
      </c>
      <c r="H1090">
        <v>5983.4341673105082</v>
      </c>
      <c r="I1090" s="1" t="s">
        <v>2600</v>
      </c>
      <c r="J1090" t="b">
        <v>1</v>
      </c>
      <c r="K1090">
        <f>TIME_AND_DATA_ps3[[#This Row],[hamiltonian_cycle_cost]]-TIME_AND_DATA_ps3[[#This Row],[optimal_cost]]</f>
        <v>0</v>
      </c>
      <c r="L1090">
        <f>(100*TIME_AND_DATA_ps3[[#This Row],[absolute_distance_error]])/TIME_AND_DATA_ps3[[#This Row],[optimal_cost]]</f>
        <v>0</v>
      </c>
      <c r="M1090" s="1" t="s">
        <v>2601</v>
      </c>
      <c r="N1090">
        <v>5983.4341673105091</v>
      </c>
      <c r="O1090" s="1" t="s">
        <v>3388</v>
      </c>
      <c r="P1090" s="1" t="s">
        <v>3389</v>
      </c>
      <c r="Q1090">
        <v>3.7182000000002E-3</v>
      </c>
      <c r="R1090" s="1" t="s">
        <v>3390</v>
      </c>
      <c r="S1090" s="1" t="s">
        <v>3390</v>
      </c>
      <c r="T1090" s="1" t="s">
        <v>3390</v>
      </c>
      <c r="U1090" s="1" t="s">
        <v>3390</v>
      </c>
      <c r="V1090" s="1" t="s">
        <v>3390</v>
      </c>
      <c r="W1090" s="1" t="s">
        <v>3390</v>
      </c>
    </row>
    <row r="1091" spans="1:23" x14ac:dyDescent="0.25">
      <c r="A1091">
        <v>1089</v>
      </c>
      <c r="B1091">
        <v>14</v>
      </c>
      <c r="C1091">
        <v>89</v>
      </c>
      <c r="D1091" s="1" t="s">
        <v>2602</v>
      </c>
      <c r="E1091" s="1" t="s">
        <v>18</v>
      </c>
      <c r="F1091" s="1" t="s">
        <v>19</v>
      </c>
      <c r="G1091">
        <v>7234.9027371003249</v>
      </c>
      <c r="H1091">
        <v>7234.9027371003249</v>
      </c>
      <c r="I1091" s="1" t="s">
        <v>3674</v>
      </c>
      <c r="J1091" t="b">
        <v>0</v>
      </c>
      <c r="K1091">
        <f>TIME_AND_DATA_ps3[[#This Row],[hamiltonian_cycle_cost]]-TIME_AND_DATA_ps3[[#This Row],[optimal_cost]]</f>
        <v>435.18980466529592</v>
      </c>
      <c r="L1091">
        <f>(100*TIME_AND_DATA_ps3[[#This Row],[absolute_distance_error]])/TIME_AND_DATA_ps3[[#This Row],[optimal_cost]]</f>
        <v>6.400120254921573</v>
      </c>
      <c r="M1091" s="1" t="s">
        <v>2604</v>
      </c>
      <c r="N1091">
        <v>6799.712932435029</v>
      </c>
      <c r="O1091" s="1" t="s">
        <v>3388</v>
      </c>
      <c r="P1091" s="1" t="s">
        <v>3389</v>
      </c>
      <c r="Q1091">
        <v>1.1668199999999899E-2</v>
      </c>
      <c r="R1091" s="1" t="s">
        <v>3390</v>
      </c>
      <c r="S1091" s="1" t="s">
        <v>3390</v>
      </c>
      <c r="T1091" s="1" t="s">
        <v>3390</v>
      </c>
      <c r="U1091" s="1" t="s">
        <v>3390</v>
      </c>
      <c r="V1091" s="1" t="s">
        <v>3390</v>
      </c>
      <c r="W1091" s="1" t="s">
        <v>3390</v>
      </c>
    </row>
    <row r="1092" spans="1:23" x14ac:dyDescent="0.25">
      <c r="A1092">
        <v>1090</v>
      </c>
      <c r="B1092">
        <v>14</v>
      </c>
      <c r="C1092">
        <v>90</v>
      </c>
      <c r="D1092" s="1" t="s">
        <v>2605</v>
      </c>
      <c r="E1092" s="1" t="s">
        <v>18</v>
      </c>
      <c r="F1092" s="1" t="s">
        <v>19</v>
      </c>
      <c r="G1092">
        <v>6215.6520133987869</v>
      </c>
      <c r="H1092">
        <v>6215.6520133987869</v>
      </c>
      <c r="I1092" s="1" t="s">
        <v>3675</v>
      </c>
      <c r="J1092" t="b">
        <v>0</v>
      </c>
      <c r="K1092">
        <f>TIME_AND_DATA_ps3[[#This Row],[hamiltonian_cycle_cost]]-TIME_AND_DATA_ps3[[#This Row],[optimal_cost]]</f>
        <v>405.92690056896481</v>
      </c>
      <c r="L1092">
        <f>(100*TIME_AND_DATA_ps3[[#This Row],[absolute_distance_error]])/TIME_AND_DATA_ps3[[#This Row],[optimal_cost]]</f>
        <v>6.9870242169038601</v>
      </c>
      <c r="M1092" s="1" t="s">
        <v>2607</v>
      </c>
      <c r="N1092">
        <v>5809.7251128298221</v>
      </c>
      <c r="O1092" s="1" t="s">
        <v>3388</v>
      </c>
      <c r="P1092" s="1" t="s">
        <v>3389</v>
      </c>
      <c r="Q1092">
        <v>3.3091000000000001E-3</v>
      </c>
      <c r="R1092" s="1" t="s">
        <v>3390</v>
      </c>
      <c r="S1092" s="1" t="s">
        <v>3390</v>
      </c>
      <c r="T1092" s="1" t="s">
        <v>3390</v>
      </c>
      <c r="U1092" s="1" t="s">
        <v>3390</v>
      </c>
      <c r="V1092" s="1" t="s">
        <v>3390</v>
      </c>
      <c r="W1092" s="1" t="s">
        <v>3390</v>
      </c>
    </row>
    <row r="1093" spans="1:23" x14ac:dyDescent="0.25">
      <c r="A1093">
        <v>1091</v>
      </c>
      <c r="B1093">
        <v>14</v>
      </c>
      <c r="C1093">
        <v>91</v>
      </c>
      <c r="D1093" s="1" t="s">
        <v>2608</v>
      </c>
      <c r="E1093" s="1" t="s">
        <v>18</v>
      </c>
      <c r="F1093" s="1" t="s">
        <v>19</v>
      </c>
      <c r="G1093">
        <v>6361.5404203955259</v>
      </c>
      <c r="H1093">
        <v>6361.540420395525</v>
      </c>
      <c r="I1093" s="1" t="s">
        <v>2609</v>
      </c>
      <c r="J1093" t="b">
        <v>0</v>
      </c>
      <c r="K1093">
        <f>TIME_AND_DATA_ps3[[#This Row],[hamiltonian_cycle_cost]]-TIME_AND_DATA_ps3[[#This Row],[optimal_cost]]</f>
        <v>363.49262574708155</v>
      </c>
      <c r="L1093">
        <f>(100*TIME_AND_DATA_ps3[[#This Row],[absolute_distance_error]])/TIME_AND_DATA_ps3[[#This Row],[optimal_cost]]</f>
        <v>6.0601822158102117</v>
      </c>
      <c r="M1093" s="1" t="s">
        <v>2610</v>
      </c>
      <c r="N1093">
        <v>5998.0477946484434</v>
      </c>
      <c r="O1093" s="1" t="s">
        <v>3388</v>
      </c>
      <c r="P1093" s="1" t="s">
        <v>3389</v>
      </c>
      <c r="Q1093">
        <v>7.3268999999998004E-3</v>
      </c>
      <c r="R1093" s="1" t="s">
        <v>3390</v>
      </c>
      <c r="S1093" s="1" t="s">
        <v>3390</v>
      </c>
      <c r="T1093" s="1" t="s">
        <v>3390</v>
      </c>
      <c r="U1093" s="1" t="s">
        <v>3390</v>
      </c>
      <c r="V1093" s="1" t="s">
        <v>3390</v>
      </c>
      <c r="W1093" s="1" t="s">
        <v>3390</v>
      </c>
    </row>
    <row r="1094" spans="1:23" x14ac:dyDescent="0.25">
      <c r="A1094">
        <v>1092</v>
      </c>
      <c r="B1094">
        <v>14</v>
      </c>
      <c r="C1094">
        <v>92</v>
      </c>
      <c r="D1094" s="1" t="s">
        <v>2611</v>
      </c>
      <c r="E1094" s="1" t="s">
        <v>18</v>
      </c>
      <c r="F1094" s="1" t="s">
        <v>19</v>
      </c>
      <c r="G1094">
        <v>7024.6644588814543</v>
      </c>
      <c r="H1094">
        <v>7024.6644588814543</v>
      </c>
      <c r="I1094" s="1" t="s">
        <v>3303</v>
      </c>
      <c r="J1094" t="b">
        <v>0</v>
      </c>
      <c r="K1094">
        <f>TIME_AND_DATA_ps3[[#This Row],[hamiltonian_cycle_cost]]-TIME_AND_DATA_ps3[[#This Row],[optimal_cost]]</f>
        <v>45.433473693334236</v>
      </c>
      <c r="L1094">
        <f>(100*TIME_AND_DATA_ps3[[#This Row],[absolute_distance_error]])/TIME_AND_DATA_ps3[[#This Row],[optimal_cost]]</f>
        <v>0.65098108645145536</v>
      </c>
      <c r="M1094" s="1" t="s">
        <v>2613</v>
      </c>
      <c r="N1094">
        <v>6979.23098518812</v>
      </c>
      <c r="O1094" s="1" t="s">
        <v>3388</v>
      </c>
      <c r="P1094" s="1" t="s">
        <v>3389</v>
      </c>
      <c r="Q1094">
        <v>4.1799000000000003E-3</v>
      </c>
      <c r="R1094" s="1" t="s">
        <v>3390</v>
      </c>
      <c r="S1094" s="1" t="s">
        <v>3390</v>
      </c>
      <c r="T1094" s="1" t="s">
        <v>3390</v>
      </c>
      <c r="U1094" s="1" t="s">
        <v>3390</v>
      </c>
      <c r="V1094" s="1" t="s">
        <v>3390</v>
      </c>
      <c r="W1094" s="1" t="s">
        <v>3390</v>
      </c>
    </row>
    <row r="1095" spans="1:23" x14ac:dyDescent="0.25">
      <c r="A1095">
        <v>1093</v>
      </c>
      <c r="B1095">
        <v>14</v>
      </c>
      <c r="C1095">
        <v>93</v>
      </c>
      <c r="D1095" s="1" t="s">
        <v>2614</v>
      </c>
      <c r="E1095" s="1" t="s">
        <v>18</v>
      </c>
      <c r="F1095" s="1" t="s">
        <v>19</v>
      </c>
      <c r="G1095">
        <v>7711.8255786323434</v>
      </c>
      <c r="H1095">
        <v>7711.8255786323434</v>
      </c>
      <c r="I1095" s="1" t="s">
        <v>3676</v>
      </c>
      <c r="J1095" t="b">
        <v>0</v>
      </c>
      <c r="K1095">
        <f>TIME_AND_DATA_ps3[[#This Row],[hamiltonian_cycle_cost]]-TIME_AND_DATA_ps3[[#This Row],[optimal_cost]]</f>
        <v>719.89023415490919</v>
      </c>
      <c r="L1095">
        <f>(100*TIME_AND_DATA_ps3[[#This Row],[absolute_distance_error]])/TIME_AND_DATA_ps3[[#This Row],[optimal_cost]]</f>
        <v>10.296008167803112</v>
      </c>
      <c r="M1095" s="1" t="s">
        <v>2616</v>
      </c>
      <c r="N1095">
        <v>6991.9353444774342</v>
      </c>
      <c r="O1095" s="1" t="s">
        <v>3388</v>
      </c>
      <c r="P1095" s="1" t="s">
        <v>3389</v>
      </c>
      <c r="Q1095">
        <v>5.4149999999996996E-3</v>
      </c>
      <c r="R1095" s="1" t="s">
        <v>3390</v>
      </c>
      <c r="S1095" s="1" t="s">
        <v>3390</v>
      </c>
      <c r="T1095" s="1" t="s">
        <v>3390</v>
      </c>
      <c r="U1095" s="1" t="s">
        <v>3390</v>
      </c>
      <c r="V1095" s="1" t="s">
        <v>3390</v>
      </c>
      <c r="W1095" s="1" t="s">
        <v>3390</v>
      </c>
    </row>
    <row r="1096" spans="1:23" x14ac:dyDescent="0.25">
      <c r="A1096">
        <v>1094</v>
      </c>
      <c r="B1096">
        <v>14</v>
      </c>
      <c r="C1096">
        <v>94</v>
      </c>
      <c r="D1096" s="1" t="s">
        <v>2617</v>
      </c>
      <c r="E1096" s="1" t="s">
        <v>18</v>
      </c>
      <c r="F1096" s="1" t="s">
        <v>19</v>
      </c>
      <c r="G1096">
        <v>5179.5090213507128</v>
      </c>
      <c r="H1096">
        <v>5179.5090213507128</v>
      </c>
      <c r="I1096" s="1" t="s">
        <v>2618</v>
      </c>
      <c r="J1096" t="b">
        <v>1</v>
      </c>
      <c r="K1096">
        <f>TIME_AND_DATA_ps3[[#This Row],[hamiltonian_cycle_cost]]-TIME_AND_DATA_ps3[[#This Row],[optimal_cost]]</f>
        <v>0</v>
      </c>
      <c r="L1096">
        <f>(100*TIME_AND_DATA_ps3[[#This Row],[absolute_distance_error]])/TIME_AND_DATA_ps3[[#This Row],[optimal_cost]]</f>
        <v>0</v>
      </c>
      <c r="M1096" s="1" t="s">
        <v>2619</v>
      </c>
      <c r="N1096">
        <v>5179.5090213507128</v>
      </c>
      <c r="O1096" s="1" t="s">
        <v>3388</v>
      </c>
      <c r="P1096" s="1" t="s">
        <v>3389</v>
      </c>
      <c r="Q1096">
        <v>5.1452999999996004E-3</v>
      </c>
      <c r="R1096" s="1" t="s">
        <v>3390</v>
      </c>
      <c r="S1096" s="1" t="s">
        <v>3390</v>
      </c>
      <c r="T1096" s="1" t="s">
        <v>3390</v>
      </c>
      <c r="U1096" s="1" t="s">
        <v>3390</v>
      </c>
      <c r="V1096" s="1" t="s">
        <v>3390</v>
      </c>
      <c r="W1096" s="1" t="s">
        <v>3390</v>
      </c>
    </row>
    <row r="1097" spans="1:23" x14ac:dyDescent="0.25">
      <c r="A1097">
        <v>1095</v>
      </c>
      <c r="B1097">
        <v>14</v>
      </c>
      <c r="C1097">
        <v>95</v>
      </c>
      <c r="D1097" s="1" t="s">
        <v>2620</v>
      </c>
      <c r="E1097" s="1" t="s">
        <v>18</v>
      </c>
      <c r="F1097" s="1" t="s">
        <v>19</v>
      </c>
      <c r="G1097">
        <v>6716.6032375210852</v>
      </c>
      <c r="H1097">
        <v>6716.6032375210843</v>
      </c>
      <c r="I1097" s="1" t="s">
        <v>3677</v>
      </c>
      <c r="J1097" t="b">
        <v>1</v>
      </c>
      <c r="K1097">
        <f>TIME_AND_DATA_ps3[[#This Row],[hamiltonian_cycle_cost]]-TIME_AND_DATA_ps3[[#This Row],[optimal_cost]]</f>
        <v>0</v>
      </c>
      <c r="L1097">
        <f>(100*TIME_AND_DATA_ps3[[#This Row],[absolute_distance_error]])/TIME_AND_DATA_ps3[[#This Row],[optimal_cost]]</f>
        <v>0</v>
      </c>
      <c r="M1097" s="1" t="s">
        <v>2622</v>
      </c>
      <c r="N1097">
        <v>6716.6032375210852</v>
      </c>
      <c r="O1097" s="1" t="s">
        <v>3388</v>
      </c>
      <c r="P1097" s="1" t="s">
        <v>3389</v>
      </c>
      <c r="Q1097">
        <v>5.3916999999996003E-3</v>
      </c>
      <c r="R1097" s="1" t="s">
        <v>3390</v>
      </c>
      <c r="S1097" s="1" t="s">
        <v>3390</v>
      </c>
      <c r="T1097" s="1" t="s">
        <v>3390</v>
      </c>
      <c r="U1097" s="1" t="s">
        <v>3390</v>
      </c>
      <c r="V1097" s="1" t="s">
        <v>3390</v>
      </c>
      <c r="W1097" s="1" t="s">
        <v>3390</v>
      </c>
    </row>
    <row r="1098" spans="1:23" x14ac:dyDescent="0.25">
      <c r="A1098">
        <v>1096</v>
      </c>
      <c r="B1098">
        <v>14</v>
      </c>
      <c r="C1098">
        <v>96</v>
      </c>
      <c r="D1098" s="1" t="s">
        <v>2623</v>
      </c>
      <c r="E1098" s="1" t="s">
        <v>18</v>
      </c>
      <c r="F1098" s="1" t="s">
        <v>19</v>
      </c>
      <c r="G1098">
        <v>7242.6552579218433</v>
      </c>
      <c r="H1098">
        <v>7242.6552579218433</v>
      </c>
      <c r="I1098" s="1" t="s">
        <v>3678</v>
      </c>
      <c r="J1098" t="b">
        <v>0</v>
      </c>
      <c r="K1098">
        <f>TIME_AND_DATA_ps3[[#This Row],[hamiltonian_cycle_cost]]-TIME_AND_DATA_ps3[[#This Row],[optimal_cost]]</f>
        <v>132.88360468900009</v>
      </c>
      <c r="L1098">
        <f>(100*TIME_AND_DATA_ps3[[#This Row],[absolute_distance_error]])/TIME_AND_DATA_ps3[[#This Row],[optimal_cost]]</f>
        <v>1.8690277433675013</v>
      </c>
      <c r="M1098" s="1" t="s">
        <v>2625</v>
      </c>
      <c r="N1098">
        <v>7109.7716532328432</v>
      </c>
      <c r="O1098" s="1" t="s">
        <v>3388</v>
      </c>
      <c r="P1098" s="1" t="s">
        <v>3389</v>
      </c>
      <c r="Q1098">
        <v>6.5474000000000001E-3</v>
      </c>
      <c r="R1098" s="1" t="s">
        <v>3390</v>
      </c>
      <c r="S1098" s="1" t="s">
        <v>3390</v>
      </c>
      <c r="T1098" s="1" t="s">
        <v>3390</v>
      </c>
      <c r="U1098" s="1" t="s">
        <v>3390</v>
      </c>
      <c r="V1098" s="1" t="s">
        <v>3390</v>
      </c>
      <c r="W1098" s="1" t="s">
        <v>3390</v>
      </c>
    </row>
    <row r="1099" spans="1:23" x14ac:dyDescent="0.25">
      <c r="A1099">
        <v>1097</v>
      </c>
      <c r="B1099">
        <v>14</v>
      </c>
      <c r="C1099">
        <v>97</v>
      </c>
      <c r="D1099" s="1" t="s">
        <v>2626</v>
      </c>
      <c r="E1099" s="1" t="s">
        <v>18</v>
      </c>
      <c r="F1099" s="1" t="s">
        <v>19</v>
      </c>
      <c r="G1099">
        <v>7371.124349364055</v>
      </c>
      <c r="H1099">
        <v>7371.124349364055</v>
      </c>
      <c r="I1099" s="1" t="s">
        <v>2628</v>
      </c>
      <c r="J1099" t="b">
        <v>1</v>
      </c>
      <c r="K1099">
        <f>TIME_AND_DATA_ps3[[#This Row],[hamiltonian_cycle_cost]]-TIME_AND_DATA_ps3[[#This Row],[optimal_cost]]</f>
        <v>0</v>
      </c>
      <c r="L1099">
        <f>(100*TIME_AND_DATA_ps3[[#This Row],[absolute_distance_error]])/TIME_AND_DATA_ps3[[#This Row],[optimal_cost]]</f>
        <v>0</v>
      </c>
      <c r="M1099" s="1" t="s">
        <v>2628</v>
      </c>
      <c r="N1099">
        <v>7371.124349364055</v>
      </c>
      <c r="O1099" s="1" t="s">
        <v>3388</v>
      </c>
      <c r="P1099" s="1" t="s">
        <v>3389</v>
      </c>
      <c r="Q1099">
        <v>4.8161999999999996E-3</v>
      </c>
      <c r="R1099" s="1" t="s">
        <v>3390</v>
      </c>
      <c r="S1099" s="1" t="s">
        <v>3390</v>
      </c>
      <c r="T1099" s="1" t="s">
        <v>3390</v>
      </c>
      <c r="U1099" s="1" t="s">
        <v>3390</v>
      </c>
      <c r="V1099" s="1" t="s">
        <v>3390</v>
      </c>
      <c r="W1099" s="1" t="s">
        <v>3390</v>
      </c>
    </row>
    <row r="1100" spans="1:23" x14ac:dyDescent="0.25">
      <c r="A1100">
        <v>1098</v>
      </c>
      <c r="B1100">
        <v>14</v>
      </c>
      <c r="C1100">
        <v>98</v>
      </c>
      <c r="D1100" s="1" t="s">
        <v>2629</v>
      </c>
      <c r="E1100" s="1" t="s">
        <v>18</v>
      </c>
      <c r="F1100" s="1" t="s">
        <v>19</v>
      </c>
      <c r="G1100">
        <v>7138.2586507823771</v>
      </c>
      <c r="H1100">
        <v>7138.2586507823771</v>
      </c>
      <c r="I1100" s="1" t="s">
        <v>3679</v>
      </c>
      <c r="J1100" t="b">
        <v>0</v>
      </c>
      <c r="K1100">
        <f>TIME_AND_DATA_ps3[[#This Row],[hamiltonian_cycle_cost]]-TIME_AND_DATA_ps3[[#This Row],[optimal_cost]]</f>
        <v>374.7467183520539</v>
      </c>
      <c r="L1100">
        <f>(100*TIME_AND_DATA_ps3[[#This Row],[absolute_distance_error]])/TIME_AND_DATA_ps3[[#This Row],[optimal_cost]]</f>
        <v>5.5407120161226162</v>
      </c>
      <c r="M1100" s="1" t="s">
        <v>2631</v>
      </c>
      <c r="N1100">
        <v>6763.5119324303232</v>
      </c>
      <c r="O1100" s="1" t="s">
        <v>3388</v>
      </c>
      <c r="P1100" s="1" t="s">
        <v>3389</v>
      </c>
      <c r="Q1100">
        <v>4.7156999999996996E-3</v>
      </c>
      <c r="R1100" s="1" t="s">
        <v>3390</v>
      </c>
      <c r="S1100" s="1" t="s">
        <v>3390</v>
      </c>
      <c r="T1100" s="1" t="s">
        <v>3390</v>
      </c>
      <c r="U1100" s="1" t="s">
        <v>3390</v>
      </c>
      <c r="V1100" s="1" t="s">
        <v>3390</v>
      </c>
      <c r="W1100" s="1" t="s">
        <v>3390</v>
      </c>
    </row>
    <row r="1101" spans="1:23" x14ac:dyDescent="0.25">
      <c r="A1101">
        <v>1099</v>
      </c>
      <c r="B1101">
        <v>14</v>
      </c>
      <c r="C1101">
        <v>99</v>
      </c>
      <c r="D1101" s="1" t="s">
        <v>2632</v>
      </c>
      <c r="E1101" s="1" t="s">
        <v>18</v>
      </c>
      <c r="F1101" s="1" t="s">
        <v>19</v>
      </c>
      <c r="G1101">
        <v>5314.298421771462</v>
      </c>
      <c r="H1101">
        <v>5314.298421771462</v>
      </c>
      <c r="I1101" s="1" t="s">
        <v>2633</v>
      </c>
      <c r="J1101" t="b">
        <v>1</v>
      </c>
      <c r="K1101">
        <f>TIME_AND_DATA_ps3[[#This Row],[hamiltonian_cycle_cost]]-TIME_AND_DATA_ps3[[#This Row],[optimal_cost]]</f>
        <v>0</v>
      </c>
      <c r="L1101">
        <f>(100*TIME_AND_DATA_ps3[[#This Row],[absolute_distance_error]])/TIME_AND_DATA_ps3[[#This Row],[optimal_cost]]</f>
        <v>0</v>
      </c>
      <c r="M1101" s="1" t="s">
        <v>2634</v>
      </c>
      <c r="N1101">
        <v>5314.2984217714638</v>
      </c>
      <c r="O1101" s="1" t="s">
        <v>3388</v>
      </c>
      <c r="P1101" s="1" t="s">
        <v>3389</v>
      </c>
      <c r="Q1101">
        <v>4.2145000000001999E-3</v>
      </c>
      <c r="R1101" s="1" t="s">
        <v>3390</v>
      </c>
      <c r="S1101" s="1" t="s">
        <v>3390</v>
      </c>
      <c r="T1101" s="1" t="s">
        <v>3390</v>
      </c>
      <c r="U1101" s="1" t="s">
        <v>3390</v>
      </c>
      <c r="V1101" s="1" t="s">
        <v>3390</v>
      </c>
      <c r="W1101" s="1" t="s">
        <v>3390</v>
      </c>
    </row>
    <row r="1102" spans="1:23" x14ac:dyDescent="0.25">
      <c r="A1102">
        <v>1100</v>
      </c>
      <c r="B1102">
        <v>15</v>
      </c>
      <c r="C1102">
        <v>0</v>
      </c>
      <c r="D1102" s="1" t="s">
        <v>2635</v>
      </c>
      <c r="E1102" s="1" t="s">
        <v>18</v>
      </c>
      <c r="F1102" s="1" t="s">
        <v>19</v>
      </c>
      <c r="G1102">
        <v>7092.9194948767336</v>
      </c>
      <c r="H1102">
        <v>7092.9194948767336</v>
      </c>
      <c r="I1102" s="1" t="s">
        <v>2637</v>
      </c>
      <c r="J1102" t="b">
        <v>1</v>
      </c>
      <c r="K1102">
        <f>TIME_AND_DATA_ps3[[#This Row],[hamiltonian_cycle_cost]]-TIME_AND_DATA_ps3[[#This Row],[optimal_cost]]</f>
        <v>0</v>
      </c>
      <c r="L1102">
        <f>(100*TIME_AND_DATA_ps3[[#This Row],[absolute_distance_error]])/TIME_AND_DATA_ps3[[#This Row],[optimal_cost]]</f>
        <v>0</v>
      </c>
      <c r="M1102" s="1" t="s">
        <v>2637</v>
      </c>
      <c r="N1102">
        <v>7092.9194948767336</v>
      </c>
      <c r="O1102" s="1" t="s">
        <v>3388</v>
      </c>
      <c r="P1102" s="1" t="s">
        <v>3389</v>
      </c>
      <c r="Q1102">
        <v>1.36490999999998E-2</v>
      </c>
      <c r="R1102" s="1" t="s">
        <v>3390</v>
      </c>
      <c r="S1102" s="1" t="s">
        <v>3390</v>
      </c>
      <c r="T1102" s="1" t="s">
        <v>3390</v>
      </c>
      <c r="U1102" s="1" t="s">
        <v>3390</v>
      </c>
      <c r="V1102" s="1" t="s">
        <v>3390</v>
      </c>
      <c r="W1102" s="1" t="s">
        <v>3390</v>
      </c>
    </row>
    <row r="1103" spans="1:23" x14ac:dyDescent="0.25">
      <c r="A1103">
        <v>1101</v>
      </c>
      <c r="B1103">
        <v>15</v>
      </c>
      <c r="C1103">
        <v>1</v>
      </c>
      <c r="D1103" s="1" t="s">
        <v>2638</v>
      </c>
      <c r="E1103" s="1" t="s">
        <v>18</v>
      </c>
      <c r="F1103" s="1" t="s">
        <v>19</v>
      </c>
      <c r="G1103">
        <v>7496.2081420399827</v>
      </c>
      <c r="H1103">
        <v>7496.2081420399827</v>
      </c>
      <c r="I1103" s="1" t="s">
        <v>3680</v>
      </c>
      <c r="J1103" t="b">
        <v>0</v>
      </c>
      <c r="K1103">
        <f>TIME_AND_DATA_ps3[[#This Row],[hamiltonian_cycle_cost]]-TIME_AND_DATA_ps3[[#This Row],[optimal_cost]]</f>
        <v>42.34930624433855</v>
      </c>
      <c r="L1103">
        <f>(100*TIME_AND_DATA_ps3[[#This Row],[absolute_distance_error]])/TIME_AND_DATA_ps3[[#This Row],[optimal_cost]]</f>
        <v>0.56815278069078268</v>
      </c>
      <c r="M1103" s="1" t="s">
        <v>2640</v>
      </c>
      <c r="N1103">
        <v>7453.8588357956442</v>
      </c>
      <c r="O1103" s="1" t="s">
        <v>3388</v>
      </c>
      <c r="P1103" s="1" t="s">
        <v>3389</v>
      </c>
      <c r="Q1103">
        <v>5.4081999999997001E-3</v>
      </c>
      <c r="R1103" s="1" t="s">
        <v>3390</v>
      </c>
      <c r="S1103" s="1" t="s">
        <v>3390</v>
      </c>
      <c r="T1103" s="1" t="s">
        <v>3390</v>
      </c>
      <c r="U1103" s="1" t="s">
        <v>3390</v>
      </c>
      <c r="V1103" s="1" t="s">
        <v>3390</v>
      </c>
      <c r="W1103" s="1" t="s">
        <v>3390</v>
      </c>
    </row>
    <row r="1104" spans="1:23" x14ac:dyDescent="0.25">
      <c r="A1104">
        <v>1102</v>
      </c>
      <c r="B1104">
        <v>15</v>
      </c>
      <c r="C1104">
        <v>2</v>
      </c>
      <c r="D1104" s="1" t="s">
        <v>2641</v>
      </c>
      <c r="E1104" s="1" t="s">
        <v>18</v>
      </c>
      <c r="F1104" s="1" t="s">
        <v>19</v>
      </c>
      <c r="G1104">
        <v>7726.125685944764</v>
      </c>
      <c r="H1104">
        <v>7726.125685944764</v>
      </c>
      <c r="I1104" s="1" t="s">
        <v>3311</v>
      </c>
      <c r="J1104" t="b">
        <v>1</v>
      </c>
      <c r="K1104">
        <f>TIME_AND_DATA_ps3[[#This Row],[hamiltonian_cycle_cost]]-TIME_AND_DATA_ps3[[#This Row],[optimal_cost]]</f>
        <v>0</v>
      </c>
      <c r="L1104">
        <f>(100*TIME_AND_DATA_ps3[[#This Row],[absolute_distance_error]])/TIME_AND_DATA_ps3[[#This Row],[optimal_cost]]</f>
        <v>0</v>
      </c>
      <c r="M1104" s="1" t="s">
        <v>2643</v>
      </c>
      <c r="N1104">
        <v>7726.1256859447658</v>
      </c>
      <c r="O1104" s="1" t="s">
        <v>3388</v>
      </c>
      <c r="P1104" s="1" t="s">
        <v>3389</v>
      </c>
      <c r="Q1104">
        <v>4.0731000000002E-3</v>
      </c>
      <c r="R1104" s="1" t="s">
        <v>3390</v>
      </c>
      <c r="S1104" s="1" t="s">
        <v>3390</v>
      </c>
      <c r="T1104" s="1" t="s">
        <v>3390</v>
      </c>
      <c r="U1104" s="1" t="s">
        <v>3390</v>
      </c>
      <c r="V1104" s="1" t="s">
        <v>3390</v>
      </c>
      <c r="W1104" s="1" t="s">
        <v>3390</v>
      </c>
    </row>
    <row r="1105" spans="1:23" x14ac:dyDescent="0.25">
      <c r="A1105">
        <v>1103</v>
      </c>
      <c r="B1105">
        <v>15</v>
      </c>
      <c r="C1105">
        <v>3</v>
      </c>
      <c r="D1105" s="1" t="s">
        <v>2644</v>
      </c>
      <c r="E1105" s="1" t="s">
        <v>18</v>
      </c>
      <c r="F1105" s="1" t="s">
        <v>19</v>
      </c>
      <c r="G1105">
        <v>6845.3495850243226</v>
      </c>
      <c r="H1105">
        <v>6845.3495850243226</v>
      </c>
      <c r="I1105" s="1" t="s">
        <v>3681</v>
      </c>
      <c r="J1105" t="b">
        <v>1</v>
      </c>
      <c r="K1105">
        <f>TIME_AND_DATA_ps3[[#This Row],[hamiltonian_cycle_cost]]-TIME_AND_DATA_ps3[[#This Row],[optimal_cost]]</f>
        <v>0</v>
      </c>
      <c r="L1105">
        <f>(100*TIME_AND_DATA_ps3[[#This Row],[absolute_distance_error]])/TIME_AND_DATA_ps3[[#This Row],[optimal_cost]]</f>
        <v>0</v>
      </c>
      <c r="M1105" s="1" t="s">
        <v>2646</v>
      </c>
      <c r="N1105">
        <v>6845.3495850243244</v>
      </c>
      <c r="O1105" s="1" t="s">
        <v>3388</v>
      </c>
      <c r="P1105" s="1" t="s">
        <v>3389</v>
      </c>
      <c r="Q1105">
        <v>5.5819999999999004E-3</v>
      </c>
      <c r="R1105" s="1" t="s">
        <v>3390</v>
      </c>
      <c r="S1105" s="1" t="s">
        <v>3390</v>
      </c>
      <c r="T1105" s="1" t="s">
        <v>3390</v>
      </c>
      <c r="U1105" s="1" t="s">
        <v>3390</v>
      </c>
      <c r="V1105" s="1" t="s">
        <v>3390</v>
      </c>
      <c r="W1105" s="1" t="s">
        <v>3390</v>
      </c>
    </row>
    <row r="1106" spans="1:23" x14ac:dyDescent="0.25">
      <c r="A1106">
        <v>1104</v>
      </c>
      <c r="B1106">
        <v>15</v>
      </c>
      <c r="C1106">
        <v>4</v>
      </c>
      <c r="D1106" s="1" t="s">
        <v>2647</v>
      </c>
      <c r="E1106" s="1" t="s">
        <v>18</v>
      </c>
      <c r="F1106" s="1" t="s">
        <v>19</v>
      </c>
      <c r="G1106">
        <v>6719.7072921476756</v>
      </c>
      <c r="H1106">
        <v>6719.7072921476756</v>
      </c>
      <c r="I1106" s="1" t="s">
        <v>2648</v>
      </c>
      <c r="J1106" t="b">
        <v>1</v>
      </c>
      <c r="K1106">
        <f>TIME_AND_DATA_ps3[[#This Row],[hamiltonian_cycle_cost]]-TIME_AND_DATA_ps3[[#This Row],[optimal_cost]]</f>
        <v>0</v>
      </c>
      <c r="L1106">
        <f>(100*TIME_AND_DATA_ps3[[#This Row],[absolute_distance_error]])/TIME_AND_DATA_ps3[[#This Row],[optimal_cost]]</f>
        <v>0</v>
      </c>
      <c r="M1106" s="1" t="s">
        <v>2649</v>
      </c>
      <c r="N1106">
        <v>6719.7072921476774</v>
      </c>
      <c r="O1106" s="1" t="s">
        <v>3388</v>
      </c>
      <c r="P1106" s="1" t="s">
        <v>3389</v>
      </c>
      <c r="Q1106">
        <v>8.1817999999999995E-3</v>
      </c>
      <c r="R1106" s="1" t="s">
        <v>3390</v>
      </c>
      <c r="S1106" s="1" t="s">
        <v>3390</v>
      </c>
      <c r="T1106" s="1" t="s">
        <v>3390</v>
      </c>
      <c r="U1106" s="1" t="s">
        <v>3390</v>
      </c>
      <c r="V1106" s="1" t="s">
        <v>3390</v>
      </c>
      <c r="W1106" s="1" t="s">
        <v>3390</v>
      </c>
    </row>
    <row r="1107" spans="1:23" x14ac:dyDescent="0.25">
      <c r="A1107">
        <v>1105</v>
      </c>
      <c r="B1107">
        <v>15</v>
      </c>
      <c r="C1107">
        <v>5</v>
      </c>
      <c r="D1107" s="1" t="s">
        <v>2650</v>
      </c>
      <c r="E1107" s="1" t="s">
        <v>18</v>
      </c>
      <c r="F1107" s="1" t="s">
        <v>19</v>
      </c>
      <c r="G1107">
        <v>7489.6104524262028</v>
      </c>
      <c r="H1107">
        <v>7489.6104524262028</v>
      </c>
      <c r="I1107" s="1" t="s">
        <v>2651</v>
      </c>
      <c r="J1107" t="b">
        <v>1</v>
      </c>
      <c r="K1107">
        <f>TIME_AND_DATA_ps3[[#This Row],[hamiltonian_cycle_cost]]-TIME_AND_DATA_ps3[[#This Row],[optimal_cost]]</f>
        <v>0</v>
      </c>
      <c r="L1107">
        <f>(100*TIME_AND_DATA_ps3[[#This Row],[absolute_distance_error]])/TIME_AND_DATA_ps3[[#This Row],[optimal_cost]]</f>
        <v>0</v>
      </c>
      <c r="M1107" s="1" t="s">
        <v>2652</v>
      </c>
      <c r="N1107">
        <v>7489.6104524262046</v>
      </c>
      <c r="O1107" s="1" t="s">
        <v>3388</v>
      </c>
      <c r="P1107" s="1" t="s">
        <v>3389</v>
      </c>
      <c r="Q1107">
        <v>5.7091000000002003E-3</v>
      </c>
      <c r="R1107" s="1" t="s">
        <v>3390</v>
      </c>
      <c r="S1107" s="1" t="s">
        <v>3390</v>
      </c>
      <c r="T1107" s="1" t="s">
        <v>3390</v>
      </c>
      <c r="U1107" s="1" t="s">
        <v>3390</v>
      </c>
      <c r="V1107" s="1" t="s">
        <v>3390</v>
      </c>
      <c r="W1107" s="1" t="s">
        <v>3390</v>
      </c>
    </row>
    <row r="1108" spans="1:23" x14ac:dyDescent="0.25">
      <c r="A1108">
        <v>1106</v>
      </c>
      <c r="B1108">
        <v>15</v>
      </c>
      <c r="C1108">
        <v>6</v>
      </c>
      <c r="D1108" s="1" t="s">
        <v>2653</v>
      </c>
      <c r="E1108" s="1" t="s">
        <v>18</v>
      </c>
      <c r="F1108" s="1" t="s">
        <v>19</v>
      </c>
      <c r="G1108">
        <v>7754.6019106022568</v>
      </c>
      <c r="H1108">
        <v>7754.6019106022568</v>
      </c>
      <c r="I1108" s="1" t="s">
        <v>2654</v>
      </c>
      <c r="J1108" t="b">
        <v>0</v>
      </c>
      <c r="K1108">
        <f>TIME_AND_DATA_ps3[[#This Row],[hamiltonian_cycle_cost]]-TIME_AND_DATA_ps3[[#This Row],[optimal_cost]]</f>
        <v>408.00625502693219</v>
      </c>
      <c r="L1108">
        <f>(100*TIME_AND_DATA_ps3[[#This Row],[absolute_distance_error]])/TIME_AND_DATA_ps3[[#This Row],[optimal_cost]]</f>
        <v>5.5536778414815391</v>
      </c>
      <c r="M1108" s="1" t="s">
        <v>2655</v>
      </c>
      <c r="N1108">
        <v>7346.5956555753246</v>
      </c>
      <c r="O1108" s="1" t="s">
        <v>3388</v>
      </c>
      <c r="P1108" s="1" t="s">
        <v>3389</v>
      </c>
      <c r="Q1108">
        <v>3.5103999999996E-3</v>
      </c>
      <c r="R1108" s="1" t="s">
        <v>3390</v>
      </c>
      <c r="S1108" s="1" t="s">
        <v>3390</v>
      </c>
      <c r="T1108" s="1" t="s">
        <v>3390</v>
      </c>
      <c r="U1108" s="1" t="s">
        <v>3390</v>
      </c>
      <c r="V1108" s="1" t="s">
        <v>3390</v>
      </c>
      <c r="W1108" s="1" t="s">
        <v>3390</v>
      </c>
    </row>
    <row r="1109" spans="1:23" x14ac:dyDescent="0.25">
      <c r="A1109">
        <v>1107</v>
      </c>
      <c r="B1109">
        <v>15</v>
      </c>
      <c r="C1109">
        <v>7</v>
      </c>
      <c r="D1109" s="1" t="s">
        <v>2656</v>
      </c>
      <c r="E1109" s="1" t="s">
        <v>18</v>
      </c>
      <c r="F1109" s="1" t="s">
        <v>19</v>
      </c>
      <c r="G1109">
        <v>7387.5031815627626</v>
      </c>
      <c r="H1109">
        <v>7387.5031815627626</v>
      </c>
      <c r="I1109" s="1" t="s">
        <v>3682</v>
      </c>
      <c r="J1109" t="b">
        <v>0</v>
      </c>
      <c r="K1109">
        <f>TIME_AND_DATA_ps3[[#This Row],[hamiltonian_cycle_cost]]-TIME_AND_DATA_ps3[[#This Row],[optimal_cost]]</f>
        <v>821.9594662916661</v>
      </c>
      <c r="L1109">
        <f>(100*TIME_AND_DATA_ps3[[#This Row],[absolute_distance_error]])/TIME_AND_DATA_ps3[[#This Row],[optimal_cost]]</f>
        <v>12.519290129465334</v>
      </c>
      <c r="M1109" s="1" t="s">
        <v>2658</v>
      </c>
      <c r="N1109">
        <v>6565.5437152710965</v>
      </c>
      <c r="O1109" s="1" t="s">
        <v>3388</v>
      </c>
      <c r="P1109" s="1" t="s">
        <v>3389</v>
      </c>
      <c r="Q1109">
        <v>5.9598000000001998E-3</v>
      </c>
      <c r="R1109" s="1" t="s">
        <v>3390</v>
      </c>
      <c r="S1109" s="1" t="s">
        <v>3390</v>
      </c>
      <c r="T1109" s="1" t="s">
        <v>3390</v>
      </c>
      <c r="U1109" s="1" t="s">
        <v>3390</v>
      </c>
      <c r="V1109" s="1" t="s">
        <v>3390</v>
      </c>
      <c r="W1109" s="1" t="s">
        <v>3390</v>
      </c>
    </row>
    <row r="1110" spans="1:23" x14ac:dyDescent="0.25">
      <c r="A1110">
        <v>1108</v>
      </c>
      <c r="B1110">
        <v>15</v>
      </c>
      <c r="C1110">
        <v>8</v>
      </c>
      <c r="D1110" s="1" t="s">
        <v>2659</v>
      </c>
      <c r="E1110" s="1" t="s">
        <v>18</v>
      </c>
      <c r="F1110" s="1" t="s">
        <v>19</v>
      </c>
      <c r="G1110">
        <v>7657.668777125371</v>
      </c>
      <c r="H1110">
        <v>7657.6687771253719</v>
      </c>
      <c r="I1110" s="1" t="s">
        <v>3683</v>
      </c>
      <c r="J1110" t="b">
        <v>0</v>
      </c>
      <c r="K1110">
        <f>TIME_AND_DATA_ps3[[#This Row],[hamiltonian_cycle_cost]]-TIME_AND_DATA_ps3[[#This Row],[optimal_cost]]</f>
        <v>476.23970099644248</v>
      </c>
      <c r="L1110">
        <f>(100*TIME_AND_DATA_ps3[[#This Row],[absolute_distance_error]])/TIME_AND_DATA_ps3[[#This Row],[optimal_cost]]</f>
        <v>6.6315450023653826</v>
      </c>
      <c r="M1110" s="1" t="s">
        <v>2660</v>
      </c>
      <c r="N1110">
        <v>7181.4290761289294</v>
      </c>
      <c r="O1110" s="1" t="s">
        <v>3388</v>
      </c>
      <c r="P1110" s="1" t="s">
        <v>3389</v>
      </c>
      <c r="Q1110">
        <v>4.2536000000001004E-3</v>
      </c>
      <c r="R1110" s="1" t="s">
        <v>3390</v>
      </c>
      <c r="S1110" s="1" t="s">
        <v>3390</v>
      </c>
      <c r="T1110" s="1" t="s">
        <v>3390</v>
      </c>
      <c r="U1110" s="1" t="s">
        <v>3390</v>
      </c>
      <c r="V1110" s="1" t="s">
        <v>3390</v>
      </c>
      <c r="W1110" s="1" t="s">
        <v>3390</v>
      </c>
    </row>
    <row r="1111" spans="1:23" x14ac:dyDescent="0.25">
      <c r="A1111">
        <v>1109</v>
      </c>
      <c r="B1111">
        <v>15</v>
      </c>
      <c r="C1111">
        <v>9</v>
      </c>
      <c r="D1111" s="1" t="s">
        <v>2661</v>
      </c>
      <c r="E1111" s="1" t="s">
        <v>18</v>
      </c>
      <c r="F1111" s="1" t="s">
        <v>19</v>
      </c>
      <c r="G1111">
        <v>7193.9971961503834</v>
      </c>
      <c r="H1111">
        <v>7193.9971961503852</v>
      </c>
      <c r="I1111" s="1" t="s">
        <v>3684</v>
      </c>
      <c r="J1111" t="b">
        <v>0</v>
      </c>
      <c r="K1111">
        <f>TIME_AND_DATA_ps3[[#This Row],[hamiltonian_cycle_cost]]-TIME_AND_DATA_ps3[[#This Row],[optimal_cost]]</f>
        <v>165.0231914455926</v>
      </c>
      <c r="L1111">
        <f>(100*TIME_AND_DATA_ps3[[#This Row],[absolute_distance_error]])/TIME_AND_DATA_ps3[[#This Row],[optimal_cost]]</f>
        <v>2.3477564625382814</v>
      </c>
      <c r="M1111" s="1" t="s">
        <v>2663</v>
      </c>
      <c r="N1111">
        <v>7028.9740047047926</v>
      </c>
      <c r="O1111" s="1" t="s">
        <v>3388</v>
      </c>
      <c r="P1111" s="1" t="s">
        <v>3389</v>
      </c>
      <c r="Q1111">
        <v>7.2220000000000001E-3</v>
      </c>
      <c r="R1111" s="1" t="s">
        <v>3390</v>
      </c>
      <c r="S1111" s="1" t="s">
        <v>3390</v>
      </c>
      <c r="T1111" s="1" t="s">
        <v>3390</v>
      </c>
      <c r="U1111" s="1" t="s">
        <v>3390</v>
      </c>
      <c r="V1111" s="1" t="s">
        <v>3390</v>
      </c>
      <c r="W1111" s="1" t="s">
        <v>3390</v>
      </c>
    </row>
    <row r="1112" spans="1:23" x14ac:dyDescent="0.25">
      <c r="A1112">
        <v>1110</v>
      </c>
      <c r="B1112">
        <v>15</v>
      </c>
      <c r="C1112">
        <v>10</v>
      </c>
      <c r="D1112" s="1" t="s">
        <v>2664</v>
      </c>
      <c r="E1112" s="1" t="s">
        <v>18</v>
      </c>
      <c r="F1112" s="1" t="s">
        <v>19</v>
      </c>
      <c r="G1112">
        <v>7228.8664673100548</v>
      </c>
      <c r="H1112">
        <v>7228.8664673100548</v>
      </c>
      <c r="I1112" s="1" t="s">
        <v>3685</v>
      </c>
      <c r="J1112" t="b">
        <v>1</v>
      </c>
      <c r="K1112">
        <f>TIME_AND_DATA_ps3[[#This Row],[hamiltonian_cycle_cost]]-TIME_AND_DATA_ps3[[#This Row],[optimal_cost]]</f>
        <v>0</v>
      </c>
      <c r="L1112">
        <f>(100*TIME_AND_DATA_ps3[[#This Row],[absolute_distance_error]])/TIME_AND_DATA_ps3[[#This Row],[optimal_cost]]</f>
        <v>0</v>
      </c>
      <c r="M1112" s="1" t="s">
        <v>2666</v>
      </c>
      <c r="N1112">
        <v>7228.8664673100548</v>
      </c>
      <c r="O1112" s="1" t="s">
        <v>3388</v>
      </c>
      <c r="P1112" s="1" t="s">
        <v>3389</v>
      </c>
      <c r="Q1112">
        <v>5.9786000000001003E-3</v>
      </c>
      <c r="R1112" s="1" t="s">
        <v>3390</v>
      </c>
      <c r="S1112" s="1" t="s">
        <v>3390</v>
      </c>
      <c r="T1112" s="1" t="s">
        <v>3390</v>
      </c>
      <c r="U1112" s="1" t="s">
        <v>3390</v>
      </c>
      <c r="V1112" s="1" t="s">
        <v>3390</v>
      </c>
      <c r="W1112" s="1" t="s">
        <v>3390</v>
      </c>
    </row>
    <row r="1113" spans="1:23" x14ac:dyDescent="0.25">
      <c r="A1113">
        <v>1111</v>
      </c>
      <c r="B1113">
        <v>15</v>
      </c>
      <c r="C1113">
        <v>11</v>
      </c>
      <c r="D1113" s="1" t="s">
        <v>2667</v>
      </c>
      <c r="E1113" s="1" t="s">
        <v>18</v>
      </c>
      <c r="F1113" s="1" t="s">
        <v>19</v>
      </c>
      <c r="G1113">
        <v>5940.0125100158202</v>
      </c>
      <c r="H1113">
        <v>5940.0125100158211</v>
      </c>
      <c r="I1113" s="1" t="s">
        <v>3686</v>
      </c>
      <c r="J1113" t="b">
        <v>1</v>
      </c>
      <c r="K1113">
        <f>TIME_AND_DATA_ps3[[#This Row],[hamiltonian_cycle_cost]]-TIME_AND_DATA_ps3[[#This Row],[optimal_cost]]</f>
        <v>0</v>
      </c>
      <c r="L1113">
        <f>(100*TIME_AND_DATA_ps3[[#This Row],[absolute_distance_error]])/TIME_AND_DATA_ps3[[#This Row],[optimal_cost]]</f>
        <v>0</v>
      </c>
      <c r="M1113" s="1" t="s">
        <v>2669</v>
      </c>
      <c r="N1113">
        <v>5940.0125100158211</v>
      </c>
      <c r="O1113" s="1" t="s">
        <v>3388</v>
      </c>
      <c r="P1113" s="1" t="s">
        <v>3389</v>
      </c>
      <c r="Q1113">
        <v>8.8514000000000995E-3</v>
      </c>
      <c r="R1113" s="1" t="s">
        <v>3390</v>
      </c>
      <c r="S1113" s="1" t="s">
        <v>3390</v>
      </c>
      <c r="T1113" s="1" t="s">
        <v>3390</v>
      </c>
      <c r="U1113" s="1" t="s">
        <v>3390</v>
      </c>
      <c r="V1113" s="1" t="s">
        <v>3390</v>
      </c>
      <c r="W1113" s="1" t="s">
        <v>3390</v>
      </c>
    </row>
    <row r="1114" spans="1:23" x14ac:dyDescent="0.25">
      <c r="A1114">
        <v>1112</v>
      </c>
      <c r="B1114">
        <v>15</v>
      </c>
      <c r="C1114">
        <v>12</v>
      </c>
      <c r="D1114" s="1" t="s">
        <v>2670</v>
      </c>
      <c r="E1114" s="1" t="s">
        <v>18</v>
      </c>
      <c r="F1114" s="1" t="s">
        <v>19</v>
      </c>
      <c r="G1114">
        <v>6881.1040884168142</v>
      </c>
      <c r="H1114">
        <v>6881.1040884168142</v>
      </c>
      <c r="I1114" s="1" t="s">
        <v>3687</v>
      </c>
      <c r="J1114" t="b">
        <v>0</v>
      </c>
      <c r="K1114">
        <f>TIME_AND_DATA_ps3[[#This Row],[hamiltonian_cycle_cost]]-TIME_AND_DATA_ps3[[#This Row],[optimal_cost]]</f>
        <v>95.643788360328472</v>
      </c>
      <c r="L1114">
        <f>(100*TIME_AND_DATA_ps3[[#This Row],[absolute_distance_error]])/TIME_AND_DATA_ps3[[#This Row],[optimal_cost]]</f>
        <v>1.4095401657501745</v>
      </c>
      <c r="M1114" s="1" t="s">
        <v>2672</v>
      </c>
      <c r="N1114">
        <v>6785.4603000564857</v>
      </c>
      <c r="O1114" s="1" t="s">
        <v>3388</v>
      </c>
      <c r="P1114" s="1" t="s">
        <v>3389</v>
      </c>
      <c r="Q1114">
        <v>7.1630000000001996E-3</v>
      </c>
      <c r="R1114" s="1" t="s">
        <v>3390</v>
      </c>
      <c r="S1114" s="1" t="s">
        <v>3390</v>
      </c>
      <c r="T1114" s="1" t="s">
        <v>3390</v>
      </c>
      <c r="U1114" s="1" t="s">
        <v>3390</v>
      </c>
      <c r="V1114" s="1" t="s">
        <v>3390</v>
      </c>
      <c r="W1114" s="1" t="s">
        <v>3390</v>
      </c>
    </row>
    <row r="1115" spans="1:23" x14ac:dyDescent="0.25">
      <c r="A1115">
        <v>1113</v>
      </c>
      <c r="B1115">
        <v>15</v>
      </c>
      <c r="C1115">
        <v>13</v>
      </c>
      <c r="D1115" s="1" t="s">
        <v>2673</v>
      </c>
      <c r="E1115" s="1" t="s">
        <v>18</v>
      </c>
      <c r="F1115" s="1" t="s">
        <v>19</v>
      </c>
      <c r="G1115">
        <v>7012.7290749044023</v>
      </c>
      <c r="H1115">
        <v>7012.7290749044023</v>
      </c>
      <c r="I1115" s="1" t="s">
        <v>3688</v>
      </c>
      <c r="J1115" t="b">
        <v>0</v>
      </c>
      <c r="K1115">
        <f>TIME_AND_DATA_ps3[[#This Row],[hamiltonian_cycle_cost]]-TIME_AND_DATA_ps3[[#This Row],[optimal_cost]]</f>
        <v>652.77651654545116</v>
      </c>
      <c r="L1115">
        <f>(100*TIME_AND_DATA_ps3[[#This Row],[absolute_distance_error]])/TIME_AND_DATA_ps3[[#This Row],[optimal_cost]]</f>
        <v>10.263858268683157</v>
      </c>
      <c r="M1115" s="1" t="s">
        <v>2675</v>
      </c>
      <c r="N1115">
        <v>6359.9525583589511</v>
      </c>
      <c r="O1115" s="1" t="s">
        <v>3388</v>
      </c>
      <c r="P1115" s="1" t="s">
        <v>3389</v>
      </c>
      <c r="Q1115">
        <v>5.7588000000001003E-3</v>
      </c>
      <c r="R1115" s="1" t="s">
        <v>3390</v>
      </c>
      <c r="S1115" s="1" t="s">
        <v>3390</v>
      </c>
      <c r="T1115" s="1" t="s">
        <v>3390</v>
      </c>
      <c r="U1115" s="1" t="s">
        <v>3390</v>
      </c>
      <c r="V1115" s="1" t="s">
        <v>3390</v>
      </c>
      <c r="W1115" s="1" t="s">
        <v>3390</v>
      </c>
    </row>
    <row r="1116" spans="1:23" x14ac:dyDescent="0.25">
      <c r="A1116">
        <v>1114</v>
      </c>
      <c r="B1116">
        <v>15</v>
      </c>
      <c r="C1116">
        <v>14</v>
      </c>
      <c r="D1116" s="1" t="s">
        <v>2676</v>
      </c>
      <c r="E1116" s="1" t="s">
        <v>18</v>
      </c>
      <c r="F1116" s="1" t="s">
        <v>19</v>
      </c>
      <c r="G1116">
        <v>7136.4621509452463</v>
      </c>
      <c r="H1116">
        <v>7136.4621509452463</v>
      </c>
      <c r="I1116" s="1" t="s">
        <v>2677</v>
      </c>
      <c r="J1116" t="b">
        <v>1</v>
      </c>
      <c r="K1116">
        <f>TIME_AND_DATA_ps3[[#This Row],[hamiltonian_cycle_cost]]-TIME_AND_DATA_ps3[[#This Row],[optimal_cost]]</f>
        <v>0</v>
      </c>
      <c r="L1116">
        <f>(100*TIME_AND_DATA_ps3[[#This Row],[absolute_distance_error]])/TIME_AND_DATA_ps3[[#This Row],[optimal_cost]]</f>
        <v>0</v>
      </c>
      <c r="M1116" s="1" t="s">
        <v>2678</v>
      </c>
      <c r="N1116">
        <v>7136.4621509452463</v>
      </c>
      <c r="O1116" s="1" t="s">
        <v>3388</v>
      </c>
      <c r="P1116" s="1" t="s">
        <v>3389</v>
      </c>
      <c r="Q1116">
        <v>6.6033999999999E-3</v>
      </c>
      <c r="R1116" s="1" t="s">
        <v>3390</v>
      </c>
      <c r="S1116" s="1" t="s">
        <v>3390</v>
      </c>
      <c r="T1116" s="1" t="s">
        <v>3390</v>
      </c>
      <c r="U1116" s="1" t="s">
        <v>3390</v>
      </c>
      <c r="V1116" s="1" t="s">
        <v>3390</v>
      </c>
      <c r="W1116" s="1" t="s">
        <v>3390</v>
      </c>
    </row>
    <row r="1117" spans="1:23" x14ac:dyDescent="0.25">
      <c r="A1117">
        <v>1115</v>
      </c>
      <c r="B1117">
        <v>15</v>
      </c>
      <c r="C1117">
        <v>15</v>
      </c>
      <c r="D1117" s="1" t="s">
        <v>2679</v>
      </c>
      <c r="E1117" s="1" t="s">
        <v>18</v>
      </c>
      <c r="F1117" s="1" t="s">
        <v>19</v>
      </c>
      <c r="G1117">
        <v>6973.6037700304141</v>
      </c>
      <c r="H1117">
        <v>6973.6037700304141</v>
      </c>
      <c r="I1117" s="1" t="s">
        <v>3689</v>
      </c>
      <c r="J1117" t="b">
        <v>0</v>
      </c>
      <c r="K1117">
        <f>TIME_AND_DATA_ps3[[#This Row],[hamiltonian_cycle_cost]]-TIME_AND_DATA_ps3[[#This Row],[optimal_cost]]</f>
        <v>476.16615746573189</v>
      </c>
      <c r="L1117">
        <f>(100*TIME_AND_DATA_ps3[[#This Row],[absolute_distance_error]])/TIME_AND_DATA_ps3[[#This Row],[optimal_cost]]</f>
        <v>7.3285221938095466</v>
      </c>
      <c r="M1117" s="1" t="s">
        <v>2681</v>
      </c>
      <c r="N1117">
        <v>6497.4376125646822</v>
      </c>
      <c r="O1117" s="1" t="s">
        <v>3388</v>
      </c>
      <c r="P1117" s="1" t="s">
        <v>3389</v>
      </c>
      <c r="Q1117">
        <v>6.5349000000001004E-3</v>
      </c>
      <c r="R1117" s="1" t="s">
        <v>3390</v>
      </c>
      <c r="S1117" s="1" t="s">
        <v>3390</v>
      </c>
      <c r="T1117" s="1" t="s">
        <v>3390</v>
      </c>
      <c r="U1117" s="1" t="s">
        <v>3390</v>
      </c>
      <c r="V1117" s="1" t="s">
        <v>3390</v>
      </c>
      <c r="W1117" s="1" t="s">
        <v>3390</v>
      </c>
    </row>
    <row r="1118" spans="1:23" x14ac:dyDescent="0.25">
      <c r="A1118">
        <v>1116</v>
      </c>
      <c r="B1118">
        <v>15</v>
      </c>
      <c r="C1118">
        <v>16</v>
      </c>
      <c r="D1118" s="1" t="s">
        <v>2682</v>
      </c>
      <c r="E1118" s="1" t="s">
        <v>18</v>
      </c>
      <c r="F1118" s="1" t="s">
        <v>19</v>
      </c>
      <c r="G1118">
        <v>6707.7770346032603</v>
      </c>
      <c r="H1118">
        <v>6707.7770346032603</v>
      </c>
      <c r="I1118" s="1" t="s">
        <v>3690</v>
      </c>
      <c r="J1118" t="b">
        <v>0</v>
      </c>
      <c r="K1118">
        <f>TIME_AND_DATA_ps3[[#This Row],[hamiltonian_cycle_cost]]-TIME_AND_DATA_ps3[[#This Row],[optimal_cost]]</f>
        <v>52.289510300071925</v>
      </c>
      <c r="L1118">
        <f>(100*TIME_AND_DATA_ps3[[#This Row],[absolute_distance_error]])/TIME_AND_DATA_ps3[[#This Row],[optimal_cost]]</f>
        <v>0.78566010542625875</v>
      </c>
      <c r="M1118" s="1" t="s">
        <v>2684</v>
      </c>
      <c r="N1118">
        <v>6655.4875243031884</v>
      </c>
      <c r="O1118" s="1" t="s">
        <v>3388</v>
      </c>
      <c r="P1118" s="1" t="s">
        <v>3389</v>
      </c>
      <c r="Q1118">
        <v>8.3798999999999003E-3</v>
      </c>
      <c r="R1118" s="1" t="s">
        <v>3390</v>
      </c>
      <c r="S1118" s="1" t="s">
        <v>3390</v>
      </c>
      <c r="T1118" s="1" t="s">
        <v>3390</v>
      </c>
      <c r="U1118" s="1" t="s">
        <v>3390</v>
      </c>
      <c r="V1118" s="1" t="s">
        <v>3390</v>
      </c>
      <c r="W1118" s="1" t="s">
        <v>3390</v>
      </c>
    </row>
    <row r="1119" spans="1:23" x14ac:dyDescent="0.25">
      <c r="A1119">
        <v>1117</v>
      </c>
      <c r="B1119">
        <v>15</v>
      </c>
      <c r="C1119">
        <v>17</v>
      </c>
      <c r="D1119" s="1" t="s">
        <v>2685</v>
      </c>
      <c r="E1119" s="1" t="s">
        <v>18</v>
      </c>
      <c r="F1119" s="1" t="s">
        <v>19</v>
      </c>
      <c r="G1119">
        <v>7153.9558152393292</v>
      </c>
      <c r="H1119">
        <v>7153.9558152393292</v>
      </c>
      <c r="I1119" s="1" t="s">
        <v>2686</v>
      </c>
      <c r="J1119" t="b">
        <v>0</v>
      </c>
      <c r="K1119">
        <f>TIME_AND_DATA_ps3[[#This Row],[hamiltonian_cycle_cost]]-TIME_AND_DATA_ps3[[#This Row],[optimal_cost]]</f>
        <v>227.4182922325117</v>
      </c>
      <c r="L1119">
        <f>(100*TIME_AND_DATA_ps3[[#This Row],[absolute_distance_error]])/TIME_AND_DATA_ps3[[#This Row],[optimal_cost]]</f>
        <v>3.283289688060322</v>
      </c>
      <c r="M1119" s="1" t="s">
        <v>2687</v>
      </c>
      <c r="N1119">
        <v>6926.5375230068175</v>
      </c>
      <c r="O1119" s="1" t="s">
        <v>3388</v>
      </c>
      <c r="P1119" s="1" t="s">
        <v>3389</v>
      </c>
      <c r="Q1119">
        <v>4.5009999999998003E-3</v>
      </c>
      <c r="R1119" s="1" t="s">
        <v>3390</v>
      </c>
      <c r="S1119" s="1" t="s">
        <v>3390</v>
      </c>
      <c r="T1119" s="1" t="s">
        <v>3390</v>
      </c>
      <c r="U1119" s="1" t="s">
        <v>3390</v>
      </c>
      <c r="V1119" s="1" t="s">
        <v>3390</v>
      </c>
      <c r="W1119" s="1" t="s">
        <v>3390</v>
      </c>
    </row>
    <row r="1120" spans="1:23" x14ac:dyDescent="0.25">
      <c r="A1120">
        <v>1118</v>
      </c>
      <c r="B1120">
        <v>15</v>
      </c>
      <c r="C1120">
        <v>18</v>
      </c>
      <c r="D1120" s="1" t="s">
        <v>2688</v>
      </c>
      <c r="E1120" s="1" t="s">
        <v>18</v>
      </c>
      <c r="F1120" s="1" t="s">
        <v>19</v>
      </c>
      <c r="G1120">
        <v>5601.6612409199361</v>
      </c>
      <c r="H1120">
        <v>5601.661240919937</v>
      </c>
      <c r="I1120" s="1" t="s">
        <v>2689</v>
      </c>
      <c r="J1120" t="b">
        <v>1</v>
      </c>
      <c r="K1120">
        <f>TIME_AND_DATA_ps3[[#This Row],[hamiltonian_cycle_cost]]-TIME_AND_DATA_ps3[[#This Row],[optimal_cost]]</f>
        <v>0</v>
      </c>
      <c r="L1120">
        <f>(100*TIME_AND_DATA_ps3[[#This Row],[absolute_distance_error]])/TIME_AND_DATA_ps3[[#This Row],[optimal_cost]]</f>
        <v>0</v>
      </c>
      <c r="M1120" s="1" t="s">
        <v>2690</v>
      </c>
      <c r="N1120">
        <v>5601.6612409199379</v>
      </c>
      <c r="O1120" s="1" t="s">
        <v>3388</v>
      </c>
      <c r="P1120" s="1" t="s">
        <v>3389</v>
      </c>
      <c r="Q1120">
        <v>8.1393000000001998E-3</v>
      </c>
      <c r="R1120" s="1" t="s">
        <v>3390</v>
      </c>
      <c r="S1120" s="1" t="s">
        <v>3390</v>
      </c>
      <c r="T1120" s="1" t="s">
        <v>3390</v>
      </c>
      <c r="U1120" s="1" t="s">
        <v>3390</v>
      </c>
      <c r="V1120" s="1" t="s">
        <v>3390</v>
      </c>
      <c r="W1120" s="1" t="s">
        <v>3390</v>
      </c>
    </row>
    <row r="1121" spans="1:23" x14ac:dyDescent="0.25">
      <c r="A1121">
        <v>1119</v>
      </c>
      <c r="B1121">
        <v>15</v>
      </c>
      <c r="C1121">
        <v>19</v>
      </c>
      <c r="D1121" s="1" t="s">
        <v>2691</v>
      </c>
      <c r="E1121" s="1" t="s">
        <v>18</v>
      </c>
      <c r="F1121" s="1" t="s">
        <v>19</v>
      </c>
      <c r="G1121">
        <v>6408.3981096776288</v>
      </c>
      <c r="H1121">
        <v>6408.3981096776288</v>
      </c>
      <c r="I1121" s="1" t="s">
        <v>2692</v>
      </c>
      <c r="J1121" t="b">
        <v>1</v>
      </c>
      <c r="K1121">
        <f>TIME_AND_DATA_ps3[[#This Row],[hamiltonian_cycle_cost]]-TIME_AND_DATA_ps3[[#This Row],[optimal_cost]]</f>
        <v>0</v>
      </c>
      <c r="L1121">
        <f>(100*TIME_AND_DATA_ps3[[#This Row],[absolute_distance_error]])/TIME_AND_DATA_ps3[[#This Row],[optimal_cost]]</f>
        <v>0</v>
      </c>
      <c r="M1121" s="1" t="s">
        <v>2693</v>
      </c>
      <c r="N1121">
        <v>6408.3981096776297</v>
      </c>
      <c r="O1121" s="1" t="s">
        <v>3388</v>
      </c>
      <c r="P1121" s="1" t="s">
        <v>3389</v>
      </c>
      <c r="Q1121">
        <v>4.8634999999999E-3</v>
      </c>
      <c r="R1121" s="1" t="s">
        <v>3390</v>
      </c>
      <c r="S1121" s="1" t="s">
        <v>3390</v>
      </c>
      <c r="T1121" s="1" t="s">
        <v>3390</v>
      </c>
      <c r="U1121" s="1" t="s">
        <v>3390</v>
      </c>
      <c r="V1121" s="1" t="s">
        <v>3390</v>
      </c>
      <c r="W1121" s="1" t="s">
        <v>3390</v>
      </c>
    </row>
    <row r="1122" spans="1:23" x14ac:dyDescent="0.25">
      <c r="A1122">
        <v>1120</v>
      </c>
      <c r="B1122">
        <v>15</v>
      </c>
      <c r="C1122">
        <v>20</v>
      </c>
      <c r="D1122" s="1" t="s">
        <v>2694</v>
      </c>
      <c r="E1122" s="1" t="s">
        <v>18</v>
      </c>
      <c r="F1122" s="1" t="s">
        <v>19</v>
      </c>
      <c r="G1122">
        <v>7258.0855684349417</v>
      </c>
      <c r="H1122">
        <v>7258.0855684349417</v>
      </c>
      <c r="I1122" s="1" t="s">
        <v>3691</v>
      </c>
      <c r="J1122" t="b">
        <v>0</v>
      </c>
      <c r="K1122">
        <f>TIME_AND_DATA_ps3[[#This Row],[hamiltonian_cycle_cost]]-TIME_AND_DATA_ps3[[#This Row],[optimal_cost]]</f>
        <v>273.4313679549623</v>
      </c>
      <c r="L1122">
        <f>(100*TIME_AND_DATA_ps3[[#This Row],[absolute_distance_error]])/TIME_AND_DATA_ps3[[#This Row],[optimal_cost]]</f>
        <v>3.9147445257371842</v>
      </c>
      <c r="M1122" s="1" t="s">
        <v>2696</v>
      </c>
      <c r="N1122">
        <v>6984.6542004799794</v>
      </c>
      <c r="O1122" s="1" t="s">
        <v>3388</v>
      </c>
      <c r="P1122" s="1" t="s">
        <v>3389</v>
      </c>
      <c r="Q1122">
        <v>8.0286000000001998E-3</v>
      </c>
      <c r="R1122" s="1" t="s">
        <v>3390</v>
      </c>
      <c r="S1122" s="1" t="s">
        <v>3390</v>
      </c>
      <c r="T1122" s="1" t="s">
        <v>3390</v>
      </c>
      <c r="U1122" s="1" t="s">
        <v>3390</v>
      </c>
      <c r="V1122" s="1" t="s">
        <v>3390</v>
      </c>
      <c r="W1122" s="1" t="s">
        <v>3390</v>
      </c>
    </row>
    <row r="1123" spans="1:23" x14ac:dyDescent="0.25">
      <c r="A1123">
        <v>1121</v>
      </c>
      <c r="B1123">
        <v>15</v>
      </c>
      <c r="C1123">
        <v>21</v>
      </c>
      <c r="D1123" s="1" t="s">
        <v>2697</v>
      </c>
      <c r="E1123" s="1" t="s">
        <v>18</v>
      </c>
      <c r="F1123" s="1" t="s">
        <v>19</v>
      </c>
      <c r="G1123">
        <v>5725.3085423266657</v>
      </c>
      <c r="H1123">
        <v>5725.3085423266657</v>
      </c>
      <c r="I1123" s="1" t="s">
        <v>2698</v>
      </c>
      <c r="J1123" t="b">
        <v>1</v>
      </c>
      <c r="K1123">
        <f>TIME_AND_DATA_ps3[[#This Row],[hamiltonian_cycle_cost]]-TIME_AND_DATA_ps3[[#This Row],[optimal_cost]]</f>
        <v>0</v>
      </c>
      <c r="L1123">
        <f>(100*TIME_AND_DATA_ps3[[#This Row],[absolute_distance_error]])/TIME_AND_DATA_ps3[[#This Row],[optimal_cost]]</f>
        <v>0</v>
      </c>
      <c r="M1123" s="1" t="s">
        <v>2699</v>
      </c>
      <c r="N1123">
        <v>5725.3085423266684</v>
      </c>
      <c r="O1123" s="1" t="s">
        <v>3388</v>
      </c>
      <c r="P1123" s="1" t="s">
        <v>3389</v>
      </c>
      <c r="Q1123">
        <v>5.5236999999998997E-3</v>
      </c>
      <c r="R1123" s="1" t="s">
        <v>3390</v>
      </c>
      <c r="S1123" s="1" t="s">
        <v>3390</v>
      </c>
      <c r="T1123" s="1" t="s">
        <v>3390</v>
      </c>
      <c r="U1123" s="1" t="s">
        <v>3390</v>
      </c>
      <c r="V1123" s="1" t="s">
        <v>3390</v>
      </c>
      <c r="W1123" s="1" t="s">
        <v>3390</v>
      </c>
    </row>
    <row r="1124" spans="1:23" x14ac:dyDescent="0.25">
      <c r="A1124">
        <v>1122</v>
      </c>
      <c r="B1124">
        <v>15</v>
      </c>
      <c r="C1124">
        <v>22</v>
      </c>
      <c r="D1124" s="1" t="s">
        <v>2700</v>
      </c>
      <c r="E1124" s="1" t="s">
        <v>18</v>
      </c>
      <c r="F1124" s="1" t="s">
        <v>19</v>
      </c>
      <c r="G1124">
        <v>5802.6778099556404</v>
      </c>
      <c r="H1124">
        <v>5802.6778099556404</v>
      </c>
      <c r="I1124" s="1" t="s">
        <v>3692</v>
      </c>
      <c r="J1124" t="b">
        <v>0</v>
      </c>
      <c r="K1124">
        <f>TIME_AND_DATA_ps3[[#This Row],[hamiltonian_cycle_cost]]-TIME_AND_DATA_ps3[[#This Row],[optimal_cost]]</f>
        <v>81.541078811736043</v>
      </c>
      <c r="L1124">
        <f>(100*TIME_AND_DATA_ps3[[#This Row],[absolute_distance_error]])/TIME_AND_DATA_ps3[[#This Row],[optimal_cost]]</f>
        <v>1.4252600950411551</v>
      </c>
      <c r="M1124" s="1" t="s">
        <v>2702</v>
      </c>
      <c r="N1124">
        <v>5721.1367311439044</v>
      </c>
      <c r="O1124" s="1" t="s">
        <v>3388</v>
      </c>
      <c r="P1124" s="1" t="s">
        <v>3389</v>
      </c>
      <c r="Q1124">
        <v>8.5623999999996994E-3</v>
      </c>
      <c r="R1124" s="1" t="s">
        <v>3390</v>
      </c>
      <c r="S1124" s="1" t="s">
        <v>3390</v>
      </c>
      <c r="T1124" s="1" t="s">
        <v>3390</v>
      </c>
      <c r="U1124" s="1" t="s">
        <v>3390</v>
      </c>
      <c r="V1124" s="1" t="s">
        <v>3390</v>
      </c>
      <c r="W1124" s="1" t="s">
        <v>3390</v>
      </c>
    </row>
    <row r="1125" spans="1:23" x14ac:dyDescent="0.25">
      <c r="A1125">
        <v>1123</v>
      </c>
      <c r="B1125">
        <v>15</v>
      </c>
      <c r="C1125">
        <v>23</v>
      </c>
      <c r="D1125" s="1" t="s">
        <v>2703</v>
      </c>
      <c r="E1125" s="1" t="s">
        <v>18</v>
      </c>
      <c r="F1125" s="1" t="s">
        <v>19</v>
      </c>
      <c r="G1125">
        <v>7729.1446586909397</v>
      </c>
      <c r="H1125">
        <v>7729.1446586909397</v>
      </c>
      <c r="I1125" s="1" t="s">
        <v>3322</v>
      </c>
      <c r="J1125" t="b">
        <v>0</v>
      </c>
      <c r="K1125">
        <f>TIME_AND_DATA_ps3[[#This Row],[hamiltonian_cycle_cost]]-TIME_AND_DATA_ps3[[#This Row],[optimal_cost]]</f>
        <v>236.52582572639494</v>
      </c>
      <c r="L1125">
        <f>(100*TIME_AND_DATA_ps3[[#This Row],[absolute_distance_error]])/TIME_AND_DATA_ps3[[#This Row],[optimal_cost]]</f>
        <v>3.1567844434548746</v>
      </c>
      <c r="M1125" s="1" t="s">
        <v>2705</v>
      </c>
      <c r="N1125">
        <v>7492.6188329645447</v>
      </c>
      <c r="O1125" s="1" t="s">
        <v>3388</v>
      </c>
      <c r="P1125" s="1" t="s">
        <v>3389</v>
      </c>
      <c r="Q1125">
        <v>7.2451E-3</v>
      </c>
      <c r="R1125" s="1" t="s">
        <v>3390</v>
      </c>
      <c r="S1125" s="1" t="s">
        <v>3390</v>
      </c>
      <c r="T1125" s="1" t="s">
        <v>3390</v>
      </c>
      <c r="U1125" s="1" t="s">
        <v>3390</v>
      </c>
      <c r="V1125" s="1" t="s">
        <v>3390</v>
      </c>
      <c r="W1125" s="1" t="s">
        <v>3390</v>
      </c>
    </row>
    <row r="1126" spans="1:23" x14ac:dyDescent="0.25">
      <c r="A1126">
        <v>1124</v>
      </c>
      <c r="B1126">
        <v>15</v>
      </c>
      <c r="C1126">
        <v>24</v>
      </c>
      <c r="D1126" s="1" t="s">
        <v>2706</v>
      </c>
      <c r="E1126" s="1" t="s">
        <v>18</v>
      </c>
      <c r="F1126" s="1" t="s">
        <v>19</v>
      </c>
      <c r="G1126">
        <v>7428.032482302885</v>
      </c>
      <c r="H1126">
        <v>7428.032482302885</v>
      </c>
      <c r="I1126" s="1" t="s">
        <v>3323</v>
      </c>
      <c r="J1126" t="b">
        <v>0</v>
      </c>
      <c r="K1126">
        <f>TIME_AND_DATA_ps3[[#This Row],[hamiltonian_cycle_cost]]-TIME_AND_DATA_ps3[[#This Row],[optimal_cost]]</f>
        <v>140.6237536824674</v>
      </c>
      <c r="L1126">
        <f>(100*TIME_AND_DATA_ps3[[#This Row],[absolute_distance_error]])/TIME_AND_DATA_ps3[[#This Row],[optimal_cost]]</f>
        <v>1.9296811654077339</v>
      </c>
      <c r="M1126" s="1" t="s">
        <v>2708</v>
      </c>
      <c r="N1126">
        <v>7287.4087286204176</v>
      </c>
      <c r="O1126" s="1" t="s">
        <v>3388</v>
      </c>
      <c r="P1126" s="1" t="s">
        <v>3389</v>
      </c>
      <c r="Q1126">
        <v>6.9279999999997998E-3</v>
      </c>
      <c r="R1126" s="1" t="s">
        <v>3390</v>
      </c>
      <c r="S1126" s="1" t="s">
        <v>3390</v>
      </c>
      <c r="T1126" s="1" t="s">
        <v>3390</v>
      </c>
      <c r="U1126" s="1" t="s">
        <v>3390</v>
      </c>
      <c r="V1126" s="1" t="s">
        <v>3390</v>
      </c>
      <c r="W1126" s="1" t="s">
        <v>3390</v>
      </c>
    </row>
    <row r="1127" spans="1:23" x14ac:dyDescent="0.25">
      <c r="A1127">
        <v>1125</v>
      </c>
      <c r="B1127">
        <v>15</v>
      </c>
      <c r="C1127">
        <v>25</v>
      </c>
      <c r="D1127" s="1" t="s">
        <v>2709</v>
      </c>
      <c r="E1127" s="1" t="s">
        <v>18</v>
      </c>
      <c r="F1127" s="1" t="s">
        <v>19</v>
      </c>
      <c r="G1127">
        <v>6128.0171312721686</v>
      </c>
      <c r="H1127">
        <v>6128.0171312721686</v>
      </c>
      <c r="I1127" s="1" t="s">
        <v>2710</v>
      </c>
      <c r="J1127" t="b">
        <v>1</v>
      </c>
      <c r="K1127">
        <f>TIME_AND_DATA_ps3[[#This Row],[hamiltonian_cycle_cost]]-TIME_AND_DATA_ps3[[#This Row],[optimal_cost]]</f>
        <v>0</v>
      </c>
      <c r="L1127">
        <f>(100*TIME_AND_DATA_ps3[[#This Row],[absolute_distance_error]])/TIME_AND_DATA_ps3[[#This Row],[optimal_cost]]</f>
        <v>0</v>
      </c>
      <c r="M1127" s="1" t="s">
        <v>2711</v>
      </c>
      <c r="N1127">
        <v>6128.0171312721695</v>
      </c>
      <c r="O1127" s="1" t="s">
        <v>3388</v>
      </c>
      <c r="P1127" s="1" t="s">
        <v>3389</v>
      </c>
      <c r="Q1127">
        <v>7.0149000000000999E-3</v>
      </c>
      <c r="R1127" s="1" t="s">
        <v>3390</v>
      </c>
      <c r="S1127" s="1" t="s">
        <v>3390</v>
      </c>
      <c r="T1127" s="1" t="s">
        <v>3390</v>
      </c>
      <c r="U1127" s="1" t="s">
        <v>3390</v>
      </c>
      <c r="V1127" s="1" t="s">
        <v>3390</v>
      </c>
      <c r="W1127" s="1" t="s">
        <v>3390</v>
      </c>
    </row>
    <row r="1128" spans="1:23" x14ac:dyDescent="0.25">
      <c r="A1128">
        <v>1126</v>
      </c>
      <c r="B1128">
        <v>15</v>
      </c>
      <c r="C1128">
        <v>26</v>
      </c>
      <c r="D1128" s="1" t="s">
        <v>2712</v>
      </c>
      <c r="E1128" s="1" t="s">
        <v>18</v>
      </c>
      <c r="F1128" s="1" t="s">
        <v>19</v>
      </c>
      <c r="G1128">
        <v>8881.4252430782599</v>
      </c>
      <c r="H1128">
        <v>8881.4252430782599</v>
      </c>
      <c r="I1128" s="1" t="s">
        <v>3693</v>
      </c>
      <c r="J1128" t="b">
        <v>0</v>
      </c>
      <c r="K1128">
        <f>TIME_AND_DATA_ps3[[#This Row],[hamiltonian_cycle_cost]]-TIME_AND_DATA_ps3[[#This Row],[optimal_cost]]</f>
        <v>439.57135388098141</v>
      </c>
      <c r="L1128">
        <f>(100*TIME_AND_DATA_ps3[[#This Row],[absolute_distance_error]])/TIME_AND_DATA_ps3[[#This Row],[optimal_cost]]</f>
        <v>5.2070476420290133</v>
      </c>
      <c r="M1128" s="1" t="s">
        <v>2714</v>
      </c>
      <c r="N1128">
        <v>8441.8538891972785</v>
      </c>
      <c r="O1128" s="1" t="s">
        <v>3388</v>
      </c>
      <c r="P1128" s="1" t="s">
        <v>3389</v>
      </c>
      <c r="Q1128">
        <v>4.9401999999999996E-3</v>
      </c>
      <c r="R1128" s="1" t="s">
        <v>3390</v>
      </c>
      <c r="S1128" s="1" t="s">
        <v>3390</v>
      </c>
      <c r="T1128" s="1" t="s">
        <v>3390</v>
      </c>
      <c r="U1128" s="1" t="s">
        <v>3390</v>
      </c>
      <c r="V1128" s="1" t="s">
        <v>3390</v>
      </c>
      <c r="W1128" s="1" t="s">
        <v>3390</v>
      </c>
    </row>
    <row r="1129" spans="1:23" x14ac:dyDescent="0.25">
      <c r="A1129">
        <v>1127</v>
      </c>
      <c r="B1129">
        <v>15</v>
      </c>
      <c r="C1129">
        <v>27</v>
      </c>
      <c r="D1129" s="1" t="s">
        <v>2715</v>
      </c>
      <c r="E1129" s="1" t="s">
        <v>18</v>
      </c>
      <c r="F1129" s="1" t="s">
        <v>19</v>
      </c>
      <c r="G1129">
        <v>6341.3893404094079</v>
      </c>
      <c r="H1129">
        <v>6341.3893404094079</v>
      </c>
      <c r="I1129" s="1" t="s">
        <v>3694</v>
      </c>
      <c r="J1129" t="b">
        <v>0</v>
      </c>
      <c r="K1129">
        <f>TIME_AND_DATA_ps3[[#This Row],[hamiltonian_cycle_cost]]-TIME_AND_DATA_ps3[[#This Row],[optimal_cost]]</f>
        <v>223.50631519203489</v>
      </c>
      <c r="L1129">
        <f>(100*TIME_AND_DATA_ps3[[#This Row],[absolute_distance_error]])/TIME_AND_DATA_ps3[[#This Row],[optimal_cost]]</f>
        <v>3.6533276996431874</v>
      </c>
      <c r="M1129" s="1" t="s">
        <v>2717</v>
      </c>
      <c r="N1129">
        <v>6117.883025217373</v>
      </c>
      <c r="O1129" s="1" t="s">
        <v>3388</v>
      </c>
      <c r="P1129" s="1" t="s">
        <v>3389</v>
      </c>
      <c r="Q1129">
        <v>6.8486999999999004E-3</v>
      </c>
      <c r="R1129" s="1" t="s">
        <v>3390</v>
      </c>
      <c r="S1129" s="1" t="s">
        <v>3390</v>
      </c>
      <c r="T1129" s="1" t="s">
        <v>3390</v>
      </c>
      <c r="U1129" s="1" t="s">
        <v>3390</v>
      </c>
      <c r="V1129" s="1" t="s">
        <v>3390</v>
      </c>
      <c r="W1129" s="1" t="s">
        <v>3390</v>
      </c>
    </row>
    <row r="1130" spans="1:23" x14ac:dyDescent="0.25">
      <c r="A1130">
        <v>1128</v>
      </c>
      <c r="B1130">
        <v>15</v>
      </c>
      <c r="C1130">
        <v>28</v>
      </c>
      <c r="D1130" s="1" t="s">
        <v>2718</v>
      </c>
      <c r="E1130" s="1" t="s">
        <v>18</v>
      </c>
      <c r="F1130" s="1" t="s">
        <v>19</v>
      </c>
      <c r="G1130">
        <v>7180.3184944073364</v>
      </c>
      <c r="H1130">
        <v>7180.3184944073364</v>
      </c>
      <c r="I1130" s="1" t="s">
        <v>2719</v>
      </c>
      <c r="J1130" t="b">
        <v>0</v>
      </c>
      <c r="K1130">
        <f>TIME_AND_DATA_ps3[[#This Row],[hamiltonian_cycle_cost]]-TIME_AND_DATA_ps3[[#This Row],[optimal_cost]]</f>
        <v>11.918669190503351</v>
      </c>
      <c r="L1130">
        <f>(100*TIME_AND_DATA_ps3[[#This Row],[absolute_distance_error]])/TIME_AND_DATA_ps3[[#This Row],[optimal_cost]]</f>
        <v>0.16626680264926252</v>
      </c>
      <c r="M1130" s="1" t="s">
        <v>2720</v>
      </c>
      <c r="N1130">
        <v>7168.3998252168331</v>
      </c>
      <c r="O1130" s="1" t="s">
        <v>3388</v>
      </c>
      <c r="P1130" s="1" t="s">
        <v>3389</v>
      </c>
      <c r="Q1130">
        <v>5.8901000000002E-3</v>
      </c>
      <c r="R1130" s="1" t="s">
        <v>3390</v>
      </c>
      <c r="S1130" s="1" t="s">
        <v>3390</v>
      </c>
      <c r="T1130" s="1" t="s">
        <v>3390</v>
      </c>
      <c r="U1130" s="1" t="s">
        <v>3390</v>
      </c>
      <c r="V1130" s="1" t="s">
        <v>3390</v>
      </c>
      <c r="W1130" s="1" t="s">
        <v>3390</v>
      </c>
    </row>
    <row r="1131" spans="1:23" x14ac:dyDescent="0.25">
      <c r="A1131">
        <v>1129</v>
      </c>
      <c r="B1131">
        <v>15</v>
      </c>
      <c r="C1131">
        <v>29</v>
      </c>
      <c r="D1131" s="1" t="s">
        <v>2721</v>
      </c>
      <c r="E1131" s="1" t="s">
        <v>18</v>
      </c>
      <c r="F1131" s="1" t="s">
        <v>19</v>
      </c>
      <c r="G1131">
        <v>7209.9931502464042</v>
      </c>
      <c r="H1131">
        <v>7209.9931502464042</v>
      </c>
      <c r="I1131" s="1" t="s">
        <v>2722</v>
      </c>
      <c r="J1131" t="b">
        <v>1</v>
      </c>
      <c r="K1131">
        <f>TIME_AND_DATA_ps3[[#This Row],[hamiltonian_cycle_cost]]-TIME_AND_DATA_ps3[[#This Row],[optimal_cost]]</f>
        <v>0</v>
      </c>
      <c r="L1131">
        <f>(100*TIME_AND_DATA_ps3[[#This Row],[absolute_distance_error]])/TIME_AND_DATA_ps3[[#This Row],[optimal_cost]]</f>
        <v>0</v>
      </c>
      <c r="M1131" s="1" t="s">
        <v>2723</v>
      </c>
      <c r="N1131">
        <v>7209.9931502464042</v>
      </c>
      <c r="O1131" s="1" t="s">
        <v>3388</v>
      </c>
      <c r="P1131" s="1" t="s">
        <v>3389</v>
      </c>
      <c r="Q1131">
        <v>5.8301000000001999E-3</v>
      </c>
      <c r="R1131" s="1" t="s">
        <v>3390</v>
      </c>
      <c r="S1131" s="1" t="s">
        <v>3390</v>
      </c>
      <c r="T1131" s="1" t="s">
        <v>3390</v>
      </c>
      <c r="U1131" s="1" t="s">
        <v>3390</v>
      </c>
      <c r="V1131" s="1" t="s">
        <v>3390</v>
      </c>
      <c r="W1131" s="1" t="s">
        <v>3390</v>
      </c>
    </row>
    <row r="1132" spans="1:23" x14ac:dyDescent="0.25">
      <c r="A1132">
        <v>1130</v>
      </c>
      <c r="B1132">
        <v>15</v>
      </c>
      <c r="C1132">
        <v>30</v>
      </c>
      <c r="D1132" s="1" t="s">
        <v>2724</v>
      </c>
      <c r="E1132" s="1" t="s">
        <v>18</v>
      </c>
      <c r="F1132" s="1" t="s">
        <v>19</v>
      </c>
      <c r="G1132">
        <v>6642.1794861548497</v>
      </c>
      <c r="H1132">
        <v>6642.1794861548506</v>
      </c>
      <c r="I1132" s="1" t="s">
        <v>2726</v>
      </c>
      <c r="J1132" t="b">
        <v>1</v>
      </c>
      <c r="K1132">
        <f>TIME_AND_DATA_ps3[[#This Row],[hamiltonian_cycle_cost]]-TIME_AND_DATA_ps3[[#This Row],[optimal_cost]]</f>
        <v>0</v>
      </c>
      <c r="L1132">
        <f>(100*TIME_AND_DATA_ps3[[#This Row],[absolute_distance_error]])/TIME_AND_DATA_ps3[[#This Row],[optimal_cost]]</f>
        <v>0</v>
      </c>
      <c r="M1132" s="1" t="s">
        <v>2726</v>
      </c>
      <c r="N1132">
        <v>6642.1794861548524</v>
      </c>
      <c r="O1132" s="1" t="s">
        <v>3388</v>
      </c>
      <c r="P1132" s="1" t="s">
        <v>3389</v>
      </c>
      <c r="Q1132">
        <v>4.6010999999998997E-3</v>
      </c>
      <c r="R1132" s="1" t="s">
        <v>3390</v>
      </c>
      <c r="S1132" s="1" t="s">
        <v>3390</v>
      </c>
      <c r="T1132" s="1" t="s">
        <v>3390</v>
      </c>
      <c r="U1132" s="1" t="s">
        <v>3390</v>
      </c>
      <c r="V1132" s="1" t="s">
        <v>3390</v>
      </c>
      <c r="W1132" s="1" t="s">
        <v>3390</v>
      </c>
    </row>
    <row r="1133" spans="1:23" x14ac:dyDescent="0.25">
      <c r="A1133">
        <v>1131</v>
      </c>
      <c r="B1133">
        <v>15</v>
      </c>
      <c r="C1133">
        <v>31</v>
      </c>
      <c r="D1133" s="1" t="s">
        <v>2727</v>
      </c>
      <c r="E1133" s="1" t="s">
        <v>18</v>
      </c>
      <c r="F1133" s="1" t="s">
        <v>19</v>
      </c>
      <c r="G1133">
        <v>6860.2942332369548</v>
      </c>
      <c r="H1133">
        <v>6860.2942332369548</v>
      </c>
      <c r="I1133" s="1" t="s">
        <v>3329</v>
      </c>
      <c r="J1133" t="b">
        <v>1</v>
      </c>
      <c r="K1133">
        <f>TIME_AND_DATA_ps3[[#This Row],[hamiltonian_cycle_cost]]-TIME_AND_DATA_ps3[[#This Row],[optimal_cost]]</f>
        <v>0</v>
      </c>
      <c r="L1133">
        <f>(100*TIME_AND_DATA_ps3[[#This Row],[absolute_distance_error]])/TIME_AND_DATA_ps3[[#This Row],[optimal_cost]]</f>
        <v>0</v>
      </c>
      <c r="M1133" s="1" t="s">
        <v>2729</v>
      </c>
      <c r="N1133">
        <v>6860.2942332369557</v>
      </c>
      <c r="O1133" s="1" t="s">
        <v>3388</v>
      </c>
      <c r="P1133" s="1" t="s">
        <v>3389</v>
      </c>
      <c r="Q1133">
        <v>7.2991000000000002E-3</v>
      </c>
      <c r="R1133" s="1" t="s">
        <v>3390</v>
      </c>
      <c r="S1133" s="1" t="s">
        <v>3390</v>
      </c>
      <c r="T1133" s="1" t="s">
        <v>3390</v>
      </c>
      <c r="U1133" s="1" t="s">
        <v>3390</v>
      </c>
      <c r="V1133" s="1" t="s">
        <v>3390</v>
      </c>
      <c r="W1133" s="1" t="s">
        <v>3390</v>
      </c>
    </row>
    <row r="1134" spans="1:23" x14ac:dyDescent="0.25">
      <c r="A1134">
        <v>1132</v>
      </c>
      <c r="B1134">
        <v>15</v>
      </c>
      <c r="C1134">
        <v>32</v>
      </c>
      <c r="D1134" s="1" t="s">
        <v>2730</v>
      </c>
      <c r="E1134" s="1" t="s">
        <v>18</v>
      </c>
      <c r="F1134" s="1" t="s">
        <v>19</v>
      </c>
      <c r="G1134">
        <v>7000.7619875815126</v>
      </c>
      <c r="H1134">
        <v>7000.7619875815126</v>
      </c>
      <c r="I1134" s="1" t="s">
        <v>3695</v>
      </c>
      <c r="J1134" t="b">
        <v>0</v>
      </c>
      <c r="K1134">
        <f>TIME_AND_DATA_ps3[[#This Row],[hamiltonian_cycle_cost]]-TIME_AND_DATA_ps3[[#This Row],[optimal_cost]]</f>
        <v>151.86876296509763</v>
      </c>
      <c r="L1134">
        <f>(100*TIME_AND_DATA_ps3[[#This Row],[absolute_distance_error]])/TIME_AND_DATA_ps3[[#This Row],[optimal_cost]]</f>
        <v>2.2174205084589169</v>
      </c>
      <c r="M1134" s="1" t="s">
        <v>2732</v>
      </c>
      <c r="N1134">
        <v>6848.893224616415</v>
      </c>
      <c r="O1134" s="1" t="s">
        <v>3388</v>
      </c>
      <c r="P1134" s="1" t="s">
        <v>3389</v>
      </c>
      <c r="Q1134">
        <v>5.1136000000000003E-3</v>
      </c>
      <c r="R1134" s="1" t="s">
        <v>3390</v>
      </c>
      <c r="S1134" s="1" t="s">
        <v>3390</v>
      </c>
      <c r="T1134" s="1" t="s">
        <v>3390</v>
      </c>
      <c r="U1134" s="1" t="s">
        <v>3390</v>
      </c>
      <c r="V1134" s="1" t="s">
        <v>3390</v>
      </c>
      <c r="W1134" s="1" t="s">
        <v>3390</v>
      </c>
    </row>
    <row r="1135" spans="1:23" x14ac:dyDescent="0.25">
      <c r="A1135">
        <v>1133</v>
      </c>
      <c r="B1135">
        <v>15</v>
      </c>
      <c r="C1135">
        <v>33</v>
      </c>
      <c r="D1135" s="1" t="s">
        <v>2733</v>
      </c>
      <c r="E1135" s="1" t="s">
        <v>18</v>
      </c>
      <c r="F1135" s="1" t="s">
        <v>19</v>
      </c>
      <c r="G1135">
        <v>7206.656092663321</v>
      </c>
      <c r="H1135">
        <v>7206.656092663321</v>
      </c>
      <c r="I1135" s="1" t="s">
        <v>3330</v>
      </c>
      <c r="J1135" t="b">
        <v>1</v>
      </c>
      <c r="K1135">
        <f>TIME_AND_DATA_ps3[[#This Row],[hamiltonian_cycle_cost]]-TIME_AND_DATA_ps3[[#This Row],[optimal_cost]]</f>
        <v>0</v>
      </c>
      <c r="L1135">
        <f>(100*TIME_AND_DATA_ps3[[#This Row],[absolute_distance_error]])/TIME_AND_DATA_ps3[[#This Row],[optimal_cost]]</f>
        <v>0</v>
      </c>
      <c r="M1135" s="1" t="s">
        <v>2735</v>
      </c>
      <c r="N1135">
        <v>7206.6560926633238</v>
      </c>
      <c r="O1135" s="1" t="s">
        <v>3388</v>
      </c>
      <c r="P1135" s="1" t="s">
        <v>3389</v>
      </c>
      <c r="Q1135">
        <v>8.5417000000002994E-3</v>
      </c>
      <c r="R1135" s="1" t="s">
        <v>3390</v>
      </c>
      <c r="S1135" s="1" t="s">
        <v>3390</v>
      </c>
      <c r="T1135" s="1" t="s">
        <v>3390</v>
      </c>
      <c r="U1135" s="1" t="s">
        <v>3390</v>
      </c>
      <c r="V1135" s="1" t="s">
        <v>3390</v>
      </c>
      <c r="W1135" s="1" t="s">
        <v>3390</v>
      </c>
    </row>
    <row r="1136" spans="1:23" x14ac:dyDescent="0.25">
      <c r="A1136">
        <v>1134</v>
      </c>
      <c r="B1136">
        <v>15</v>
      </c>
      <c r="C1136">
        <v>34</v>
      </c>
      <c r="D1136" s="1" t="s">
        <v>2736</v>
      </c>
      <c r="E1136" s="1" t="s">
        <v>18</v>
      </c>
      <c r="F1136" s="1" t="s">
        <v>19</v>
      </c>
      <c r="G1136">
        <v>7610.4488676383826</v>
      </c>
      <c r="H1136">
        <v>7610.4488676383826</v>
      </c>
      <c r="I1136" s="1" t="s">
        <v>2737</v>
      </c>
      <c r="J1136" t="b">
        <v>1</v>
      </c>
      <c r="K1136">
        <f>TIME_AND_DATA_ps3[[#This Row],[hamiltonian_cycle_cost]]-TIME_AND_DATA_ps3[[#This Row],[optimal_cost]]</f>
        <v>0</v>
      </c>
      <c r="L1136">
        <f>(100*TIME_AND_DATA_ps3[[#This Row],[absolute_distance_error]])/TIME_AND_DATA_ps3[[#This Row],[optimal_cost]]</f>
        <v>0</v>
      </c>
      <c r="M1136" s="1" t="s">
        <v>2737</v>
      </c>
      <c r="N1136">
        <v>7610.4488676383826</v>
      </c>
      <c r="O1136" s="1" t="s">
        <v>3388</v>
      </c>
      <c r="P1136" s="1" t="s">
        <v>3389</v>
      </c>
      <c r="Q1136">
        <v>8.1801000000000998E-3</v>
      </c>
      <c r="R1136" s="1" t="s">
        <v>3390</v>
      </c>
      <c r="S1136" s="1" t="s">
        <v>3390</v>
      </c>
      <c r="T1136" s="1" t="s">
        <v>3390</v>
      </c>
      <c r="U1136" s="1" t="s">
        <v>3390</v>
      </c>
      <c r="V1136" s="1" t="s">
        <v>3390</v>
      </c>
      <c r="W1136" s="1" t="s">
        <v>3390</v>
      </c>
    </row>
    <row r="1137" spans="1:23" x14ac:dyDescent="0.25">
      <c r="A1137">
        <v>1135</v>
      </c>
      <c r="B1137">
        <v>15</v>
      </c>
      <c r="C1137">
        <v>35</v>
      </c>
      <c r="D1137" s="1" t="s">
        <v>2738</v>
      </c>
      <c r="E1137" s="1" t="s">
        <v>18</v>
      </c>
      <c r="F1137" s="1" t="s">
        <v>19</v>
      </c>
      <c r="G1137">
        <v>6674.1766941876394</v>
      </c>
      <c r="H1137">
        <v>6674.1766941876394</v>
      </c>
      <c r="I1137" s="1" t="s">
        <v>2739</v>
      </c>
      <c r="J1137" t="b">
        <v>1</v>
      </c>
      <c r="K1137">
        <f>TIME_AND_DATA_ps3[[#This Row],[hamiltonian_cycle_cost]]-TIME_AND_DATA_ps3[[#This Row],[optimal_cost]]</f>
        <v>0</v>
      </c>
      <c r="L1137">
        <f>(100*TIME_AND_DATA_ps3[[#This Row],[absolute_distance_error]])/TIME_AND_DATA_ps3[[#This Row],[optimal_cost]]</f>
        <v>0</v>
      </c>
      <c r="M1137" s="1" t="s">
        <v>2740</v>
      </c>
      <c r="N1137">
        <v>6674.1766941876404</v>
      </c>
      <c r="O1137" s="1" t="s">
        <v>3388</v>
      </c>
      <c r="P1137" s="1" t="s">
        <v>3389</v>
      </c>
      <c r="Q1137">
        <v>6.4543999999999001E-3</v>
      </c>
      <c r="R1137" s="1" t="s">
        <v>3390</v>
      </c>
      <c r="S1137" s="1" t="s">
        <v>3390</v>
      </c>
      <c r="T1137" s="1" t="s">
        <v>3390</v>
      </c>
      <c r="U1137" s="1" t="s">
        <v>3390</v>
      </c>
      <c r="V1137" s="1" t="s">
        <v>3390</v>
      </c>
      <c r="W1137" s="1" t="s">
        <v>3390</v>
      </c>
    </row>
    <row r="1138" spans="1:23" x14ac:dyDescent="0.25">
      <c r="A1138">
        <v>1136</v>
      </c>
      <c r="B1138">
        <v>15</v>
      </c>
      <c r="C1138">
        <v>36</v>
      </c>
      <c r="D1138" s="1" t="s">
        <v>2741</v>
      </c>
      <c r="E1138" s="1" t="s">
        <v>18</v>
      </c>
      <c r="F1138" s="1" t="s">
        <v>19</v>
      </c>
      <c r="G1138">
        <v>7205.1225881850269</v>
      </c>
      <c r="H1138">
        <v>7205.1225881850278</v>
      </c>
      <c r="I1138" s="1" t="s">
        <v>3696</v>
      </c>
      <c r="J1138" t="b">
        <v>0</v>
      </c>
      <c r="K1138">
        <f>TIME_AND_DATA_ps3[[#This Row],[hamiltonian_cycle_cost]]-TIME_AND_DATA_ps3[[#This Row],[optimal_cost]]</f>
        <v>710.68050766622673</v>
      </c>
      <c r="L1138">
        <f>(100*TIME_AND_DATA_ps3[[#This Row],[absolute_distance_error]])/TIME_AND_DATA_ps3[[#This Row],[optimal_cost]]</f>
        <v>10.942903160196554</v>
      </c>
      <c r="M1138" s="1" t="s">
        <v>2743</v>
      </c>
      <c r="N1138">
        <v>6494.442080518801</v>
      </c>
      <c r="O1138" s="1" t="s">
        <v>3388</v>
      </c>
      <c r="P1138" s="1" t="s">
        <v>3389</v>
      </c>
      <c r="Q1138">
        <v>5.1953999999997998E-3</v>
      </c>
      <c r="R1138" s="1" t="s">
        <v>3390</v>
      </c>
      <c r="S1138" s="1" t="s">
        <v>3390</v>
      </c>
      <c r="T1138" s="1" t="s">
        <v>3390</v>
      </c>
      <c r="U1138" s="1" t="s">
        <v>3390</v>
      </c>
      <c r="V1138" s="1" t="s">
        <v>3390</v>
      </c>
      <c r="W1138" s="1" t="s">
        <v>3390</v>
      </c>
    </row>
    <row r="1139" spans="1:23" x14ac:dyDescent="0.25">
      <c r="A1139">
        <v>1137</v>
      </c>
      <c r="B1139">
        <v>15</v>
      </c>
      <c r="C1139">
        <v>37</v>
      </c>
      <c r="D1139" s="1" t="s">
        <v>2744</v>
      </c>
      <c r="E1139" s="1" t="s">
        <v>18</v>
      </c>
      <c r="F1139" s="1" t="s">
        <v>19</v>
      </c>
      <c r="G1139">
        <v>6390.8790167069001</v>
      </c>
      <c r="H1139">
        <v>6390.8790167069001</v>
      </c>
      <c r="I1139" s="1" t="s">
        <v>3697</v>
      </c>
      <c r="J1139" t="b">
        <v>0</v>
      </c>
      <c r="K1139">
        <f>TIME_AND_DATA_ps3[[#This Row],[hamiltonian_cycle_cost]]-TIME_AND_DATA_ps3[[#This Row],[optimal_cost]]</f>
        <v>10.915369341371843</v>
      </c>
      <c r="L1139">
        <f>(100*TIME_AND_DATA_ps3[[#This Row],[absolute_distance_error]])/TIME_AND_DATA_ps3[[#This Row],[optimal_cost]]</f>
        <v>0.17108826859662618</v>
      </c>
      <c r="M1139" s="1" t="s">
        <v>2746</v>
      </c>
      <c r="N1139">
        <v>6379.9636473655282</v>
      </c>
      <c r="O1139" s="1" t="s">
        <v>3388</v>
      </c>
      <c r="P1139" s="1" t="s">
        <v>3389</v>
      </c>
      <c r="Q1139">
        <v>7.9099999999997991E-3</v>
      </c>
      <c r="R1139" s="1" t="s">
        <v>3390</v>
      </c>
      <c r="S1139" s="1" t="s">
        <v>3390</v>
      </c>
      <c r="T1139" s="1" t="s">
        <v>3390</v>
      </c>
      <c r="U1139" s="1" t="s">
        <v>3390</v>
      </c>
      <c r="V1139" s="1" t="s">
        <v>3390</v>
      </c>
      <c r="W1139" s="1" t="s">
        <v>3390</v>
      </c>
    </row>
    <row r="1140" spans="1:23" x14ac:dyDescent="0.25">
      <c r="A1140">
        <v>1138</v>
      </c>
      <c r="B1140">
        <v>15</v>
      </c>
      <c r="C1140">
        <v>38</v>
      </c>
      <c r="D1140" s="1" t="s">
        <v>2747</v>
      </c>
      <c r="E1140" s="1" t="s">
        <v>18</v>
      </c>
      <c r="F1140" s="1" t="s">
        <v>19</v>
      </c>
      <c r="G1140">
        <v>6321.4176085924464</v>
      </c>
      <c r="H1140">
        <v>6321.4176085924464</v>
      </c>
      <c r="I1140" s="1" t="s">
        <v>3334</v>
      </c>
      <c r="J1140" t="b">
        <v>0</v>
      </c>
      <c r="K1140">
        <f>TIME_AND_DATA_ps3[[#This Row],[hamiltonian_cycle_cost]]-TIME_AND_DATA_ps3[[#This Row],[optimal_cost]]</f>
        <v>223.44292362981105</v>
      </c>
      <c r="L1140">
        <f>(100*TIME_AND_DATA_ps3[[#This Row],[absolute_distance_error]])/TIME_AND_DATA_ps3[[#This Row],[optimal_cost]]</f>
        <v>3.6642153366233625</v>
      </c>
      <c r="M1140" s="1" t="s">
        <v>2749</v>
      </c>
      <c r="N1140">
        <v>6097.9746849626354</v>
      </c>
      <c r="O1140" s="1" t="s">
        <v>3388</v>
      </c>
      <c r="P1140" s="1" t="s">
        <v>3389</v>
      </c>
      <c r="Q1140">
        <v>7.0030999999999002E-3</v>
      </c>
      <c r="R1140" s="1" t="s">
        <v>3390</v>
      </c>
      <c r="S1140" s="1" t="s">
        <v>3390</v>
      </c>
      <c r="T1140" s="1" t="s">
        <v>3390</v>
      </c>
      <c r="U1140" s="1" t="s">
        <v>3390</v>
      </c>
      <c r="V1140" s="1" t="s">
        <v>3390</v>
      </c>
      <c r="W1140" s="1" t="s">
        <v>3390</v>
      </c>
    </row>
    <row r="1141" spans="1:23" x14ac:dyDescent="0.25">
      <c r="A1141">
        <v>1139</v>
      </c>
      <c r="B1141">
        <v>15</v>
      </c>
      <c r="C1141">
        <v>39</v>
      </c>
      <c r="D1141" s="1" t="s">
        <v>2750</v>
      </c>
      <c r="E1141" s="1" t="s">
        <v>18</v>
      </c>
      <c r="F1141" s="1" t="s">
        <v>19</v>
      </c>
      <c r="G1141">
        <v>6389.1141976283261</v>
      </c>
      <c r="H1141">
        <v>6389.1141976283261</v>
      </c>
      <c r="I1141" s="1" t="s">
        <v>3698</v>
      </c>
      <c r="J1141" t="b">
        <v>1</v>
      </c>
      <c r="K1141">
        <f>TIME_AND_DATA_ps3[[#This Row],[hamiltonian_cycle_cost]]-TIME_AND_DATA_ps3[[#This Row],[optimal_cost]]</f>
        <v>0</v>
      </c>
      <c r="L1141">
        <f>(100*TIME_AND_DATA_ps3[[#This Row],[absolute_distance_error]])/TIME_AND_DATA_ps3[[#This Row],[optimal_cost]]</f>
        <v>0</v>
      </c>
      <c r="M1141" s="1" t="s">
        <v>2751</v>
      </c>
      <c r="N1141">
        <v>6389.1141976283261</v>
      </c>
      <c r="O1141" s="1" t="s">
        <v>3388</v>
      </c>
      <c r="P1141" s="1" t="s">
        <v>3389</v>
      </c>
      <c r="Q1141">
        <v>3.3239999999995998E-3</v>
      </c>
      <c r="R1141" s="1" t="s">
        <v>3390</v>
      </c>
      <c r="S1141" s="1" t="s">
        <v>3390</v>
      </c>
      <c r="T1141" s="1" t="s">
        <v>3390</v>
      </c>
      <c r="U1141" s="1" t="s">
        <v>3390</v>
      </c>
      <c r="V1141" s="1" t="s">
        <v>3390</v>
      </c>
      <c r="W1141" s="1" t="s">
        <v>3390</v>
      </c>
    </row>
    <row r="1142" spans="1:23" x14ac:dyDescent="0.25">
      <c r="A1142">
        <v>1140</v>
      </c>
      <c r="B1142">
        <v>15</v>
      </c>
      <c r="C1142">
        <v>40</v>
      </c>
      <c r="D1142" s="1" t="s">
        <v>2752</v>
      </c>
      <c r="E1142" s="1" t="s">
        <v>18</v>
      </c>
      <c r="F1142" s="1" t="s">
        <v>19</v>
      </c>
      <c r="G1142">
        <v>6626.9106824618657</v>
      </c>
      <c r="H1142">
        <v>6626.9106824618657</v>
      </c>
      <c r="I1142" s="1" t="s">
        <v>3699</v>
      </c>
      <c r="J1142" t="b">
        <v>1</v>
      </c>
      <c r="K1142">
        <f>TIME_AND_DATA_ps3[[#This Row],[hamiltonian_cycle_cost]]-TIME_AND_DATA_ps3[[#This Row],[optimal_cost]]</f>
        <v>0</v>
      </c>
      <c r="L1142">
        <f>(100*TIME_AND_DATA_ps3[[#This Row],[absolute_distance_error]])/TIME_AND_DATA_ps3[[#This Row],[optimal_cost]]</f>
        <v>0</v>
      </c>
      <c r="M1142" s="1" t="s">
        <v>2754</v>
      </c>
      <c r="N1142">
        <v>6626.9106824618666</v>
      </c>
      <c r="O1142" s="1" t="s">
        <v>3388</v>
      </c>
      <c r="P1142" s="1" t="s">
        <v>3389</v>
      </c>
      <c r="Q1142">
        <v>5.2953000000001997E-3</v>
      </c>
      <c r="R1142" s="1" t="s">
        <v>3390</v>
      </c>
      <c r="S1142" s="1" t="s">
        <v>3390</v>
      </c>
      <c r="T1142" s="1" t="s">
        <v>3390</v>
      </c>
      <c r="U1142" s="1" t="s">
        <v>3390</v>
      </c>
      <c r="V1142" s="1" t="s">
        <v>3390</v>
      </c>
      <c r="W1142" s="1" t="s">
        <v>3390</v>
      </c>
    </row>
    <row r="1143" spans="1:23" x14ac:dyDescent="0.25">
      <c r="A1143">
        <v>1141</v>
      </c>
      <c r="B1143">
        <v>15</v>
      </c>
      <c r="C1143">
        <v>41</v>
      </c>
      <c r="D1143" s="1" t="s">
        <v>2755</v>
      </c>
      <c r="E1143" s="1" t="s">
        <v>18</v>
      </c>
      <c r="F1143" s="1" t="s">
        <v>19</v>
      </c>
      <c r="G1143">
        <v>6203.5799992603907</v>
      </c>
      <c r="H1143">
        <v>6203.5799992603907</v>
      </c>
      <c r="I1143" s="1" t="s">
        <v>2756</v>
      </c>
      <c r="J1143" t="b">
        <v>1</v>
      </c>
      <c r="K1143">
        <f>TIME_AND_DATA_ps3[[#This Row],[hamiltonian_cycle_cost]]-TIME_AND_DATA_ps3[[#This Row],[optimal_cost]]</f>
        <v>0</v>
      </c>
      <c r="L1143">
        <f>(100*TIME_AND_DATA_ps3[[#This Row],[absolute_distance_error]])/TIME_AND_DATA_ps3[[#This Row],[optimal_cost]]</f>
        <v>0</v>
      </c>
      <c r="M1143" s="1" t="s">
        <v>2757</v>
      </c>
      <c r="N1143">
        <v>6203.5799992603916</v>
      </c>
      <c r="O1143" s="1" t="s">
        <v>3388</v>
      </c>
      <c r="P1143" s="1" t="s">
        <v>3389</v>
      </c>
      <c r="Q1143">
        <v>3.7501999999998E-3</v>
      </c>
      <c r="R1143" s="1" t="s">
        <v>3390</v>
      </c>
      <c r="S1143" s="1" t="s">
        <v>3390</v>
      </c>
      <c r="T1143" s="1" t="s">
        <v>3390</v>
      </c>
      <c r="U1143" s="1" t="s">
        <v>3390</v>
      </c>
      <c r="V1143" s="1" t="s">
        <v>3390</v>
      </c>
      <c r="W1143" s="1" t="s">
        <v>3390</v>
      </c>
    </row>
    <row r="1144" spans="1:23" x14ac:dyDescent="0.25">
      <c r="A1144">
        <v>1142</v>
      </c>
      <c r="B1144">
        <v>15</v>
      </c>
      <c r="C1144">
        <v>42</v>
      </c>
      <c r="D1144" s="1" t="s">
        <v>2758</v>
      </c>
      <c r="E1144" s="1" t="s">
        <v>18</v>
      </c>
      <c r="F1144" s="1" t="s">
        <v>19</v>
      </c>
      <c r="G1144">
        <v>6961.1275553506794</v>
      </c>
      <c r="H1144">
        <v>6961.1275553506794</v>
      </c>
      <c r="I1144" s="1" t="s">
        <v>3700</v>
      </c>
      <c r="J1144" t="b">
        <v>0</v>
      </c>
      <c r="K1144">
        <f>TIME_AND_DATA_ps3[[#This Row],[hamiltonian_cycle_cost]]-TIME_AND_DATA_ps3[[#This Row],[optimal_cost]]</f>
        <v>313.82677468368092</v>
      </c>
      <c r="L1144">
        <f>(100*TIME_AND_DATA_ps3[[#This Row],[absolute_distance_error]])/TIME_AND_DATA_ps3[[#This Row],[optimal_cost]]</f>
        <v>4.7211159091283239</v>
      </c>
      <c r="M1144" s="1" t="s">
        <v>2760</v>
      </c>
      <c r="N1144">
        <v>6647.3007806669984</v>
      </c>
      <c r="O1144" s="1" t="s">
        <v>3388</v>
      </c>
      <c r="P1144" s="1" t="s">
        <v>3389</v>
      </c>
      <c r="Q1144">
        <v>7.3872000000000998E-3</v>
      </c>
      <c r="R1144" s="1" t="s">
        <v>3390</v>
      </c>
      <c r="S1144" s="1" t="s">
        <v>3390</v>
      </c>
      <c r="T1144" s="1" t="s">
        <v>3390</v>
      </c>
      <c r="U1144" s="1" t="s">
        <v>3390</v>
      </c>
      <c r="V1144" s="1" t="s">
        <v>3390</v>
      </c>
      <c r="W1144" s="1" t="s">
        <v>3390</v>
      </c>
    </row>
    <row r="1145" spans="1:23" x14ac:dyDescent="0.25">
      <c r="A1145">
        <v>1143</v>
      </c>
      <c r="B1145">
        <v>15</v>
      </c>
      <c r="C1145">
        <v>43</v>
      </c>
      <c r="D1145" s="1" t="s">
        <v>2761</v>
      </c>
      <c r="E1145" s="1" t="s">
        <v>18</v>
      </c>
      <c r="F1145" s="1" t="s">
        <v>19</v>
      </c>
      <c r="G1145">
        <v>6313.2427569355204</v>
      </c>
      <c r="H1145">
        <v>6313.2427569355214</v>
      </c>
      <c r="I1145" s="1" t="s">
        <v>3701</v>
      </c>
      <c r="J1145" t="b">
        <v>0</v>
      </c>
      <c r="K1145">
        <f>TIME_AND_DATA_ps3[[#This Row],[hamiltonian_cycle_cost]]-TIME_AND_DATA_ps3[[#This Row],[optimal_cost]]</f>
        <v>103.1076335024436</v>
      </c>
      <c r="L1145">
        <f>(100*TIME_AND_DATA_ps3[[#This Row],[absolute_distance_error]])/TIME_AND_DATA_ps3[[#This Row],[optimal_cost]]</f>
        <v>1.6603122388332798</v>
      </c>
      <c r="M1145" s="1" t="s">
        <v>2763</v>
      </c>
      <c r="N1145">
        <v>6210.1351234330778</v>
      </c>
      <c r="O1145" s="1" t="s">
        <v>3388</v>
      </c>
      <c r="P1145" s="1" t="s">
        <v>3389</v>
      </c>
      <c r="Q1145">
        <v>5.0085999999994997E-3</v>
      </c>
      <c r="R1145" s="1" t="s">
        <v>3390</v>
      </c>
      <c r="S1145" s="1" t="s">
        <v>3390</v>
      </c>
      <c r="T1145" s="1" t="s">
        <v>3390</v>
      </c>
      <c r="U1145" s="1" t="s">
        <v>3390</v>
      </c>
      <c r="V1145" s="1" t="s">
        <v>3390</v>
      </c>
      <c r="W1145" s="1" t="s">
        <v>3390</v>
      </c>
    </row>
    <row r="1146" spans="1:23" x14ac:dyDescent="0.25">
      <c r="A1146">
        <v>1144</v>
      </c>
      <c r="B1146">
        <v>15</v>
      </c>
      <c r="C1146">
        <v>44</v>
      </c>
      <c r="D1146" s="1" t="s">
        <v>2764</v>
      </c>
      <c r="E1146" s="1" t="s">
        <v>18</v>
      </c>
      <c r="F1146" s="1" t="s">
        <v>19</v>
      </c>
      <c r="G1146">
        <v>8121.3430314685711</v>
      </c>
      <c r="H1146">
        <v>8121.3430314685711</v>
      </c>
      <c r="I1146" s="1" t="s">
        <v>3702</v>
      </c>
      <c r="J1146" t="b">
        <v>0</v>
      </c>
      <c r="K1146">
        <f>TIME_AND_DATA_ps3[[#This Row],[hamiltonian_cycle_cost]]-TIME_AND_DATA_ps3[[#This Row],[optimal_cost]]</f>
        <v>113.39097828707418</v>
      </c>
      <c r="L1146">
        <f>(100*TIME_AND_DATA_ps3[[#This Row],[absolute_distance_error]])/TIME_AND_DATA_ps3[[#This Row],[optimal_cost]]</f>
        <v>1.4159797353185304</v>
      </c>
      <c r="M1146" s="1" t="s">
        <v>2766</v>
      </c>
      <c r="N1146">
        <v>8007.9520531814969</v>
      </c>
      <c r="O1146" s="1" t="s">
        <v>3388</v>
      </c>
      <c r="P1146" s="1" t="s">
        <v>3389</v>
      </c>
      <c r="Q1146">
        <v>7.6142999999997E-3</v>
      </c>
      <c r="R1146" s="1" t="s">
        <v>3390</v>
      </c>
      <c r="S1146" s="1" t="s">
        <v>3390</v>
      </c>
      <c r="T1146" s="1" t="s">
        <v>3390</v>
      </c>
      <c r="U1146" s="1" t="s">
        <v>3390</v>
      </c>
      <c r="V1146" s="1" t="s">
        <v>3390</v>
      </c>
      <c r="W1146" s="1" t="s">
        <v>3390</v>
      </c>
    </row>
    <row r="1147" spans="1:23" x14ac:dyDescent="0.25">
      <c r="A1147">
        <v>1145</v>
      </c>
      <c r="B1147">
        <v>15</v>
      </c>
      <c r="C1147">
        <v>45</v>
      </c>
      <c r="D1147" s="1" t="s">
        <v>2767</v>
      </c>
      <c r="E1147" s="1" t="s">
        <v>18</v>
      </c>
      <c r="F1147" s="1" t="s">
        <v>19</v>
      </c>
      <c r="G1147">
        <v>6717.2618599268299</v>
      </c>
      <c r="H1147">
        <v>6717.2618599268299</v>
      </c>
      <c r="I1147" s="1" t="s">
        <v>2769</v>
      </c>
      <c r="J1147" t="b">
        <v>1</v>
      </c>
      <c r="K1147">
        <f>TIME_AND_DATA_ps3[[#This Row],[hamiltonian_cycle_cost]]-TIME_AND_DATA_ps3[[#This Row],[optimal_cost]]</f>
        <v>0</v>
      </c>
      <c r="L1147">
        <f>(100*TIME_AND_DATA_ps3[[#This Row],[absolute_distance_error]])/TIME_AND_DATA_ps3[[#This Row],[optimal_cost]]</f>
        <v>0</v>
      </c>
      <c r="M1147" s="1" t="s">
        <v>2769</v>
      </c>
      <c r="N1147">
        <v>6717.2618599268299</v>
      </c>
      <c r="O1147" s="1" t="s">
        <v>3388</v>
      </c>
      <c r="P1147" s="1" t="s">
        <v>3389</v>
      </c>
      <c r="Q1147">
        <v>4.5190000000001002E-3</v>
      </c>
      <c r="R1147" s="1" t="s">
        <v>3390</v>
      </c>
      <c r="S1147" s="1" t="s">
        <v>3390</v>
      </c>
      <c r="T1147" s="1" t="s">
        <v>3390</v>
      </c>
      <c r="U1147" s="1" t="s">
        <v>3390</v>
      </c>
      <c r="V1147" s="1" t="s">
        <v>3390</v>
      </c>
      <c r="W1147" s="1" t="s">
        <v>3390</v>
      </c>
    </row>
    <row r="1148" spans="1:23" x14ac:dyDescent="0.25">
      <c r="A1148">
        <v>1146</v>
      </c>
      <c r="B1148">
        <v>15</v>
      </c>
      <c r="C1148">
        <v>46</v>
      </c>
      <c r="D1148" s="1" t="s">
        <v>2770</v>
      </c>
      <c r="E1148" s="1" t="s">
        <v>18</v>
      </c>
      <c r="F1148" s="1" t="s">
        <v>19</v>
      </c>
      <c r="G1148">
        <v>7381.9182200207133</v>
      </c>
      <c r="H1148">
        <v>7381.9182200207133</v>
      </c>
      <c r="I1148" s="1" t="s">
        <v>3703</v>
      </c>
      <c r="J1148" t="b">
        <v>1</v>
      </c>
      <c r="K1148">
        <f>TIME_AND_DATA_ps3[[#This Row],[hamiltonian_cycle_cost]]-TIME_AND_DATA_ps3[[#This Row],[optimal_cost]]</f>
        <v>0</v>
      </c>
      <c r="L1148">
        <f>(100*TIME_AND_DATA_ps3[[#This Row],[absolute_distance_error]])/TIME_AND_DATA_ps3[[#This Row],[optimal_cost]]</f>
        <v>0</v>
      </c>
      <c r="M1148" s="1" t="s">
        <v>2772</v>
      </c>
      <c r="N1148">
        <v>7381.9182200207142</v>
      </c>
      <c r="O1148" s="1" t="s">
        <v>3388</v>
      </c>
      <c r="P1148" s="1" t="s">
        <v>3389</v>
      </c>
      <c r="Q1148">
        <v>7.3699999999998003E-3</v>
      </c>
      <c r="R1148" s="1" t="s">
        <v>3390</v>
      </c>
      <c r="S1148" s="1" t="s">
        <v>3390</v>
      </c>
      <c r="T1148" s="1" t="s">
        <v>3390</v>
      </c>
      <c r="U1148" s="1" t="s">
        <v>3390</v>
      </c>
      <c r="V1148" s="1" t="s">
        <v>3390</v>
      </c>
      <c r="W1148" s="1" t="s">
        <v>3390</v>
      </c>
    </row>
    <row r="1149" spans="1:23" x14ac:dyDescent="0.25">
      <c r="A1149">
        <v>1147</v>
      </c>
      <c r="B1149">
        <v>15</v>
      </c>
      <c r="C1149">
        <v>47</v>
      </c>
      <c r="D1149" s="1" t="s">
        <v>2773</v>
      </c>
      <c r="E1149" s="1" t="s">
        <v>18</v>
      </c>
      <c r="F1149" s="1" t="s">
        <v>19</v>
      </c>
      <c r="G1149">
        <v>6908.0461058447099</v>
      </c>
      <c r="H1149">
        <v>6908.0461058447099</v>
      </c>
      <c r="I1149" s="1" t="s">
        <v>2774</v>
      </c>
      <c r="J1149" t="b">
        <v>0</v>
      </c>
      <c r="K1149">
        <f>TIME_AND_DATA_ps3[[#This Row],[hamiltonian_cycle_cost]]-TIME_AND_DATA_ps3[[#This Row],[optimal_cost]]</f>
        <v>187.75061565926535</v>
      </c>
      <c r="L1149">
        <f>(100*TIME_AND_DATA_ps3[[#This Row],[absolute_distance_error]])/TIME_AND_DATA_ps3[[#This Row],[optimal_cost]]</f>
        <v>2.7937851234884379</v>
      </c>
      <c r="M1149" s="1" t="s">
        <v>2775</v>
      </c>
      <c r="N1149">
        <v>6720.2954901854446</v>
      </c>
      <c r="O1149" s="1" t="s">
        <v>3388</v>
      </c>
      <c r="P1149" s="1" t="s">
        <v>3389</v>
      </c>
      <c r="Q1149">
        <v>5.2991999999999996E-3</v>
      </c>
      <c r="R1149" s="1" t="s">
        <v>3390</v>
      </c>
      <c r="S1149" s="1" t="s">
        <v>3390</v>
      </c>
      <c r="T1149" s="1" t="s">
        <v>3390</v>
      </c>
      <c r="U1149" s="1" t="s">
        <v>3390</v>
      </c>
      <c r="V1149" s="1" t="s">
        <v>3390</v>
      </c>
      <c r="W1149" s="1" t="s">
        <v>3390</v>
      </c>
    </row>
    <row r="1150" spans="1:23" x14ac:dyDescent="0.25">
      <c r="A1150">
        <v>1148</v>
      </c>
      <c r="B1150">
        <v>15</v>
      </c>
      <c r="C1150">
        <v>48</v>
      </c>
      <c r="D1150" s="1" t="s">
        <v>2776</v>
      </c>
      <c r="E1150" s="1" t="s">
        <v>18</v>
      </c>
      <c r="F1150" s="1" t="s">
        <v>19</v>
      </c>
      <c r="G1150">
        <v>8161.9793039253436</v>
      </c>
      <c r="H1150">
        <v>8161.9793039253436</v>
      </c>
      <c r="I1150" s="1" t="s">
        <v>3704</v>
      </c>
      <c r="J1150" t="b">
        <v>0</v>
      </c>
      <c r="K1150">
        <f>TIME_AND_DATA_ps3[[#This Row],[hamiltonian_cycle_cost]]-TIME_AND_DATA_ps3[[#This Row],[optimal_cost]]</f>
        <v>606.23569347740522</v>
      </c>
      <c r="L1150">
        <f>(100*TIME_AND_DATA_ps3[[#This Row],[absolute_distance_error]])/TIME_AND_DATA_ps3[[#This Row],[optimal_cost]]</f>
        <v>8.0235080057390249</v>
      </c>
      <c r="M1150" s="1" t="s">
        <v>2778</v>
      </c>
      <c r="N1150">
        <v>7555.7436104479384</v>
      </c>
      <c r="O1150" s="1" t="s">
        <v>3388</v>
      </c>
      <c r="P1150" s="1" t="s">
        <v>3389</v>
      </c>
      <c r="Q1150">
        <v>7.8626000000000997E-3</v>
      </c>
      <c r="R1150" s="1" t="s">
        <v>3390</v>
      </c>
      <c r="S1150" s="1" t="s">
        <v>3390</v>
      </c>
      <c r="T1150" s="1" t="s">
        <v>3390</v>
      </c>
      <c r="U1150" s="1" t="s">
        <v>3390</v>
      </c>
      <c r="V1150" s="1" t="s">
        <v>3390</v>
      </c>
      <c r="W1150" s="1" t="s">
        <v>3390</v>
      </c>
    </row>
    <row r="1151" spans="1:23" x14ac:dyDescent="0.25">
      <c r="A1151">
        <v>1149</v>
      </c>
      <c r="B1151">
        <v>15</v>
      </c>
      <c r="C1151">
        <v>49</v>
      </c>
      <c r="D1151" s="1" t="s">
        <v>2779</v>
      </c>
      <c r="E1151" s="1" t="s">
        <v>18</v>
      </c>
      <c r="F1151" s="1" t="s">
        <v>19</v>
      </c>
      <c r="G1151">
        <v>6377.2696342141171</v>
      </c>
      <c r="H1151">
        <v>6377.2696342141171</v>
      </c>
      <c r="I1151" s="1" t="s">
        <v>2781</v>
      </c>
      <c r="J1151" t="b">
        <v>1</v>
      </c>
      <c r="K1151">
        <f>TIME_AND_DATA_ps3[[#This Row],[hamiltonian_cycle_cost]]-TIME_AND_DATA_ps3[[#This Row],[optimal_cost]]</f>
        <v>0</v>
      </c>
      <c r="L1151">
        <f>(100*TIME_AND_DATA_ps3[[#This Row],[absolute_distance_error]])/TIME_AND_DATA_ps3[[#This Row],[optimal_cost]]</f>
        <v>0</v>
      </c>
      <c r="M1151" s="1" t="s">
        <v>2781</v>
      </c>
      <c r="N1151">
        <v>6377.2696342141171</v>
      </c>
      <c r="O1151" s="1" t="s">
        <v>3388</v>
      </c>
      <c r="P1151" s="1" t="s">
        <v>3389</v>
      </c>
      <c r="Q1151">
        <v>5.2915000000001997E-3</v>
      </c>
      <c r="R1151" s="1" t="s">
        <v>3390</v>
      </c>
      <c r="S1151" s="1" t="s">
        <v>3390</v>
      </c>
      <c r="T1151" s="1" t="s">
        <v>3390</v>
      </c>
      <c r="U1151" s="1" t="s">
        <v>3390</v>
      </c>
      <c r="V1151" s="1" t="s">
        <v>3390</v>
      </c>
      <c r="W1151" s="1" t="s">
        <v>3390</v>
      </c>
    </row>
    <row r="1152" spans="1:23" x14ac:dyDescent="0.25">
      <c r="A1152">
        <v>1150</v>
      </c>
      <c r="B1152">
        <v>15</v>
      </c>
      <c r="C1152">
        <v>50</v>
      </c>
      <c r="D1152" s="1" t="s">
        <v>2782</v>
      </c>
      <c r="E1152" s="1" t="s">
        <v>18</v>
      </c>
      <c r="F1152" s="1" t="s">
        <v>19</v>
      </c>
      <c r="G1152">
        <v>7274.679402641078</v>
      </c>
      <c r="H1152">
        <v>7274.679402641078</v>
      </c>
      <c r="I1152" s="1" t="s">
        <v>2783</v>
      </c>
      <c r="J1152" t="b">
        <v>0</v>
      </c>
      <c r="K1152">
        <f>TIME_AND_DATA_ps3[[#This Row],[hamiltonian_cycle_cost]]-TIME_AND_DATA_ps3[[#This Row],[optimal_cost]]</f>
        <v>506.22907692192439</v>
      </c>
      <c r="L1152">
        <f>(100*TIME_AND_DATA_ps3[[#This Row],[absolute_distance_error]])/TIME_AND_DATA_ps3[[#This Row],[optimal_cost]]</f>
        <v>7.4792463940870713</v>
      </c>
      <c r="M1152" s="1" t="s">
        <v>2784</v>
      </c>
      <c r="N1152">
        <v>6768.4503257191536</v>
      </c>
      <c r="O1152" s="1" t="s">
        <v>3388</v>
      </c>
      <c r="P1152" s="1" t="s">
        <v>3389</v>
      </c>
      <c r="Q1152">
        <v>6.3752000000003002E-3</v>
      </c>
      <c r="R1152" s="1" t="s">
        <v>3390</v>
      </c>
      <c r="S1152" s="1" t="s">
        <v>3390</v>
      </c>
      <c r="T1152" s="1" t="s">
        <v>3390</v>
      </c>
      <c r="U1152" s="1" t="s">
        <v>3390</v>
      </c>
      <c r="V1152" s="1" t="s">
        <v>3390</v>
      </c>
      <c r="W1152" s="1" t="s">
        <v>3390</v>
      </c>
    </row>
    <row r="1153" spans="1:23" x14ac:dyDescent="0.25">
      <c r="A1153">
        <v>1151</v>
      </c>
      <c r="B1153">
        <v>15</v>
      </c>
      <c r="C1153">
        <v>51</v>
      </c>
      <c r="D1153" s="1" t="s">
        <v>2785</v>
      </c>
      <c r="E1153" s="1" t="s">
        <v>18</v>
      </c>
      <c r="F1153" s="1" t="s">
        <v>19</v>
      </c>
      <c r="G1153">
        <v>7575.6993982893664</v>
      </c>
      <c r="H1153">
        <v>7575.6993982893664</v>
      </c>
      <c r="I1153" s="1" t="s">
        <v>2786</v>
      </c>
      <c r="J1153" t="b">
        <v>1</v>
      </c>
      <c r="K1153">
        <f>TIME_AND_DATA_ps3[[#This Row],[hamiltonian_cycle_cost]]-TIME_AND_DATA_ps3[[#This Row],[optimal_cost]]</f>
        <v>0</v>
      </c>
      <c r="L1153">
        <f>(100*TIME_AND_DATA_ps3[[#This Row],[absolute_distance_error]])/TIME_AND_DATA_ps3[[#This Row],[optimal_cost]]</f>
        <v>0</v>
      </c>
      <c r="M1153" s="1" t="s">
        <v>2787</v>
      </c>
      <c r="N1153">
        <v>7575.6993982893664</v>
      </c>
      <c r="O1153" s="1" t="s">
        <v>3388</v>
      </c>
      <c r="P1153" s="1" t="s">
        <v>3389</v>
      </c>
      <c r="Q1153">
        <v>7.3803000000003003E-3</v>
      </c>
      <c r="R1153" s="1" t="s">
        <v>3390</v>
      </c>
      <c r="S1153" s="1" t="s">
        <v>3390</v>
      </c>
      <c r="T1153" s="1" t="s">
        <v>3390</v>
      </c>
      <c r="U1153" s="1" t="s">
        <v>3390</v>
      </c>
      <c r="V1153" s="1" t="s">
        <v>3390</v>
      </c>
      <c r="W1153" s="1" t="s">
        <v>3390</v>
      </c>
    </row>
    <row r="1154" spans="1:23" x14ac:dyDescent="0.25">
      <c r="A1154">
        <v>1152</v>
      </c>
      <c r="B1154">
        <v>15</v>
      </c>
      <c r="C1154">
        <v>52</v>
      </c>
      <c r="D1154" s="1" t="s">
        <v>2788</v>
      </c>
      <c r="E1154" s="1" t="s">
        <v>18</v>
      </c>
      <c r="F1154" s="1" t="s">
        <v>19</v>
      </c>
      <c r="G1154">
        <v>6244.8607832088655</v>
      </c>
      <c r="H1154">
        <v>6244.8607832088655</v>
      </c>
      <c r="I1154" s="1" t="s">
        <v>2789</v>
      </c>
      <c r="J1154" t="b">
        <v>1</v>
      </c>
      <c r="K1154">
        <f>TIME_AND_DATA_ps3[[#This Row],[hamiltonian_cycle_cost]]-TIME_AND_DATA_ps3[[#This Row],[optimal_cost]]</f>
        <v>0</v>
      </c>
      <c r="L1154">
        <f>(100*TIME_AND_DATA_ps3[[#This Row],[absolute_distance_error]])/TIME_AND_DATA_ps3[[#This Row],[optimal_cost]]</f>
        <v>0</v>
      </c>
      <c r="M1154" s="1" t="s">
        <v>2790</v>
      </c>
      <c r="N1154">
        <v>6244.8607832088655</v>
      </c>
      <c r="O1154" s="1" t="s">
        <v>3388</v>
      </c>
      <c r="P1154" s="1" t="s">
        <v>3389</v>
      </c>
      <c r="Q1154">
        <v>6.0136000000000998E-3</v>
      </c>
      <c r="R1154" s="1" t="s">
        <v>3390</v>
      </c>
      <c r="S1154" s="1" t="s">
        <v>3390</v>
      </c>
      <c r="T1154" s="1" t="s">
        <v>3390</v>
      </c>
      <c r="U1154" s="1" t="s">
        <v>3390</v>
      </c>
      <c r="V1154" s="1" t="s">
        <v>3390</v>
      </c>
      <c r="W1154" s="1" t="s">
        <v>3390</v>
      </c>
    </row>
    <row r="1155" spans="1:23" x14ac:dyDescent="0.25">
      <c r="A1155">
        <v>1153</v>
      </c>
      <c r="B1155">
        <v>15</v>
      </c>
      <c r="C1155">
        <v>53</v>
      </c>
      <c r="D1155" s="1" t="s">
        <v>2791</v>
      </c>
      <c r="E1155" s="1" t="s">
        <v>18</v>
      </c>
      <c r="F1155" s="1" t="s">
        <v>19</v>
      </c>
      <c r="G1155">
        <v>6401.5967781216277</v>
      </c>
      <c r="H1155">
        <v>6401.5967781216268</v>
      </c>
      <c r="I1155" s="1" t="s">
        <v>2792</v>
      </c>
      <c r="J1155" t="b">
        <v>1</v>
      </c>
      <c r="K1155">
        <f>TIME_AND_DATA_ps3[[#This Row],[hamiltonian_cycle_cost]]-TIME_AND_DATA_ps3[[#This Row],[optimal_cost]]</f>
        <v>0</v>
      </c>
      <c r="L1155">
        <f>(100*TIME_AND_DATA_ps3[[#This Row],[absolute_distance_error]])/TIME_AND_DATA_ps3[[#This Row],[optimal_cost]]</f>
        <v>0</v>
      </c>
      <c r="M1155" s="1" t="s">
        <v>2793</v>
      </c>
      <c r="N1155">
        <v>6401.5967781216286</v>
      </c>
      <c r="O1155" s="1" t="s">
        <v>3388</v>
      </c>
      <c r="P1155" s="1" t="s">
        <v>3389</v>
      </c>
      <c r="Q1155">
        <v>9.0312999999997007E-3</v>
      </c>
      <c r="R1155" s="1" t="s">
        <v>3390</v>
      </c>
      <c r="S1155" s="1" t="s">
        <v>3390</v>
      </c>
      <c r="T1155" s="1" t="s">
        <v>3390</v>
      </c>
      <c r="U1155" s="1" t="s">
        <v>3390</v>
      </c>
      <c r="V1155" s="1" t="s">
        <v>3390</v>
      </c>
      <c r="W1155" s="1" t="s">
        <v>3390</v>
      </c>
    </row>
    <row r="1156" spans="1:23" x14ac:dyDescent="0.25">
      <c r="A1156">
        <v>1154</v>
      </c>
      <c r="B1156">
        <v>15</v>
      </c>
      <c r="C1156">
        <v>54</v>
      </c>
      <c r="D1156" s="1" t="s">
        <v>2794</v>
      </c>
      <c r="E1156" s="1" t="s">
        <v>18</v>
      </c>
      <c r="F1156" s="1" t="s">
        <v>19</v>
      </c>
      <c r="G1156">
        <v>8030.2815946339688</v>
      </c>
      <c r="H1156">
        <v>8030.2815946339688</v>
      </c>
      <c r="I1156" s="1" t="s">
        <v>2795</v>
      </c>
      <c r="J1156" t="b">
        <v>0</v>
      </c>
      <c r="K1156">
        <f>TIME_AND_DATA_ps3[[#This Row],[hamiltonian_cycle_cost]]-TIME_AND_DATA_ps3[[#This Row],[optimal_cost]]</f>
        <v>113.62694901992836</v>
      </c>
      <c r="L1156">
        <f>(100*TIME_AND_DATA_ps3[[#This Row],[absolute_distance_error]])/TIME_AND_DATA_ps3[[#This Row],[optimal_cost]]</f>
        <v>1.4352899565080763</v>
      </c>
      <c r="M1156" s="1" t="s">
        <v>2796</v>
      </c>
      <c r="N1156">
        <v>7916.6546456140404</v>
      </c>
      <c r="O1156" s="1" t="s">
        <v>3388</v>
      </c>
      <c r="P1156" s="1" t="s">
        <v>3389</v>
      </c>
      <c r="Q1156">
        <v>7.1049000000003E-3</v>
      </c>
      <c r="R1156" s="1" t="s">
        <v>3390</v>
      </c>
      <c r="S1156" s="1" t="s">
        <v>3390</v>
      </c>
      <c r="T1156" s="1" t="s">
        <v>3390</v>
      </c>
      <c r="U1156" s="1" t="s">
        <v>3390</v>
      </c>
      <c r="V1156" s="1" t="s">
        <v>3390</v>
      </c>
      <c r="W1156" s="1" t="s">
        <v>3390</v>
      </c>
    </row>
    <row r="1157" spans="1:23" x14ac:dyDescent="0.25">
      <c r="A1157">
        <v>1155</v>
      </c>
      <c r="B1157">
        <v>15</v>
      </c>
      <c r="C1157">
        <v>55</v>
      </c>
      <c r="D1157" s="1" t="s">
        <v>2797</v>
      </c>
      <c r="E1157" s="1" t="s">
        <v>18</v>
      </c>
      <c r="F1157" s="1" t="s">
        <v>19</v>
      </c>
      <c r="G1157">
        <v>6289.4728954757775</v>
      </c>
      <c r="H1157">
        <v>6289.4728954757775</v>
      </c>
      <c r="I1157" s="1" t="s">
        <v>3343</v>
      </c>
      <c r="J1157" t="b">
        <v>1</v>
      </c>
      <c r="K1157">
        <f>TIME_AND_DATA_ps3[[#This Row],[hamiltonian_cycle_cost]]-TIME_AND_DATA_ps3[[#This Row],[optimal_cost]]</f>
        <v>0</v>
      </c>
      <c r="L1157">
        <f>(100*TIME_AND_DATA_ps3[[#This Row],[absolute_distance_error]])/TIME_AND_DATA_ps3[[#This Row],[optimal_cost]]</f>
        <v>0</v>
      </c>
      <c r="M1157" s="1" t="s">
        <v>2799</v>
      </c>
      <c r="N1157">
        <v>6289.4728954757775</v>
      </c>
      <c r="O1157" s="1" t="s">
        <v>3388</v>
      </c>
      <c r="P1157" s="1" t="s">
        <v>3389</v>
      </c>
      <c r="Q1157">
        <v>6.4437999999998998E-3</v>
      </c>
      <c r="R1157" s="1" t="s">
        <v>3390</v>
      </c>
      <c r="S1157" s="1" t="s">
        <v>3390</v>
      </c>
      <c r="T1157" s="1" t="s">
        <v>3390</v>
      </c>
      <c r="U1157" s="1" t="s">
        <v>3390</v>
      </c>
      <c r="V1157" s="1" t="s">
        <v>3390</v>
      </c>
      <c r="W1157" s="1" t="s">
        <v>3390</v>
      </c>
    </row>
    <row r="1158" spans="1:23" x14ac:dyDescent="0.25">
      <c r="A1158">
        <v>1156</v>
      </c>
      <c r="B1158">
        <v>15</v>
      </c>
      <c r="C1158">
        <v>56</v>
      </c>
      <c r="D1158" s="1" t="s">
        <v>2800</v>
      </c>
      <c r="E1158" s="1" t="s">
        <v>18</v>
      </c>
      <c r="F1158" s="1" t="s">
        <v>19</v>
      </c>
      <c r="G1158">
        <v>6507.7732802426144</v>
      </c>
      <c r="H1158">
        <v>6507.7732802426162</v>
      </c>
      <c r="I1158" s="1" t="s">
        <v>2802</v>
      </c>
      <c r="J1158" t="b">
        <v>1</v>
      </c>
      <c r="K1158">
        <f>TIME_AND_DATA_ps3[[#This Row],[hamiltonian_cycle_cost]]-TIME_AND_DATA_ps3[[#This Row],[optimal_cost]]</f>
        <v>0</v>
      </c>
      <c r="L1158">
        <f>(100*TIME_AND_DATA_ps3[[#This Row],[absolute_distance_error]])/TIME_AND_DATA_ps3[[#This Row],[optimal_cost]]</f>
        <v>0</v>
      </c>
      <c r="M1158" s="1" t="s">
        <v>2802</v>
      </c>
      <c r="N1158">
        <v>6507.7732802426162</v>
      </c>
      <c r="O1158" s="1" t="s">
        <v>3388</v>
      </c>
      <c r="P1158" s="1" t="s">
        <v>3389</v>
      </c>
      <c r="Q1158">
        <v>5.9900999999999002E-3</v>
      </c>
      <c r="R1158" s="1" t="s">
        <v>3390</v>
      </c>
      <c r="S1158" s="1" t="s">
        <v>3390</v>
      </c>
      <c r="T1158" s="1" t="s">
        <v>3390</v>
      </c>
      <c r="U1158" s="1" t="s">
        <v>3390</v>
      </c>
      <c r="V1158" s="1" t="s">
        <v>3390</v>
      </c>
      <c r="W1158" s="1" t="s">
        <v>3390</v>
      </c>
    </row>
    <row r="1159" spans="1:23" x14ac:dyDescent="0.25">
      <c r="A1159">
        <v>1157</v>
      </c>
      <c r="B1159">
        <v>15</v>
      </c>
      <c r="C1159">
        <v>57</v>
      </c>
      <c r="D1159" s="1" t="s">
        <v>2803</v>
      </c>
      <c r="E1159" s="1" t="s">
        <v>18</v>
      </c>
      <c r="F1159" s="1" t="s">
        <v>19</v>
      </c>
      <c r="G1159">
        <v>8041.6401338915039</v>
      </c>
      <c r="H1159">
        <v>8041.6401338915039</v>
      </c>
      <c r="I1159" s="1" t="s">
        <v>3705</v>
      </c>
      <c r="J1159" t="b">
        <v>0</v>
      </c>
      <c r="K1159">
        <f>TIME_AND_DATA_ps3[[#This Row],[hamiltonian_cycle_cost]]-TIME_AND_DATA_ps3[[#This Row],[optimal_cost]]</f>
        <v>341.39019133693455</v>
      </c>
      <c r="L1159">
        <f>(100*TIME_AND_DATA_ps3[[#This Row],[absolute_distance_error]])/TIME_AND_DATA_ps3[[#This Row],[optimal_cost]]</f>
        <v>4.4334949369666541</v>
      </c>
      <c r="M1159" s="1" t="s">
        <v>2805</v>
      </c>
      <c r="N1159">
        <v>7700.2499425545693</v>
      </c>
      <c r="O1159" s="1" t="s">
        <v>3388</v>
      </c>
      <c r="P1159" s="1" t="s">
        <v>3389</v>
      </c>
      <c r="Q1159">
        <v>7.7933000000002996E-3</v>
      </c>
      <c r="R1159" s="1" t="s">
        <v>3390</v>
      </c>
      <c r="S1159" s="1" t="s">
        <v>3390</v>
      </c>
      <c r="T1159" s="1" t="s">
        <v>3390</v>
      </c>
      <c r="U1159" s="1" t="s">
        <v>3390</v>
      </c>
      <c r="V1159" s="1" t="s">
        <v>3390</v>
      </c>
      <c r="W1159" s="1" t="s">
        <v>3390</v>
      </c>
    </row>
    <row r="1160" spans="1:23" x14ac:dyDescent="0.25">
      <c r="A1160">
        <v>1158</v>
      </c>
      <c r="B1160">
        <v>15</v>
      </c>
      <c r="C1160">
        <v>58</v>
      </c>
      <c r="D1160" s="1" t="s">
        <v>2806</v>
      </c>
      <c r="E1160" s="1" t="s">
        <v>18</v>
      </c>
      <c r="F1160" s="1" t="s">
        <v>19</v>
      </c>
      <c r="G1160">
        <v>6879.2636092157218</v>
      </c>
      <c r="H1160">
        <v>6879.2636092157227</v>
      </c>
      <c r="I1160" s="1" t="s">
        <v>3345</v>
      </c>
      <c r="J1160" t="b">
        <v>1</v>
      </c>
      <c r="K1160">
        <f>TIME_AND_DATA_ps3[[#This Row],[hamiltonian_cycle_cost]]-TIME_AND_DATA_ps3[[#This Row],[optimal_cost]]</f>
        <v>0</v>
      </c>
      <c r="L1160">
        <f>(100*TIME_AND_DATA_ps3[[#This Row],[absolute_distance_error]])/TIME_AND_DATA_ps3[[#This Row],[optimal_cost]]</f>
        <v>0</v>
      </c>
      <c r="M1160" s="1" t="s">
        <v>2808</v>
      </c>
      <c r="N1160">
        <v>6879.2636092157227</v>
      </c>
      <c r="O1160" s="1" t="s">
        <v>3388</v>
      </c>
      <c r="P1160" s="1" t="s">
        <v>3389</v>
      </c>
      <c r="Q1160">
        <v>3.8814999999998E-3</v>
      </c>
      <c r="R1160" s="1" t="s">
        <v>3390</v>
      </c>
      <c r="S1160" s="1" t="s">
        <v>3390</v>
      </c>
      <c r="T1160" s="1" t="s">
        <v>3390</v>
      </c>
      <c r="U1160" s="1" t="s">
        <v>3390</v>
      </c>
      <c r="V1160" s="1" t="s">
        <v>3390</v>
      </c>
      <c r="W1160" s="1" t="s">
        <v>3390</v>
      </c>
    </row>
    <row r="1161" spans="1:23" x14ac:dyDescent="0.25">
      <c r="A1161">
        <v>1159</v>
      </c>
      <c r="B1161">
        <v>15</v>
      </c>
      <c r="C1161">
        <v>59</v>
      </c>
      <c r="D1161" s="1" t="s">
        <v>2809</v>
      </c>
      <c r="E1161" s="1" t="s">
        <v>18</v>
      </c>
      <c r="F1161" s="1" t="s">
        <v>19</v>
      </c>
      <c r="G1161">
        <v>6317.5289949259241</v>
      </c>
      <c r="H1161">
        <v>6317.528994925925</v>
      </c>
      <c r="I1161" s="1" t="s">
        <v>3706</v>
      </c>
      <c r="J1161" t="b">
        <v>0</v>
      </c>
      <c r="K1161">
        <f>TIME_AND_DATA_ps3[[#This Row],[hamiltonian_cycle_cost]]-TIME_AND_DATA_ps3[[#This Row],[optimal_cost]]</f>
        <v>101.83440123123728</v>
      </c>
      <c r="L1161">
        <f>(100*TIME_AND_DATA_ps3[[#This Row],[absolute_distance_error]])/TIME_AND_DATA_ps3[[#This Row],[optimal_cost]]</f>
        <v>1.6383430636141603</v>
      </c>
      <c r="M1161" s="1" t="s">
        <v>2811</v>
      </c>
      <c r="N1161">
        <v>6215.6945936946877</v>
      </c>
      <c r="O1161" s="1" t="s">
        <v>3388</v>
      </c>
      <c r="P1161" s="1" t="s">
        <v>3389</v>
      </c>
      <c r="Q1161">
        <v>6.0668999999999003E-3</v>
      </c>
      <c r="R1161" s="1" t="s">
        <v>3390</v>
      </c>
      <c r="S1161" s="1" t="s">
        <v>3390</v>
      </c>
      <c r="T1161" s="1" t="s">
        <v>3390</v>
      </c>
      <c r="U1161" s="1" t="s">
        <v>3390</v>
      </c>
      <c r="V1161" s="1" t="s">
        <v>3390</v>
      </c>
      <c r="W1161" s="1" t="s">
        <v>3390</v>
      </c>
    </row>
    <row r="1162" spans="1:23" x14ac:dyDescent="0.25">
      <c r="A1162">
        <v>1160</v>
      </c>
      <c r="B1162">
        <v>15</v>
      </c>
      <c r="C1162">
        <v>60</v>
      </c>
      <c r="D1162" s="1" t="s">
        <v>2812</v>
      </c>
      <c r="E1162" s="1" t="s">
        <v>18</v>
      </c>
      <c r="F1162" s="1" t="s">
        <v>19</v>
      </c>
      <c r="G1162">
        <v>6743.0207930040924</v>
      </c>
      <c r="H1162">
        <v>6743.0207930040942</v>
      </c>
      <c r="I1162" s="1" t="s">
        <v>3707</v>
      </c>
      <c r="J1162" t="b">
        <v>0</v>
      </c>
      <c r="K1162">
        <f>TIME_AND_DATA_ps3[[#This Row],[hamiltonian_cycle_cost]]-TIME_AND_DATA_ps3[[#This Row],[optimal_cost]]</f>
        <v>166.31532540331773</v>
      </c>
      <c r="L1162">
        <f>(100*TIME_AND_DATA_ps3[[#This Row],[absolute_distance_error]])/TIME_AND_DATA_ps3[[#This Row],[optimal_cost]]</f>
        <v>2.5288547012276439</v>
      </c>
      <c r="M1162" s="1" t="s">
        <v>2814</v>
      </c>
      <c r="N1162">
        <v>6576.7054676007765</v>
      </c>
      <c r="O1162" s="1" t="s">
        <v>3388</v>
      </c>
      <c r="P1162" s="1" t="s">
        <v>3389</v>
      </c>
      <c r="Q1162">
        <v>9.8228000000002008E-3</v>
      </c>
      <c r="R1162" s="1" t="s">
        <v>3390</v>
      </c>
      <c r="S1162" s="1" t="s">
        <v>3390</v>
      </c>
      <c r="T1162" s="1" t="s">
        <v>3390</v>
      </c>
      <c r="U1162" s="1" t="s">
        <v>3390</v>
      </c>
      <c r="V1162" s="1" t="s">
        <v>3390</v>
      </c>
      <c r="W1162" s="1" t="s">
        <v>3390</v>
      </c>
    </row>
    <row r="1163" spans="1:23" x14ac:dyDescent="0.25">
      <c r="A1163">
        <v>1161</v>
      </c>
      <c r="B1163">
        <v>15</v>
      </c>
      <c r="C1163">
        <v>61</v>
      </c>
      <c r="D1163" s="1" t="s">
        <v>2815</v>
      </c>
      <c r="E1163" s="1" t="s">
        <v>18</v>
      </c>
      <c r="F1163" s="1" t="s">
        <v>19</v>
      </c>
      <c r="G1163">
        <v>7335.6731241581483</v>
      </c>
      <c r="H1163">
        <v>7335.6731241581483</v>
      </c>
      <c r="I1163" s="1" t="s">
        <v>3708</v>
      </c>
      <c r="J1163" t="b">
        <v>0</v>
      </c>
      <c r="K1163">
        <f>TIME_AND_DATA_ps3[[#This Row],[hamiltonian_cycle_cost]]-TIME_AND_DATA_ps3[[#This Row],[optimal_cost]]</f>
        <v>139.6150282352919</v>
      </c>
      <c r="L1163">
        <f>(100*TIME_AND_DATA_ps3[[#This Row],[absolute_distance_error]])/TIME_AND_DATA_ps3[[#This Row],[optimal_cost]]</f>
        <v>1.9401598260357988</v>
      </c>
      <c r="M1163" s="1" t="s">
        <v>2817</v>
      </c>
      <c r="N1163">
        <v>7196.0580959228564</v>
      </c>
      <c r="O1163" s="1" t="s">
        <v>3388</v>
      </c>
      <c r="P1163" s="1" t="s">
        <v>3389</v>
      </c>
      <c r="Q1163">
        <v>4.8288999999995998E-3</v>
      </c>
      <c r="R1163" s="1" t="s">
        <v>3390</v>
      </c>
      <c r="S1163" s="1" t="s">
        <v>3390</v>
      </c>
      <c r="T1163" s="1" t="s">
        <v>3390</v>
      </c>
      <c r="U1163" s="1" t="s">
        <v>3390</v>
      </c>
      <c r="V1163" s="1" t="s">
        <v>3390</v>
      </c>
      <c r="W1163" s="1" t="s">
        <v>3390</v>
      </c>
    </row>
    <row r="1164" spans="1:23" x14ac:dyDescent="0.25">
      <c r="A1164">
        <v>1162</v>
      </c>
      <c r="B1164">
        <v>15</v>
      </c>
      <c r="C1164">
        <v>62</v>
      </c>
      <c r="D1164" s="1" t="s">
        <v>2818</v>
      </c>
      <c r="E1164" s="1" t="s">
        <v>18</v>
      </c>
      <c r="F1164" s="1" t="s">
        <v>19</v>
      </c>
      <c r="G1164">
        <v>6962.2945073121791</v>
      </c>
      <c r="H1164">
        <v>6962.2945073121791</v>
      </c>
      <c r="I1164" s="1" t="s">
        <v>2819</v>
      </c>
      <c r="J1164" t="b">
        <v>1</v>
      </c>
      <c r="K1164">
        <f>TIME_AND_DATA_ps3[[#This Row],[hamiltonian_cycle_cost]]-TIME_AND_DATA_ps3[[#This Row],[optimal_cost]]</f>
        <v>0</v>
      </c>
      <c r="L1164">
        <f>(100*TIME_AND_DATA_ps3[[#This Row],[absolute_distance_error]])/TIME_AND_DATA_ps3[[#This Row],[optimal_cost]]</f>
        <v>0</v>
      </c>
      <c r="M1164" s="1" t="s">
        <v>2820</v>
      </c>
      <c r="N1164">
        <v>6962.2945073121791</v>
      </c>
      <c r="O1164" s="1" t="s">
        <v>3388</v>
      </c>
      <c r="P1164" s="1" t="s">
        <v>3389</v>
      </c>
      <c r="Q1164">
        <v>6.8963000000000999E-3</v>
      </c>
      <c r="R1164" s="1" t="s">
        <v>3390</v>
      </c>
      <c r="S1164" s="1" t="s">
        <v>3390</v>
      </c>
      <c r="T1164" s="1" t="s">
        <v>3390</v>
      </c>
      <c r="U1164" s="1" t="s">
        <v>3390</v>
      </c>
      <c r="V1164" s="1" t="s">
        <v>3390</v>
      </c>
      <c r="W1164" s="1" t="s">
        <v>3390</v>
      </c>
    </row>
    <row r="1165" spans="1:23" x14ac:dyDescent="0.25">
      <c r="A1165">
        <v>1163</v>
      </c>
      <c r="B1165">
        <v>15</v>
      </c>
      <c r="C1165">
        <v>63</v>
      </c>
      <c r="D1165" s="1" t="s">
        <v>2821</v>
      </c>
      <c r="E1165" s="1" t="s">
        <v>18</v>
      </c>
      <c r="F1165" s="1" t="s">
        <v>19</v>
      </c>
      <c r="G1165">
        <v>6829.8989959177688</v>
      </c>
      <c r="H1165">
        <v>6829.8989959177688</v>
      </c>
      <c r="I1165" s="1" t="s">
        <v>3709</v>
      </c>
      <c r="J1165" t="b">
        <v>0</v>
      </c>
      <c r="K1165">
        <f>TIME_AND_DATA_ps3[[#This Row],[hamiltonian_cycle_cost]]-TIME_AND_DATA_ps3[[#This Row],[optimal_cost]]</f>
        <v>94.586602557151309</v>
      </c>
      <c r="L1165">
        <f>(100*TIME_AND_DATA_ps3[[#This Row],[absolute_distance_error]])/TIME_AND_DATA_ps3[[#This Row],[optimal_cost]]</f>
        <v>1.4043387601500226</v>
      </c>
      <c r="M1165" s="1" t="s">
        <v>2823</v>
      </c>
      <c r="N1165">
        <v>6735.3123933606175</v>
      </c>
      <c r="O1165" s="1" t="s">
        <v>3388</v>
      </c>
      <c r="P1165" s="1" t="s">
        <v>3389</v>
      </c>
      <c r="Q1165">
        <v>5.6874999999999998E-3</v>
      </c>
      <c r="R1165" s="1" t="s">
        <v>3390</v>
      </c>
      <c r="S1165" s="1" t="s">
        <v>3390</v>
      </c>
      <c r="T1165" s="1" t="s">
        <v>3390</v>
      </c>
      <c r="U1165" s="1" t="s">
        <v>3390</v>
      </c>
      <c r="V1165" s="1" t="s">
        <v>3390</v>
      </c>
      <c r="W1165" s="1" t="s">
        <v>3390</v>
      </c>
    </row>
    <row r="1166" spans="1:23" x14ac:dyDescent="0.25">
      <c r="A1166">
        <v>1164</v>
      </c>
      <c r="B1166">
        <v>15</v>
      </c>
      <c r="C1166">
        <v>64</v>
      </c>
      <c r="D1166" s="1" t="s">
        <v>2824</v>
      </c>
      <c r="E1166" s="1" t="s">
        <v>18</v>
      </c>
      <c r="F1166" s="1" t="s">
        <v>19</v>
      </c>
      <c r="G1166">
        <v>7909.6699897160252</v>
      </c>
      <c r="H1166">
        <v>7909.6699897160242</v>
      </c>
      <c r="I1166" s="1" t="s">
        <v>3710</v>
      </c>
      <c r="J1166" t="b">
        <v>1</v>
      </c>
      <c r="K1166">
        <f>TIME_AND_DATA_ps3[[#This Row],[hamiltonian_cycle_cost]]-TIME_AND_DATA_ps3[[#This Row],[optimal_cost]]</f>
        <v>0</v>
      </c>
      <c r="L1166">
        <f>(100*TIME_AND_DATA_ps3[[#This Row],[absolute_distance_error]])/TIME_AND_DATA_ps3[[#This Row],[optimal_cost]]</f>
        <v>0</v>
      </c>
      <c r="M1166" s="1" t="s">
        <v>2826</v>
      </c>
      <c r="N1166">
        <v>7909.6699897160252</v>
      </c>
      <c r="O1166" s="1" t="s">
        <v>3388</v>
      </c>
      <c r="P1166" s="1" t="s">
        <v>3389</v>
      </c>
      <c r="Q1166">
        <v>5.3053000000002001E-3</v>
      </c>
      <c r="R1166" s="1" t="s">
        <v>3390</v>
      </c>
      <c r="S1166" s="1" t="s">
        <v>3390</v>
      </c>
      <c r="T1166" s="1" t="s">
        <v>3390</v>
      </c>
      <c r="U1166" s="1" t="s">
        <v>3390</v>
      </c>
      <c r="V1166" s="1" t="s">
        <v>3390</v>
      </c>
      <c r="W1166" s="1" t="s">
        <v>3390</v>
      </c>
    </row>
    <row r="1167" spans="1:23" x14ac:dyDescent="0.25">
      <c r="A1167">
        <v>1165</v>
      </c>
      <c r="B1167">
        <v>15</v>
      </c>
      <c r="C1167">
        <v>65</v>
      </c>
      <c r="D1167" s="1" t="s">
        <v>2827</v>
      </c>
      <c r="E1167" s="1" t="s">
        <v>18</v>
      </c>
      <c r="F1167" s="1" t="s">
        <v>19</v>
      </c>
      <c r="G1167">
        <v>6827.3876371318947</v>
      </c>
      <c r="H1167">
        <v>6827.3876371318956</v>
      </c>
      <c r="I1167" s="1" t="s">
        <v>3351</v>
      </c>
      <c r="J1167" t="b">
        <v>1</v>
      </c>
      <c r="K1167">
        <f>TIME_AND_DATA_ps3[[#This Row],[hamiltonian_cycle_cost]]-TIME_AND_DATA_ps3[[#This Row],[optimal_cost]]</f>
        <v>0</v>
      </c>
      <c r="L1167">
        <f>(100*TIME_AND_DATA_ps3[[#This Row],[absolute_distance_error]])/TIME_AND_DATA_ps3[[#This Row],[optimal_cost]]</f>
        <v>0</v>
      </c>
      <c r="M1167" s="1" t="s">
        <v>2829</v>
      </c>
      <c r="N1167">
        <v>6827.3876371318966</v>
      </c>
      <c r="O1167" s="1" t="s">
        <v>3388</v>
      </c>
      <c r="P1167" s="1" t="s">
        <v>3389</v>
      </c>
      <c r="Q1167">
        <v>7.1372000000002002E-3</v>
      </c>
      <c r="R1167" s="1" t="s">
        <v>3390</v>
      </c>
      <c r="S1167" s="1" t="s">
        <v>3390</v>
      </c>
      <c r="T1167" s="1" t="s">
        <v>3390</v>
      </c>
      <c r="U1167" s="1" t="s">
        <v>3390</v>
      </c>
      <c r="V1167" s="1" t="s">
        <v>3390</v>
      </c>
      <c r="W1167" s="1" t="s">
        <v>3390</v>
      </c>
    </row>
    <row r="1168" spans="1:23" x14ac:dyDescent="0.25">
      <c r="A1168">
        <v>1166</v>
      </c>
      <c r="B1168">
        <v>15</v>
      </c>
      <c r="C1168">
        <v>66</v>
      </c>
      <c r="D1168" s="1" t="s">
        <v>2830</v>
      </c>
      <c r="E1168" s="1" t="s">
        <v>18</v>
      </c>
      <c r="F1168" s="1" t="s">
        <v>19</v>
      </c>
      <c r="G1168">
        <v>7546.2224381111482</v>
      </c>
      <c r="H1168">
        <v>7546.2224381111464</v>
      </c>
      <c r="I1168" s="1" t="s">
        <v>3711</v>
      </c>
      <c r="J1168" t="b">
        <v>0</v>
      </c>
      <c r="K1168">
        <f>TIME_AND_DATA_ps3[[#This Row],[hamiltonian_cycle_cost]]-TIME_AND_DATA_ps3[[#This Row],[optimal_cost]]</f>
        <v>86.968415389562324</v>
      </c>
      <c r="L1168">
        <f>(100*TIME_AND_DATA_ps3[[#This Row],[absolute_distance_error]])/TIME_AND_DATA_ps3[[#This Row],[optimal_cost]]</f>
        <v>1.1659130406961395</v>
      </c>
      <c r="M1168" s="1" t="s">
        <v>2832</v>
      </c>
      <c r="N1168">
        <v>7459.2540227215841</v>
      </c>
      <c r="O1168" s="1" t="s">
        <v>3388</v>
      </c>
      <c r="P1168" s="1" t="s">
        <v>3389</v>
      </c>
      <c r="Q1168">
        <v>9.0776000000003E-3</v>
      </c>
      <c r="R1168" s="1" t="s">
        <v>3390</v>
      </c>
      <c r="S1168" s="1" t="s">
        <v>3390</v>
      </c>
      <c r="T1168" s="1" t="s">
        <v>3390</v>
      </c>
      <c r="U1168" s="1" t="s">
        <v>3390</v>
      </c>
      <c r="V1168" s="1" t="s">
        <v>3390</v>
      </c>
      <c r="W1168" s="1" t="s">
        <v>3390</v>
      </c>
    </row>
    <row r="1169" spans="1:23" x14ac:dyDescent="0.25">
      <c r="A1169">
        <v>1167</v>
      </c>
      <c r="B1169">
        <v>15</v>
      </c>
      <c r="C1169">
        <v>67</v>
      </c>
      <c r="D1169" s="1" t="s">
        <v>2833</v>
      </c>
      <c r="E1169" s="1" t="s">
        <v>18</v>
      </c>
      <c r="F1169" s="1" t="s">
        <v>19</v>
      </c>
      <c r="G1169">
        <v>7437.9543789629306</v>
      </c>
      <c r="H1169">
        <v>7437.9543789629306</v>
      </c>
      <c r="I1169" s="1" t="s">
        <v>3712</v>
      </c>
      <c r="J1169" t="b">
        <v>0</v>
      </c>
      <c r="K1169">
        <f>TIME_AND_DATA_ps3[[#This Row],[hamiltonian_cycle_cost]]-TIME_AND_DATA_ps3[[#This Row],[optimal_cost]]</f>
        <v>345.53629520277718</v>
      </c>
      <c r="L1169">
        <f>(100*TIME_AND_DATA_ps3[[#This Row],[absolute_distance_error]])/TIME_AND_DATA_ps3[[#This Row],[optimal_cost]]</f>
        <v>4.8719109776391782</v>
      </c>
      <c r="M1169" s="1" t="s">
        <v>2835</v>
      </c>
      <c r="N1169">
        <v>7092.4180837601534</v>
      </c>
      <c r="O1169" s="1" t="s">
        <v>3388</v>
      </c>
      <c r="P1169" s="1" t="s">
        <v>3389</v>
      </c>
      <c r="Q1169">
        <v>7.2689999999998997E-3</v>
      </c>
      <c r="R1169" s="1" t="s">
        <v>3390</v>
      </c>
      <c r="S1169" s="1" t="s">
        <v>3390</v>
      </c>
      <c r="T1169" s="1" t="s">
        <v>3390</v>
      </c>
      <c r="U1169" s="1" t="s">
        <v>3390</v>
      </c>
      <c r="V1169" s="1" t="s">
        <v>3390</v>
      </c>
      <c r="W1169" s="1" t="s">
        <v>3390</v>
      </c>
    </row>
    <row r="1170" spans="1:23" x14ac:dyDescent="0.25">
      <c r="A1170">
        <v>1168</v>
      </c>
      <c r="B1170">
        <v>15</v>
      </c>
      <c r="C1170">
        <v>68</v>
      </c>
      <c r="D1170" s="1" t="s">
        <v>2836</v>
      </c>
      <c r="E1170" s="1" t="s">
        <v>18</v>
      </c>
      <c r="F1170" s="1" t="s">
        <v>19</v>
      </c>
      <c r="G1170">
        <v>8135.2978187903727</v>
      </c>
      <c r="H1170">
        <v>8135.2978187903727</v>
      </c>
      <c r="I1170" s="1" t="s">
        <v>3713</v>
      </c>
      <c r="J1170" t="b">
        <v>0</v>
      </c>
      <c r="K1170">
        <f>TIME_AND_DATA_ps3[[#This Row],[hamiltonian_cycle_cost]]-TIME_AND_DATA_ps3[[#This Row],[optimal_cost]]</f>
        <v>133.80374353083153</v>
      </c>
      <c r="L1170">
        <f>(100*TIME_AND_DATA_ps3[[#This Row],[absolute_distance_error]])/TIME_AND_DATA_ps3[[#This Row],[optimal_cost]]</f>
        <v>1.6722344886131955</v>
      </c>
      <c r="M1170" s="1" t="s">
        <v>2838</v>
      </c>
      <c r="N1170">
        <v>8001.4940752595412</v>
      </c>
      <c r="O1170" s="1" t="s">
        <v>3388</v>
      </c>
      <c r="P1170" s="1" t="s">
        <v>3389</v>
      </c>
      <c r="Q1170">
        <v>5.3098999999997998E-3</v>
      </c>
      <c r="R1170" s="1" t="s">
        <v>3390</v>
      </c>
      <c r="S1170" s="1" t="s">
        <v>3390</v>
      </c>
      <c r="T1170" s="1" t="s">
        <v>3390</v>
      </c>
      <c r="U1170" s="1" t="s">
        <v>3390</v>
      </c>
      <c r="V1170" s="1" t="s">
        <v>3390</v>
      </c>
      <c r="W1170" s="1" t="s">
        <v>3390</v>
      </c>
    </row>
    <row r="1171" spans="1:23" x14ac:dyDescent="0.25">
      <c r="A1171">
        <v>1169</v>
      </c>
      <c r="B1171">
        <v>15</v>
      </c>
      <c r="C1171">
        <v>69</v>
      </c>
      <c r="D1171" s="1" t="s">
        <v>2839</v>
      </c>
      <c r="E1171" s="1" t="s">
        <v>18</v>
      </c>
      <c r="F1171" s="1" t="s">
        <v>19</v>
      </c>
      <c r="G1171">
        <v>7886.4758004672476</v>
      </c>
      <c r="H1171">
        <v>7886.4758004672476</v>
      </c>
      <c r="I1171" s="1" t="s">
        <v>3355</v>
      </c>
      <c r="J1171" t="b">
        <v>0</v>
      </c>
      <c r="K1171">
        <f>TIME_AND_DATA_ps3[[#This Row],[hamiltonian_cycle_cost]]-TIME_AND_DATA_ps3[[#This Row],[optimal_cost]]</f>
        <v>57.465437500854023</v>
      </c>
      <c r="L1171">
        <f>(100*TIME_AND_DATA_ps3[[#This Row],[absolute_distance_error]])/TIME_AND_DATA_ps3[[#This Row],[optimal_cost]]</f>
        <v>0.73400640485396551</v>
      </c>
      <c r="M1171" s="1" t="s">
        <v>2841</v>
      </c>
      <c r="N1171">
        <v>7829.0103629663936</v>
      </c>
      <c r="O1171" s="1" t="s">
        <v>3388</v>
      </c>
      <c r="P1171" s="1" t="s">
        <v>3389</v>
      </c>
      <c r="Q1171">
        <v>4.3185000000001E-3</v>
      </c>
      <c r="R1171" s="1" t="s">
        <v>3390</v>
      </c>
      <c r="S1171" s="1" t="s">
        <v>3390</v>
      </c>
      <c r="T1171" s="1" t="s">
        <v>3390</v>
      </c>
      <c r="U1171" s="1" t="s">
        <v>3390</v>
      </c>
      <c r="V1171" s="1" t="s">
        <v>3390</v>
      </c>
      <c r="W1171" s="1" t="s">
        <v>3390</v>
      </c>
    </row>
    <row r="1172" spans="1:23" x14ac:dyDescent="0.25">
      <c r="A1172">
        <v>1170</v>
      </c>
      <c r="B1172">
        <v>15</v>
      </c>
      <c r="C1172">
        <v>70</v>
      </c>
      <c r="D1172" s="1" t="s">
        <v>2842</v>
      </c>
      <c r="E1172" s="1" t="s">
        <v>18</v>
      </c>
      <c r="F1172" s="1" t="s">
        <v>19</v>
      </c>
      <c r="G1172">
        <v>7293.6169290656917</v>
      </c>
      <c r="H1172">
        <v>7293.6169290656917</v>
      </c>
      <c r="I1172" s="1" t="s">
        <v>3714</v>
      </c>
      <c r="J1172" t="b">
        <v>0</v>
      </c>
      <c r="K1172">
        <f>TIME_AND_DATA_ps3[[#This Row],[hamiltonian_cycle_cost]]-TIME_AND_DATA_ps3[[#This Row],[optimal_cost]]</f>
        <v>875.59918071898301</v>
      </c>
      <c r="L1172">
        <f>(100*TIME_AND_DATA_ps3[[#This Row],[absolute_distance_error]])/TIME_AND_DATA_ps3[[#This Row],[optimal_cost]]</f>
        <v>13.642828908420185</v>
      </c>
      <c r="M1172" s="1" t="s">
        <v>2843</v>
      </c>
      <c r="N1172">
        <v>6418.0177483467087</v>
      </c>
      <c r="O1172" s="1" t="s">
        <v>3388</v>
      </c>
      <c r="P1172" s="1" t="s">
        <v>3389</v>
      </c>
      <c r="Q1172">
        <v>4.5940999999997999E-3</v>
      </c>
      <c r="R1172" s="1" t="s">
        <v>3390</v>
      </c>
      <c r="S1172" s="1" t="s">
        <v>3390</v>
      </c>
      <c r="T1172" s="1" t="s">
        <v>3390</v>
      </c>
      <c r="U1172" s="1" t="s">
        <v>3390</v>
      </c>
      <c r="V1172" s="1" t="s">
        <v>3390</v>
      </c>
      <c r="W1172" s="1" t="s">
        <v>3390</v>
      </c>
    </row>
    <row r="1173" spans="1:23" x14ac:dyDescent="0.25">
      <c r="A1173">
        <v>1171</v>
      </c>
      <c r="B1173">
        <v>15</v>
      </c>
      <c r="C1173">
        <v>71</v>
      </c>
      <c r="D1173" s="1" t="s">
        <v>2844</v>
      </c>
      <c r="E1173" s="1" t="s">
        <v>18</v>
      </c>
      <c r="F1173" s="1" t="s">
        <v>19</v>
      </c>
      <c r="G1173">
        <v>6638.7075987091321</v>
      </c>
      <c r="H1173">
        <v>6638.7075987091321</v>
      </c>
      <c r="I1173" s="1" t="s">
        <v>2845</v>
      </c>
      <c r="J1173" t="b">
        <v>0</v>
      </c>
      <c r="K1173">
        <f>TIME_AND_DATA_ps3[[#This Row],[hamiltonian_cycle_cost]]-TIME_AND_DATA_ps3[[#This Row],[optimal_cost]]</f>
        <v>67.822133642704102</v>
      </c>
      <c r="L1173">
        <f>(100*TIME_AND_DATA_ps3[[#This Row],[absolute_distance_error]])/TIME_AND_DATA_ps3[[#This Row],[optimal_cost]]</f>
        <v>1.0321612513758593</v>
      </c>
      <c r="M1173" s="1" t="s">
        <v>2846</v>
      </c>
      <c r="N1173">
        <v>6570.885465066428</v>
      </c>
      <c r="O1173" s="1" t="s">
        <v>3388</v>
      </c>
      <c r="P1173" s="1" t="s">
        <v>3389</v>
      </c>
      <c r="Q1173">
        <v>8.5172000000000008E-3</v>
      </c>
      <c r="R1173" s="1" t="s">
        <v>3390</v>
      </c>
      <c r="S1173" s="1" t="s">
        <v>3390</v>
      </c>
      <c r="T1173" s="1" t="s">
        <v>3390</v>
      </c>
      <c r="U1173" s="1" t="s">
        <v>3390</v>
      </c>
      <c r="V1173" s="1" t="s">
        <v>3390</v>
      </c>
      <c r="W1173" s="1" t="s">
        <v>3390</v>
      </c>
    </row>
    <row r="1174" spans="1:23" x14ac:dyDescent="0.25">
      <c r="A1174">
        <v>1172</v>
      </c>
      <c r="B1174">
        <v>15</v>
      </c>
      <c r="C1174">
        <v>72</v>
      </c>
      <c r="D1174" s="1" t="s">
        <v>2847</v>
      </c>
      <c r="E1174" s="1" t="s">
        <v>18</v>
      </c>
      <c r="F1174" s="1" t="s">
        <v>19</v>
      </c>
      <c r="G1174">
        <v>7543.4691786047588</v>
      </c>
      <c r="H1174">
        <v>7543.4691786047588</v>
      </c>
      <c r="I1174" s="1" t="s">
        <v>3715</v>
      </c>
      <c r="J1174" t="b">
        <v>0</v>
      </c>
      <c r="K1174">
        <f>TIME_AND_DATA_ps3[[#This Row],[hamiltonian_cycle_cost]]-TIME_AND_DATA_ps3[[#This Row],[optimal_cost]]</f>
        <v>252.2678562317069</v>
      </c>
      <c r="L1174">
        <f>(100*TIME_AND_DATA_ps3[[#This Row],[absolute_distance_error]])/TIME_AND_DATA_ps3[[#This Row],[optimal_cost]]</f>
        <v>3.4598942626590623</v>
      </c>
      <c r="M1174" s="1" t="s">
        <v>2849</v>
      </c>
      <c r="N1174">
        <v>7291.2013223730519</v>
      </c>
      <c r="O1174" s="1" t="s">
        <v>3388</v>
      </c>
      <c r="P1174" s="1" t="s">
        <v>3389</v>
      </c>
      <c r="Q1174">
        <v>6.1466000000001001E-3</v>
      </c>
      <c r="R1174" s="1" t="s">
        <v>3390</v>
      </c>
      <c r="S1174" s="1" t="s">
        <v>3390</v>
      </c>
      <c r="T1174" s="1" t="s">
        <v>3390</v>
      </c>
      <c r="U1174" s="1" t="s">
        <v>3390</v>
      </c>
      <c r="V1174" s="1" t="s">
        <v>3390</v>
      </c>
      <c r="W1174" s="1" t="s">
        <v>3390</v>
      </c>
    </row>
    <row r="1175" spans="1:23" x14ac:dyDescent="0.25">
      <c r="A1175">
        <v>1173</v>
      </c>
      <c r="B1175">
        <v>15</v>
      </c>
      <c r="C1175">
        <v>73</v>
      </c>
      <c r="D1175" s="1" t="s">
        <v>2850</v>
      </c>
      <c r="E1175" s="1" t="s">
        <v>18</v>
      </c>
      <c r="F1175" s="1" t="s">
        <v>19</v>
      </c>
      <c r="G1175">
        <v>7166.760364655056</v>
      </c>
      <c r="H1175">
        <v>7166.760364655056</v>
      </c>
      <c r="I1175" s="1" t="s">
        <v>3716</v>
      </c>
      <c r="J1175" t="b">
        <v>0</v>
      </c>
      <c r="K1175">
        <f>TIME_AND_DATA_ps3[[#This Row],[hamiltonian_cycle_cost]]-TIME_AND_DATA_ps3[[#This Row],[optimal_cost]]</f>
        <v>672.39777207211682</v>
      </c>
      <c r="L1175">
        <f>(100*TIME_AND_DATA_ps3[[#This Row],[absolute_distance_error]])/TIME_AND_DATA_ps3[[#This Row],[optimal_cost]]</f>
        <v>10.353560684154695</v>
      </c>
      <c r="M1175" s="1" t="s">
        <v>2852</v>
      </c>
      <c r="N1175">
        <v>6494.3625925829392</v>
      </c>
      <c r="O1175" s="1" t="s">
        <v>3388</v>
      </c>
      <c r="P1175" s="1" t="s">
        <v>3389</v>
      </c>
      <c r="Q1175">
        <v>3.6268999999999E-3</v>
      </c>
      <c r="R1175" s="1" t="s">
        <v>3390</v>
      </c>
      <c r="S1175" s="1" t="s">
        <v>3390</v>
      </c>
      <c r="T1175" s="1" t="s">
        <v>3390</v>
      </c>
      <c r="U1175" s="1" t="s">
        <v>3390</v>
      </c>
      <c r="V1175" s="1" t="s">
        <v>3390</v>
      </c>
      <c r="W1175" s="1" t="s">
        <v>3390</v>
      </c>
    </row>
    <row r="1176" spans="1:23" x14ac:dyDescent="0.25">
      <c r="A1176">
        <v>1174</v>
      </c>
      <c r="B1176">
        <v>15</v>
      </c>
      <c r="C1176">
        <v>74</v>
      </c>
      <c r="D1176" s="1" t="s">
        <v>2853</v>
      </c>
      <c r="E1176" s="1" t="s">
        <v>18</v>
      </c>
      <c r="F1176" s="1" t="s">
        <v>19</v>
      </c>
      <c r="G1176">
        <v>7787.0474586838754</v>
      </c>
      <c r="H1176">
        <v>7787.0474586838754</v>
      </c>
      <c r="I1176" s="1" t="s">
        <v>3359</v>
      </c>
      <c r="J1176" t="b">
        <v>0</v>
      </c>
      <c r="K1176">
        <f>TIME_AND_DATA_ps3[[#This Row],[hamiltonian_cycle_cost]]-TIME_AND_DATA_ps3[[#This Row],[optimal_cost]]</f>
        <v>198.98400488470179</v>
      </c>
      <c r="L1176">
        <f>(100*TIME_AND_DATA_ps3[[#This Row],[absolute_distance_error]])/TIME_AND_DATA_ps3[[#This Row],[optimal_cost]]</f>
        <v>2.6223292160936653</v>
      </c>
      <c r="M1176" s="1" t="s">
        <v>2855</v>
      </c>
      <c r="N1176">
        <v>7588.0634537991737</v>
      </c>
      <c r="O1176" s="1" t="s">
        <v>3388</v>
      </c>
      <c r="P1176" s="1" t="s">
        <v>3389</v>
      </c>
      <c r="Q1176">
        <v>6.1675000000001E-3</v>
      </c>
      <c r="R1176" s="1" t="s">
        <v>3390</v>
      </c>
      <c r="S1176" s="1" t="s">
        <v>3390</v>
      </c>
      <c r="T1176" s="1" t="s">
        <v>3390</v>
      </c>
      <c r="U1176" s="1" t="s">
        <v>3390</v>
      </c>
      <c r="V1176" s="1" t="s">
        <v>3390</v>
      </c>
      <c r="W1176" s="1" t="s">
        <v>3390</v>
      </c>
    </row>
    <row r="1177" spans="1:23" x14ac:dyDescent="0.25">
      <c r="A1177">
        <v>1175</v>
      </c>
      <c r="B1177">
        <v>15</v>
      </c>
      <c r="C1177">
        <v>75</v>
      </c>
      <c r="D1177" s="1" t="s">
        <v>2856</v>
      </c>
      <c r="E1177" s="1" t="s">
        <v>18</v>
      </c>
      <c r="F1177" s="1" t="s">
        <v>19</v>
      </c>
      <c r="G1177">
        <v>6845.5229587933327</v>
      </c>
      <c r="H1177">
        <v>6845.5229587933327</v>
      </c>
      <c r="I1177" s="1" t="s">
        <v>3360</v>
      </c>
      <c r="J1177" t="b">
        <v>0</v>
      </c>
      <c r="K1177">
        <f>TIME_AND_DATA_ps3[[#This Row],[hamiltonian_cycle_cost]]-TIME_AND_DATA_ps3[[#This Row],[optimal_cost]]</f>
        <v>158.58315777151165</v>
      </c>
      <c r="L1177">
        <f>(100*TIME_AND_DATA_ps3[[#This Row],[absolute_distance_error]])/TIME_AND_DATA_ps3[[#This Row],[optimal_cost]]</f>
        <v>2.3715355976029393</v>
      </c>
      <c r="M1177" s="1" t="s">
        <v>2857</v>
      </c>
      <c r="N1177">
        <v>6686.939801021821</v>
      </c>
      <c r="O1177" s="1" t="s">
        <v>3388</v>
      </c>
      <c r="P1177" s="1" t="s">
        <v>3389</v>
      </c>
      <c r="Q1177">
        <v>5.0330999999998998E-3</v>
      </c>
      <c r="R1177" s="1" t="s">
        <v>3390</v>
      </c>
      <c r="S1177" s="1" t="s">
        <v>3390</v>
      </c>
      <c r="T1177" s="1" t="s">
        <v>3390</v>
      </c>
      <c r="U1177" s="1" t="s">
        <v>3390</v>
      </c>
      <c r="V1177" s="1" t="s">
        <v>3390</v>
      </c>
      <c r="W1177" s="1" t="s">
        <v>3390</v>
      </c>
    </row>
    <row r="1178" spans="1:23" x14ac:dyDescent="0.25">
      <c r="A1178">
        <v>1176</v>
      </c>
      <c r="B1178">
        <v>15</v>
      </c>
      <c r="C1178">
        <v>76</v>
      </c>
      <c r="D1178" s="1" t="s">
        <v>2858</v>
      </c>
      <c r="E1178" s="1" t="s">
        <v>18</v>
      </c>
      <c r="F1178" s="1" t="s">
        <v>19</v>
      </c>
      <c r="G1178">
        <v>7349.5103623505856</v>
      </c>
      <c r="H1178">
        <v>7349.5103623505847</v>
      </c>
      <c r="I1178" s="1" t="s">
        <v>2859</v>
      </c>
      <c r="J1178" t="b">
        <v>0</v>
      </c>
      <c r="K1178">
        <f>TIME_AND_DATA_ps3[[#This Row],[hamiltonian_cycle_cost]]-TIME_AND_DATA_ps3[[#This Row],[optimal_cost]]</f>
        <v>70.447498388159147</v>
      </c>
      <c r="L1178">
        <f>(100*TIME_AND_DATA_ps3[[#This Row],[absolute_distance_error]])/TIME_AND_DATA_ps3[[#This Row],[optimal_cost]]</f>
        <v>0.96781000116009985</v>
      </c>
      <c r="M1178" s="1" t="s">
        <v>2860</v>
      </c>
      <c r="N1178">
        <v>7279.0628639624256</v>
      </c>
      <c r="O1178" s="1" t="s">
        <v>3388</v>
      </c>
      <c r="P1178" s="1" t="s">
        <v>3389</v>
      </c>
      <c r="Q1178">
        <v>7.1824000000000002E-3</v>
      </c>
      <c r="R1178" s="1" t="s">
        <v>3390</v>
      </c>
      <c r="S1178" s="1" t="s">
        <v>3390</v>
      </c>
      <c r="T1178" s="1" t="s">
        <v>3390</v>
      </c>
      <c r="U1178" s="1" t="s">
        <v>3390</v>
      </c>
      <c r="V1178" s="1" t="s">
        <v>3390</v>
      </c>
      <c r="W1178" s="1" t="s">
        <v>3390</v>
      </c>
    </row>
    <row r="1179" spans="1:23" x14ac:dyDescent="0.25">
      <c r="A1179">
        <v>1177</v>
      </c>
      <c r="B1179">
        <v>15</v>
      </c>
      <c r="C1179">
        <v>77</v>
      </c>
      <c r="D1179" s="1" t="s">
        <v>2861</v>
      </c>
      <c r="E1179" s="1" t="s">
        <v>18</v>
      </c>
      <c r="F1179" s="1" t="s">
        <v>19</v>
      </c>
      <c r="G1179">
        <v>6313.2710079140661</v>
      </c>
      <c r="H1179">
        <v>6313.271007914067</v>
      </c>
      <c r="I1179" s="1" t="s">
        <v>3362</v>
      </c>
      <c r="J1179" t="b">
        <v>0</v>
      </c>
      <c r="K1179">
        <f>TIME_AND_DATA_ps3[[#This Row],[hamiltonian_cycle_cost]]-TIME_AND_DATA_ps3[[#This Row],[optimal_cost]]</f>
        <v>64.06936223356206</v>
      </c>
      <c r="L1179">
        <f>(100*TIME_AND_DATA_ps3[[#This Row],[absolute_distance_error]])/TIME_AND_DATA_ps3[[#This Row],[optimal_cost]]</f>
        <v>1.0252407565988415</v>
      </c>
      <c r="M1179" s="1" t="s">
        <v>2863</v>
      </c>
      <c r="N1179">
        <v>6249.201645680505</v>
      </c>
      <c r="O1179" s="1" t="s">
        <v>3388</v>
      </c>
      <c r="P1179" s="1" t="s">
        <v>3389</v>
      </c>
      <c r="Q1179">
        <v>8.175E-3</v>
      </c>
      <c r="R1179" s="1" t="s">
        <v>3390</v>
      </c>
      <c r="S1179" s="1" t="s">
        <v>3390</v>
      </c>
      <c r="T1179" s="1" t="s">
        <v>3390</v>
      </c>
      <c r="U1179" s="1" t="s">
        <v>3390</v>
      </c>
      <c r="V1179" s="1" t="s">
        <v>3390</v>
      </c>
      <c r="W1179" s="1" t="s">
        <v>3390</v>
      </c>
    </row>
    <row r="1180" spans="1:23" x14ac:dyDescent="0.25">
      <c r="A1180">
        <v>1178</v>
      </c>
      <c r="B1180">
        <v>15</v>
      </c>
      <c r="C1180">
        <v>78</v>
      </c>
      <c r="D1180" s="1" t="s">
        <v>2864</v>
      </c>
      <c r="E1180" s="1" t="s">
        <v>18</v>
      </c>
      <c r="F1180" s="1" t="s">
        <v>19</v>
      </c>
      <c r="G1180">
        <v>7805.7084862873235</v>
      </c>
      <c r="H1180">
        <v>7805.7084862873235</v>
      </c>
      <c r="I1180" s="1" t="s">
        <v>3717</v>
      </c>
      <c r="J1180" t="b">
        <v>0</v>
      </c>
      <c r="K1180">
        <f>TIME_AND_DATA_ps3[[#This Row],[hamiltonian_cycle_cost]]-TIME_AND_DATA_ps3[[#This Row],[optimal_cost]]</f>
        <v>653.94655313287603</v>
      </c>
      <c r="L1180">
        <f>(100*TIME_AND_DATA_ps3[[#This Row],[absolute_distance_error]])/TIME_AND_DATA_ps3[[#This Row],[optimal_cost]]</f>
        <v>9.1438523715573119</v>
      </c>
      <c r="M1180" s="1" t="s">
        <v>2866</v>
      </c>
      <c r="N1180">
        <v>7151.7619331544474</v>
      </c>
      <c r="O1180" s="1" t="s">
        <v>3388</v>
      </c>
      <c r="P1180" s="1" t="s">
        <v>3389</v>
      </c>
      <c r="Q1180">
        <v>5.4486000000002E-3</v>
      </c>
      <c r="R1180" s="1" t="s">
        <v>3390</v>
      </c>
      <c r="S1180" s="1" t="s">
        <v>3390</v>
      </c>
      <c r="T1180" s="1" t="s">
        <v>3390</v>
      </c>
      <c r="U1180" s="1" t="s">
        <v>3390</v>
      </c>
      <c r="V1180" s="1" t="s">
        <v>3390</v>
      </c>
      <c r="W1180" s="1" t="s">
        <v>3390</v>
      </c>
    </row>
    <row r="1181" spans="1:23" x14ac:dyDescent="0.25">
      <c r="A1181">
        <v>1179</v>
      </c>
      <c r="B1181">
        <v>15</v>
      </c>
      <c r="C1181">
        <v>79</v>
      </c>
      <c r="D1181" s="1" t="s">
        <v>2867</v>
      </c>
      <c r="E1181" s="1" t="s">
        <v>18</v>
      </c>
      <c r="F1181" s="1" t="s">
        <v>19</v>
      </c>
      <c r="G1181">
        <v>7494.7388818069476</v>
      </c>
      <c r="H1181">
        <v>7494.7388818069476</v>
      </c>
      <c r="I1181" s="1" t="s">
        <v>3364</v>
      </c>
      <c r="J1181" t="b">
        <v>0</v>
      </c>
      <c r="K1181">
        <f>TIME_AND_DATA_ps3[[#This Row],[hamiltonian_cycle_cost]]-TIME_AND_DATA_ps3[[#This Row],[optimal_cost]]</f>
        <v>222.68854526366613</v>
      </c>
      <c r="L1181">
        <f>(100*TIME_AND_DATA_ps3[[#This Row],[absolute_distance_error]])/TIME_AND_DATA_ps3[[#This Row],[optimal_cost]]</f>
        <v>3.0622525279372526</v>
      </c>
      <c r="M1181" s="1" t="s">
        <v>2869</v>
      </c>
      <c r="N1181">
        <v>7272.0503365432814</v>
      </c>
      <c r="O1181" s="1" t="s">
        <v>3388</v>
      </c>
      <c r="P1181" s="1" t="s">
        <v>3389</v>
      </c>
      <c r="Q1181">
        <v>5.8286999999999003E-3</v>
      </c>
      <c r="R1181" s="1" t="s">
        <v>3390</v>
      </c>
      <c r="S1181" s="1" t="s">
        <v>3390</v>
      </c>
      <c r="T1181" s="1" t="s">
        <v>3390</v>
      </c>
      <c r="U1181" s="1" t="s">
        <v>3390</v>
      </c>
      <c r="V1181" s="1" t="s">
        <v>3390</v>
      </c>
      <c r="W1181" s="1" t="s">
        <v>3390</v>
      </c>
    </row>
    <row r="1182" spans="1:23" x14ac:dyDescent="0.25">
      <c r="A1182">
        <v>1180</v>
      </c>
      <c r="B1182">
        <v>15</v>
      </c>
      <c r="C1182">
        <v>80</v>
      </c>
      <c r="D1182" s="1" t="s">
        <v>2870</v>
      </c>
      <c r="E1182" s="1" t="s">
        <v>18</v>
      </c>
      <c r="F1182" s="1" t="s">
        <v>19</v>
      </c>
      <c r="G1182">
        <v>7183.7540127496659</v>
      </c>
      <c r="H1182">
        <v>7183.7540127496668</v>
      </c>
      <c r="I1182" s="1" t="s">
        <v>3718</v>
      </c>
      <c r="J1182" t="b">
        <v>0</v>
      </c>
      <c r="K1182">
        <f>TIME_AND_DATA_ps3[[#This Row],[hamiltonian_cycle_cost]]-TIME_AND_DATA_ps3[[#This Row],[optimal_cost]]</f>
        <v>169.2974565396762</v>
      </c>
      <c r="L1182">
        <f>(100*TIME_AND_DATA_ps3[[#This Row],[absolute_distance_error]])/TIME_AND_DATA_ps3[[#This Row],[optimal_cost]]</f>
        <v>2.4135505749165262</v>
      </c>
      <c r="M1182" s="1" t="s">
        <v>2871</v>
      </c>
      <c r="N1182">
        <v>7014.4565562099906</v>
      </c>
      <c r="O1182" s="1" t="s">
        <v>3388</v>
      </c>
      <c r="P1182" s="1" t="s">
        <v>3389</v>
      </c>
      <c r="Q1182">
        <v>7.2160999999998999E-3</v>
      </c>
      <c r="R1182" s="1" t="s">
        <v>3390</v>
      </c>
      <c r="S1182" s="1" t="s">
        <v>3390</v>
      </c>
      <c r="T1182" s="1" t="s">
        <v>3390</v>
      </c>
      <c r="U1182" s="1" t="s">
        <v>3390</v>
      </c>
      <c r="V1182" s="1" t="s">
        <v>3390</v>
      </c>
      <c r="W1182" s="1" t="s">
        <v>3390</v>
      </c>
    </row>
    <row r="1183" spans="1:23" x14ac:dyDescent="0.25">
      <c r="A1183">
        <v>1181</v>
      </c>
      <c r="B1183">
        <v>15</v>
      </c>
      <c r="C1183">
        <v>81</v>
      </c>
      <c r="D1183" s="1" t="s">
        <v>2872</v>
      </c>
      <c r="E1183" s="1" t="s">
        <v>18</v>
      </c>
      <c r="F1183" s="1" t="s">
        <v>19</v>
      </c>
      <c r="G1183">
        <v>6731.4066415337202</v>
      </c>
      <c r="H1183">
        <v>6731.4066415337202</v>
      </c>
      <c r="I1183" s="1" t="s">
        <v>2874</v>
      </c>
      <c r="J1183" t="b">
        <v>1</v>
      </c>
      <c r="K1183">
        <f>TIME_AND_DATA_ps3[[#This Row],[hamiltonian_cycle_cost]]-TIME_AND_DATA_ps3[[#This Row],[optimal_cost]]</f>
        <v>0</v>
      </c>
      <c r="L1183">
        <f>(100*TIME_AND_DATA_ps3[[#This Row],[absolute_distance_error]])/TIME_AND_DATA_ps3[[#This Row],[optimal_cost]]</f>
        <v>0</v>
      </c>
      <c r="M1183" s="1" t="s">
        <v>2874</v>
      </c>
      <c r="N1183">
        <v>6731.4066415337211</v>
      </c>
      <c r="O1183" s="1" t="s">
        <v>3388</v>
      </c>
      <c r="P1183" s="1" t="s">
        <v>3389</v>
      </c>
      <c r="Q1183">
        <v>3.9005000000003E-3</v>
      </c>
      <c r="R1183" s="1" t="s">
        <v>3390</v>
      </c>
      <c r="S1183" s="1" t="s">
        <v>3390</v>
      </c>
      <c r="T1183" s="1" t="s">
        <v>3390</v>
      </c>
      <c r="U1183" s="1" t="s">
        <v>3390</v>
      </c>
      <c r="V1183" s="1" t="s">
        <v>3390</v>
      </c>
      <c r="W1183" s="1" t="s">
        <v>3390</v>
      </c>
    </row>
    <row r="1184" spans="1:23" x14ac:dyDescent="0.25">
      <c r="A1184">
        <v>1182</v>
      </c>
      <c r="B1184">
        <v>15</v>
      </c>
      <c r="C1184">
        <v>82</v>
      </c>
      <c r="D1184" s="1" t="s">
        <v>2875</v>
      </c>
      <c r="E1184" s="1" t="s">
        <v>18</v>
      </c>
      <c r="F1184" s="1" t="s">
        <v>19</v>
      </c>
      <c r="G1184">
        <v>5998.1060593332304</v>
      </c>
      <c r="H1184">
        <v>5998.1060593332322</v>
      </c>
      <c r="I1184" s="1" t="s">
        <v>2876</v>
      </c>
      <c r="J1184" t="b">
        <v>0</v>
      </c>
      <c r="K1184">
        <f>TIME_AND_DATA_ps3[[#This Row],[hamiltonian_cycle_cost]]-TIME_AND_DATA_ps3[[#This Row],[optimal_cost]]</f>
        <v>4.7922685092198662</v>
      </c>
      <c r="L1184">
        <f>(100*TIME_AND_DATA_ps3[[#This Row],[absolute_distance_error]])/TIME_AND_DATA_ps3[[#This Row],[optimal_cost]]</f>
        <v>7.9960246976505861E-2</v>
      </c>
      <c r="M1184" s="1" t="s">
        <v>2877</v>
      </c>
      <c r="N1184">
        <v>5993.3137908240124</v>
      </c>
      <c r="O1184" s="1" t="s">
        <v>3388</v>
      </c>
      <c r="P1184" s="1" t="s">
        <v>3389</v>
      </c>
      <c r="Q1184">
        <v>4.9274000000000999E-3</v>
      </c>
      <c r="R1184" s="1" t="s">
        <v>3390</v>
      </c>
      <c r="S1184" s="1" t="s">
        <v>3390</v>
      </c>
      <c r="T1184" s="1" t="s">
        <v>3390</v>
      </c>
      <c r="U1184" s="1" t="s">
        <v>3390</v>
      </c>
      <c r="V1184" s="1" t="s">
        <v>3390</v>
      </c>
      <c r="W1184" s="1" t="s">
        <v>3390</v>
      </c>
    </row>
    <row r="1185" spans="1:23" x14ac:dyDescent="0.25">
      <c r="A1185">
        <v>1183</v>
      </c>
      <c r="B1185">
        <v>15</v>
      </c>
      <c r="C1185">
        <v>83</v>
      </c>
      <c r="D1185" s="1" t="s">
        <v>2878</v>
      </c>
      <c r="E1185" s="1" t="s">
        <v>18</v>
      </c>
      <c r="F1185" s="1" t="s">
        <v>19</v>
      </c>
      <c r="G1185">
        <v>7369.3207473761904</v>
      </c>
      <c r="H1185">
        <v>7369.3207473761904</v>
      </c>
      <c r="I1185" s="1" t="s">
        <v>3719</v>
      </c>
      <c r="J1185" t="b">
        <v>0</v>
      </c>
      <c r="K1185">
        <f>TIME_AND_DATA_ps3[[#This Row],[hamiltonian_cycle_cost]]-TIME_AND_DATA_ps3[[#This Row],[optimal_cost]]</f>
        <v>142.85094448970085</v>
      </c>
      <c r="L1185">
        <f>(100*TIME_AND_DATA_ps3[[#This Row],[absolute_distance_error]])/TIME_AND_DATA_ps3[[#This Row],[optimal_cost]]</f>
        <v>1.9767735614510074</v>
      </c>
      <c r="M1185" s="1" t="s">
        <v>2880</v>
      </c>
      <c r="N1185">
        <v>7226.4698028864896</v>
      </c>
      <c r="O1185" s="1" t="s">
        <v>3388</v>
      </c>
      <c r="P1185" s="1" t="s">
        <v>3389</v>
      </c>
      <c r="Q1185">
        <v>5.1618999999999996E-3</v>
      </c>
      <c r="R1185" s="1" t="s">
        <v>3390</v>
      </c>
      <c r="S1185" s="1" t="s">
        <v>3390</v>
      </c>
      <c r="T1185" s="1" t="s">
        <v>3390</v>
      </c>
      <c r="U1185" s="1" t="s">
        <v>3390</v>
      </c>
      <c r="V1185" s="1" t="s">
        <v>3390</v>
      </c>
      <c r="W1185" s="1" t="s">
        <v>3390</v>
      </c>
    </row>
    <row r="1186" spans="1:23" x14ac:dyDescent="0.25">
      <c r="A1186">
        <v>1184</v>
      </c>
      <c r="B1186">
        <v>15</v>
      </c>
      <c r="C1186">
        <v>84</v>
      </c>
      <c r="D1186" s="1" t="s">
        <v>2881</v>
      </c>
      <c r="E1186" s="1" t="s">
        <v>18</v>
      </c>
      <c r="F1186" s="1" t="s">
        <v>19</v>
      </c>
      <c r="G1186">
        <v>7677.9387783092616</v>
      </c>
      <c r="H1186">
        <v>7677.9387783092616</v>
      </c>
      <c r="I1186" s="1" t="s">
        <v>3369</v>
      </c>
      <c r="J1186" t="b">
        <v>0</v>
      </c>
      <c r="K1186">
        <f>TIME_AND_DATA_ps3[[#This Row],[hamiltonian_cycle_cost]]-TIME_AND_DATA_ps3[[#This Row],[optimal_cost]]</f>
        <v>233.64976967840175</v>
      </c>
      <c r="L1186">
        <f>(100*TIME_AND_DATA_ps3[[#This Row],[absolute_distance_error]])/TIME_AND_DATA_ps3[[#This Row],[optimal_cost]]</f>
        <v>3.1386445288127547</v>
      </c>
      <c r="M1186" s="1" t="s">
        <v>2883</v>
      </c>
      <c r="N1186">
        <v>7444.2890086308598</v>
      </c>
      <c r="O1186" s="1" t="s">
        <v>3388</v>
      </c>
      <c r="P1186" s="1" t="s">
        <v>3389</v>
      </c>
      <c r="Q1186">
        <v>5.7412000000000999E-3</v>
      </c>
      <c r="R1186" s="1" t="s">
        <v>3390</v>
      </c>
      <c r="S1186" s="1" t="s">
        <v>3390</v>
      </c>
      <c r="T1186" s="1" t="s">
        <v>3390</v>
      </c>
      <c r="U1186" s="1" t="s">
        <v>3390</v>
      </c>
      <c r="V1186" s="1" t="s">
        <v>3390</v>
      </c>
      <c r="W1186" s="1" t="s">
        <v>3390</v>
      </c>
    </row>
    <row r="1187" spans="1:23" x14ac:dyDescent="0.25">
      <c r="A1187">
        <v>1185</v>
      </c>
      <c r="B1187">
        <v>15</v>
      </c>
      <c r="C1187">
        <v>85</v>
      </c>
      <c r="D1187" s="1" t="s">
        <v>2884</v>
      </c>
      <c r="E1187" s="1" t="s">
        <v>18</v>
      </c>
      <c r="F1187" s="1" t="s">
        <v>19</v>
      </c>
      <c r="G1187">
        <v>7144.1023279959818</v>
      </c>
      <c r="H1187">
        <v>7144.1023279959818</v>
      </c>
      <c r="I1187" s="1" t="s">
        <v>2885</v>
      </c>
      <c r="J1187" t="b">
        <v>0</v>
      </c>
      <c r="K1187">
        <f>TIME_AND_DATA_ps3[[#This Row],[hamiltonian_cycle_cost]]-TIME_AND_DATA_ps3[[#This Row],[optimal_cost]]</f>
        <v>40.508781840134361</v>
      </c>
      <c r="L1187">
        <f>(100*TIME_AND_DATA_ps3[[#This Row],[absolute_distance_error]])/TIME_AND_DATA_ps3[[#This Row],[optimal_cost]]</f>
        <v>0.57025759676320353</v>
      </c>
      <c r="M1187" s="1" t="s">
        <v>2886</v>
      </c>
      <c r="N1187">
        <v>7103.5935461558474</v>
      </c>
      <c r="O1187" s="1" t="s">
        <v>3388</v>
      </c>
      <c r="P1187" s="1" t="s">
        <v>3389</v>
      </c>
      <c r="Q1187">
        <v>8.4593000000001001E-3</v>
      </c>
      <c r="R1187" s="1" t="s">
        <v>3390</v>
      </c>
      <c r="S1187" s="1" t="s">
        <v>3390</v>
      </c>
      <c r="T1187" s="1" t="s">
        <v>3390</v>
      </c>
      <c r="U1187" s="1" t="s">
        <v>3390</v>
      </c>
      <c r="V1187" s="1" t="s">
        <v>3390</v>
      </c>
      <c r="W1187" s="1" t="s">
        <v>3390</v>
      </c>
    </row>
    <row r="1188" spans="1:23" x14ac:dyDescent="0.25">
      <c r="A1188">
        <v>1186</v>
      </c>
      <c r="B1188">
        <v>15</v>
      </c>
      <c r="C1188">
        <v>86</v>
      </c>
      <c r="D1188" s="1" t="s">
        <v>2887</v>
      </c>
      <c r="E1188" s="1" t="s">
        <v>18</v>
      </c>
      <c r="F1188" s="1" t="s">
        <v>19</v>
      </c>
      <c r="G1188">
        <v>7337.5598111830323</v>
      </c>
      <c r="H1188">
        <v>7337.5598111830323</v>
      </c>
      <c r="I1188" s="1" t="s">
        <v>3720</v>
      </c>
      <c r="J1188" t="b">
        <v>0</v>
      </c>
      <c r="K1188">
        <f>TIME_AND_DATA_ps3[[#This Row],[hamiltonian_cycle_cost]]-TIME_AND_DATA_ps3[[#This Row],[optimal_cost]]</f>
        <v>98.874787431718687</v>
      </c>
      <c r="L1188">
        <f>(100*TIME_AND_DATA_ps3[[#This Row],[absolute_distance_error]])/TIME_AND_DATA_ps3[[#This Row],[optimal_cost]]</f>
        <v>1.3659219472500086</v>
      </c>
      <c r="M1188" s="1" t="s">
        <v>2889</v>
      </c>
      <c r="N1188">
        <v>7238.6850237513136</v>
      </c>
      <c r="O1188" s="1" t="s">
        <v>3388</v>
      </c>
      <c r="P1188" s="1" t="s">
        <v>3389</v>
      </c>
      <c r="Q1188">
        <v>6.0403999999998001E-3</v>
      </c>
      <c r="R1188" s="1" t="s">
        <v>3390</v>
      </c>
      <c r="S1188" s="1" t="s">
        <v>3390</v>
      </c>
      <c r="T1188" s="1" t="s">
        <v>3390</v>
      </c>
      <c r="U1188" s="1" t="s">
        <v>3390</v>
      </c>
      <c r="V1188" s="1" t="s">
        <v>3390</v>
      </c>
      <c r="W1188" s="1" t="s">
        <v>3390</v>
      </c>
    </row>
    <row r="1189" spans="1:23" x14ac:dyDescent="0.25">
      <c r="A1189">
        <v>1187</v>
      </c>
      <c r="B1189">
        <v>15</v>
      </c>
      <c r="C1189">
        <v>87</v>
      </c>
      <c r="D1189" s="1" t="s">
        <v>2890</v>
      </c>
      <c r="E1189" s="1" t="s">
        <v>18</v>
      </c>
      <c r="F1189" s="1" t="s">
        <v>19</v>
      </c>
      <c r="G1189">
        <v>7426.5785541812729</v>
      </c>
      <c r="H1189">
        <v>7426.5785541812729</v>
      </c>
      <c r="I1189" s="1" t="s">
        <v>3721</v>
      </c>
      <c r="J1189" t="b">
        <v>0</v>
      </c>
      <c r="K1189">
        <f>TIME_AND_DATA_ps3[[#This Row],[hamiltonian_cycle_cost]]-TIME_AND_DATA_ps3[[#This Row],[optimal_cost]]</f>
        <v>294.107979435792</v>
      </c>
      <c r="L1189">
        <f>(100*TIME_AND_DATA_ps3[[#This Row],[absolute_distance_error]])/TIME_AND_DATA_ps3[[#This Row],[optimal_cost]]</f>
        <v>4.1235077853270656</v>
      </c>
      <c r="M1189" s="1" t="s">
        <v>2892</v>
      </c>
      <c r="N1189">
        <v>7132.4705747454809</v>
      </c>
      <c r="O1189" s="1" t="s">
        <v>3388</v>
      </c>
      <c r="P1189" s="1" t="s">
        <v>3389</v>
      </c>
      <c r="Q1189">
        <v>5.3014000000000004E-3</v>
      </c>
      <c r="R1189" s="1" t="s">
        <v>3390</v>
      </c>
      <c r="S1189" s="1" t="s">
        <v>3390</v>
      </c>
      <c r="T1189" s="1" t="s">
        <v>3390</v>
      </c>
      <c r="U1189" s="1" t="s">
        <v>3390</v>
      </c>
      <c r="V1189" s="1" t="s">
        <v>3390</v>
      </c>
      <c r="W1189" s="1" t="s">
        <v>3390</v>
      </c>
    </row>
    <row r="1190" spans="1:23" x14ac:dyDescent="0.25">
      <c r="A1190">
        <v>1188</v>
      </c>
      <c r="B1190">
        <v>15</v>
      </c>
      <c r="C1190">
        <v>88</v>
      </c>
      <c r="D1190" s="1" t="s">
        <v>2893</v>
      </c>
      <c r="E1190" s="1" t="s">
        <v>18</v>
      </c>
      <c r="F1190" s="1" t="s">
        <v>19</v>
      </c>
      <c r="G1190">
        <v>6112.5475512274807</v>
      </c>
      <c r="H1190">
        <v>6112.5475512274807</v>
      </c>
      <c r="I1190" s="1" t="s">
        <v>3722</v>
      </c>
      <c r="J1190" t="b">
        <v>1</v>
      </c>
      <c r="K1190">
        <f>TIME_AND_DATA_ps3[[#This Row],[hamiltonian_cycle_cost]]-TIME_AND_DATA_ps3[[#This Row],[optimal_cost]]</f>
        <v>0</v>
      </c>
      <c r="L1190">
        <f>(100*TIME_AND_DATA_ps3[[#This Row],[absolute_distance_error]])/TIME_AND_DATA_ps3[[#This Row],[optimal_cost]]</f>
        <v>0</v>
      </c>
      <c r="M1190" s="1" t="s">
        <v>2895</v>
      </c>
      <c r="N1190">
        <v>6112.5475512274807</v>
      </c>
      <c r="O1190" s="1" t="s">
        <v>3388</v>
      </c>
      <c r="P1190" s="1" t="s">
        <v>3389</v>
      </c>
      <c r="Q1190">
        <v>6.8773000000001E-3</v>
      </c>
      <c r="R1190" s="1" t="s">
        <v>3390</v>
      </c>
      <c r="S1190" s="1" t="s">
        <v>3390</v>
      </c>
      <c r="T1190" s="1" t="s">
        <v>3390</v>
      </c>
      <c r="U1190" s="1" t="s">
        <v>3390</v>
      </c>
      <c r="V1190" s="1" t="s">
        <v>3390</v>
      </c>
      <c r="W1190" s="1" t="s">
        <v>3390</v>
      </c>
    </row>
    <row r="1191" spans="1:23" x14ac:dyDescent="0.25">
      <c r="A1191">
        <v>1189</v>
      </c>
      <c r="B1191">
        <v>15</v>
      </c>
      <c r="C1191">
        <v>89</v>
      </c>
      <c r="D1191" s="1" t="s">
        <v>2896</v>
      </c>
      <c r="E1191" s="1" t="s">
        <v>18</v>
      </c>
      <c r="F1191" s="1" t="s">
        <v>19</v>
      </c>
      <c r="G1191">
        <v>7068.5980916038916</v>
      </c>
      <c r="H1191">
        <v>7068.5980916038934</v>
      </c>
      <c r="I1191" s="1" t="s">
        <v>3723</v>
      </c>
      <c r="J1191" t="b">
        <v>0</v>
      </c>
      <c r="K1191">
        <f>TIME_AND_DATA_ps3[[#This Row],[hamiltonian_cycle_cost]]-TIME_AND_DATA_ps3[[#This Row],[optimal_cost]]</f>
        <v>303.64359404569768</v>
      </c>
      <c r="L1191">
        <f>(100*TIME_AND_DATA_ps3[[#This Row],[absolute_distance_error]])/TIME_AND_DATA_ps3[[#This Row],[optimal_cost]]</f>
        <v>4.4884794739609495</v>
      </c>
      <c r="M1191" s="1" t="s">
        <v>2898</v>
      </c>
      <c r="N1191">
        <v>6764.9544975581957</v>
      </c>
      <c r="O1191" s="1" t="s">
        <v>3388</v>
      </c>
      <c r="P1191" s="1" t="s">
        <v>3389</v>
      </c>
      <c r="Q1191">
        <v>4.6802999999999003E-3</v>
      </c>
      <c r="R1191" s="1" t="s">
        <v>3390</v>
      </c>
      <c r="S1191" s="1" t="s">
        <v>3390</v>
      </c>
      <c r="T1191" s="1" t="s">
        <v>3390</v>
      </c>
      <c r="U1191" s="1" t="s">
        <v>3390</v>
      </c>
      <c r="V1191" s="1" t="s">
        <v>3390</v>
      </c>
      <c r="W1191" s="1" t="s">
        <v>3390</v>
      </c>
    </row>
    <row r="1192" spans="1:23" x14ac:dyDescent="0.25">
      <c r="A1192">
        <v>1190</v>
      </c>
      <c r="B1192">
        <v>15</v>
      </c>
      <c r="C1192">
        <v>90</v>
      </c>
      <c r="D1192" s="1" t="s">
        <v>2899</v>
      </c>
      <c r="E1192" s="1" t="s">
        <v>18</v>
      </c>
      <c r="F1192" s="1" t="s">
        <v>19</v>
      </c>
      <c r="G1192">
        <v>8416.4950241056777</v>
      </c>
      <c r="H1192">
        <v>8416.4950241056777</v>
      </c>
      <c r="I1192" s="1" t="s">
        <v>3724</v>
      </c>
      <c r="J1192" t="b">
        <v>0</v>
      </c>
      <c r="K1192">
        <f>TIME_AND_DATA_ps3[[#This Row],[hamiltonian_cycle_cost]]-TIME_AND_DATA_ps3[[#This Row],[optimal_cost]]</f>
        <v>609.93712049143414</v>
      </c>
      <c r="L1192">
        <f>(100*TIME_AND_DATA_ps3[[#This Row],[absolute_distance_error]])/TIME_AND_DATA_ps3[[#This Row],[optimal_cost]]</f>
        <v>7.8131377237213391</v>
      </c>
      <c r="M1192" s="1" t="s">
        <v>2901</v>
      </c>
      <c r="N1192">
        <v>7806.5579036142435</v>
      </c>
      <c r="O1192" s="1" t="s">
        <v>3388</v>
      </c>
      <c r="P1192" s="1" t="s">
        <v>3389</v>
      </c>
      <c r="Q1192">
        <v>4.2286000000002003E-3</v>
      </c>
      <c r="R1192" s="1" t="s">
        <v>3390</v>
      </c>
      <c r="S1192" s="1" t="s">
        <v>3390</v>
      </c>
      <c r="T1192" s="1" t="s">
        <v>3390</v>
      </c>
      <c r="U1192" s="1" t="s">
        <v>3390</v>
      </c>
      <c r="V1192" s="1" t="s">
        <v>3390</v>
      </c>
      <c r="W1192" s="1" t="s">
        <v>3390</v>
      </c>
    </row>
    <row r="1193" spans="1:23" x14ac:dyDescent="0.25">
      <c r="A1193">
        <v>1191</v>
      </c>
      <c r="B1193">
        <v>15</v>
      </c>
      <c r="C1193">
        <v>91</v>
      </c>
      <c r="D1193" s="1" t="s">
        <v>2902</v>
      </c>
      <c r="E1193" s="1" t="s">
        <v>18</v>
      </c>
      <c r="F1193" s="1" t="s">
        <v>19</v>
      </c>
      <c r="G1193">
        <v>6726.2065080732746</v>
      </c>
      <c r="H1193">
        <v>6726.2065080732746</v>
      </c>
      <c r="I1193" s="1" t="s">
        <v>3375</v>
      </c>
      <c r="J1193" t="b">
        <v>1</v>
      </c>
      <c r="K1193">
        <f>TIME_AND_DATA_ps3[[#This Row],[hamiltonian_cycle_cost]]-TIME_AND_DATA_ps3[[#This Row],[optimal_cost]]</f>
        <v>0</v>
      </c>
      <c r="L1193">
        <f>(100*TIME_AND_DATA_ps3[[#This Row],[absolute_distance_error]])/TIME_AND_DATA_ps3[[#This Row],[optimal_cost]]</f>
        <v>0</v>
      </c>
      <c r="M1193" s="1" t="s">
        <v>2903</v>
      </c>
      <c r="N1193">
        <v>6726.2065080732764</v>
      </c>
      <c r="O1193" s="1" t="s">
        <v>3388</v>
      </c>
      <c r="P1193" s="1" t="s">
        <v>3389</v>
      </c>
      <c r="Q1193">
        <v>6.0708000000001998E-3</v>
      </c>
      <c r="R1193" s="1" t="s">
        <v>3390</v>
      </c>
      <c r="S1193" s="1" t="s">
        <v>3390</v>
      </c>
      <c r="T1193" s="1" t="s">
        <v>3390</v>
      </c>
      <c r="U1193" s="1" t="s">
        <v>3390</v>
      </c>
      <c r="V1193" s="1" t="s">
        <v>3390</v>
      </c>
      <c r="W1193" s="1" t="s">
        <v>3390</v>
      </c>
    </row>
    <row r="1194" spans="1:23" x14ac:dyDescent="0.25">
      <c r="A1194">
        <v>1192</v>
      </c>
      <c r="B1194">
        <v>15</v>
      </c>
      <c r="C1194">
        <v>92</v>
      </c>
      <c r="D1194" s="1" t="s">
        <v>2904</v>
      </c>
      <c r="E1194" s="1" t="s">
        <v>18</v>
      </c>
      <c r="F1194" s="1" t="s">
        <v>19</v>
      </c>
      <c r="G1194">
        <v>8395.2153146147284</v>
      </c>
      <c r="H1194">
        <v>8395.2153146147284</v>
      </c>
      <c r="I1194" s="1" t="s">
        <v>3725</v>
      </c>
      <c r="J1194" t="b">
        <v>0</v>
      </c>
      <c r="K1194">
        <f>TIME_AND_DATA_ps3[[#This Row],[hamiltonian_cycle_cost]]-TIME_AND_DATA_ps3[[#This Row],[optimal_cost]]</f>
        <v>461.12068368339897</v>
      </c>
      <c r="L1194">
        <f>(100*TIME_AND_DATA_ps3[[#This Row],[absolute_distance_error]])/TIME_AND_DATA_ps3[[#This Row],[optimal_cost]]</f>
        <v>5.8118878729490415</v>
      </c>
      <c r="M1194" s="1" t="s">
        <v>2906</v>
      </c>
      <c r="N1194">
        <v>7934.0946309313294</v>
      </c>
      <c r="O1194" s="1" t="s">
        <v>3388</v>
      </c>
      <c r="P1194" s="1" t="s">
        <v>3389</v>
      </c>
      <c r="Q1194">
        <v>7.2611999999998003E-3</v>
      </c>
      <c r="R1194" s="1" t="s">
        <v>3390</v>
      </c>
      <c r="S1194" s="1" t="s">
        <v>3390</v>
      </c>
      <c r="T1194" s="1" t="s">
        <v>3390</v>
      </c>
      <c r="U1194" s="1" t="s">
        <v>3390</v>
      </c>
      <c r="V1194" s="1" t="s">
        <v>3390</v>
      </c>
      <c r="W1194" s="1" t="s">
        <v>3390</v>
      </c>
    </row>
    <row r="1195" spans="1:23" x14ac:dyDescent="0.25">
      <c r="A1195">
        <v>1193</v>
      </c>
      <c r="B1195">
        <v>15</v>
      </c>
      <c r="C1195">
        <v>93</v>
      </c>
      <c r="D1195" s="1" t="s">
        <v>2907</v>
      </c>
      <c r="E1195" s="1" t="s">
        <v>18</v>
      </c>
      <c r="F1195" s="1" t="s">
        <v>19</v>
      </c>
      <c r="G1195">
        <v>7020.3473731035247</v>
      </c>
      <c r="H1195">
        <v>7020.3473731035247</v>
      </c>
      <c r="I1195" s="1" t="s">
        <v>3726</v>
      </c>
      <c r="J1195" t="b">
        <v>1</v>
      </c>
      <c r="K1195">
        <f>TIME_AND_DATA_ps3[[#This Row],[hamiltonian_cycle_cost]]-TIME_AND_DATA_ps3[[#This Row],[optimal_cost]]</f>
        <v>0</v>
      </c>
      <c r="L1195">
        <f>(100*TIME_AND_DATA_ps3[[#This Row],[absolute_distance_error]])/TIME_AND_DATA_ps3[[#This Row],[optimal_cost]]</f>
        <v>0</v>
      </c>
      <c r="M1195" s="1" t="s">
        <v>2909</v>
      </c>
      <c r="N1195">
        <v>7020.3473731035274</v>
      </c>
      <c r="O1195" s="1" t="s">
        <v>3388</v>
      </c>
      <c r="P1195" s="1" t="s">
        <v>3389</v>
      </c>
      <c r="Q1195">
        <v>3.3582E-3</v>
      </c>
      <c r="R1195" s="1" t="s">
        <v>3390</v>
      </c>
      <c r="S1195" s="1" t="s">
        <v>3390</v>
      </c>
      <c r="T1195" s="1" t="s">
        <v>3390</v>
      </c>
      <c r="U1195" s="1" t="s">
        <v>3390</v>
      </c>
      <c r="V1195" s="1" t="s">
        <v>3390</v>
      </c>
      <c r="W1195" s="1" t="s">
        <v>3390</v>
      </c>
    </row>
    <row r="1196" spans="1:23" x14ac:dyDescent="0.25">
      <c r="A1196">
        <v>1194</v>
      </c>
      <c r="B1196">
        <v>15</v>
      </c>
      <c r="C1196">
        <v>94</v>
      </c>
      <c r="D1196" s="1" t="s">
        <v>2910</v>
      </c>
      <c r="E1196" s="1" t="s">
        <v>18</v>
      </c>
      <c r="F1196" s="1" t="s">
        <v>19</v>
      </c>
      <c r="G1196">
        <v>6461.5405371310871</v>
      </c>
      <c r="H1196">
        <v>6461.5405371310871</v>
      </c>
      <c r="I1196" s="1" t="s">
        <v>3727</v>
      </c>
      <c r="J1196" t="b">
        <v>1</v>
      </c>
      <c r="K1196">
        <f>TIME_AND_DATA_ps3[[#This Row],[hamiltonian_cycle_cost]]-TIME_AND_DATA_ps3[[#This Row],[optimal_cost]]</f>
        <v>0</v>
      </c>
      <c r="L1196">
        <f>(100*TIME_AND_DATA_ps3[[#This Row],[absolute_distance_error]])/TIME_AND_DATA_ps3[[#This Row],[optimal_cost]]</f>
        <v>0</v>
      </c>
      <c r="M1196" s="1" t="s">
        <v>2912</v>
      </c>
      <c r="N1196">
        <v>6461.5405371310881</v>
      </c>
      <c r="O1196" s="1" t="s">
        <v>3388</v>
      </c>
      <c r="P1196" s="1" t="s">
        <v>3389</v>
      </c>
      <c r="Q1196">
        <v>8.8957999999997994E-3</v>
      </c>
      <c r="R1196" s="1" t="s">
        <v>3390</v>
      </c>
      <c r="S1196" s="1" t="s">
        <v>3390</v>
      </c>
      <c r="T1196" s="1" t="s">
        <v>3390</v>
      </c>
      <c r="U1196" s="1" t="s">
        <v>3390</v>
      </c>
      <c r="V1196" s="1" t="s">
        <v>3390</v>
      </c>
      <c r="W1196" s="1" t="s">
        <v>3390</v>
      </c>
    </row>
    <row r="1197" spans="1:23" x14ac:dyDescent="0.25">
      <c r="A1197">
        <v>1195</v>
      </c>
      <c r="B1197">
        <v>15</v>
      </c>
      <c r="C1197">
        <v>95</v>
      </c>
      <c r="D1197" s="1" t="s">
        <v>2913</v>
      </c>
      <c r="E1197" s="1" t="s">
        <v>18</v>
      </c>
      <c r="F1197" s="1" t="s">
        <v>19</v>
      </c>
      <c r="G1197">
        <v>6755.0234076800189</v>
      </c>
      <c r="H1197">
        <v>6755.0234076800189</v>
      </c>
      <c r="I1197" s="1" t="s">
        <v>3728</v>
      </c>
      <c r="J1197" t="b">
        <v>0</v>
      </c>
      <c r="K1197">
        <f>TIME_AND_DATA_ps3[[#This Row],[hamiltonian_cycle_cost]]-TIME_AND_DATA_ps3[[#This Row],[optimal_cost]]</f>
        <v>634.08797738377143</v>
      </c>
      <c r="L1197">
        <f>(100*TIME_AND_DATA_ps3[[#This Row],[absolute_distance_error]])/TIME_AND_DATA_ps3[[#This Row],[optimal_cost]]</f>
        <v>10.359331259161513</v>
      </c>
      <c r="M1197" s="1" t="s">
        <v>2915</v>
      </c>
      <c r="N1197">
        <v>6120.9354302962474</v>
      </c>
      <c r="O1197" s="1" t="s">
        <v>3388</v>
      </c>
      <c r="P1197" s="1" t="s">
        <v>3389</v>
      </c>
      <c r="Q1197">
        <v>6.3499999999998002E-3</v>
      </c>
      <c r="R1197" s="1" t="s">
        <v>3390</v>
      </c>
      <c r="S1197" s="1" t="s">
        <v>3390</v>
      </c>
      <c r="T1197" s="1" t="s">
        <v>3390</v>
      </c>
      <c r="U1197" s="1" t="s">
        <v>3390</v>
      </c>
      <c r="V1197" s="1" t="s">
        <v>3390</v>
      </c>
      <c r="W1197" s="1" t="s">
        <v>3390</v>
      </c>
    </row>
    <row r="1198" spans="1:23" x14ac:dyDescent="0.25">
      <c r="A1198">
        <v>1196</v>
      </c>
      <c r="B1198">
        <v>15</v>
      </c>
      <c r="C1198">
        <v>96</v>
      </c>
      <c r="D1198" s="1" t="s">
        <v>2916</v>
      </c>
      <c r="E1198" s="1" t="s">
        <v>18</v>
      </c>
      <c r="F1198" s="1" t="s">
        <v>19</v>
      </c>
      <c r="G1198">
        <v>5903.4363632454006</v>
      </c>
      <c r="H1198">
        <v>5903.4363632454006</v>
      </c>
      <c r="I1198" s="1" t="s">
        <v>3729</v>
      </c>
      <c r="J1198" t="b">
        <v>0</v>
      </c>
      <c r="K1198">
        <f>TIME_AND_DATA_ps3[[#This Row],[hamiltonian_cycle_cost]]-TIME_AND_DATA_ps3[[#This Row],[optimal_cost]]</f>
        <v>182.74403854139564</v>
      </c>
      <c r="L1198">
        <f>(100*TIME_AND_DATA_ps3[[#This Row],[absolute_distance_error]])/TIME_AND_DATA_ps3[[#This Row],[optimal_cost]]</f>
        <v>3.1944392071610146</v>
      </c>
      <c r="M1198" s="1" t="s">
        <v>2918</v>
      </c>
      <c r="N1198">
        <v>5720.6923247040049</v>
      </c>
      <c r="O1198" s="1" t="s">
        <v>3388</v>
      </c>
      <c r="P1198" s="1" t="s">
        <v>3389</v>
      </c>
      <c r="Q1198">
        <v>4.3760000000001003E-3</v>
      </c>
      <c r="R1198" s="1" t="s">
        <v>3390</v>
      </c>
      <c r="S1198" s="1" t="s">
        <v>3390</v>
      </c>
      <c r="T1198" s="1" t="s">
        <v>3390</v>
      </c>
      <c r="U1198" s="1" t="s">
        <v>3390</v>
      </c>
      <c r="V1198" s="1" t="s">
        <v>3390</v>
      </c>
      <c r="W1198" s="1" t="s">
        <v>3390</v>
      </c>
    </row>
    <row r="1199" spans="1:23" x14ac:dyDescent="0.25">
      <c r="A1199">
        <v>1197</v>
      </c>
      <c r="B1199">
        <v>15</v>
      </c>
      <c r="C1199">
        <v>97</v>
      </c>
      <c r="D1199" s="1" t="s">
        <v>2919</v>
      </c>
      <c r="E1199" s="1" t="s">
        <v>18</v>
      </c>
      <c r="F1199" s="1" t="s">
        <v>19</v>
      </c>
      <c r="G1199">
        <v>6966.3335930451476</v>
      </c>
      <c r="H1199">
        <v>6966.3335930451476</v>
      </c>
      <c r="I1199" s="1" t="s">
        <v>3730</v>
      </c>
      <c r="J1199" t="b">
        <v>1</v>
      </c>
      <c r="K1199">
        <f>TIME_AND_DATA_ps3[[#This Row],[hamiltonian_cycle_cost]]-TIME_AND_DATA_ps3[[#This Row],[optimal_cost]]</f>
        <v>0</v>
      </c>
      <c r="L1199">
        <f>(100*TIME_AND_DATA_ps3[[#This Row],[absolute_distance_error]])/TIME_AND_DATA_ps3[[#This Row],[optimal_cost]]</f>
        <v>0</v>
      </c>
      <c r="M1199" s="1" t="s">
        <v>2921</v>
      </c>
      <c r="N1199">
        <v>6966.3335930451485</v>
      </c>
      <c r="O1199" s="1" t="s">
        <v>3388</v>
      </c>
      <c r="P1199" s="1" t="s">
        <v>3389</v>
      </c>
      <c r="Q1199">
        <v>1.09380000000003E-2</v>
      </c>
      <c r="R1199" s="1" t="s">
        <v>3390</v>
      </c>
      <c r="S1199" s="1" t="s">
        <v>3390</v>
      </c>
      <c r="T1199" s="1" t="s">
        <v>3390</v>
      </c>
      <c r="U1199" s="1" t="s">
        <v>3390</v>
      </c>
      <c r="V1199" s="1" t="s">
        <v>3390</v>
      </c>
      <c r="W1199" s="1" t="s">
        <v>3390</v>
      </c>
    </row>
    <row r="1200" spans="1:23" x14ac:dyDescent="0.25">
      <c r="A1200">
        <v>1198</v>
      </c>
      <c r="B1200">
        <v>15</v>
      </c>
      <c r="C1200">
        <v>98</v>
      </c>
      <c r="D1200" s="1" t="s">
        <v>2922</v>
      </c>
      <c r="E1200" s="1" t="s">
        <v>18</v>
      </c>
      <c r="F1200" s="1" t="s">
        <v>19</v>
      </c>
      <c r="G1200">
        <v>5701.5210795889961</v>
      </c>
      <c r="H1200">
        <v>5701.5210795889961</v>
      </c>
      <c r="I1200" s="1" t="s">
        <v>3731</v>
      </c>
      <c r="J1200" t="b">
        <v>1</v>
      </c>
      <c r="K1200">
        <f>TIME_AND_DATA_ps3[[#This Row],[hamiltonian_cycle_cost]]-TIME_AND_DATA_ps3[[#This Row],[optimal_cost]]</f>
        <v>0</v>
      </c>
      <c r="L1200">
        <f>(100*TIME_AND_DATA_ps3[[#This Row],[absolute_distance_error]])/TIME_AND_DATA_ps3[[#This Row],[optimal_cost]]</f>
        <v>0</v>
      </c>
      <c r="M1200" s="1" t="s">
        <v>2924</v>
      </c>
      <c r="N1200">
        <v>5701.5210795889961</v>
      </c>
      <c r="O1200" s="1" t="s">
        <v>3388</v>
      </c>
      <c r="P1200" s="1" t="s">
        <v>3389</v>
      </c>
      <c r="Q1200">
        <v>7.7110999999997999E-3</v>
      </c>
      <c r="R1200" s="1" t="s">
        <v>3390</v>
      </c>
      <c r="S1200" s="1" t="s">
        <v>3390</v>
      </c>
      <c r="T1200" s="1" t="s">
        <v>3390</v>
      </c>
      <c r="U1200" s="1" t="s">
        <v>3390</v>
      </c>
      <c r="V1200" s="1" t="s">
        <v>3390</v>
      </c>
      <c r="W1200" s="1" t="s">
        <v>3390</v>
      </c>
    </row>
    <row r="1201" spans="1:23" x14ac:dyDescent="0.25">
      <c r="A1201">
        <v>1199</v>
      </c>
      <c r="B1201">
        <v>15</v>
      </c>
      <c r="C1201">
        <v>99</v>
      </c>
      <c r="D1201" s="1" t="s">
        <v>2925</v>
      </c>
      <c r="E1201" s="1" t="s">
        <v>18</v>
      </c>
      <c r="F1201" s="1" t="s">
        <v>19</v>
      </c>
      <c r="G1201">
        <v>7417.5192477324144</v>
      </c>
      <c r="H1201">
        <v>7417.5192477324126</v>
      </c>
      <c r="I1201" s="1" t="s">
        <v>3732</v>
      </c>
      <c r="J1201" t="b">
        <v>1</v>
      </c>
      <c r="K1201">
        <f>TIME_AND_DATA_ps3[[#This Row],[hamiltonian_cycle_cost]]-TIME_AND_DATA_ps3[[#This Row],[optimal_cost]]</f>
        <v>0</v>
      </c>
      <c r="L1201">
        <f>(100*TIME_AND_DATA_ps3[[#This Row],[absolute_distance_error]])/TIME_AND_DATA_ps3[[#This Row],[optimal_cost]]</f>
        <v>0</v>
      </c>
      <c r="M1201" s="1" t="s">
        <v>2927</v>
      </c>
      <c r="N1201">
        <v>7417.5192477324144</v>
      </c>
      <c r="O1201" s="1" t="s">
        <v>3388</v>
      </c>
      <c r="P1201" s="1" t="s">
        <v>3389</v>
      </c>
      <c r="Q1201">
        <v>5.8215999999998999E-3</v>
      </c>
      <c r="R1201" s="1" t="s">
        <v>3390</v>
      </c>
      <c r="S1201" s="1" t="s">
        <v>3390</v>
      </c>
      <c r="T1201" s="1" t="s">
        <v>3390</v>
      </c>
      <c r="U1201" s="1" t="s">
        <v>3390</v>
      </c>
      <c r="V1201" s="1" t="s">
        <v>3390</v>
      </c>
      <c r="W1201" s="1" t="s">
        <v>3390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57DB0-6F9A-4A81-8CCF-4606C41F3205}">
  <dimension ref="A1:W1201"/>
  <sheetViews>
    <sheetView topLeftCell="H1169" workbookViewId="0">
      <selection activeCell="L1204" sqref="L1204"/>
    </sheetView>
  </sheetViews>
  <sheetFormatPr defaultRowHeight="15" x14ac:dyDescent="0.25"/>
  <cols>
    <col min="1" max="1" width="11.140625" bestFit="1" customWidth="1"/>
    <col min="2" max="2" width="19" bestFit="1" customWidth="1"/>
    <col min="3" max="3" width="18.7109375" bestFit="1" customWidth="1"/>
    <col min="4" max="4" width="27.7109375" bestFit="1" customWidth="1"/>
    <col min="5" max="5" width="24" bestFit="1" customWidth="1"/>
    <col min="6" max="6" width="35.7109375" bestFit="1" customWidth="1"/>
    <col min="7" max="7" width="12" bestFit="1" customWidth="1"/>
    <col min="8" max="8" width="24.42578125" bestFit="1" customWidth="1"/>
    <col min="9" max="9" width="39.42578125" bestFit="1" customWidth="1"/>
    <col min="10" max="10" width="22.28515625" bestFit="1" customWidth="1"/>
    <col min="11" max="11" width="25.28515625" bestFit="1" customWidth="1"/>
    <col min="12" max="12" width="24.42578125" bestFit="1" customWidth="1"/>
    <col min="13" max="13" width="39.42578125" bestFit="1" customWidth="1"/>
    <col min="14" max="14" width="14.7109375" bestFit="1" customWidth="1"/>
    <col min="15" max="15" width="8.28515625" bestFit="1" customWidth="1"/>
    <col min="16" max="16" width="40" bestFit="1" customWidth="1"/>
    <col min="17" max="17" width="16.140625" bestFit="1" customWidth="1"/>
    <col min="18" max="18" width="46.140625" bestFit="1" customWidth="1"/>
    <col min="19" max="19" width="51.5703125" bestFit="1" customWidth="1"/>
    <col min="20" max="20" width="44.42578125" bestFit="1" customWidth="1"/>
    <col min="21" max="21" width="49.85546875" bestFit="1" customWidth="1"/>
    <col min="22" max="22" width="55.85546875" bestFit="1" customWidth="1"/>
    <col min="23" max="23" width="6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3382</v>
      </c>
      <c r="S1" t="s">
        <v>3383</v>
      </c>
      <c r="T1" t="s">
        <v>3384</v>
      </c>
      <c r="U1" t="s">
        <v>3385</v>
      </c>
      <c r="V1" t="s">
        <v>3386</v>
      </c>
      <c r="W1" t="s">
        <v>3387</v>
      </c>
    </row>
    <row r="2" spans="1:23" x14ac:dyDescent="0.25">
      <c r="A2">
        <v>0</v>
      </c>
      <c r="B2">
        <v>4</v>
      </c>
      <c r="C2">
        <v>0</v>
      </c>
      <c r="D2" s="1" t="s">
        <v>17</v>
      </c>
      <c r="E2" s="1" t="s">
        <v>18</v>
      </c>
      <c r="F2" s="1" t="s">
        <v>19</v>
      </c>
      <c r="G2">
        <v>1935.208175927314</v>
      </c>
      <c r="H2">
        <v>1935.208175927314</v>
      </c>
      <c r="I2" s="1" t="s">
        <v>20</v>
      </c>
      <c r="J2" t="b">
        <v>1</v>
      </c>
      <c r="K2" s="1">
        <f>TIME_AND_DATA_ps4[[#This Row],[hamiltonian_cycle_cost]]-TIME_AND_DATA_ps4[[#This Row],[optimal_cost]]</f>
        <v>0</v>
      </c>
      <c r="L2" s="1">
        <f>(100*TIME_AND_DATA_ps4[[#This Row],[absolute_distance_error]])/TIME_AND_DATA_ps4[[#This Row],[optimal_cost]]</f>
        <v>0</v>
      </c>
      <c r="M2" s="1" t="s">
        <v>21</v>
      </c>
      <c r="N2">
        <v>1935.2081759273144</v>
      </c>
      <c r="O2" s="1" t="s">
        <v>3733</v>
      </c>
      <c r="P2" s="1" t="s">
        <v>3734</v>
      </c>
      <c r="Q2">
        <v>2.132000000001E-4</v>
      </c>
      <c r="R2" s="1" t="s">
        <v>3390</v>
      </c>
      <c r="S2" s="1" t="s">
        <v>3390</v>
      </c>
      <c r="T2" s="1" t="s">
        <v>3390</v>
      </c>
      <c r="U2" s="1" t="s">
        <v>3390</v>
      </c>
      <c r="V2" s="1" t="s">
        <v>3390</v>
      </c>
      <c r="W2" s="1" t="s">
        <v>3390</v>
      </c>
    </row>
    <row r="3" spans="1:23" x14ac:dyDescent="0.25">
      <c r="A3">
        <v>1</v>
      </c>
      <c r="B3">
        <v>4</v>
      </c>
      <c r="C3">
        <v>1</v>
      </c>
      <c r="D3" s="1" t="s">
        <v>24</v>
      </c>
      <c r="E3" s="1" t="s">
        <v>18</v>
      </c>
      <c r="F3" s="1" t="s">
        <v>19</v>
      </c>
      <c r="G3">
        <v>2849.9642032488559</v>
      </c>
      <c r="H3">
        <v>2849.9642032488559</v>
      </c>
      <c r="I3" s="1" t="s">
        <v>26</v>
      </c>
      <c r="J3" t="b">
        <v>1</v>
      </c>
      <c r="K3" s="1">
        <f>TIME_AND_DATA_ps4[[#This Row],[hamiltonian_cycle_cost]]-TIME_AND_DATA_ps4[[#This Row],[optimal_cost]]</f>
        <v>0</v>
      </c>
      <c r="L3" s="1">
        <f>(100*TIME_AND_DATA_ps4[[#This Row],[absolute_distance_error]])/TIME_AND_DATA_ps4[[#This Row],[optimal_cost]]</f>
        <v>0</v>
      </c>
      <c r="M3" s="1" t="s">
        <v>26</v>
      </c>
      <c r="N3">
        <v>2849.9642032488564</v>
      </c>
      <c r="O3" s="1" t="s">
        <v>3733</v>
      </c>
      <c r="P3" s="1" t="s">
        <v>3734</v>
      </c>
      <c r="Q3">
        <v>2.6349999999989999E-4</v>
      </c>
      <c r="R3" s="1" t="s">
        <v>3390</v>
      </c>
      <c r="S3" s="1" t="s">
        <v>3390</v>
      </c>
      <c r="T3" s="1" t="s">
        <v>3390</v>
      </c>
      <c r="U3" s="1" t="s">
        <v>3390</v>
      </c>
      <c r="V3" s="1" t="s">
        <v>3390</v>
      </c>
      <c r="W3" s="1" t="s">
        <v>3390</v>
      </c>
    </row>
    <row r="4" spans="1:23" x14ac:dyDescent="0.25">
      <c r="A4">
        <v>2</v>
      </c>
      <c r="B4">
        <v>4</v>
      </c>
      <c r="C4">
        <v>2</v>
      </c>
      <c r="D4" s="1" t="s">
        <v>27</v>
      </c>
      <c r="E4" s="1" t="s">
        <v>18</v>
      </c>
      <c r="F4" s="1" t="s">
        <v>19</v>
      </c>
      <c r="G4">
        <v>2672.7839220249462</v>
      </c>
      <c r="H4">
        <v>2672.7839220249462</v>
      </c>
      <c r="I4" s="1" t="s">
        <v>28</v>
      </c>
      <c r="J4" t="b">
        <v>1</v>
      </c>
      <c r="K4" s="1">
        <f>TIME_AND_DATA_ps4[[#This Row],[hamiltonian_cycle_cost]]-TIME_AND_DATA_ps4[[#This Row],[optimal_cost]]</f>
        <v>0</v>
      </c>
      <c r="L4" s="1">
        <f>(100*TIME_AND_DATA_ps4[[#This Row],[absolute_distance_error]])/TIME_AND_DATA_ps4[[#This Row],[optimal_cost]]</f>
        <v>0</v>
      </c>
      <c r="M4" s="1" t="s">
        <v>29</v>
      </c>
      <c r="N4">
        <v>2672.7839220249462</v>
      </c>
      <c r="O4" s="1" t="s">
        <v>3733</v>
      </c>
      <c r="P4" s="1" t="s">
        <v>3734</v>
      </c>
      <c r="Q4">
        <v>2.7970000000009999E-4</v>
      </c>
      <c r="R4" s="1" t="s">
        <v>3390</v>
      </c>
      <c r="S4" s="1" t="s">
        <v>3390</v>
      </c>
      <c r="T4" s="1" t="s">
        <v>3390</v>
      </c>
      <c r="U4" s="1" t="s">
        <v>3390</v>
      </c>
      <c r="V4" s="1" t="s">
        <v>3390</v>
      </c>
      <c r="W4" s="1" t="s">
        <v>3390</v>
      </c>
    </row>
    <row r="5" spans="1:23" x14ac:dyDescent="0.25">
      <c r="A5">
        <v>3</v>
      </c>
      <c r="B5">
        <v>4</v>
      </c>
      <c r="C5">
        <v>3</v>
      </c>
      <c r="D5" s="1" t="s">
        <v>30</v>
      </c>
      <c r="E5" s="1" t="s">
        <v>18</v>
      </c>
      <c r="F5" s="1" t="s">
        <v>19</v>
      </c>
      <c r="G5">
        <v>2088.938557724558</v>
      </c>
      <c r="H5">
        <v>2088.938557724558</v>
      </c>
      <c r="I5" s="1" t="s">
        <v>21</v>
      </c>
      <c r="J5" t="b">
        <v>1</v>
      </c>
      <c r="K5" s="1">
        <f>TIME_AND_DATA_ps4[[#This Row],[hamiltonian_cycle_cost]]-TIME_AND_DATA_ps4[[#This Row],[optimal_cost]]</f>
        <v>0</v>
      </c>
      <c r="L5" s="1">
        <f>(100*TIME_AND_DATA_ps4[[#This Row],[absolute_distance_error]])/TIME_AND_DATA_ps4[[#This Row],[optimal_cost]]</f>
        <v>0</v>
      </c>
      <c r="M5" s="1" t="s">
        <v>21</v>
      </c>
      <c r="N5">
        <v>2088.938557724558</v>
      </c>
      <c r="O5" s="1" t="s">
        <v>3733</v>
      </c>
      <c r="P5" s="1" t="s">
        <v>3734</v>
      </c>
      <c r="Q5">
        <v>2.6139999999979998E-4</v>
      </c>
      <c r="R5" s="1" t="s">
        <v>3390</v>
      </c>
      <c r="S5" s="1" t="s">
        <v>3390</v>
      </c>
      <c r="T5" s="1" t="s">
        <v>3390</v>
      </c>
      <c r="U5" s="1" t="s">
        <v>3390</v>
      </c>
      <c r="V5" s="1" t="s">
        <v>3390</v>
      </c>
      <c r="W5" s="1" t="s">
        <v>3390</v>
      </c>
    </row>
    <row r="6" spans="1:23" x14ac:dyDescent="0.25">
      <c r="A6">
        <v>4</v>
      </c>
      <c r="B6">
        <v>4</v>
      </c>
      <c r="C6">
        <v>4</v>
      </c>
      <c r="D6" s="1" t="s">
        <v>31</v>
      </c>
      <c r="E6" s="1" t="s">
        <v>18</v>
      </c>
      <c r="F6" s="1" t="s">
        <v>19</v>
      </c>
      <c r="G6">
        <v>2138.4694210788257</v>
      </c>
      <c r="H6">
        <v>2138.4694210788257</v>
      </c>
      <c r="I6" s="1" t="s">
        <v>21</v>
      </c>
      <c r="J6" t="b">
        <v>1</v>
      </c>
      <c r="K6" s="1">
        <f>TIME_AND_DATA_ps4[[#This Row],[hamiltonian_cycle_cost]]-TIME_AND_DATA_ps4[[#This Row],[optimal_cost]]</f>
        <v>0</v>
      </c>
      <c r="L6" s="1">
        <f>(100*TIME_AND_DATA_ps4[[#This Row],[absolute_distance_error]])/TIME_AND_DATA_ps4[[#This Row],[optimal_cost]]</f>
        <v>0</v>
      </c>
      <c r="M6" s="1" t="s">
        <v>21</v>
      </c>
      <c r="N6">
        <v>2138.4694210788248</v>
      </c>
      <c r="O6" s="1" t="s">
        <v>3733</v>
      </c>
      <c r="P6" s="1" t="s">
        <v>3734</v>
      </c>
      <c r="Q6">
        <v>2.436000000001E-4</v>
      </c>
      <c r="R6" s="1" t="s">
        <v>3390</v>
      </c>
      <c r="S6" s="1" t="s">
        <v>3390</v>
      </c>
      <c r="T6" s="1" t="s">
        <v>3390</v>
      </c>
      <c r="U6" s="1" t="s">
        <v>3390</v>
      </c>
      <c r="V6" s="1" t="s">
        <v>3390</v>
      </c>
      <c r="W6" s="1" t="s">
        <v>3390</v>
      </c>
    </row>
    <row r="7" spans="1:23" x14ac:dyDescent="0.25">
      <c r="A7">
        <v>5</v>
      </c>
      <c r="B7">
        <v>4</v>
      </c>
      <c r="C7">
        <v>5</v>
      </c>
      <c r="D7" s="1" t="s">
        <v>32</v>
      </c>
      <c r="E7" s="1" t="s">
        <v>18</v>
      </c>
      <c r="F7" s="1" t="s">
        <v>19</v>
      </c>
      <c r="G7">
        <v>3284.0709064010971</v>
      </c>
      <c r="H7">
        <v>3284.0709064010971</v>
      </c>
      <c r="I7" s="1" t="s">
        <v>25</v>
      </c>
      <c r="J7" t="b">
        <v>1</v>
      </c>
      <c r="K7" s="1">
        <f>TIME_AND_DATA_ps4[[#This Row],[hamiltonian_cycle_cost]]-TIME_AND_DATA_ps4[[#This Row],[optimal_cost]]</f>
        <v>0</v>
      </c>
      <c r="L7" s="1">
        <f>(100*TIME_AND_DATA_ps4[[#This Row],[absolute_distance_error]])/TIME_AND_DATA_ps4[[#This Row],[optimal_cost]]</f>
        <v>0</v>
      </c>
      <c r="M7" s="1" t="s">
        <v>26</v>
      </c>
      <c r="N7">
        <v>3284.0709064010966</v>
      </c>
      <c r="O7" s="1" t="s">
        <v>3733</v>
      </c>
      <c r="P7" s="1" t="s">
        <v>3734</v>
      </c>
      <c r="Q7">
        <v>2.9490000000000001E-4</v>
      </c>
      <c r="R7" s="1" t="s">
        <v>3390</v>
      </c>
      <c r="S7" s="1" t="s">
        <v>3390</v>
      </c>
      <c r="T7" s="1" t="s">
        <v>3390</v>
      </c>
      <c r="U7" s="1" t="s">
        <v>3390</v>
      </c>
      <c r="V7" s="1" t="s">
        <v>3390</v>
      </c>
      <c r="W7" s="1" t="s">
        <v>3390</v>
      </c>
    </row>
    <row r="8" spans="1:23" x14ac:dyDescent="0.25">
      <c r="A8">
        <v>6</v>
      </c>
      <c r="B8">
        <v>4</v>
      </c>
      <c r="C8">
        <v>6</v>
      </c>
      <c r="D8" s="1" t="s">
        <v>33</v>
      </c>
      <c r="E8" s="1" t="s">
        <v>18</v>
      </c>
      <c r="F8" s="1" t="s">
        <v>19</v>
      </c>
      <c r="G8">
        <v>2812.7855103589191</v>
      </c>
      <c r="H8">
        <v>2812.7855103589191</v>
      </c>
      <c r="I8" s="1" t="s">
        <v>20</v>
      </c>
      <c r="J8" t="b">
        <v>1</v>
      </c>
      <c r="K8" s="1">
        <f>TIME_AND_DATA_ps4[[#This Row],[hamiltonian_cycle_cost]]-TIME_AND_DATA_ps4[[#This Row],[optimal_cost]]</f>
        <v>0</v>
      </c>
      <c r="L8" s="1">
        <f>(100*TIME_AND_DATA_ps4[[#This Row],[absolute_distance_error]])/TIME_AND_DATA_ps4[[#This Row],[optimal_cost]]</f>
        <v>0</v>
      </c>
      <c r="M8" s="1" t="s">
        <v>21</v>
      </c>
      <c r="N8">
        <v>2812.7855103589191</v>
      </c>
      <c r="O8" s="1" t="s">
        <v>3733</v>
      </c>
      <c r="P8" s="1" t="s">
        <v>3734</v>
      </c>
      <c r="Q8">
        <v>2.5179999999999999E-4</v>
      </c>
      <c r="R8" s="1" t="s">
        <v>3390</v>
      </c>
      <c r="S8" s="1" t="s">
        <v>3390</v>
      </c>
      <c r="T8" s="1" t="s">
        <v>3390</v>
      </c>
      <c r="U8" s="1" t="s">
        <v>3390</v>
      </c>
      <c r="V8" s="1" t="s">
        <v>3390</v>
      </c>
      <c r="W8" s="1" t="s">
        <v>3390</v>
      </c>
    </row>
    <row r="9" spans="1:23" x14ac:dyDescent="0.25">
      <c r="A9">
        <v>7</v>
      </c>
      <c r="B9">
        <v>4</v>
      </c>
      <c r="C9">
        <v>7</v>
      </c>
      <c r="D9" s="1" t="s">
        <v>34</v>
      </c>
      <c r="E9" s="1" t="s">
        <v>18</v>
      </c>
      <c r="F9" s="1" t="s">
        <v>19</v>
      </c>
      <c r="G9">
        <v>4483.7269369072819</v>
      </c>
      <c r="H9">
        <v>4483.7269369072819</v>
      </c>
      <c r="I9" s="1" t="s">
        <v>29</v>
      </c>
      <c r="J9" t="b">
        <v>1</v>
      </c>
      <c r="K9" s="1">
        <f>TIME_AND_DATA_ps4[[#This Row],[hamiltonian_cycle_cost]]-TIME_AND_DATA_ps4[[#This Row],[optimal_cost]]</f>
        <v>0</v>
      </c>
      <c r="L9" s="1">
        <f>(100*TIME_AND_DATA_ps4[[#This Row],[absolute_distance_error]])/TIME_AND_DATA_ps4[[#This Row],[optimal_cost]]</f>
        <v>0</v>
      </c>
      <c r="M9" s="1" t="s">
        <v>28</v>
      </c>
      <c r="N9">
        <v>4483.7269369072828</v>
      </c>
      <c r="O9" s="1" t="s">
        <v>3733</v>
      </c>
      <c r="P9" s="1" t="s">
        <v>3734</v>
      </c>
      <c r="Q9">
        <v>3.1579999999999998E-4</v>
      </c>
      <c r="R9" s="1" t="s">
        <v>3390</v>
      </c>
      <c r="S9" s="1" t="s">
        <v>3390</v>
      </c>
      <c r="T9" s="1" t="s">
        <v>3390</v>
      </c>
      <c r="U9" s="1" t="s">
        <v>3390</v>
      </c>
      <c r="V9" s="1" t="s">
        <v>3390</v>
      </c>
      <c r="W9" s="1" t="s">
        <v>3390</v>
      </c>
    </row>
    <row r="10" spans="1:23" x14ac:dyDescent="0.25">
      <c r="A10">
        <v>8</v>
      </c>
      <c r="B10">
        <v>4</v>
      </c>
      <c r="C10">
        <v>8</v>
      </c>
      <c r="D10" s="1" t="s">
        <v>35</v>
      </c>
      <c r="E10" s="1" t="s">
        <v>18</v>
      </c>
      <c r="F10" s="1" t="s">
        <v>19</v>
      </c>
      <c r="G10">
        <v>2642.7348505288392</v>
      </c>
      <c r="H10">
        <v>2642.7348505288392</v>
      </c>
      <c r="I10" s="1" t="s">
        <v>28</v>
      </c>
      <c r="J10" t="b">
        <v>1</v>
      </c>
      <c r="K10" s="1">
        <f>TIME_AND_DATA_ps4[[#This Row],[hamiltonian_cycle_cost]]-TIME_AND_DATA_ps4[[#This Row],[optimal_cost]]</f>
        <v>0</v>
      </c>
      <c r="L10" s="1">
        <f>(100*TIME_AND_DATA_ps4[[#This Row],[absolute_distance_error]])/TIME_AND_DATA_ps4[[#This Row],[optimal_cost]]</f>
        <v>0</v>
      </c>
      <c r="M10" s="1" t="s">
        <v>29</v>
      </c>
      <c r="N10">
        <v>2642.7348505288392</v>
      </c>
      <c r="O10" s="1" t="s">
        <v>3733</v>
      </c>
      <c r="P10" s="1" t="s">
        <v>3734</v>
      </c>
      <c r="Q10">
        <v>2.7150000000020002E-4</v>
      </c>
      <c r="R10" s="1" t="s">
        <v>3390</v>
      </c>
      <c r="S10" s="1" t="s">
        <v>3390</v>
      </c>
      <c r="T10" s="1" t="s">
        <v>3390</v>
      </c>
      <c r="U10" s="1" t="s">
        <v>3390</v>
      </c>
      <c r="V10" s="1" t="s">
        <v>3390</v>
      </c>
      <c r="W10" s="1" t="s">
        <v>3390</v>
      </c>
    </row>
    <row r="11" spans="1:23" x14ac:dyDescent="0.25">
      <c r="A11">
        <v>9</v>
      </c>
      <c r="B11">
        <v>4</v>
      </c>
      <c r="C11">
        <v>9</v>
      </c>
      <c r="D11" s="1" t="s">
        <v>36</v>
      </c>
      <c r="E11" s="1" t="s">
        <v>18</v>
      </c>
      <c r="F11" s="1" t="s">
        <v>19</v>
      </c>
      <c r="G11">
        <v>3900.0750156221911</v>
      </c>
      <c r="H11">
        <v>3900.0750156221911</v>
      </c>
      <c r="I11" s="1" t="s">
        <v>26</v>
      </c>
      <c r="J11" t="b">
        <v>1</v>
      </c>
      <c r="K11" s="1">
        <f>TIME_AND_DATA_ps4[[#This Row],[hamiltonian_cycle_cost]]-TIME_AND_DATA_ps4[[#This Row],[optimal_cost]]</f>
        <v>0</v>
      </c>
      <c r="L11" s="1">
        <f>(100*TIME_AND_DATA_ps4[[#This Row],[absolute_distance_error]])/TIME_AND_DATA_ps4[[#This Row],[optimal_cost]]</f>
        <v>0</v>
      </c>
      <c r="M11" s="1" t="s">
        <v>26</v>
      </c>
      <c r="N11">
        <v>3900.0750156221911</v>
      </c>
      <c r="O11" s="1" t="s">
        <v>3733</v>
      </c>
      <c r="P11" s="1" t="s">
        <v>3734</v>
      </c>
      <c r="Q11">
        <v>3.7000000000019998E-4</v>
      </c>
      <c r="R11" s="1" t="s">
        <v>3390</v>
      </c>
      <c r="S11" s="1" t="s">
        <v>3390</v>
      </c>
      <c r="T11" s="1" t="s">
        <v>3390</v>
      </c>
      <c r="U11" s="1" t="s">
        <v>3390</v>
      </c>
      <c r="V11" s="1" t="s">
        <v>3390</v>
      </c>
      <c r="W11" s="1" t="s">
        <v>3390</v>
      </c>
    </row>
    <row r="12" spans="1:23" x14ac:dyDescent="0.25">
      <c r="A12">
        <v>10</v>
      </c>
      <c r="B12">
        <v>4</v>
      </c>
      <c r="C12">
        <v>10</v>
      </c>
      <c r="D12" s="1" t="s">
        <v>37</v>
      </c>
      <c r="E12" s="1" t="s">
        <v>18</v>
      </c>
      <c r="F12" s="1" t="s">
        <v>19</v>
      </c>
      <c r="G12">
        <v>2611.1585930675278</v>
      </c>
      <c r="H12">
        <v>2611.1585930675278</v>
      </c>
      <c r="I12" s="1" t="s">
        <v>25</v>
      </c>
      <c r="J12" t="b">
        <v>1</v>
      </c>
      <c r="K12" s="1">
        <f>TIME_AND_DATA_ps4[[#This Row],[hamiltonian_cycle_cost]]-TIME_AND_DATA_ps4[[#This Row],[optimal_cost]]</f>
        <v>0</v>
      </c>
      <c r="L12" s="1">
        <f>(100*TIME_AND_DATA_ps4[[#This Row],[absolute_distance_error]])/TIME_AND_DATA_ps4[[#This Row],[optimal_cost]]</f>
        <v>0</v>
      </c>
      <c r="M12" s="1" t="s">
        <v>26</v>
      </c>
      <c r="N12">
        <v>2611.1585930675283</v>
      </c>
      <c r="O12" s="1" t="s">
        <v>3733</v>
      </c>
      <c r="P12" s="1" t="s">
        <v>3734</v>
      </c>
      <c r="Q12">
        <v>3.2150000000000001E-4</v>
      </c>
      <c r="R12" s="1" t="s">
        <v>3390</v>
      </c>
      <c r="S12" s="1" t="s">
        <v>3390</v>
      </c>
      <c r="T12" s="1" t="s">
        <v>3390</v>
      </c>
      <c r="U12" s="1" t="s">
        <v>3390</v>
      </c>
      <c r="V12" s="1" t="s">
        <v>3390</v>
      </c>
      <c r="W12" s="1" t="s">
        <v>3390</v>
      </c>
    </row>
    <row r="13" spans="1:23" x14ac:dyDescent="0.25">
      <c r="A13">
        <v>11</v>
      </c>
      <c r="B13">
        <v>4</v>
      </c>
      <c r="C13">
        <v>11</v>
      </c>
      <c r="D13" s="1" t="s">
        <v>38</v>
      </c>
      <c r="E13" s="1" t="s">
        <v>18</v>
      </c>
      <c r="F13" s="1" t="s">
        <v>19</v>
      </c>
      <c r="G13">
        <v>2793.5172835567319</v>
      </c>
      <c r="H13">
        <v>2793.5172835567319</v>
      </c>
      <c r="I13" s="1" t="s">
        <v>28</v>
      </c>
      <c r="J13" t="b">
        <v>1</v>
      </c>
      <c r="K13" s="1">
        <f>TIME_AND_DATA_ps4[[#This Row],[hamiltonian_cycle_cost]]-TIME_AND_DATA_ps4[[#This Row],[optimal_cost]]</f>
        <v>0</v>
      </c>
      <c r="L13" s="1">
        <f>(100*TIME_AND_DATA_ps4[[#This Row],[absolute_distance_error]])/TIME_AND_DATA_ps4[[#This Row],[optimal_cost]]</f>
        <v>0</v>
      </c>
      <c r="M13" s="1" t="s">
        <v>29</v>
      </c>
      <c r="N13">
        <v>2793.5172835567328</v>
      </c>
      <c r="O13" s="1" t="s">
        <v>3733</v>
      </c>
      <c r="P13" s="1" t="s">
        <v>3734</v>
      </c>
      <c r="Q13">
        <v>2.8659999999990001E-4</v>
      </c>
      <c r="R13" s="1" t="s">
        <v>3390</v>
      </c>
      <c r="S13" s="1" t="s">
        <v>3390</v>
      </c>
      <c r="T13" s="1" t="s">
        <v>3390</v>
      </c>
      <c r="U13" s="1" t="s">
        <v>3390</v>
      </c>
      <c r="V13" s="1" t="s">
        <v>3390</v>
      </c>
      <c r="W13" s="1" t="s">
        <v>3390</v>
      </c>
    </row>
    <row r="14" spans="1:23" x14ac:dyDescent="0.25">
      <c r="A14">
        <v>12</v>
      </c>
      <c r="B14">
        <v>4</v>
      </c>
      <c r="C14">
        <v>12</v>
      </c>
      <c r="D14" s="1" t="s">
        <v>39</v>
      </c>
      <c r="E14" s="1" t="s">
        <v>18</v>
      </c>
      <c r="F14" s="1" t="s">
        <v>19</v>
      </c>
      <c r="G14">
        <v>3540.006955380778</v>
      </c>
      <c r="H14">
        <v>3540.006955380778</v>
      </c>
      <c r="I14" s="1" t="s">
        <v>29</v>
      </c>
      <c r="J14" t="b">
        <v>1</v>
      </c>
      <c r="K14" s="1">
        <f>TIME_AND_DATA_ps4[[#This Row],[hamiltonian_cycle_cost]]-TIME_AND_DATA_ps4[[#This Row],[optimal_cost]]</f>
        <v>0</v>
      </c>
      <c r="L14" s="1">
        <f>(100*TIME_AND_DATA_ps4[[#This Row],[absolute_distance_error]])/TIME_AND_DATA_ps4[[#This Row],[optimal_cost]]</f>
        <v>0</v>
      </c>
      <c r="M14" s="1" t="s">
        <v>28</v>
      </c>
      <c r="N14">
        <v>3540.0069553807789</v>
      </c>
      <c r="O14" s="1" t="s">
        <v>3733</v>
      </c>
      <c r="P14" s="1" t="s">
        <v>3734</v>
      </c>
      <c r="Q14">
        <v>3.5249999999989999E-4</v>
      </c>
      <c r="R14" s="1" t="s">
        <v>3390</v>
      </c>
      <c r="S14" s="1" t="s">
        <v>3390</v>
      </c>
      <c r="T14" s="1" t="s">
        <v>3390</v>
      </c>
      <c r="U14" s="1" t="s">
        <v>3390</v>
      </c>
      <c r="V14" s="1" t="s">
        <v>3390</v>
      </c>
      <c r="W14" s="1" t="s">
        <v>3390</v>
      </c>
    </row>
    <row r="15" spans="1:23" x14ac:dyDescent="0.25">
      <c r="A15">
        <v>13</v>
      </c>
      <c r="B15">
        <v>4</v>
      </c>
      <c r="C15">
        <v>13</v>
      </c>
      <c r="D15" s="1" t="s">
        <v>40</v>
      </c>
      <c r="E15" s="1" t="s">
        <v>18</v>
      </c>
      <c r="F15" s="1" t="s">
        <v>19</v>
      </c>
      <c r="G15">
        <v>4162.84504878398</v>
      </c>
      <c r="H15">
        <v>4162.84504878398</v>
      </c>
      <c r="I15" s="1" t="s">
        <v>20</v>
      </c>
      <c r="J15" t="b">
        <v>1</v>
      </c>
      <c r="K15" s="1">
        <f>TIME_AND_DATA_ps4[[#This Row],[hamiltonian_cycle_cost]]-TIME_AND_DATA_ps4[[#This Row],[optimal_cost]]</f>
        <v>0</v>
      </c>
      <c r="L15" s="1">
        <f>(100*TIME_AND_DATA_ps4[[#This Row],[absolute_distance_error]])/TIME_AND_DATA_ps4[[#This Row],[optimal_cost]]</f>
        <v>0</v>
      </c>
      <c r="M15" s="1" t="s">
        <v>21</v>
      </c>
      <c r="N15">
        <v>4162.8450487839791</v>
      </c>
      <c r="O15" s="1" t="s">
        <v>3733</v>
      </c>
      <c r="P15" s="1" t="s">
        <v>3734</v>
      </c>
      <c r="Q15">
        <v>2.2330000000000001E-4</v>
      </c>
      <c r="R15" s="1" t="s">
        <v>3390</v>
      </c>
      <c r="S15" s="1" t="s">
        <v>3390</v>
      </c>
      <c r="T15" s="1" t="s">
        <v>3390</v>
      </c>
      <c r="U15" s="1" t="s">
        <v>3390</v>
      </c>
      <c r="V15" s="1" t="s">
        <v>3390</v>
      </c>
      <c r="W15" s="1" t="s">
        <v>3390</v>
      </c>
    </row>
    <row r="16" spans="1:23" x14ac:dyDescent="0.25">
      <c r="A16">
        <v>14</v>
      </c>
      <c r="B16">
        <v>4</v>
      </c>
      <c r="C16">
        <v>14</v>
      </c>
      <c r="D16" s="1" t="s">
        <v>41</v>
      </c>
      <c r="E16" s="1" t="s">
        <v>18</v>
      </c>
      <c r="F16" s="1" t="s">
        <v>19</v>
      </c>
      <c r="G16">
        <v>2593.8172114763024</v>
      </c>
      <c r="H16">
        <v>2593.8172114763024</v>
      </c>
      <c r="I16" s="1" t="s">
        <v>25</v>
      </c>
      <c r="J16" t="b">
        <v>1</v>
      </c>
      <c r="K16" s="1">
        <f>TIME_AND_DATA_ps4[[#This Row],[hamiltonian_cycle_cost]]-TIME_AND_DATA_ps4[[#This Row],[optimal_cost]]</f>
        <v>0</v>
      </c>
      <c r="L16" s="1">
        <f>(100*TIME_AND_DATA_ps4[[#This Row],[absolute_distance_error]])/TIME_AND_DATA_ps4[[#This Row],[optimal_cost]]</f>
        <v>0</v>
      </c>
      <c r="M16" s="1" t="s">
        <v>26</v>
      </c>
      <c r="N16">
        <v>2593.8172114763024</v>
      </c>
      <c r="O16" s="1" t="s">
        <v>3733</v>
      </c>
      <c r="P16" s="1" t="s">
        <v>3734</v>
      </c>
      <c r="Q16">
        <v>3.0249999999999998E-4</v>
      </c>
      <c r="R16" s="1" t="s">
        <v>3390</v>
      </c>
      <c r="S16" s="1" t="s">
        <v>3390</v>
      </c>
      <c r="T16" s="1" t="s">
        <v>3390</v>
      </c>
      <c r="U16" s="1" t="s">
        <v>3390</v>
      </c>
      <c r="V16" s="1" t="s">
        <v>3390</v>
      </c>
      <c r="W16" s="1" t="s">
        <v>3390</v>
      </c>
    </row>
    <row r="17" spans="1:23" x14ac:dyDescent="0.25">
      <c r="A17">
        <v>15</v>
      </c>
      <c r="B17">
        <v>4</v>
      </c>
      <c r="C17">
        <v>15</v>
      </c>
      <c r="D17" s="1" t="s">
        <v>42</v>
      </c>
      <c r="E17" s="1" t="s">
        <v>18</v>
      </c>
      <c r="F17" s="1" t="s">
        <v>19</v>
      </c>
      <c r="G17">
        <v>1743.3912064237177</v>
      </c>
      <c r="H17">
        <v>1743.3912064237177</v>
      </c>
      <c r="I17" s="1" t="s">
        <v>21</v>
      </c>
      <c r="J17" t="b">
        <v>1</v>
      </c>
      <c r="K17" s="1">
        <f>TIME_AND_DATA_ps4[[#This Row],[hamiltonian_cycle_cost]]-TIME_AND_DATA_ps4[[#This Row],[optimal_cost]]</f>
        <v>0</v>
      </c>
      <c r="L17" s="1">
        <f>(100*TIME_AND_DATA_ps4[[#This Row],[absolute_distance_error]])/TIME_AND_DATA_ps4[[#This Row],[optimal_cost]]</f>
        <v>0</v>
      </c>
      <c r="M17" s="1" t="s">
        <v>21</v>
      </c>
      <c r="N17">
        <v>1743.3912064237177</v>
      </c>
      <c r="O17" s="1" t="s">
        <v>3733</v>
      </c>
      <c r="P17" s="1" t="s">
        <v>3734</v>
      </c>
      <c r="Q17">
        <v>3.2360000000019999E-4</v>
      </c>
      <c r="R17" s="1" t="s">
        <v>3390</v>
      </c>
      <c r="S17" s="1" t="s">
        <v>3390</v>
      </c>
      <c r="T17" s="1" t="s">
        <v>3390</v>
      </c>
      <c r="U17" s="1" t="s">
        <v>3390</v>
      </c>
      <c r="V17" s="1" t="s">
        <v>3390</v>
      </c>
      <c r="W17" s="1" t="s">
        <v>3390</v>
      </c>
    </row>
    <row r="18" spans="1:23" x14ac:dyDescent="0.25">
      <c r="A18">
        <v>16</v>
      </c>
      <c r="B18">
        <v>4</v>
      </c>
      <c r="C18">
        <v>16</v>
      </c>
      <c r="D18" s="1" t="s">
        <v>43</v>
      </c>
      <c r="E18" s="1" t="s">
        <v>18</v>
      </c>
      <c r="F18" s="1" t="s">
        <v>19</v>
      </c>
      <c r="G18">
        <v>3244.5262399743824</v>
      </c>
      <c r="H18">
        <v>3244.5262399743824</v>
      </c>
      <c r="I18" s="1" t="s">
        <v>21</v>
      </c>
      <c r="J18" t="b">
        <v>1</v>
      </c>
      <c r="K18" s="1">
        <f>TIME_AND_DATA_ps4[[#This Row],[hamiltonian_cycle_cost]]-TIME_AND_DATA_ps4[[#This Row],[optimal_cost]]</f>
        <v>0</v>
      </c>
      <c r="L18" s="1">
        <f>(100*TIME_AND_DATA_ps4[[#This Row],[absolute_distance_error]])/TIME_AND_DATA_ps4[[#This Row],[optimal_cost]]</f>
        <v>0</v>
      </c>
      <c r="M18" s="1" t="s">
        <v>21</v>
      </c>
      <c r="N18">
        <v>3244.5262399743824</v>
      </c>
      <c r="O18" s="1" t="s">
        <v>3733</v>
      </c>
      <c r="P18" s="1" t="s">
        <v>3734</v>
      </c>
      <c r="Q18">
        <v>3.9049999999989999E-4</v>
      </c>
      <c r="R18" s="1" t="s">
        <v>3390</v>
      </c>
      <c r="S18" s="1" t="s">
        <v>3390</v>
      </c>
      <c r="T18" s="1" t="s">
        <v>3390</v>
      </c>
      <c r="U18" s="1" t="s">
        <v>3390</v>
      </c>
      <c r="V18" s="1" t="s">
        <v>3390</v>
      </c>
      <c r="W18" s="1" t="s">
        <v>3390</v>
      </c>
    </row>
    <row r="19" spans="1:23" x14ac:dyDescent="0.25">
      <c r="A19">
        <v>17</v>
      </c>
      <c r="B19">
        <v>4</v>
      </c>
      <c r="C19">
        <v>17</v>
      </c>
      <c r="D19" s="1" t="s">
        <v>44</v>
      </c>
      <c r="E19" s="1" t="s">
        <v>18</v>
      </c>
      <c r="F19" s="1" t="s">
        <v>19</v>
      </c>
      <c r="G19">
        <v>5264.211583678567</v>
      </c>
      <c r="H19">
        <v>5264.211583678567</v>
      </c>
      <c r="I19" s="1" t="s">
        <v>25</v>
      </c>
      <c r="J19" t="b">
        <v>1</v>
      </c>
      <c r="K19" s="1">
        <f>TIME_AND_DATA_ps4[[#This Row],[hamiltonian_cycle_cost]]-TIME_AND_DATA_ps4[[#This Row],[optimal_cost]]</f>
        <v>0</v>
      </c>
      <c r="L19" s="1">
        <f>(100*TIME_AND_DATA_ps4[[#This Row],[absolute_distance_error]])/TIME_AND_DATA_ps4[[#This Row],[optimal_cost]]</f>
        <v>0</v>
      </c>
      <c r="M19" s="1" t="s">
        <v>26</v>
      </c>
      <c r="N19">
        <v>5264.2115836785679</v>
      </c>
      <c r="O19" s="1" t="s">
        <v>3733</v>
      </c>
      <c r="P19" s="1" t="s">
        <v>3734</v>
      </c>
      <c r="Q19">
        <v>2.8780000000010002E-4</v>
      </c>
      <c r="R19" s="1" t="s">
        <v>3390</v>
      </c>
      <c r="S19" s="1" t="s">
        <v>3390</v>
      </c>
      <c r="T19" s="1" t="s">
        <v>3390</v>
      </c>
      <c r="U19" s="1" t="s">
        <v>3390</v>
      </c>
      <c r="V19" s="1" t="s">
        <v>3390</v>
      </c>
      <c r="W19" s="1" t="s">
        <v>3390</v>
      </c>
    </row>
    <row r="20" spans="1:23" x14ac:dyDescent="0.25">
      <c r="A20">
        <v>18</v>
      </c>
      <c r="B20">
        <v>4</v>
      </c>
      <c r="C20">
        <v>18</v>
      </c>
      <c r="D20" s="1" t="s">
        <v>45</v>
      </c>
      <c r="E20" s="1" t="s">
        <v>18</v>
      </c>
      <c r="F20" s="1" t="s">
        <v>19</v>
      </c>
      <c r="G20">
        <v>3896.436039942133</v>
      </c>
      <c r="H20">
        <v>3896.436039942133</v>
      </c>
      <c r="I20" s="1" t="s">
        <v>21</v>
      </c>
      <c r="J20" t="b">
        <v>1</v>
      </c>
      <c r="K20" s="1">
        <f>TIME_AND_DATA_ps4[[#This Row],[hamiltonian_cycle_cost]]-TIME_AND_DATA_ps4[[#This Row],[optimal_cost]]</f>
        <v>0</v>
      </c>
      <c r="L20" s="1">
        <f>(100*TIME_AND_DATA_ps4[[#This Row],[absolute_distance_error]])/TIME_AND_DATA_ps4[[#This Row],[optimal_cost]]</f>
        <v>0</v>
      </c>
      <c r="M20" s="1" t="s">
        <v>21</v>
      </c>
      <c r="N20">
        <v>3896.436039942133</v>
      </c>
      <c r="O20" s="1" t="s">
        <v>3733</v>
      </c>
      <c r="P20" s="1" t="s">
        <v>3734</v>
      </c>
      <c r="Q20">
        <v>2.5129999999990002E-4</v>
      </c>
      <c r="R20" s="1" t="s">
        <v>3390</v>
      </c>
      <c r="S20" s="1" t="s">
        <v>3390</v>
      </c>
      <c r="T20" s="1" t="s">
        <v>3390</v>
      </c>
      <c r="U20" s="1" t="s">
        <v>3390</v>
      </c>
      <c r="V20" s="1" t="s">
        <v>3390</v>
      </c>
      <c r="W20" s="1" t="s">
        <v>3390</v>
      </c>
    </row>
    <row r="21" spans="1:23" x14ac:dyDescent="0.25">
      <c r="A21">
        <v>19</v>
      </c>
      <c r="B21">
        <v>4</v>
      </c>
      <c r="C21">
        <v>19</v>
      </c>
      <c r="D21" s="1" t="s">
        <v>46</v>
      </c>
      <c r="E21" s="1" t="s">
        <v>18</v>
      </c>
      <c r="F21" s="1" t="s">
        <v>19</v>
      </c>
      <c r="G21">
        <v>2688.1673562607248</v>
      </c>
      <c r="H21">
        <v>2688.1673562607248</v>
      </c>
      <c r="I21" s="1" t="s">
        <v>28</v>
      </c>
      <c r="J21" t="b">
        <v>1</v>
      </c>
      <c r="K21" s="1">
        <f>TIME_AND_DATA_ps4[[#This Row],[hamiltonian_cycle_cost]]-TIME_AND_DATA_ps4[[#This Row],[optimal_cost]]</f>
        <v>0</v>
      </c>
      <c r="L21" s="1">
        <f>(100*TIME_AND_DATA_ps4[[#This Row],[absolute_distance_error]])/TIME_AND_DATA_ps4[[#This Row],[optimal_cost]]</f>
        <v>0</v>
      </c>
      <c r="M21" s="1" t="s">
        <v>29</v>
      </c>
      <c r="N21">
        <v>2688.1673562607248</v>
      </c>
      <c r="O21" s="1" t="s">
        <v>3733</v>
      </c>
      <c r="P21" s="1" t="s">
        <v>3734</v>
      </c>
      <c r="Q21">
        <v>2.5790000000020002E-4</v>
      </c>
      <c r="R21" s="1" t="s">
        <v>3390</v>
      </c>
      <c r="S21" s="1" t="s">
        <v>3390</v>
      </c>
      <c r="T21" s="1" t="s">
        <v>3390</v>
      </c>
      <c r="U21" s="1" t="s">
        <v>3390</v>
      </c>
      <c r="V21" s="1" t="s">
        <v>3390</v>
      </c>
      <c r="W21" s="1" t="s">
        <v>3390</v>
      </c>
    </row>
    <row r="22" spans="1:23" x14ac:dyDescent="0.25">
      <c r="A22">
        <v>20</v>
      </c>
      <c r="B22">
        <v>4</v>
      </c>
      <c r="C22">
        <v>20</v>
      </c>
      <c r="D22" s="1" t="s">
        <v>47</v>
      </c>
      <c r="E22" s="1" t="s">
        <v>18</v>
      </c>
      <c r="F22" s="1" t="s">
        <v>19</v>
      </c>
      <c r="G22">
        <v>4329.4187413678446</v>
      </c>
      <c r="H22">
        <v>4329.4187413678446</v>
      </c>
      <c r="I22" s="1" t="s">
        <v>26</v>
      </c>
      <c r="J22" t="b">
        <v>1</v>
      </c>
      <c r="K22" s="1">
        <f>TIME_AND_DATA_ps4[[#This Row],[hamiltonian_cycle_cost]]-TIME_AND_DATA_ps4[[#This Row],[optimal_cost]]</f>
        <v>0</v>
      </c>
      <c r="L22" s="1">
        <f>(100*TIME_AND_DATA_ps4[[#This Row],[absolute_distance_error]])/TIME_AND_DATA_ps4[[#This Row],[optimal_cost]]</f>
        <v>0</v>
      </c>
      <c r="M22" s="1" t="s">
        <v>25</v>
      </c>
      <c r="N22">
        <v>4329.4187413678455</v>
      </c>
      <c r="O22" s="1" t="s">
        <v>3733</v>
      </c>
      <c r="P22" s="1" t="s">
        <v>3734</v>
      </c>
      <c r="Q22">
        <v>3.247000000001E-4</v>
      </c>
      <c r="R22" s="1" t="s">
        <v>3390</v>
      </c>
      <c r="S22" s="1" t="s">
        <v>3390</v>
      </c>
      <c r="T22" s="1" t="s">
        <v>3390</v>
      </c>
      <c r="U22" s="1" t="s">
        <v>3390</v>
      </c>
      <c r="V22" s="1" t="s">
        <v>3390</v>
      </c>
      <c r="W22" s="1" t="s">
        <v>3390</v>
      </c>
    </row>
    <row r="23" spans="1:23" x14ac:dyDescent="0.25">
      <c r="A23">
        <v>21</v>
      </c>
      <c r="B23">
        <v>4</v>
      </c>
      <c r="C23">
        <v>21</v>
      </c>
      <c r="D23" s="1" t="s">
        <v>48</v>
      </c>
      <c r="E23" s="1" t="s">
        <v>18</v>
      </c>
      <c r="F23" s="1" t="s">
        <v>19</v>
      </c>
      <c r="G23">
        <v>3863.8166808924393</v>
      </c>
      <c r="H23">
        <v>3863.8166808924393</v>
      </c>
      <c r="I23" s="1" t="s">
        <v>20</v>
      </c>
      <c r="J23" t="b">
        <v>1</v>
      </c>
      <c r="K23" s="1">
        <f>TIME_AND_DATA_ps4[[#This Row],[hamiltonian_cycle_cost]]-TIME_AND_DATA_ps4[[#This Row],[optimal_cost]]</f>
        <v>0</v>
      </c>
      <c r="L23" s="1">
        <f>(100*TIME_AND_DATA_ps4[[#This Row],[absolute_distance_error]])/TIME_AND_DATA_ps4[[#This Row],[optimal_cost]]</f>
        <v>0</v>
      </c>
      <c r="M23" s="1" t="s">
        <v>21</v>
      </c>
      <c r="N23">
        <v>3863.8166808924402</v>
      </c>
      <c r="O23" s="1" t="s">
        <v>3733</v>
      </c>
      <c r="P23" s="1" t="s">
        <v>3734</v>
      </c>
      <c r="Q23">
        <v>2.6909999999960002E-4</v>
      </c>
      <c r="R23" s="1" t="s">
        <v>3390</v>
      </c>
      <c r="S23" s="1" t="s">
        <v>3390</v>
      </c>
      <c r="T23" s="1" t="s">
        <v>3390</v>
      </c>
      <c r="U23" s="1" t="s">
        <v>3390</v>
      </c>
      <c r="V23" s="1" t="s">
        <v>3390</v>
      </c>
      <c r="W23" s="1" t="s">
        <v>3390</v>
      </c>
    </row>
    <row r="24" spans="1:23" x14ac:dyDescent="0.25">
      <c r="A24">
        <v>22</v>
      </c>
      <c r="B24">
        <v>4</v>
      </c>
      <c r="C24">
        <v>22</v>
      </c>
      <c r="D24" s="1" t="s">
        <v>49</v>
      </c>
      <c r="E24" s="1" t="s">
        <v>18</v>
      </c>
      <c r="F24" s="1" t="s">
        <v>19</v>
      </c>
      <c r="G24">
        <v>3788.7703176913783</v>
      </c>
      <c r="H24">
        <v>3788.7703176913783</v>
      </c>
      <c r="I24" s="1" t="s">
        <v>28</v>
      </c>
      <c r="J24" t="b">
        <v>1</v>
      </c>
      <c r="K24" s="1">
        <f>TIME_AND_DATA_ps4[[#This Row],[hamiltonian_cycle_cost]]-TIME_AND_DATA_ps4[[#This Row],[optimal_cost]]</f>
        <v>0</v>
      </c>
      <c r="L24" s="1">
        <f>(100*TIME_AND_DATA_ps4[[#This Row],[absolute_distance_error]])/TIME_AND_DATA_ps4[[#This Row],[optimal_cost]]</f>
        <v>0</v>
      </c>
      <c r="M24" s="1" t="s">
        <v>29</v>
      </c>
      <c r="N24">
        <v>3788.7703176913774</v>
      </c>
      <c r="O24" s="1" t="s">
        <v>3733</v>
      </c>
      <c r="P24" s="1" t="s">
        <v>3734</v>
      </c>
      <c r="Q24">
        <v>3.3820000000020002E-4</v>
      </c>
      <c r="R24" s="1" t="s">
        <v>3390</v>
      </c>
      <c r="S24" s="1" t="s">
        <v>3390</v>
      </c>
      <c r="T24" s="1" t="s">
        <v>3390</v>
      </c>
      <c r="U24" s="1" t="s">
        <v>3390</v>
      </c>
      <c r="V24" s="1" t="s">
        <v>3390</v>
      </c>
      <c r="W24" s="1" t="s">
        <v>3390</v>
      </c>
    </row>
    <row r="25" spans="1:23" x14ac:dyDescent="0.25">
      <c r="A25">
        <v>23</v>
      </c>
      <c r="B25">
        <v>4</v>
      </c>
      <c r="C25">
        <v>23</v>
      </c>
      <c r="D25" s="1" t="s">
        <v>50</v>
      </c>
      <c r="E25" s="1" t="s">
        <v>18</v>
      </c>
      <c r="F25" s="1" t="s">
        <v>19</v>
      </c>
      <c r="G25">
        <v>3278.303049058874</v>
      </c>
      <c r="H25">
        <v>3278.303049058874</v>
      </c>
      <c r="I25" s="1" t="s">
        <v>28</v>
      </c>
      <c r="J25" t="b">
        <v>1</v>
      </c>
      <c r="K25" s="1">
        <f>TIME_AND_DATA_ps4[[#This Row],[hamiltonian_cycle_cost]]-TIME_AND_DATA_ps4[[#This Row],[optimal_cost]]</f>
        <v>0</v>
      </c>
      <c r="L25" s="1">
        <f>(100*TIME_AND_DATA_ps4[[#This Row],[absolute_distance_error]])/TIME_AND_DATA_ps4[[#This Row],[optimal_cost]]</f>
        <v>0</v>
      </c>
      <c r="M25" s="1" t="s">
        <v>29</v>
      </c>
      <c r="N25">
        <v>3278.3030490588744</v>
      </c>
      <c r="O25" s="1" t="s">
        <v>3733</v>
      </c>
      <c r="P25" s="1" t="s">
        <v>3734</v>
      </c>
      <c r="Q25">
        <v>2.3760000000009999E-4</v>
      </c>
      <c r="R25" s="1" t="s">
        <v>3390</v>
      </c>
      <c r="S25" s="1" t="s">
        <v>3390</v>
      </c>
      <c r="T25" s="1" t="s">
        <v>3390</v>
      </c>
      <c r="U25" s="1" t="s">
        <v>3390</v>
      </c>
      <c r="V25" s="1" t="s">
        <v>3390</v>
      </c>
      <c r="W25" s="1" t="s">
        <v>3390</v>
      </c>
    </row>
    <row r="26" spans="1:23" x14ac:dyDescent="0.25">
      <c r="A26">
        <v>24</v>
      </c>
      <c r="B26">
        <v>4</v>
      </c>
      <c r="C26">
        <v>24</v>
      </c>
      <c r="D26" s="1" t="s">
        <v>51</v>
      </c>
      <c r="E26" s="1" t="s">
        <v>18</v>
      </c>
      <c r="F26" s="1" t="s">
        <v>19</v>
      </c>
      <c r="G26">
        <v>4242.3451255650698</v>
      </c>
      <c r="H26">
        <v>4242.3451255650698</v>
      </c>
      <c r="I26" s="1" t="s">
        <v>26</v>
      </c>
      <c r="J26" t="b">
        <v>1</v>
      </c>
      <c r="K26" s="1">
        <f>TIME_AND_DATA_ps4[[#This Row],[hamiltonian_cycle_cost]]-TIME_AND_DATA_ps4[[#This Row],[optimal_cost]]</f>
        <v>0</v>
      </c>
      <c r="L26" s="1">
        <f>(100*TIME_AND_DATA_ps4[[#This Row],[absolute_distance_error]])/TIME_AND_DATA_ps4[[#This Row],[optimal_cost]]</f>
        <v>0</v>
      </c>
      <c r="M26" s="1" t="s">
        <v>25</v>
      </c>
      <c r="N26">
        <v>4242.3451255650707</v>
      </c>
      <c r="O26" s="1" t="s">
        <v>3733</v>
      </c>
      <c r="P26" s="1" t="s">
        <v>3734</v>
      </c>
      <c r="Q26">
        <v>2.137000000002E-4</v>
      </c>
      <c r="R26" s="1" t="s">
        <v>3390</v>
      </c>
      <c r="S26" s="1" t="s">
        <v>3390</v>
      </c>
      <c r="T26" s="1" t="s">
        <v>3390</v>
      </c>
      <c r="U26" s="1" t="s">
        <v>3390</v>
      </c>
      <c r="V26" s="1" t="s">
        <v>3390</v>
      </c>
      <c r="W26" s="1" t="s">
        <v>3390</v>
      </c>
    </row>
    <row r="27" spans="1:23" x14ac:dyDescent="0.25">
      <c r="A27">
        <v>25</v>
      </c>
      <c r="B27">
        <v>4</v>
      </c>
      <c r="C27">
        <v>25</v>
      </c>
      <c r="D27" s="1" t="s">
        <v>52</v>
      </c>
      <c r="E27" s="1" t="s">
        <v>18</v>
      </c>
      <c r="F27" s="1" t="s">
        <v>19</v>
      </c>
      <c r="G27">
        <v>2793.5835646049409</v>
      </c>
      <c r="H27">
        <v>2793.5835646049409</v>
      </c>
      <c r="I27" s="1" t="s">
        <v>20</v>
      </c>
      <c r="J27" t="b">
        <v>1</v>
      </c>
      <c r="K27" s="1">
        <f>TIME_AND_DATA_ps4[[#This Row],[hamiltonian_cycle_cost]]-TIME_AND_DATA_ps4[[#This Row],[optimal_cost]]</f>
        <v>0</v>
      </c>
      <c r="L27" s="1">
        <f>(100*TIME_AND_DATA_ps4[[#This Row],[absolute_distance_error]])/TIME_AND_DATA_ps4[[#This Row],[optimal_cost]]</f>
        <v>0</v>
      </c>
      <c r="M27" s="1" t="s">
        <v>21</v>
      </c>
      <c r="N27">
        <v>2793.5835646049409</v>
      </c>
      <c r="O27" s="1" t="s">
        <v>3733</v>
      </c>
      <c r="P27" s="1" t="s">
        <v>3734</v>
      </c>
      <c r="Q27">
        <v>2.5379999999980001E-4</v>
      </c>
      <c r="R27" s="1" t="s">
        <v>3390</v>
      </c>
      <c r="S27" s="1" t="s">
        <v>3390</v>
      </c>
      <c r="T27" s="1" t="s">
        <v>3390</v>
      </c>
      <c r="U27" s="1" t="s">
        <v>3390</v>
      </c>
      <c r="V27" s="1" t="s">
        <v>3390</v>
      </c>
      <c r="W27" s="1" t="s">
        <v>3390</v>
      </c>
    </row>
    <row r="28" spans="1:23" x14ac:dyDescent="0.25">
      <c r="A28">
        <v>26</v>
      </c>
      <c r="B28">
        <v>4</v>
      </c>
      <c r="C28">
        <v>26</v>
      </c>
      <c r="D28" s="1" t="s">
        <v>53</v>
      </c>
      <c r="E28" s="1" t="s">
        <v>18</v>
      </c>
      <c r="F28" s="1" t="s">
        <v>19</v>
      </c>
      <c r="G28">
        <v>2017.3640236308008</v>
      </c>
      <c r="H28">
        <v>2017.3640236308008</v>
      </c>
      <c r="I28" s="1" t="s">
        <v>25</v>
      </c>
      <c r="J28" t="b">
        <v>1</v>
      </c>
      <c r="K28" s="1">
        <f>TIME_AND_DATA_ps4[[#This Row],[hamiltonian_cycle_cost]]-TIME_AND_DATA_ps4[[#This Row],[optimal_cost]]</f>
        <v>0</v>
      </c>
      <c r="L28" s="1">
        <f>(100*TIME_AND_DATA_ps4[[#This Row],[absolute_distance_error]])/TIME_AND_DATA_ps4[[#This Row],[optimal_cost]]</f>
        <v>0</v>
      </c>
      <c r="M28" s="1" t="s">
        <v>26</v>
      </c>
      <c r="N28">
        <v>2017.3640236308008</v>
      </c>
      <c r="O28" s="1" t="s">
        <v>3733</v>
      </c>
      <c r="P28" s="1" t="s">
        <v>3734</v>
      </c>
      <c r="Q28">
        <v>2.811E-4</v>
      </c>
      <c r="R28" s="1" t="s">
        <v>3390</v>
      </c>
      <c r="S28" s="1" t="s">
        <v>3390</v>
      </c>
      <c r="T28" s="1" t="s">
        <v>3390</v>
      </c>
      <c r="U28" s="1" t="s">
        <v>3390</v>
      </c>
      <c r="V28" s="1" t="s">
        <v>3390</v>
      </c>
      <c r="W28" s="1" t="s">
        <v>3390</v>
      </c>
    </row>
    <row r="29" spans="1:23" x14ac:dyDescent="0.25">
      <c r="A29">
        <v>27</v>
      </c>
      <c r="B29">
        <v>4</v>
      </c>
      <c r="C29">
        <v>27</v>
      </c>
      <c r="D29" s="1" t="s">
        <v>54</v>
      </c>
      <c r="E29" s="1" t="s">
        <v>18</v>
      </c>
      <c r="F29" s="1" t="s">
        <v>19</v>
      </c>
      <c r="G29">
        <v>4189.5607109835328</v>
      </c>
      <c r="H29">
        <v>4189.5607109835328</v>
      </c>
      <c r="I29" s="1" t="s">
        <v>20</v>
      </c>
      <c r="J29" t="b">
        <v>1</v>
      </c>
      <c r="K29" s="1">
        <f>TIME_AND_DATA_ps4[[#This Row],[hamiltonian_cycle_cost]]-TIME_AND_DATA_ps4[[#This Row],[optimal_cost]]</f>
        <v>0</v>
      </c>
      <c r="L29" s="1">
        <f>(100*TIME_AND_DATA_ps4[[#This Row],[absolute_distance_error]])/TIME_AND_DATA_ps4[[#This Row],[optimal_cost]]</f>
        <v>0</v>
      </c>
      <c r="M29" s="1" t="s">
        <v>21</v>
      </c>
      <c r="N29">
        <v>4189.5607109835328</v>
      </c>
      <c r="O29" s="1" t="s">
        <v>3733</v>
      </c>
      <c r="P29" s="1" t="s">
        <v>3734</v>
      </c>
      <c r="Q29">
        <v>2.6999999999989999E-4</v>
      </c>
      <c r="R29" s="1" t="s">
        <v>3390</v>
      </c>
      <c r="S29" s="1" t="s">
        <v>3390</v>
      </c>
      <c r="T29" s="1" t="s">
        <v>3390</v>
      </c>
      <c r="U29" s="1" t="s">
        <v>3390</v>
      </c>
      <c r="V29" s="1" t="s">
        <v>3390</v>
      </c>
      <c r="W29" s="1" t="s">
        <v>3390</v>
      </c>
    </row>
    <row r="30" spans="1:23" x14ac:dyDescent="0.25">
      <c r="A30">
        <v>28</v>
      </c>
      <c r="B30">
        <v>4</v>
      </c>
      <c r="C30">
        <v>28</v>
      </c>
      <c r="D30" s="1" t="s">
        <v>55</v>
      </c>
      <c r="E30" s="1" t="s">
        <v>18</v>
      </c>
      <c r="F30" s="1" t="s">
        <v>19</v>
      </c>
      <c r="G30">
        <v>4934.1564621742127</v>
      </c>
      <c r="H30">
        <v>4934.1564621742127</v>
      </c>
      <c r="I30" s="1" t="s">
        <v>29</v>
      </c>
      <c r="J30" t="b">
        <v>1</v>
      </c>
      <c r="K30" s="1">
        <f>TIME_AND_DATA_ps4[[#This Row],[hamiltonian_cycle_cost]]-TIME_AND_DATA_ps4[[#This Row],[optimal_cost]]</f>
        <v>0</v>
      </c>
      <c r="L30" s="1">
        <f>(100*TIME_AND_DATA_ps4[[#This Row],[absolute_distance_error]])/TIME_AND_DATA_ps4[[#This Row],[optimal_cost]]</f>
        <v>0</v>
      </c>
      <c r="M30" s="1" t="s">
        <v>29</v>
      </c>
      <c r="N30">
        <v>4934.1564621742136</v>
      </c>
      <c r="O30" s="1" t="s">
        <v>3733</v>
      </c>
      <c r="P30" s="1" t="s">
        <v>3734</v>
      </c>
      <c r="Q30">
        <v>2.2939999999980001E-4</v>
      </c>
      <c r="R30" s="1" t="s">
        <v>3390</v>
      </c>
      <c r="S30" s="1" t="s">
        <v>3390</v>
      </c>
      <c r="T30" s="1" t="s">
        <v>3390</v>
      </c>
      <c r="U30" s="1" t="s">
        <v>3390</v>
      </c>
      <c r="V30" s="1" t="s">
        <v>3390</v>
      </c>
      <c r="W30" s="1" t="s">
        <v>3390</v>
      </c>
    </row>
    <row r="31" spans="1:23" x14ac:dyDescent="0.25">
      <c r="A31">
        <v>29</v>
      </c>
      <c r="B31">
        <v>4</v>
      </c>
      <c r="C31">
        <v>29</v>
      </c>
      <c r="D31" s="1" t="s">
        <v>56</v>
      </c>
      <c r="E31" s="1" t="s">
        <v>18</v>
      </c>
      <c r="F31" s="1" t="s">
        <v>19</v>
      </c>
      <c r="G31">
        <v>3948.1945968774812</v>
      </c>
      <c r="H31">
        <v>3948.1945968774812</v>
      </c>
      <c r="I31" s="1" t="s">
        <v>20</v>
      </c>
      <c r="J31" t="b">
        <v>1</v>
      </c>
      <c r="K31" s="1">
        <f>TIME_AND_DATA_ps4[[#This Row],[hamiltonian_cycle_cost]]-TIME_AND_DATA_ps4[[#This Row],[optimal_cost]]</f>
        <v>0</v>
      </c>
      <c r="L31" s="1">
        <f>(100*TIME_AND_DATA_ps4[[#This Row],[absolute_distance_error]])/TIME_AND_DATA_ps4[[#This Row],[optimal_cost]]</f>
        <v>0</v>
      </c>
      <c r="M31" s="1" t="s">
        <v>21</v>
      </c>
      <c r="N31">
        <v>3948.1945968774817</v>
      </c>
      <c r="O31" s="1" t="s">
        <v>3733</v>
      </c>
      <c r="P31" s="1" t="s">
        <v>3734</v>
      </c>
      <c r="Q31">
        <v>2.7460000000000001E-4</v>
      </c>
      <c r="R31" s="1" t="s">
        <v>3390</v>
      </c>
      <c r="S31" s="1" t="s">
        <v>3390</v>
      </c>
      <c r="T31" s="1" t="s">
        <v>3390</v>
      </c>
      <c r="U31" s="1" t="s">
        <v>3390</v>
      </c>
      <c r="V31" s="1" t="s">
        <v>3390</v>
      </c>
      <c r="W31" s="1" t="s">
        <v>3390</v>
      </c>
    </row>
    <row r="32" spans="1:23" x14ac:dyDescent="0.25">
      <c r="A32">
        <v>30</v>
      </c>
      <c r="B32">
        <v>4</v>
      </c>
      <c r="C32">
        <v>30</v>
      </c>
      <c r="D32" s="1" t="s">
        <v>57</v>
      </c>
      <c r="E32" s="1" t="s">
        <v>18</v>
      </c>
      <c r="F32" s="1" t="s">
        <v>19</v>
      </c>
      <c r="G32">
        <v>2203.656198291435</v>
      </c>
      <c r="H32">
        <v>2203.656198291435</v>
      </c>
      <c r="I32" s="1" t="s">
        <v>28</v>
      </c>
      <c r="J32" t="b">
        <v>1</v>
      </c>
      <c r="K32" s="1">
        <f>TIME_AND_DATA_ps4[[#This Row],[hamiltonian_cycle_cost]]-TIME_AND_DATA_ps4[[#This Row],[optimal_cost]]</f>
        <v>0</v>
      </c>
      <c r="L32" s="1">
        <f>(100*TIME_AND_DATA_ps4[[#This Row],[absolute_distance_error]])/TIME_AND_DATA_ps4[[#This Row],[optimal_cost]]</f>
        <v>0</v>
      </c>
      <c r="M32" s="1" t="s">
        <v>29</v>
      </c>
      <c r="N32">
        <v>2203.656198291435</v>
      </c>
      <c r="O32" s="1" t="s">
        <v>3733</v>
      </c>
      <c r="P32" s="1" t="s">
        <v>3734</v>
      </c>
      <c r="Q32">
        <v>2.6120000000010002E-4</v>
      </c>
      <c r="R32" s="1" t="s">
        <v>3390</v>
      </c>
      <c r="S32" s="1" t="s">
        <v>3390</v>
      </c>
      <c r="T32" s="1" t="s">
        <v>3390</v>
      </c>
      <c r="U32" s="1" t="s">
        <v>3390</v>
      </c>
      <c r="V32" s="1" t="s">
        <v>3390</v>
      </c>
      <c r="W32" s="1" t="s">
        <v>3390</v>
      </c>
    </row>
    <row r="33" spans="1:23" x14ac:dyDescent="0.25">
      <c r="A33">
        <v>31</v>
      </c>
      <c r="B33">
        <v>4</v>
      </c>
      <c r="C33">
        <v>31</v>
      </c>
      <c r="D33" s="1" t="s">
        <v>58</v>
      </c>
      <c r="E33" s="1" t="s">
        <v>18</v>
      </c>
      <c r="F33" s="1" t="s">
        <v>19</v>
      </c>
      <c r="G33">
        <v>3168.4961574705453</v>
      </c>
      <c r="H33">
        <v>3168.4961574705453</v>
      </c>
      <c r="I33" s="1" t="s">
        <v>25</v>
      </c>
      <c r="J33" t="b">
        <v>1</v>
      </c>
      <c r="K33" s="1">
        <f>TIME_AND_DATA_ps4[[#This Row],[hamiltonian_cycle_cost]]-TIME_AND_DATA_ps4[[#This Row],[optimal_cost]]</f>
        <v>0</v>
      </c>
      <c r="L33" s="1">
        <f>(100*TIME_AND_DATA_ps4[[#This Row],[absolute_distance_error]])/TIME_AND_DATA_ps4[[#This Row],[optimal_cost]]</f>
        <v>0</v>
      </c>
      <c r="M33" s="1" t="s">
        <v>26</v>
      </c>
      <c r="N33">
        <v>3168.4961574705458</v>
      </c>
      <c r="O33" s="1" t="s">
        <v>3733</v>
      </c>
      <c r="P33" s="1" t="s">
        <v>3734</v>
      </c>
      <c r="Q33">
        <v>3.1000000000019998E-4</v>
      </c>
      <c r="R33" s="1" t="s">
        <v>3390</v>
      </c>
      <c r="S33" s="1" t="s">
        <v>3390</v>
      </c>
      <c r="T33" s="1" t="s">
        <v>3390</v>
      </c>
      <c r="U33" s="1" t="s">
        <v>3390</v>
      </c>
      <c r="V33" s="1" t="s">
        <v>3390</v>
      </c>
      <c r="W33" s="1" t="s">
        <v>3390</v>
      </c>
    </row>
    <row r="34" spans="1:23" x14ac:dyDescent="0.25">
      <c r="A34">
        <v>32</v>
      </c>
      <c r="B34">
        <v>4</v>
      </c>
      <c r="C34">
        <v>32</v>
      </c>
      <c r="D34" s="1" t="s">
        <v>59</v>
      </c>
      <c r="E34" s="1" t="s">
        <v>18</v>
      </c>
      <c r="F34" s="1" t="s">
        <v>19</v>
      </c>
      <c r="G34">
        <v>4092.6609579683718</v>
      </c>
      <c r="H34">
        <v>4092.6609579683718</v>
      </c>
      <c r="I34" s="1" t="s">
        <v>20</v>
      </c>
      <c r="J34" t="b">
        <v>1</v>
      </c>
      <c r="K34" s="1">
        <f>TIME_AND_DATA_ps4[[#This Row],[hamiltonian_cycle_cost]]-TIME_AND_DATA_ps4[[#This Row],[optimal_cost]]</f>
        <v>0</v>
      </c>
      <c r="L34" s="1">
        <f>(100*TIME_AND_DATA_ps4[[#This Row],[absolute_distance_error]])/TIME_AND_DATA_ps4[[#This Row],[optimal_cost]]</f>
        <v>0</v>
      </c>
      <c r="M34" s="1" t="s">
        <v>21</v>
      </c>
      <c r="N34">
        <v>4092.6609579683718</v>
      </c>
      <c r="O34" s="1" t="s">
        <v>3733</v>
      </c>
      <c r="P34" s="1" t="s">
        <v>3734</v>
      </c>
      <c r="Q34">
        <v>2.584999999997E-4</v>
      </c>
      <c r="R34" s="1" t="s">
        <v>3390</v>
      </c>
      <c r="S34" s="1" t="s">
        <v>3390</v>
      </c>
      <c r="T34" s="1" t="s">
        <v>3390</v>
      </c>
      <c r="U34" s="1" t="s">
        <v>3390</v>
      </c>
      <c r="V34" s="1" t="s">
        <v>3390</v>
      </c>
      <c r="W34" s="1" t="s">
        <v>3390</v>
      </c>
    </row>
    <row r="35" spans="1:23" x14ac:dyDescent="0.25">
      <c r="A35">
        <v>33</v>
      </c>
      <c r="B35">
        <v>4</v>
      </c>
      <c r="C35">
        <v>33</v>
      </c>
      <c r="D35" s="1" t="s">
        <v>60</v>
      </c>
      <c r="E35" s="1" t="s">
        <v>18</v>
      </c>
      <c r="F35" s="1" t="s">
        <v>19</v>
      </c>
      <c r="G35">
        <v>3685.2488994747496</v>
      </c>
      <c r="H35">
        <v>3685.2488994747496</v>
      </c>
      <c r="I35" s="1" t="s">
        <v>25</v>
      </c>
      <c r="J35" t="b">
        <v>1</v>
      </c>
      <c r="K35" s="1">
        <f>TIME_AND_DATA_ps4[[#This Row],[hamiltonian_cycle_cost]]-TIME_AND_DATA_ps4[[#This Row],[optimal_cost]]</f>
        <v>0</v>
      </c>
      <c r="L35" s="1">
        <f>(100*TIME_AND_DATA_ps4[[#This Row],[absolute_distance_error]])/TIME_AND_DATA_ps4[[#This Row],[optimal_cost]]</f>
        <v>0</v>
      </c>
      <c r="M35" s="1" t="s">
        <v>26</v>
      </c>
      <c r="N35">
        <v>3685.2488994747496</v>
      </c>
      <c r="O35" s="1" t="s">
        <v>3733</v>
      </c>
      <c r="P35" s="1" t="s">
        <v>3734</v>
      </c>
      <c r="Q35">
        <v>2.1880000000019999E-4</v>
      </c>
      <c r="R35" s="1" t="s">
        <v>3390</v>
      </c>
      <c r="S35" s="1" t="s">
        <v>3390</v>
      </c>
      <c r="T35" s="1" t="s">
        <v>3390</v>
      </c>
      <c r="U35" s="1" t="s">
        <v>3390</v>
      </c>
      <c r="V35" s="1" t="s">
        <v>3390</v>
      </c>
      <c r="W35" s="1" t="s">
        <v>3390</v>
      </c>
    </row>
    <row r="36" spans="1:23" x14ac:dyDescent="0.25">
      <c r="A36">
        <v>34</v>
      </c>
      <c r="B36">
        <v>4</v>
      </c>
      <c r="C36">
        <v>34</v>
      </c>
      <c r="D36" s="1" t="s">
        <v>61</v>
      </c>
      <c r="E36" s="1" t="s">
        <v>18</v>
      </c>
      <c r="F36" s="1" t="s">
        <v>19</v>
      </c>
      <c r="G36">
        <v>4787.7534823007136</v>
      </c>
      <c r="H36">
        <v>4787.7534823007136</v>
      </c>
      <c r="I36" s="1" t="s">
        <v>20</v>
      </c>
      <c r="J36" t="b">
        <v>1</v>
      </c>
      <c r="K36" s="1">
        <f>TIME_AND_DATA_ps4[[#This Row],[hamiltonian_cycle_cost]]-TIME_AND_DATA_ps4[[#This Row],[optimal_cost]]</f>
        <v>0</v>
      </c>
      <c r="L36" s="1">
        <f>(100*TIME_AND_DATA_ps4[[#This Row],[absolute_distance_error]])/TIME_AND_DATA_ps4[[#This Row],[optimal_cost]]</f>
        <v>0</v>
      </c>
      <c r="M36" s="1" t="s">
        <v>21</v>
      </c>
      <c r="N36">
        <v>4787.7534823007145</v>
      </c>
      <c r="O36" s="1" t="s">
        <v>3733</v>
      </c>
      <c r="P36" s="1" t="s">
        <v>3734</v>
      </c>
      <c r="Q36">
        <v>3.189999999997E-4</v>
      </c>
      <c r="R36" s="1" t="s">
        <v>3390</v>
      </c>
      <c r="S36" s="1" t="s">
        <v>3390</v>
      </c>
      <c r="T36" s="1" t="s">
        <v>3390</v>
      </c>
      <c r="U36" s="1" t="s">
        <v>3390</v>
      </c>
      <c r="V36" s="1" t="s">
        <v>3390</v>
      </c>
      <c r="W36" s="1" t="s">
        <v>3390</v>
      </c>
    </row>
    <row r="37" spans="1:23" x14ac:dyDescent="0.25">
      <c r="A37">
        <v>35</v>
      </c>
      <c r="B37">
        <v>4</v>
      </c>
      <c r="C37">
        <v>35</v>
      </c>
      <c r="D37" s="1" t="s">
        <v>62</v>
      </c>
      <c r="E37" s="1" t="s">
        <v>18</v>
      </c>
      <c r="F37" s="1" t="s">
        <v>19</v>
      </c>
      <c r="G37">
        <v>1913.9356629072061</v>
      </c>
      <c r="H37">
        <v>1913.9356629072061</v>
      </c>
      <c r="I37" s="1" t="s">
        <v>21</v>
      </c>
      <c r="J37" t="b">
        <v>1</v>
      </c>
      <c r="K37" s="1">
        <f>TIME_AND_DATA_ps4[[#This Row],[hamiltonian_cycle_cost]]-TIME_AND_DATA_ps4[[#This Row],[optimal_cost]]</f>
        <v>0</v>
      </c>
      <c r="L37" s="1">
        <f>(100*TIME_AND_DATA_ps4[[#This Row],[absolute_distance_error]])/TIME_AND_DATA_ps4[[#This Row],[optimal_cost]]</f>
        <v>0</v>
      </c>
      <c r="M37" s="1" t="s">
        <v>20</v>
      </c>
      <c r="N37">
        <v>1913.9356629072065</v>
      </c>
      <c r="O37" s="1" t="s">
        <v>3733</v>
      </c>
      <c r="P37" s="1" t="s">
        <v>3734</v>
      </c>
      <c r="Q37">
        <v>2.6629999999979999E-4</v>
      </c>
      <c r="R37" s="1" t="s">
        <v>3390</v>
      </c>
      <c r="S37" s="1" t="s">
        <v>3390</v>
      </c>
      <c r="T37" s="1" t="s">
        <v>3390</v>
      </c>
      <c r="U37" s="1" t="s">
        <v>3390</v>
      </c>
      <c r="V37" s="1" t="s">
        <v>3390</v>
      </c>
      <c r="W37" s="1" t="s">
        <v>3390</v>
      </c>
    </row>
    <row r="38" spans="1:23" x14ac:dyDescent="0.25">
      <c r="A38">
        <v>36</v>
      </c>
      <c r="B38">
        <v>4</v>
      </c>
      <c r="C38">
        <v>36</v>
      </c>
      <c r="D38" s="1" t="s">
        <v>63</v>
      </c>
      <c r="E38" s="1" t="s">
        <v>18</v>
      </c>
      <c r="F38" s="1" t="s">
        <v>19</v>
      </c>
      <c r="G38">
        <v>3214.4233488551345</v>
      </c>
      <c r="H38">
        <v>3214.4233488551345</v>
      </c>
      <c r="I38" s="1" t="s">
        <v>28</v>
      </c>
      <c r="J38" t="b">
        <v>1</v>
      </c>
      <c r="K38" s="1">
        <f>TIME_AND_DATA_ps4[[#This Row],[hamiltonian_cycle_cost]]-TIME_AND_DATA_ps4[[#This Row],[optimal_cost]]</f>
        <v>0</v>
      </c>
      <c r="L38" s="1">
        <f>(100*TIME_AND_DATA_ps4[[#This Row],[absolute_distance_error]])/TIME_AND_DATA_ps4[[#This Row],[optimal_cost]]</f>
        <v>0</v>
      </c>
      <c r="M38" s="1" t="s">
        <v>29</v>
      </c>
      <c r="N38">
        <v>3214.4233488551345</v>
      </c>
      <c r="O38" s="1" t="s">
        <v>3733</v>
      </c>
      <c r="P38" s="1" t="s">
        <v>3734</v>
      </c>
      <c r="Q38">
        <v>2.124999999999E-4</v>
      </c>
      <c r="R38" s="1" t="s">
        <v>3390</v>
      </c>
      <c r="S38" s="1" t="s">
        <v>3390</v>
      </c>
      <c r="T38" s="1" t="s">
        <v>3390</v>
      </c>
      <c r="U38" s="1" t="s">
        <v>3390</v>
      </c>
      <c r="V38" s="1" t="s">
        <v>3390</v>
      </c>
      <c r="W38" s="1" t="s">
        <v>3390</v>
      </c>
    </row>
    <row r="39" spans="1:23" x14ac:dyDescent="0.25">
      <c r="A39">
        <v>37</v>
      </c>
      <c r="B39">
        <v>4</v>
      </c>
      <c r="C39">
        <v>37</v>
      </c>
      <c r="D39" s="1" t="s">
        <v>64</v>
      </c>
      <c r="E39" s="1" t="s">
        <v>18</v>
      </c>
      <c r="F39" s="1" t="s">
        <v>19</v>
      </c>
      <c r="G39">
        <v>1570.5869190048461</v>
      </c>
      <c r="H39">
        <v>1570.5869190048461</v>
      </c>
      <c r="I39" s="1" t="s">
        <v>25</v>
      </c>
      <c r="J39" t="b">
        <v>1</v>
      </c>
      <c r="K39" s="1">
        <f>TIME_AND_DATA_ps4[[#This Row],[hamiltonian_cycle_cost]]-TIME_AND_DATA_ps4[[#This Row],[optimal_cost]]</f>
        <v>0</v>
      </c>
      <c r="L39" s="1">
        <f>(100*TIME_AND_DATA_ps4[[#This Row],[absolute_distance_error]])/TIME_AND_DATA_ps4[[#This Row],[optimal_cost]]</f>
        <v>0</v>
      </c>
      <c r="M39" s="1" t="s">
        <v>26</v>
      </c>
      <c r="N39">
        <v>1570.5869190048461</v>
      </c>
      <c r="O39" s="1" t="s">
        <v>3733</v>
      </c>
      <c r="P39" s="1" t="s">
        <v>3734</v>
      </c>
      <c r="Q39">
        <v>2.6079999999989998E-4</v>
      </c>
      <c r="R39" s="1" t="s">
        <v>3390</v>
      </c>
      <c r="S39" s="1" t="s">
        <v>3390</v>
      </c>
      <c r="T39" s="1" t="s">
        <v>3390</v>
      </c>
      <c r="U39" s="1" t="s">
        <v>3390</v>
      </c>
      <c r="V39" s="1" t="s">
        <v>3390</v>
      </c>
      <c r="W39" s="1" t="s">
        <v>3390</v>
      </c>
    </row>
    <row r="40" spans="1:23" x14ac:dyDescent="0.25">
      <c r="A40">
        <v>38</v>
      </c>
      <c r="B40">
        <v>4</v>
      </c>
      <c r="C40">
        <v>38</v>
      </c>
      <c r="D40" s="1" t="s">
        <v>65</v>
      </c>
      <c r="E40" s="1" t="s">
        <v>18</v>
      </c>
      <c r="F40" s="1" t="s">
        <v>19</v>
      </c>
      <c r="G40">
        <v>1776.5202747579369</v>
      </c>
      <c r="H40">
        <v>1776.5202747579369</v>
      </c>
      <c r="I40" s="1" t="s">
        <v>26</v>
      </c>
      <c r="J40" t="b">
        <v>1</v>
      </c>
      <c r="K40" s="1">
        <f>TIME_AND_DATA_ps4[[#This Row],[hamiltonian_cycle_cost]]-TIME_AND_DATA_ps4[[#This Row],[optimal_cost]]</f>
        <v>0</v>
      </c>
      <c r="L40" s="1">
        <f>(100*TIME_AND_DATA_ps4[[#This Row],[absolute_distance_error]])/TIME_AND_DATA_ps4[[#This Row],[optimal_cost]]</f>
        <v>0</v>
      </c>
      <c r="M40" s="1" t="s">
        <v>26</v>
      </c>
      <c r="N40">
        <v>1776.5202747579369</v>
      </c>
      <c r="O40" s="1" t="s">
        <v>3733</v>
      </c>
      <c r="P40" s="1" t="s">
        <v>3734</v>
      </c>
      <c r="Q40">
        <v>2.349999999999E-4</v>
      </c>
      <c r="R40" s="1" t="s">
        <v>3390</v>
      </c>
      <c r="S40" s="1" t="s">
        <v>3390</v>
      </c>
      <c r="T40" s="1" t="s">
        <v>3390</v>
      </c>
      <c r="U40" s="1" t="s">
        <v>3390</v>
      </c>
      <c r="V40" s="1" t="s">
        <v>3390</v>
      </c>
      <c r="W40" s="1" t="s">
        <v>3390</v>
      </c>
    </row>
    <row r="41" spans="1:23" x14ac:dyDescent="0.25">
      <c r="A41">
        <v>39</v>
      </c>
      <c r="B41">
        <v>4</v>
      </c>
      <c r="C41">
        <v>39</v>
      </c>
      <c r="D41" s="1" t="s">
        <v>66</v>
      </c>
      <c r="E41" s="1" t="s">
        <v>18</v>
      </c>
      <c r="F41" s="1" t="s">
        <v>19</v>
      </c>
      <c r="G41">
        <v>4803.0884988672969</v>
      </c>
      <c r="H41">
        <v>4803.0884988672969</v>
      </c>
      <c r="I41" s="1" t="s">
        <v>28</v>
      </c>
      <c r="J41" t="b">
        <v>1</v>
      </c>
      <c r="K41" s="1">
        <f>TIME_AND_DATA_ps4[[#This Row],[hamiltonian_cycle_cost]]-TIME_AND_DATA_ps4[[#This Row],[optimal_cost]]</f>
        <v>0</v>
      </c>
      <c r="L41" s="1">
        <f>(100*TIME_AND_DATA_ps4[[#This Row],[absolute_distance_error]])/TIME_AND_DATA_ps4[[#This Row],[optimal_cost]]</f>
        <v>0</v>
      </c>
      <c r="M41" s="1" t="s">
        <v>29</v>
      </c>
      <c r="N41">
        <v>4803.0884988672969</v>
      </c>
      <c r="O41" s="1" t="s">
        <v>3733</v>
      </c>
      <c r="P41" s="1" t="s">
        <v>3734</v>
      </c>
      <c r="Q41">
        <v>2.2029999999999999E-4</v>
      </c>
      <c r="R41" s="1" t="s">
        <v>3390</v>
      </c>
      <c r="S41" s="1" t="s">
        <v>3390</v>
      </c>
      <c r="T41" s="1" t="s">
        <v>3390</v>
      </c>
      <c r="U41" s="1" t="s">
        <v>3390</v>
      </c>
      <c r="V41" s="1" t="s">
        <v>3390</v>
      </c>
      <c r="W41" s="1" t="s">
        <v>3390</v>
      </c>
    </row>
    <row r="42" spans="1:23" x14ac:dyDescent="0.25">
      <c r="A42">
        <v>40</v>
      </c>
      <c r="B42">
        <v>4</v>
      </c>
      <c r="C42">
        <v>40</v>
      </c>
      <c r="D42" s="1" t="s">
        <v>67</v>
      </c>
      <c r="E42" s="1" t="s">
        <v>18</v>
      </c>
      <c r="F42" s="1" t="s">
        <v>19</v>
      </c>
      <c r="G42">
        <v>2481.6044058548623</v>
      </c>
      <c r="H42">
        <v>2481.6044058548623</v>
      </c>
      <c r="I42" s="1" t="s">
        <v>29</v>
      </c>
      <c r="J42" t="b">
        <v>1</v>
      </c>
      <c r="K42" s="1">
        <f>TIME_AND_DATA_ps4[[#This Row],[hamiltonian_cycle_cost]]-TIME_AND_DATA_ps4[[#This Row],[optimal_cost]]</f>
        <v>0</v>
      </c>
      <c r="L42" s="1">
        <f>(100*TIME_AND_DATA_ps4[[#This Row],[absolute_distance_error]])/TIME_AND_DATA_ps4[[#This Row],[optimal_cost]]</f>
        <v>0</v>
      </c>
      <c r="M42" s="1" t="s">
        <v>28</v>
      </c>
      <c r="N42">
        <v>2481.6044058548628</v>
      </c>
      <c r="O42" s="1" t="s">
        <v>3733</v>
      </c>
      <c r="P42" s="1" t="s">
        <v>3734</v>
      </c>
      <c r="Q42">
        <v>2.8400000000009998E-4</v>
      </c>
      <c r="R42" s="1" t="s">
        <v>3390</v>
      </c>
      <c r="S42" s="1" t="s">
        <v>3390</v>
      </c>
      <c r="T42" s="1" t="s">
        <v>3390</v>
      </c>
      <c r="U42" s="1" t="s">
        <v>3390</v>
      </c>
      <c r="V42" s="1" t="s">
        <v>3390</v>
      </c>
      <c r="W42" s="1" t="s">
        <v>3390</v>
      </c>
    </row>
    <row r="43" spans="1:23" x14ac:dyDescent="0.25">
      <c r="A43">
        <v>41</v>
      </c>
      <c r="B43">
        <v>4</v>
      </c>
      <c r="C43">
        <v>41</v>
      </c>
      <c r="D43" s="1" t="s">
        <v>68</v>
      </c>
      <c r="E43" s="1" t="s">
        <v>18</v>
      </c>
      <c r="F43" s="1" t="s">
        <v>19</v>
      </c>
      <c r="G43">
        <v>3016.9101256332078</v>
      </c>
      <c r="H43">
        <v>3016.9101256332078</v>
      </c>
      <c r="I43" s="1" t="s">
        <v>20</v>
      </c>
      <c r="J43" t="b">
        <v>1</v>
      </c>
      <c r="K43" s="1">
        <f>TIME_AND_DATA_ps4[[#This Row],[hamiltonian_cycle_cost]]-TIME_AND_DATA_ps4[[#This Row],[optimal_cost]]</f>
        <v>0</v>
      </c>
      <c r="L43" s="1">
        <f>(100*TIME_AND_DATA_ps4[[#This Row],[absolute_distance_error]])/TIME_AND_DATA_ps4[[#This Row],[optimal_cost]]</f>
        <v>0</v>
      </c>
      <c r="M43" s="1" t="s">
        <v>21</v>
      </c>
      <c r="N43">
        <v>3016.9101256332087</v>
      </c>
      <c r="O43" s="1" t="s">
        <v>3733</v>
      </c>
      <c r="P43" s="1" t="s">
        <v>3734</v>
      </c>
      <c r="Q43">
        <v>2.7569999999990002E-4</v>
      </c>
      <c r="R43" s="1" t="s">
        <v>3390</v>
      </c>
      <c r="S43" s="1" t="s">
        <v>3390</v>
      </c>
      <c r="T43" s="1" t="s">
        <v>3390</v>
      </c>
      <c r="U43" s="1" t="s">
        <v>3390</v>
      </c>
      <c r="V43" s="1" t="s">
        <v>3390</v>
      </c>
      <c r="W43" s="1" t="s">
        <v>3390</v>
      </c>
    </row>
    <row r="44" spans="1:23" x14ac:dyDescent="0.25">
      <c r="A44">
        <v>42</v>
      </c>
      <c r="B44">
        <v>4</v>
      </c>
      <c r="C44">
        <v>42</v>
      </c>
      <c r="D44" s="1" t="s">
        <v>69</v>
      </c>
      <c r="E44" s="1" t="s">
        <v>18</v>
      </c>
      <c r="F44" s="1" t="s">
        <v>19</v>
      </c>
      <c r="G44">
        <v>2324.9325458364742</v>
      </c>
      <c r="H44">
        <v>2324.9325458364742</v>
      </c>
      <c r="I44" s="1" t="s">
        <v>28</v>
      </c>
      <c r="J44" t="b">
        <v>1</v>
      </c>
      <c r="K44" s="1">
        <f>TIME_AND_DATA_ps4[[#This Row],[hamiltonian_cycle_cost]]-TIME_AND_DATA_ps4[[#This Row],[optimal_cost]]</f>
        <v>0</v>
      </c>
      <c r="L44" s="1">
        <f>(100*TIME_AND_DATA_ps4[[#This Row],[absolute_distance_error]])/TIME_AND_DATA_ps4[[#This Row],[optimal_cost]]</f>
        <v>0</v>
      </c>
      <c r="M44" s="1" t="s">
        <v>29</v>
      </c>
      <c r="N44">
        <v>2324.9325458364751</v>
      </c>
      <c r="O44" s="1" t="s">
        <v>3733</v>
      </c>
      <c r="P44" s="1" t="s">
        <v>3734</v>
      </c>
      <c r="Q44">
        <v>2.261999999997E-4</v>
      </c>
      <c r="R44" s="1" t="s">
        <v>3390</v>
      </c>
      <c r="S44" s="1" t="s">
        <v>3390</v>
      </c>
      <c r="T44" s="1" t="s">
        <v>3390</v>
      </c>
      <c r="U44" s="1" t="s">
        <v>3390</v>
      </c>
      <c r="V44" s="1" t="s">
        <v>3390</v>
      </c>
      <c r="W44" s="1" t="s">
        <v>3390</v>
      </c>
    </row>
    <row r="45" spans="1:23" x14ac:dyDescent="0.25">
      <c r="A45">
        <v>43</v>
      </c>
      <c r="B45">
        <v>4</v>
      </c>
      <c r="C45">
        <v>43</v>
      </c>
      <c r="D45" s="1" t="s">
        <v>70</v>
      </c>
      <c r="E45" s="1" t="s">
        <v>18</v>
      </c>
      <c r="F45" s="1" t="s">
        <v>19</v>
      </c>
      <c r="G45">
        <v>3478.0777394268425</v>
      </c>
      <c r="H45">
        <v>3478.0777394268425</v>
      </c>
      <c r="I45" s="1" t="s">
        <v>29</v>
      </c>
      <c r="J45" t="b">
        <v>1</v>
      </c>
      <c r="K45" s="1">
        <f>TIME_AND_DATA_ps4[[#This Row],[hamiltonian_cycle_cost]]-TIME_AND_DATA_ps4[[#This Row],[optimal_cost]]</f>
        <v>0</v>
      </c>
      <c r="L45" s="1">
        <f>(100*TIME_AND_DATA_ps4[[#This Row],[absolute_distance_error]])/TIME_AND_DATA_ps4[[#This Row],[optimal_cost]]</f>
        <v>0</v>
      </c>
      <c r="M45" s="1" t="s">
        <v>29</v>
      </c>
      <c r="N45">
        <v>3478.0777394268425</v>
      </c>
      <c r="O45" s="1" t="s">
        <v>3733</v>
      </c>
      <c r="P45" s="1" t="s">
        <v>3734</v>
      </c>
      <c r="Q45">
        <v>2.734999999995E-4</v>
      </c>
      <c r="R45" s="1" t="s">
        <v>3390</v>
      </c>
      <c r="S45" s="1" t="s">
        <v>3390</v>
      </c>
      <c r="T45" s="1" t="s">
        <v>3390</v>
      </c>
      <c r="U45" s="1" t="s">
        <v>3390</v>
      </c>
      <c r="V45" s="1" t="s">
        <v>3390</v>
      </c>
      <c r="W45" s="1" t="s">
        <v>3390</v>
      </c>
    </row>
    <row r="46" spans="1:23" x14ac:dyDescent="0.25">
      <c r="A46">
        <v>44</v>
      </c>
      <c r="B46">
        <v>4</v>
      </c>
      <c r="C46">
        <v>44</v>
      </c>
      <c r="D46" s="1" t="s">
        <v>71</v>
      </c>
      <c r="E46" s="1" t="s">
        <v>18</v>
      </c>
      <c r="F46" s="1" t="s">
        <v>19</v>
      </c>
      <c r="G46">
        <v>3657.7270431102038</v>
      </c>
      <c r="H46">
        <v>3657.7270431102038</v>
      </c>
      <c r="I46" s="1" t="s">
        <v>20</v>
      </c>
      <c r="J46" t="b">
        <v>1</v>
      </c>
      <c r="K46" s="1">
        <f>TIME_AND_DATA_ps4[[#This Row],[hamiltonian_cycle_cost]]-TIME_AND_DATA_ps4[[#This Row],[optimal_cost]]</f>
        <v>0</v>
      </c>
      <c r="L46" s="1">
        <f>(100*TIME_AND_DATA_ps4[[#This Row],[absolute_distance_error]])/TIME_AND_DATA_ps4[[#This Row],[optimal_cost]]</f>
        <v>0</v>
      </c>
      <c r="M46" s="1" t="s">
        <v>21</v>
      </c>
      <c r="N46">
        <v>3657.7270431102038</v>
      </c>
      <c r="O46" s="1" t="s">
        <v>3733</v>
      </c>
      <c r="P46" s="1" t="s">
        <v>3734</v>
      </c>
      <c r="Q46">
        <v>2.4899999999969998E-4</v>
      </c>
      <c r="R46" s="1" t="s">
        <v>3390</v>
      </c>
      <c r="S46" s="1" t="s">
        <v>3390</v>
      </c>
      <c r="T46" s="1" t="s">
        <v>3390</v>
      </c>
      <c r="U46" s="1" t="s">
        <v>3390</v>
      </c>
      <c r="V46" s="1" t="s">
        <v>3390</v>
      </c>
      <c r="W46" s="1" t="s">
        <v>3390</v>
      </c>
    </row>
    <row r="47" spans="1:23" x14ac:dyDescent="0.25">
      <c r="A47">
        <v>45</v>
      </c>
      <c r="B47">
        <v>4</v>
      </c>
      <c r="C47">
        <v>45</v>
      </c>
      <c r="D47" s="1" t="s">
        <v>72</v>
      </c>
      <c r="E47" s="1" t="s">
        <v>18</v>
      </c>
      <c r="F47" s="1" t="s">
        <v>19</v>
      </c>
      <c r="G47">
        <v>2553.4438972963931</v>
      </c>
      <c r="H47">
        <v>2553.4438972963931</v>
      </c>
      <c r="I47" s="1" t="s">
        <v>21</v>
      </c>
      <c r="J47" t="b">
        <v>1</v>
      </c>
      <c r="K47" s="1">
        <f>TIME_AND_DATA_ps4[[#This Row],[hamiltonian_cycle_cost]]-TIME_AND_DATA_ps4[[#This Row],[optimal_cost]]</f>
        <v>0</v>
      </c>
      <c r="L47" s="1">
        <f>(100*TIME_AND_DATA_ps4[[#This Row],[absolute_distance_error]])/TIME_AND_DATA_ps4[[#This Row],[optimal_cost]]</f>
        <v>0</v>
      </c>
      <c r="M47" s="1" t="s">
        <v>20</v>
      </c>
      <c r="N47">
        <v>2553.4438972963931</v>
      </c>
      <c r="O47" s="1" t="s">
        <v>3733</v>
      </c>
      <c r="P47" s="1" t="s">
        <v>3734</v>
      </c>
      <c r="Q47">
        <v>2.8549999999989998E-4</v>
      </c>
      <c r="R47" s="1" t="s">
        <v>3390</v>
      </c>
      <c r="S47" s="1" t="s">
        <v>3390</v>
      </c>
      <c r="T47" s="1" t="s">
        <v>3390</v>
      </c>
      <c r="U47" s="1" t="s">
        <v>3390</v>
      </c>
      <c r="V47" s="1" t="s">
        <v>3390</v>
      </c>
      <c r="W47" s="1" t="s">
        <v>3390</v>
      </c>
    </row>
    <row r="48" spans="1:23" x14ac:dyDescent="0.25">
      <c r="A48">
        <v>46</v>
      </c>
      <c r="B48">
        <v>4</v>
      </c>
      <c r="C48">
        <v>46</v>
      </c>
      <c r="D48" s="1" t="s">
        <v>73</v>
      </c>
      <c r="E48" s="1" t="s">
        <v>18</v>
      </c>
      <c r="F48" s="1" t="s">
        <v>19</v>
      </c>
      <c r="G48">
        <v>2826.3871367225165</v>
      </c>
      <c r="H48">
        <v>2826.3871367225165</v>
      </c>
      <c r="I48" s="1" t="s">
        <v>20</v>
      </c>
      <c r="J48" t="b">
        <v>1</v>
      </c>
      <c r="K48" s="1">
        <f>TIME_AND_DATA_ps4[[#This Row],[hamiltonian_cycle_cost]]-TIME_AND_DATA_ps4[[#This Row],[optimal_cost]]</f>
        <v>0</v>
      </c>
      <c r="L48" s="1">
        <f>(100*TIME_AND_DATA_ps4[[#This Row],[absolute_distance_error]])/TIME_AND_DATA_ps4[[#This Row],[optimal_cost]]</f>
        <v>0</v>
      </c>
      <c r="M48" s="1" t="s">
        <v>21</v>
      </c>
      <c r="N48">
        <v>2826.3871367225165</v>
      </c>
      <c r="O48" s="1" t="s">
        <v>3733</v>
      </c>
      <c r="P48" s="1" t="s">
        <v>3734</v>
      </c>
      <c r="Q48">
        <v>2.4870000000020001E-4</v>
      </c>
      <c r="R48" s="1" t="s">
        <v>3390</v>
      </c>
      <c r="S48" s="1" t="s">
        <v>3390</v>
      </c>
      <c r="T48" s="1" t="s">
        <v>3390</v>
      </c>
      <c r="U48" s="1" t="s">
        <v>3390</v>
      </c>
      <c r="V48" s="1" t="s">
        <v>3390</v>
      </c>
      <c r="W48" s="1" t="s">
        <v>3390</v>
      </c>
    </row>
    <row r="49" spans="1:23" x14ac:dyDescent="0.25">
      <c r="A49">
        <v>47</v>
      </c>
      <c r="B49">
        <v>4</v>
      </c>
      <c r="C49">
        <v>47</v>
      </c>
      <c r="D49" s="1" t="s">
        <v>74</v>
      </c>
      <c r="E49" s="1" t="s">
        <v>18</v>
      </c>
      <c r="F49" s="1" t="s">
        <v>19</v>
      </c>
      <c r="G49">
        <v>2719.9462490799096</v>
      </c>
      <c r="H49">
        <v>2719.9462490799096</v>
      </c>
      <c r="I49" s="1" t="s">
        <v>28</v>
      </c>
      <c r="J49" t="b">
        <v>1</v>
      </c>
      <c r="K49" s="1">
        <f>TIME_AND_DATA_ps4[[#This Row],[hamiltonian_cycle_cost]]-TIME_AND_DATA_ps4[[#This Row],[optimal_cost]]</f>
        <v>0</v>
      </c>
      <c r="L49" s="1">
        <f>(100*TIME_AND_DATA_ps4[[#This Row],[absolute_distance_error]])/TIME_AND_DATA_ps4[[#This Row],[optimal_cost]]</f>
        <v>0</v>
      </c>
      <c r="M49" s="1" t="s">
        <v>29</v>
      </c>
      <c r="N49">
        <v>2719.9462490799101</v>
      </c>
      <c r="O49" s="1" t="s">
        <v>3733</v>
      </c>
      <c r="P49" s="1" t="s">
        <v>3734</v>
      </c>
      <c r="Q49">
        <v>2.490000000001E-4</v>
      </c>
      <c r="R49" s="1" t="s">
        <v>3390</v>
      </c>
      <c r="S49" s="1" t="s">
        <v>3390</v>
      </c>
      <c r="T49" s="1" t="s">
        <v>3390</v>
      </c>
      <c r="U49" s="1" t="s">
        <v>3390</v>
      </c>
      <c r="V49" s="1" t="s">
        <v>3390</v>
      </c>
      <c r="W49" s="1" t="s">
        <v>3390</v>
      </c>
    </row>
    <row r="50" spans="1:23" x14ac:dyDescent="0.25">
      <c r="A50">
        <v>48</v>
      </c>
      <c r="B50">
        <v>4</v>
      </c>
      <c r="C50">
        <v>48</v>
      </c>
      <c r="D50" s="1" t="s">
        <v>75</v>
      </c>
      <c r="E50" s="1" t="s">
        <v>18</v>
      </c>
      <c r="F50" s="1" t="s">
        <v>19</v>
      </c>
      <c r="G50">
        <v>2750.9417222781208</v>
      </c>
      <c r="H50">
        <v>2750.9417222781208</v>
      </c>
      <c r="I50" s="1" t="s">
        <v>26</v>
      </c>
      <c r="J50" t="b">
        <v>1</v>
      </c>
      <c r="K50" s="1">
        <f>TIME_AND_DATA_ps4[[#This Row],[hamiltonian_cycle_cost]]-TIME_AND_DATA_ps4[[#This Row],[optimal_cost]]</f>
        <v>0</v>
      </c>
      <c r="L50" s="1">
        <f>(100*TIME_AND_DATA_ps4[[#This Row],[absolute_distance_error]])/TIME_AND_DATA_ps4[[#This Row],[optimal_cost]]</f>
        <v>0</v>
      </c>
      <c r="M50" s="1" t="s">
        <v>25</v>
      </c>
      <c r="N50">
        <v>2750.9417222781208</v>
      </c>
      <c r="O50" s="1" t="s">
        <v>3733</v>
      </c>
      <c r="P50" s="1" t="s">
        <v>3734</v>
      </c>
      <c r="Q50">
        <v>2.4120000000000001E-4</v>
      </c>
      <c r="R50" s="1" t="s">
        <v>3390</v>
      </c>
      <c r="S50" s="1" t="s">
        <v>3390</v>
      </c>
      <c r="T50" s="1" t="s">
        <v>3390</v>
      </c>
      <c r="U50" s="1" t="s">
        <v>3390</v>
      </c>
      <c r="V50" s="1" t="s">
        <v>3390</v>
      </c>
      <c r="W50" s="1" t="s">
        <v>3390</v>
      </c>
    </row>
    <row r="51" spans="1:23" x14ac:dyDescent="0.25">
      <c r="A51">
        <v>49</v>
      </c>
      <c r="B51">
        <v>4</v>
      </c>
      <c r="C51">
        <v>49</v>
      </c>
      <c r="D51" s="1" t="s">
        <v>76</v>
      </c>
      <c r="E51" s="1" t="s">
        <v>18</v>
      </c>
      <c r="F51" s="1" t="s">
        <v>19</v>
      </c>
      <c r="G51">
        <v>4856.6866881972092</v>
      </c>
      <c r="H51">
        <v>4856.6866881972092</v>
      </c>
      <c r="I51" s="1" t="s">
        <v>20</v>
      </c>
      <c r="J51" t="b">
        <v>1</v>
      </c>
      <c r="K51" s="1">
        <f>TIME_AND_DATA_ps4[[#This Row],[hamiltonian_cycle_cost]]-TIME_AND_DATA_ps4[[#This Row],[optimal_cost]]</f>
        <v>0</v>
      </c>
      <c r="L51" s="1">
        <f>(100*TIME_AND_DATA_ps4[[#This Row],[absolute_distance_error]])/TIME_AND_DATA_ps4[[#This Row],[optimal_cost]]</f>
        <v>0</v>
      </c>
      <c r="M51" s="1" t="s">
        <v>21</v>
      </c>
      <c r="N51">
        <v>4856.6866881972092</v>
      </c>
      <c r="O51" s="1" t="s">
        <v>3733</v>
      </c>
      <c r="P51" s="1" t="s">
        <v>3734</v>
      </c>
      <c r="Q51">
        <v>2.9579999999990002E-4</v>
      </c>
      <c r="R51" s="1" t="s">
        <v>3390</v>
      </c>
      <c r="S51" s="1" t="s">
        <v>3390</v>
      </c>
      <c r="T51" s="1" t="s">
        <v>3390</v>
      </c>
      <c r="U51" s="1" t="s">
        <v>3390</v>
      </c>
      <c r="V51" s="1" t="s">
        <v>3390</v>
      </c>
      <c r="W51" s="1" t="s">
        <v>3390</v>
      </c>
    </row>
    <row r="52" spans="1:23" x14ac:dyDescent="0.25">
      <c r="A52">
        <v>50</v>
      </c>
      <c r="B52">
        <v>4</v>
      </c>
      <c r="C52">
        <v>50</v>
      </c>
      <c r="D52" s="1" t="s">
        <v>77</v>
      </c>
      <c r="E52" s="1" t="s">
        <v>18</v>
      </c>
      <c r="F52" s="1" t="s">
        <v>19</v>
      </c>
      <c r="G52">
        <v>3174.5350739365281</v>
      </c>
      <c r="H52">
        <v>3174.5350739365281</v>
      </c>
      <c r="I52" s="1" t="s">
        <v>25</v>
      </c>
      <c r="J52" t="b">
        <v>1</v>
      </c>
      <c r="K52" s="1">
        <f>TIME_AND_DATA_ps4[[#This Row],[hamiltonian_cycle_cost]]-TIME_AND_DATA_ps4[[#This Row],[optimal_cost]]</f>
        <v>0</v>
      </c>
      <c r="L52" s="1">
        <f>(100*TIME_AND_DATA_ps4[[#This Row],[absolute_distance_error]])/TIME_AND_DATA_ps4[[#This Row],[optimal_cost]]</f>
        <v>0</v>
      </c>
      <c r="M52" s="1" t="s">
        <v>26</v>
      </c>
      <c r="N52">
        <v>3174.5350739365281</v>
      </c>
      <c r="O52" s="1" t="s">
        <v>3733</v>
      </c>
      <c r="P52" s="1" t="s">
        <v>3734</v>
      </c>
      <c r="Q52">
        <v>2.734999999995E-4</v>
      </c>
      <c r="R52" s="1" t="s">
        <v>3390</v>
      </c>
      <c r="S52" s="1" t="s">
        <v>3390</v>
      </c>
      <c r="T52" s="1" t="s">
        <v>3390</v>
      </c>
      <c r="U52" s="1" t="s">
        <v>3390</v>
      </c>
      <c r="V52" s="1" t="s">
        <v>3390</v>
      </c>
      <c r="W52" s="1" t="s">
        <v>3390</v>
      </c>
    </row>
    <row r="53" spans="1:23" x14ac:dyDescent="0.25">
      <c r="A53">
        <v>51</v>
      </c>
      <c r="B53">
        <v>4</v>
      </c>
      <c r="C53">
        <v>51</v>
      </c>
      <c r="D53" s="1" t="s">
        <v>78</v>
      </c>
      <c r="E53" s="1" t="s">
        <v>18</v>
      </c>
      <c r="F53" s="1" t="s">
        <v>19</v>
      </c>
      <c r="G53">
        <v>2187.953979280815</v>
      </c>
      <c r="H53">
        <v>2187.953979280815</v>
      </c>
      <c r="I53" s="1" t="s">
        <v>29</v>
      </c>
      <c r="J53" t="b">
        <v>1</v>
      </c>
      <c r="K53" s="1">
        <f>TIME_AND_DATA_ps4[[#This Row],[hamiltonian_cycle_cost]]-TIME_AND_DATA_ps4[[#This Row],[optimal_cost]]</f>
        <v>0</v>
      </c>
      <c r="L53" s="1">
        <f>(100*TIME_AND_DATA_ps4[[#This Row],[absolute_distance_error]])/TIME_AND_DATA_ps4[[#This Row],[optimal_cost]]</f>
        <v>0</v>
      </c>
      <c r="M53" s="1" t="s">
        <v>29</v>
      </c>
      <c r="N53">
        <v>2187.953979280815</v>
      </c>
      <c r="O53" s="1" t="s">
        <v>3733</v>
      </c>
      <c r="P53" s="1" t="s">
        <v>3734</v>
      </c>
      <c r="Q53">
        <v>2.176E-4</v>
      </c>
      <c r="R53" s="1" t="s">
        <v>3390</v>
      </c>
      <c r="S53" s="1" t="s">
        <v>3390</v>
      </c>
      <c r="T53" s="1" t="s">
        <v>3390</v>
      </c>
      <c r="U53" s="1" t="s">
        <v>3390</v>
      </c>
      <c r="V53" s="1" t="s">
        <v>3390</v>
      </c>
      <c r="W53" s="1" t="s">
        <v>3390</v>
      </c>
    </row>
    <row r="54" spans="1:23" x14ac:dyDescent="0.25">
      <c r="A54">
        <v>52</v>
      </c>
      <c r="B54">
        <v>4</v>
      </c>
      <c r="C54">
        <v>52</v>
      </c>
      <c r="D54" s="1" t="s">
        <v>79</v>
      </c>
      <c r="E54" s="1" t="s">
        <v>18</v>
      </c>
      <c r="F54" s="1" t="s">
        <v>19</v>
      </c>
      <c r="G54">
        <v>3205.4935696008361</v>
      </c>
      <c r="H54">
        <v>3205.4935696008361</v>
      </c>
      <c r="I54" s="1" t="s">
        <v>28</v>
      </c>
      <c r="J54" t="b">
        <v>1</v>
      </c>
      <c r="K54" s="1">
        <f>TIME_AND_DATA_ps4[[#This Row],[hamiltonian_cycle_cost]]-TIME_AND_DATA_ps4[[#This Row],[optimal_cost]]</f>
        <v>0</v>
      </c>
      <c r="L54" s="1">
        <f>(100*TIME_AND_DATA_ps4[[#This Row],[absolute_distance_error]])/TIME_AND_DATA_ps4[[#This Row],[optimal_cost]]</f>
        <v>0</v>
      </c>
      <c r="M54" s="1" t="s">
        <v>29</v>
      </c>
      <c r="N54">
        <v>3205.4935696008361</v>
      </c>
      <c r="O54" s="1" t="s">
        <v>3733</v>
      </c>
      <c r="P54" s="1" t="s">
        <v>3734</v>
      </c>
      <c r="Q54">
        <v>3.0540000000019998E-4</v>
      </c>
      <c r="R54" s="1" t="s">
        <v>3390</v>
      </c>
      <c r="S54" s="1" t="s">
        <v>3390</v>
      </c>
      <c r="T54" s="1" t="s">
        <v>3390</v>
      </c>
      <c r="U54" s="1" t="s">
        <v>3390</v>
      </c>
      <c r="V54" s="1" t="s">
        <v>3390</v>
      </c>
      <c r="W54" s="1" t="s">
        <v>3390</v>
      </c>
    </row>
    <row r="55" spans="1:23" x14ac:dyDescent="0.25">
      <c r="A55">
        <v>53</v>
      </c>
      <c r="B55">
        <v>4</v>
      </c>
      <c r="C55">
        <v>53</v>
      </c>
      <c r="D55" s="1" t="s">
        <v>80</v>
      </c>
      <c r="E55" s="1" t="s">
        <v>18</v>
      </c>
      <c r="F55" s="1" t="s">
        <v>19</v>
      </c>
      <c r="G55">
        <v>3245.4381103495525</v>
      </c>
      <c r="H55">
        <v>3245.4381103495525</v>
      </c>
      <c r="I55" s="1" t="s">
        <v>28</v>
      </c>
      <c r="J55" t="b">
        <v>1</v>
      </c>
      <c r="K55" s="1">
        <f>TIME_AND_DATA_ps4[[#This Row],[hamiltonian_cycle_cost]]-TIME_AND_DATA_ps4[[#This Row],[optimal_cost]]</f>
        <v>0</v>
      </c>
      <c r="L55" s="1">
        <f>(100*TIME_AND_DATA_ps4[[#This Row],[absolute_distance_error]])/TIME_AND_DATA_ps4[[#This Row],[optimal_cost]]</f>
        <v>0</v>
      </c>
      <c r="M55" s="1" t="s">
        <v>29</v>
      </c>
      <c r="N55">
        <v>3245.4381103495525</v>
      </c>
      <c r="O55" s="1" t="s">
        <v>3733</v>
      </c>
      <c r="P55" s="1" t="s">
        <v>3734</v>
      </c>
      <c r="Q55">
        <v>3.0440000000000003E-4</v>
      </c>
      <c r="R55" s="1" t="s">
        <v>3390</v>
      </c>
      <c r="S55" s="1" t="s">
        <v>3390</v>
      </c>
      <c r="T55" s="1" t="s">
        <v>3390</v>
      </c>
      <c r="U55" s="1" t="s">
        <v>3390</v>
      </c>
      <c r="V55" s="1" t="s">
        <v>3390</v>
      </c>
      <c r="W55" s="1" t="s">
        <v>3390</v>
      </c>
    </row>
    <row r="56" spans="1:23" x14ac:dyDescent="0.25">
      <c r="A56">
        <v>54</v>
      </c>
      <c r="B56">
        <v>4</v>
      </c>
      <c r="C56">
        <v>54</v>
      </c>
      <c r="D56" s="1" t="s">
        <v>81</v>
      </c>
      <c r="E56" s="1" t="s">
        <v>18</v>
      </c>
      <c r="F56" s="1" t="s">
        <v>19</v>
      </c>
      <c r="G56">
        <v>3151.78658653803</v>
      </c>
      <c r="H56">
        <v>3151.78658653803</v>
      </c>
      <c r="I56" s="1" t="s">
        <v>28</v>
      </c>
      <c r="J56" t="b">
        <v>1</v>
      </c>
      <c r="K56" s="1">
        <f>TIME_AND_DATA_ps4[[#This Row],[hamiltonian_cycle_cost]]-TIME_AND_DATA_ps4[[#This Row],[optimal_cost]]</f>
        <v>0</v>
      </c>
      <c r="L56" s="1">
        <f>(100*TIME_AND_DATA_ps4[[#This Row],[absolute_distance_error]])/TIME_AND_DATA_ps4[[#This Row],[optimal_cost]]</f>
        <v>0</v>
      </c>
      <c r="M56" s="1" t="s">
        <v>29</v>
      </c>
      <c r="N56">
        <v>3151.78658653803</v>
      </c>
      <c r="O56" s="1" t="s">
        <v>3733</v>
      </c>
      <c r="P56" s="1" t="s">
        <v>3734</v>
      </c>
      <c r="Q56">
        <v>2.5169999999969999E-4</v>
      </c>
      <c r="R56" s="1" t="s">
        <v>3390</v>
      </c>
      <c r="S56" s="1" t="s">
        <v>3390</v>
      </c>
      <c r="T56" s="1" t="s">
        <v>3390</v>
      </c>
      <c r="U56" s="1" t="s">
        <v>3390</v>
      </c>
      <c r="V56" s="1" t="s">
        <v>3390</v>
      </c>
      <c r="W56" s="1" t="s">
        <v>3390</v>
      </c>
    </row>
    <row r="57" spans="1:23" x14ac:dyDescent="0.25">
      <c r="A57">
        <v>55</v>
      </c>
      <c r="B57">
        <v>4</v>
      </c>
      <c r="C57">
        <v>55</v>
      </c>
      <c r="D57" s="1" t="s">
        <v>82</v>
      </c>
      <c r="E57" s="1" t="s">
        <v>18</v>
      </c>
      <c r="F57" s="1" t="s">
        <v>19</v>
      </c>
      <c r="G57">
        <v>4042.9216729680452</v>
      </c>
      <c r="H57">
        <v>4042.9216729680452</v>
      </c>
      <c r="I57" s="1" t="s">
        <v>29</v>
      </c>
      <c r="J57" t="b">
        <v>1</v>
      </c>
      <c r="K57" s="1">
        <f>TIME_AND_DATA_ps4[[#This Row],[hamiltonian_cycle_cost]]-TIME_AND_DATA_ps4[[#This Row],[optimal_cost]]</f>
        <v>0</v>
      </c>
      <c r="L57" s="1">
        <f>(100*TIME_AND_DATA_ps4[[#This Row],[absolute_distance_error]])/TIME_AND_DATA_ps4[[#This Row],[optimal_cost]]</f>
        <v>0</v>
      </c>
      <c r="M57" s="1" t="s">
        <v>28</v>
      </c>
      <c r="N57">
        <v>4042.9216729680456</v>
      </c>
      <c r="O57" s="1" t="s">
        <v>3733</v>
      </c>
      <c r="P57" s="1" t="s">
        <v>3734</v>
      </c>
      <c r="Q57">
        <v>2.184E-4</v>
      </c>
      <c r="R57" s="1" t="s">
        <v>3390</v>
      </c>
      <c r="S57" s="1" t="s">
        <v>3390</v>
      </c>
      <c r="T57" s="1" t="s">
        <v>3390</v>
      </c>
      <c r="U57" s="1" t="s">
        <v>3390</v>
      </c>
      <c r="V57" s="1" t="s">
        <v>3390</v>
      </c>
      <c r="W57" s="1" t="s">
        <v>3390</v>
      </c>
    </row>
    <row r="58" spans="1:23" x14ac:dyDescent="0.25">
      <c r="A58">
        <v>56</v>
      </c>
      <c r="B58">
        <v>4</v>
      </c>
      <c r="C58">
        <v>56</v>
      </c>
      <c r="D58" s="1" t="s">
        <v>83</v>
      </c>
      <c r="E58" s="1" t="s">
        <v>18</v>
      </c>
      <c r="F58" s="1" t="s">
        <v>19</v>
      </c>
      <c r="G58">
        <v>3139.9278404240281</v>
      </c>
      <c r="H58">
        <v>3139.9278404240281</v>
      </c>
      <c r="I58" s="1" t="s">
        <v>28</v>
      </c>
      <c r="J58" t="b">
        <v>1</v>
      </c>
      <c r="K58" s="1">
        <f>TIME_AND_DATA_ps4[[#This Row],[hamiltonian_cycle_cost]]-TIME_AND_DATA_ps4[[#This Row],[optimal_cost]]</f>
        <v>0</v>
      </c>
      <c r="L58" s="1">
        <f>(100*TIME_AND_DATA_ps4[[#This Row],[absolute_distance_error]])/TIME_AND_DATA_ps4[[#This Row],[optimal_cost]]</f>
        <v>0</v>
      </c>
      <c r="M58" s="1" t="s">
        <v>29</v>
      </c>
      <c r="N58">
        <v>3139.9278404240281</v>
      </c>
      <c r="O58" s="1" t="s">
        <v>3733</v>
      </c>
      <c r="P58" s="1" t="s">
        <v>3734</v>
      </c>
      <c r="Q58">
        <v>2.6070000000010001E-4</v>
      </c>
      <c r="R58" s="1" t="s">
        <v>3390</v>
      </c>
      <c r="S58" s="1" t="s">
        <v>3390</v>
      </c>
      <c r="T58" s="1" t="s">
        <v>3390</v>
      </c>
      <c r="U58" s="1" t="s">
        <v>3390</v>
      </c>
      <c r="V58" s="1" t="s">
        <v>3390</v>
      </c>
      <c r="W58" s="1" t="s">
        <v>3390</v>
      </c>
    </row>
    <row r="59" spans="1:23" x14ac:dyDescent="0.25">
      <c r="A59">
        <v>57</v>
      </c>
      <c r="B59">
        <v>4</v>
      </c>
      <c r="C59">
        <v>57</v>
      </c>
      <c r="D59" s="1" t="s">
        <v>84</v>
      </c>
      <c r="E59" s="1" t="s">
        <v>18</v>
      </c>
      <c r="F59" s="1" t="s">
        <v>19</v>
      </c>
      <c r="G59">
        <v>2888.393291254044</v>
      </c>
      <c r="H59">
        <v>2888.393291254044</v>
      </c>
      <c r="I59" s="1" t="s">
        <v>29</v>
      </c>
      <c r="J59" t="b">
        <v>1</v>
      </c>
      <c r="K59" s="1">
        <f>TIME_AND_DATA_ps4[[#This Row],[hamiltonian_cycle_cost]]-TIME_AND_DATA_ps4[[#This Row],[optimal_cost]]</f>
        <v>0</v>
      </c>
      <c r="L59" s="1">
        <f>(100*TIME_AND_DATA_ps4[[#This Row],[absolute_distance_error]])/TIME_AND_DATA_ps4[[#This Row],[optimal_cost]]</f>
        <v>0</v>
      </c>
      <c r="M59" s="1" t="s">
        <v>29</v>
      </c>
      <c r="N59">
        <v>2888.393291254044</v>
      </c>
      <c r="O59" s="1" t="s">
        <v>3733</v>
      </c>
      <c r="P59" s="1" t="s">
        <v>3734</v>
      </c>
      <c r="Q59">
        <v>3.0910000000029998E-4</v>
      </c>
      <c r="R59" s="1" t="s">
        <v>3390</v>
      </c>
      <c r="S59" s="1" t="s">
        <v>3390</v>
      </c>
      <c r="T59" s="1" t="s">
        <v>3390</v>
      </c>
      <c r="U59" s="1" t="s">
        <v>3390</v>
      </c>
      <c r="V59" s="1" t="s">
        <v>3390</v>
      </c>
      <c r="W59" s="1" t="s">
        <v>3390</v>
      </c>
    </row>
    <row r="60" spans="1:23" x14ac:dyDescent="0.25">
      <c r="A60">
        <v>58</v>
      </c>
      <c r="B60">
        <v>4</v>
      </c>
      <c r="C60">
        <v>58</v>
      </c>
      <c r="D60" s="1" t="s">
        <v>85</v>
      </c>
      <c r="E60" s="1" t="s">
        <v>18</v>
      </c>
      <c r="F60" s="1" t="s">
        <v>19</v>
      </c>
      <c r="G60">
        <v>4325.1903697499247</v>
      </c>
      <c r="H60">
        <v>4325.1903697499247</v>
      </c>
      <c r="I60" s="1" t="s">
        <v>29</v>
      </c>
      <c r="J60" t="b">
        <v>1</v>
      </c>
      <c r="K60" s="1">
        <f>TIME_AND_DATA_ps4[[#This Row],[hamiltonian_cycle_cost]]-TIME_AND_DATA_ps4[[#This Row],[optimal_cost]]</f>
        <v>0</v>
      </c>
      <c r="L60" s="1">
        <f>(100*TIME_AND_DATA_ps4[[#This Row],[absolute_distance_error]])/TIME_AND_DATA_ps4[[#This Row],[optimal_cost]]</f>
        <v>0</v>
      </c>
      <c r="M60" s="1" t="s">
        <v>29</v>
      </c>
      <c r="N60">
        <v>4325.1903697499247</v>
      </c>
      <c r="O60" s="1" t="s">
        <v>3733</v>
      </c>
      <c r="P60" s="1" t="s">
        <v>3734</v>
      </c>
      <c r="Q60">
        <v>2.1729999999960001E-4</v>
      </c>
      <c r="R60" s="1" t="s">
        <v>3390</v>
      </c>
      <c r="S60" s="1" t="s">
        <v>3390</v>
      </c>
      <c r="T60" s="1" t="s">
        <v>3390</v>
      </c>
      <c r="U60" s="1" t="s">
        <v>3390</v>
      </c>
      <c r="V60" s="1" t="s">
        <v>3390</v>
      </c>
      <c r="W60" s="1" t="s">
        <v>3390</v>
      </c>
    </row>
    <row r="61" spans="1:23" x14ac:dyDescent="0.25">
      <c r="A61">
        <v>59</v>
      </c>
      <c r="B61">
        <v>4</v>
      </c>
      <c r="C61">
        <v>59</v>
      </c>
      <c r="D61" s="1" t="s">
        <v>86</v>
      </c>
      <c r="E61" s="1" t="s">
        <v>18</v>
      </c>
      <c r="F61" s="1" t="s">
        <v>19</v>
      </c>
      <c r="G61">
        <v>2114.685716402872</v>
      </c>
      <c r="H61">
        <v>2114.685716402872</v>
      </c>
      <c r="I61" s="1" t="s">
        <v>26</v>
      </c>
      <c r="J61" t="b">
        <v>1</v>
      </c>
      <c r="K61" s="1">
        <f>TIME_AND_DATA_ps4[[#This Row],[hamiltonian_cycle_cost]]-TIME_AND_DATA_ps4[[#This Row],[optimal_cost]]</f>
        <v>0</v>
      </c>
      <c r="L61" s="1">
        <f>(100*TIME_AND_DATA_ps4[[#This Row],[absolute_distance_error]])/TIME_AND_DATA_ps4[[#This Row],[optimal_cost]]</f>
        <v>0</v>
      </c>
      <c r="M61" s="1" t="s">
        <v>26</v>
      </c>
      <c r="N61">
        <v>2114.685716402872</v>
      </c>
      <c r="O61" s="1" t="s">
        <v>3733</v>
      </c>
      <c r="P61" s="1" t="s">
        <v>3734</v>
      </c>
      <c r="Q61">
        <v>2.5559999999999998E-4</v>
      </c>
      <c r="R61" s="1" t="s">
        <v>3390</v>
      </c>
      <c r="S61" s="1" t="s">
        <v>3390</v>
      </c>
      <c r="T61" s="1" t="s">
        <v>3390</v>
      </c>
      <c r="U61" s="1" t="s">
        <v>3390</v>
      </c>
      <c r="V61" s="1" t="s">
        <v>3390</v>
      </c>
      <c r="W61" s="1" t="s">
        <v>3390</v>
      </c>
    </row>
    <row r="62" spans="1:23" x14ac:dyDescent="0.25">
      <c r="A62">
        <v>60</v>
      </c>
      <c r="B62">
        <v>4</v>
      </c>
      <c r="C62">
        <v>60</v>
      </c>
      <c r="D62" s="1" t="s">
        <v>87</v>
      </c>
      <c r="E62" s="1" t="s">
        <v>18</v>
      </c>
      <c r="F62" s="1" t="s">
        <v>19</v>
      </c>
      <c r="G62">
        <v>3276.4409921975302</v>
      </c>
      <c r="H62">
        <v>3276.4409921975302</v>
      </c>
      <c r="I62" s="1" t="s">
        <v>26</v>
      </c>
      <c r="J62" t="b">
        <v>1</v>
      </c>
      <c r="K62" s="1">
        <f>TIME_AND_DATA_ps4[[#This Row],[hamiltonian_cycle_cost]]-TIME_AND_DATA_ps4[[#This Row],[optimal_cost]]</f>
        <v>0</v>
      </c>
      <c r="L62" s="1">
        <f>(100*TIME_AND_DATA_ps4[[#This Row],[absolute_distance_error]])/TIME_AND_DATA_ps4[[#This Row],[optimal_cost]]</f>
        <v>0</v>
      </c>
      <c r="M62" s="1" t="s">
        <v>26</v>
      </c>
      <c r="N62">
        <v>3276.4409921975307</v>
      </c>
      <c r="O62" s="1" t="s">
        <v>3733</v>
      </c>
      <c r="P62" s="1" t="s">
        <v>3734</v>
      </c>
      <c r="Q62">
        <v>2.9139999999999998E-4</v>
      </c>
      <c r="R62" s="1" t="s">
        <v>3390</v>
      </c>
      <c r="S62" s="1" t="s">
        <v>3390</v>
      </c>
      <c r="T62" s="1" t="s">
        <v>3390</v>
      </c>
      <c r="U62" s="1" t="s">
        <v>3390</v>
      </c>
      <c r="V62" s="1" t="s">
        <v>3390</v>
      </c>
      <c r="W62" s="1" t="s">
        <v>3390</v>
      </c>
    </row>
    <row r="63" spans="1:23" x14ac:dyDescent="0.25">
      <c r="A63">
        <v>61</v>
      </c>
      <c r="B63">
        <v>4</v>
      </c>
      <c r="C63">
        <v>61</v>
      </c>
      <c r="D63" s="1" t="s">
        <v>88</v>
      </c>
      <c r="E63" s="1" t="s">
        <v>18</v>
      </c>
      <c r="F63" s="1" t="s">
        <v>19</v>
      </c>
      <c r="G63">
        <v>3246.7105429575035</v>
      </c>
      <c r="H63">
        <v>3246.7105429575035</v>
      </c>
      <c r="I63" s="1" t="s">
        <v>28</v>
      </c>
      <c r="J63" t="b">
        <v>1</v>
      </c>
      <c r="K63" s="1">
        <f>TIME_AND_DATA_ps4[[#This Row],[hamiltonian_cycle_cost]]-TIME_AND_DATA_ps4[[#This Row],[optimal_cost]]</f>
        <v>0</v>
      </c>
      <c r="L63" s="1">
        <f>(100*TIME_AND_DATA_ps4[[#This Row],[absolute_distance_error]])/TIME_AND_DATA_ps4[[#This Row],[optimal_cost]]</f>
        <v>0</v>
      </c>
      <c r="M63" s="1" t="s">
        <v>29</v>
      </c>
      <c r="N63">
        <v>3246.7105429575035</v>
      </c>
      <c r="O63" s="1" t="s">
        <v>3733</v>
      </c>
      <c r="P63" s="1" t="s">
        <v>3734</v>
      </c>
      <c r="Q63">
        <v>2.676999999997E-4</v>
      </c>
      <c r="R63" s="1" t="s">
        <v>3390</v>
      </c>
      <c r="S63" s="1" t="s">
        <v>3390</v>
      </c>
      <c r="T63" s="1" t="s">
        <v>3390</v>
      </c>
      <c r="U63" s="1" t="s">
        <v>3390</v>
      </c>
      <c r="V63" s="1" t="s">
        <v>3390</v>
      </c>
      <c r="W63" s="1" t="s">
        <v>3390</v>
      </c>
    </row>
    <row r="64" spans="1:23" x14ac:dyDescent="0.25">
      <c r="A64">
        <v>62</v>
      </c>
      <c r="B64">
        <v>4</v>
      </c>
      <c r="C64">
        <v>62</v>
      </c>
      <c r="D64" s="1" t="s">
        <v>89</v>
      </c>
      <c r="E64" s="1" t="s">
        <v>18</v>
      </c>
      <c r="F64" s="1" t="s">
        <v>19</v>
      </c>
      <c r="G64">
        <v>3919.8223778512615</v>
      </c>
      <c r="H64">
        <v>3919.8223778512615</v>
      </c>
      <c r="I64" s="1" t="s">
        <v>21</v>
      </c>
      <c r="J64" t="b">
        <v>1</v>
      </c>
      <c r="K64" s="1">
        <f>TIME_AND_DATA_ps4[[#This Row],[hamiltonian_cycle_cost]]-TIME_AND_DATA_ps4[[#This Row],[optimal_cost]]</f>
        <v>0</v>
      </c>
      <c r="L64" s="1">
        <f>(100*TIME_AND_DATA_ps4[[#This Row],[absolute_distance_error]])/TIME_AND_DATA_ps4[[#This Row],[optimal_cost]]</f>
        <v>0</v>
      </c>
      <c r="M64" s="1" t="s">
        <v>21</v>
      </c>
      <c r="N64">
        <v>3919.8223778512615</v>
      </c>
      <c r="O64" s="1" t="s">
        <v>3733</v>
      </c>
      <c r="P64" s="1" t="s">
        <v>3734</v>
      </c>
      <c r="Q64">
        <v>2.5369999999999999E-4</v>
      </c>
      <c r="R64" s="1" t="s">
        <v>3390</v>
      </c>
      <c r="S64" s="1" t="s">
        <v>3390</v>
      </c>
      <c r="T64" s="1" t="s">
        <v>3390</v>
      </c>
      <c r="U64" s="1" t="s">
        <v>3390</v>
      </c>
      <c r="V64" s="1" t="s">
        <v>3390</v>
      </c>
      <c r="W64" s="1" t="s">
        <v>3390</v>
      </c>
    </row>
    <row r="65" spans="1:23" x14ac:dyDescent="0.25">
      <c r="A65">
        <v>63</v>
      </c>
      <c r="B65">
        <v>4</v>
      </c>
      <c r="C65">
        <v>63</v>
      </c>
      <c r="D65" s="1" t="s">
        <v>90</v>
      </c>
      <c r="E65" s="1" t="s">
        <v>18</v>
      </c>
      <c r="F65" s="1" t="s">
        <v>19</v>
      </c>
      <c r="G65">
        <v>1971.1503279184135</v>
      </c>
      <c r="H65">
        <v>1971.1503279184135</v>
      </c>
      <c r="I65" s="1" t="s">
        <v>26</v>
      </c>
      <c r="J65" t="b">
        <v>1</v>
      </c>
      <c r="K65" s="1">
        <f>TIME_AND_DATA_ps4[[#This Row],[hamiltonian_cycle_cost]]-TIME_AND_DATA_ps4[[#This Row],[optimal_cost]]</f>
        <v>0</v>
      </c>
      <c r="L65" s="1">
        <f>(100*TIME_AND_DATA_ps4[[#This Row],[absolute_distance_error]])/TIME_AND_DATA_ps4[[#This Row],[optimal_cost]]</f>
        <v>0</v>
      </c>
      <c r="M65" s="1" t="s">
        <v>26</v>
      </c>
      <c r="N65">
        <v>1971.1503279184133</v>
      </c>
      <c r="O65" s="1" t="s">
        <v>3733</v>
      </c>
      <c r="P65" s="1" t="s">
        <v>3734</v>
      </c>
      <c r="Q65">
        <v>2.23E-4</v>
      </c>
      <c r="R65" s="1" t="s">
        <v>3390</v>
      </c>
      <c r="S65" s="1" t="s">
        <v>3390</v>
      </c>
      <c r="T65" s="1" t="s">
        <v>3390</v>
      </c>
      <c r="U65" s="1" t="s">
        <v>3390</v>
      </c>
      <c r="V65" s="1" t="s">
        <v>3390</v>
      </c>
      <c r="W65" s="1" t="s">
        <v>3390</v>
      </c>
    </row>
    <row r="66" spans="1:23" x14ac:dyDescent="0.25">
      <c r="A66">
        <v>64</v>
      </c>
      <c r="B66">
        <v>4</v>
      </c>
      <c r="C66">
        <v>64</v>
      </c>
      <c r="D66" s="1" t="s">
        <v>91</v>
      </c>
      <c r="E66" s="1" t="s">
        <v>18</v>
      </c>
      <c r="F66" s="1" t="s">
        <v>19</v>
      </c>
      <c r="G66">
        <v>5144.6491502931021</v>
      </c>
      <c r="H66">
        <v>5144.6491502931021</v>
      </c>
      <c r="I66" s="1" t="s">
        <v>20</v>
      </c>
      <c r="J66" t="b">
        <v>1</v>
      </c>
      <c r="K66" s="1">
        <f>TIME_AND_DATA_ps4[[#This Row],[hamiltonian_cycle_cost]]-TIME_AND_DATA_ps4[[#This Row],[optimal_cost]]</f>
        <v>0</v>
      </c>
      <c r="L66" s="1">
        <f>(100*TIME_AND_DATA_ps4[[#This Row],[absolute_distance_error]])/TIME_AND_DATA_ps4[[#This Row],[optimal_cost]]</f>
        <v>0</v>
      </c>
      <c r="M66" s="1" t="s">
        <v>21</v>
      </c>
      <c r="N66">
        <v>5144.6491502931021</v>
      </c>
      <c r="O66" s="1" t="s">
        <v>3733</v>
      </c>
      <c r="P66" s="1" t="s">
        <v>3734</v>
      </c>
      <c r="Q66">
        <v>2.5470000000009997E-4</v>
      </c>
      <c r="R66" s="1" t="s">
        <v>3390</v>
      </c>
      <c r="S66" s="1" t="s">
        <v>3390</v>
      </c>
      <c r="T66" s="1" t="s">
        <v>3390</v>
      </c>
      <c r="U66" s="1" t="s">
        <v>3390</v>
      </c>
      <c r="V66" s="1" t="s">
        <v>3390</v>
      </c>
      <c r="W66" s="1" t="s">
        <v>3390</v>
      </c>
    </row>
    <row r="67" spans="1:23" x14ac:dyDescent="0.25">
      <c r="A67">
        <v>65</v>
      </c>
      <c r="B67">
        <v>4</v>
      </c>
      <c r="C67">
        <v>65</v>
      </c>
      <c r="D67" s="1" t="s">
        <v>92</v>
      </c>
      <c r="E67" s="1" t="s">
        <v>18</v>
      </c>
      <c r="F67" s="1" t="s">
        <v>19</v>
      </c>
      <c r="G67">
        <v>4624.4565206652014</v>
      </c>
      <c r="H67">
        <v>4624.4565206652014</v>
      </c>
      <c r="I67" s="1" t="s">
        <v>26</v>
      </c>
      <c r="J67" t="b">
        <v>1</v>
      </c>
      <c r="K67" s="1">
        <f>TIME_AND_DATA_ps4[[#This Row],[hamiltonian_cycle_cost]]-TIME_AND_DATA_ps4[[#This Row],[optimal_cost]]</f>
        <v>0</v>
      </c>
      <c r="L67" s="1">
        <f>(100*TIME_AND_DATA_ps4[[#This Row],[absolute_distance_error]])/TIME_AND_DATA_ps4[[#This Row],[optimal_cost]]</f>
        <v>0</v>
      </c>
      <c r="M67" s="1" t="s">
        <v>26</v>
      </c>
      <c r="N67">
        <v>4624.4565206652005</v>
      </c>
      <c r="O67" s="1" t="s">
        <v>3733</v>
      </c>
      <c r="P67" s="1" t="s">
        <v>3734</v>
      </c>
      <c r="Q67">
        <v>3.250000000001E-4</v>
      </c>
      <c r="R67" s="1" t="s">
        <v>3390</v>
      </c>
      <c r="S67" s="1" t="s">
        <v>3390</v>
      </c>
      <c r="T67" s="1" t="s">
        <v>3390</v>
      </c>
      <c r="U67" s="1" t="s">
        <v>3390</v>
      </c>
      <c r="V67" s="1" t="s">
        <v>3390</v>
      </c>
      <c r="W67" s="1" t="s">
        <v>3390</v>
      </c>
    </row>
    <row r="68" spans="1:23" x14ac:dyDescent="0.25">
      <c r="A68">
        <v>66</v>
      </c>
      <c r="B68">
        <v>4</v>
      </c>
      <c r="C68">
        <v>66</v>
      </c>
      <c r="D68" s="1" t="s">
        <v>93</v>
      </c>
      <c r="E68" s="1" t="s">
        <v>18</v>
      </c>
      <c r="F68" s="1" t="s">
        <v>19</v>
      </c>
      <c r="G68">
        <v>2520.5783328278321</v>
      </c>
      <c r="H68">
        <v>2520.5783328278321</v>
      </c>
      <c r="I68" s="1" t="s">
        <v>21</v>
      </c>
      <c r="J68" t="b">
        <v>1</v>
      </c>
      <c r="K68" s="1">
        <f>TIME_AND_DATA_ps4[[#This Row],[hamiltonian_cycle_cost]]-TIME_AND_DATA_ps4[[#This Row],[optimal_cost]]</f>
        <v>0</v>
      </c>
      <c r="L68" s="1">
        <f>(100*TIME_AND_DATA_ps4[[#This Row],[absolute_distance_error]])/TIME_AND_DATA_ps4[[#This Row],[optimal_cost]]</f>
        <v>0</v>
      </c>
      <c r="M68" s="1" t="s">
        <v>20</v>
      </c>
      <c r="N68">
        <v>2520.5783328278321</v>
      </c>
      <c r="O68" s="1" t="s">
        <v>3733</v>
      </c>
      <c r="P68" s="1" t="s">
        <v>3734</v>
      </c>
      <c r="Q68">
        <v>2.9620000000010001E-4</v>
      </c>
      <c r="R68" s="1" t="s">
        <v>3390</v>
      </c>
      <c r="S68" s="1" t="s">
        <v>3390</v>
      </c>
      <c r="T68" s="1" t="s">
        <v>3390</v>
      </c>
      <c r="U68" s="1" t="s">
        <v>3390</v>
      </c>
      <c r="V68" s="1" t="s">
        <v>3390</v>
      </c>
      <c r="W68" s="1" t="s">
        <v>3390</v>
      </c>
    </row>
    <row r="69" spans="1:23" x14ac:dyDescent="0.25">
      <c r="A69">
        <v>67</v>
      </c>
      <c r="B69">
        <v>4</v>
      </c>
      <c r="C69">
        <v>67</v>
      </c>
      <c r="D69" s="1" t="s">
        <v>94</v>
      </c>
      <c r="E69" s="1" t="s">
        <v>18</v>
      </c>
      <c r="F69" s="1" t="s">
        <v>19</v>
      </c>
      <c r="G69">
        <v>2510.3233505067819</v>
      </c>
      <c r="H69">
        <v>2510.3233505067819</v>
      </c>
      <c r="I69" s="1" t="s">
        <v>28</v>
      </c>
      <c r="J69" t="b">
        <v>1</v>
      </c>
      <c r="K69" s="1">
        <f>TIME_AND_DATA_ps4[[#This Row],[hamiltonian_cycle_cost]]-TIME_AND_DATA_ps4[[#This Row],[optimal_cost]]</f>
        <v>0</v>
      </c>
      <c r="L69" s="1">
        <f>(100*TIME_AND_DATA_ps4[[#This Row],[absolute_distance_error]])/TIME_AND_DATA_ps4[[#This Row],[optimal_cost]]</f>
        <v>0</v>
      </c>
      <c r="M69" s="1" t="s">
        <v>29</v>
      </c>
      <c r="N69">
        <v>2510.3233505067819</v>
      </c>
      <c r="O69" s="1" t="s">
        <v>3733</v>
      </c>
      <c r="P69" s="1" t="s">
        <v>3734</v>
      </c>
      <c r="Q69">
        <v>2.4279999999999999E-4</v>
      </c>
      <c r="R69" s="1" t="s">
        <v>3390</v>
      </c>
      <c r="S69" s="1" t="s">
        <v>3390</v>
      </c>
      <c r="T69" s="1" t="s">
        <v>3390</v>
      </c>
      <c r="U69" s="1" t="s">
        <v>3390</v>
      </c>
      <c r="V69" s="1" t="s">
        <v>3390</v>
      </c>
      <c r="W69" s="1" t="s">
        <v>3390</v>
      </c>
    </row>
    <row r="70" spans="1:23" x14ac:dyDescent="0.25">
      <c r="A70">
        <v>68</v>
      </c>
      <c r="B70">
        <v>4</v>
      </c>
      <c r="C70">
        <v>68</v>
      </c>
      <c r="D70" s="1" t="s">
        <v>95</v>
      </c>
      <c r="E70" s="1" t="s">
        <v>18</v>
      </c>
      <c r="F70" s="1" t="s">
        <v>19</v>
      </c>
      <c r="G70">
        <v>3766.4478917703686</v>
      </c>
      <c r="H70">
        <v>3766.4478917703686</v>
      </c>
      <c r="I70" s="1" t="s">
        <v>21</v>
      </c>
      <c r="J70" t="b">
        <v>1</v>
      </c>
      <c r="K70" s="1">
        <f>TIME_AND_DATA_ps4[[#This Row],[hamiltonian_cycle_cost]]-TIME_AND_DATA_ps4[[#This Row],[optimal_cost]]</f>
        <v>0</v>
      </c>
      <c r="L70" s="1">
        <f>(100*TIME_AND_DATA_ps4[[#This Row],[absolute_distance_error]])/TIME_AND_DATA_ps4[[#This Row],[optimal_cost]]</f>
        <v>0</v>
      </c>
      <c r="M70" s="1" t="s">
        <v>20</v>
      </c>
      <c r="N70">
        <v>3766.4478917703691</v>
      </c>
      <c r="O70" s="1" t="s">
        <v>3733</v>
      </c>
      <c r="P70" s="1" t="s">
        <v>3734</v>
      </c>
      <c r="Q70">
        <v>2.9419999999989998E-4</v>
      </c>
      <c r="R70" s="1" t="s">
        <v>3390</v>
      </c>
      <c r="S70" s="1" t="s">
        <v>3390</v>
      </c>
      <c r="T70" s="1" t="s">
        <v>3390</v>
      </c>
      <c r="U70" s="1" t="s">
        <v>3390</v>
      </c>
      <c r="V70" s="1" t="s">
        <v>3390</v>
      </c>
      <c r="W70" s="1" t="s">
        <v>3390</v>
      </c>
    </row>
    <row r="71" spans="1:23" x14ac:dyDescent="0.25">
      <c r="A71">
        <v>69</v>
      </c>
      <c r="B71">
        <v>4</v>
      </c>
      <c r="C71">
        <v>69</v>
      </c>
      <c r="D71" s="1" t="s">
        <v>96</v>
      </c>
      <c r="E71" s="1" t="s">
        <v>18</v>
      </c>
      <c r="F71" s="1" t="s">
        <v>19</v>
      </c>
      <c r="G71">
        <v>1876.6675444540847</v>
      </c>
      <c r="H71">
        <v>1876.6675444540847</v>
      </c>
      <c r="I71" s="1" t="s">
        <v>20</v>
      </c>
      <c r="J71" t="b">
        <v>1</v>
      </c>
      <c r="K71" s="1">
        <f>TIME_AND_DATA_ps4[[#This Row],[hamiltonian_cycle_cost]]-TIME_AND_DATA_ps4[[#This Row],[optimal_cost]]</f>
        <v>0</v>
      </c>
      <c r="L71" s="1">
        <f>(100*TIME_AND_DATA_ps4[[#This Row],[absolute_distance_error]])/TIME_AND_DATA_ps4[[#This Row],[optimal_cost]]</f>
        <v>0</v>
      </c>
      <c r="M71" s="1" t="s">
        <v>21</v>
      </c>
      <c r="N71">
        <v>1876.6675444540847</v>
      </c>
      <c r="O71" s="1" t="s">
        <v>3733</v>
      </c>
      <c r="P71" s="1" t="s">
        <v>3734</v>
      </c>
      <c r="Q71">
        <v>2.9689999999989999E-4</v>
      </c>
      <c r="R71" s="1" t="s">
        <v>3390</v>
      </c>
      <c r="S71" s="1" t="s">
        <v>3390</v>
      </c>
      <c r="T71" s="1" t="s">
        <v>3390</v>
      </c>
      <c r="U71" s="1" t="s">
        <v>3390</v>
      </c>
      <c r="V71" s="1" t="s">
        <v>3390</v>
      </c>
      <c r="W71" s="1" t="s">
        <v>3390</v>
      </c>
    </row>
    <row r="72" spans="1:23" x14ac:dyDescent="0.25">
      <c r="A72">
        <v>70</v>
      </c>
      <c r="B72">
        <v>4</v>
      </c>
      <c r="C72">
        <v>70</v>
      </c>
      <c r="D72" s="1" t="s">
        <v>97</v>
      </c>
      <c r="E72" s="1" t="s">
        <v>18</v>
      </c>
      <c r="F72" s="1" t="s">
        <v>19</v>
      </c>
      <c r="G72">
        <v>3625.7279297186001</v>
      </c>
      <c r="H72">
        <v>3625.7279297186001</v>
      </c>
      <c r="I72" s="1" t="s">
        <v>20</v>
      </c>
      <c r="J72" t="b">
        <v>1</v>
      </c>
      <c r="K72" s="1">
        <f>TIME_AND_DATA_ps4[[#This Row],[hamiltonian_cycle_cost]]-TIME_AND_DATA_ps4[[#This Row],[optimal_cost]]</f>
        <v>0</v>
      </c>
      <c r="L72" s="1">
        <f>(100*TIME_AND_DATA_ps4[[#This Row],[absolute_distance_error]])/TIME_AND_DATA_ps4[[#This Row],[optimal_cost]]</f>
        <v>0</v>
      </c>
      <c r="M72" s="1" t="s">
        <v>21</v>
      </c>
      <c r="N72">
        <v>3625.727929718601</v>
      </c>
      <c r="O72" s="1" t="s">
        <v>3733</v>
      </c>
      <c r="P72" s="1" t="s">
        <v>3734</v>
      </c>
      <c r="Q72">
        <v>2.5309999999960001E-4</v>
      </c>
      <c r="R72" s="1" t="s">
        <v>3390</v>
      </c>
      <c r="S72" s="1" t="s">
        <v>3390</v>
      </c>
      <c r="T72" s="1" t="s">
        <v>3390</v>
      </c>
      <c r="U72" s="1" t="s">
        <v>3390</v>
      </c>
      <c r="V72" s="1" t="s">
        <v>3390</v>
      </c>
      <c r="W72" s="1" t="s">
        <v>3390</v>
      </c>
    </row>
    <row r="73" spans="1:23" x14ac:dyDescent="0.25">
      <c r="A73">
        <v>71</v>
      </c>
      <c r="B73">
        <v>4</v>
      </c>
      <c r="C73">
        <v>71</v>
      </c>
      <c r="D73" s="1" t="s">
        <v>98</v>
      </c>
      <c r="E73" s="1" t="s">
        <v>18</v>
      </c>
      <c r="F73" s="1" t="s">
        <v>19</v>
      </c>
      <c r="G73">
        <v>4417.4866118777472</v>
      </c>
      <c r="H73">
        <v>4417.4866118777472</v>
      </c>
      <c r="I73" s="1" t="s">
        <v>28</v>
      </c>
      <c r="J73" t="b">
        <v>1</v>
      </c>
      <c r="K73" s="1">
        <f>TIME_AND_DATA_ps4[[#This Row],[hamiltonian_cycle_cost]]-TIME_AND_DATA_ps4[[#This Row],[optimal_cost]]</f>
        <v>0</v>
      </c>
      <c r="L73" s="1">
        <f>(100*TIME_AND_DATA_ps4[[#This Row],[absolute_distance_error]])/TIME_AND_DATA_ps4[[#This Row],[optimal_cost]]</f>
        <v>0</v>
      </c>
      <c r="M73" s="1" t="s">
        <v>29</v>
      </c>
      <c r="N73">
        <v>4417.4866118777472</v>
      </c>
      <c r="O73" s="1" t="s">
        <v>3733</v>
      </c>
      <c r="P73" s="1" t="s">
        <v>3734</v>
      </c>
      <c r="Q73">
        <v>2.5809999999990002E-4</v>
      </c>
      <c r="R73" s="1" t="s">
        <v>3390</v>
      </c>
      <c r="S73" s="1" t="s">
        <v>3390</v>
      </c>
      <c r="T73" s="1" t="s">
        <v>3390</v>
      </c>
      <c r="U73" s="1" t="s">
        <v>3390</v>
      </c>
      <c r="V73" s="1" t="s">
        <v>3390</v>
      </c>
      <c r="W73" s="1" t="s">
        <v>3390</v>
      </c>
    </row>
    <row r="74" spans="1:23" x14ac:dyDescent="0.25">
      <c r="A74">
        <v>72</v>
      </c>
      <c r="B74">
        <v>4</v>
      </c>
      <c r="C74">
        <v>72</v>
      </c>
      <c r="D74" s="1" t="s">
        <v>99</v>
      </c>
      <c r="E74" s="1" t="s">
        <v>18</v>
      </c>
      <c r="F74" s="1" t="s">
        <v>19</v>
      </c>
      <c r="G74">
        <v>3118.2902953389462</v>
      </c>
      <c r="H74">
        <v>3118.2902953389462</v>
      </c>
      <c r="I74" s="1" t="s">
        <v>28</v>
      </c>
      <c r="J74" t="b">
        <v>1</v>
      </c>
      <c r="K74" s="1">
        <f>TIME_AND_DATA_ps4[[#This Row],[hamiltonian_cycle_cost]]-TIME_AND_DATA_ps4[[#This Row],[optimal_cost]]</f>
        <v>0</v>
      </c>
      <c r="L74" s="1">
        <f>(100*TIME_AND_DATA_ps4[[#This Row],[absolute_distance_error]])/TIME_AND_DATA_ps4[[#This Row],[optimal_cost]]</f>
        <v>0</v>
      </c>
      <c r="M74" s="1" t="s">
        <v>29</v>
      </c>
      <c r="N74">
        <v>3118.2902953389457</v>
      </c>
      <c r="O74" s="1" t="s">
        <v>3733</v>
      </c>
      <c r="P74" s="1" t="s">
        <v>3734</v>
      </c>
      <c r="Q74">
        <v>2.4010000000000001E-4</v>
      </c>
      <c r="R74" s="1" t="s">
        <v>3390</v>
      </c>
      <c r="S74" s="1" t="s">
        <v>3390</v>
      </c>
      <c r="T74" s="1" t="s">
        <v>3390</v>
      </c>
      <c r="U74" s="1" t="s">
        <v>3390</v>
      </c>
      <c r="V74" s="1" t="s">
        <v>3390</v>
      </c>
      <c r="W74" s="1" t="s">
        <v>3390</v>
      </c>
    </row>
    <row r="75" spans="1:23" x14ac:dyDescent="0.25">
      <c r="A75">
        <v>73</v>
      </c>
      <c r="B75">
        <v>4</v>
      </c>
      <c r="C75">
        <v>73</v>
      </c>
      <c r="D75" s="1" t="s">
        <v>100</v>
      </c>
      <c r="E75" s="1" t="s">
        <v>18</v>
      </c>
      <c r="F75" s="1" t="s">
        <v>19</v>
      </c>
      <c r="G75">
        <v>2959.1598314096145</v>
      </c>
      <c r="H75">
        <v>2959.1598314096145</v>
      </c>
      <c r="I75" s="1" t="s">
        <v>25</v>
      </c>
      <c r="J75" t="b">
        <v>1</v>
      </c>
      <c r="K75" s="1">
        <f>TIME_AND_DATA_ps4[[#This Row],[hamiltonian_cycle_cost]]-TIME_AND_DATA_ps4[[#This Row],[optimal_cost]]</f>
        <v>0</v>
      </c>
      <c r="L75" s="1">
        <f>(100*TIME_AND_DATA_ps4[[#This Row],[absolute_distance_error]])/TIME_AND_DATA_ps4[[#This Row],[optimal_cost]]</f>
        <v>0</v>
      </c>
      <c r="M75" s="1" t="s">
        <v>26</v>
      </c>
      <c r="N75">
        <v>2959.1598314096141</v>
      </c>
      <c r="O75" s="1" t="s">
        <v>3733</v>
      </c>
      <c r="P75" s="1" t="s">
        <v>3734</v>
      </c>
      <c r="Q75">
        <v>2.945000000003E-4</v>
      </c>
      <c r="R75" s="1" t="s">
        <v>3390</v>
      </c>
      <c r="S75" s="1" t="s">
        <v>3390</v>
      </c>
      <c r="T75" s="1" t="s">
        <v>3390</v>
      </c>
      <c r="U75" s="1" t="s">
        <v>3390</v>
      </c>
      <c r="V75" s="1" t="s">
        <v>3390</v>
      </c>
      <c r="W75" s="1" t="s">
        <v>3390</v>
      </c>
    </row>
    <row r="76" spans="1:23" x14ac:dyDescent="0.25">
      <c r="A76">
        <v>74</v>
      </c>
      <c r="B76">
        <v>4</v>
      </c>
      <c r="C76">
        <v>74</v>
      </c>
      <c r="D76" s="1" t="s">
        <v>101</v>
      </c>
      <c r="E76" s="1" t="s">
        <v>18</v>
      </c>
      <c r="F76" s="1" t="s">
        <v>19</v>
      </c>
      <c r="G76">
        <v>3602.4613049292311</v>
      </c>
      <c r="H76">
        <v>3602.4613049292311</v>
      </c>
      <c r="I76" s="1" t="s">
        <v>20</v>
      </c>
      <c r="J76" t="b">
        <v>1</v>
      </c>
      <c r="K76" s="1">
        <f>TIME_AND_DATA_ps4[[#This Row],[hamiltonian_cycle_cost]]-TIME_AND_DATA_ps4[[#This Row],[optimal_cost]]</f>
        <v>0</v>
      </c>
      <c r="L76" s="1">
        <f>(100*TIME_AND_DATA_ps4[[#This Row],[absolute_distance_error]])/TIME_AND_DATA_ps4[[#This Row],[optimal_cost]]</f>
        <v>0</v>
      </c>
      <c r="M76" s="1" t="s">
        <v>21</v>
      </c>
      <c r="N76">
        <v>3602.4613049292311</v>
      </c>
      <c r="O76" s="1" t="s">
        <v>3733</v>
      </c>
      <c r="P76" s="1" t="s">
        <v>3734</v>
      </c>
      <c r="Q76">
        <v>2.3159999999969999E-4</v>
      </c>
      <c r="R76" s="1" t="s">
        <v>3390</v>
      </c>
      <c r="S76" s="1" t="s">
        <v>3390</v>
      </c>
      <c r="T76" s="1" t="s">
        <v>3390</v>
      </c>
      <c r="U76" s="1" t="s">
        <v>3390</v>
      </c>
      <c r="V76" s="1" t="s">
        <v>3390</v>
      </c>
      <c r="W76" s="1" t="s">
        <v>3390</v>
      </c>
    </row>
    <row r="77" spans="1:23" x14ac:dyDescent="0.25">
      <c r="A77">
        <v>75</v>
      </c>
      <c r="B77">
        <v>4</v>
      </c>
      <c r="C77">
        <v>75</v>
      </c>
      <c r="D77" s="1" t="s">
        <v>102</v>
      </c>
      <c r="E77" s="1" t="s">
        <v>18</v>
      </c>
      <c r="F77" s="1" t="s">
        <v>19</v>
      </c>
      <c r="G77">
        <v>2834.3782037209867</v>
      </c>
      <c r="H77">
        <v>2834.3782037209867</v>
      </c>
      <c r="I77" s="1" t="s">
        <v>20</v>
      </c>
      <c r="J77" t="b">
        <v>1</v>
      </c>
      <c r="K77" s="1">
        <f>TIME_AND_DATA_ps4[[#This Row],[hamiltonian_cycle_cost]]-TIME_AND_DATA_ps4[[#This Row],[optimal_cost]]</f>
        <v>0</v>
      </c>
      <c r="L77" s="1">
        <f>(100*TIME_AND_DATA_ps4[[#This Row],[absolute_distance_error]])/TIME_AND_DATA_ps4[[#This Row],[optimal_cost]]</f>
        <v>0</v>
      </c>
      <c r="M77" s="1" t="s">
        <v>21</v>
      </c>
      <c r="N77">
        <v>2834.3782037209871</v>
      </c>
      <c r="O77" s="1" t="s">
        <v>3733</v>
      </c>
      <c r="P77" s="1" t="s">
        <v>3734</v>
      </c>
      <c r="Q77">
        <v>2.202999999996E-4</v>
      </c>
      <c r="R77" s="1" t="s">
        <v>3390</v>
      </c>
      <c r="S77" s="1" t="s">
        <v>3390</v>
      </c>
      <c r="T77" s="1" t="s">
        <v>3390</v>
      </c>
      <c r="U77" s="1" t="s">
        <v>3390</v>
      </c>
      <c r="V77" s="1" t="s">
        <v>3390</v>
      </c>
      <c r="W77" s="1" t="s">
        <v>3390</v>
      </c>
    </row>
    <row r="78" spans="1:23" x14ac:dyDescent="0.25">
      <c r="A78">
        <v>76</v>
      </c>
      <c r="B78">
        <v>4</v>
      </c>
      <c r="C78">
        <v>76</v>
      </c>
      <c r="D78" s="1" t="s">
        <v>103</v>
      </c>
      <c r="E78" s="1" t="s">
        <v>18</v>
      </c>
      <c r="F78" s="1" t="s">
        <v>19</v>
      </c>
      <c r="G78">
        <v>3204.9359979058577</v>
      </c>
      <c r="H78">
        <v>3204.9359979058577</v>
      </c>
      <c r="I78" s="1" t="s">
        <v>21</v>
      </c>
      <c r="J78" t="b">
        <v>1</v>
      </c>
      <c r="K78" s="1">
        <f>TIME_AND_DATA_ps4[[#This Row],[hamiltonian_cycle_cost]]-TIME_AND_DATA_ps4[[#This Row],[optimal_cost]]</f>
        <v>0</v>
      </c>
      <c r="L78" s="1">
        <f>(100*TIME_AND_DATA_ps4[[#This Row],[absolute_distance_error]])/TIME_AND_DATA_ps4[[#This Row],[optimal_cost]]</f>
        <v>0</v>
      </c>
      <c r="M78" s="1" t="s">
        <v>21</v>
      </c>
      <c r="N78">
        <v>3204.9359979058577</v>
      </c>
      <c r="O78" s="1" t="s">
        <v>3733</v>
      </c>
      <c r="P78" s="1" t="s">
        <v>3734</v>
      </c>
      <c r="Q78">
        <v>2.1489999999999999E-4</v>
      </c>
      <c r="R78" s="1" t="s">
        <v>3390</v>
      </c>
      <c r="S78" s="1" t="s">
        <v>3390</v>
      </c>
      <c r="T78" s="1" t="s">
        <v>3390</v>
      </c>
      <c r="U78" s="1" t="s">
        <v>3390</v>
      </c>
      <c r="V78" s="1" t="s">
        <v>3390</v>
      </c>
      <c r="W78" s="1" t="s">
        <v>3390</v>
      </c>
    </row>
    <row r="79" spans="1:23" x14ac:dyDescent="0.25">
      <c r="A79">
        <v>77</v>
      </c>
      <c r="B79">
        <v>4</v>
      </c>
      <c r="C79">
        <v>77</v>
      </c>
      <c r="D79" s="1" t="s">
        <v>104</v>
      </c>
      <c r="E79" s="1" t="s">
        <v>18</v>
      </c>
      <c r="F79" s="1" t="s">
        <v>19</v>
      </c>
      <c r="G79">
        <v>4086.5630594977388</v>
      </c>
      <c r="H79">
        <v>4086.5630594977388</v>
      </c>
      <c r="I79" s="1" t="s">
        <v>29</v>
      </c>
      <c r="J79" t="b">
        <v>1</v>
      </c>
      <c r="K79" s="1">
        <f>TIME_AND_DATA_ps4[[#This Row],[hamiltonian_cycle_cost]]-TIME_AND_DATA_ps4[[#This Row],[optimal_cost]]</f>
        <v>0</v>
      </c>
      <c r="L79" s="1">
        <f>(100*TIME_AND_DATA_ps4[[#This Row],[absolute_distance_error]])/TIME_AND_DATA_ps4[[#This Row],[optimal_cost]]</f>
        <v>0</v>
      </c>
      <c r="M79" s="1" t="s">
        <v>28</v>
      </c>
      <c r="N79">
        <v>4086.5630594977392</v>
      </c>
      <c r="O79" s="1" t="s">
        <v>3733</v>
      </c>
      <c r="P79" s="1" t="s">
        <v>3734</v>
      </c>
      <c r="Q79">
        <v>2.7139999999990002E-4</v>
      </c>
      <c r="R79" s="1" t="s">
        <v>3390</v>
      </c>
      <c r="S79" s="1" t="s">
        <v>3390</v>
      </c>
      <c r="T79" s="1" t="s">
        <v>3390</v>
      </c>
      <c r="U79" s="1" t="s">
        <v>3390</v>
      </c>
      <c r="V79" s="1" t="s">
        <v>3390</v>
      </c>
      <c r="W79" s="1" t="s">
        <v>3390</v>
      </c>
    </row>
    <row r="80" spans="1:23" x14ac:dyDescent="0.25">
      <c r="A80">
        <v>78</v>
      </c>
      <c r="B80">
        <v>4</v>
      </c>
      <c r="C80">
        <v>78</v>
      </c>
      <c r="D80" s="1" t="s">
        <v>105</v>
      </c>
      <c r="E80" s="1" t="s">
        <v>18</v>
      </c>
      <c r="F80" s="1" t="s">
        <v>19</v>
      </c>
      <c r="G80">
        <v>3144.4156220170707</v>
      </c>
      <c r="H80">
        <v>3144.4156220170707</v>
      </c>
      <c r="I80" s="1" t="s">
        <v>20</v>
      </c>
      <c r="J80" t="b">
        <v>1</v>
      </c>
      <c r="K80" s="1">
        <f>TIME_AND_DATA_ps4[[#This Row],[hamiltonian_cycle_cost]]-TIME_AND_DATA_ps4[[#This Row],[optimal_cost]]</f>
        <v>0</v>
      </c>
      <c r="L80" s="1">
        <f>(100*TIME_AND_DATA_ps4[[#This Row],[absolute_distance_error]])/TIME_AND_DATA_ps4[[#This Row],[optimal_cost]]</f>
        <v>0</v>
      </c>
      <c r="M80" s="1" t="s">
        <v>21</v>
      </c>
      <c r="N80">
        <v>3144.4156220170707</v>
      </c>
      <c r="O80" s="1" t="s">
        <v>3733</v>
      </c>
      <c r="P80" s="1" t="s">
        <v>3734</v>
      </c>
      <c r="Q80">
        <v>2.3069999999990001E-4</v>
      </c>
      <c r="R80" s="1" t="s">
        <v>3390</v>
      </c>
      <c r="S80" s="1" t="s">
        <v>3390</v>
      </c>
      <c r="T80" s="1" t="s">
        <v>3390</v>
      </c>
      <c r="U80" s="1" t="s">
        <v>3390</v>
      </c>
      <c r="V80" s="1" t="s">
        <v>3390</v>
      </c>
      <c r="W80" s="1" t="s">
        <v>3390</v>
      </c>
    </row>
    <row r="81" spans="1:23" x14ac:dyDescent="0.25">
      <c r="A81">
        <v>79</v>
      </c>
      <c r="B81">
        <v>4</v>
      </c>
      <c r="C81">
        <v>79</v>
      </c>
      <c r="D81" s="1" t="s">
        <v>106</v>
      </c>
      <c r="E81" s="1" t="s">
        <v>18</v>
      </c>
      <c r="F81" s="1" t="s">
        <v>19</v>
      </c>
      <c r="G81">
        <v>2404.4163466050541</v>
      </c>
      <c r="H81">
        <v>2404.4163466050541</v>
      </c>
      <c r="I81" s="1" t="s">
        <v>26</v>
      </c>
      <c r="J81" t="b">
        <v>1</v>
      </c>
      <c r="K81" s="1">
        <f>TIME_AND_DATA_ps4[[#This Row],[hamiltonian_cycle_cost]]-TIME_AND_DATA_ps4[[#This Row],[optimal_cost]]</f>
        <v>0</v>
      </c>
      <c r="L81" s="1">
        <f>(100*TIME_AND_DATA_ps4[[#This Row],[absolute_distance_error]])/TIME_AND_DATA_ps4[[#This Row],[optimal_cost]]</f>
        <v>0</v>
      </c>
      <c r="M81" s="1" t="s">
        <v>26</v>
      </c>
      <c r="N81">
        <v>2404.4163466050541</v>
      </c>
      <c r="O81" s="1" t="s">
        <v>3733</v>
      </c>
      <c r="P81" s="1" t="s">
        <v>3734</v>
      </c>
      <c r="Q81">
        <v>2.9789999999999998E-4</v>
      </c>
      <c r="R81" s="1" t="s">
        <v>3390</v>
      </c>
      <c r="S81" s="1" t="s">
        <v>3390</v>
      </c>
      <c r="T81" s="1" t="s">
        <v>3390</v>
      </c>
      <c r="U81" s="1" t="s">
        <v>3390</v>
      </c>
      <c r="V81" s="1" t="s">
        <v>3390</v>
      </c>
      <c r="W81" s="1" t="s">
        <v>3390</v>
      </c>
    </row>
    <row r="82" spans="1:23" x14ac:dyDescent="0.25">
      <c r="A82">
        <v>80</v>
      </c>
      <c r="B82">
        <v>4</v>
      </c>
      <c r="C82">
        <v>80</v>
      </c>
      <c r="D82" s="1" t="s">
        <v>107</v>
      </c>
      <c r="E82" s="1" t="s">
        <v>18</v>
      </c>
      <c r="F82" s="1" t="s">
        <v>19</v>
      </c>
      <c r="G82">
        <v>5039.6357433079238</v>
      </c>
      <c r="H82">
        <v>5039.6357433079238</v>
      </c>
      <c r="I82" s="1" t="s">
        <v>28</v>
      </c>
      <c r="J82" t="b">
        <v>1</v>
      </c>
      <c r="K82" s="1">
        <f>TIME_AND_DATA_ps4[[#This Row],[hamiltonian_cycle_cost]]-TIME_AND_DATA_ps4[[#This Row],[optimal_cost]]</f>
        <v>0</v>
      </c>
      <c r="L82" s="1">
        <f>(100*TIME_AND_DATA_ps4[[#This Row],[absolute_distance_error]])/TIME_AND_DATA_ps4[[#This Row],[optimal_cost]]</f>
        <v>0</v>
      </c>
      <c r="M82" s="1" t="s">
        <v>29</v>
      </c>
      <c r="N82">
        <v>5039.6357433079247</v>
      </c>
      <c r="O82" s="1" t="s">
        <v>3733</v>
      </c>
      <c r="P82" s="1" t="s">
        <v>3734</v>
      </c>
      <c r="Q82">
        <v>2.7230000000019999E-4</v>
      </c>
      <c r="R82" s="1" t="s">
        <v>3390</v>
      </c>
      <c r="S82" s="1" t="s">
        <v>3390</v>
      </c>
      <c r="T82" s="1" t="s">
        <v>3390</v>
      </c>
      <c r="U82" s="1" t="s">
        <v>3390</v>
      </c>
      <c r="V82" s="1" t="s">
        <v>3390</v>
      </c>
      <c r="W82" s="1" t="s">
        <v>3390</v>
      </c>
    </row>
    <row r="83" spans="1:23" x14ac:dyDescent="0.25">
      <c r="A83">
        <v>81</v>
      </c>
      <c r="B83">
        <v>4</v>
      </c>
      <c r="C83">
        <v>81</v>
      </c>
      <c r="D83" s="1" t="s">
        <v>108</v>
      </c>
      <c r="E83" s="1" t="s">
        <v>18</v>
      </c>
      <c r="F83" s="1" t="s">
        <v>19</v>
      </c>
      <c r="G83">
        <v>3774.8613650660782</v>
      </c>
      <c r="H83">
        <v>3774.8613650660782</v>
      </c>
      <c r="I83" s="1" t="s">
        <v>28</v>
      </c>
      <c r="J83" t="b">
        <v>1</v>
      </c>
      <c r="K83" s="1">
        <f>TIME_AND_DATA_ps4[[#This Row],[hamiltonian_cycle_cost]]-TIME_AND_DATA_ps4[[#This Row],[optimal_cost]]</f>
        <v>0</v>
      </c>
      <c r="L83" s="1">
        <f>(100*TIME_AND_DATA_ps4[[#This Row],[absolute_distance_error]])/TIME_AND_DATA_ps4[[#This Row],[optimal_cost]]</f>
        <v>0</v>
      </c>
      <c r="M83" s="1" t="s">
        <v>29</v>
      </c>
      <c r="N83">
        <v>3774.8613650660791</v>
      </c>
      <c r="O83" s="1" t="s">
        <v>3733</v>
      </c>
      <c r="P83" s="1" t="s">
        <v>3734</v>
      </c>
      <c r="Q83">
        <v>3.3720000000009997E-4</v>
      </c>
      <c r="R83" s="1" t="s">
        <v>3390</v>
      </c>
      <c r="S83" s="1" t="s">
        <v>3390</v>
      </c>
      <c r="T83" s="1" t="s">
        <v>3390</v>
      </c>
      <c r="U83" s="1" t="s">
        <v>3390</v>
      </c>
      <c r="V83" s="1" t="s">
        <v>3390</v>
      </c>
      <c r="W83" s="1" t="s">
        <v>3390</v>
      </c>
    </row>
    <row r="84" spans="1:23" x14ac:dyDescent="0.25">
      <c r="A84">
        <v>82</v>
      </c>
      <c r="B84">
        <v>4</v>
      </c>
      <c r="C84">
        <v>82</v>
      </c>
      <c r="D84" s="1" t="s">
        <v>109</v>
      </c>
      <c r="E84" s="1" t="s">
        <v>18</v>
      </c>
      <c r="F84" s="1" t="s">
        <v>19</v>
      </c>
      <c r="G84">
        <v>3502.463990544325</v>
      </c>
      <c r="H84">
        <v>3502.463990544325</v>
      </c>
      <c r="I84" s="1" t="s">
        <v>21</v>
      </c>
      <c r="J84" t="b">
        <v>1</v>
      </c>
      <c r="K84" s="1">
        <f>TIME_AND_DATA_ps4[[#This Row],[hamiltonian_cycle_cost]]-TIME_AND_DATA_ps4[[#This Row],[optimal_cost]]</f>
        <v>0</v>
      </c>
      <c r="L84" s="1">
        <f>(100*TIME_AND_DATA_ps4[[#This Row],[absolute_distance_error]])/TIME_AND_DATA_ps4[[#This Row],[optimal_cost]]</f>
        <v>0</v>
      </c>
      <c r="M84" s="1" t="s">
        <v>21</v>
      </c>
      <c r="N84">
        <v>3502.463990544325</v>
      </c>
      <c r="O84" s="1" t="s">
        <v>3733</v>
      </c>
      <c r="P84" s="1" t="s">
        <v>3734</v>
      </c>
      <c r="Q84">
        <v>3.0679999999969998E-4</v>
      </c>
      <c r="R84" s="1" t="s">
        <v>3390</v>
      </c>
      <c r="S84" s="1" t="s">
        <v>3390</v>
      </c>
      <c r="T84" s="1" t="s">
        <v>3390</v>
      </c>
      <c r="U84" s="1" t="s">
        <v>3390</v>
      </c>
      <c r="V84" s="1" t="s">
        <v>3390</v>
      </c>
      <c r="W84" s="1" t="s">
        <v>3390</v>
      </c>
    </row>
    <row r="85" spans="1:23" x14ac:dyDescent="0.25">
      <c r="A85">
        <v>83</v>
      </c>
      <c r="B85">
        <v>4</v>
      </c>
      <c r="C85">
        <v>83</v>
      </c>
      <c r="D85" s="1" t="s">
        <v>110</v>
      </c>
      <c r="E85" s="1" t="s">
        <v>18</v>
      </c>
      <c r="F85" s="1" t="s">
        <v>19</v>
      </c>
      <c r="G85">
        <v>3463.8642769474013</v>
      </c>
      <c r="H85">
        <v>3463.8642769474013</v>
      </c>
      <c r="I85" s="1" t="s">
        <v>20</v>
      </c>
      <c r="J85" t="b">
        <v>1</v>
      </c>
      <c r="K85" s="1">
        <f>TIME_AND_DATA_ps4[[#This Row],[hamiltonian_cycle_cost]]-TIME_AND_DATA_ps4[[#This Row],[optimal_cost]]</f>
        <v>0</v>
      </c>
      <c r="L85" s="1">
        <f>(100*TIME_AND_DATA_ps4[[#This Row],[absolute_distance_error]])/TIME_AND_DATA_ps4[[#This Row],[optimal_cost]]</f>
        <v>0</v>
      </c>
      <c r="M85" s="1" t="s">
        <v>21</v>
      </c>
      <c r="N85">
        <v>3463.8642769474013</v>
      </c>
      <c r="O85" s="1" t="s">
        <v>3733</v>
      </c>
      <c r="P85" s="1" t="s">
        <v>3734</v>
      </c>
      <c r="Q85">
        <v>2.8369999999970001E-4</v>
      </c>
      <c r="R85" s="1" t="s">
        <v>3390</v>
      </c>
      <c r="S85" s="1" t="s">
        <v>3390</v>
      </c>
      <c r="T85" s="1" t="s">
        <v>3390</v>
      </c>
      <c r="U85" s="1" t="s">
        <v>3390</v>
      </c>
      <c r="V85" s="1" t="s">
        <v>3390</v>
      </c>
      <c r="W85" s="1" t="s">
        <v>3390</v>
      </c>
    </row>
    <row r="86" spans="1:23" x14ac:dyDescent="0.25">
      <c r="A86">
        <v>84</v>
      </c>
      <c r="B86">
        <v>4</v>
      </c>
      <c r="C86">
        <v>84</v>
      </c>
      <c r="D86" s="1" t="s">
        <v>111</v>
      </c>
      <c r="E86" s="1" t="s">
        <v>18</v>
      </c>
      <c r="F86" s="1" t="s">
        <v>19</v>
      </c>
      <c r="G86">
        <v>2726.5372301645411</v>
      </c>
      <c r="H86">
        <v>2726.5372301645411</v>
      </c>
      <c r="I86" s="1" t="s">
        <v>25</v>
      </c>
      <c r="J86" t="b">
        <v>1</v>
      </c>
      <c r="K86" s="1">
        <f>TIME_AND_DATA_ps4[[#This Row],[hamiltonian_cycle_cost]]-TIME_AND_DATA_ps4[[#This Row],[optimal_cost]]</f>
        <v>0</v>
      </c>
      <c r="L86" s="1">
        <f>(100*TIME_AND_DATA_ps4[[#This Row],[absolute_distance_error]])/TIME_AND_DATA_ps4[[#This Row],[optimal_cost]]</f>
        <v>0</v>
      </c>
      <c r="M86" s="1" t="s">
        <v>26</v>
      </c>
      <c r="N86">
        <v>2726.5372301645411</v>
      </c>
      <c r="O86" s="1" t="s">
        <v>3733</v>
      </c>
      <c r="P86" s="1" t="s">
        <v>3734</v>
      </c>
      <c r="Q86">
        <v>2.7690000000019999E-4</v>
      </c>
      <c r="R86" s="1" t="s">
        <v>3390</v>
      </c>
      <c r="S86" s="1" t="s">
        <v>3390</v>
      </c>
      <c r="T86" s="1" t="s">
        <v>3390</v>
      </c>
      <c r="U86" s="1" t="s">
        <v>3390</v>
      </c>
      <c r="V86" s="1" t="s">
        <v>3390</v>
      </c>
      <c r="W86" s="1" t="s">
        <v>3390</v>
      </c>
    </row>
    <row r="87" spans="1:23" x14ac:dyDescent="0.25">
      <c r="A87">
        <v>85</v>
      </c>
      <c r="B87">
        <v>4</v>
      </c>
      <c r="C87">
        <v>85</v>
      </c>
      <c r="D87" s="1" t="s">
        <v>112</v>
      </c>
      <c r="E87" s="1" t="s">
        <v>18</v>
      </c>
      <c r="F87" s="1" t="s">
        <v>19</v>
      </c>
      <c r="G87">
        <v>4410.8432026635046</v>
      </c>
      <c r="H87">
        <v>4410.8432026635046</v>
      </c>
      <c r="I87" s="1" t="s">
        <v>25</v>
      </c>
      <c r="J87" t="b">
        <v>1</v>
      </c>
      <c r="K87" s="1">
        <f>TIME_AND_DATA_ps4[[#This Row],[hamiltonian_cycle_cost]]-TIME_AND_DATA_ps4[[#This Row],[optimal_cost]]</f>
        <v>0</v>
      </c>
      <c r="L87" s="1">
        <f>(100*TIME_AND_DATA_ps4[[#This Row],[absolute_distance_error]])/TIME_AND_DATA_ps4[[#This Row],[optimal_cost]]</f>
        <v>0</v>
      </c>
      <c r="M87" s="1" t="s">
        <v>26</v>
      </c>
      <c r="N87">
        <v>4410.8432026635055</v>
      </c>
      <c r="O87" s="1" t="s">
        <v>3733</v>
      </c>
      <c r="P87" s="1" t="s">
        <v>3734</v>
      </c>
      <c r="Q87">
        <v>2.324999999996E-4</v>
      </c>
      <c r="R87" s="1" t="s">
        <v>3390</v>
      </c>
      <c r="S87" s="1" t="s">
        <v>3390</v>
      </c>
      <c r="T87" s="1" t="s">
        <v>3390</v>
      </c>
      <c r="U87" s="1" t="s">
        <v>3390</v>
      </c>
      <c r="V87" s="1" t="s">
        <v>3390</v>
      </c>
      <c r="W87" s="1" t="s">
        <v>3390</v>
      </c>
    </row>
    <row r="88" spans="1:23" x14ac:dyDescent="0.25">
      <c r="A88">
        <v>86</v>
      </c>
      <c r="B88">
        <v>4</v>
      </c>
      <c r="C88">
        <v>86</v>
      </c>
      <c r="D88" s="1" t="s">
        <v>113</v>
      </c>
      <c r="E88" s="1" t="s">
        <v>18</v>
      </c>
      <c r="F88" s="1" t="s">
        <v>19</v>
      </c>
      <c r="G88">
        <v>3729.3061159577569</v>
      </c>
      <c r="H88">
        <v>3729.3061159577569</v>
      </c>
      <c r="I88" s="1" t="s">
        <v>20</v>
      </c>
      <c r="J88" t="b">
        <v>1</v>
      </c>
      <c r="K88" s="1">
        <f>TIME_AND_DATA_ps4[[#This Row],[hamiltonian_cycle_cost]]-TIME_AND_DATA_ps4[[#This Row],[optimal_cost]]</f>
        <v>0</v>
      </c>
      <c r="L88" s="1">
        <f>(100*TIME_AND_DATA_ps4[[#This Row],[absolute_distance_error]])/TIME_AND_DATA_ps4[[#This Row],[optimal_cost]]</f>
        <v>0</v>
      </c>
      <c r="M88" s="1" t="s">
        <v>21</v>
      </c>
      <c r="N88">
        <v>3729.3061159577569</v>
      </c>
      <c r="O88" s="1" t="s">
        <v>3733</v>
      </c>
      <c r="P88" s="1" t="s">
        <v>3734</v>
      </c>
      <c r="Q88">
        <v>2.663000000002E-4</v>
      </c>
      <c r="R88" s="1" t="s">
        <v>3390</v>
      </c>
      <c r="S88" s="1" t="s">
        <v>3390</v>
      </c>
      <c r="T88" s="1" t="s">
        <v>3390</v>
      </c>
      <c r="U88" s="1" t="s">
        <v>3390</v>
      </c>
      <c r="V88" s="1" t="s">
        <v>3390</v>
      </c>
      <c r="W88" s="1" t="s">
        <v>3390</v>
      </c>
    </row>
    <row r="89" spans="1:23" x14ac:dyDescent="0.25">
      <c r="A89">
        <v>87</v>
      </c>
      <c r="B89">
        <v>4</v>
      </c>
      <c r="C89">
        <v>87</v>
      </c>
      <c r="D89" s="1" t="s">
        <v>114</v>
      </c>
      <c r="E89" s="1" t="s">
        <v>18</v>
      </c>
      <c r="F89" s="1" t="s">
        <v>19</v>
      </c>
      <c r="G89">
        <v>3907.622152234308</v>
      </c>
      <c r="H89">
        <v>3907.622152234308</v>
      </c>
      <c r="I89" s="1" t="s">
        <v>25</v>
      </c>
      <c r="J89" t="b">
        <v>1</v>
      </c>
      <c r="K89" s="1">
        <f>TIME_AND_DATA_ps4[[#This Row],[hamiltonian_cycle_cost]]-TIME_AND_DATA_ps4[[#This Row],[optimal_cost]]</f>
        <v>0</v>
      </c>
      <c r="L89" s="1">
        <f>(100*TIME_AND_DATA_ps4[[#This Row],[absolute_distance_error]])/TIME_AND_DATA_ps4[[#This Row],[optimal_cost]]</f>
        <v>0</v>
      </c>
      <c r="M89" s="1" t="s">
        <v>26</v>
      </c>
      <c r="N89">
        <v>3907.622152234308</v>
      </c>
      <c r="O89" s="1" t="s">
        <v>3733</v>
      </c>
      <c r="P89" s="1" t="s">
        <v>3734</v>
      </c>
      <c r="Q89">
        <v>2.4340000000000001E-4</v>
      </c>
      <c r="R89" s="1" t="s">
        <v>3390</v>
      </c>
      <c r="S89" s="1" t="s">
        <v>3390</v>
      </c>
      <c r="T89" s="1" t="s">
        <v>3390</v>
      </c>
      <c r="U89" s="1" t="s">
        <v>3390</v>
      </c>
      <c r="V89" s="1" t="s">
        <v>3390</v>
      </c>
      <c r="W89" s="1" t="s">
        <v>3390</v>
      </c>
    </row>
    <row r="90" spans="1:23" x14ac:dyDescent="0.25">
      <c r="A90">
        <v>88</v>
      </c>
      <c r="B90">
        <v>4</v>
      </c>
      <c r="C90">
        <v>88</v>
      </c>
      <c r="D90" s="1" t="s">
        <v>115</v>
      </c>
      <c r="E90" s="1" t="s">
        <v>18</v>
      </c>
      <c r="F90" s="1" t="s">
        <v>19</v>
      </c>
      <c r="G90">
        <v>2412.3497734633761</v>
      </c>
      <c r="H90">
        <v>2412.3497734633761</v>
      </c>
      <c r="I90" s="1" t="s">
        <v>28</v>
      </c>
      <c r="J90" t="b">
        <v>1</v>
      </c>
      <c r="K90" s="1">
        <f>TIME_AND_DATA_ps4[[#This Row],[hamiltonian_cycle_cost]]-TIME_AND_DATA_ps4[[#This Row],[optimal_cost]]</f>
        <v>0</v>
      </c>
      <c r="L90" s="1">
        <f>(100*TIME_AND_DATA_ps4[[#This Row],[absolute_distance_error]])/TIME_AND_DATA_ps4[[#This Row],[optimal_cost]]</f>
        <v>0</v>
      </c>
      <c r="M90" s="1" t="s">
        <v>29</v>
      </c>
      <c r="N90">
        <v>2412.3497734633761</v>
      </c>
      <c r="O90" s="1" t="s">
        <v>3733</v>
      </c>
      <c r="P90" s="1" t="s">
        <v>3734</v>
      </c>
      <c r="Q90">
        <v>2.9469999999989999E-4</v>
      </c>
      <c r="R90" s="1" t="s">
        <v>3390</v>
      </c>
      <c r="S90" s="1" t="s">
        <v>3390</v>
      </c>
      <c r="T90" s="1" t="s">
        <v>3390</v>
      </c>
      <c r="U90" s="1" t="s">
        <v>3390</v>
      </c>
      <c r="V90" s="1" t="s">
        <v>3390</v>
      </c>
      <c r="W90" s="1" t="s">
        <v>3390</v>
      </c>
    </row>
    <row r="91" spans="1:23" x14ac:dyDescent="0.25">
      <c r="A91">
        <v>89</v>
      </c>
      <c r="B91">
        <v>4</v>
      </c>
      <c r="C91">
        <v>89</v>
      </c>
      <c r="D91" s="1" t="s">
        <v>116</v>
      </c>
      <c r="E91" s="1" t="s">
        <v>18</v>
      </c>
      <c r="F91" s="1" t="s">
        <v>19</v>
      </c>
      <c r="G91">
        <v>4056.2138797633361</v>
      </c>
      <c r="H91">
        <v>4056.2138797633361</v>
      </c>
      <c r="I91" s="1" t="s">
        <v>21</v>
      </c>
      <c r="J91" t="b">
        <v>1</v>
      </c>
      <c r="K91" s="1">
        <f>TIME_AND_DATA_ps4[[#This Row],[hamiltonian_cycle_cost]]-TIME_AND_DATA_ps4[[#This Row],[optimal_cost]]</f>
        <v>0</v>
      </c>
      <c r="L91" s="1">
        <f>(100*TIME_AND_DATA_ps4[[#This Row],[absolute_distance_error]])/TIME_AND_DATA_ps4[[#This Row],[optimal_cost]]</f>
        <v>0</v>
      </c>
      <c r="M91" s="1" t="s">
        <v>21</v>
      </c>
      <c r="N91">
        <v>4056.2138797633361</v>
      </c>
      <c r="O91" s="1" t="s">
        <v>3733</v>
      </c>
      <c r="P91" s="1" t="s">
        <v>3734</v>
      </c>
      <c r="Q91">
        <v>2.9550000000000003E-4</v>
      </c>
      <c r="R91" s="1" t="s">
        <v>3390</v>
      </c>
      <c r="S91" s="1" t="s">
        <v>3390</v>
      </c>
      <c r="T91" s="1" t="s">
        <v>3390</v>
      </c>
      <c r="U91" s="1" t="s">
        <v>3390</v>
      </c>
      <c r="V91" s="1" t="s">
        <v>3390</v>
      </c>
      <c r="W91" s="1" t="s">
        <v>3390</v>
      </c>
    </row>
    <row r="92" spans="1:23" x14ac:dyDescent="0.25">
      <c r="A92">
        <v>90</v>
      </c>
      <c r="B92">
        <v>4</v>
      </c>
      <c r="C92">
        <v>90</v>
      </c>
      <c r="D92" s="1" t="s">
        <v>117</v>
      </c>
      <c r="E92" s="1" t="s">
        <v>18</v>
      </c>
      <c r="F92" s="1" t="s">
        <v>19</v>
      </c>
      <c r="G92">
        <v>3845.2561158582898</v>
      </c>
      <c r="H92">
        <v>3845.2561158582898</v>
      </c>
      <c r="I92" s="1" t="s">
        <v>28</v>
      </c>
      <c r="J92" t="b">
        <v>1</v>
      </c>
      <c r="K92" s="1">
        <f>TIME_AND_DATA_ps4[[#This Row],[hamiltonian_cycle_cost]]-TIME_AND_DATA_ps4[[#This Row],[optimal_cost]]</f>
        <v>0</v>
      </c>
      <c r="L92" s="1">
        <f>(100*TIME_AND_DATA_ps4[[#This Row],[absolute_distance_error]])/TIME_AND_DATA_ps4[[#This Row],[optimal_cost]]</f>
        <v>0</v>
      </c>
      <c r="M92" s="1" t="s">
        <v>29</v>
      </c>
      <c r="N92">
        <v>3845.2561158582898</v>
      </c>
      <c r="O92" s="1" t="s">
        <v>3733</v>
      </c>
      <c r="P92" s="1" t="s">
        <v>3734</v>
      </c>
      <c r="Q92">
        <v>2.1450000000019999E-4</v>
      </c>
      <c r="R92" s="1" t="s">
        <v>3390</v>
      </c>
      <c r="S92" s="1" t="s">
        <v>3390</v>
      </c>
      <c r="T92" s="1" t="s">
        <v>3390</v>
      </c>
      <c r="U92" s="1" t="s">
        <v>3390</v>
      </c>
      <c r="V92" s="1" t="s">
        <v>3390</v>
      </c>
      <c r="W92" s="1" t="s">
        <v>3390</v>
      </c>
    </row>
    <row r="93" spans="1:23" x14ac:dyDescent="0.25">
      <c r="A93">
        <v>91</v>
      </c>
      <c r="B93">
        <v>4</v>
      </c>
      <c r="C93">
        <v>91</v>
      </c>
      <c r="D93" s="1" t="s">
        <v>118</v>
      </c>
      <c r="E93" s="1" t="s">
        <v>18</v>
      </c>
      <c r="F93" s="1" t="s">
        <v>19</v>
      </c>
      <c r="G93">
        <v>3324.9340513676498</v>
      </c>
      <c r="H93">
        <v>3324.9340513676498</v>
      </c>
      <c r="I93" s="1" t="s">
        <v>20</v>
      </c>
      <c r="J93" t="b">
        <v>1</v>
      </c>
      <c r="K93" s="1">
        <f>TIME_AND_DATA_ps4[[#This Row],[hamiltonian_cycle_cost]]-TIME_AND_DATA_ps4[[#This Row],[optimal_cost]]</f>
        <v>0</v>
      </c>
      <c r="L93" s="1">
        <f>(100*TIME_AND_DATA_ps4[[#This Row],[absolute_distance_error]])/TIME_AND_DATA_ps4[[#This Row],[optimal_cost]]</f>
        <v>0</v>
      </c>
      <c r="M93" s="1" t="s">
        <v>21</v>
      </c>
      <c r="N93">
        <v>3324.9340513676507</v>
      </c>
      <c r="O93" s="1" t="s">
        <v>3733</v>
      </c>
      <c r="P93" s="1" t="s">
        <v>3734</v>
      </c>
      <c r="Q93">
        <v>2.444000000001E-4</v>
      </c>
      <c r="R93" s="1" t="s">
        <v>3390</v>
      </c>
      <c r="S93" s="1" t="s">
        <v>3390</v>
      </c>
      <c r="T93" s="1" t="s">
        <v>3390</v>
      </c>
      <c r="U93" s="1" t="s">
        <v>3390</v>
      </c>
      <c r="V93" s="1" t="s">
        <v>3390</v>
      </c>
      <c r="W93" s="1" t="s">
        <v>3390</v>
      </c>
    </row>
    <row r="94" spans="1:23" x14ac:dyDescent="0.25">
      <c r="A94">
        <v>92</v>
      </c>
      <c r="B94">
        <v>4</v>
      </c>
      <c r="C94">
        <v>92</v>
      </c>
      <c r="D94" s="1" t="s">
        <v>119</v>
      </c>
      <c r="E94" s="1" t="s">
        <v>18</v>
      </c>
      <c r="F94" s="1" t="s">
        <v>19</v>
      </c>
      <c r="G94">
        <v>3530.9779956842717</v>
      </c>
      <c r="H94">
        <v>3530.9779956842717</v>
      </c>
      <c r="I94" s="1" t="s">
        <v>26</v>
      </c>
      <c r="J94" t="b">
        <v>1</v>
      </c>
      <c r="K94" s="1">
        <f>TIME_AND_DATA_ps4[[#This Row],[hamiltonian_cycle_cost]]-TIME_AND_DATA_ps4[[#This Row],[optimal_cost]]</f>
        <v>0</v>
      </c>
      <c r="L94" s="1">
        <f>(100*TIME_AND_DATA_ps4[[#This Row],[absolute_distance_error]])/TIME_AND_DATA_ps4[[#This Row],[optimal_cost]]</f>
        <v>0</v>
      </c>
      <c r="M94" s="1" t="s">
        <v>25</v>
      </c>
      <c r="N94">
        <v>3530.9779956842722</v>
      </c>
      <c r="O94" s="1" t="s">
        <v>3733</v>
      </c>
      <c r="P94" s="1" t="s">
        <v>3734</v>
      </c>
      <c r="Q94">
        <v>3.0309999999999999E-4</v>
      </c>
      <c r="R94" s="1" t="s">
        <v>3390</v>
      </c>
      <c r="S94" s="1" t="s">
        <v>3390</v>
      </c>
      <c r="T94" s="1" t="s">
        <v>3390</v>
      </c>
      <c r="U94" s="1" t="s">
        <v>3390</v>
      </c>
      <c r="V94" s="1" t="s">
        <v>3390</v>
      </c>
      <c r="W94" s="1" t="s">
        <v>3390</v>
      </c>
    </row>
    <row r="95" spans="1:23" x14ac:dyDescent="0.25">
      <c r="A95">
        <v>93</v>
      </c>
      <c r="B95">
        <v>4</v>
      </c>
      <c r="C95">
        <v>93</v>
      </c>
      <c r="D95" s="1" t="s">
        <v>120</v>
      </c>
      <c r="E95" s="1" t="s">
        <v>18</v>
      </c>
      <c r="F95" s="1" t="s">
        <v>19</v>
      </c>
      <c r="G95">
        <v>3444.2995948476928</v>
      </c>
      <c r="H95">
        <v>3444.2995948476928</v>
      </c>
      <c r="I95" s="1" t="s">
        <v>29</v>
      </c>
      <c r="J95" t="b">
        <v>1</v>
      </c>
      <c r="K95" s="1">
        <f>TIME_AND_DATA_ps4[[#This Row],[hamiltonian_cycle_cost]]-TIME_AND_DATA_ps4[[#This Row],[optimal_cost]]</f>
        <v>0</v>
      </c>
      <c r="L95" s="1">
        <f>(100*TIME_AND_DATA_ps4[[#This Row],[absolute_distance_error]])/TIME_AND_DATA_ps4[[#This Row],[optimal_cost]]</f>
        <v>0</v>
      </c>
      <c r="M95" s="1" t="s">
        <v>29</v>
      </c>
      <c r="N95">
        <v>3444.2995948476928</v>
      </c>
      <c r="O95" s="1" t="s">
        <v>3733</v>
      </c>
      <c r="P95" s="1" t="s">
        <v>3734</v>
      </c>
      <c r="Q95">
        <v>2.436999999999E-4</v>
      </c>
      <c r="R95" s="1" t="s">
        <v>3390</v>
      </c>
      <c r="S95" s="1" t="s">
        <v>3390</v>
      </c>
      <c r="T95" s="1" t="s">
        <v>3390</v>
      </c>
      <c r="U95" s="1" t="s">
        <v>3390</v>
      </c>
      <c r="V95" s="1" t="s">
        <v>3390</v>
      </c>
      <c r="W95" s="1" t="s">
        <v>3390</v>
      </c>
    </row>
    <row r="96" spans="1:23" x14ac:dyDescent="0.25">
      <c r="A96">
        <v>94</v>
      </c>
      <c r="B96">
        <v>4</v>
      </c>
      <c r="C96">
        <v>94</v>
      </c>
      <c r="D96" s="1" t="s">
        <v>121</v>
      </c>
      <c r="E96" s="1" t="s">
        <v>18</v>
      </c>
      <c r="F96" s="1" t="s">
        <v>19</v>
      </c>
      <c r="G96">
        <v>3695.6598711273059</v>
      </c>
      <c r="H96">
        <v>3695.6598711273059</v>
      </c>
      <c r="I96" s="1" t="s">
        <v>28</v>
      </c>
      <c r="J96" t="b">
        <v>1</v>
      </c>
      <c r="K96" s="1">
        <f>TIME_AND_DATA_ps4[[#This Row],[hamiltonian_cycle_cost]]-TIME_AND_DATA_ps4[[#This Row],[optimal_cost]]</f>
        <v>0</v>
      </c>
      <c r="L96" s="1">
        <f>(100*TIME_AND_DATA_ps4[[#This Row],[absolute_distance_error]])/TIME_AND_DATA_ps4[[#This Row],[optimal_cost]]</f>
        <v>0</v>
      </c>
      <c r="M96" s="1" t="s">
        <v>29</v>
      </c>
      <c r="N96">
        <v>3695.6598711273059</v>
      </c>
      <c r="O96" s="1" t="s">
        <v>3733</v>
      </c>
      <c r="P96" s="1" t="s">
        <v>3734</v>
      </c>
      <c r="Q96">
        <v>2.154E-4</v>
      </c>
      <c r="R96" s="1" t="s">
        <v>3390</v>
      </c>
      <c r="S96" s="1" t="s">
        <v>3390</v>
      </c>
      <c r="T96" s="1" t="s">
        <v>3390</v>
      </c>
      <c r="U96" s="1" t="s">
        <v>3390</v>
      </c>
      <c r="V96" s="1" t="s">
        <v>3390</v>
      </c>
      <c r="W96" s="1" t="s">
        <v>3390</v>
      </c>
    </row>
    <row r="97" spans="1:23" x14ac:dyDescent="0.25">
      <c r="A97">
        <v>95</v>
      </c>
      <c r="B97">
        <v>4</v>
      </c>
      <c r="C97">
        <v>95</v>
      </c>
      <c r="D97" s="1" t="s">
        <v>122</v>
      </c>
      <c r="E97" s="1" t="s">
        <v>18</v>
      </c>
      <c r="F97" s="1" t="s">
        <v>19</v>
      </c>
      <c r="G97">
        <v>3321.5692394701459</v>
      </c>
      <c r="H97">
        <v>3321.5692394701459</v>
      </c>
      <c r="I97" s="1" t="s">
        <v>21</v>
      </c>
      <c r="J97" t="b">
        <v>1</v>
      </c>
      <c r="K97" s="1">
        <f>TIME_AND_DATA_ps4[[#This Row],[hamiltonian_cycle_cost]]-TIME_AND_DATA_ps4[[#This Row],[optimal_cost]]</f>
        <v>0</v>
      </c>
      <c r="L97" s="1">
        <f>(100*TIME_AND_DATA_ps4[[#This Row],[absolute_distance_error]])/TIME_AND_DATA_ps4[[#This Row],[optimal_cost]]</f>
        <v>0</v>
      </c>
      <c r="M97" s="1" t="s">
        <v>21</v>
      </c>
      <c r="N97">
        <v>3321.5692394701459</v>
      </c>
      <c r="O97" s="1" t="s">
        <v>3733</v>
      </c>
      <c r="P97" s="1" t="s">
        <v>3734</v>
      </c>
      <c r="Q97">
        <v>2.6180000000000002E-4</v>
      </c>
      <c r="R97" s="1" t="s">
        <v>3390</v>
      </c>
      <c r="S97" s="1" t="s">
        <v>3390</v>
      </c>
      <c r="T97" s="1" t="s">
        <v>3390</v>
      </c>
      <c r="U97" s="1" t="s">
        <v>3390</v>
      </c>
      <c r="V97" s="1" t="s">
        <v>3390</v>
      </c>
      <c r="W97" s="1" t="s">
        <v>3390</v>
      </c>
    </row>
    <row r="98" spans="1:23" x14ac:dyDescent="0.25">
      <c r="A98">
        <v>96</v>
      </c>
      <c r="B98">
        <v>4</v>
      </c>
      <c r="C98">
        <v>96</v>
      </c>
      <c r="D98" s="1" t="s">
        <v>123</v>
      </c>
      <c r="E98" s="1" t="s">
        <v>18</v>
      </c>
      <c r="F98" s="1" t="s">
        <v>19</v>
      </c>
      <c r="G98">
        <v>3355.2861615174497</v>
      </c>
      <c r="H98">
        <v>3355.2861615174497</v>
      </c>
      <c r="I98" s="1" t="s">
        <v>26</v>
      </c>
      <c r="J98" t="b">
        <v>1</v>
      </c>
      <c r="K98" s="1">
        <f>TIME_AND_DATA_ps4[[#This Row],[hamiltonian_cycle_cost]]-TIME_AND_DATA_ps4[[#This Row],[optimal_cost]]</f>
        <v>0</v>
      </c>
      <c r="L98" s="1">
        <f>(100*TIME_AND_DATA_ps4[[#This Row],[absolute_distance_error]])/TIME_AND_DATA_ps4[[#This Row],[optimal_cost]]</f>
        <v>0</v>
      </c>
      <c r="M98" s="1" t="s">
        <v>26</v>
      </c>
      <c r="N98">
        <v>3355.2861615174493</v>
      </c>
      <c r="O98" s="1" t="s">
        <v>3733</v>
      </c>
      <c r="P98" s="1" t="s">
        <v>3734</v>
      </c>
      <c r="Q98">
        <v>2.1580000000030001E-4</v>
      </c>
      <c r="R98" s="1" t="s">
        <v>3390</v>
      </c>
      <c r="S98" s="1" t="s">
        <v>3390</v>
      </c>
      <c r="T98" s="1" t="s">
        <v>3390</v>
      </c>
      <c r="U98" s="1" t="s">
        <v>3390</v>
      </c>
      <c r="V98" s="1" t="s">
        <v>3390</v>
      </c>
      <c r="W98" s="1" t="s">
        <v>3390</v>
      </c>
    </row>
    <row r="99" spans="1:23" x14ac:dyDescent="0.25">
      <c r="A99">
        <v>97</v>
      </c>
      <c r="B99">
        <v>4</v>
      </c>
      <c r="C99">
        <v>97</v>
      </c>
      <c r="D99" s="1" t="s">
        <v>124</v>
      </c>
      <c r="E99" s="1" t="s">
        <v>18</v>
      </c>
      <c r="F99" s="1" t="s">
        <v>19</v>
      </c>
      <c r="G99">
        <v>3806.7104518977126</v>
      </c>
      <c r="H99">
        <v>3806.7104518977126</v>
      </c>
      <c r="I99" s="1" t="s">
        <v>25</v>
      </c>
      <c r="J99" t="b">
        <v>1</v>
      </c>
      <c r="K99" s="1">
        <f>TIME_AND_DATA_ps4[[#This Row],[hamiltonian_cycle_cost]]-TIME_AND_DATA_ps4[[#This Row],[optimal_cost]]</f>
        <v>0</v>
      </c>
      <c r="L99" s="1">
        <f>(100*TIME_AND_DATA_ps4[[#This Row],[absolute_distance_error]])/TIME_AND_DATA_ps4[[#This Row],[optimal_cost]]</f>
        <v>0</v>
      </c>
      <c r="M99" s="1" t="s">
        <v>26</v>
      </c>
      <c r="N99">
        <v>3806.710451897713</v>
      </c>
      <c r="O99" s="1" t="s">
        <v>3733</v>
      </c>
      <c r="P99" s="1" t="s">
        <v>3734</v>
      </c>
      <c r="Q99">
        <v>2.691000000001E-4</v>
      </c>
      <c r="R99" s="1" t="s">
        <v>3390</v>
      </c>
      <c r="S99" s="1" t="s">
        <v>3390</v>
      </c>
      <c r="T99" s="1" t="s">
        <v>3390</v>
      </c>
      <c r="U99" s="1" t="s">
        <v>3390</v>
      </c>
      <c r="V99" s="1" t="s">
        <v>3390</v>
      </c>
      <c r="W99" s="1" t="s">
        <v>3390</v>
      </c>
    </row>
    <row r="100" spans="1:23" x14ac:dyDescent="0.25">
      <c r="A100">
        <v>98</v>
      </c>
      <c r="B100">
        <v>4</v>
      </c>
      <c r="C100">
        <v>98</v>
      </c>
      <c r="D100" s="1" t="s">
        <v>125</v>
      </c>
      <c r="E100" s="1" t="s">
        <v>18</v>
      </c>
      <c r="F100" s="1" t="s">
        <v>19</v>
      </c>
      <c r="G100">
        <v>2890.3610421717835</v>
      </c>
      <c r="H100">
        <v>2890.3610421717835</v>
      </c>
      <c r="I100" s="1" t="s">
        <v>25</v>
      </c>
      <c r="J100" t="b">
        <v>1</v>
      </c>
      <c r="K100" s="1">
        <f>TIME_AND_DATA_ps4[[#This Row],[hamiltonian_cycle_cost]]-TIME_AND_DATA_ps4[[#This Row],[optimal_cost]]</f>
        <v>0</v>
      </c>
      <c r="L100" s="1">
        <f>(100*TIME_AND_DATA_ps4[[#This Row],[absolute_distance_error]])/TIME_AND_DATA_ps4[[#This Row],[optimal_cost]]</f>
        <v>0</v>
      </c>
      <c r="M100" s="1" t="s">
        <v>26</v>
      </c>
      <c r="N100">
        <v>2890.361042171784</v>
      </c>
      <c r="O100" s="1" t="s">
        <v>3733</v>
      </c>
      <c r="P100" s="1" t="s">
        <v>3734</v>
      </c>
      <c r="Q100">
        <v>2.6479999999960002E-4</v>
      </c>
      <c r="R100" s="1" t="s">
        <v>3390</v>
      </c>
      <c r="S100" s="1" t="s">
        <v>3390</v>
      </c>
      <c r="T100" s="1" t="s">
        <v>3390</v>
      </c>
      <c r="U100" s="1" t="s">
        <v>3390</v>
      </c>
      <c r="V100" s="1" t="s">
        <v>3390</v>
      </c>
      <c r="W100" s="1" t="s">
        <v>3390</v>
      </c>
    </row>
    <row r="101" spans="1:23" x14ac:dyDescent="0.25">
      <c r="A101">
        <v>99</v>
      </c>
      <c r="B101">
        <v>4</v>
      </c>
      <c r="C101">
        <v>99</v>
      </c>
      <c r="D101" s="1" t="s">
        <v>126</v>
      </c>
      <c r="E101" s="1" t="s">
        <v>18</v>
      </c>
      <c r="F101" s="1" t="s">
        <v>19</v>
      </c>
      <c r="G101">
        <v>2288.0035004025481</v>
      </c>
      <c r="H101">
        <v>2288.0035004025481</v>
      </c>
      <c r="I101" s="1" t="s">
        <v>26</v>
      </c>
      <c r="J101" t="b">
        <v>1</v>
      </c>
      <c r="K101" s="1">
        <f>TIME_AND_DATA_ps4[[#This Row],[hamiltonian_cycle_cost]]-TIME_AND_DATA_ps4[[#This Row],[optimal_cost]]</f>
        <v>0</v>
      </c>
      <c r="L101" s="1">
        <f>(100*TIME_AND_DATA_ps4[[#This Row],[absolute_distance_error]])/TIME_AND_DATA_ps4[[#This Row],[optimal_cost]]</f>
        <v>0</v>
      </c>
      <c r="M101" s="1" t="s">
        <v>25</v>
      </c>
      <c r="N101">
        <v>2288.0035004025481</v>
      </c>
      <c r="O101" s="1" t="s">
        <v>3733</v>
      </c>
      <c r="P101" s="1" t="s">
        <v>3734</v>
      </c>
      <c r="Q101">
        <v>2.7930000000030001E-4</v>
      </c>
      <c r="R101" s="1" t="s">
        <v>3390</v>
      </c>
      <c r="S101" s="1" t="s">
        <v>3390</v>
      </c>
      <c r="T101" s="1" t="s">
        <v>3390</v>
      </c>
      <c r="U101" s="1" t="s">
        <v>3390</v>
      </c>
      <c r="V101" s="1" t="s">
        <v>3390</v>
      </c>
      <c r="W101" s="1" t="s">
        <v>3390</v>
      </c>
    </row>
    <row r="102" spans="1:23" x14ac:dyDescent="0.25">
      <c r="A102">
        <v>100</v>
      </c>
      <c r="B102">
        <v>5</v>
      </c>
      <c r="C102">
        <v>0</v>
      </c>
      <c r="D102" s="1" t="s">
        <v>127</v>
      </c>
      <c r="E102" s="1" t="s">
        <v>18</v>
      </c>
      <c r="F102" s="1" t="s">
        <v>19</v>
      </c>
      <c r="G102">
        <v>5247.0026949505336</v>
      </c>
      <c r="H102">
        <v>5247.0026949505336</v>
      </c>
      <c r="I102" s="1" t="s">
        <v>128</v>
      </c>
      <c r="J102" t="b">
        <v>1</v>
      </c>
      <c r="K102" s="1">
        <f>TIME_AND_DATA_ps4[[#This Row],[hamiltonian_cycle_cost]]-TIME_AND_DATA_ps4[[#This Row],[optimal_cost]]</f>
        <v>0</v>
      </c>
      <c r="L102" s="1">
        <f>(100*TIME_AND_DATA_ps4[[#This Row],[absolute_distance_error]])/TIME_AND_DATA_ps4[[#This Row],[optimal_cost]]</f>
        <v>0</v>
      </c>
      <c r="M102" s="1" t="s">
        <v>128</v>
      </c>
      <c r="N102">
        <v>5247.0026949505336</v>
      </c>
      <c r="O102" s="1" t="s">
        <v>3733</v>
      </c>
      <c r="P102" s="1" t="s">
        <v>3734</v>
      </c>
      <c r="Q102">
        <v>3.8270000000020001E-4</v>
      </c>
      <c r="R102" s="1" t="s">
        <v>3390</v>
      </c>
      <c r="S102" s="1" t="s">
        <v>3390</v>
      </c>
      <c r="T102" s="1" t="s">
        <v>3390</v>
      </c>
      <c r="U102" s="1" t="s">
        <v>3390</v>
      </c>
      <c r="V102" s="1" t="s">
        <v>3390</v>
      </c>
      <c r="W102" s="1" t="s">
        <v>3390</v>
      </c>
    </row>
    <row r="103" spans="1:23" x14ac:dyDescent="0.25">
      <c r="A103">
        <v>101</v>
      </c>
      <c r="B103">
        <v>5</v>
      </c>
      <c r="C103">
        <v>1</v>
      </c>
      <c r="D103" s="1" t="s">
        <v>129</v>
      </c>
      <c r="E103" s="1" t="s">
        <v>18</v>
      </c>
      <c r="F103" s="1" t="s">
        <v>19</v>
      </c>
      <c r="G103">
        <v>5610.8162389483623</v>
      </c>
      <c r="H103">
        <v>5610.8162389483623</v>
      </c>
      <c r="I103" s="1" t="s">
        <v>131</v>
      </c>
      <c r="J103" t="b">
        <v>1</v>
      </c>
      <c r="K103" s="1">
        <f>TIME_AND_DATA_ps4[[#This Row],[hamiltonian_cycle_cost]]-TIME_AND_DATA_ps4[[#This Row],[optimal_cost]]</f>
        <v>0</v>
      </c>
      <c r="L103" s="1">
        <f>(100*TIME_AND_DATA_ps4[[#This Row],[absolute_distance_error]])/TIME_AND_DATA_ps4[[#This Row],[optimal_cost]]</f>
        <v>0</v>
      </c>
      <c r="M103" s="1" t="s">
        <v>131</v>
      </c>
      <c r="N103">
        <v>5610.8162389483614</v>
      </c>
      <c r="O103" s="1" t="s">
        <v>3733</v>
      </c>
      <c r="P103" s="1" t="s">
        <v>3734</v>
      </c>
      <c r="Q103">
        <v>2.556999999998E-4</v>
      </c>
      <c r="R103" s="1" t="s">
        <v>3390</v>
      </c>
      <c r="S103" s="1" t="s">
        <v>3390</v>
      </c>
      <c r="T103" s="1" t="s">
        <v>3390</v>
      </c>
      <c r="U103" s="1" t="s">
        <v>3390</v>
      </c>
      <c r="V103" s="1" t="s">
        <v>3390</v>
      </c>
      <c r="W103" s="1" t="s">
        <v>3390</v>
      </c>
    </row>
    <row r="104" spans="1:23" x14ac:dyDescent="0.25">
      <c r="A104">
        <v>102</v>
      </c>
      <c r="B104">
        <v>5</v>
      </c>
      <c r="C104">
        <v>2</v>
      </c>
      <c r="D104" s="1" t="s">
        <v>132</v>
      </c>
      <c r="E104" s="1" t="s">
        <v>18</v>
      </c>
      <c r="F104" s="1" t="s">
        <v>19</v>
      </c>
      <c r="G104">
        <v>3245.177303203217</v>
      </c>
      <c r="H104">
        <v>3245.177303203217</v>
      </c>
      <c r="I104" s="1" t="s">
        <v>133</v>
      </c>
      <c r="J104" t="b">
        <v>1</v>
      </c>
      <c r="K104" s="1">
        <f>TIME_AND_DATA_ps4[[#This Row],[hamiltonian_cycle_cost]]-TIME_AND_DATA_ps4[[#This Row],[optimal_cost]]</f>
        <v>0</v>
      </c>
      <c r="L104" s="1">
        <f>(100*TIME_AND_DATA_ps4[[#This Row],[absolute_distance_error]])/TIME_AND_DATA_ps4[[#This Row],[optimal_cost]]</f>
        <v>0</v>
      </c>
      <c r="M104" s="1" t="s">
        <v>133</v>
      </c>
      <c r="N104">
        <v>3245.177303203217</v>
      </c>
      <c r="O104" s="1" t="s">
        <v>3733</v>
      </c>
      <c r="P104" s="1" t="s">
        <v>3734</v>
      </c>
      <c r="Q104">
        <v>3.5980000000000002E-4</v>
      </c>
      <c r="R104" s="1" t="s">
        <v>3390</v>
      </c>
      <c r="S104" s="1" t="s">
        <v>3390</v>
      </c>
      <c r="T104" s="1" t="s">
        <v>3390</v>
      </c>
      <c r="U104" s="1" t="s">
        <v>3390</v>
      </c>
      <c r="V104" s="1" t="s">
        <v>3390</v>
      </c>
      <c r="W104" s="1" t="s">
        <v>3390</v>
      </c>
    </row>
    <row r="105" spans="1:23" x14ac:dyDescent="0.25">
      <c r="A105">
        <v>103</v>
      </c>
      <c r="B105">
        <v>5</v>
      </c>
      <c r="C105">
        <v>3</v>
      </c>
      <c r="D105" s="1" t="s">
        <v>134</v>
      </c>
      <c r="E105" s="1" t="s">
        <v>18</v>
      </c>
      <c r="F105" s="1" t="s">
        <v>19</v>
      </c>
      <c r="G105">
        <v>4065.570992540409</v>
      </c>
      <c r="H105">
        <v>4065.570992540409</v>
      </c>
      <c r="I105" s="1" t="s">
        <v>130</v>
      </c>
      <c r="J105" t="b">
        <v>1</v>
      </c>
      <c r="K105" s="1">
        <f>TIME_AND_DATA_ps4[[#This Row],[hamiltonian_cycle_cost]]-TIME_AND_DATA_ps4[[#This Row],[optimal_cost]]</f>
        <v>0</v>
      </c>
      <c r="L105" s="1">
        <f>(100*TIME_AND_DATA_ps4[[#This Row],[absolute_distance_error]])/TIME_AND_DATA_ps4[[#This Row],[optimal_cost]]</f>
        <v>0</v>
      </c>
      <c r="M105" s="1" t="s">
        <v>131</v>
      </c>
      <c r="N105">
        <v>4065.5709925404094</v>
      </c>
      <c r="O105" s="1" t="s">
        <v>3733</v>
      </c>
      <c r="P105" s="1" t="s">
        <v>3734</v>
      </c>
      <c r="Q105">
        <v>3.6380000000010002E-4</v>
      </c>
      <c r="R105" s="1" t="s">
        <v>3390</v>
      </c>
      <c r="S105" s="1" t="s">
        <v>3390</v>
      </c>
      <c r="T105" s="1" t="s">
        <v>3390</v>
      </c>
      <c r="U105" s="1" t="s">
        <v>3390</v>
      </c>
      <c r="V105" s="1" t="s">
        <v>3390</v>
      </c>
      <c r="W105" s="1" t="s">
        <v>3390</v>
      </c>
    </row>
    <row r="106" spans="1:23" x14ac:dyDescent="0.25">
      <c r="A106">
        <v>104</v>
      </c>
      <c r="B106">
        <v>5</v>
      </c>
      <c r="C106">
        <v>4</v>
      </c>
      <c r="D106" s="1" t="s">
        <v>135</v>
      </c>
      <c r="E106" s="1" t="s">
        <v>18</v>
      </c>
      <c r="F106" s="1" t="s">
        <v>19</v>
      </c>
      <c r="G106">
        <v>4188.1483305650636</v>
      </c>
      <c r="H106">
        <v>4188.1483305650636</v>
      </c>
      <c r="I106" s="1" t="s">
        <v>137</v>
      </c>
      <c r="J106" t="b">
        <v>1</v>
      </c>
      <c r="K106" s="1">
        <f>TIME_AND_DATA_ps4[[#This Row],[hamiltonian_cycle_cost]]-TIME_AND_DATA_ps4[[#This Row],[optimal_cost]]</f>
        <v>0</v>
      </c>
      <c r="L106" s="1">
        <f>(100*TIME_AND_DATA_ps4[[#This Row],[absolute_distance_error]])/TIME_AND_DATA_ps4[[#This Row],[optimal_cost]]</f>
        <v>0</v>
      </c>
      <c r="M106" s="1" t="s">
        <v>137</v>
      </c>
      <c r="N106">
        <v>4188.1483305650645</v>
      </c>
      <c r="O106" s="1" t="s">
        <v>3733</v>
      </c>
      <c r="P106" s="1" t="s">
        <v>3734</v>
      </c>
      <c r="Q106">
        <v>3.4560000000010002E-4</v>
      </c>
      <c r="R106" s="1" t="s">
        <v>3390</v>
      </c>
      <c r="S106" s="1" t="s">
        <v>3390</v>
      </c>
      <c r="T106" s="1" t="s">
        <v>3390</v>
      </c>
      <c r="U106" s="1" t="s">
        <v>3390</v>
      </c>
      <c r="V106" s="1" t="s">
        <v>3390</v>
      </c>
      <c r="W106" s="1" t="s">
        <v>3390</v>
      </c>
    </row>
    <row r="107" spans="1:23" x14ac:dyDescent="0.25">
      <c r="A107">
        <v>105</v>
      </c>
      <c r="B107">
        <v>5</v>
      </c>
      <c r="C107">
        <v>5</v>
      </c>
      <c r="D107" s="1" t="s">
        <v>138</v>
      </c>
      <c r="E107" s="1" t="s">
        <v>18</v>
      </c>
      <c r="F107" s="1" t="s">
        <v>19</v>
      </c>
      <c r="G107">
        <v>4834.9772984536858</v>
      </c>
      <c r="H107">
        <v>4834.9772984536858</v>
      </c>
      <c r="I107" s="1" t="s">
        <v>139</v>
      </c>
      <c r="J107" t="b">
        <v>1</v>
      </c>
      <c r="K107" s="1">
        <f>TIME_AND_DATA_ps4[[#This Row],[hamiltonian_cycle_cost]]-TIME_AND_DATA_ps4[[#This Row],[optimal_cost]]</f>
        <v>0</v>
      </c>
      <c r="L107" s="1">
        <f>(100*TIME_AND_DATA_ps4[[#This Row],[absolute_distance_error]])/TIME_AND_DATA_ps4[[#This Row],[optimal_cost]]</f>
        <v>0</v>
      </c>
      <c r="M107" s="1" t="s">
        <v>140</v>
      </c>
      <c r="N107">
        <v>4834.9772984536876</v>
      </c>
      <c r="O107" s="1" t="s">
        <v>3733</v>
      </c>
      <c r="P107" s="1" t="s">
        <v>3734</v>
      </c>
      <c r="Q107">
        <v>3.5999999999960001E-4</v>
      </c>
      <c r="R107" s="1" t="s">
        <v>3390</v>
      </c>
      <c r="S107" s="1" t="s">
        <v>3390</v>
      </c>
      <c r="T107" s="1" t="s">
        <v>3390</v>
      </c>
      <c r="U107" s="1" t="s">
        <v>3390</v>
      </c>
      <c r="V107" s="1" t="s">
        <v>3390</v>
      </c>
      <c r="W107" s="1" t="s">
        <v>3390</v>
      </c>
    </row>
    <row r="108" spans="1:23" x14ac:dyDescent="0.25">
      <c r="A108">
        <v>106</v>
      </c>
      <c r="B108">
        <v>5</v>
      </c>
      <c r="C108">
        <v>6</v>
      </c>
      <c r="D108" s="1" t="s">
        <v>141</v>
      </c>
      <c r="E108" s="1" t="s">
        <v>18</v>
      </c>
      <c r="F108" s="1" t="s">
        <v>19</v>
      </c>
      <c r="G108">
        <v>5480.3780423222079</v>
      </c>
      <c r="H108">
        <v>5480.3780423222079</v>
      </c>
      <c r="I108" s="1" t="s">
        <v>142</v>
      </c>
      <c r="J108" t="b">
        <v>1</v>
      </c>
      <c r="K108" s="1">
        <f>TIME_AND_DATA_ps4[[#This Row],[hamiltonian_cycle_cost]]-TIME_AND_DATA_ps4[[#This Row],[optimal_cost]]</f>
        <v>0</v>
      </c>
      <c r="L108" s="1">
        <f>(100*TIME_AND_DATA_ps4[[#This Row],[absolute_distance_error]])/TIME_AND_DATA_ps4[[#This Row],[optimal_cost]]</f>
        <v>0</v>
      </c>
      <c r="M108" s="1" t="s">
        <v>143</v>
      </c>
      <c r="N108">
        <v>5480.3780423222088</v>
      </c>
      <c r="O108" s="1" t="s">
        <v>3733</v>
      </c>
      <c r="P108" s="1" t="s">
        <v>3734</v>
      </c>
      <c r="Q108">
        <v>3.881000000003E-4</v>
      </c>
      <c r="R108" s="1" t="s">
        <v>3390</v>
      </c>
      <c r="S108" s="1" t="s">
        <v>3390</v>
      </c>
      <c r="T108" s="1" t="s">
        <v>3390</v>
      </c>
      <c r="U108" s="1" t="s">
        <v>3390</v>
      </c>
      <c r="V108" s="1" t="s">
        <v>3390</v>
      </c>
      <c r="W108" s="1" t="s">
        <v>3390</v>
      </c>
    </row>
    <row r="109" spans="1:23" x14ac:dyDescent="0.25">
      <c r="A109">
        <v>107</v>
      </c>
      <c r="B109">
        <v>5</v>
      </c>
      <c r="C109">
        <v>7</v>
      </c>
      <c r="D109" s="1" t="s">
        <v>144</v>
      </c>
      <c r="E109" s="1" t="s">
        <v>18</v>
      </c>
      <c r="F109" s="1" t="s">
        <v>19</v>
      </c>
      <c r="G109">
        <v>3991.2252653709679</v>
      </c>
      <c r="H109">
        <v>3991.2252653709679</v>
      </c>
      <c r="I109" s="1" t="s">
        <v>146</v>
      </c>
      <c r="J109" t="b">
        <v>1</v>
      </c>
      <c r="K109" s="1">
        <f>TIME_AND_DATA_ps4[[#This Row],[hamiltonian_cycle_cost]]-TIME_AND_DATA_ps4[[#This Row],[optimal_cost]]</f>
        <v>0</v>
      </c>
      <c r="L109" s="1">
        <f>(100*TIME_AND_DATA_ps4[[#This Row],[absolute_distance_error]])/TIME_AND_DATA_ps4[[#This Row],[optimal_cost]]</f>
        <v>0</v>
      </c>
      <c r="M109" s="1" t="s">
        <v>146</v>
      </c>
      <c r="N109">
        <v>3991.2252653709679</v>
      </c>
      <c r="O109" s="1" t="s">
        <v>3733</v>
      </c>
      <c r="P109" s="1" t="s">
        <v>3734</v>
      </c>
      <c r="Q109">
        <v>4.5380000000020001E-4</v>
      </c>
      <c r="R109" s="1" t="s">
        <v>3390</v>
      </c>
      <c r="S109" s="1" t="s">
        <v>3390</v>
      </c>
      <c r="T109" s="1" t="s">
        <v>3390</v>
      </c>
      <c r="U109" s="1" t="s">
        <v>3390</v>
      </c>
      <c r="V109" s="1" t="s">
        <v>3390</v>
      </c>
      <c r="W109" s="1" t="s">
        <v>3390</v>
      </c>
    </row>
    <row r="110" spans="1:23" x14ac:dyDescent="0.25">
      <c r="A110">
        <v>108</v>
      </c>
      <c r="B110">
        <v>5</v>
      </c>
      <c r="C110">
        <v>8</v>
      </c>
      <c r="D110" s="1" t="s">
        <v>147</v>
      </c>
      <c r="E110" s="1" t="s">
        <v>18</v>
      </c>
      <c r="F110" s="1" t="s">
        <v>19</v>
      </c>
      <c r="G110">
        <v>4884.9846197511251</v>
      </c>
      <c r="H110">
        <v>4884.9846197511251</v>
      </c>
      <c r="I110" s="1" t="s">
        <v>148</v>
      </c>
      <c r="J110" t="b">
        <v>1</v>
      </c>
      <c r="K110" s="1">
        <f>TIME_AND_DATA_ps4[[#This Row],[hamiltonian_cycle_cost]]-TIME_AND_DATA_ps4[[#This Row],[optimal_cost]]</f>
        <v>0</v>
      </c>
      <c r="L110" s="1">
        <f>(100*TIME_AND_DATA_ps4[[#This Row],[absolute_distance_error]])/TIME_AND_DATA_ps4[[#This Row],[optimal_cost]]</f>
        <v>0</v>
      </c>
      <c r="M110" s="1" t="s">
        <v>149</v>
      </c>
      <c r="N110">
        <v>4884.984619751126</v>
      </c>
      <c r="O110" s="1" t="s">
        <v>3733</v>
      </c>
      <c r="P110" s="1" t="s">
        <v>3734</v>
      </c>
      <c r="Q110">
        <v>4.3629999999999998E-4</v>
      </c>
      <c r="R110" s="1" t="s">
        <v>3390</v>
      </c>
      <c r="S110" s="1" t="s">
        <v>3390</v>
      </c>
      <c r="T110" s="1" t="s">
        <v>3390</v>
      </c>
      <c r="U110" s="1" t="s">
        <v>3390</v>
      </c>
      <c r="V110" s="1" t="s">
        <v>3390</v>
      </c>
      <c r="W110" s="1" t="s">
        <v>3390</v>
      </c>
    </row>
    <row r="111" spans="1:23" x14ac:dyDescent="0.25">
      <c r="A111">
        <v>109</v>
      </c>
      <c r="B111">
        <v>5</v>
      </c>
      <c r="C111">
        <v>9</v>
      </c>
      <c r="D111" s="1" t="s">
        <v>150</v>
      </c>
      <c r="E111" s="1" t="s">
        <v>18</v>
      </c>
      <c r="F111" s="1" t="s">
        <v>19</v>
      </c>
      <c r="G111">
        <v>5222.9515861092877</v>
      </c>
      <c r="H111">
        <v>5222.9515861092877</v>
      </c>
      <c r="I111" s="1" t="s">
        <v>136</v>
      </c>
      <c r="J111" t="b">
        <v>1</v>
      </c>
      <c r="K111" s="1">
        <f>TIME_AND_DATA_ps4[[#This Row],[hamiltonian_cycle_cost]]-TIME_AND_DATA_ps4[[#This Row],[optimal_cost]]</f>
        <v>0</v>
      </c>
      <c r="L111" s="1">
        <f>(100*TIME_AND_DATA_ps4[[#This Row],[absolute_distance_error]])/TIME_AND_DATA_ps4[[#This Row],[optimal_cost]]</f>
        <v>0</v>
      </c>
      <c r="M111" s="1" t="s">
        <v>137</v>
      </c>
      <c r="N111">
        <v>5222.9515861092877</v>
      </c>
      <c r="O111" s="1" t="s">
        <v>3733</v>
      </c>
      <c r="P111" s="1" t="s">
        <v>3734</v>
      </c>
      <c r="Q111">
        <v>3.7479999999980002E-4</v>
      </c>
      <c r="R111" s="1" t="s">
        <v>3390</v>
      </c>
      <c r="S111" s="1" t="s">
        <v>3390</v>
      </c>
      <c r="T111" s="1" t="s">
        <v>3390</v>
      </c>
      <c r="U111" s="1" t="s">
        <v>3390</v>
      </c>
      <c r="V111" s="1" t="s">
        <v>3390</v>
      </c>
      <c r="W111" s="1" t="s">
        <v>3390</v>
      </c>
    </row>
    <row r="112" spans="1:23" x14ac:dyDescent="0.25">
      <c r="A112">
        <v>110</v>
      </c>
      <c r="B112">
        <v>5</v>
      </c>
      <c r="C112">
        <v>10</v>
      </c>
      <c r="D112" s="1" t="s">
        <v>151</v>
      </c>
      <c r="E112" s="1" t="s">
        <v>18</v>
      </c>
      <c r="F112" s="1" t="s">
        <v>19</v>
      </c>
      <c r="G112">
        <v>3174.0128722731847</v>
      </c>
      <c r="H112">
        <v>3174.0128722731847</v>
      </c>
      <c r="I112" s="1" t="s">
        <v>152</v>
      </c>
      <c r="J112" t="b">
        <v>1</v>
      </c>
      <c r="K112" s="1">
        <f>TIME_AND_DATA_ps4[[#This Row],[hamiltonian_cycle_cost]]-TIME_AND_DATA_ps4[[#This Row],[optimal_cost]]</f>
        <v>0</v>
      </c>
      <c r="L112" s="1">
        <f>(100*TIME_AND_DATA_ps4[[#This Row],[absolute_distance_error]])/TIME_AND_DATA_ps4[[#This Row],[optimal_cost]]</f>
        <v>0</v>
      </c>
      <c r="M112" s="1" t="s">
        <v>153</v>
      </c>
      <c r="N112">
        <v>3174.0128722731847</v>
      </c>
      <c r="O112" s="1" t="s">
        <v>3733</v>
      </c>
      <c r="P112" s="1" t="s">
        <v>3734</v>
      </c>
      <c r="Q112">
        <v>3.5259999999980002E-4</v>
      </c>
      <c r="R112" s="1" t="s">
        <v>3390</v>
      </c>
      <c r="S112" s="1" t="s">
        <v>3390</v>
      </c>
      <c r="T112" s="1" t="s">
        <v>3390</v>
      </c>
      <c r="U112" s="1" t="s">
        <v>3390</v>
      </c>
      <c r="V112" s="1" t="s">
        <v>3390</v>
      </c>
      <c r="W112" s="1" t="s">
        <v>3390</v>
      </c>
    </row>
    <row r="113" spans="1:23" x14ac:dyDescent="0.25">
      <c r="A113">
        <v>111</v>
      </c>
      <c r="B113">
        <v>5</v>
      </c>
      <c r="C113">
        <v>11</v>
      </c>
      <c r="D113" s="1" t="s">
        <v>154</v>
      </c>
      <c r="E113" s="1" t="s">
        <v>18</v>
      </c>
      <c r="F113" s="1" t="s">
        <v>19</v>
      </c>
      <c r="G113">
        <v>3433.6724290376342</v>
      </c>
      <c r="H113">
        <v>3433.6724290376342</v>
      </c>
      <c r="I113" s="1" t="s">
        <v>155</v>
      </c>
      <c r="J113" t="b">
        <v>1</v>
      </c>
      <c r="K113" s="1">
        <f>TIME_AND_DATA_ps4[[#This Row],[hamiltonian_cycle_cost]]-TIME_AND_DATA_ps4[[#This Row],[optimal_cost]]</f>
        <v>0</v>
      </c>
      <c r="L113" s="1">
        <f>(100*TIME_AND_DATA_ps4[[#This Row],[absolute_distance_error]])/TIME_AND_DATA_ps4[[#This Row],[optimal_cost]]</f>
        <v>0</v>
      </c>
      <c r="M113" s="1" t="s">
        <v>156</v>
      </c>
      <c r="N113">
        <v>3433.6724290376342</v>
      </c>
      <c r="O113" s="1" t="s">
        <v>3733</v>
      </c>
      <c r="P113" s="1" t="s">
        <v>3734</v>
      </c>
      <c r="Q113">
        <v>4.5279999999959999E-4</v>
      </c>
      <c r="R113" s="1" t="s">
        <v>3390</v>
      </c>
      <c r="S113" s="1" t="s">
        <v>3390</v>
      </c>
      <c r="T113" s="1" t="s">
        <v>3390</v>
      </c>
      <c r="U113" s="1" t="s">
        <v>3390</v>
      </c>
      <c r="V113" s="1" t="s">
        <v>3390</v>
      </c>
      <c r="W113" s="1" t="s">
        <v>3390</v>
      </c>
    </row>
    <row r="114" spans="1:23" x14ac:dyDescent="0.25">
      <c r="A114">
        <v>112</v>
      </c>
      <c r="B114">
        <v>5</v>
      </c>
      <c r="C114">
        <v>12</v>
      </c>
      <c r="D114" s="1" t="s">
        <v>157</v>
      </c>
      <c r="E114" s="1" t="s">
        <v>18</v>
      </c>
      <c r="F114" s="1" t="s">
        <v>19</v>
      </c>
      <c r="G114">
        <v>4966.0897239539772</v>
      </c>
      <c r="H114">
        <v>4966.0897239539772</v>
      </c>
      <c r="I114" s="1" t="s">
        <v>149</v>
      </c>
      <c r="J114" t="b">
        <v>1</v>
      </c>
      <c r="K114" s="1">
        <f>TIME_AND_DATA_ps4[[#This Row],[hamiltonian_cycle_cost]]-TIME_AND_DATA_ps4[[#This Row],[optimal_cost]]</f>
        <v>0</v>
      </c>
      <c r="L114" s="1">
        <f>(100*TIME_AND_DATA_ps4[[#This Row],[absolute_distance_error]])/TIME_AND_DATA_ps4[[#This Row],[optimal_cost]]</f>
        <v>0</v>
      </c>
      <c r="M114" s="1" t="s">
        <v>149</v>
      </c>
      <c r="N114">
        <v>4966.0897239539772</v>
      </c>
      <c r="O114" s="1" t="s">
        <v>3733</v>
      </c>
      <c r="P114" s="1" t="s">
        <v>3734</v>
      </c>
      <c r="Q114">
        <v>9.8339999999989998E-4</v>
      </c>
      <c r="R114" s="1" t="s">
        <v>3390</v>
      </c>
      <c r="S114" s="1" t="s">
        <v>3390</v>
      </c>
      <c r="T114" s="1" t="s">
        <v>3390</v>
      </c>
      <c r="U114" s="1" t="s">
        <v>3390</v>
      </c>
      <c r="V114" s="1" t="s">
        <v>3390</v>
      </c>
      <c r="W114" s="1" t="s">
        <v>3390</v>
      </c>
    </row>
    <row r="115" spans="1:23" x14ac:dyDescent="0.25">
      <c r="A115">
        <v>113</v>
      </c>
      <c r="B115">
        <v>5</v>
      </c>
      <c r="C115">
        <v>13</v>
      </c>
      <c r="D115" s="1" t="s">
        <v>158</v>
      </c>
      <c r="E115" s="1" t="s">
        <v>18</v>
      </c>
      <c r="F115" s="1" t="s">
        <v>19</v>
      </c>
      <c r="G115">
        <v>4513.5478658753927</v>
      </c>
      <c r="H115">
        <v>4513.5478658753927</v>
      </c>
      <c r="I115" s="1" t="s">
        <v>153</v>
      </c>
      <c r="J115" t="b">
        <v>1</v>
      </c>
      <c r="K115" s="1">
        <f>TIME_AND_DATA_ps4[[#This Row],[hamiltonian_cycle_cost]]-TIME_AND_DATA_ps4[[#This Row],[optimal_cost]]</f>
        <v>0</v>
      </c>
      <c r="L115" s="1">
        <f>(100*TIME_AND_DATA_ps4[[#This Row],[absolute_distance_error]])/TIME_AND_DATA_ps4[[#This Row],[optimal_cost]]</f>
        <v>0</v>
      </c>
      <c r="M115" s="1" t="s">
        <v>153</v>
      </c>
      <c r="N115">
        <v>4513.5478658753927</v>
      </c>
      <c r="O115" s="1" t="s">
        <v>3733</v>
      </c>
      <c r="P115" s="1" t="s">
        <v>3734</v>
      </c>
      <c r="Q115">
        <v>3.4469999999979999E-4</v>
      </c>
      <c r="R115" s="1" t="s">
        <v>3390</v>
      </c>
      <c r="S115" s="1" t="s">
        <v>3390</v>
      </c>
      <c r="T115" s="1" t="s">
        <v>3390</v>
      </c>
      <c r="U115" s="1" t="s">
        <v>3390</v>
      </c>
      <c r="V115" s="1" t="s">
        <v>3390</v>
      </c>
      <c r="W115" s="1" t="s">
        <v>3390</v>
      </c>
    </row>
    <row r="116" spans="1:23" x14ac:dyDescent="0.25">
      <c r="A116">
        <v>114</v>
      </c>
      <c r="B116">
        <v>5</v>
      </c>
      <c r="C116">
        <v>14</v>
      </c>
      <c r="D116" s="1" t="s">
        <v>159</v>
      </c>
      <c r="E116" s="1" t="s">
        <v>18</v>
      </c>
      <c r="F116" s="1" t="s">
        <v>19</v>
      </c>
      <c r="G116">
        <v>4446.1756438363773</v>
      </c>
      <c r="H116">
        <v>4446.1756438363773</v>
      </c>
      <c r="I116" s="1" t="s">
        <v>137</v>
      </c>
      <c r="J116" t="b">
        <v>1</v>
      </c>
      <c r="K116" s="1">
        <f>TIME_AND_DATA_ps4[[#This Row],[hamiltonian_cycle_cost]]-TIME_AND_DATA_ps4[[#This Row],[optimal_cost]]</f>
        <v>0</v>
      </c>
      <c r="L116" s="1">
        <f>(100*TIME_AND_DATA_ps4[[#This Row],[absolute_distance_error]])/TIME_AND_DATA_ps4[[#This Row],[optimal_cost]]</f>
        <v>0</v>
      </c>
      <c r="M116" s="1" t="s">
        <v>137</v>
      </c>
      <c r="N116">
        <v>4446.1756438363773</v>
      </c>
      <c r="O116" s="1" t="s">
        <v>3733</v>
      </c>
      <c r="P116" s="1" t="s">
        <v>3734</v>
      </c>
      <c r="Q116">
        <v>3.479999999997E-4</v>
      </c>
      <c r="R116" s="1" t="s">
        <v>3390</v>
      </c>
      <c r="S116" s="1" t="s">
        <v>3390</v>
      </c>
      <c r="T116" s="1" t="s">
        <v>3390</v>
      </c>
      <c r="U116" s="1" t="s">
        <v>3390</v>
      </c>
      <c r="V116" s="1" t="s">
        <v>3390</v>
      </c>
      <c r="W116" s="1" t="s">
        <v>3390</v>
      </c>
    </row>
    <row r="117" spans="1:23" x14ac:dyDescent="0.25">
      <c r="A117">
        <v>115</v>
      </c>
      <c r="B117">
        <v>5</v>
      </c>
      <c r="C117">
        <v>15</v>
      </c>
      <c r="D117" s="1" t="s">
        <v>160</v>
      </c>
      <c r="E117" s="1" t="s">
        <v>18</v>
      </c>
      <c r="F117" s="1" t="s">
        <v>19</v>
      </c>
      <c r="G117">
        <v>3834.0148108863918</v>
      </c>
      <c r="H117">
        <v>3834.0148108863918</v>
      </c>
      <c r="I117" s="1" t="s">
        <v>153</v>
      </c>
      <c r="J117" t="b">
        <v>1</v>
      </c>
      <c r="K117" s="1">
        <f>TIME_AND_DATA_ps4[[#This Row],[hamiltonian_cycle_cost]]-TIME_AND_DATA_ps4[[#This Row],[optimal_cost]]</f>
        <v>0</v>
      </c>
      <c r="L117" s="1">
        <f>(100*TIME_AND_DATA_ps4[[#This Row],[absolute_distance_error]])/TIME_AND_DATA_ps4[[#This Row],[optimal_cost]]</f>
        <v>0</v>
      </c>
      <c r="M117" s="1" t="s">
        <v>152</v>
      </c>
      <c r="N117">
        <v>3834.0148108863918</v>
      </c>
      <c r="O117" s="1" t="s">
        <v>3733</v>
      </c>
      <c r="P117" s="1" t="s">
        <v>3734</v>
      </c>
      <c r="Q117">
        <v>4.6789999999980001E-4</v>
      </c>
      <c r="R117" s="1" t="s">
        <v>3390</v>
      </c>
      <c r="S117" s="1" t="s">
        <v>3390</v>
      </c>
      <c r="T117" s="1" t="s">
        <v>3390</v>
      </c>
      <c r="U117" s="1" t="s">
        <v>3390</v>
      </c>
      <c r="V117" s="1" t="s">
        <v>3390</v>
      </c>
      <c r="W117" s="1" t="s">
        <v>3390</v>
      </c>
    </row>
    <row r="118" spans="1:23" x14ac:dyDescent="0.25">
      <c r="A118">
        <v>116</v>
      </c>
      <c r="B118">
        <v>5</v>
      </c>
      <c r="C118">
        <v>16</v>
      </c>
      <c r="D118" s="1" t="s">
        <v>161</v>
      </c>
      <c r="E118" s="1" t="s">
        <v>18</v>
      </c>
      <c r="F118" s="1" t="s">
        <v>19</v>
      </c>
      <c r="G118">
        <v>4429.4008670303729</v>
      </c>
      <c r="H118">
        <v>4429.4008670303729</v>
      </c>
      <c r="I118" s="1" t="s">
        <v>203</v>
      </c>
      <c r="J118" t="b">
        <v>0</v>
      </c>
      <c r="K118" s="1">
        <f>TIME_AND_DATA_ps4[[#This Row],[hamiltonian_cycle_cost]]-TIME_AND_DATA_ps4[[#This Row],[optimal_cost]]</f>
        <v>139.95102330389909</v>
      </c>
      <c r="L118" s="1">
        <f>(100*TIME_AND_DATA_ps4[[#This Row],[absolute_distance_error]])/TIME_AND_DATA_ps4[[#This Row],[optimal_cost]]</f>
        <v>3.262680026637546</v>
      </c>
      <c r="M118" s="1" t="s">
        <v>131</v>
      </c>
      <c r="N118">
        <v>4289.4498437264738</v>
      </c>
      <c r="O118" s="1" t="s">
        <v>3733</v>
      </c>
      <c r="P118" s="1" t="s">
        <v>3734</v>
      </c>
      <c r="Q118">
        <v>2.6770000000019998E-4</v>
      </c>
      <c r="R118" s="1" t="s">
        <v>3390</v>
      </c>
      <c r="S118" s="1" t="s">
        <v>3390</v>
      </c>
      <c r="T118" s="1" t="s">
        <v>3390</v>
      </c>
      <c r="U118" s="1" t="s">
        <v>3390</v>
      </c>
      <c r="V118" s="1" t="s">
        <v>3390</v>
      </c>
      <c r="W118" s="1" t="s">
        <v>3390</v>
      </c>
    </row>
    <row r="119" spans="1:23" x14ac:dyDescent="0.25">
      <c r="A119">
        <v>117</v>
      </c>
      <c r="B119">
        <v>5</v>
      </c>
      <c r="C119">
        <v>17</v>
      </c>
      <c r="D119" s="1" t="s">
        <v>162</v>
      </c>
      <c r="E119" s="1" t="s">
        <v>18</v>
      </c>
      <c r="F119" s="1" t="s">
        <v>19</v>
      </c>
      <c r="G119">
        <v>5795.2173220513569</v>
      </c>
      <c r="H119">
        <v>5795.2173220513569</v>
      </c>
      <c r="I119" s="1" t="s">
        <v>185</v>
      </c>
      <c r="J119" t="b">
        <v>1</v>
      </c>
      <c r="K119" s="1">
        <f>TIME_AND_DATA_ps4[[#This Row],[hamiltonian_cycle_cost]]-TIME_AND_DATA_ps4[[#This Row],[optimal_cost]]</f>
        <v>0</v>
      </c>
      <c r="L119" s="1">
        <f>(100*TIME_AND_DATA_ps4[[#This Row],[absolute_distance_error]])/TIME_AND_DATA_ps4[[#This Row],[optimal_cost]]</f>
        <v>0</v>
      </c>
      <c r="M119" s="1" t="s">
        <v>163</v>
      </c>
      <c r="N119">
        <v>5795.2173220513578</v>
      </c>
      <c r="O119" s="1" t="s">
        <v>3733</v>
      </c>
      <c r="P119" s="1" t="s">
        <v>3734</v>
      </c>
      <c r="Q119">
        <v>3.5020000000010002E-4</v>
      </c>
      <c r="R119" s="1" t="s">
        <v>3390</v>
      </c>
      <c r="S119" s="1" t="s">
        <v>3390</v>
      </c>
      <c r="T119" s="1" t="s">
        <v>3390</v>
      </c>
      <c r="U119" s="1" t="s">
        <v>3390</v>
      </c>
      <c r="V119" s="1" t="s">
        <v>3390</v>
      </c>
      <c r="W119" s="1" t="s">
        <v>3390</v>
      </c>
    </row>
    <row r="120" spans="1:23" x14ac:dyDescent="0.25">
      <c r="A120">
        <v>118</v>
      </c>
      <c r="B120">
        <v>5</v>
      </c>
      <c r="C120">
        <v>18</v>
      </c>
      <c r="D120" s="1" t="s">
        <v>164</v>
      </c>
      <c r="E120" s="1" t="s">
        <v>18</v>
      </c>
      <c r="F120" s="1" t="s">
        <v>19</v>
      </c>
      <c r="G120">
        <v>3907.5989736276879</v>
      </c>
      <c r="H120">
        <v>3907.5989736276879</v>
      </c>
      <c r="I120" s="1" t="s">
        <v>131</v>
      </c>
      <c r="J120" t="b">
        <v>1</v>
      </c>
      <c r="K120" s="1">
        <f>TIME_AND_DATA_ps4[[#This Row],[hamiltonian_cycle_cost]]-TIME_AND_DATA_ps4[[#This Row],[optimal_cost]]</f>
        <v>0</v>
      </c>
      <c r="L120" s="1">
        <f>(100*TIME_AND_DATA_ps4[[#This Row],[absolute_distance_error]])/TIME_AND_DATA_ps4[[#This Row],[optimal_cost]]</f>
        <v>0</v>
      </c>
      <c r="M120" s="1" t="s">
        <v>131</v>
      </c>
      <c r="N120">
        <v>3907.5989736276879</v>
      </c>
      <c r="O120" s="1" t="s">
        <v>3733</v>
      </c>
      <c r="P120" s="1" t="s">
        <v>3734</v>
      </c>
      <c r="Q120">
        <v>6.5699999999989996E-4</v>
      </c>
      <c r="R120" s="1" t="s">
        <v>3390</v>
      </c>
      <c r="S120" s="1" t="s">
        <v>3390</v>
      </c>
      <c r="T120" s="1" t="s">
        <v>3390</v>
      </c>
      <c r="U120" s="1" t="s">
        <v>3390</v>
      </c>
      <c r="V120" s="1" t="s">
        <v>3390</v>
      </c>
      <c r="W120" s="1" t="s">
        <v>3390</v>
      </c>
    </row>
    <row r="121" spans="1:23" x14ac:dyDescent="0.25">
      <c r="A121">
        <v>119</v>
      </c>
      <c r="B121">
        <v>5</v>
      </c>
      <c r="C121">
        <v>19</v>
      </c>
      <c r="D121" s="1" t="s">
        <v>165</v>
      </c>
      <c r="E121" s="1" t="s">
        <v>18</v>
      </c>
      <c r="F121" s="1" t="s">
        <v>19</v>
      </c>
      <c r="G121">
        <v>4416.1716160589149</v>
      </c>
      <c r="H121">
        <v>4416.1716160589149</v>
      </c>
      <c r="I121" s="1" t="s">
        <v>149</v>
      </c>
      <c r="J121" t="b">
        <v>1</v>
      </c>
      <c r="K121" s="1">
        <f>TIME_AND_DATA_ps4[[#This Row],[hamiltonian_cycle_cost]]-TIME_AND_DATA_ps4[[#This Row],[optimal_cost]]</f>
        <v>0</v>
      </c>
      <c r="L121" s="1">
        <f>(100*TIME_AND_DATA_ps4[[#This Row],[absolute_distance_error]])/TIME_AND_DATA_ps4[[#This Row],[optimal_cost]]</f>
        <v>0</v>
      </c>
      <c r="M121" s="1" t="s">
        <v>149</v>
      </c>
      <c r="N121">
        <v>4416.1716160589149</v>
      </c>
      <c r="O121" s="1" t="s">
        <v>3733</v>
      </c>
      <c r="P121" s="1" t="s">
        <v>3734</v>
      </c>
      <c r="Q121">
        <v>3.6059999999999998E-4</v>
      </c>
      <c r="R121" s="1" t="s">
        <v>3390</v>
      </c>
      <c r="S121" s="1" t="s">
        <v>3390</v>
      </c>
      <c r="T121" s="1" t="s">
        <v>3390</v>
      </c>
      <c r="U121" s="1" t="s">
        <v>3390</v>
      </c>
      <c r="V121" s="1" t="s">
        <v>3390</v>
      </c>
      <c r="W121" s="1" t="s">
        <v>3390</v>
      </c>
    </row>
    <row r="122" spans="1:23" x14ac:dyDescent="0.25">
      <c r="A122">
        <v>120</v>
      </c>
      <c r="B122">
        <v>5</v>
      </c>
      <c r="C122">
        <v>20</v>
      </c>
      <c r="D122" s="1" t="s">
        <v>166</v>
      </c>
      <c r="E122" s="1" t="s">
        <v>18</v>
      </c>
      <c r="F122" s="1" t="s">
        <v>19</v>
      </c>
      <c r="G122">
        <v>2491.636565534493</v>
      </c>
      <c r="H122">
        <v>2491.636565534493</v>
      </c>
      <c r="I122" s="1" t="s">
        <v>167</v>
      </c>
      <c r="J122" t="b">
        <v>1</v>
      </c>
      <c r="K122" s="1">
        <f>TIME_AND_DATA_ps4[[#This Row],[hamiltonian_cycle_cost]]-TIME_AND_DATA_ps4[[#This Row],[optimal_cost]]</f>
        <v>0</v>
      </c>
      <c r="L122" s="1">
        <f>(100*TIME_AND_DATA_ps4[[#This Row],[absolute_distance_error]])/TIME_AND_DATA_ps4[[#This Row],[optimal_cost]]</f>
        <v>0</v>
      </c>
      <c r="M122" s="1" t="s">
        <v>133</v>
      </c>
      <c r="N122">
        <v>2491.636565534493</v>
      </c>
      <c r="O122" s="1" t="s">
        <v>3733</v>
      </c>
      <c r="P122" s="1" t="s">
        <v>3734</v>
      </c>
      <c r="Q122">
        <v>3.1030000000019999E-4</v>
      </c>
      <c r="R122" s="1" t="s">
        <v>3390</v>
      </c>
      <c r="S122" s="1" t="s">
        <v>3390</v>
      </c>
      <c r="T122" s="1" t="s">
        <v>3390</v>
      </c>
      <c r="U122" s="1" t="s">
        <v>3390</v>
      </c>
      <c r="V122" s="1" t="s">
        <v>3390</v>
      </c>
      <c r="W122" s="1" t="s">
        <v>3390</v>
      </c>
    </row>
    <row r="123" spans="1:23" x14ac:dyDescent="0.25">
      <c r="A123">
        <v>121</v>
      </c>
      <c r="B123">
        <v>5</v>
      </c>
      <c r="C123">
        <v>21</v>
      </c>
      <c r="D123" s="1" t="s">
        <v>168</v>
      </c>
      <c r="E123" s="1" t="s">
        <v>18</v>
      </c>
      <c r="F123" s="1" t="s">
        <v>19</v>
      </c>
      <c r="G123">
        <v>4083.7677346223736</v>
      </c>
      <c r="H123">
        <v>4083.7677346223736</v>
      </c>
      <c r="I123" s="1" t="s">
        <v>139</v>
      </c>
      <c r="J123" t="b">
        <v>1</v>
      </c>
      <c r="K123" s="1">
        <f>TIME_AND_DATA_ps4[[#This Row],[hamiltonian_cycle_cost]]-TIME_AND_DATA_ps4[[#This Row],[optimal_cost]]</f>
        <v>0</v>
      </c>
      <c r="L123" s="1">
        <f>(100*TIME_AND_DATA_ps4[[#This Row],[absolute_distance_error]])/TIME_AND_DATA_ps4[[#This Row],[optimal_cost]]</f>
        <v>0</v>
      </c>
      <c r="M123" s="1" t="s">
        <v>139</v>
      </c>
      <c r="N123">
        <v>4083.7677346223736</v>
      </c>
      <c r="O123" s="1" t="s">
        <v>3733</v>
      </c>
      <c r="P123" s="1" t="s">
        <v>3734</v>
      </c>
      <c r="Q123">
        <v>3.5169999999990002E-4</v>
      </c>
      <c r="R123" s="1" t="s">
        <v>3390</v>
      </c>
      <c r="S123" s="1" t="s">
        <v>3390</v>
      </c>
      <c r="T123" s="1" t="s">
        <v>3390</v>
      </c>
      <c r="U123" s="1" t="s">
        <v>3390</v>
      </c>
      <c r="V123" s="1" t="s">
        <v>3390</v>
      </c>
      <c r="W123" s="1" t="s">
        <v>3390</v>
      </c>
    </row>
    <row r="124" spans="1:23" x14ac:dyDescent="0.25">
      <c r="A124">
        <v>122</v>
      </c>
      <c r="B124">
        <v>5</v>
      </c>
      <c r="C124">
        <v>22</v>
      </c>
      <c r="D124" s="1" t="s">
        <v>169</v>
      </c>
      <c r="E124" s="1" t="s">
        <v>18</v>
      </c>
      <c r="F124" s="1" t="s">
        <v>19</v>
      </c>
      <c r="G124">
        <v>2855.8264240916001</v>
      </c>
      <c r="H124">
        <v>2855.8264240916001</v>
      </c>
      <c r="I124" s="1" t="s">
        <v>130</v>
      </c>
      <c r="J124" t="b">
        <v>1</v>
      </c>
      <c r="K124" s="1">
        <f>TIME_AND_DATA_ps4[[#This Row],[hamiltonian_cycle_cost]]-TIME_AND_DATA_ps4[[#This Row],[optimal_cost]]</f>
        <v>0</v>
      </c>
      <c r="L124" s="1">
        <f>(100*TIME_AND_DATA_ps4[[#This Row],[absolute_distance_error]])/TIME_AND_DATA_ps4[[#This Row],[optimal_cost]]</f>
        <v>0</v>
      </c>
      <c r="M124" s="1" t="s">
        <v>131</v>
      </c>
      <c r="N124">
        <v>2855.8264240916005</v>
      </c>
      <c r="O124" s="1" t="s">
        <v>3733</v>
      </c>
      <c r="P124" s="1" t="s">
        <v>3734</v>
      </c>
      <c r="Q124">
        <v>4.0139999999980002E-4</v>
      </c>
      <c r="R124" s="1" t="s">
        <v>3390</v>
      </c>
      <c r="S124" s="1" t="s">
        <v>3390</v>
      </c>
      <c r="T124" s="1" t="s">
        <v>3390</v>
      </c>
      <c r="U124" s="1" t="s">
        <v>3390</v>
      </c>
      <c r="V124" s="1" t="s">
        <v>3390</v>
      </c>
      <c r="W124" s="1" t="s">
        <v>3390</v>
      </c>
    </row>
    <row r="125" spans="1:23" x14ac:dyDescent="0.25">
      <c r="A125">
        <v>123</v>
      </c>
      <c r="B125">
        <v>5</v>
      </c>
      <c r="C125">
        <v>23</v>
      </c>
      <c r="D125" s="1" t="s">
        <v>170</v>
      </c>
      <c r="E125" s="1" t="s">
        <v>18</v>
      </c>
      <c r="F125" s="1" t="s">
        <v>19</v>
      </c>
      <c r="G125">
        <v>4429.5500985899316</v>
      </c>
      <c r="H125">
        <v>4429.5500985899316</v>
      </c>
      <c r="I125" s="1" t="s">
        <v>133</v>
      </c>
      <c r="J125" t="b">
        <v>1</v>
      </c>
      <c r="K125" s="1">
        <f>TIME_AND_DATA_ps4[[#This Row],[hamiltonian_cycle_cost]]-TIME_AND_DATA_ps4[[#This Row],[optimal_cost]]</f>
        <v>0</v>
      </c>
      <c r="L125" s="1">
        <f>(100*TIME_AND_DATA_ps4[[#This Row],[absolute_distance_error]])/TIME_AND_DATA_ps4[[#This Row],[optimal_cost]]</f>
        <v>0</v>
      </c>
      <c r="M125" s="1" t="s">
        <v>133</v>
      </c>
      <c r="N125">
        <v>4429.5500985899325</v>
      </c>
      <c r="O125" s="1" t="s">
        <v>3733</v>
      </c>
      <c r="P125" s="1" t="s">
        <v>3734</v>
      </c>
      <c r="Q125">
        <v>3.3800000000009999E-4</v>
      </c>
      <c r="R125" s="1" t="s">
        <v>3390</v>
      </c>
      <c r="S125" s="1" t="s">
        <v>3390</v>
      </c>
      <c r="T125" s="1" t="s">
        <v>3390</v>
      </c>
      <c r="U125" s="1" t="s">
        <v>3390</v>
      </c>
      <c r="V125" s="1" t="s">
        <v>3390</v>
      </c>
      <c r="W125" s="1" t="s">
        <v>3390</v>
      </c>
    </row>
    <row r="126" spans="1:23" x14ac:dyDescent="0.25">
      <c r="A126">
        <v>124</v>
      </c>
      <c r="B126">
        <v>5</v>
      </c>
      <c r="C126">
        <v>24</v>
      </c>
      <c r="D126" s="1" t="s">
        <v>171</v>
      </c>
      <c r="E126" s="1" t="s">
        <v>18</v>
      </c>
      <c r="F126" s="1" t="s">
        <v>19</v>
      </c>
      <c r="G126">
        <v>4415.9932858740576</v>
      </c>
      <c r="H126">
        <v>4415.9932858740576</v>
      </c>
      <c r="I126" s="1" t="s">
        <v>140</v>
      </c>
      <c r="J126" t="b">
        <v>1</v>
      </c>
      <c r="K126" s="1">
        <f>TIME_AND_DATA_ps4[[#This Row],[hamiltonian_cycle_cost]]-TIME_AND_DATA_ps4[[#This Row],[optimal_cost]]</f>
        <v>0</v>
      </c>
      <c r="L126" s="1">
        <f>(100*TIME_AND_DATA_ps4[[#This Row],[absolute_distance_error]])/TIME_AND_DATA_ps4[[#This Row],[optimal_cost]]</f>
        <v>0</v>
      </c>
      <c r="M126" s="1" t="s">
        <v>139</v>
      </c>
      <c r="N126">
        <v>4415.9932858740585</v>
      </c>
      <c r="O126" s="1" t="s">
        <v>3733</v>
      </c>
      <c r="P126" s="1" t="s">
        <v>3734</v>
      </c>
      <c r="Q126">
        <v>3.5560000000020001E-4</v>
      </c>
      <c r="R126" s="1" t="s">
        <v>3390</v>
      </c>
      <c r="S126" s="1" t="s">
        <v>3390</v>
      </c>
      <c r="T126" s="1" t="s">
        <v>3390</v>
      </c>
      <c r="U126" s="1" t="s">
        <v>3390</v>
      </c>
      <c r="V126" s="1" t="s">
        <v>3390</v>
      </c>
      <c r="W126" s="1" t="s">
        <v>3390</v>
      </c>
    </row>
    <row r="127" spans="1:23" x14ac:dyDescent="0.25">
      <c r="A127">
        <v>125</v>
      </c>
      <c r="B127">
        <v>5</v>
      </c>
      <c r="C127">
        <v>25</v>
      </c>
      <c r="D127" s="1" t="s">
        <v>172</v>
      </c>
      <c r="E127" s="1" t="s">
        <v>18</v>
      </c>
      <c r="F127" s="1" t="s">
        <v>19</v>
      </c>
      <c r="G127">
        <v>4464.339766156485</v>
      </c>
      <c r="H127">
        <v>4464.339766156485</v>
      </c>
      <c r="I127" s="1" t="s">
        <v>128</v>
      </c>
      <c r="J127" t="b">
        <v>1</v>
      </c>
      <c r="K127" s="1">
        <f>TIME_AND_DATA_ps4[[#This Row],[hamiltonian_cycle_cost]]-TIME_AND_DATA_ps4[[#This Row],[optimal_cost]]</f>
        <v>0</v>
      </c>
      <c r="L127" s="1">
        <f>(100*TIME_AND_DATA_ps4[[#This Row],[absolute_distance_error]])/TIME_AND_DATA_ps4[[#This Row],[optimal_cost]]</f>
        <v>0</v>
      </c>
      <c r="M127" s="1" t="s">
        <v>128</v>
      </c>
      <c r="N127">
        <v>4464.339766156485</v>
      </c>
      <c r="O127" s="1" t="s">
        <v>3733</v>
      </c>
      <c r="P127" s="1" t="s">
        <v>3734</v>
      </c>
      <c r="Q127">
        <v>3.0459999999969998E-4</v>
      </c>
      <c r="R127" s="1" t="s">
        <v>3390</v>
      </c>
      <c r="S127" s="1" t="s">
        <v>3390</v>
      </c>
      <c r="T127" s="1" t="s">
        <v>3390</v>
      </c>
      <c r="U127" s="1" t="s">
        <v>3390</v>
      </c>
      <c r="V127" s="1" t="s">
        <v>3390</v>
      </c>
      <c r="W127" s="1" t="s">
        <v>3390</v>
      </c>
    </row>
    <row r="128" spans="1:23" x14ac:dyDescent="0.25">
      <c r="A128">
        <v>126</v>
      </c>
      <c r="B128">
        <v>5</v>
      </c>
      <c r="C128">
        <v>26</v>
      </c>
      <c r="D128" s="1" t="s">
        <v>173</v>
      </c>
      <c r="E128" s="1" t="s">
        <v>18</v>
      </c>
      <c r="F128" s="1" t="s">
        <v>19</v>
      </c>
      <c r="G128">
        <v>3601.0651520029323</v>
      </c>
      <c r="H128">
        <v>3601.0651520029323</v>
      </c>
      <c r="I128" s="1" t="s">
        <v>148</v>
      </c>
      <c r="J128" t="b">
        <v>1</v>
      </c>
      <c r="K128" s="1">
        <f>TIME_AND_DATA_ps4[[#This Row],[hamiltonian_cycle_cost]]-TIME_AND_DATA_ps4[[#This Row],[optimal_cost]]</f>
        <v>0</v>
      </c>
      <c r="L128" s="1">
        <f>(100*TIME_AND_DATA_ps4[[#This Row],[absolute_distance_error]])/TIME_AND_DATA_ps4[[#This Row],[optimal_cost]]</f>
        <v>0</v>
      </c>
      <c r="M128" s="1" t="s">
        <v>149</v>
      </c>
      <c r="N128">
        <v>3601.0651520029328</v>
      </c>
      <c r="O128" s="1" t="s">
        <v>3733</v>
      </c>
      <c r="P128" s="1" t="s">
        <v>3734</v>
      </c>
      <c r="Q128">
        <v>3.4259999999969998E-4</v>
      </c>
      <c r="R128" s="1" t="s">
        <v>3390</v>
      </c>
      <c r="S128" s="1" t="s">
        <v>3390</v>
      </c>
      <c r="T128" s="1" t="s">
        <v>3390</v>
      </c>
      <c r="U128" s="1" t="s">
        <v>3390</v>
      </c>
      <c r="V128" s="1" t="s">
        <v>3390</v>
      </c>
      <c r="W128" s="1" t="s">
        <v>3390</v>
      </c>
    </row>
    <row r="129" spans="1:23" x14ac:dyDescent="0.25">
      <c r="A129">
        <v>127</v>
      </c>
      <c r="B129">
        <v>5</v>
      </c>
      <c r="C129">
        <v>27</v>
      </c>
      <c r="D129" s="1" t="s">
        <v>174</v>
      </c>
      <c r="E129" s="1" t="s">
        <v>18</v>
      </c>
      <c r="F129" s="1" t="s">
        <v>19</v>
      </c>
      <c r="G129">
        <v>4570.0581084773858</v>
      </c>
      <c r="H129">
        <v>4570.0581084773858</v>
      </c>
      <c r="I129" s="1" t="s">
        <v>180</v>
      </c>
      <c r="J129" t="b">
        <v>1</v>
      </c>
      <c r="K129" s="1">
        <f>TIME_AND_DATA_ps4[[#This Row],[hamiltonian_cycle_cost]]-TIME_AND_DATA_ps4[[#This Row],[optimal_cost]]</f>
        <v>0</v>
      </c>
      <c r="L129" s="1">
        <f>(100*TIME_AND_DATA_ps4[[#This Row],[absolute_distance_error]])/TIME_AND_DATA_ps4[[#This Row],[optimal_cost]]</f>
        <v>0</v>
      </c>
      <c r="M129" s="1" t="s">
        <v>175</v>
      </c>
      <c r="N129">
        <v>4570.0581084773858</v>
      </c>
      <c r="O129" s="1" t="s">
        <v>3733</v>
      </c>
      <c r="P129" s="1" t="s">
        <v>3734</v>
      </c>
      <c r="Q129">
        <v>3.5310000000030002E-4</v>
      </c>
      <c r="R129" s="1" t="s">
        <v>3390</v>
      </c>
      <c r="S129" s="1" t="s">
        <v>3390</v>
      </c>
      <c r="T129" s="1" t="s">
        <v>3390</v>
      </c>
      <c r="U129" s="1" t="s">
        <v>3390</v>
      </c>
      <c r="V129" s="1" t="s">
        <v>3390</v>
      </c>
      <c r="W129" s="1" t="s">
        <v>3390</v>
      </c>
    </row>
    <row r="130" spans="1:23" x14ac:dyDescent="0.25">
      <c r="A130">
        <v>128</v>
      </c>
      <c r="B130">
        <v>5</v>
      </c>
      <c r="C130">
        <v>28</v>
      </c>
      <c r="D130" s="1" t="s">
        <v>176</v>
      </c>
      <c r="E130" s="1" t="s">
        <v>18</v>
      </c>
      <c r="F130" s="1" t="s">
        <v>19</v>
      </c>
      <c r="G130">
        <v>2611.529519738885</v>
      </c>
      <c r="H130">
        <v>2611.529519738885</v>
      </c>
      <c r="I130" s="1" t="s">
        <v>152</v>
      </c>
      <c r="J130" t="b">
        <v>1</v>
      </c>
      <c r="K130" s="1">
        <f>TIME_AND_DATA_ps4[[#This Row],[hamiltonian_cycle_cost]]-TIME_AND_DATA_ps4[[#This Row],[optimal_cost]]</f>
        <v>0</v>
      </c>
      <c r="L130" s="1">
        <f>(100*TIME_AND_DATA_ps4[[#This Row],[absolute_distance_error]])/TIME_AND_DATA_ps4[[#This Row],[optimal_cost]]</f>
        <v>0</v>
      </c>
      <c r="M130" s="1" t="s">
        <v>153</v>
      </c>
      <c r="N130">
        <v>2611.529519738885</v>
      </c>
      <c r="O130" s="1" t="s">
        <v>3733</v>
      </c>
      <c r="P130" s="1" t="s">
        <v>3734</v>
      </c>
      <c r="Q130">
        <v>3.0630000000000002E-4</v>
      </c>
      <c r="R130" s="1" t="s">
        <v>3390</v>
      </c>
      <c r="S130" s="1" t="s">
        <v>3390</v>
      </c>
      <c r="T130" s="1" t="s">
        <v>3390</v>
      </c>
      <c r="U130" s="1" t="s">
        <v>3390</v>
      </c>
      <c r="V130" s="1" t="s">
        <v>3390</v>
      </c>
      <c r="W130" s="1" t="s">
        <v>3390</v>
      </c>
    </row>
    <row r="131" spans="1:23" x14ac:dyDescent="0.25">
      <c r="A131">
        <v>129</v>
      </c>
      <c r="B131">
        <v>5</v>
      </c>
      <c r="C131">
        <v>29</v>
      </c>
      <c r="D131" s="1" t="s">
        <v>177</v>
      </c>
      <c r="E131" s="1" t="s">
        <v>18</v>
      </c>
      <c r="F131" s="1" t="s">
        <v>19</v>
      </c>
      <c r="G131">
        <v>4622.9197344988133</v>
      </c>
      <c r="H131">
        <v>4622.9197344988133</v>
      </c>
      <c r="I131" s="1" t="s">
        <v>203</v>
      </c>
      <c r="J131" t="b">
        <v>1</v>
      </c>
      <c r="K131" s="1">
        <f>TIME_AND_DATA_ps4[[#This Row],[hamiltonian_cycle_cost]]-TIME_AND_DATA_ps4[[#This Row],[optimal_cost]]</f>
        <v>0</v>
      </c>
      <c r="L131" s="1">
        <f>(100*TIME_AND_DATA_ps4[[#This Row],[absolute_distance_error]])/TIME_AND_DATA_ps4[[#This Row],[optimal_cost]]</f>
        <v>0</v>
      </c>
      <c r="M131" s="1" t="s">
        <v>128</v>
      </c>
      <c r="N131">
        <v>4622.9197344988124</v>
      </c>
      <c r="O131" s="1" t="s">
        <v>3733</v>
      </c>
      <c r="P131" s="1" t="s">
        <v>3734</v>
      </c>
      <c r="Q131">
        <v>3.0569999999970001E-4</v>
      </c>
      <c r="R131" s="1" t="s">
        <v>3390</v>
      </c>
      <c r="S131" s="1" t="s">
        <v>3390</v>
      </c>
      <c r="T131" s="1" t="s">
        <v>3390</v>
      </c>
      <c r="U131" s="1" t="s">
        <v>3390</v>
      </c>
      <c r="V131" s="1" t="s">
        <v>3390</v>
      </c>
      <c r="W131" s="1" t="s">
        <v>3390</v>
      </c>
    </row>
    <row r="132" spans="1:23" x14ac:dyDescent="0.25">
      <c r="A132">
        <v>130</v>
      </c>
      <c r="B132">
        <v>5</v>
      </c>
      <c r="C132">
        <v>30</v>
      </c>
      <c r="D132" s="1" t="s">
        <v>178</v>
      </c>
      <c r="E132" s="1" t="s">
        <v>18</v>
      </c>
      <c r="F132" s="1" t="s">
        <v>19</v>
      </c>
      <c r="G132">
        <v>3512.4862871999053</v>
      </c>
      <c r="H132">
        <v>3512.4862871999053</v>
      </c>
      <c r="I132" s="1" t="s">
        <v>133</v>
      </c>
      <c r="J132" t="b">
        <v>1</v>
      </c>
      <c r="K132" s="1">
        <f>TIME_AND_DATA_ps4[[#This Row],[hamiltonian_cycle_cost]]-TIME_AND_DATA_ps4[[#This Row],[optimal_cost]]</f>
        <v>0</v>
      </c>
      <c r="L132" s="1">
        <f>(100*TIME_AND_DATA_ps4[[#This Row],[absolute_distance_error]])/TIME_AND_DATA_ps4[[#This Row],[optimal_cost]]</f>
        <v>0</v>
      </c>
      <c r="M132" s="1" t="s">
        <v>133</v>
      </c>
      <c r="N132">
        <v>3512.4862871999048</v>
      </c>
      <c r="O132" s="1" t="s">
        <v>3733</v>
      </c>
      <c r="P132" s="1" t="s">
        <v>3734</v>
      </c>
      <c r="Q132">
        <v>4.5319999999989999E-4</v>
      </c>
      <c r="R132" s="1" t="s">
        <v>3390</v>
      </c>
      <c r="S132" s="1" t="s">
        <v>3390</v>
      </c>
      <c r="T132" s="1" t="s">
        <v>3390</v>
      </c>
      <c r="U132" s="1" t="s">
        <v>3390</v>
      </c>
      <c r="V132" s="1" t="s">
        <v>3390</v>
      </c>
      <c r="W132" s="1" t="s">
        <v>3390</v>
      </c>
    </row>
    <row r="133" spans="1:23" x14ac:dyDescent="0.25">
      <c r="A133">
        <v>131</v>
      </c>
      <c r="B133">
        <v>5</v>
      </c>
      <c r="C133">
        <v>31</v>
      </c>
      <c r="D133" s="1" t="s">
        <v>179</v>
      </c>
      <c r="E133" s="1" t="s">
        <v>18</v>
      </c>
      <c r="F133" s="1" t="s">
        <v>19</v>
      </c>
      <c r="G133">
        <v>5070.636086622927</v>
      </c>
      <c r="H133">
        <v>5070.636086622927</v>
      </c>
      <c r="I133" s="1" t="s">
        <v>175</v>
      </c>
      <c r="J133" t="b">
        <v>1</v>
      </c>
      <c r="K133" s="1">
        <f>TIME_AND_DATA_ps4[[#This Row],[hamiltonian_cycle_cost]]-TIME_AND_DATA_ps4[[#This Row],[optimal_cost]]</f>
        <v>0</v>
      </c>
      <c r="L133" s="1">
        <f>(100*TIME_AND_DATA_ps4[[#This Row],[absolute_distance_error]])/TIME_AND_DATA_ps4[[#This Row],[optimal_cost]]</f>
        <v>0</v>
      </c>
      <c r="M133" s="1" t="s">
        <v>175</v>
      </c>
      <c r="N133">
        <v>5070.636086622927</v>
      </c>
      <c r="O133" s="1" t="s">
        <v>3733</v>
      </c>
      <c r="P133" s="1" t="s">
        <v>3734</v>
      </c>
      <c r="Q133">
        <v>3.739999999998E-4</v>
      </c>
      <c r="R133" s="1" t="s">
        <v>3390</v>
      </c>
      <c r="S133" s="1" t="s">
        <v>3390</v>
      </c>
      <c r="T133" s="1" t="s">
        <v>3390</v>
      </c>
      <c r="U133" s="1" t="s">
        <v>3390</v>
      </c>
      <c r="V133" s="1" t="s">
        <v>3390</v>
      </c>
      <c r="W133" s="1" t="s">
        <v>3390</v>
      </c>
    </row>
    <row r="134" spans="1:23" x14ac:dyDescent="0.25">
      <c r="A134">
        <v>132</v>
      </c>
      <c r="B134">
        <v>5</v>
      </c>
      <c r="C134">
        <v>32</v>
      </c>
      <c r="D134" s="1" t="s">
        <v>181</v>
      </c>
      <c r="E134" s="1" t="s">
        <v>18</v>
      </c>
      <c r="F134" s="1" t="s">
        <v>19</v>
      </c>
      <c r="G134">
        <v>3667.7036924908234</v>
      </c>
      <c r="H134">
        <v>3667.7036924908234</v>
      </c>
      <c r="I134" s="1" t="s">
        <v>180</v>
      </c>
      <c r="J134" t="b">
        <v>1</v>
      </c>
      <c r="K134" s="1">
        <f>TIME_AND_DATA_ps4[[#This Row],[hamiltonian_cycle_cost]]-TIME_AND_DATA_ps4[[#This Row],[optimal_cost]]</f>
        <v>0</v>
      </c>
      <c r="L134" s="1">
        <f>(100*TIME_AND_DATA_ps4[[#This Row],[absolute_distance_error]])/TIME_AND_DATA_ps4[[#This Row],[optimal_cost]]</f>
        <v>0</v>
      </c>
      <c r="M134" s="1" t="s">
        <v>175</v>
      </c>
      <c r="N134">
        <v>3667.7036924908239</v>
      </c>
      <c r="O134" s="1" t="s">
        <v>3733</v>
      </c>
      <c r="P134" s="1" t="s">
        <v>3734</v>
      </c>
      <c r="Q134">
        <v>4.357999999999E-4</v>
      </c>
      <c r="R134" s="1" t="s">
        <v>3390</v>
      </c>
      <c r="S134" s="1" t="s">
        <v>3390</v>
      </c>
      <c r="T134" s="1" t="s">
        <v>3390</v>
      </c>
      <c r="U134" s="1" t="s">
        <v>3390</v>
      </c>
      <c r="V134" s="1" t="s">
        <v>3390</v>
      </c>
      <c r="W134" s="1" t="s">
        <v>3390</v>
      </c>
    </row>
    <row r="135" spans="1:23" x14ac:dyDescent="0.25">
      <c r="A135">
        <v>133</v>
      </c>
      <c r="B135">
        <v>5</v>
      </c>
      <c r="C135">
        <v>33</v>
      </c>
      <c r="D135" s="1" t="s">
        <v>182</v>
      </c>
      <c r="E135" s="1" t="s">
        <v>18</v>
      </c>
      <c r="F135" s="1" t="s">
        <v>19</v>
      </c>
      <c r="G135">
        <v>4473.5408546566468</v>
      </c>
      <c r="H135">
        <v>4473.5408546566468</v>
      </c>
      <c r="I135" s="1" t="s">
        <v>153</v>
      </c>
      <c r="J135" t="b">
        <v>0</v>
      </c>
      <c r="K135" s="1">
        <f>TIME_AND_DATA_ps4[[#This Row],[hamiltonian_cycle_cost]]-TIME_AND_DATA_ps4[[#This Row],[optimal_cost]]</f>
        <v>141.90257393842603</v>
      </c>
      <c r="L135" s="1">
        <f>(100*TIME_AND_DATA_ps4[[#This Row],[absolute_distance_error]])/TIME_AND_DATA_ps4[[#This Row],[optimal_cost]]</f>
        <v>3.2759562258485126</v>
      </c>
      <c r="M135" s="1" t="s">
        <v>149</v>
      </c>
      <c r="N135">
        <v>4331.6382807182208</v>
      </c>
      <c r="O135" s="1" t="s">
        <v>3733</v>
      </c>
      <c r="P135" s="1" t="s">
        <v>3734</v>
      </c>
      <c r="Q135">
        <v>3.3750000000009998E-4</v>
      </c>
      <c r="R135" s="1" t="s">
        <v>3390</v>
      </c>
      <c r="S135" s="1" t="s">
        <v>3390</v>
      </c>
      <c r="T135" s="1" t="s">
        <v>3390</v>
      </c>
      <c r="U135" s="1" t="s">
        <v>3390</v>
      </c>
      <c r="V135" s="1" t="s">
        <v>3390</v>
      </c>
      <c r="W135" s="1" t="s">
        <v>3390</v>
      </c>
    </row>
    <row r="136" spans="1:23" x14ac:dyDescent="0.25">
      <c r="A136">
        <v>134</v>
      </c>
      <c r="B136">
        <v>5</v>
      </c>
      <c r="C136">
        <v>34</v>
      </c>
      <c r="D136" s="1" t="s">
        <v>183</v>
      </c>
      <c r="E136" s="1" t="s">
        <v>18</v>
      </c>
      <c r="F136" s="1" t="s">
        <v>19</v>
      </c>
      <c r="G136">
        <v>3134.6565431848662</v>
      </c>
      <c r="H136">
        <v>3134.6565431848662</v>
      </c>
      <c r="I136" s="1" t="s">
        <v>128</v>
      </c>
      <c r="J136" t="b">
        <v>1</v>
      </c>
      <c r="K136" s="1">
        <f>TIME_AND_DATA_ps4[[#This Row],[hamiltonian_cycle_cost]]-TIME_AND_DATA_ps4[[#This Row],[optimal_cost]]</f>
        <v>0</v>
      </c>
      <c r="L136" s="1">
        <f>(100*TIME_AND_DATA_ps4[[#This Row],[absolute_distance_error]])/TIME_AND_DATA_ps4[[#This Row],[optimal_cost]]</f>
        <v>0</v>
      </c>
      <c r="M136" s="1" t="s">
        <v>128</v>
      </c>
      <c r="N136">
        <v>3134.6565431848658</v>
      </c>
      <c r="O136" s="1" t="s">
        <v>3733</v>
      </c>
      <c r="P136" s="1" t="s">
        <v>3734</v>
      </c>
      <c r="Q136">
        <v>2.5910000000000001E-4</v>
      </c>
      <c r="R136" s="1" t="s">
        <v>3390</v>
      </c>
      <c r="S136" s="1" t="s">
        <v>3390</v>
      </c>
      <c r="T136" s="1" t="s">
        <v>3390</v>
      </c>
      <c r="U136" s="1" t="s">
        <v>3390</v>
      </c>
      <c r="V136" s="1" t="s">
        <v>3390</v>
      </c>
      <c r="W136" s="1" t="s">
        <v>3390</v>
      </c>
    </row>
    <row r="137" spans="1:23" x14ac:dyDescent="0.25">
      <c r="A137">
        <v>135</v>
      </c>
      <c r="B137">
        <v>5</v>
      </c>
      <c r="C137">
        <v>35</v>
      </c>
      <c r="D137" s="1" t="s">
        <v>184</v>
      </c>
      <c r="E137" s="1" t="s">
        <v>18</v>
      </c>
      <c r="F137" s="1" t="s">
        <v>19</v>
      </c>
      <c r="G137">
        <v>3925.1993649581855</v>
      </c>
      <c r="H137">
        <v>3925.1993649581855</v>
      </c>
      <c r="I137" s="1" t="s">
        <v>163</v>
      </c>
      <c r="J137" t="b">
        <v>1</v>
      </c>
      <c r="K137" s="1">
        <f>TIME_AND_DATA_ps4[[#This Row],[hamiltonian_cycle_cost]]-TIME_AND_DATA_ps4[[#This Row],[optimal_cost]]</f>
        <v>0</v>
      </c>
      <c r="L137" s="1">
        <f>(100*TIME_AND_DATA_ps4[[#This Row],[absolute_distance_error]])/TIME_AND_DATA_ps4[[#This Row],[optimal_cost]]</f>
        <v>0</v>
      </c>
      <c r="M137" s="1" t="s">
        <v>163</v>
      </c>
      <c r="N137">
        <v>3925.1993649581855</v>
      </c>
      <c r="O137" s="1" t="s">
        <v>3733</v>
      </c>
      <c r="P137" s="1" t="s">
        <v>3734</v>
      </c>
      <c r="Q137">
        <v>3.8509999999990002E-4</v>
      </c>
      <c r="R137" s="1" t="s">
        <v>3390</v>
      </c>
      <c r="S137" s="1" t="s">
        <v>3390</v>
      </c>
      <c r="T137" s="1" t="s">
        <v>3390</v>
      </c>
      <c r="U137" s="1" t="s">
        <v>3390</v>
      </c>
      <c r="V137" s="1" t="s">
        <v>3390</v>
      </c>
      <c r="W137" s="1" t="s">
        <v>3390</v>
      </c>
    </row>
    <row r="138" spans="1:23" x14ac:dyDescent="0.25">
      <c r="A138">
        <v>136</v>
      </c>
      <c r="B138">
        <v>5</v>
      </c>
      <c r="C138">
        <v>36</v>
      </c>
      <c r="D138" s="1" t="s">
        <v>186</v>
      </c>
      <c r="E138" s="1" t="s">
        <v>18</v>
      </c>
      <c r="F138" s="1" t="s">
        <v>19</v>
      </c>
      <c r="G138">
        <v>2677.7455067555197</v>
      </c>
      <c r="H138">
        <v>2677.7455067555197</v>
      </c>
      <c r="I138" s="1" t="s">
        <v>145</v>
      </c>
      <c r="J138" t="b">
        <v>1</v>
      </c>
      <c r="K138" s="1">
        <f>TIME_AND_DATA_ps4[[#This Row],[hamiltonian_cycle_cost]]-TIME_AND_DATA_ps4[[#This Row],[optimal_cost]]</f>
        <v>0</v>
      </c>
      <c r="L138" s="1">
        <f>(100*TIME_AND_DATA_ps4[[#This Row],[absolute_distance_error]])/TIME_AND_DATA_ps4[[#This Row],[optimal_cost]]</f>
        <v>0</v>
      </c>
      <c r="M138" s="1" t="s">
        <v>146</v>
      </c>
      <c r="N138">
        <v>2677.7455067555202</v>
      </c>
      <c r="O138" s="1" t="s">
        <v>3733</v>
      </c>
      <c r="P138" s="1" t="s">
        <v>3734</v>
      </c>
      <c r="Q138">
        <v>4.963999999998E-4</v>
      </c>
      <c r="R138" s="1" t="s">
        <v>3390</v>
      </c>
      <c r="S138" s="1" t="s">
        <v>3390</v>
      </c>
      <c r="T138" s="1" t="s">
        <v>3390</v>
      </c>
      <c r="U138" s="1" t="s">
        <v>3390</v>
      </c>
      <c r="V138" s="1" t="s">
        <v>3390</v>
      </c>
      <c r="W138" s="1" t="s">
        <v>3390</v>
      </c>
    </row>
    <row r="139" spans="1:23" x14ac:dyDescent="0.25">
      <c r="A139">
        <v>137</v>
      </c>
      <c r="B139">
        <v>5</v>
      </c>
      <c r="C139">
        <v>37</v>
      </c>
      <c r="D139" s="1" t="s">
        <v>187</v>
      </c>
      <c r="E139" s="1" t="s">
        <v>18</v>
      </c>
      <c r="F139" s="1" t="s">
        <v>19</v>
      </c>
      <c r="G139">
        <v>3536.1325763546029</v>
      </c>
      <c r="H139">
        <v>3536.1325763546029</v>
      </c>
      <c r="I139" s="1" t="s">
        <v>156</v>
      </c>
      <c r="J139" t="b">
        <v>1</v>
      </c>
      <c r="K139" s="1">
        <f>TIME_AND_DATA_ps4[[#This Row],[hamiltonian_cycle_cost]]-TIME_AND_DATA_ps4[[#This Row],[optimal_cost]]</f>
        <v>0</v>
      </c>
      <c r="L139" s="1">
        <f>(100*TIME_AND_DATA_ps4[[#This Row],[absolute_distance_error]])/TIME_AND_DATA_ps4[[#This Row],[optimal_cost]]</f>
        <v>0</v>
      </c>
      <c r="M139" s="1" t="s">
        <v>155</v>
      </c>
      <c r="N139">
        <v>3536.1325763546042</v>
      </c>
      <c r="O139" s="1" t="s">
        <v>3733</v>
      </c>
      <c r="P139" s="1" t="s">
        <v>3734</v>
      </c>
      <c r="Q139">
        <v>3.4739999999980001E-4</v>
      </c>
      <c r="R139" s="1" t="s">
        <v>3390</v>
      </c>
      <c r="S139" s="1" t="s">
        <v>3390</v>
      </c>
      <c r="T139" s="1" t="s">
        <v>3390</v>
      </c>
      <c r="U139" s="1" t="s">
        <v>3390</v>
      </c>
      <c r="V139" s="1" t="s">
        <v>3390</v>
      </c>
      <c r="W139" s="1" t="s">
        <v>3390</v>
      </c>
    </row>
    <row r="140" spans="1:23" x14ac:dyDescent="0.25">
      <c r="A140">
        <v>138</v>
      </c>
      <c r="B140">
        <v>5</v>
      </c>
      <c r="C140">
        <v>38</v>
      </c>
      <c r="D140" s="1" t="s">
        <v>188</v>
      </c>
      <c r="E140" s="1" t="s">
        <v>18</v>
      </c>
      <c r="F140" s="1" t="s">
        <v>19</v>
      </c>
      <c r="G140">
        <v>3210.3393493900062</v>
      </c>
      <c r="H140">
        <v>3210.3393493900062</v>
      </c>
      <c r="I140" s="1" t="s">
        <v>128</v>
      </c>
      <c r="J140" t="b">
        <v>1</v>
      </c>
      <c r="K140" s="1">
        <f>TIME_AND_DATA_ps4[[#This Row],[hamiltonian_cycle_cost]]-TIME_AND_DATA_ps4[[#This Row],[optimal_cost]]</f>
        <v>0</v>
      </c>
      <c r="L140" s="1">
        <f>(100*TIME_AND_DATA_ps4[[#This Row],[absolute_distance_error]])/TIME_AND_DATA_ps4[[#This Row],[optimal_cost]]</f>
        <v>0</v>
      </c>
      <c r="M140" s="1" t="s">
        <v>128</v>
      </c>
      <c r="N140">
        <v>3210.3393493900062</v>
      </c>
      <c r="O140" s="1" t="s">
        <v>3733</v>
      </c>
      <c r="P140" s="1" t="s">
        <v>3734</v>
      </c>
      <c r="Q140">
        <v>3.866999999999E-4</v>
      </c>
      <c r="R140" s="1" t="s">
        <v>3390</v>
      </c>
      <c r="S140" s="1" t="s">
        <v>3390</v>
      </c>
      <c r="T140" s="1" t="s">
        <v>3390</v>
      </c>
      <c r="U140" s="1" t="s">
        <v>3390</v>
      </c>
      <c r="V140" s="1" t="s">
        <v>3390</v>
      </c>
      <c r="W140" s="1" t="s">
        <v>3390</v>
      </c>
    </row>
    <row r="141" spans="1:23" x14ac:dyDescent="0.25">
      <c r="A141">
        <v>139</v>
      </c>
      <c r="B141">
        <v>5</v>
      </c>
      <c r="C141">
        <v>39</v>
      </c>
      <c r="D141" s="1" t="s">
        <v>189</v>
      </c>
      <c r="E141" s="1" t="s">
        <v>18</v>
      </c>
      <c r="F141" s="1" t="s">
        <v>19</v>
      </c>
      <c r="G141">
        <v>4603.5449373023484</v>
      </c>
      <c r="H141">
        <v>4603.5449373023484</v>
      </c>
      <c r="I141" s="1" t="s">
        <v>167</v>
      </c>
      <c r="J141" t="b">
        <v>1</v>
      </c>
      <c r="K141" s="1">
        <f>TIME_AND_DATA_ps4[[#This Row],[hamiltonian_cycle_cost]]-TIME_AND_DATA_ps4[[#This Row],[optimal_cost]]</f>
        <v>0</v>
      </c>
      <c r="L141" s="1">
        <f>(100*TIME_AND_DATA_ps4[[#This Row],[absolute_distance_error]])/TIME_AND_DATA_ps4[[#This Row],[optimal_cost]]</f>
        <v>0</v>
      </c>
      <c r="M141" s="1" t="s">
        <v>133</v>
      </c>
      <c r="N141">
        <v>4603.5449373023484</v>
      </c>
      <c r="O141" s="1" t="s">
        <v>3733</v>
      </c>
      <c r="P141" s="1" t="s">
        <v>3734</v>
      </c>
      <c r="Q141">
        <v>4.0509999999999998E-4</v>
      </c>
      <c r="R141" s="1" t="s">
        <v>3390</v>
      </c>
      <c r="S141" s="1" t="s">
        <v>3390</v>
      </c>
      <c r="T141" s="1" t="s">
        <v>3390</v>
      </c>
      <c r="U141" s="1" t="s">
        <v>3390</v>
      </c>
      <c r="V141" s="1" t="s">
        <v>3390</v>
      </c>
      <c r="W141" s="1" t="s">
        <v>3390</v>
      </c>
    </row>
    <row r="142" spans="1:23" x14ac:dyDescent="0.25">
      <c r="A142">
        <v>140</v>
      </c>
      <c r="B142">
        <v>5</v>
      </c>
      <c r="C142">
        <v>40</v>
      </c>
      <c r="D142" s="1" t="s">
        <v>190</v>
      </c>
      <c r="E142" s="1" t="s">
        <v>18</v>
      </c>
      <c r="F142" s="1" t="s">
        <v>19</v>
      </c>
      <c r="G142">
        <v>3667.6429210501246</v>
      </c>
      <c r="H142">
        <v>3667.6429210501246</v>
      </c>
      <c r="I142" s="1" t="s">
        <v>167</v>
      </c>
      <c r="J142" t="b">
        <v>1</v>
      </c>
      <c r="K142" s="1">
        <f>TIME_AND_DATA_ps4[[#This Row],[hamiltonian_cycle_cost]]-TIME_AND_DATA_ps4[[#This Row],[optimal_cost]]</f>
        <v>0</v>
      </c>
      <c r="L142" s="1">
        <f>(100*TIME_AND_DATA_ps4[[#This Row],[absolute_distance_error]])/TIME_AND_DATA_ps4[[#This Row],[optimal_cost]]</f>
        <v>0</v>
      </c>
      <c r="M142" s="1" t="s">
        <v>133</v>
      </c>
      <c r="N142">
        <v>3667.6429210501251</v>
      </c>
      <c r="O142" s="1" t="s">
        <v>3733</v>
      </c>
      <c r="P142" s="1" t="s">
        <v>3734</v>
      </c>
      <c r="Q142">
        <v>4.1899999999989998E-4</v>
      </c>
      <c r="R142" s="1" t="s">
        <v>3390</v>
      </c>
      <c r="S142" s="1" t="s">
        <v>3390</v>
      </c>
      <c r="T142" s="1" t="s">
        <v>3390</v>
      </c>
      <c r="U142" s="1" t="s">
        <v>3390</v>
      </c>
      <c r="V142" s="1" t="s">
        <v>3390</v>
      </c>
      <c r="W142" s="1" t="s">
        <v>3390</v>
      </c>
    </row>
    <row r="143" spans="1:23" x14ac:dyDescent="0.25">
      <c r="A143">
        <v>141</v>
      </c>
      <c r="B143">
        <v>5</v>
      </c>
      <c r="C143">
        <v>41</v>
      </c>
      <c r="D143" s="1" t="s">
        <v>191</v>
      </c>
      <c r="E143" s="1" t="s">
        <v>18</v>
      </c>
      <c r="F143" s="1" t="s">
        <v>19</v>
      </c>
      <c r="G143">
        <v>3874.1253895549935</v>
      </c>
      <c r="H143">
        <v>3874.1253895549935</v>
      </c>
      <c r="I143" s="1" t="s">
        <v>145</v>
      </c>
      <c r="J143" t="b">
        <v>1</v>
      </c>
      <c r="K143" s="1">
        <f>TIME_AND_DATA_ps4[[#This Row],[hamiltonian_cycle_cost]]-TIME_AND_DATA_ps4[[#This Row],[optimal_cost]]</f>
        <v>0</v>
      </c>
      <c r="L143" s="1">
        <f>(100*TIME_AND_DATA_ps4[[#This Row],[absolute_distance_error]])/TIME_AND_DATA_ps4[[#This Row],[optimal_cost]]</f>
        <v>0</v>
      </c>
      <c r="M143" s="1" t="s">
        <v>146</v>
      </c>
      <c r="N143">
        <v>3874.1253895549953</v>
      </c>
      <c r="O143" s="1" t="s">
        <v>3733</v>
      </c>
      <c r="P143" s="1" t="s">
        <v>3734</v>
      </c>
      <c r="Q143">
        <v>3.3789999999979999E-4</v>
      </c>
      <c r="R143" s="1" t="s">
        <v>3390</v>
      </c>
      <c r="S143" s="1" t="s">
        <v>3390</v>
      </c>
      <c r="T143" s="1" t="s">
        <v>3390</v>
      </c>
      <c r="U143" s="1" t="s">
        <v>3390</v>
      </c>
      <c r="V143" s="1" t="s">
        <v>3390</v>
      </c>
      <c r="W143" s="1" t="s">
        <v>3390</v>
      </c>
    </row>
    <row r="144" spans="1:23" x14ac:dyDescent="0.25">
      <c r="A144">
        <v>142</v>
      </c>
      <c r="B144">
        <v>5</v>
      </c>
      <c r="C144">
        <v>42</v>
      </c>
      <c r="D144" s="1" t="s">
        <v>192</v>
      </c>
      <c r="E144" s="1" t="s">
        <v>18</v>
      </c>
      <c r="F144" s="1" t="s">
        <v>19</v>
      </c>
      <c r="G144">
        <v>2300.1055568890401</v>
      </c>
      <c r="H144">
        <v>2300.1055568890401</v>
      </c>
      <c r="I144" s="1" t="s">
        <v>131</v>
      </c>
      <c r="J144" t="b">
        <v>1</v>
      </c>
      <c r="K144" s="1">
        <f>TIME_AND_DATA_ps4[[#This Row],[hamiltonian_cycle_cost]]-TIME_AND_DATA_ps4[[#This Row],[optimal_cost]]</f>
        <v>0</v>
      </c>
      <c r="L144" s="1">
        <f>(100*TIME_AND_DATA_ps4[[#This Row],[absolute_distance_error]])/TIME_AND_DATA_ps4[[#This Row],[optimal_cost]]</f>
        <v>0</v>
      </c>
      <c r="M144" s="1" t="s">
        <v>130</v>
      </c>
      <c r="N144">
        <v>2300.1055568890401</v>
      </c>
      <c r="O144" s="1" t="s">
        <v>3733</v>
      </c>
      <c r="P144" s="1" t="s">
        <v>3734</v>
      </c>
      <c r="Q144">
        <v>4.1590000000009999E-4</v>
      </c>
      <c r="R144" s="1" t="s">
        <v>3390</v>
      </c>
      <c r="S144" s="1" t="s">
        <v>3390</v>
      </c>
      <c r="T144" s="1" t="s">
        <v>3390</v>
      </c>
      <c r="U144" s="1" t="s">
        <v>3390</v>
      </c>
      <c r="V144" s="1" t="s">
        <v>3390</v>
      </c>
      <c r="W144" s="1" t="s">
        <v>3390</v>
      </c>
    </row>
    <row r="145" spans="1:23" x14ac:dyDescent="0.25">
      <c r="A145">
        <v>143</v>
      </c>
      <c r="B145">
        <v>5</v>
      </c>
      <c r="C145">
        <v>43</v>
      </c>
      <c r="D145" s="1" t="s">
        <v>193</v>
      </c>
      <c r="E145" s="1" t="s">
        <v>18</v>
      </c>
      <c r="F145" s="1" t="s">
        <v>19</v>
      </c>
      <c r="G145">
        <v>2595.3948282648362</v>
      </c>
      <c r="H145">
        <v>2595.3948282648362</v>
      </c>
      <c r="I145" s="1" t="s">
        <v>185</v>
      </c>
      <c r="J145" t="b">
        <v>1</v>
      </c>
      <c r="K145" s="1">
        <f>TIME_AND_DATA_ps4[[#This Row],[hamiltonian_cycle_cost]]-TIME_AND_DATA_ps4[[#This Row],[optimal_cost]]</f>
        <v>0</v>
      </c>
      <c r="L145" s="1">
        <f>(100*TIME_AND_DATA_ps4[[#This Row],[absolute_distance_error]])/TIME_AND_DATA_ps4[[#This Row],[optimal_cost]]</f>
        <v>0</v>
      </c>
      <c r="M145" s="1" t="s">
        <v>163</v>
      </c>
      <c r="N145">
        <v>2595.3948282648362</v>
      </c>
      <c r="O145" s="1" t="s">
        <v>3733</v>
      </c>
      <c r="P145" s="1" t="s">
        <v>3734</v>
      </c>
      <c r="Q145">
        <v>2.8299999999999999E-4</v>
      </c>
      <c r="R145" s="1" t="s">
        <v>3390</v>
      </c>
      <c r="S145" s="1" t="s">
        <v>3390</v>
      </c>
      <c r="T145" s="1" t="s">
        <v>3390</v>
      </c>
      <c r="U145" s="1" t="s">
        <v>3390</v>
      </c>
      <c r="V145" s="1" t="s">
        <v>3390</v>
      </c>
      <c r="W145" s="1" t="s">
        <v>3390</v>
      </c>
    </row>
    <row r="146" spans="1:23" x14ac:dyDescent="0.25">
      <c r="A146">
        <v>144</v>
      </c>
      <c r="B146">
        <v>5</v>
      </c>
      <c r="C146">
        <v>44</v>
      </c>
      <c r="D146" s="1" t="s">
        <v>194</v>
      </c>
      <c r="E146" s="1" t="s">
        <v>18</v>
      </c>
      <c r="F146" s="1" t="s">
        <v>19</v>
      </c>
      <c r="G146">
        <v>2936.3642931379254</v>
      </c>
      <c r="H146">
        <v>2936.3642931379254</v>
      </c>
      <c r="I146" s="1" t="s">
        <v>136</v>
      </c>
      <c r="J146" t="b">
        <v>1</v>
      </c>
      <c r="K146" s="1">
        <f>TIME_AND_DATA_ps4[[#This Row],[hamiltonian_cycle_cost]]-TIME_AND_DATA_ps4[[#This Row],[optimal_cost]]</f>
        <v>0</v>
      </c>
      <c r="L146" s="1">
        <f>(100*TIME_AND_DATA_ps4[[#This Row],[absolute_distance_error]])/TIME_AND_DATA_ps4[[#This Row],[optimal_cost]]</f>
        <v>0</v>
      </c>
      <c r="M146" s="1" t="s">
        <v>137</v>
      </c>
      <c r="N146">
        <v>2936.364293137925</v>
      </c>
      <c r="O146" s="1" t="s">
        <v>3733</v>
      </c>
      <c r="P146" s="1" t="s">
        <v>3734</v>
      </c>
      <c r="Q146">
        <v>3.2860000000000002E-4</v>
      </c>
      <c r="R146" s="1" t="s">
        <v>3390</v>
      </c>
      <c r="S146" s="1" t="s">
        <v>3390</v>
      </c>
      <c r="T146" s="1" t="s">
        <v>3390</v>
      </c>
      <c r="U146" s="1" t="s">
        <v>3390</v>
      </c>
      <c r="V146" s="1" t="s">
        <v>3390</v>
      </c>
      <c r="W146" s="1" t="s">
        <v>3390</v>
      </c>
    </row>
    <row r="147" spans="1:23" x14ac:dyDescent="0.25">
      <c r="A147">
        <v>145</v>
      </c>
      <c r="B147">
        <v>5</v>
      </c>
      <c r="C147">
        <v>45</v>
      </c>
      <c r="D147" s="1" t="s">
        <v>195</v>
      </c>
      <c r="E147" s="1" t="s">
        <v>18</v>
      </c>
      <c r="F147" s="1" t="s">
        <v>19</v>
      </c>
      <c r="G147">
        <v>4603.7346978895312</v>
      </c>
      <c r="H147">
        <v>4603.7346978895312</v>
      </c>
      <c r="I147" s="1" t="s">
        <v>152</v>
      </c>
      <c r="J147" t="b">
        <v>1</v>
      </c>
      <c r="K147" s="1">
        <f>TIME_AND_DATA_ps4[[#This Row],[hamiltonian_cycle_cost]]-TIME_AND_DATA_ps4[[#This Row],[optimal_cost]]</f>
        <v>0</v>
      </c>
      <c r="L147" s="1">
        <f>(100*TIME_AND_DATA_ps4[[#This Row],[absolute_distance_error]])/TIME_AND_DATA_ps4[[#This Row],[optimal_cost]]</f>
        <v>0</v>
      </c>
      <c r="M147" s="1" t="s">
        <v>153</v>
      </c>
      <c r="N147">
        <v>4603.7346978895312</v>
      </c>
      <c r="O147" s="1" t="s">
        <v>3733</v>
      </c>
      <c r="P147" s="1" t="s">
        <v>3734</v>
      </c>
      <c r="Q147">
        <v>4.2650000000009998E-4</v>
      </c>
      <c r="R147" s="1" t="s">
        <v>3390</v>
      </c>
      <c r="S147" s="1" t="s">
        <v>3390</v>
      </c>
      <c r="T147" s="1" t="s">
        <v>3390</v>
      </c>
      <c r="U147" s="1" t="s">
        <v>3390</v>
      </c>
      <c r="V147" s="1" t="s">
        <v>3390</v>
      </c>
      <c r="W147" s="1" t="s">
        <v>3390</v>
      </c>
    </row>
    <row r="148" spans="1:23" x14ac:dyDescent="0.25">
      <c r="A148">
        <v>146</v>
      </c>
      <c r="B148">
        <v>5</v>
      </c>
      <c r="C148">
        <v>46</v>
      </c>
      <c r="D148" s="1" t="s">
        <v>196</v>
      </c>
      <c r="E148" s="1" t="s">
        <v>18</v>
      </c>
      <c r="F148" s="1" t="s">
        <v>19</v>
      </c>
      <c r="G148">
        <v>4427.2481942570903</v>
      </c>
      <c r="H148">
        <v>4427.2481942570903</v>
      </c>
      <c r="I148" s="1" t="s">
        <v>133</v>
      </c>
      <c r="J148" t="b">
        <v>1</v>
      </c>
      <c r="K148" s="1">
        <f>TIME_AND_DATA_ps4[[#This Row],[hamiltonian_cycle_cost]]-TIME_AND_DATA_ps4[[#This Row],[optimal_cost]]</f>
        <v>0</v>
      </c>
      <c r="L148" s="1">
        <f>(100*TIME_AND_DATA_ps4[[#This Row],[absolute_distance_error]])/TIME_AND_DATA_ps4[[#This Row],[optimal_cost]]</f>
        <v>0</v>
      </c>
      <c r="M148" s="1" t="s">
        <v>133</v>
      </c>
      <c r="N148">
        <v>4427.2481942570903</v>
      </c>
      <c r="O148" s="1" t="s">
        <v>3733</v>
      </c>
      <c r="P148" s="1" t="s">
        <v>3734</v>
      </c>
      <c r="Q148">
        <v>3.3129999999999998E-4</v>
      </c>
      <c r="R148" s="1" t="s">
        <v>3390</v>
      </c>
      <c r="S148" s="1" t="s">
        <v>3390</v>
      </c>
      <c r="T148" s="1" t="s">
        <v>3390</v>
      </c>
      <c r="U148" s="1" t="s">
        <v>3390</v>
      </c>
      <c r="V148" s="1" t="s">
        <v>3390</v>
      </c>
      <c r="W148" s="1" t="s">
        <v>3390</v>
      </c>
    </row>
    <row r="149" spans="1:23" x14ac:dyDescent="0.25">
      <c r="A149">
        <v>147</v>
      </c>
      <c r="B149">
        <v>5</v>
      </c>
      <c r="C149">
        <v>47</v>
      </c>
      <c r="D149" s="1" t="s">
        <v>197</v>
      </c>
      <c r="E149" s="1" t="s">
        <v>18</v>
      </c>
      <c r="F149" s="1" t="s">
        <v>19</v>
      </c>
      <c r="G149">
        <v>4428.864794282802</v>
      </c>
      <c r="H149">
        <v>4428.864794282802</v>
      </c>
      <c r="I149" s="1" t="s">
        <v>131</v>
      </c>
      <c r="J149" t="b">
        <v>1</v>
      </c>
      <c r="K149" s="1">
        <f>TIME_AND_DATA_ps4[[#This Row],[hamiltonian_cycle_cost]]-TIME_AND_DATA_ps4[[#This Row],[optimal_cost]]</f>
        <v>0</v>
      </c>
      <c r="L149" s="1">
        <f>(100*TIME_AND_DATA_ps4[[#This Row],[absolute_distance_error]])/TIME_AND_DATA_ps4[[#This Row],[optimal_cost]]</f>
        <v>0</v>
      </c>
      <c r="M149" s="1" t="s">
        <v>131</v>
      </c>
      <c r="N149">
        <v>4428.864794282802</v>
      </c>
      <c r="O149" s="1" t="s">
        <v>3733</v>
      </c>
      <c r="P149" s="1" t="s">
        <v>3734</v>
      </c>
      <c r="Q149">
        <v>3.003000000001E-4</v>
      </c>
      <c r="R149" s="1" t="s">
        <v>3390</v>
      </c>
      <c r="S149" s="1" t="s">
        <v>3390</v>
      </c>
      <c r="T149" s="1" t="s">
        <v>3390</v>
      </c>
      <c r="U149" s="1" t="s">
        <v>3390</v>
      </c>
      <c r="V149" s="1" t="s">
        <v>3390</v>
      </c>
      <c r="W149" s="1" t="s">
        <v>3390</v>
      </c>
    </row>
    <row r="150" spans="1:23" x14ac:dyDescent="0.25">
      <c r="A150">
        <v>148</v>
      </c>
      <c r="B150">
        <v>5</v>
      </c>
      <c r="C150">
        <v>48</v>
      </c>
      <c r="D150" s="1" t="s">
        <v>198</v>
      </c>
      <c r="E150" s="1" t="s">
        <v>18</v>
      </c>
      <c r="F150" s="1" t="s">
        <v>19</v>
      </c>
      <c r="G150">
        <v>5135.8494885439031</v>
      </c>
      <c r="H150">
        <v>5135.8494885439031</v>
      </c>
      <c r="I150" s="1" t="s">
        <v>152</v>
      </c>
      <c r="J150" t="b">
        <v>0</v>
      </c>
      <c r="K150" s="1">
        <f>TIME_AND_DATA_ps4[[#This Row],[hamiltonian_cycle_cost]]-TIME_AND_DATA_ps4[[#This Row],[optimal_cost]]</f>
        <v>304.28989915852071</v>
      </c>
      <c r="L150" s="1">
        <f>(100*TIME_AND_DATA_ps4[[#This Row],[absolute_distance_error]])/TIME_AND_DATA_ps4[[#This Row],[optimal_cost]]</f>
        <v>6.2979643224731312</v>
      </c>
      <c r="M150" s="1" t="s">
        <v>149</v>
      </c>
      <c r="N150">
        <v>4831.5595893853824</v>
      </c>
      <c r="O150" s="1" t="s">
        <v>3733</v>
      </c>
      <c r="P150" s="1" t="s">
        <v>3734</v>
      </c>
      <c r="Q150">
        <v>3.0649999999970002E-4</v>
      </c>
      <c r="R150" s="1" t="s">
        <v>3390</v>
      </c>
      <c r="S150" s="1" t="s">
        <v>3390</v>
      </c>
      <c r="T150" s="1" t="s">
        <v>3390</v>
      </c>
      <c r="U150" s="1" t="s">
        <v>3390</v>
      </c>
      <c r="V150" s="1" t="s">
        <v>3390</v>
      </c>
      <c r="W150" s="1" t="s">
        <v>3390</v>
      </c>
    </row>
    <row r="151" spans="1:23" x14ac:dyDescent="0.25">
      <c r="A151">
        <v>149</v>
      </c>
      <c r="B151">
        <v>5</v>
      </c>
      <c r="C151">
        <v>49</v>
      </c>
      <c r="D151" s="1" t="s">
        <v>199</v>
      </c>
      <c r="E151" s="1" t="s">
        <v>18</v>
      </c>
      <c r="F151" s="1" t="s">
        <v>19</v>
      </c>
      <c r="G151">
        <v>4152.0087367562146</v>
      </c>
      <c r="H151">
        <v>4152.0087367562146</v>
      </c>
      <c r="I151" s="1" t="s">
        <v>167</v>
      </c>
      <c r="J151" t="b">
        <v>1</v>
      </c>
      <c r="K151" s="1">
        <f>TIME_AND_DATA_ps4[[#This Row],[hamiltonian_cycle_cost]]-TIME_AND_DATA_ps4[[#This Row],[optimal_cost]]</f>
        <v>0</v>
      </c>
      <c r="L151" s="1">
        <f>(100*TIME_AND_DATA_ps4[[#This Row],[absolute_distance_error]])/TIME_AND_DATA_ps4[[#This Row],[optimal_cost]]</f>
        <v>0</v>
      </c>
      <c r="M151" s="1" t="s">
        <v>133</v>
      </c>
      <c r="N151">
        <v>4152.0087367562164</v>
      </c>
      <c r="O151" s="1" t="s">
        <v>3733</v>
      </c>
      <c r="P151" s="1" t="s">
        <v>3734</v>
      </c>
      <c r="Q151">
        <v>5.0319999999980005E-4</v>
      </c>
      <c r="R151" s="1" t="s">
        <v>3390</v>
      </c>
      <c r="S151" s="1" t="s">
        <v>3390</v>
      </c>
      <c r="T151" s="1" t="s">
        <v>3390</v>
      </c>
      <c r="U151" s="1" t="s">
        <v>3390</v>
      </c>
      <c r="V151" s="1" t="s">
        <v>3390</v>
      </c>
      <c r="W151" s="1" t="s">
        <v>3390</v>
      </c>
    </row>
    <row r="152" spans="1:23" x14ac:dyDescent="0.25">
      <c r="A152">
        <v>150</v>
      </c>
      <c r="B152">
        <v>5</v>
      </c>
      <c r="C152">
        <v>50</v>
      </c>
      <c r="D152" s="1" t="s">
        <v>200</v>
      </c>
      <c r="E152" s="1" t="s">
        <v>18</v>
      </c>
      <c r="F152" s="1" t="s">
        <v>19</v>
      </c>
      <c r="G152">
        <v>5544.3789618010132</v>
      </c>
      <c r="H152">
        <v>5544.3789618010132</v>
      </c>
      <c r="I152" s="1" t="s">
        <v>142</v>
      </c>
      <c r="J152" t="b">
        <v>1</v>
      </c>
      <c r="K152" s="1">
        <f>TIME_AND_DATA_ps4[[#This Row],[hamiltonian_cycle_cost]]-TIME_AND_DATA_ps4[[#This Row],[optimal_cost]]</f>
        <v>0</v>
      </c>
      <c r="L152" s="1">
        <f>(100*TIME_AND_DATA_ps4[[#This Row],[absolute_distance_error]])/TIME_AND_DATA_ps4[[#This Row],[optimal_cost]]</f>
        <v>0</v>
      </c>
      <c r="M152" s="1" t="s">
        <v>143</v>
      </c>
      <c r="N152">
        <v>5544.3789618010142</v>
      </c>
      <c r="O152" s="1" t="s">
        <v>3733</v>
      </c>
      <c r="P152" s="1" t="s">
        <v>3734</v>
      </c>
      <c r="Q152">
        <v>4.4849999999959999E-4</v>
      </c>
      <c r="R152" s="1" t="s">
        <v>3390</v>
      </c>
      <c r="S152" s="1" t="s">
        <v>3390</v>
      </c>
      <c r="T152" s="1" t="s">
        <v>3390</v>
      </c>
      <c r="U152" s="1" t="s">
        <v>3390</v>
      </c>
      <c r="V152" s="1" t="s">
        <v>3390</v>
      </c>
      <c r="W152" s="1" t="s">
        <v>3390</v>
      </c>
    </row>
    <row r="153" spans="1:23" x14ac:dyDescent="0.25">
      <c r="A153">
        <v>151</v>
      </c>
      <c r="B153">
        <v>5</v>
      </c>
      <c r="C153">
        <v>51</v>
      </c>
      <c r="D153" s="1" t="s">
        <v>201</v>
      </c>
      <c r="E153" s="1" t="s">
        <v>18</v>
      </c>
      <c r="F153" s="1" t="s">
        <v>19</v>
      </c>
      <c r="G153">
        <v>2949.0429668155821</v>
      </c>
      <c r="H153">
        <v>2949.0429668155821</v>
      </c>
      <c r="I153" s="1" t="s">
        <v>143</v>
      </c>
      <c r="J153" t="b">
        <v>1</v>
      </c>
      <c r="K153" s="1">
        <f>TIME_AND_DATA_ps4[[#This Row],[hamiltonian_cycle_cost]]-TIME_AND_DATA_ps4[[#This Row],[optimal_cost]]</f>
        <v>0</v>
      </c>
      <c r="L153" s="1">
        <f>(100*TIME_AND_DATA_ps4[[#This Row],[absolute_distance_error]])/TIME_AND_DATA_ps4[[#This Row],[optimal_cost]]</f>
        <v>0</v>
      </c>
      <c r="M153" s="1" t="s">
        <v>143</v>
      </c>
      <c r="N153">
        <v>2949.0429668155821</v>
      </c>
      <c r="O153" s="1" t="s">
        <v>3733</v>
      </c>
      <c r="P153" s="1" t="s">
        <v>3734</v>
      </c>
      <c r="Q153">
        <v>3.1570000000020001E-4</v>
      </c>
      <c r="R153" s="1" t="s">
        <v>3390</v>
      </c>
      <c r="S153" s="1" t="s">
        <v>3390</v>
      </c>
      <c r="T153" s="1" t="s">
        <v>3390</v>
      </c>
      <c r="U153" s="1" t="s">
        <v>3390</v>
      </c>
      <c r="V153" s="1" t="s">
        <v>3390</v>
      </c>
      <c r="W153" s="1" t="s">
        <v>3390</v>
      </c>
    </row>
    <row r="154" spans="1:23" x14ac:dyDescent="0.25">
      <c r="A154">
        <v>152</v>
      </c>
      <c r="B154">
        <v>5</v>
      </c>
      <c r="C154">
        <v>52</v>
      </c>
      <c r="D154" s="1" t="s">
        <v>202</v>
      </c>
      <c r="E154" s="1" t="s">
        <v>18</v>
      </c>
      <c r="F154" s="1" t="s">
        <v>19</v>
      </c>
      <c r="G154">
        <v>3744.5611275990327</v>
      </c>
      <c r="H154">
        <v>3744.5611275990327</v>
      </c>
      <c r="I154" s="1" t="s">
        <v>203</v>
      </c>
      <c r="J154" t="b">
        <v>1</v>
      </c>
      <c r="K154" s="1">
        <f>TIME_AND_DATA_ps4[[#This Row],[hamiltonian_cycle_cost]]-TIME_AND_DATA_ps4[[#This Row],[optimal_cost]]</f>
        <v>0</v>
      </c>
      <c r="L154" s="1">
        <f>(100*TIME_AND_DATA_ps4[[#This Row],[absolute_distance_error]])/TIME_AND_DATA_ps4[[#This Row],[optimal_cost]]</f>
        <v>0</v>
      </c>
      <c r="M154" s="1" t="s">
        <v>128</v>
      </c>
      <c r="N154">
        <v>3744.5611275990332</v>
      </c>
      <c r="O154" s="1" t="s">
        <v>3733</v>
      </c>
      <c r="P154" s="1" t="s">
        <v>3734</v>
      </c>
      <c r="Q154">
        <v>5.2289999999990001E-4</v>
      </c>
      <c r="R154" s="1" t="s">
        <v>3390</v>
      </c>
      <c r="S154" s="1" t="s">
        <v>3390</v>
      </c>
      <c r="T154" s="1" t="s">
        <v>3390</v>
      </c>
      <c r="U154" s="1" t="s">
        <v>3390</v>
      </c>
      <c r="V154" s="1" t="s">
        <v>3390</v>
      </c>
      <c r="W154" s="1" t="s">
        <v>3390</v>
      </c>
    </row>
    <row r="155" spans="1:23" x14ac:dyDescent="0.25">
      <c r="A155">
        <v>153</v>
      </c>
      <c r="B155">
        <v>5</v>
      </c>
      <c r="C155">
        <v>53</v>
      </c>
      <c r="D155" s="1" t="s">
        <v>204</v>
      </c>
      <c r="E155" s="1" t="s">
        <v>18</v>
      </c>
      <c r="F155" s="1" t="s">
        <v>19</v>
      </c>
      <c r="G155">
        <v>3647.3406593153368</v>
      </c>
      <c r="H155">
        <v>3647.3406593153368</v>
      </c>
      <c r="I155" s="1" t="s">
        <v>145</v>
      </c>
      <c r="J155" t="b">
        <v>1</v>
      </c>
      <c r="K155" s="1">
        <f>TIME_AND_DATA_ps4[[#This Row],[hamiltonian_cycle_cost]]-TIME_AND_DATA_ps4[[#This Row],[optimal_cost]]</f>
        <v>0</v>
      </c>
      <c r="L155" s="1">
        <f>(100*TIME_AND_DATA_ps4[[#This Row],[absolute_distance_error]])/TIME_AND_DATA_ps4[[#This Row],[optimal_cost]]</f>
        <v>0</v>
      </c>
      <c r="M155" s="1" t="s">
        <v>146</v>
      </c>
      <c r="N155">
        <v>3647.3406593153368</v>
      </c>
      <c r="O155" s="1" t="s">
        <v>3733</v>
      </c>
      <c r="P155" s="1" t="s">
        <v>3734</v>
      </c>
      <c r="Q155">
        <v>4.586999999998E-4</v>
      </c>
      <c r="R155" s="1" t="s">
        <v>3390</v>
      </c>
      <c r="S155" s="1" t="s">
        <v>3390</v>
      </c>
      <c r="T155" s="1" t="s">
        <v>3390</v>
      </c>
      <c r="U155" s="1" t="s">
        <v>3390</v>
      </c>
      <c r="V155" s="1" t="s">
        <v>3390</v>
      </c>
      <c r="W155" s="1" t="s">
        <v>3390</v>
      </c>
    </row>
    <row r="156" spans="1:23" x14ac:dyDescent="0.25">
      <c r="A156">
        <v>154</v>
      </c>
      <c r="B156">
        <v>5</v>
      </c>
      <c r="C156">
        <v>54</v>
      </c>
      <c r="D156" s="1" t="s">
        <v>205</v>
      </c>
      <c r="E156" s="1" t="s">
        <v>18</v>
      </c>
      <c r="F156" s="1" t="s">
        <v>19</v>
      </c>
      <c r="G156">
        <v>4855.0212855907048</v>
      </c>
      <c r="H156">
        <v>4855.0212855907048</v>
      </c>
      <c r="I156" s="1" t="s">
        <v>152</v>
      </c>
      <c r="J156" t="b">
        <v>1</v>
      </c>
      <c r="K156" s="1">
        <f>TIME_AND_DATA_ps4[[#This Row],[hamiltonian_cycle_cost]]-TIME_AND_DATA_ps4[[#This Row],[optimal_cost]]</f>
        <v>0</v>
      </c>
      <c r="L156" s="1">
        <f>(100*TIME_AND_DATA_ps4[[#This Row],[absolute_distance_error]])/TIME_AND_DATA_ps4[[#This Row],[optimal_cost]]</f>
        <v>0</v>
      </c>
      <c r="M156" s="1" t="s">
        <v>153</v>
      </c>
      <c r="N156">
        <v>4855.0212855907048</v>
      </c>
      <c r="O156" s="1" t="s">
        <v>3733</v>
      </c>
      <c r="P156" s="1" t="s">
        <v>3734</v>
      </c>
      <c r="Q156">
        <v>3.7740000000000001E-4</v>
      </c>
      <c r="R156" s="1" t="s">
        <v>3390</v>
      </c>
      <c r="S156" s="1" t="s">
        <v>3390</v>
      </c>
      <c r="T156" s="1" t="s">
        <v>3390</v>
      </c>
      <c r="U156" s="1" t="s">
        <v>3390</v>
      </c>
      <c r="V156" s="1" t="s">
        <v>3390</v>
      </c>
      <c r="W156" s="1" t="s">
        <v>3390</v>
      </c>
    </row>
    <row r="157" spans="1:23" x14ac:dyDescent="0.25">
      <c r="A157">
        <v>155</v>
      </c>
      <c r="B157">
        <v>5</v>
      </c>
      <c r="C157">
        <v>55</v>
      </c>
      <c r="D157" s="1" t="s">
        <v>206</v>
      </c>
      <c r="E157" s="1" t="s">
        <v>18</v>
      </c>
      <c r="F157" s="1" t="s">
        <v>19</v>
      </c>
      <c r="G157">
        <v>3697.8476594890972</v>
      </c>
      <c r="H157">
        <v>3697.8476594890972</v>
      </c>
      <c r="I157" s="1" t="s">
        <v>163</v>
      </c>
      <c r="J157" t="b">
        <v>1</v>
      </c>
      <c r="K157" s="1">
        <f>TIME_AND_DATA_ps4[[#This Row],[hamiltonian_cycle_cost]]-TIME_AND_DATA_ps4[[#This Row],[optimal_cost]]</f>
        <v>0</v>
      </c>
      <c r="L157" s="1">
        <f>(100*TIME_AND_DATA_ps4[[#This Row],[absolute_distance_error]])/TIME_AND_DATA_ps4[[#This Row],[optimal_cost]]</f>
        <v>0</v>
      </c>
      <c r="M157" s="1" t="s">
        <v>163</v>
      </c>
      <c r="N157">
        <v>3697.8476594890972</v>
      </c>
      <c r="O157" s="1" t="s">
        <v>3733</v>
      </c>
      <c r="P157" s="1" t="s">
        <v>3734</v>
      </c>
      <c r="Q157">
        <v>3.2809999999989999E-4</v>
      </c>
      <c r="R157" s="1" t="s">
        <v>3390</v>
      </c>
      <c r="S157" s="1" t="s">
        <v>3390</v>
      </c>
      <c r="T157" s="1" t="s">
        <v>3390</v>
      </c>
      <c r="U157" s="1" t="s">
        <v>3390</v>
      </c>
      <c r="V157" s="1" t="s">
        <v>3390</v>
      </c>
      <c r="W157" s="1" t="s">
        <v>3390</v>
      </c>
    </row>
    <row r="158" spans="1:23" x14ac:dyDescent="0.25">
      <c r="A158">
        <v>156</v>
      </c>
      <c r="B158">
        <v>5</v>
      </c>
      <c r="C158">
        <v>56</v>
      </c>
      <c r="D158" s="1" t="s">
        <v>207</v>
      </c>
      <c r="E158" s="1" t="s">
        <v>18</v>
      </c>
      <c r="F158" s="1" t="s">
        <v>19</v>
      </c>
      <c r="G158">
        <v>3294.2856535526862</v>
      </c>
      <c r="H158">
        <v>3294.2856535526862</v>
      </c>
      <c r="I158" s="1" t="s">
        <v>137</v>
      </c>
      <c r="J158" t="b">
        <v>0</v>
      </c>
      <c r="K158" s="1">
        <f>TIME_AND_DATA_ps4[[#This Row],[hamiltonian_cycle_cost]]-TIME_AND_DATA_ps4[[#This Row],[optimal_cost]]</f>
        <v>14.626438716505163</v>
      </c>
      <c r="L158" s="1">
        <f>(100*TIME_AND_DATA_ps4[[#This Row],[absolute_distance_error]])/TIME_AND_DATA_ps4[[#This Row],[optimal_cost]]</f>
        <v>0.44597434545453996</v>
      </c>
      <c r="M158" s="1" t="s">
        <v>146</v>
      </c>
      <c r="N158">
        <v>3279.659214836181</v>
      </c>
      <c r="O158" s="1" t="s">
        <v>3733</v>
      </c>
      <c r="P158" s="1" t="s">
        <v>3734</v>
      </c>
      <c r="Q158">
        <v>3.7319999999979998E-4</v>
      </c>
      <c r="R158" s="1" t="s">
        <v>3390</v>
      </c>
      <c r="S158" s="1" t="s">
        <v>3390</v>
      </c>
      <c r="T158" s="1" t="s">
        <v>3390</v>
      </c>
      <c r="U158" s="1" t="s">
        <v>3390</v>
      </c>
      <c r="V158" s="1" t="s">
        <v>3390</v>
      </c>
      <c r="W158" s="1" t="s">
        <v>3390</v>
      </c>
    </row>
    <row r="159" spans="1:23" x14ac:dyDescent="0.25">
      <c r="A159">
        <v>157</v>
      </c>
      <c r="B159">
        <v>5</v>
      </c>
      <c r="C159">
        <v>57</v>
      </c>
      <c r="D159" s="1" t="s">
        <v>208</v>
      </c>
      <c r="E159" s="1" t="s">
        <v>18</v>
      </c>
      <c r="F159" s="1" t="s">
        <v>19</v>
      </c>
      <c r="G159">
        <v>2684.043680801326</v>
      </c>
      <c r="H159">
        <v>2684.043680801326</v>
      </c>
      <c r="I159" s="1" t="s">
        <v>148</v>
      </c>
      <c r="J159" t="b">
        <v>1</v>
      </c>
      <c r="K159" s="1">
        <f>TIME_AND_DATA_ps4[[#This Row],[hamiltonian_cycle_cost]]-TIME_AND_DATA_ps4[[#This Row],[optimal_cost]]</f>
        <v>0</v>
      </c>
      <c r="L159" s="1">
        <f>(100*TIME_AND_DATA_ps4[[#This Row],[absolute_distance_error]])/TIME_AND_DATA_ps4[[#This Row],[optimal_cost]]</f>
        <v>0</v>
      </c>
      <c r="M159" s="1" t="s">
        <v>149</v>
      </c>
      <c r="N159">
        <v>2684.043680801326</v>
      </c>
      <c r="O159" s="1" t="s">
        <v>3733</v>
      </c>
      <c r="P159" s="1" t="s">
        <v>3734</v>
      </c>
      <c r="Q159">
        <v>3.1479999999989999E-4</v>
      </c>
      <c r="R159" s="1" t="s">
        <v>3390</v>
      </c>
      <c r="S159" s="1" t="s">
        <v>3390</v>
      </c>
      <c r="T159" s="1" t="s">
        <v>3390</v>
      </c>
      <c r="U159" s="1" t="s">
        <v>3390</v>
      </c>
      <c r="V159" s="1" t="s">
        <v>3390</v>
      </c>
      <c r="W159" s="1" t="s">
        <v>3390</v>
      </c>
    </row>
    <row r="160" spans="1:23" x14ac:dyDescent="0.25">
      <c r="A160">
        <v>158</v>
      </c>
      <c r="B160">
        <v>5</v>
      </c>
      <c r="C160">
        <v>58</v>
      </c>
      <c r="D160" s="1" t="s">
        <v>209</v>
      </c>
      <c r="E160" s="1" t="s">
        <v>18</v>
      </c>
      <c r="F160" s="1" t="s">
        <v>19</v>
      </c>
      <c r="G160">
        <v>3266.1437116875891</v>
      </c>
      <c r="H160">
        <v>3266.1437116875891</v>
      </c>
      <c r="I160" s="1" t="s">
        <v>175</v>
      </c>
      <c r="J160" t="b">
        <v>1</v>
      </c>
      <c r="K160" s="1">
        <f>TIME_AND_DATA_ps4[[#This Row],[hamiltonian_cycle_cost]]-TIME_AND_DATA_ps4[[#This Row],[optimal_cost]]</f>
        <v>0</v>
      </c>
      <c r="L160" s="1">
        <f>(100*TIME_AND_DATA_ps4[[#This Row],[absolute_distance_error]])/TIME_AND_DATA_ps4[[#This Row],[optimal_cost]]</f>
        <v>0</v>
      </c>
      <c r="M160" s="1" t="s">
        <v>180</v>
      </c>
      <c r="N160">
        <v>3266.1437116875891</v>
      </c>
      <c r="O160" s="1" t="s">
        <v>3733</v>
      </c>
      <c r="P160" s="1" t="s">
        <v>3734</v>
      </c>
      <c r="Q160">
        <v>4.066000000002E-4</v>
      </c>
      <c r="R160" s="1" t="s">
        <v>3390</v>
      </c>
      <c r="S160" s="1" t="s">
        <v>3390</v>
      </c>
      <c r="T160" s="1" t="s">
        <v>3390</v>
      </c>
      <c r="U160" s="1" t="s">
        <v>3390</v>
      </c>
      <c r="V160" s="1" t="s">
        <v>3390</v>
      </c>
      <c r="W160" s="1" t="s">
        <v>3390</v>
      </c>
    </row>
    <row r="161" spans="1:23" x14ac:dyDescent="0.25">
      <c r="A161">
        <v>159</v>
      </c>
      <c r="B161">
        <v>5</v>
      </c>
      <c r="C161">
        <v>59</v>
      </c>
      <c r="D161" s="1" t="s">
        <v>210</v>
      </c>
      <c r="E161" s="1" t="s">
        <v>18</v>
      </c>
      <c r="F161" s="1" t="s">
        <v>19</v>
      </c>
      <c r="G161">
        <v>3401.7123918925645</v>
      </c>
      <c r="H161">
        <v>3401.7123918925645</v>
      </c>
      <c r="I161" s="1" t="s">
        <v>142</v>
      </c>
      <c r="J161" t="b">
        <v>1</v>
      </c>
      <c r="K161" s="1">
        <f>TIME_AND_DATA_ps4[[#This Row],[hamiltonian_cycle_cost]]-TIME_AND_DATA_ps4[[#This Row],[optimal_cost]]</f>
        <v>0</v>
      </c>
      <c r="L161" s="1">
        <f>(100*TIME_AND_DATA_ps4[[#This Row],[absolute_distance_error]])/TIME_AND_DATA_ps4[[#This Row],[optimal_cost]]</f>
        <v>0</v>
      </c>
      <c r="M161" s="1" t="s">
        <v>143</v>
      </c>
      <c r="N161">
        <v>3401.7123918925645</v>
      </c>
      <c r="O161" s="1" t="s">
        <v>3733</v>
      </c>
      <c r="P161" s="1" t="s">
        <v>3734</v>
      </c>
      <c r="Q161">
        <v>3.150999999999E-4</v>
      </c>
      <c r="R161" s="1" t="s">
        <v>3390</v>
      </c>
      <c r="S161" s="1" t="s">
        <v>3390</v>
      </c>
      <c r="T161" s="1" t="s">
        <v>3390</v>
      </c>
      <c r="U161" s="1" t="s">
        <v>3390</v>
      </c>
      <c r="V161" s="1" t="s">
        <v>3390</v>
      </c>
      <c r="W161" s="1" t="s">
        <v>3390</v>
      </c>
    </row>
    <row r="162" spans="1:23" x14ac:dyDescent="0.25">
      <c r="A162">
        <v>160</v>
      </c>
      <c r="B162">
        <v>5</v>
      </c>
      <c r="C162">
        <v>60</v>
      </c>
      <c r="D162" s="1" t="s">
        <v>211</v>
      </c>
      <c r="E162" s="1" t="s">
        <v>18</v>
      </c>
      <c r="F162" s="1" t="s">
        <v>19</v>
      </c>
      <c r="G162">
        <v>3410.9038367514854</v>
      </c>
      <c r="H162">
        <v>3410.9038367514854</v>
      </c>
      <c r="I162" s="1" t="s">
        <v>133</v>
      </c>
      <c r="J162" t="b">
        <v>1</v>
      </c>
      <c r="K162" s="1">
        <f>TIME_AND_DATA_ps4[[#This Row],[hamiltonian_cycle_cost]]-TIME_AND_DATA_ps4[[#This Row],[optimal_cost]]</f>
        <v>0</v>
      </c>
      <c r="L162" s="1">
        <f>(100*TIME_AND_DATA_ps4[[#This Row],[absolute_distance_error]])/TIME_AND_DATA_ps4[[#This Row],[optimal_cost]]</f>
        <v>0</v>
      </c>
      <c r="M162" s="1" t="s">
        <v>167</v>
      </c>
      <c r="N162">
        <v>3410.9038367514863</v>
      </c>
      <c r="O162" s="1" t="s">
        <v>3733</v>
      </c>
      <c r="P162" s="1" t="s">
        <v>3734</v>
      </c>
      <c r="Q162">
        <v>5.0719999999990001E-4</v>
      </c>
      <c r="R162" s="1" t="s">
        <v>3390</v>
      </c>
      <c r="S162" s="1" t="s">
        <v>3390</v>
      </c>
      <c r="T162" s="1" t="s">
        <v>3390</v>
      </c>
      <c r="U162" s="1" t="s">
        <v>3390</v>
      </c>
      <c r="V162" s="1" t="s">
        <v>3390</v>
      </c>
      <c r="W162" s="1" t="s">
        <v>3390</v>
      </c>
    </row>
    <row r="163" spans="1:23" x14ac:dyDescent="0.25">
      <c r="A163">
        <v>161</v>
      </c>
      <c r="B163">
        <v>5</v>
      </c>
      <c r="C163">
        <v>61</v>
      </c>
      <c r="D163" s="1" t="s">
        <v>212</v>
      </c>
      <c r="E163" s="1" t="s">
        <v>18</v>
      </c>
      <c r="F163" s="1" t="s">
        <v>19</v>
      </c>
      <c r="G163">
        <v>4231.6035560045066</v>
      </c>
      <c r="H163">
        <v>4231.6035560045066</v>
      </c>
      <c r="I163" s="1" t="s">
        <v>133</v>
      </c>
      <c r="J163" t="b">
        <v>1</v>
      </c>
      <c r="K163" s="1">
        <f>TIME_AND_DATA_ps4[[#This Row],[hamiltonian_cycle_cost]]-TIME_AND_DATA_ps4[[#This Row],[optimal_cost]]</f>
        <v>0</v>
      </c>
      <c r="L163" s="1">
        <f>(100*TIME_AND_DATA_ps4[[#This Row],[absolute_distance_error]])/TIME_AND_DATA_ps4[[#This Row],[optimal_cost]]</f>
        <v>0</v>
      </c>
      <c r="M163" s="1" t="s">
        <v>133</v>
      </c>
      <c r="N163">
        <v>4231.6035560045066</v>
      </c>
      <c r="O163" s="1" t="s">
        <v>3733</v>
      </c>
      <c r="P163" s="1" t="s">
        <v>3734</v>
      </c>
      <c r="Q163">
        <v>3.8830000000000001E-4</v>
      </c>
      <c r="R163" s="1" t="s">
        <v>3390</v>
      </c>
      <c r="S163" s="1" t="s">
        <v>3390</v>
      </c>
      <c r="T163" s="1" t="s">
        <v>3390</v>
      </c>
      <c r="U163" s="1" t="s">
        <v>3390</v>
      </c>
      <c r="V163" s="1" t="s">
        <v>3390</v>
      </c>
      <c r="W163" s="1" t="s">
        <v>3390</v>
      </c>
    </row>
    <row r="164" spans="1:23" x14ac:dyDescent="0.25">
      <c r="A164">
        <v>162</v>
      </c>
      <c r="B164">
        <v>5</v>
      </c>
      <c r="C164">
        <v>62</v>
      </c>
      <c r="D164" s="1" t="s">
        <v>213</v>
      </c>
      <c r="E164" s="1" t="s">
        <v>18</v>
      </c>
      <c r="F164" s="1" t="s">
        <v>19</v>
      </c>
      <c r="G164">
        <v>3279.9296626321407</v>
      </c>
      <c r="H164">
        <v>3279.9296626321407</v>
      </c>
      <c r="I164" s="1" t="s">
        <v>153</v>
      </c>
      <c r="J164" t="b">
        <v>1</v>
      </c>
      <c r="K164" s="1">
        <f>TIME_AND_DATA_ps4[[#This Row],[hamiltonian_cycle_cost]]-TIME_AND_DATA_ps4[[#This Row],[optimal_cost]]</f>
        <v>0</v>
      </c>
      <c r="L164" s="1">
        <f>(100*TIME_AND_DATA_ps4[[#This Row],[absolute_distance_error]])/TIME_AND_DATA_ps4[[#This Row],[optimal_cost]]</f>
        <v>0</v>
      </c>
      <c r="M164" s="1" t="s">
        <v>152</v>
      </c>
      <c r="N164">
        <v>3279.9296626321411</v>
      </c>
      <c r="O164" s="1" t="s">
        <v>3733</v>
      </c>
      <c r="P164" s="1" t="s">
        <v>3734</v>
      </c>
      <c r="Q164">
        <v>4.4290000000029998E-4</v>
      </c>
      <c r="R164" s="1" t="s">
        <v>3390</v>
      </c>
      <c r="S164" s="1" t="s">
        <v>3390</v>
      </c>
      <c r="T164" s="1" t="s">
        <v>3390</v>
      </c>
      <c r="U164" s="1" t="s">
        <v>3390</v>
      </c>
      <c r="V164" s="1" t="s">
        <v>3390</v>
      </c>
      <c r="W164" s="1" t="s">
        <v>3390</v>
      </c>
    </row>
    <row r="165" spans="1:23" x14ac:dyDescent="0.25">
      <c r="A165">
        <v>163</v>
      </c>
      <c r="B165">
        <v>5</v>
      </c>
      <c r="C165">
        <v>63</v>
      </c>
      <c r="D165" s="1" t="s">
        <v>214</v>
      </c>
      <c r="E165" s="1" t="s">
        <v>18</v>
      </c>
      <c r="F165" s="1" t="s">
        <v>19</v>
      </c>
      <c r="G165">
        <v>5619.5629901817674</v>
      </c>
      <c r="H165">
        <v>5619.5629901817674</v>
      </c>
      <c r="I165" s="1" t="s">
        <v>130</v>
      </c>
      <c r="J165" t="b">
        <v>1</v>
      </c>
      <c r="K165" s="1">
        <f>TIME_AND_DATA_ps4[[#This Row],[hamiltonian_cycle_cost]]-TIME_AND_DATA_ps4[[#This Row],[optimal_cost]]</f>
        <v>0</v>
      </c>
      <c r="L165" s="1">
        <f>(100*TIME_AND_DATA_ps4[[#This Row],[absolute_distance_error]])/TIME_AND_DATA_ps4[[#This Row],[optimal_cost]]</f>
        <v>0</v>
      </c>
      <c r="M165" s="1" t="s">
        <v>131</v>
      </c>
      <c r="N165">
        <v>5619.5629901817674</v>
      </c>
      <c r="O165" s="1" t="s">
        <v>3733</v>
      </c>
      <c r="P165" s="1" t="s">
        <v>3734</v>
      </c>
      <c r="Q165">
        <v>3.7440000000010001E-4</v>
      </c>
      <c r="R165" s="1" t="s">
        <v>3390</v>
      </c>
      <c r="S165" s="1" t="s">
        <v>3390</v>
      </c>
      <c r="T165" s="1" t="s">
        <v>3390</v>
      </c>
      <c r="U165" s="1" t="s">
        <v>3390</v>
      </c>
      <c r="V165" s="1" t="s">
        <v>3390</v>
      </c>
      <c r="W165" s="1" t="s">
        <v>3390</v>
      </c>
    </row>
    <row r="166" spans="1:23" x14ac:dyDescent="0.25">
      <c r="A166">
        <v>164</v>
      </c>
      <c r="B166">
        <v>5</v>
      </c>
      <c r="C166">
        <v>64</v>
      </c>
      <c r="D166" s="1" t="s">
        <v>215</v>
      </c>
      <c r="E166" s="1" t="s">
        <v>18</v>
      </c>
      <c r="F166" s="1" t="s">
        <v>19</v>
      </c>
      <c r="G166">
        <v>4542.1403509710226</v>
      </c>
      <c r="H166">
        <v>4542.1403509710226</v>
      </c>
      <c r="I166" s="1" t="s">
        <v>137</v>
      </c>
      <c r="J166" t="b">
        <v>1</v>
      </c>
      <c r="K166" s="1">
        <f>TIME_AND_DATA_ps4[[#This Row],[hamiltonian_cycle_cost]]-TIME_AND_DATA_ps4[[#This Row],[optimal_cost]]</f>
        <v>0</v>
      </c>
      <c r="L166" s="1">
        <f>(100*TIME_AND_DATA_ps4[[#This Row],[absolute_distance_error]])/TIME_AND_DATA_ps4[[#This Row],[optimal_cost]]</f>
        <v>0</v>
      </c>
      <c r="M166" s="1" t="s">
        <v>137</v>
      </c>
      <c r="N166">
        <v>4542.1403509710226</v>
      </c>
      <c r="O166" s="1" t="s">
        <v>3733</v>
      </c>
      <c r="P166" s="1" t="s">
        <v>3734</v>
      </c>
      <c r="Q166">
        <v>3.6110000000010001E-4</v>
      </c>
      <c r="R166" s="1" t="s">
        <v>3390</v>
      </c>
      <c r="S166" s="1" t="s">
        <v>3390</v>
      </c>
      <c r="T166" s="1" t="s">
        <v>3390</v>
      </c>
      <c r="U166" s="1" t="s">
        <v>3390</v>
      </c>
      <c r="V166" s="1" t="s">
        <v>3390</v>
      </c>
      <c r="W166" s="1" t="s">
        <v>3390</v>
      </c>
    </row>
    <row r="167" spans="1:23" x14ac:dyDescent="0.25">
      <c r="A167">
        <v>165</v>
      </c>
      <c r="B167">
        <v>5</v>
      </c>
      <c r="C167">
        <v>65</v>
      </c>
      <c r="D167" s="1" t="s">
        <v>216</v>
      </c>
      <c r="E167" s="1" t="s">
        <v>18</v>
      </c>
      <c r="F167" s="1" t="s">
        <v>19</v>
      </c>
      <c r="G167">
        <v>4678.3361762453351</v>
      </c>
      <c r="H167">
        <v>4678.3361762453351</v>
      </c>
      <c r="I167" s="1" t="s">
        <v>146</v>
      </c>
      <c r="J167" t="b">
        <v>1</v>
      </c>
      <c r="K167" s="1">
        <f>TIME_AND_DATA_ps4[[#This Row],[hamiltonian_cycle_cost]]-TIME_AND_DATA_ps4[[#This Row],[optimal_cost]]</f>
        <v>0</v>
      </c>
      <c r="L167" s="1">
        <f>(100*TIME_AND_DATA_ps4[[#This Row],[absolute_distance_error]])/TIME_AND_DATA_ps4[[#This Row],[optimal_cost]]</f>
        <v>0</v>
      </c>
      <c r="M167" s="1" t="s">
        <v>146</v>
      </c>
      <c r="N167">
        <v>4678.3361762453351</v>
      </c>
      <c r="O167" s="1" t="s">
        <v>3733</v>
      </c>
      <c r="P167" s="1" t="s">
        <v>3734</v>
      </c>
      <c r="Q167">
        <v>3.5339999999979999E-4</v>
      </c>
      <c r="R167" s="1" t="s">
        <v>3390</v>
      </c>
      <c r="S167" s="1" t="s">
        <v>3390</v>
      </c>
      <c r="T167" s="1" t="s">
        <v>3390</v>
      </c>
      <c r="U167" s="1" t="s">
        <v>3390</v>
      </c>
      <c r="V167" s="1" t="s">
        <v>3390</v>
      </c>
      <c r="W167" s="1" t="s">
        <v>3390</v>
      </c>
    </row>
    <row r="168" spans="1:23" x14ac:dyDescent="0.25">
      <c r="A168">
        <v>166</v>
      </c>
      <c r="B168">
        <v>5</v>
      </c>
      <c r="C168">
        <v>66</v>
      </c>
      <c r="D168" s="1" t="s">
        <v>217</v>
      </c>
      <c r="E168" s="1" t="s">
        <v>18</v>
      </c>
      <c r="F168" s="1" t="s">
        <v>19</v>
      </c>
      <c r="G168">
        <v>3205.8102566151733</v>
      </c>
      <c r="H168">
        <v>3205.8102566151733</v>
      </c>
      <c r="I168" s="1" t="s">
        <v>185</v>
      </c>
      <c r="J168" t="b">
        <v>1</v>
      </c>
      <c r="K168" s="1">
        <f>TIME_AND_DATA_ps4[[#This Row],[hamiltonian_cycle_cost]]-TIME_AND_DATA_ps4[[#This Row],[optimal_cost]]</f>
        <v>0</v>
      </c>
      <c r="L168" s="1">
        <f>(100*TIME_AND_DATA_ps4[[#This Row],[absolute_distance_error]])/TIME_AND_DATA_ps4[[#This Row],[optimal_cost]]</f>
        <v>0</v>
      </c>
      <c r="M168" s="1" t="s">
        <v>163</v>
      </c>
      <c r="N168">
        <v>3205.8102566151729</v>
      </c>
      <c r="O168" s="1" t="s">
        <v>3733</v>
      </c>
      <c r="P168" s="1" t="s">
        <v>3734</v>
      </c>
      <c r="Q168">
        <v>3.4370000000010002E-4</v>
      </c>
      <c r="R168" s="1" t="s">
        <v>3390</v>
      </c>
      <c r="S168" s="1" t="s">
        <v>3390</v>
      </c>
      <c r="T168" s="1" t="s">
        <v>3390</v>
      </c>
      <c r="U168" s="1" t="s">
        <v>3390</v>
      </c>
      <c r="V168" s="1" t="s">
        <v>3390</v>
      </c>
      <c r="W168" s="1" t="s">
        <v>3390</v>
      </c>
    </row>
    <row r="169" spans="1:23" x14ac:dyDescent="0.25">
      <c r="A169">
        <v>167</v>
      </c>
      <c r="B169">
        <v>5</v>
      </c>
      <c r="C169">
        <v>67</v>
      </c>
      <c r="D169" s="1" t="s">
        <v>218</v>
      </c>
      <c r="E169" s="1" t="s">
        <v>18</v>
      </c>
      <c r="F169" s="1" t="s">
        <v>19</v>
      </c>
      <c r="G169">
        <v>4837.8530155090211</v>
      </c>
      <c r="H169">
        <v>4837.8530155090211</v>
      </c>
      <c r="I169" s="1" t="s">
        <v>149</v>
      </c>
      <c r="J169" t="b">
        <v>1</v>
      </c>
      <c r="K169" s="1">
        <f>TIME_AND_DATA_ps4[[#This Row],[hamiltonian_cycle_cost]]-TIME_AND_DATA_ps4[[#This Row],[optimal_cost]]</f>
        <v>0</v>
      </c>
      <c r="L169" s="1">
        <f>(100*TIME_AND_DATA_ps4[[#This Row],[absolute_distance_error]])/TIME_AND_DATA_ps4[[#This Row],[optimal_cost]]</f>
        <v>0</v>
      </c>
      <c r="M169" s="1" t="s">
        <v>149</v>
      </c>
      <c r="N169">
        <v>4837.8530155090211</v>
      </c>
      <c r="O169" s="1" t="s">
        <v>3733</v>
      </c>
      <c r="P169" s="1" t="s">
        <v>3734</v>
      </c>
      <c r="Q169">
        <v>4.067999999999E-4</v>
      </c>
      <c r="R169" s="1" t="s">
        <v>3390</v>
      </c>
      <c r="S169" s="1" t="s">
        <v>3390</v>
      </c>
      <c r="T169" s="1" t="s">
        <v>3390</v>
      </c>
      <c r="U169" s="1" t="s">
        <v>3390</v>
      </c>
      <c r="V169" s="1" t="s">
        <v>3390</v>
      </c>
      <c r="W169" s="1" t="s">
        <v>3390</v>
      </c>
    </row>
    <row r="170" spans="1:23" x14ac:dyDescent="0.25">
      <c r="A170">
        <v>168</v>
      </c>
      <c r="B170">
        <v>5</v>
      </c>
      <c r="C170">
        <v>68</v>
      </c>
      <c r="D170" s="1" t="s">
        <v>219</v>
      </c>
      <c r="E170" s="1" t="s">
        <v>18</v>
      </c>
      <c r="F170" s="1" t="s">
        <v>19</v>
      </c>
      <c r="G170">
        <v>5371.2930664721407</v>
      </c>
      <c r="H170">
        <v>5371.2930664721407</v>
      </c>
      <c r="I170" s="1" t="s">
        <v>156</v>
      </c>
      <c r="J170" t="b">
        <v>1</v>
      </c>
      <c r="K170" s="1">
        <f>TIME_AND_DATA_ps4[[#This Row],[hamiltonian_cycle_cost]]-TIME_AND_DATA_ps4[[#This Row],[optimal_cost]]</f>
        <v>0</v>
      </c>
      <c r="L170" s="1">
        <f>(100*TIME_AND_DATA_ps4[[#This Row],[absolute_distance_error]])/TIME_AND_DATA_ps4[[#This Row],[optimal_cost]]</f>
        <v>0</v>
      </c>
      <c r="M170" s="1" t="s">
        <v>156</v>
      </c>
      <c r="N170">
        <v>5371.2930664721407</v>
      </c>
      <c r="O170" s="1" t="s">
        <v>3733</v>
      </c>
      <c r="P170" s="1" t="s">
        <v>3734</v>
      </c>
      <c r="Q170">
        <v>3.5419999999980001E-4</v>
      </c>
      <c r="R170" s="1" t="s">
        <v>3390</v>
      </c>
      <c r="S170" s="1" t="s">
        <v>3390</v>
      </c>
      <c r="T170" s="1" t="s">
        <v>3390</v>
      </c>
      <c r="U170" s="1" t="s">
        <v>3390</v>
      </c>
      <c r="V170" s="1" t="s">
        <v>3390</v>
      </c>
      <c r="W170" s="1" t="s">
        <v>3390</v>
      </c>
    </row>
    <row r="171" spans="1:23" x14ac:dyDescent="0.25">
      <c r="A171">
        <v>169</v>
      </c>
      <c r="B171">
        <v>5</v>
      </c>
      <c r="C171">
        <v>69</v>
      </c>
      <c r="D171" s="1" t="s">
        <v>220</v>
      </c>
      <c r="E171" s="1" t="s">
        <v>18</v>
      </c>
      <c r="F171" s="1" t="s">
        <v>19</v>
      </c>
      <c r="G171">
        <v>3888.6224227021926</v>
      </c>
      <c r="H171">
        <v>3888.6224227021926</v>
      </c>
      <c r="I171" s="1" t="s">
        <v>167</v>
      </c>
      <c r="J171" t="b">
        <v>1</v>
      </c>
      <c r="K171" s="1">
        <f>TIME_AND_DATA_ps4[[#This Row],[hamiltonian_cycle_cost]]-TIME_AND_DATA_ps4[[#This Row],[optimal_cost]]</f>
        <v>0</v>
      </c>
      <c r="L171" s="1">
        <f>(100*TIME_AND_DATA_ps4[[#This Row],[absolute_distance_error]])/TIME_AND_DATA_ps4[[#This Row],[optimal_cost]]</f>
        <v>0</v>
      </c>
      <c r="M171" s="1" t="s">
        <v>133</v>
      </c>
      <c r="N171">
        <v>3888.622422702193</v>
      </c>
      <c r="O171" s="1" t="s">
        <v>3733</v>
      </c>
      <c r="P171" s="1" t="s">
        <v>3734</v>
      </c>
      <c r="Q171">
        <v>3.3260000000010002E-4</v>
      </c>
      <c r="R171" s="1" t="s">
        <v>3390</v>
      </c>
      <c r="S171" s="1" t="s">
        <v>3390</v>
      </c>
      <c r="T171" s="1" t="s">
        <v>3390</v>
      </c>
      <c r="U171" s="1" t="s">
        <v>3390</v>
      </c>
      <c r="V171" s="1" t="s">
        <v>3390</v>
      </c>
      <c r="W171" s="1" t="s">
        <v>3390</v>
      </c>
    </row>
    <row r="172" spans="1:23" x14ac:dyDescent="0.25">
      <c r="A172">
        <v>170</v>
      </c>
      <c r="B172">
        <v>5</v>
      </c>
      <c r="C172">
        <v>70</v>
      </c>
      <c r="D172" s="1" t="s">
        <v>221</v>
      </c>
      <c r="E172" s="1" t="s">
        <v>18</v>
      </c>
      <c r="F172" s="1" t="s">
        <v>19</v>
      </c>
      <c r="G172">
        <v>3067.2728895885884</v>
      </c>
      <c r="H172">
        <v>3067.2728895885884</v>
      </c>
      <c r="I172" s="1" t="s">
        <v>167</v>
      </c>
      <c r="J172" t="b">
        <v>1</v>
      </c>
      <c r="K172" s="1">
        <f>TIME_AND_DATA_ps4[[#This Row],[hamiltonian_cycle_cost]]-TIME_AND_DATA_ps4[[#This Row],[optimal_cost]]</f>
        <v>0</v>
      </c>
      <c r="L172" s="1">
        <f>(100*TIME_AND_DATA_ps4[[#This Row],[absolute_distance_error]])/TIME_AND_DATA_ps4[[#This Row],[optimal_cost]]</f>
        <v>0</v>
      </c>
      <c r="M172" s="1" t="s">
        <v>133</v>
      </c>
      <c r="N172">
        <v>3067.2728895885889</v>
      </c>
      <c r="O172" s="1" t="s">
        <v>3733</v>
      </c>
      <c r="P172" s="1" t="s">
        <v>3734</v>
      </c>
      <c r="Q172">
        <v>3.8420000000000001E-4</v>
      </c>
      <c r="R172" s="1" t="s">
        <v>3390</v>
      </c>
      <c r="S172" s="1" t="s">
        <v>3390</v>
      </c>
      <c r="T172" s="1" t="s">
        <v>3390</v>
      </c>
      <c r="U172" s="1" t="s">
        <v>3390</v>
      </c>
      <c r="V172" s="1" t="s">
        <v>3390</v>
      </c>
      <c r="W172" s="1" t="s">
        <v>3390</v>
      </c>
    </row>
    <row r="173" spans="1:23" x14ac:dyDescent="0.25">
      <c r="A173">
        <v>171</v>
      </c>
      <c r="B173">
        <v>5</v>
      </c>
      <c r="C173">
        <v>71</v>
      </c>
      <c r="D173" s="1" t="s">
        <v>222</v>
      </c>
      <c r="E173" s="1" t="s">
        <v>18</v>
      </c>
      <c r="F173" s="1" t="s">
        <v>19</v>
      </c>
      <c r="G173">
        <v>4289.8965223866981</v>
      </c>
      <c r="H173">
        <v>4289.8965223866981</v>
      </c>
      <c r="I173" s="1" t="s">
        <v>185</v>
      </c>
      <c r="J173" t="b">
        <v>1</v>
      </c>
      <c r="K173" s="1">
        <f>TIME_AND_DATA_ps4[[#This Row],[hamiltonian_cycle_cost]]-TIME_AND_DATA_ps4[[#This Row],[optimal_cost]]</f>
        <v>0</v>
      </c>
      <c r="L173" s="1">
        <f>(100*TIME_AND_DATA_ps4[[#This Row],[absolute_distance_error]])/TIME_AND_DATA_ps4[[#This Row],[optimal_cost]]</f>
        <v>0</v>
      </c>
      <c r="M173" s="1" t="s">
        <v>163</v>
      </c>
      <c r="N173">
        <v>4289.896522386699</v>
      </c>
      <c r="O173" s="1" t="s">
        <v>3733</v>
      </c>
      <c r="P173" s="1" t="s">
        <v>3734</v>
      </c>
      <c r="Q173">
        <v>5.2749999999999997E-4</v>
      </c>
      <c r="R173" s="1" t="s">
        <v>3390</v>
      </c>
      <c r="S173" s="1" t="s">
        <v>3390</v>
      </c>
      <c r="T173" s="1" t="s">
        <v>3390</v>
      </c>
      <c r="U173" s="1" t="s">
        <v>3390</v>
      </c>
      <c r="V173" s="1" t="s">
        <v>3390</v>
      </c>
      <c r="W173" s="1" t="s">
        <v>3390</v>
      </c>
    </row>
    <row r="174" spans="1:23" x14ac:dyDescent="0.25">
      <c r="A174">
        <v>172</v>
      </c>
      <c r="B174">
        <v>5</v>
      </c>
      <c r="C174">
        <v>72</v>
      </c>
      <c r="D174" s="1" t="s">
        <v>223</v>
      </c>
      <c r="E174" s="1" t="s">
        <v>18</v>
      </c>
      <c r="F174" s="1" t="s">
        <v>19</v>
      </c>
      <c r="G174">
        <v>2218.7802539511681</v>
      </c>
      <c r="H174">
        <v>2218.7802539511681</v>
      </c>
      <c r="I174" s="1" t="s">
        <v>152</v>
      </c>
      <c r="J174" t="b">
        <v>1</v>
      </c>
      <c r="K174" s="1">
        <f>TIME_AND_DATA_ps4[[#This Row],[hamiltonian_cycle_cost]]-TIME_AND_DATA_ps4[[#This Row],[optimal_cost]]</f>
        <v>0</v>
      </c>
      <c r="L174" s="1">
        <f>(100*TIME_AND_DATA_ps4[[#This Row],[absolute_distance_error]])/TIME_AND_DATA_ps4[[#This Row],[optimal_cost]]</f>
        <v>0</v>
      </c>
      <c r="M174" s="1" t="s">
        <v>153</v>
      </c>
      <c r="N174">
        <v>2218.7802539511681</v>
      </c>
      <c r="O174" s="1" t="s">
        <v>3733</v>
      </c>
      <c r="P174" s="1" t="s">
        <v>3734</v>
      </c>
      <c r="Q174">
        <v>3.8470000000009999E-4</v>
      </c>
      <c r="R174" s="1" t="s">
        <v>3390</v>
      </c>
      <c r="S174" s="1" t="s">
        <v>3390</v>
      </c>
      <c r="T174" s="1" t="s">
        <v>3390</v>
      </c>
      <c r="U174" s="1" t="s">
        <v>3390</v>
      </c>
      <c r="V174" s="1" t="s">
        <v>3390</v>
      </c>
      <c r="W174" s="1" t="s">
        <v>3390</v>
      </c>
    </row>
    <row r="175" spans="1:23" x14ac:dyDescent="0.25">
      <c r="A175">
        <v>173</v>
      </c>
      <c r="B175">
        <v>5</v>
      </c>
      <c r="C175">
        <v>73</v>
      </c>
      <c r="D175" s="1" t="s">
        <v>224</v>
      </c>
      <c r="E175" s="1" t="s">
        <v>18</v>
      </c>
      <c r="F175" s="1" t="s">
        <v>19</v>
      </c>
      <c r="G175">
        <v>4062.159160908348</v>
      </c>
      <c r="H175">
        <v>4062.159160908348</v>
      </c>
      <c r="I175" s="1" t="s">
        <v>137</v>
      </c>
      <c r="J175" t="b">
        <v>1</v>
      </c>
      <c r="K175" s="1">
        <f>TIME_AND_DATA_ps4[[#This Row],[hamiltonian_cycle_cost]]-TIME_AND_DATA_ps4[[#This Row],[optimal_cost]]</f>
        <v>0</v>
      </c>
      <c r="L175" s="1">
        <f>(100*TIME_AND_DATA_ps4[[#This Row],[absolute_distance_error]])/TIME_AND_DATA_ps4[[#This Row],[optimal_cost]]</f>
        <v>0</v>
      </c>
      <c r="M175" s="1" t="s">
        <v>137</v>
      </c>
      <c r="N175">
        <v>4062.159160908348</v>
      </c>
      <c r="O175" s="1" t="s">
        <v>3733</v>
      </c>
      <c r="P175" s="1" t="s">
        <v>3734</v>
      </c>
      <c r="Q175">
        <v>3.0319999999980002E-4</v>
      </c>
      <c r="R175" s="1" t="s">
        <v>3390</v>
      </c>
      <c r="S175" s="1" t="s">
        <v>3390</v>
      </c>
      <c r="T175" s="1" t="s">
        <v>3390</v>
      </c>
      <c r="U175" s="1" t="s">
        <v>3390</v>
      </c>
      <c r="V175" s="1" t="s">
        <v>3390</v>
      </c>
      <c r="W175" s="1" t="s">
        <v>3390</v>
      </c>
    </row>
    <row r="176" spans="1:23" x14ac:dyDescent="0.25">
      <c r="A176">
        <v>174</v>
      </c>
      <c r="B176">
        <v>5</v>
      </c>
      <c r="C176">
        <v>74</v>
      </c>
      <c r="D176" s="1" t="s">
        <v>225</v>
      </c>
      <c r="E176" s="1" t="s">
        <v>18</v>
      </c>
      <c r="F176" s="1" t="s">
        <v>19</v>
      </c>
      <c r="G176">
        <v>5026.5677039333377</v>
      </c>
      <c r="H176">
        <v>5026.5677039333377</v>
      </c>
      <c r="I176" s="1" t="s">
        <v>140</v>
      </c>
      <c r="J176" t="b">
        <v>1</v>
      </c>
      <c r="K176" s="1">
        <f>TIME_AND_DATA_ps4[[#This Row],[hamiltonian_cycle_cost]]-TIME_AND_DATA_ps4[[#This Row],[optimal_cost]]</f>
        <v>0</v>
      </c>
      <c r="L176" s="1">
        <f>(100*TIME_AND_DATA_ps4[[#This Row],[absolute_distance_error]])/TIME_AND_DATA_ps4[[#This Row],[optimal_cost]]</f>
        <v>0</v>
      </c>
      <c r="M176" s="1" t="s">
        <v>139</v>
      </c>
      <c r="N176">
        <v>5026.5677039333405</v>
      </c>
      <c r="O176" s="1" t="s">
        <v>3733</v>
      </c>
      <c r="P176" s="1" t="s">
        <v>3734</v>
      </c>
      <c r="Q176">
        <v>3.3469999999970001E-4</v>
      </c>
      <c r="R176" s="1" t="s">
        <v>3390</v>
      </c>
      <c r="S176" s="1" t="s">
        <v>3390</v>
      </c>
      <c r="T176" s="1" t="s">
        <v>3390</v>
      </c>
      <c r="U176" s="1" t="s">
        <v>3390</v>
      </c>
      <c r="V176" s="1" t="s">
        <v>3390</v>
      </c>
      <c r="W176" s="1" t="s">
        <v>3390</v>
      </c>
    </row>
    <row r="177" spans="1:23" x14ac:dyDescent="0.25">
      <c r="A177">
        <v>175</v>
      </c>
      <c r="B177">
        <v>5</v>
      </c>
      <c r="C177">
        <v>75</v>
      </c>
      <c r="D177" s="1" t="s">
        <v>226</v>
      </c>
      <c r="E177" s="1" t="s">
        <v>18</v>
      </c>
      <c r="F177" s="1" t="s">
        <v>19</v>
      </c>
      <c r="G177">
        <v>3218.5128990581165</v>
      </c>
      <c r="H177">
        <v>3218.5128990581165</v>
      </c>
      <c r="I177" s="1" t="s">
        <v>143</v>
      </c>
      <c r="J177" t="b">
        <v>1</v>
      </c>
      <c r="K177" s="1">
        <f>TIME_AND_DATA_ps4[[#This Row],[hamiltonian_cycle_cost]]-TIME_AND_DATA_ps4[[#This Row],[optimal_cost]]</f>
        <v>0</v>
      </c>
      <c r="L177" s="1">
        <f>(100*TIME_AND_DATA_ps4[[#This Row],[absolute_distance_error]])/TIME_AND_DATA_ps4[[#This Row],[optimal_cost]]</f>
        <v>0</v>
      </c>
      <c r="M177" s="1" t="s">
        <v>143</v>
      </c>
      <c r="N177">
        <v>3218.5128990581165</v>
      </c>
      <c r="O177" s="1" t="s">
        <v>3733</v>
      </c>
      <c r="P177" s="1" t="s">
        <v>3734</v>
      </c>
      <c r="Q177">
        <v>3.1919999999980003E-4</v>
      </c>
      <c r="R177" s="1" t="s">
        <v>3390</v>
      </c>
      <c r="S177" s="1" t="s">
        <v>3390</v>
      </c>
      <c r="T177" s="1" t="s">
        <v>3390</v>
      </c>
      <c r="U177" s="1" t="s">
        <v>3390</v>
      </c>
      <c r="V177" s="1" t="s">
        <v>3390</v>
      </c>
      <c r="W177" s="1" t="s">
        <v>3390</v>
      </c>
    </row>
    <row r="178" spans="1:23" x14ac:dyDescent="0.25">
      <c r="A178">
        <v>176</v>
      </c>
      <c r="B178">
        <v>5</v>
      </c>
      <c r="C178">
        <v>76</v>
      </c>
      <c r="D178" s="1" t="s">
        <v>227</v>
      </c>
      <c r="E178" s="1" t="s">
        <v>18</v>
      </c>
      <c r="F178" s="1" t="s">
        <v>19</v>
      </c>
      <c r="G178">
        <v>4175.4807008491398</v>
      </c>
      <c r="H178">
        <v>4175.4807008491398</v>
      </c>
      <c r="I178" s="1" t="s">
        <v>148</v>
      </c>
      <c r="J178" t="b">
        <v>1</v>
      </c>
      <c r="K178" s="1">
        <f>TIME_AND_DATA_ps4[[#This Row],[hamiltonian_cycle_cost]]-TIME_AND_DATA_ps4[[#This Row],[optimal_cost]]</f>
        <v>0</v>
      </c>
      <c r="L178" s="1">
        <f>(100*TIME_AND_DATA_ps4[[#This Row],[absolute_distance_error]])/TIME_AND_DATA_ps4[[#This Row],[optimal_cost]]</f>
        <v>0</v>
      </c>
      <c r="M178" s="1" t="s">
        <v>149</v>
      </c>
      <c r="N178">
        <v>4175.4807008491398</v>
      </c>
      <c r="O178" s="1" t="s">
        <v>3733</v>
      </c>
      <c r="P178" s="1" t="s">
        <v>3734</v>
      </c>
      <c r="Q178">
        <v>3.2980000000019997E-4</v>
      </c>
      <c r="R178" s="1" t="s">
        <v>3390</v>
      </c>
      <c r="S178" s="1" t="s">
        <v>3390</v>
      </c>
      <c r="T178" s="1" t="s">
        <v>3390</v>
      </c>
      <c r="U178" s="1" t="s">
        <v>3390</v>
      </c>
      <c r="V178" s="1" t="s">
        <v>3390</v>
      </c>
      <c r="W178" s="1" t="s">
        <v>3390</v>
      </c>
    </row>
    <row r="179" spans="1:23" x14ac:dyDescent="0.25">
      <c r="A179">
        <v>177</v>
      </c>
      <c r="B179">
        <v>5</v>
      </c>
      <c r="C179">
        <v>77</v>
      </c>
      <c r="D179" s="1" t="s">
        <v>228</v>
      </c>
      <c r="E179" s="1" t="s">
        <v>18</v>
      </c>
      <c r="F179" s="1" t="s">
        <v>19</v>
      </c>
      <c r="G179">
        <v>3057.2073811262439</v>
      </c>
      <c r="H179">
        <v>3057.2073811262439</v>
      </c>
      <c r="I179" s="1" t="s">
        <v>146</v>
      </c>
      <c r="J179" t="b">
        <v>1</v>
      </c>
      <c r="K179" s="1">
        <f>TIME_AND_DATA_ps4[[#This Row],[hamiltonian_cycle_cost]]-TIME_AND_DATA_ps4[[#This Row],[optimal_cost]]</f>
        <v>0</v>
      </c>
      <c r="L179" s="1">
        <f>(100*TIME_AND_DATA_ps4[[#This Row],[absolute_distance_error]])/TIME_AND_DATA_ps4[[#This Row],[optimal_cost]]</f>
        <v>0</v>
      </c>
      <c r="M179" s="1" t="s">
        <v>145</v>
      </c>
      <c r="N179">
        <v>3057.2073811262444</v>
      </c>
      <c r="O179" s="1" t="s">
        <v>3733</v>
      </c>
      <c r="P179" s="1" t="s">
        <v>3734</v>
      </c>
      <c r="Q179">
        <v>3.6480000000020001E-4</v>
      </c>
      <c r="R179" s="1" t="s">
        <v>3390</v>
      </c>
      <c r="S179" s="1" t="s">
        <v>3390</v>
      </c>
      <c r="T179" s="1" t="s">
        <v>3390</v>
      </c>
      <c r="U179" s="1" t="s">
        <v>3390</v>
      </c>
      <c r="V179" s="1" t="s">
        <v>3390</v>
      </c>
      <c r="W179" s="1" t="s">
        <v>3390</v>
      </c>
    </row>
    <row r="180" spans="1:23" x14ac:dyDescent="0.25">
      <c r="A180">
        <v>178</v>
      </c>
      <c r="B180">
        <v>5</v>
      </c>
      <c r="C180">
        <v>78</v>
      </c>
      <c r="D180" s="1" t="s">
        <v>229</v>
      </c>
      <c r="E180" s="1" t="s">
        <v>18</v>
      </c>
      <c r="F180" s="1" t="s">
        <v>19</v>
      </c>
      <c r="G180">
        <v>3406.9553745819576</v>
      </c>
      <c r="H180">
        <v>3406.9553745819576</v>
      </c>
      <c r="I180" s="1" t="s">
        <v>185</v>
      </c>
      <c r="J180" t="b">
        <v>1</v>
      </c>
      <c r="K180" s="1">
        <f>TIME_AND_DATA_ps4[[#This Row],[hamiltonian_cycle_cost]]-TIME_AND_DATA_ps4[[#This Row],[optimal_cost]]</f>
        <v>0</v>
      </c>
      <c r="L180" s="1">
        <f>(100*TIME_AND_DATA_ps4[[#This Row],[absolute_distance_error]])/TIME_AND_DATA_ps4[[#This Row],[optimal_cost]]</f>
        <v>0</v>
      </c>
      <c r="M180" s="1" t="s">
        <v>163</v>
      </c>
      <c r="N180">
        <v>3406.9553745819576</v>
      </c>
      <c r="O180" s="1" t="s">
        <v>3733</v>
      </c>
      <c r="P180" s="1" t="s">
        <v>3734</v>
      </c>
      <c r="Q180">
        <v>3.4000000000000002E-4</v>
      </c>
      <c r="R180" s="1" t="s">
        <v>3390</v>
      </c>
      <c r="S180" s="1" t="s">
        <v>3390</v>
      </c>
      <c r="T180" s="1" t="s">
        <v>3390</v>
      </c>
      <c r="U180" s="1" t="s">
        <v>3390</v>
      </c>
      <c r="V180" s="1" t="s">
        <v>3390</v>
      </c>
      <c r="W180" s="1" t="s">
        <v>3390</v>
      </c>
    </row>
    <row r="181" spans="1:23" x14ac:dyDescent="0.25">
      <c r="A181">
        <v>179</v>
      </c>
      <c r="B181">
        <v>5</v>
      </c>
      <c r="C181">
        <v>79</v>
      </c>
      <c r="D181" s="1" t="s">
        <v>230</v>
      </c>
      <c r="E181" s="1" t="s">
        <v>18</v>
      </c>
      <c r="F181" s="1" t="s">
        <v>19</v>
      </c>
      <c r="G181">
        <v>3434.5843960197999</v>
      </c>
      <c r="H181">
        <v>3434.5843960197999</v>
      </c>
      <c r="I181" s="1" t="s">
        <v>146</v>
      </c>
      <c r="J181" t="b">
        <v>1</v>
      </c>
      <c r="K181" s="1">
        <f>TIME_AND_DATA_ps4[[#This Row],[hamiltonian_cycle_cost]]-TIME_AND_DATA_ps4[[#This Row],[optimal_cost]]</f>
        <v>0</v>
      </c>
      <c r="L181" s="1">
        <f>(100*TIME_AND_DATA_ps4[[#This Row],[absolute_distance_error]])/TIME_AND_DATA_ps4[[#This Row],[optimal_cost]]</f>
        <v>0</v>
      </c>
      <c r="M181" s="1" t="s">
        <v>145</v>
      </c>
      <c r="N181">
        <v>3434.5843960198004</v>
      </c>
      <c r="O181" s="1" t="s">
        <v>3733</v>
      </c>
      <c r="P181" s="1" t="s">
        <v>3734</v>
      </c>
      <c r="Q181">
        <v>3.7450000000029999E-4</v>
      </c>
      <c r="R181" s="1" t="s">
        <v>3390</v>
      </c>
      <c r="S181" s="1" t="s">
        <v>3390</v>
      </c>
      <c r="T181" s="1" t="s">
        <v>3390</v>
      </c>
      <c r="U181" s="1" t="s">
        <v>3390</v>
      </c>
      <c r="V181" s="1" t="s">
        <v>3390</v>
      </c>
      <c r="W181" s="1" t="s">
        <v>3390</v>
      </c>
    </row>
    <row r="182" spans="1:23" x14ac:dyDescent="0.25">
      <c r="A182">
        <v>180</v>
      </c>
      <c r="B182">
        <v>5</v>
      </c>
      <c r="C182">
        <v>80</v>
      </c>
      <c r="D182" s="1" t="s">
        <v>231</v>
      </c>
      <c r="E182" s="1" t="s">
        <v>18</v>
      </c>
      <c r="F182" s="1" t="s">
        <v>19</v>
      </c>
      <c r="G182">
        <v>3113.1318396804386</v>
      </c>
      <c r="H182">
        <v>3113.1318396804386</v>
      </c>
      <c r="I182" s="1" t="s">
        <v>163</v>
      </c>
      <c r="J182" t="b">
        <v>1</v>
      </c>
      <c r="K182" s="1">
        <f>TIME_AND_DATA_ps4[[#This Row],[hamiltonian_cycle_cost]]-TIME_AND_DATA_ps4[[#This Row],[optimal_cost]]</f>
        <v>0</v>
      </c>
      <c r="L182" s="1">
        <f>(100*TIME_AND_DATA_ps4[[#This Row],[absolute_distance_error]])/TIME_AND_DATA_ps4[[#This Row],[optimal_cost]]</f>
        <v>0</v>
      </c>
      <c r="M182" s="1" t="s">
        <v>163</v>
      </c>
      <c r="N182">
        <v>3113.1318396804381</v>
      </c>
      <c r="O182" s="1" t="s">
        <v>3733</v>
      </c>
      <c r="P182" s="1" t="s">
        <v>3734</v>
      </c>
      <c r="Q182">
        <v>3.4459999999999997E-4</v>
      </c>
      <c r="R182" s="1" t="s">
        <v>3390</v>
      </c>
      <c r="S182" s="1" t="s">
        <v>3390</v>
      </c>
      <c r="T182" s="1" t="s">
        <v>3390</v>
      </c>
      <c r="U182" s="1" t="s">
        <v>3390</v>
      </c>
      <c r="V182" s="1" t="s">
        <v>3390</v>
      </c>
      <c r="W182" s="1" t="s">
        <v>3390</v>
      </c>
    </row>
    <row r="183" spans="1:23" x14ac:dyDescent="0.25">
      <c r="A183">
        <v>181</v>
      </c>
      <c r="B183">
        <v>5</v>
      </c>
      <c r="C183">
        <v>81</v>
      </c>
      <c r="D183" s="1" t="s">
        <v>232</v>
      </c>
      <c r="E183" s="1" t="s">
        <v>18</v>
      </c>
      <c r="F183" s="1" t="s">
        <v>19</v>
      </c>
      <c r="G183">
        <v>1971.6097357164811</v>
      </c>
      <c r="H183">
        <v>1971.6097357164811</v>
      </c>
      <c r="I183" s="1" t="s">
        <v>137</v>
      </c>
      <c r="J183" t="b">
        <v>1</v>
      </c>
      <c r="K183" s="1">
        <f>TIME_AND_DATA_ps4[[#This Row],[hamiltonian_cycle_cost]]-TIME_AND_DATA_ps4[[#This Row],[optimal_cost]]</f>
        <v>0</v>
      </c>
      <c r="L183" s="1">
        <f>(100*TIME_AND_DATA_ps4[[#This Row],[absolute_distance_error]])/TIME_AND_DATA_ps4[[#This Row],[optimal_cost]]</f>
        <v>0</v>
      </c>
      <c r="M183" s="1" t="s">
        <v>137</v>
      </c>
      <c r="N183">
        <v>1971.6097357164811</v>
      </c>
      <c r="O183" s="1" t="s">
        <v>3733</v>
      </c>
      <c r="P183" s="1" t="s">
        <v>3734</v>
      </c>
      <c r="Q183">
        <v>3.0290000000029999E-4</v>
      </c>
      <c r="R183" s="1" t="s">
        <v>3390</v>
      </c>
      <c r="S183" s="1" t="s">
        <v>3390</v>
      </c>
      <c r="T183" s="1" t="s">
        <v>3390</v>
      </c>
      <c r="U183" s="1" t="s">
        <v>3390</v>
      </c>
      <c r="V183" s="1" t="s">
        <v>3390</v>
      </c>
      <c r="W183" s="1" t="s">
        <v>3390</v>
      </c>
    </row>
    <row r="184" spans="1:23" x14ac:dyDescent="0.25">
      <c r="A184">
        <v>182</v>
      </c>
      <c r="B184">
        <v>5</v>
      </c>
      <c r="C184">
        <v>82</v>
      </c>
      <c r="D184" s="1" t="s">
        <v>233</v>
      </c>
      <c r="E184" s="1" t="s">
        <v>18</v>
      </c>
      <c r="F184" s="1" t="s">
        <v>19</v>
      </c>
      <c r="G184">
        <v>4732.8140283728535</v>
      </c>
      <c r="H184">
        <v>4732.8140283728535</v>
      </c>
      <c r="I184" s="1" t="s">
        <v>128</v>
      </c>
      <c r="J184" t="b">
        <v>1</v>
      </c>
      <c r="K184" s="1">
        <f>TIME_AND_DATA_ps4[[#This Row],[hamiltonian_cycle_cost]]-TIME_AND_DATA_ps4[[#This Row],[optimal_cost]]</f>
        <v>0</v>
      </c>
      <c r="L184" s="1">
        <f>(100*TIME_AND_DATA_ps4[[#This Row],[absolute_distance_error]])/TIME_AND_DATA_ps4[[#This Row],[optimal_cost]]</f>
        <v>0</v>
      </c>
      <c r="M184" s="1" t="s">
        <v>128</v>
      </c>
      <c r="N184">
        <v>4732.8140283728544</v>
      </c>
      <c r="O184" s="1" t="s">
        <v>3733</v>
      </c>
      <c r="P184" s="1" t="s">
        <v>3734</v>
      </c>
      <c r="Q184">
        <v>2.876E-4</v>
      </c>
      <c r="R184" s="1" t="s">
        <v>3390</v>
      </c>
      <c r="S184" s="1" t="s">
        <v>3390</v>
      </c>
      <c r="T184" s="1" t="s">
        <v>3390</v>
      </c>
      <c r="U184" s="1" t="s">
        <v>3390</v>
      </c>
      <c r="V184" s="1" t="s">
        <v>3390</v>
      </c>
      <c r="W184" s="1" t="s">
        <v>3390</v>
      </c>
    </row>
    <row r="185" spans="1:23" x14ac:dyDescent="0.25">
      <c r="A185">
        <v>183</v>
      </c>
      <c r="B185">
        <v>5</v>
      </c>
      <c r="C185">
        <v>83</v>
      </c>
      <c r="D185" s="1" t="s">
        <v>234</v>
      </c>
      <c r="E185" s="1" t="s">
        <v>18</v>
      </c>
      <c r="F185" s="1" t="s">
        <v>19</v>
      </c>
      <c r="G185">
        <v>3113.7466031087056</v>
      </c>
      <c r="H185">
        <v>3113.7466031087056</v>
      </c>
      <c r="I185" s="1" t="s">
        <v>185</v>
      </c>
      <c r="J185" t="b">
        <v>1</v>
      </c>
      <c r="K185" s="1">
        <f>TIME_AND_DATA_ps4[[#This Row],[hamiltonian_cycle_cost]]-TIME_AND_DATA_ps4[[#This Row],[optimal_cost]]</f>
        <v>0</v>
      </c>
      <c r="L185" s="1">
        <f>(100*TIME_AND_DATA_ps4[[#This Row],[absolute_distance_error]])/TIME_AND_DATA_ps4[[#This Row],[optimal_cost]]</f>
        <v>0</v>
      </c>
      <c r="M185" s="1" t="s">
        <v>163</v>
      </c>
      <c r="N185">
        <v>3113.7466031087056</v>
      </c>
      <c r="O185" s="1" t="s">
        <v>3733</v>
      </c>
      <c r="P185" s="1" t="s">
        <v>3734</v>
      </c>
      <c r="Q185">
        <v>4.9220000000000004E-4</v>
      </c>
      <c r="R185" s="1" t="s">
        <v>3390</v>
      </c>
      <c r="S185" s="1" t="s">
        <v>3390</v>
      </c>
      <c r="T185" s="1" t="s">
        <v>3390</v>
      </c>
      <c r="U185" s="1" t="s">
        <v>3390</v>
      </c>
      <c r="V185" s="1" t="s">
        <v>3390</v>
      </c>
      <c r="W185" s="1" t="s">
        <v>3390</v>
      </c>
    </row>
    <row r="186" spans="1:23" x14ac:dyDescent="0.25">
      <c r="A186">
        <v>184</v>
      </c>
      <c r="B186">
        <v>5</v>
      </c>
      <c r="C186">
        <v>84</v>
      </c>
      <c r="D186" s="1" t="s">
        <v>235</v>
      </c>
      <c r="E186" s="1" t="s">
        <v>18</v>
      </c>
      <c r="F186" s="1" t="s">
        <v>19</v>
      </c>
      <c r="G186">
        <v>3757.5624509081754</v>
      </c>
      <c r="H186">
        <v>3757.5624509081754</v>
      </c>
      <c r="I186" s="1" t="s">
        <v>149</v>
      </c>
      <c r="J186" t="b">
        <v>1</v>
      </c>
      <c r="K186" s="1">
        <f>TIME_AND_DATA_ps4[[#This Row],[hamiltonian_cycle_cost]]-TIME_AND_DATA_ps4[[#This Row],[optimal_cost]]</f>
        <v>0</v>
      </c>
      <c r="L186" s="1">
        <f>(100*TIME_AND_DATA_ps4[[#This Row],[absolute_distance_error]])/TIME_AND_DATA_ps4[[#This Row],[optimal_cost]]</f>
        <v>0</v>
      </c>
      <c r="M186" s="1" t="s">
        <v>148</v>
      </c>
      <c r="N186">
        <v>3757.5624509081749</v>
      </c>
      <c r="O186" s="1" t="s">
        <v>3733</v>
      </c>
      <c r="P186" s="1" t="s">
        <v>3734</v>
      </c>
      <c r="Q186">
        <v>4.8460000000000002E-4</v>
      </c>
      <c r="R186" s="1" t="s">
        <v>3390</v>
      </c>
      <c r="S186" s="1" t="s">
        <v>3390</v>
      </c>
      <c r="T186" s="1" t="s">
        <v>3390</v>
      </c>
      <c r="U186" s="1" t="s">
        <v>3390</v>
      </c>
      <c r="V186" s="1" t="s">
        <v>3390</v>
      </c>
      <c r="W186" s="1" t="s">
        <v>3390</v>
      </c>
    </row>
    <row r="187" spans="1:23" x14ac:dyDescent="0.25">
      <c r="A187">
        <v>185</v>
      </c>
      <c r="B187">
        <v>5</v>
      </c>
      <c r="C187">
        <v>85</v>
      </c>
      <c r="D187" s="1" t="s">
        <v>236</v>
      </c>
      <c r="E187" s="1" t="s">
        <v>18</v>
      </c>
      <c r="F187" s="1" t="s">
        <v>19</v>
      </c>
      <c r="G187">
        <v>3561.6133236516425</v>
      </c>
      <c r="H187">
        <v>3561.6133236516425</v>
      </c>
      <c r="I187" s="1" t="s">
        <v>142</v>
      </c>
      <c r="J187" t="b">
        <v>1</v>
      </c>
      <c r="K187" s="1">
        <f>TIME_AND_DATA_ps4[[#This Row],[hamiltonian_cycle_cost]]-TIME_AND_DATA_ps4[[#This Row],[optimal_cost]]</f>
        <v>0</v>
      </c>
      <c r="L187" s="1">
        <f>(100*TIME_AND_DATA_ps4[[#This Row],[absolute_distance_error]])/TIME_AND_DATA_ps4[[#This Row],[optimal_cost]]</f>
        <v>0</v>
      </c>
      <c r="M187" s="1" t="s">
        <v>143</v>
      </c>
      <c r="N187">
        <v>3561.613323651643</v>
      </c>
      <c r="O187" s="1" t="s">
        <v>3733</v>
      </c>
      <c r="P187" s="1" t="s">
        <v>3734</v>
      </c>
      <c r="Q187">
        <v>4.6610000000010002E-4</v>
      </c>
      <c r="R187" s="1" t="s">
        <v>3390</v>
      </c>
      <c r="S187" s="1" t="s">
        <v>3390</v>
      </c>
      <c r="T187" s="1" t="s">
        <v>3390</v>
      </c>
      <c r="U187" s="1" t="s">
        <v>3390</v>
      </c>
      <c r="V187" s="1" t="s">
        <v>3390</v>
      </c>
      <c r="W187" s="1" t="s">
        <v>3390</v>
      </c>
    </row>
    <row r="188" spans="1:23" x14ac:dyDescent="0.25">
      <c r="A188">
        <v>186</v>
      </c>
      <c r="B188">
        <v>5</v>
      </c>
      <c r="C188">
        <v>86</v>
      </c>
      <c r="D188" s="1" t="s">
        <v>237</v>
      </c>
      <c r="E188" s="1" t="s">
        <v>18</v>
      </c>
      <c r="F188" s="1" t="s">
        <v>19</v>
      </c>
      <c r="G188">
        <v>2836.0045540554065</v>
      </c>
      <c r="H188">
        <v>2836.0045540554065</v>
      </c>
      <c r="I188" s="1" t="s">
        <v>163</v>
      </c>
      <c r="J188" t="b">
        <v>1</v>
      </c>
      <c r="K188" s="1">
        <f>TIME_AND_DATA_ps4[[#This Row],[hamiltonian_cycle_cost]]-TIME_AND_DATA_ps4[[#This Row],[optimal_cost]]</f>
        <v>0</v>
      </c>
      <c r="L188" s="1">
        <f>(100*TIME_AND_DATA_ps4[[#This Row],[absolute_distance_error]])/TIME_AND_DATA_ps4[[#This Row],[optimal_cost]]</f>
        <v>0</v>
      </c>
      <c r="M188" s="1" t="s">
        <v>163</v>
      </c>
      <c r="N188">
        <v>2836.0045540554065</v>
      </c>
      <c r="O188" s="1" t="s">
        <v>3733</v>
      </c>
      <c r="P188" s="1" t="s">
        <v>3734</v>
      </c>
      <c r="Q188">
        <v>2.669000000001E-4</v>
      </c>
      <c r="R188" s="1" t="s">
        <v>3390</v>
      </c>
      <c r="S188" s="1" t="s">
        <v>3390</v>
      </c>
      <c r="T188" s="1" t="s">
        <v>3390</v>
      </c>
      <c r="U188" s="1" t="s">
        <v>3390</v>
      </c>
      <c r="V188" s="1" t="s">
        <v>3390</v>
      </c>
      <c r="W188" s="1" t="s">
        <v>3390</v>
      </c>
    </row>
    <row r="189" spans="1:23" x14ac:dyDescent="0.25">
      <c r="A189">
        <v>187</v>
      </c>
      <c r="B189">
        <v>5</v>
      </c>
      <c r="C189">
        <v>87</v>
      </c>
      <c r="D189" s="1" t="s">
        <v>238</v>
      </c>
      <c r="E189" s="1" t="s">
        <v>18</v>
      </c>
      <c r="F189" s="1" t="s">
        <v>19</v>
      </c>
      <c r="G189">
        <v>3837.6881630611019</v>
      </c>
      <c r="H189">
        <v>3837.6881630611019</v>
      </c>
      <c r="I189" s="1" t="s">
        <v>143</v>
      </c>
      <c r="J189" t="b">
        <v>1</v>
      </c>
      <c r="K189" s="1">
        <f>TIME_AND_DATA_ps4[[#This Row],[hamiltonian_cycle_cost]]-TIME_AND_DATA_ps4[[#This Row],[optimal_cost]]</f>
        <v>0</v>
      </c>
      <c r="L189" s="1">
        <f>(100*TIME_AND_DATA_ps4[[#This Row],[absolute_distance_error]])/TIME_AND_DATA_ps4[[#This Row],[optimal_cost]]</f>
        <v>0</v>
      </c>
      <c r="M189" s="1" t="s">
        <v>143</v>
      </c>
      <c r="N189">
        <v>3837.6881630611024</v>
      </c>
      <c r="O189" s="1" t="s">
        <v>3733</v>
      </c>
      <c r="P189" s="1" t="s">
        <v>3734</v>
      </c>
      <c r="Q189">
        <v>3.9909999999959998E-4</v>
      </c>
      <c r="R189" s="1" t="s">
        <v>3390</v>
      </c>
      <c r="S189" s="1" t="s">
        <v>3390</v>
      </c>
      <c r="T189" s="1" t="s">
        <v>3390</v>
      </c>
      <c r="U189" s="1" t="s">
        <v>3390</v>
      </c>
      <c r="V189" s="1" t="s">
        <v>3390</v>
      </c>
      <c r="W189" s="1" t="s">
        <v>3390</v>
      </c>
    </row>
    <row r="190" spans="1:23" x14ac:dyDescent="0.25">
      <c r="A190">
        <v>188</v>
      </c>
      <c r="B190">
        <v>5</v>
      </c>
      <c r="C190">
        <v>88</v>
      </c>
      <c r="D190" s="1" t="s">
        <v>239</v>
      </c>
      <c r="E190" s="1" t="s">
        <v>18</v>
      </c>
      <c r="F190" s="1" t="s">
        <v>19</v>
      </c>
      <c r="G190">
        <v>3243.4774461342345</v>
      </c>
      <c r="H190">
        <v>3243.4774461342345</v>
      </c>
      <c r="I190" s="1" t="s">
        <v>152</v>
      </c>
      <c r="J190" t="b">
        <v>1</v>
      </c>
      <c r="K190" s="1">
        <f>TIME_AND_DATA_ps4[[#This Row],[hamiltonian_cycle_cost]]-TIME_AND_DATA_ps4[[#This Row],[optimal_cost]]</f>
        <v>0</v>
      </c>
      <c r="L190" s="1">
        <f>(100*TIME_AND_DATA_ps4[[#This Row],[absolute_distance_error]])/TIME_AND_DATA_ps4[[#This Row],[optimal_cost]]</f>
        <v>0</v>
      </c>
      <c r="M190" s="1" t="s">
        <v>153</v>
      </c>
      <c r="N190">
        <v>3243.4774461342354</v>
      </c>
      <c r="O190" s="1" t="s">
        <v>3733</v>
      </c>
      <c r="P190" s="1" t="s">
        <v>3734</v>
      </c>
      <c r="Q190">
        <v>3.9949999999980003E-4</v>
      </c>
      <c r="R190" s="1" t="s">
        <v>3390</v>
      </c>
      <c r="S190" s="1" t="s">
        <v>3390</v>
      </c>
      <c r="T190" s="1" t="s">
        <v>3390</v>
      </c>
      <c r="U190" s="1" t="s">
        <v>3390</v>
      </c>
      <c r="V190" s="1" t="s">
        <v>3390</v>
      </c>
      <c r="W190" s="1" t="s">
        <v>3390</v>
      </c>
    </row>
    <row r="191" spans="1:23" x14ac:dyDescent="0.25">
      <c r="A191">
        <v>189</v>
      </c>
      <c r="B191">
        <v>5</v>
      </c>
      <c r="C191">
        <v>89</v>
      </c>
      <c r="D191" s="1" t="s">
        <v>240</v>
      </c>
      <c r="E191" s="1" t="s">
        <v>18</v>
      </c>
      <c r="F191" s="1" t="s">
        <v>19</v>
      </c>
      <c r="G191">
        <v>4677.0749187765405</v>
      </c>
      <c r="H191">
        <v>4677.0749187765405</v>
      </c>
      <c r="I191" s="1" t="s">
        <v>145</v>
      </c>
      <c r="J191" t="b">
        <v>1</v>
      </c>
      <c r="K191" s="1">
        <f>TIME_AND_DATA_ps4[[#This Row],[hamiltonian_cycle_cost]]-TIME_AND_DATA_ps4[[#This Row],[optimal_cost]]</f>
        <v>0</v>
      </c>
      <c r="L191" s="1">
        <f>(100*TIME_AND_DATA_ps4[[#This Row],[absolute_distance_error]])/TIME_AND_DATA_ps4[[#This Row],[optimal_cost]]</f>
        <v>0</v>
      </c>
      <c r="M191" s="1" t="s">
        <v>146</v>
      </c>
      <c r="N191">
        <v>4677.0749187765414</v>
      </c>
      <c r="O191" s="1" t="s">
        <v>3733</v>
      </c>
      <c r="P191" s="1" t="s">
        <v>3734</v>
      </c>
      <c r="Q191">
        <v>3.0039999999990002E-4</v>
      </c>
      <c r="R191" s="1" t="s">
        <v>3390</v>
      </c>
      <c r="S191" s="1" t="s">
        <v>3390</v>
      </c>
      <c r="T191" s="1" t="s">
        <v>3390</v>
      </c>
      <c r="U191" s="1" t="s">
        <v>3390</v>
      </c>
      <c r="V191" s="1" t="s">
        <v>3390</v>
      </c>
      <c r="W191" s="1" t="s">
        <v>3390</v>
      </c>
    </row>
    <row r="192" spans="1:23" x14ac:dyDescent="0.25">
      <c r="A192">
        <v>190</v>
      </c>
      <c r="B192">
        <v>5</v>
      </c>
      <c r="C192">
        <v>90</v>
      </c>
      <c r="D192" s="1" t="s">
        <v>241</v>
      </c>
      <c r="E192" s="1" t="s">
        <v>18</v>
      </c>
      <c r="F192" s="1" t="s">
        <v>19</v>
      </c>
      <c r="G192">
        <v>3824.9566998193609</v>
      </c>
      <c r="H192">
        <v>3824.9566998193609</v>
      </c>
      <c r="I192" s="1" t="s">
        <v>156</v>
      </c>
      <c r="J192" t="b">
        <v>1</v>
      </c>
      <c r="K192" s="1">
        <f>TIME_AND_DATA_ps4[[#This Row],[hamiltonian_cycle_cost]]-TIME_AND_DATA_ps4[[#This Row],[optimal_cost]]</f>
        <v>0</v>
      </c>
      <c r="L192" s="1">
        <f>(100*TIME_AND_DATA_ps4[[#This Row],[absolute_distance_error]])/TIME_AND_DATA_ps4[[#This Row],[optimal_cost]]</f>
        <v>0</v>
      </c>
      <c r="M192" s="1" t="s">
        <v>155</v>
      </c>
      <c r="N192">
        <v>3824.9566998193618</v>
      </c>
      <c r="O192" s="1" t="s">
        <v>3733</v>
      </c>
      <c r="P192" s="1" t="s">
        <v>3734</v>
      </c>
      <c r="Q192">
        <v>3.7369999999990001E-4</v>
      </c>
      <c r="R192" s="1" t="s">
        <v>3390</v>
      </c>
      <c r="S192" s="1" t="s">
        <v>3390</v>
      </c>
      <c r="T192" s="1" t="s">
        <v>3390</v>
      </c>
      <c r="U192" s="1" t="s">
        <v>3390</v>
      </c>
      <c r="V192" s="1" t="s">
        <v>3390</v>
      </c>
      <c r="W192" s="1" t="s">
        <v>3390</v>
      </c>
    </row>
    <row r="193" spans="1:23" x14ac:dyDescent="0.25">
      <c r="A193">
        <v>191</v>
      </c>
      <c r="B193">
        <v>5</v>
      </c>
      <c r="C193">
        <v>91</v>
      </c>
      <c r="D193" s="1" t="s">
        <v>242</v>
      </c>
      <c r="E193" s="1" t="s">
        <v>18</v>
      </c>
      <c r="F193" s="1" t="s">
        <v>19</v>
      </c>
      <c r="G193">
        <v>4641.4716508601668</v>
      </c>
      <c r="H193">
        <v>4641.4716508601668</v>
      </c>
      <c r="I193" s="1" t="s">
        <v>143</v>
      </c>
      <c r="J193" t="b">
        <v>1</v>
      </c>
      <c r="K193" s="1">
        <f>TIME_AND_DATA_ps4[[#This Row],[hamiltonian_cycle_cost]]-TIME_AND_DATA_ps4[[#This Row],[optimal_cost]]</f>
        <v>0</v>
      </c>
      <c r="L193" s="1">
        <f>(100*TIME_AND_DATA_ps4[[#This Row],[absolute_distance_error]])/TIME_AND_DATA_ps4[[#This Row],[optimal_cost]]</f>
        <v>0</v>
      </c>
      <c r="M193" s="1" t="s">
        <v>142</v>
      </c>
      <c r="N193">
        <v>4641.4716508601678</v>
      </c>
      <c r="O193" s="1" t="s">
        <v>3733</v>
      </c>
      <c r="P193" s="1" t="s">
        <v>3734</v>
      </c>
      <c r="Q193">
        <v>3.6799999999989998E-4</v>
      </c>
      <c r="R193" s="1" t="s">
        <v>3390</v>
      </c>
      <c r="S193" s="1" t="s">
        <v>3390</v>
      </c>
      <c r="T193" s="1" t="s">
        <v>3390</v>
      </c>
      <c r="U193" s="1" t="s">
        <v>3390</v>
      </c>
      <c r="V193" s="1" t="s">
        <v>3390</v>
      </c>
      <c r="W193" s="1" t="s">
        <v>3390</v>
      </c>
    </row>
    <row r="194" spans="1:23" x14ac:dyDescent="0.25">
      <c r="A194">
        <v>192</v>
      </c>
      <c r="B194">
        <v>5</v>
      </c>
      <c r="C194">
        <v>92</v>
      </c>
      <c r="D194" s="1" t="s">
        <v>243</v>
      </c>
      <c r="E194" s="1" t="s">
        <v>18</v>
      </c>
      <c r="F194" s="1" t="s">
        <v>19</v>
      </c>
      <c r="G194">
        <v>3491.9633886607608</v>
      </c>
      <c r="H194">
        <v>3491.9633886607608</v>
      </c>
      <c r="I194" s="1" t="s">
        <v>128</v>
      </c>
      <c r="J194" t="b">
        <v>1</v>
      </c>
      <c r="K194" s="1">
        <f>TIME_AND_DATA_ps4[[#This Row],[hamiltonian_cycle_cost]]-TIME_AND_DATA_ps4[[#This Row],[optimal_cost]]</f>
        <v>0</v>
      </c>
      <c r="L194" s="1">
        <f>(100*TIME_AND_DATA_ps4[[#This Row],[absolute_distance_error]])/TIME_AND_DATA_ps4[[#This Row],[optimal_cost]]</f>
        <v>0</v>
      </c>
      <c r="M194" s="1" t="s">
        <v>128</v>
      </c>
      <c r="N194">
        <v>3491.9633886607612</v>
      </c>
      <c r="O194" s="1" t="s">
        <v>3733</v>
      </c>
      <c r="P194" s="1" t="s">
        <v>3734</v>
      </c>
      <c r="Q194">
        <v>3.1019999999989999E-4</v>
      </c>
      <c r="R194" s="1" t="s">
        <v>3390</v>
      </c>
      <c r="S194" s="1" t="s">
        <v>3390</v>
      </c>
      <c r="T194" s="1" t="s">
        <v>3390</v>
      </c>
      <c r="U194" s="1" t="s">
        <v>3390</v>
      </c>
      <c r="V194" s="1" t="s">
        <v>3390</v>
      </c>
      <c r="W194" s="1" t="s">
        <v>3390</v>
      </c>
    </row>
    <row r="195" spans="1:23" x14ac:dyDescent="0.25">
      <c r="A195">
        <v>193</v>
      </c>
      <c r="B195">
        <v>5</v>
      </c>
      <c r="C195">
        <v>93</v>
      </c>
      <c r="D195" s="1" t="s">
        <v>244</v>
      </c>
      <c r="E195" s="1" t="s">
        <v>18</v>
      </c>
      <c r="F195" s="1" t="s">
        <v>19</v>
      </c>
      <c r="G195">
        <v>2638.4850325084394</v>
      </c>
      <c r="H195">
        <v>2638.4850325084394</v>
      </c>
      <c r="I195" s="1" t="s">
        <v>203</v>
      </c>
      <c r="J195" t="b">
        <v>1</v>
      </c>
      <c r="K195" s="1">
        <f>TIME_AND_DATA_ps4[[#This Row],[hamiltonian_cycle_cost]]-TIME_AND_DATA_ps4[[#This Row],[optimal_cost]]</f>
        <v>0</v>
      </c>
      <c r="L195" s="1">
        <f>(100*TIME_AND_DATA_ps4[[#This Row],[absolute_distance_error]])/TIME_AND_DATA_ps4[[#This Row],[optimal_cost]]</f>
        <v>0</v>
      </c>
      <c r="M195" s="1" t="s">
        <v>128</v>
      </c>
      <c r="N195">
        <v>2638.4850325084399</v>
      </c>
      <c r="O195" s="1" t="s">
        <v>3733</v>
      </c>
      <c r="P195" s="1" t="s">
        <v>3734</v>
      </c>
      <c r="Q195">
        <v>1.0063000000002E-3</v>
      </c>
      <c r="R195" s="1" t="s">
        <v>3390</v>
      </c>
      <c r="S195" s="1" t="s">
        <v>3390</v>
      </c>
      <c r="T195" s="1" t="s">
        <v>3390</v>
      </c>
      <c r="U195" s="1" t="s">
        <v>3390</v>
      </c>
      <c r="V195" s="1" t="s">
        <v>3390</v>
      </c>
      <c r="W195" s="1" t="s">
        <v>3390</v>
      </c>
    </row>
    <row r="196" spans="1:23" x14ac:dyDescent="0.25">
      <c r="A196">
        <v>194</v>
      </c>
      <c r="B196">
        <v>5</v>
      </c>
      <c r="C196">
        <v>94</v>
      </c>
      <c r="D196" s="1" t="s">
        <v>245</v>
      </c>
      <c r="E196" s="1" t="s">
        <v>18</v>
      </c>
      <c r="F196" s="1" t="s">
        <v>19</v>
      </c>
      <c r="G196">
        <v>4975.0243799330165</v>
      </c>
      <c r="H196">
        <v>4975.0243799330165</v>
      </c>
      <c r="I196" s="1" t="s">
        <v>142</v>
      </c>
      <c r="J196" t="b">
        <v>1</v>
      </c>
      <c r="K196" s="1">
        <f>TIME_AND_DATA_ps4[[#This Row],[hamiltonian_cycle_cost]]-TIME_AND_DATA_ps4[[#This Row],[optimal_cost]]</f>
        <v>0</v>
      </c>
      <c r="L196" s="1">
        <f>(100*TIME_AND_DATA_ps4[[#This Row],[absolute_distance_error]])/TIME_AND_DATA_ps4[[#This Row],[optimal_cost]]</f>
        <v>0</v>
      </c>
      <c r="M196" s="1" t="s">
        <v>143</v>
      </c>
      <c r="N196">
        <v>4975.0243799330174</v>
      </c>
      <c r="O196" s="1" t="s">
        <v>3733</v>
      </c>
      <c r="P196" s="1" t="s">
        <v>3734</v>
      </c>
      <c r="Q196">
        <v>3.0889999999979999E-4</v>
      </c>
      <c r="R196" s="1" t="s">
        <v>3390</v>
      </c>
      <c r="S196" s="1" t="s">
        <v>3390</v>
      </c>
      <c r="T196" s="1" t="s">
        <v>3390</v>
      </c>
      <c r="U196" s="1" t="s">
        <v>3390</v>
      </c>
      <c r="V196" s="1" t="s">
        <v>3390</v>
      </c>
      <c r="W196" s="1" t="s">
        <v>3390</v>
      </c>
    </row>
    <row r="197" spans="1:23" x14ac:dyDescent="0.25">
      <c r="A197">
        <v>195</v>
      </c>
      <c r="B197">
        <v>5</v>
      </c>
      <c r="C197">
        <v>95</v>
      </c>
      <c r="D197" s="1" t="s">
        <v>246</v>
      </c>
      <c r="E197" s="1" t="s">
        <v>18</v>
      </c>
      <c r="F197" s="1" t="s">
        <v>19</v>
      </c>
      <c r="G197">
        <v>6021.1154377830317</v>
      </c>
      <c r="H197">
        <v>6021.1154377830317</v>
      </c>
      <c r="I197" s="1" t="s">
        <v>140</v>
      </c>
      <c r="J197" t="b">
        <v>1</v>
      </c>
      <c r="K197" s="1">
        <f>TIME_AND_DATA_ps4[[#This Row],[hamiltonian_cycle_cost]]-TIME_AND_DATA_ps4[[#This Row],[optimal_cost]]</f>
        <v>0</v>
      </c>
      <c r="L197" s="1">
        <f>(100*TIME_AND_DATA_ps4[[#This Row],[absolute_distance_error]])/TIME_AND_DATA_ps4[[#This Row],[optimal_cost]]</f>
        <v>0</v>
      </c>
      <c r="M197" s="1" t="s">
        <v>139</v>
      </c>
      <c r="N197">
        <v>6021.1154377830335</v>
      </c>
      <c r="O197" s="1" t="s">
        <v>3733</v>
      </c>
      <c r="P197" s="1" t="s">
        <v>3734</v>
      </c>
      <c r="Q197">
        <v>3.6970000000020002E-4</v>
      </c>
      <c r="R197" s="1" t="s">
        <v>3390</v>
      </c>
      <c r="S197" s="1" t="s">
        <v>3390</v>
      </c>
      <c r="T197" s="1" t="s">
        <v>3390</v>
      </c>
      <c r="U197" s="1" t="s">
        <v>3390</v>
      </c>
      <c r="V197" s="1" t="s">
        <v>3390</v>
      </c>
      <c r="W197" s="1" t="s">
        <v>3390</v>
      </c>
    </row>
    <row r="198" spans="1:23" x14ac:dyDescent="0.25">
      <c r="A198">
        <v>196</v>
      </c>
      <c r="B198">
        <v>5</v>
      </c>
      <c r="C198">
        <v>96</v>
      </c>
      <c r="D198" s="1" t="s">
        <v>247</v>
      </c>
      <c r="E198" s="1" t="s">
        <v>18</v>
      </c>
      <c r="F198" s="1" t="s">
        <v>19</v>
      </c>
      <c r="G198">
        <v>4645.2480707467184</v>
      </c>
      <c r="H198">
        <v>4645.2480707467184</v>
      </c>
      <c r="I198" s="1" t="s">
        <v>143</v>
      </c>
      <c r="J198" t="b">
        <v>1</v>
      </c>
      <c r="K198" s="1">
        <f>TIME_AND_DATA_ps4[[#This Row],[hamiltonian_cycle_cost]]-TIME_AND_DATA_ps4[[#This Row],[optimal_cost]]</f>
        <v>0</v>
      </c>
      <c r="L198" s="1">
        <f>(100*TIME_AND_DATA_ps4[[#This Row],[absolute_distance_error]])/TIME_AND_DATA_ps4[[#This Row],[optimal_cost]]</f>
        <v>0</v>
      </c>
      <c r="M198" s="1" t="s">
        <v>143</v>
      </c>
      <c r="N198">
        <v>4645.2480707467184</v>
      </c>
      <c r="O198" s="1" t="s">
        <v>3733</v>
      </c>
      <c r="P198" s="1" t="s">
        <v>3734</v>
      </c>
      <c r="Q198">
        <v>5.7010000000000003E-4</v>
      </c>
      <c r="R198" s="1" t="s">
        <v>3390</v>
      </c>
      <c r="S198" s="1" t="s">
        <v>3390</v>
      </c>
      <c r="T198" s="1" t="s">
        <v>3390</v>
      </c>
      <c r="U198" s="1" t="s">
        <v>3390</v>
      </c>
      <c r="V198" s="1" t="s">
        <v>3390</v>
      </c>
      <c r="W198" s="1" t="s">
        <v>3390</v>
      </c>
    </row>
    <row r="199" spans="1:23" x14ac:dyDescent="0.25">
      <c r="A199">
        <v>197</v>
      </c>
      <c r="B199">
        <v>5</v>
      </c>
      <c r="C199">
        <v>97</v>
      </c>
      <c r="D199" s="1" t="s">
        <v>248</v>
      </c>
      <c r="E199" s="1" t="s">
        <v>18</v>
      </c>
      <c r="F199" s="1" t="s">
        <v>19</v>
      </c>
      <c r="G199">
        <v>2978.1288097705669</v>
      </c>
      <c r="H199">
        <v>2978.1288097705669</v>
      </c>
      <c r="I199" s="1" t="s">
        <v>148</v>
      </c>
      <c r="J199" t="b">
        <v>1</v>
      </c>
      <c r="K199" s="1">
        <f>TIME_AND_DATA_ps4[[#This Row],[hamiltonian_cycle_cost]]-TIME_AND_DATA_ps4[[#This Row],[optimal_cost]]</f>
        <v>0</v>
      </c>
      <c r="L199" s="1">
        <f>(100*TIME_AND_DATA_ps4[[#This Row],[absolute_distance_error]])/TIME_AND_DATA_ps4[[#This Row],[optimal_cost]]</f>
        <v>0</v>
      </c>
      <c r="M199" s="1" t="s">
        <v>149</v>
      </c>
      <c r="N199">
        <v>2978.1288097705669</v>
      </c>
      <c r="O199" s="1" t="s">
        <v>3733</v>
      </c>
      <c r="P199" s="1" t="s">
        <v>3734</v>
      </c>
      <c r="Q199">
        <v>3.7909999999989998E-4</v>
      </c>
      <c r="R199" s="1" t="s">
        <v>3390</v>
      </c>
      <c r="S199" s="1" t="s">
        <v>3390</v>
      </c>
      <c r="T199" s="1" t="s">
        <v>3390</v>
      </c>
      <c r="U199" s="1" t="s">
        <v>3390</v>
      </c>
      <c r="V199" s="1" t="s">
        <v>3390</v>
      </c>
      <c r="W199" s="1" t="s">
        <v>3390</v>
      </c>
    </row>
    <row r="200" spans="1:23" x14ac:dyDescent="0.25">
      <c r="A200">
        <v>198</v>
      </c>
      <c r="B200">
        <v>5</v>
      </c>
      <c r="C200">
        <v>98</v>
      </c>
      <c r="D200" s="1" t="s">
        <v>249</v>
      </c>
      <c r="E200" s="1" t="s">
        <v>18</v>
      </c>
      <c r="F200" s="1" t="s">
        <v>19</v>
      </c>
      <c r="G200">
        <v>4230.9212123335274</v>
      </c>
      <c r="H200">
        <v>4230.9212123335274</v>
      </c>
      <c r="I200" s="1" t="s">
        <v>152</v>
      </c>
      <c r="J200" t="b">
        <v>1</v>
      </c>
      <c r="K200" s="1">
        <f>TIME_AND_DATA_ps4[[#This Row],[hamiltonian_cycle_cost]]-TIME_AND_DATA_ps4[[#This Row],[optimal_cost]]</f>
        <v>0</v>
      </c>
      <c r="L200" s="1">
        <f>(100*TIME_AND_DATA_ps4[[#This Row],[absolute_distance_error]])/TIME_AND_DATA_ps4[[#This Row],[optimal_cost]]</f>
        <v>0</v>
      </c>
      <c r="M200" s="1" t="s">
        <v>153</v>
      </c>
      <c r="N200">
        <v>4230.9212123335274</v>
      </c>
      <c r="O200" s="1" t="s">
        <v>3733</v>
      </c>
      <c r="P200" s="1" t="s">
        <v>3734</v>
      </c>
      <c r="Q200">
        <v>3.5920000000010002E-4</v>
      </c>
      <c r="R200" s="1" t="s">
        <v>3390</v>
      </c>
      <c r="S200" s="1" t="s">
        <v>3390</v>
      </c>
      <c r="T200" s="1" t="s">
        <v>3390</v>
      </c>
      <c r="U200" s="1" t="s">
        <v>3390</v>
      </c>
      <c r="V200" s="1" t="s">
        <v>3390</v>
      </c>
      <c r="W200" s="1" t="s">
        <v>3390</v>
      </c>
    </row>
    <row r="201" spans="1:23" x14ac:dyDescent="0.25">
      <c r="A201">
        <v>199</v>
      </c>
      <c r="B201">
        <v>5</v>
      </c>
      <c r="C201">
        <v>99</v>
      </c>
      <c r="D201" s="1" t="s">
        <v>250</v>
      </c>
      <c r="E201" s="1" t="s">
        <v>18</v>
      </c>
      <c r="F201" s="1" t="s">
        <v>19</v>
      </c>
      <c r="G201">
        <v>4319.832288202022</v>
      </c>
      <c r="H201">
        <v>4319.832288202022</v>
      </c>
      <c r="I201" s="1" t="s">
        <v>131</v>
      </c>
      <c r="J201" t="b">
        <v>1</v>
      </c>
      <c r="K201" s="1">
        <f>TIME_AND_DATA_ps4[[#This Row],[hamiltonian_cycle_cost]]-TIME_AND_DATA_ps4[[#This Row],[optimal_cost]]</f>
        <v>0</v>
      </c>
      <c r="L201" s="1">
        <f>(100*TIME_AND_DATA_ps4[[#This Row],[absolute_distance_error]])/TIME_AND_DATA_ps4[[#This Row],[optimal_cost]]</f>
        <v>0</v>
      </c>
      <c r="M201" s="1" t="s">
        <v>131</v>
      </c>
      <c r="N201">
        <v>4319.832288202022</v>
      </c>
      <c r="O201" s="1" t="s">
        <v>3733</v>
      </c>
      <c r="P201" s="1" t="s">
        <v>3734</v>
      </c>
      <c r="Q201">
        <v>2.564E-4</v>
      </c>
      <c r="R201" s="1" t="s">
        <v>3390</v>
      </c>
      <c r="S201" s="1" t="s">
        <v>3390</v>
      </c>
      <c r="T201" s="1" t="s">
        <v>3390</v>
      </c>
      <c r="U201" s="1" t="s">
        <v>3390</v>
      </c>
      <c r="V201" s="1" t="s">
        <v>3390</v>
      </c>
      <c r="W201" s="1" t="s">
        <v>3390</v>
      </c>
    </row>
    <row r="202" spans="1:23" x14ac:dyDescent="0.25">
      <c r="A202">
        <v>200</v>
      </c>
      <c r="B202">
        <v>6</v>
      </c>
      <c r="C202">
        <v>0</v>
      </c>
      <c r="D202" s="1" t="s">
        <v>251</v>
      </c>
      <c r="E202" s="1" t="s">
        <v>18</v>
      </c>
      <c r="F202" s="1" t="s">
        <v>19</v>
      </c>
      <c r="G202">
        <v>3656.6080284225118</v>
      </c>
      <c r="H202">
        <v>3656.6080284225118</v>
      </c>
      <c r="I202" s="1" t="s">
        <v>252</v>
      </c>
      <c r="J202" t="b">
        <v>1</v>
      </c>
      <c r="K202" s="1">
        <f>TIME_AND_DATA_ps4[[#This Row],[hamiltonian_cycle_cost]]-TIME_AND_DATA_ps4[[#This Row],[optimal_cost]]</f>
        <v>0</v>
      </c>
      <c r="L202" s="1">
        <f>(100*TIME_AND_DATA_ps4[[#This Row],[absolute_distance_error]])/TIME_AND_DATA_ps4[[#This Row],[optimal_cost]]</f>
        <v>0</v>
      </c>
      <c r="M202" s="1" t="s">
        <v>253</v>
      </c>
      <c r="N202">
        <v>3656.6080284225127</v>
      </c>
      <c r="O202" s="1" t="s">
        <v>3733</v>
      </c>
      <c r="P202" s="1" t="s">
        <v>3734</v>
      </c>
      <c r="Q202">
        <v>4.9939999999979996E-4</v>
      </c>
      <c r="R202" s="1" t="s">
        <v>3390</v>
      </c>
      <c r="S202" s="1" t="s">
        <v>3390</v>
      </c>
      <c r="T202" s="1" t="s">
        <v>3390</v>
      </c>
      <c r="U202" s="1" t="s">
        <v>3390</v>
      </c>
      <c r="V202" s="1" t="s">
        <v>3390</v>
      </c>
      <c r="W202" s="1" t="s">
        <v>3390</v>
      </c>
    </row>
    <row r="203" spans="1:23" x14ac:dyDescent="0.25">
      <c r="A203">
        <v>201</v>
      </c>
      <c r="B203">
        <v>6</v>
      </c>
      <c r="C203">
        <v>1</v>
      </c>
      <c r="D203" s="1" t="s">
        <v>254</v>
      </c>
      <c r="E203" s="1" t="s">
        <v>18</v>
      </c>
      <c r="F203" s="1" t="s">
        <v>19</v>
      </c>
      <c r="G203">
        <v>4857.1595809445207</v>
      </c>
      <c r="H203">
        <v>4857.1595809445207</v>
      </c>
      <c r="I203" s="1" t="s">
        <v>312</v>
      </c>
      <c r="J203" t="b">
        <v>1</v>
      </c>
      <c r="K203" s="1">
        <f>TIME_AND_DATA_ps4[[#This Row],[hamiltonian_cycle_cost]]-TIME_AND_DATA_ps4[[#This Row],[optimal_cost]]</f>
        <v>0</v>
      </c>
      <c r="L203" s="1">
        <f>(100*TIME_AND_DATA_ps4[[#This Row],[absolute_distance_error]])/TIME_AND_DATA_ps4[[#This Row],[optimal_cost]]</f>
        <v>0</v>
      </c>
      <c r="M203" s="1" t="s">
        <v>255</v>
      </c>
      <c r="N203">
        <v>4857.1595809445207</v>
      </c>
      <c r="O203" s="1" t="s">
        <v>3733</v>
      </c>
      <c r="P203" s="1" t="s">
        <v>3734</v>
      </c>
      <c r="Q203">
        <v>4.3169999999999998E-4</v>
      </c>
      <c r="R203" s="1" t="s">
        <v>3390</v>
      </c>
      <c r="S203" s="1" t="s">
        <v>3390</v>
      </c>
      <c r="T203" s="1" t="s">
        <v>3390</v>
      </c>
      <c r="U203" s="1" t="s">
        <v>3390</v>
      </c>
      <c r="V203" s="1" t="s">
        <v>3390</v>
      </c>
      <c r="W203" s="1" t="s">
        <v>3390</v>
      </c>
    </row>
    <row r="204" spans="1:23" x14ac:dyDescent="0.25">
      <c r="A204">
        <v>202</v>
      </c>
      <c r="B204">
        <v>6</v>
      </c>
      <c r="C204">
        <v>2</v>
      </c>
      <c r="D204" s="1" t="s">
        <v>256</v>
      </c>
      <c r="E204" s="1" t="s">
        <v>18</v>
      </c>
      <c r="F204" s="1" t="s">
        <v>19</v>
      </c>
      <c r="G204">
        <v>6271.719575183869</v>
      </c>
      <c r="H204">
        <v>6271.719575183869</v>
      </c>
      <c r="I204" s="1" t="s">
        <v>257</v>
      </c>
      <c r="J204" t="b">
        <v>1</v>
      </c>
      <c r="K204" s="1">
        <f>TIME_AND_DATA_ps4[[#This Row],[hamiltonian_cycle_cost]]-TIME_AND_DATA_ps4[[#This Row],[optimal_cost]]</f>
        <v>0</v>
      </c>
      <c r="L204" s="1">
        <f>(100*TIME_AND_DATA_ps4[[#This Row],[absolute_distance_error]])/TIME_AND_DATA_ps4[[#This Row],[optimal_cost]]</f>
        <v>0</v>
      </c>
      <c r="M204" s="1" t="s">
        <v>258</v>
      </c>
      <c r="N204">
        <v>6271.7195751838708</v>
      </c>
      <c r="O204" s="1" t="s">
        <v>3733</v>
      </c>
      <c r="P204" s="1" t="s">
        <v>3734</v>
      </c>
      <c r="Q204">
        <v>5.1119999999999996E-4</v>
      </c>
      <c r="R204" s="1" t="s">
        <v>3390</v>
      </c>
      <c r="S204" s="1" t="s">
        <v>3390</v>
      </c>
      <c r="T204" s="1" t="s">
        <v>3390</v>
      </c>
      <c r="U204" s="1" t="s">
        <v>3390</v>
      </c>
      <c r="V204" s="1" t="s">
        <v>3390</v>
      </c>
      <c r="W204" s="1" t="s">
        <v>3390</v>
      </c>
    </row>
    <row r="205" spans="1:23" x14ac:dyDescent="0.25">
      <c r="A205">
        <v>203</v>
      </c>
      <c r="B205">
        <v>6</v>
      </c>
      <c r="C205">
        <v>3</v>
      </c>
      <c r="D205" s="1" t="s">
        <v>259</v>
      </c>
      <c r="E205" s="1" t="s">
        <v>18</v>
      </c>
      <c r="F205" s="1" t="s">
        <v>19</v>
      </c>
      <c r="G205">
        <v>5285.1140803943508</v>
      </c>
      <c r="H205">
        <v>5285.1140803943508</v>
      </c>
      <c r="I205" s="1" t="s">
        <v>260</v>
      </c>
      <c r="J205" t="b">
        <v>1</v>
      </c>
      <c r="K205" s="1">
        <f>TIME_AND_DATA_ps4[[#This Row],[hamiltonian_cycle_cost]]-TIME_AND_DATA_ps4[[#This Row],[optimal_cost]]</f>
        <v>0</v>
      </c>
      <c r="L205" s="1">
        <f>(100*TIME_AND_DATA_ps4[[#This Row],[absolute_distance_error]])/TIME_AND_DATA_ps4[[#This Row],[optimal_cost]]</f>
        <v>0</v>
      </c>
      <c r="M205" s="1" t="s">
        <v>260</v>
      </c>
      <c r="N205">
        <v>5285.1140803943508</v>
      </c>
      <c r="O205" s="1" t="s">
        <v>3733</v>
      </c>
      <c r="P205" s="1" t="s">
        <v>3734</v>
      </c>
      <c r="Q205">
        <v>5.4249999999979998E-4</v>
      </c>
      <c r="R205" s="1" t="s">
        <v>3390</v>
      </c>
      <c r="S205" s="1" t="s">
        <v>3390</v>
      </c>
      <c r="T205" s="1" t="s">
        <v>3390</v>
      </c>
      <c r="U205" s="1" t="s">
        <v>3390</v>
      </c>
      <c r="V205" s="1" t="s">
        <v>3390</v>
      </c>
      <c r="W205" s="1" t="s">
        <v>3390</v>
      </c>
    </row>
    <row r="206" spans="1:23" x14ac:dyDescent="0.25">
      <c r="A206">
        <v>204</v>
      </c>
      <c r="B206">
        <v>6</v>
      </c>
      <c r="C206">
        <v>4</v>
      </c>
      <c r="D206" s="1" t="s">
        <v>261</v>
      </c>
      <c r="E206" s="1" t="s">
        <v>18</v>
      </c>
      <c r="F206" s="1" t="s">
        <v>19</v>
      </c>
      <c r="G206">
        <v>4340.6170434860769</v>
      </c>
      <c r="H206">
        <v>4340.6170434860769</v>
      </c>
      <c r="I206" s="1" t="s">
        <v>262</v>
      </c>
      <c r="J206" t="b">
        <v>1</v>
      </c>
      <c r="K206" s="1">
        <f>TIME_AND_DATA_ps4[[#This Row],[hamiltonian_cycle_cost]]-TIME_AND_DATA_ps4[[#This Row],[optimal_cost]]</f>
        <v>0</v>
      </c>
      <c r="L206" s="1">
        <f>(100*TIME_AND_DATA_ps4[[#This Row],[absolute_distance_error]])/TIME_AND_DATA_ps4[[#This Row],[optimal_cost]]</f>
        <v>0</v>
      </c>
      <c r="M206" s="1" t="s">
        <v>263</v>
      </c>
      <c r="N206">
        <v>4340.6170434860778</v>
      </c>
      <c r="O206" s="1" t="s">
        <v>3733</v>
      </c>
      <c r="P206" s="1" t="s">
        <v>3734</v>
      </c>
      <c r="Q206">
        <v>4.6580000000010001E-4</v>
      </c>
      <c r="R206" s="1" t="s">
        <v>3390</v>
      </c>
      <c r="S206" s="1" t="s">
        <v>3390</v>
      </c>
      <c r="T206" s="1" t="s">
        <v>3390</v>
      </c>
      <c r="U206" s="1" t="s">
        <v>3390</v>
      </c>
      <c r="V206" s="1" t="s">
        <v>3390</v>
      </c>
      <c r="W206" s="1" t="s">
        <v>3390</v>
      </c>
    </row>
    <row r="207" spans="1:23" x14ac:dyDescent="0.25">
      <c r="A207">
        <v>205</v>
      </c>
      <c r="B207">
        <v>6</v>
      </c>
      <c r="C207">
        <v>5</v>
      </c>
      <c r="D207" s="1" t="s">
        <v>264</v>
      </c>
      <c r="E207" s="1" t="s">
        <v>18</v>
      </c>
      <c r="F207" s="1" t="s">
        <v>19</v>
      </c>
      <c r="G207">
        <v>4191.5355542337584</v>
      </c>
      <c r="H207">
        <v>4191.5355542337584</v>
      </c>
      <c r="I207" s="1" t="s">
        <v>265</v>
      </c>
      <c r="J207" t="b">
        <v>1</v>
      </c>
      <c r="K207" s="1">
        <f>TIME_AND_DATA_ps4[[#This Row],[hamiltonian_cycle_cost]]-TIME_AND_DATA_ps4[[#This Row],[optimal_cost]]</f>
        <v>0</v>
      </c>
      <c r="L207" s="1">
        <f>(100*TIME_AND_DATA_ps4[[#This Row],[absolute_distance_error]])/TIME_AND_DATA_ps4[[#This Row],[optimal_cost]]</f>
        <v>0</v>
      </c>
      <c r="M207" s="1" t="s">
        <v>266</v>
      </c>
      <c r="N207">
        <v>4191.5355542337593</v>
      </c>
      <c r="O207" s="1" t="s">
        <v>3733</v>
      </c>
      <c r="P207" s="1" t="s">
        <v>3734</v>
      </c>
      <c r="Q207">
        <v>9.7879999999989998E-4</v>
      </c>
      <c r="R207" s="1" t="s">
        <v>3390</v>
      </c>
      <c r="S207" s="1" t="s">
        <v>3390</v>
      </c>
      <c r="T207" s="1" t="s">
        <v>3390</v>
      </c>
      <c r="U207" s="1" t="s">
        <v>3390</v>
      </c>
      <c r="V207" s="1" t="s">
        <v>3390</v>
      </c>
      <c r="W207" s="1" t="s">
        <v>3390</v>
      </c>
    </row>
    <row r="208" spans="1:23" x14ac:dyDescent="0.25">
      <c r="A208">
        <v>206</v>
      </c>
      <c r="B208">
        <v>6</v>
      </c>
      <c r="C208">
        <v>6</v>
      </c>
      <c r="D208" s="1" t="s">
        <v>267</v>
      </c>
      <c r="E208" s="1" t="s">
        <v>18</v>
      </c>
      <c r="F208" s="1" t="s">
        <v>19</v>
      </c>
      <c r="G208">
        <v>3425.6171090937542</v>
      </c>
      <c r="H208">
        <v>3425.6171090937542</v>
      </c>
      <c r="I208" s="1" t="s">
        <v>268</v>
      </c>
      <c r="J208" t="b">
        <v>1</v>
      </c>
      <c r="K208" s="1">
        <f>TIME_AND_DATA_ps4[[#This Row],[hamiltonian_cycle_cost]]-TIME_AND_DATA_ps4[[#This Row],[optimal_cost]]</f>
        <v>0</v>
      </c>
      <c r="L208" s="1">
        <f>(100*TIME_AND_DATA_ps4[[#This Row],[absolute_distance_error]])/TIME_AND_DATA_ps4[[#This Row],[optimal_cost]]</f>
        <v>0</v>
      </c>
      <c r="M208" s="1" t="s">
        <v>269</v>
      </c>
      <c r="N208">
        <v>3425.6171090937542</v>
      </c>
      <c r="O208" s="1" t="s">
        <v>3733</v>
      </c>
      <c r="P208" s="1" t="s">
        <v>3734</v>
      </c>
      <c r="Q208">
        <v>4.4399999999980002E-4</v>
      </c>
      <c r="R208" s="1" t="s">
        <v>3390</v>
      </c>
      <c r="S208" s="1" t="s">
        <v>3390</v>
      </c>
      <c r="T208" s="1" t="s">
        <v>3390</v>
      </c>
      <c r="U208" s="1" t="s">
        <v>3390</v>
      </c>
      <c r="V208" s="1" t="s">
        <v>3390</v>
      </c>
      <c r="W208" s="1" t="s">
        <v>3390</v>
      </c>
    </row>
    <row r="209" spans="1:23" x14ac:dyDescent="0.25">
      <c r="A209">
        <v>207</v>
      </c>
      <c r="B209">
        <v>6</v>
      </c>
      <c r="C209">
        <v>7</v>
      </c>
      <c r="D209" s="1" t="s">
        <v>270</v>
      </c>
      <c r="E209" s="1" t="s">
        <v>18</v>
      </c>
      <c r="F209" s="1" t="s">
        <v>19</v>
      </c>
      <c r="G209">
        <v>4615.7860972769104</v>
      </c>
      <c r="H209">
        <v>4615.7860972769104</v>
      </c>
      <c r="I209" s="1" t="s">
        <v>271</v>
      </c>
      <c r="J209" t="b">
        <v>1</v>
      </c>
      <c r="K209" s="1">
        <f>TIME_AND_DATA_ps4[[#This Row],[hamiltonian_cycle_cost]]-TIME_AND_DATA_ps4[[#This Row],[optimal_cost]]</f>
        <v>0</v>
      </c>
      <c r="L209" s="1">
        <f>(100*TIME_AND_DATA_ps4[[#This Row],[absolute_distance_error]])/TIME_AND_DATA_ps4[[#This Row],[optimal_cost]]</f>
        <v>0</v>
      </c>
      <c r="M209" s="1" t="s">
        <v>271</v>
      </c>
      <c r="N209">
        <v>4615.7860972769104</v>
      </c>
      <c r="O209" s="1" t="s">
        <v>3733</v>
      </c>
      <c r="P209" s="1" t="s">
        <v>3734</v>
      </c>
      <c r="Q209">
        <v>4.4219999999970002E-4</v>
      </c>
      <c r="R209" s="1" t="s">
        <v>3390</v>
      </c>
      <c r="S209" s="1" t="s">
        <v>3390</v>
      </c>
      <c r="T209" s="1" t="s">
        <v>3390</v>
      </c>
      <c r="U209" s="1" t="s">
        <v>3390</v>
      </c>
      <c r="V209" s="1" t="s">
        <v>3390</v>
      </c>
      <c r="W209" s="1" t="s">
        <v>3390</v>
      </c>
    </row>
    <row r="210" spans="1:23" x14ac:dyDescent="0.25">
      <c r="A210">
        <v>208</v>
      </c>
      <c r="B210">
        <v>6</v>
      </c>
      <c r="C210">
        <v>8</v>
      </c>
      <c r="D210" s="1" t="s">
        <v>272</v>
      </c>
      <c r="E210" s="1" t="s">
        <v>18</v>
      </c>
      <c r="F210" s="1" t="s">
        <v>19</v>
      </c>
      <c r="G210">
        <v>5165.3940775991341</v>
      </c>
      <c r="H210">
        <v>5165.3940775991341</v>
      </c>
      <c r="I210" s="1" t="s">
        <v>273</v>
      </c>
      <c r="J210" t="b">
        <v>1</v>
      </c>
      <c r="K210" s="1">
        <f>TIME_AND_DATA_ps4[[#This Row],[hamiltonian_cycle_cost]]-TIME_AND_DATA_ps4[[#This Row],[optimal_cost]]</f>
        <v>0</v>
      </c>
      <c r="L210" s="1">
        <f>(100*TIME_AND_DATA_ps4[[#This Row],[absolute_distance_error]])/TIME_AND_DATA_ps4[[#This Row],[optimal_cost]]</f>
        <v>0</v>
      </c>
      <c r="M210" s="1" t="s">
        <v>274</v>
      </c>
      <c r="N210">
        <v>5165.3940775991341</v>
      </c>
      <c r="O210" s="1" t="s">
        <v>3733</v>
      </c>
      <c r="P210" s="1" t="s">
        <v>3734</v>
      </c>
      <c r="Q210">
        <v>3.8289999999990002E-4</v>
      </c>
      <c r="R210" s="1" t="s">
        <v>3390</v>
      </c>
      <c r="S210" s="1" t="s">
        <v>3390</v>
      </c>
      <c r="T210" s="1" t="s">
        <v>3390</v>
      </c>
      <c r="U210" s="1" t="s">
        <v>3390</v>
      </c>
      <c r="V210" s="1" t="s">
        <v>3390</v>
      </c>
      <c r="W210" s="1" t="s">
        <v>3390</v>
      </c>
    </row>
    <row r="211" spans="1:23" x14ac:dyDescent="0.25">
      <c r="A211">
        <v>209</v>
      </c>
      <c r="B211">
        <v>6</v>
      </c>
      <c r="C211">
        <v>9</v>
      </c>
      <c r="D211" s="1" t="s">
        <v>275</v>
      </c>
      <c r="E211" s="1" t="s">
        <v>18</v>
      </c>
      <c r="F211" s="1" t="s">
        <v>19</v>
      </c>
      <c r="G211">
        <v>5328.5247958647924</v>
      </c>
      <c r="H211">
        <v>5328.5247958647924</v>
      </c>
      <c r="I211" s="1" t="s">
        <v>276</v>
      </c>
      <c r="J211" t="b">
        <v>1</v>
      </c>
      <c r="K211" s="1">
        <f>TIME_AND_DATA_ps4[[#This Row],[hamiltonian_cycle_cost]]-TIME_AND_DATA_ps4[[#This Row],[optimal_cost]]</f>
        <v>0</v>
      </c>
      <c r="L211" s="1">
        <f>(100*TIME_AND_DATA_ps4[[#This Row],[absolute_distance_error]])/TIME_AND_DATA_ps4[[#This Row],[optimal_cost]]</f>
        <v>0</v>
      </c>
      <c r="M211" s="1" t="s">
        <v>277</v>
      </c>
      <c r="N211">
        <v>5328.5247958647924</v>
      </c>
      <c r="O211" s="1" t="s">
        <v>3733</v>
      </c>
      <c r="P211" s="1" t="s">
        <v>3734</v>
      </c>
      <c r="Q211">
        <v>3.4479999999969998E-4</v>
      </c>
      <c r="R211" s="1" t="s">
        <v>3390</v>
      </c>
      <c r="S211" s="1" t="s">
        <v>3390</v>
      </c>
      <c r="T211" s="1" t="s">
        <v>3390</v>
      </c>
      <c r="U211" s="1" t="s">
        <v>3390</v>
      </c>
      <c r="V211" s="1" t="s">
        <v>3390</v>
      </c>
      <c r="W211" s="1" t="s">
        <v>3390</v>
      </c>
    </row>
    <row r="212" spans="1:23" x14ac:dyDescent="0.25">
      <c r="A212">
        <v>210</v>
      </c>
      <c r="B212">
        <v>6</v>
      </c>
      <c r="C212">
        <v>10</v>
      </c>
      <c r="D212" s="1" t="s">
        <v>278</v>
      </c>
      <c r="E212" s="1" t="s">
        <v>18</v>
      </c>
      <c r="F212" s="1" t="s">
        <v>19</v>
      </c>
      <c r="G212">
        <v>4609.7030617510809</v>
      </c>
      <c r="H212">
        <v>4609.7030617510809</v>
      </c>
      <c r="I212" s="1" t="s">
        <v>279</v>
      </c>
      <c r="J212" t="b">
        <v>1</v>
      </c>
      <c r="K212" s="1">
        <f>TIME_AND_DATA_ps4[[#This Row],[hamiltonian_cycle_cost]]-TIME_AND_DATA_ps4[[#This Row],[optimal_cost]]</f>
        <v>0</v>
      </c>
      <c r="L212" s="1">
        <f>(100*TIME_AND_DATA_ps4[[#This Row],[absolute_distance_error]])/TIME_AND_DATA_ps4[[#This Row],[optimal_cost]]</f>
        <v>0</v>
      </c>
      <c r="M212" s="1" t="s">
        <v>280</v>
      </c>
      <c r="N212">
        <v>4609.7030617510818</v>
      </c>
      <c r="O212" s="1" t="s">
        <v>3733</v>
      </c>
      <c r="P212" s="1" t="s">
        <v>3734</v>
      </c>
      <c r="Q212">
        <v>5.8899999999970001E-4</v>
      </c>
      <c r="R212" s="1" t="s">
        <v>3390</v>
      </c>
      <c r="S212" s="1" t="s">
        <v>3390</v>
      </c>
      <c r="T212" s="1" t="s">
        <v>3390</v>
      </c>
      <c r="U212" s="1" t="s">
        <v>3390</v>
      </c>
      <c r="V212" s="1" t="s">
        <v>3390</v>
      </c>
      <c r="W212" s="1" t="s">
        <v>3390</v>
      </c>
    </row>
    <row r="213" spans="1:23" x14ac:dyDescent="0.25">
      <c r="A213">
        <v>211</v>
      </c>
      <c r="B213">
        <v>6</v>
      </c>
      <c r="C213">
        <v>11</v>
      </c>
      <c r="D213" s="1" t="s">
        <v>281</v>
      </c>
      <c r="E213" s="1" t="s">
        <v>18</v>
      </c>
      <c r="F213" s="1" t="s">
        <v>19</v>
      </c>
      <c r="G213">
        <v>4972.2731340190358</v>
      </c>
      <c r="H213">
        <v>4972.2731340190358</v>
      </c>
      <c r="I213" s="1" t="s">
        <v>283</v>
      </c>
      <c r="J213" t="b">
        <v>1</v>
      </c>
      <c r="K213" s="1">
        <f>TIME_AND_DATA_ps4[[#This Row],[hamiltonian_cycle_cost]]-TIME_AND_DATA_ps4[[#This Row],[optimal_cost]]</f>
        <v>0</v>
      </c>
      <c r="L213" s="1">
        <f>(100*TIME_AND_DATA_ps4[[#This Row],[absolute_distance_error]])/TIME_AND_DATA_ps4[[#This Row],[optimal_cost]]</f>
        <v>0</v>
      </c>
      <c r="M213" s="1" t="s">
        <v>283</v>
      </c>
      <c r="N213">
        <v>4972.2731340190367</v>
      </c>
      <c r="O213" s="1" t="s">
        <v>3733</v>
      </c>
      <c r="P213" s="1" t="s">
        <v>3734</v>
      </c>
      <c r="Q213">
        <v>4.7040000000019998E-4</v>
      </c>
      <c r="R213" s="1" t="s">
        <v>3390</v>
      </c>
      <c r="S213" s="1" t="s">
        <v>3390</v>
      </c>
      <c r="T213" s="1" t="s">
        <v>3390</v>
      </c>
      <c r="U213" s="1" t="s">
        <v>3390</v>
      </c>
      <c r="V213" s="1" t="s">
        <v>3390</v>
      </c>
      <c r="W213" s="1" t="s">
        <v>3390</v>
      </c>
    </row>
    <row r="214" spans="1:23" x14ac:dyDescent="0.25">
      <c r="A214">
        <v>212</v>
      </c>
      <c r="B214">
        <v>6</v>
      </c>
      <c r="C214">
        <v>12</v>
      </c>
      <c r="D214" s="1" t="s">
        <v>284</v>
      </c>
      <c r="E214" s="1" t="s">
        <v>18</v>
      </c>
      <c r="F214" s="1" t="s">
        <v>19</v>
      </c>
      <c r="G214">
        <v>4559.1197486445571</v>
      </c>
      <c r="H214">
        <v>4559.1197486445571</v>
      </c>
      <c r="I214" s="1" t="s">
        <v>257</v>
      </c>
      <c r="J214" t="b">
        <v>1</v>
      </c>
      <c r="K214" s="1">
        <f>TIME_AND_DATA_ps4[[#This Row],[hamiltonian_cycle_cost]]-TIME_AND_DATA_ps4[[#This Row],[optimal_cost]]</f>
        <v>0</v>
      </c>
      <c r="L214" s="1">
        <f>(100*TIME_AND_DATA_ps4[[#This Row],[absolute_distance_error]])/TIME_AND_DATA_ps4[[#This Row],[optimal_cost]]</f>
        <v>0</v>
      </c>
      <c r="M214" s="1" t="s">
        <v>258</v>
      </c>
      <c r="N214">
        <v>4559.1197486445571</v>
      </c>
      <c r="O214" s="1" t="s">
        <v>3733</v>
      </c>
      <c r="P214" s="1" t="s">
        <v>3734</v>
      </c>
      <c r="Q214">
        <v>5.5979999999989998E-4</v>
      </c>
      <c r="R214" s="1" t="s">
        <v>3390</v>
      </c>
      <c r="S214" s="1" t="s">
        <v>3390</v>
      </c>
      <c r="T214" s="1" t="s">
        <v>3390</v>
      </c>
      <c r="U214" s="1" t="s">
        <v>3390</v>
      </c>
      <c r="V214" s="1" t="s">
        <v>3390</v>
      </c>
      <c r="W214" s="1" t="s">
        <v>3390</v>
      </c>
    </row>
    <row r="215" spans="1:23" x14ac:dyDescent="0.25">
      <c r="A215">
        <v>213</v>
      </c>
      <c r="B215">
        <v>6</v>
      </c>
      <c r="C215">
        <v>13</v>
      </c>
      <c r="D215" s="1" t="s">
        <v>285</v>
      </c>
      <c r="E215" s="1" t="s">
        <v>18</v>
      </c>
      <c r="F215" s="1" t="s">
        <v>19</v>
      </c>
      <c r="G215">
        <v>4062.5346145627891</v>
      </c>
      <c r="H215">
        <v>4062.5346145627891</v>
      </c>
      <c r="I215" s="1" t="s">
        <v>286</v>
      </c>
      <c r="J215" t="b">
        <v>1</v>
      </c>
      <c r="K215" s="1">
        <f>TIME_AND_DATA_ps4[[#This Row],[hamiltonian_cycle_cost]]-TIME_AND_DATA_ps4[[#This Row],[optimal_cost]]</f>
        <v>0</v>
      </c>
      <c r="L215" s="1">
        <f>(100*TIME_AND_DATA_ps4[[#This Row],[absolute_distance_error]])/TIME_AND_DATA_ps4[[#This Row],[optimal_cost]]</f>
        <v>0</v>
      </c>
      <c r="M215" s="1" t="s">
        <v>287</v>
      </c>
      <c r="N215">
        <v>4062.53461456279</v>
      </c>
      <c r="O215" s="1" t="s">
        <v>3733</v>
      </c>
      <c r="P215" s="1" t="s">
        <v>3734</v>
      </c>
      <c r="Q215">
        <v>6.794000000001E-4</v>
      </c>
      <c r="R215" s="1" t="s">
        <v>3390</v>
      </c>
      <c r="S215" s="1" t="s">
        <v>3390</v>
      </c>
      <c r="T215" s="1" t="s">
        <v>3390</v>
      </c>
      <c r="U215" s="1" t="s">
        <v>3390</v>
      </c>
      <c r="V215" s="1" t="s">
        <v>3390</v>
      </c>
      <c r="W215" s="1" t="s">
        <v>3390</v>
      </c>
    </row>
    <row r="216" spans="1:23" x14ac:dyDescent="0.25">
      <c r="A216">
        <v>214</v>
      </c>
      <c r="B216">
        <v>6</v>
      </c>
      <c r="C216">
        <v>14</v>
      </c>
      <c r="D216" s="1" t="s">
        <v>288</v>
      </c>
      <c r="E216" s="1" t="s">
        <v>18</v>
      </c>
      <c r="F216" s="1" t="s">
        <v>19</v>
      </c>
      <c r="G216">
        <v>4519.5122974177439</v>
      </c>
      <c r="H216">
        <v>4519.5122974177439</v>
      </c>
      <c r="I216" s="1" t="s">
        <v>289</v>
      </c>
      <c r="J216" t="b">
        <v>1</v>
      </c>
      <c r="K216" s="1">
        <f>TIME_AND_DATA_ps4[[#This Row],[hamiltonian_cycle_cost]]-TIME_AND_DATA_ps4[[#This Row],[optimal_cost]]</f>
        <v>0</v>
      </c>
      <c r="L216" s="1">
        <f>(100*TIME_AND_DATA_ps4[[#This Row],[absolute_distance_error]])/TIME_AND_DATA_ps4[[#This Row],[optimal_cost]]</f>
        <v>0</v>
      </c>
      <c r="M216" s="1" t="s">
        <v>289</v>
      </c>
      <c r="N216">
        <v>4519.5122974177439</v>
      </c>
      <c r="O216" s="1" t="s">
        <v>3733</v>
      </c>
      <c r="P216" s="1" t="s">
        <v>3734</v>
      </c>
      <c r="Q216">
        <v>5.1009999999999998E-4</v>
      </c>
      <c r="R216" s="1" t="s">
        <v>3390</v>
      </c>
      <c r="S216" s="1" t="s">
        <v>3390</v>
      </c>
      <c r="T216" s="1" t="s">
        <v>3390</v>
      </c>
      <c r="U216" s="1" t="s">
        <v>3390</v>
      </c>
      <c r="V216" s="1" t="s">
        <v>3390</v>
      </c>
      <c r="W216" s="1" t="s">
        <v>3390</v>
      </c>
    </row>
    <row r="217" spans="1:23" x14ac:dyDescent="0.25">
      <c r="A217">
        <v>215</v>
      </c>
      <c r="B217">
        <v>6</v>
      </c>
      <c r="C217">
        <v>15</v>
      </c>
      <c r="D217" s="1" t="s">
        <v>290</v>
      </c>
      <c r="E217" s="1" t="s">
        <v>18</v>
      </c>
      <c r="F217" s="1" t="s">
        <v>19</v>
      </c>
      <c r="G217">
        <v>4084.4532500814457</v>
      </c>
      <c r="H217">
        <v>4084.4532500814457</v>
      </c>
      <c r="I217" s="1" t="s">
        <v>291</v>
      </c>
      <c r="J217" t="b">
        <v>1</v>
      </c>
      <c r="K217" s="1">
        <f>TIME_AND_DATA_ps4[[#This Row],[hamiltonian_cycle_cost]]-TIME_AND_DATA_ps4[[#This Row],[optimal_cost]]</f>
        <v>0</v>
      </c>
      <c r="L217" s="1">
        <f>(100*TIME_AND_DATA_ps4[[#This Row],[absolute_distance_error]])/TIME_AND_DATA_ps4[[#This Row],[optimal_cost]]</f>
        <v>0</v>
      </c>
      <c r="M217" s="1" t="s">
        <v>292</v>
      </c>
      <c r="N217">
        <v>4084.4532500814457</v>
      </c>
      <c r="O217" s="1" t="s">
        <v>3733</v>
      </c>
      <c r="P217" s="1" t="s">
        <v>3734</v>
      </c>
      <c r="Q217">
        <v>4.8819999999989998E-4</v>
      </c>
      <c r="R217" s="1" t="s">
        <v>3390</v>
      </c>
      <c r="S217" s="1" t="s">
        <v>3390</v>
      </c>
      <c r="T217" s="1" t="s">
        <v>3390</v>
      </c>
      <c r="U217" s="1" t="s">
        <v>3390</v>
      </c>
      <c r="V217" s="1" t="s">
        <v>3390</v>
      </c>
      <c r="W217" s="1" t="s">
        <v>3390</v>
      </c>
    </row>
    <row r="218" spans="1:23" x14ac:dyDescent="0.25">
      <c r="A218">
        <v>216</v>
      </c>
      <c r="B218">
        <v>6</v>
      </c>
      <c r="C218">
        <v>16</v>
      </c>
      <c r="D218" s="1" t="s">
        <v>293</v>
      </c>
      <c r="E218" s="1" t="s">
        <v>18</v>
      </c>
      <c r="F218" s="1" t="s">
        <v>19</v>
      </c>
      <c r="G218">
        <v>3327.5805971105056</v>
      </c>
      <c r="H218">
        <v>3327.5805971105056</v>
      </c>
      <c r="I218" s="1" t="s">
        <v>294</v>
      </c>
      <c r="J218" t="b">
        <v>1</v>
      </c>
      <c r="K218" s="1">
        <f>TIME_AND_DATA_ps4[[#This Row],[hamiltonian_cycle_cost]]-TIME_AND_DATA_ps4[[#This Row],[optimal_cost]]</f>
        <v>0</v>
      </c>
      <c r="L218" s="1">
        <f>(100*TIME_AND_DATA_ps4[[#This Row],[absolute_distance_error]])/TIME_AND_DATA_ps4[[#This Row],[optimal_cost]]</f>
        <v>0</v>
      </c>
      <c r="M218" s="1" t="s">
        <v>295</v>
      </c>
      <c r="N218">
        <v>3327.580597110506</v>
      </c>
      <c r="O218" s="1" t="s">
        <v>3733</v>
      </c>
      <c r="P218" s="1" t="s">
        <v>3734</v>
      </c>
      <c r="Q218">
        <v>4.254000000001E-4</v>
      </c>
      <c r="R218" s="1" t="s">
        <v>3390</v>
      </c>
      <c r="S218" s="1" t="s">
        <v>3390</v>
      </c>
      <c r="T218" s="1" t="s">
        <v>3390</v>
      </c>
      <c r="U218" s="1" t="s">
        <v>3390</v>
      </c>
      <c r="V218" s="1" t="s">
        <v>3390</v>
      </c>
      <c r="W218" s="1" t="s">
        <v>3390</v>
      </c>
    </row>
    <row r="219" spans="1:23" x14ac:dyDescent="0.25">
      <c r="A219">
        <v>217</v>
      </c>
      <c r="B219">
        <v>6</v>
      </c>
      <c r="C219">
        <v>17</v>
      </c>
      <c r="D219" s="1" t="s">
        <v>296</v>
      </c>
      <c r="E219" s="1" t="s">
        <v>18</v>
      </c>
      <c r="F219" s="1" t="s">
        <v>19</v>
      </c>
      <c r="G219">
        <v>4692.5228361757254</v>
      </c>
      <c r="H219">
        <v>4692.5228361757254</v>
      </c>
      <c r="I219" s="1" t="s">
        <v>269</v>
      </c>
      <c r="J219" t="b">
        <v>0</v>
      </c>
      <c r="K219" s="1">
        <f>TIME_AND_DATA_ps4[[#This Row],[hamiltonian_cycle_cost]]-TIME_AND_DATA_ps4[[#This Row],[optimal_cost]]</f>
        <v>4.1816354961601974</v>
      </c>
      <c r="L219" s="1">
        <f>(100*TIME_AND_DATA_ps4[[#This Row],[absolute_distance_error]])/TIME_AND_DATA_ps4[[#This Row],[optimal_cost]]</f>
        <v>8.9192217826511391E-2</v>
      </c>
      <c r="M219" s="1" t="s">
        <v>298</v>
      </c>
      <c r="N219">
        <v>4688.3412006795652</v>
      </c>
      <c r="O219" s="1" t="s">
        <v>3733</v>
      </c>
      <c r="P219" s="1" t="s">
        <v>3734</v>
      </c>
      <c r="Q219">
        <v>5.2879999999959999E-4</v>
      </c>
      <c r="R219" s="1" t="s">
        <v>3390</v>
      </c>
      <c r="S219" s="1" t="s">
        <v>3390</v>
      </c>
      <c r="T219" s="1" t="s">
        <v>3390</v>
      </c>
      <c r="U219" s="1" t="s">
        <v>3390</v>
      </c>
      <c r="V219" s="1" t="s">
        <v>3390</v>
      </c>
      <c r="W219" s="1" t="s">
        <v>3390</v>
      </c>
    </row>
    <row r="220" spans="1:23" x14ac:dyDescent="0.25">
      <c r="A220">
        <v>218</v>
      </c>
      <c r="B220">
        <v>6</v>
      </c>
      <c r="C220">
        <v>18</v>
      </c>
      <c r="D220" s="1" t="s">
        <v>299</v>
      </c>
      <c r="E220" s="1" t="s">
        <v>18</v>
      </c>
      <c r="F220" s="1" t="s">
        <v>19</v>
      </c>
      <c r="G220">
        <v>5008.4737919752461</v>
      </c>
      <c r="H220">
        <v>5008.4737919752461</v>
      </c>
      <c r="I220" s="1" t="s">
        <v>300</v>
      </c>
      <c r="J220" t="b">
        <v>1</v>
      </c>
      <c r="K220" s="1">
        <f>TIME_AND_DATA_ps4[[#This Row],[hamiltonian_cycle_cost]]-TIME_AND_DATA_ps4[[#This Row],[optimal_cost]]</f>
        <v>0</v>
      </c>
      <c r="L220" s="1">
        <f>(100*TIME_AND_DATA_ps4[[#This Row],[absolute_distance_error]])/TIME_AND_DATA_ps4[[#This Row],[optimal_cost]]</f>
        <v>0</v>
      </c>
      <c r="M220" s="1" t="s">
        <v>300</v>
      </c>
      <c r="N220">
        <v>5008.4737919752461</v>
      </c>
      <c r="O220" s="1" t="s">
        <v>3733</v>
      </c>
      <c r="P220" s="1" t="s">
        <v>3734</v>
      </c>
      <c r="Q220">
        <v>3.4489999999990002E-4</v>
      </c>
      <c r="R220" s="1" t="s">
        <v>3390</v>
      </c>
      <c r="S220" s="1" t="s">
        <v>3390</v>
      </c>
      <c r="T220" s="1" t="s">
        <v>3390</v>
      </c>
      <c r="U220" s="1" t="s">
        <v>3390</v>
      </c>
      <c r="V220" s="1" t="s">
        <v>3390</v>
      </c>
      <c r="W220" s="1" t="s">
        <v>3390</v>
      </c>
    </row>
    <row r="221" spans="1:23" x14ac:dyDescent="0.25">
      <c r="A221">
        <v>219</v>
      </c>
      <c r="B221">
        <v>6</v>
      </c>
      <c r="C221">
        <v>19</v>
      </c>
      <c r="D221" s="1" t="s">
        <v>301</v>
      </c>
      <c r="E221" s="1" t="s">
        <v>18</v>
      </c>
      <c r="F221" s="1" t="s">
        <v>19</v>
      </c>
      <c r="G221">
        <v>3746.8104127397119</v>
      </c>
      <c r="H221">
        <v>3746.8104127397119</v>
      </c>
      <c r="I221" s="1" t="s">
        <v>302</v>
      </c>
      <c r="J221" t="b">
        <v>1</v>
      </c>
      <c r="K221" s="1">
        <f>TIME_AND_DATA_ps4[[#This Row],[hamiltonian_cycle_cost]]-TIME_AND_DATA_ps4[[#This Row],[optimal_cost]]</f>
        <v>0</v>
      </c>
      <c r="L221" s="1">
        <f>(100*TIME_AND_DATA_ps4[[#This Row],[absolute_distance_error]])/TIME_AND_DATA_ps4[[#This Row],[optimal_cost]]</f>
        <v>0</v>
      </c>
      <c r="M221" s="1" t="s">
        <v>303</v>
      </c>
      <c r="N221">
        <v>3746.8104127397119</v>
      </c>
      <c r="O221" s="1" t="s">
        <v>3733</v>
      </c>
      <c r="P221" s="1" t="s">
        <v>3734</v>
      </c>
      <c r="Q221">
        <v>7.2469999999960003E-4</v>
      </c>
      <c r="R221" s="1" t="s">
        <v>3390</v>
      </c>
      <c r="S221" s="1" t="s">
        <v>3390</v>
      </c>
      <c r="T221" s="1" t="s">
        <v>3390</v>
      </c>
      <c r="U221" s="1" t="s">
        <v>3390</v>
      </c>
      <c r="V221" s="1" t="s">
        <v>3390</v>
      </c>
      <c r="W221" s="1" t="s">
        <v>3390</v>
      </c>
    </row>
    <row r="222" spans="1:23" x14ac:dyDescent="0.25">
      <c r="A222">
        <v>220</v>
      </c>
      <c r="B222">
        <v>6</v>
      </c>
      <c r="C222">
        <v>20</v>
      </c>
      <c r="D222" s="1" t="s">
        <v>304</v>
      </c>
      <c r="E222" s="1" t="s">
        <v>18</v>
      </c>
      <c r="F222" s="1" t="s">
        <v>19</v>
      </c>
      <c r="G222">
        <v>3897.9346877889502</v>
      </c>
      <c r="H222">
        <v>3897.9346877889502</v>
      </c>
      <c r="I222" s="1" t="s">
        <v>305</v>
      </c>
      <c r="J222" t="b">
        <v>0</v>
      </c>
      <c r="K222" s="1">
        <f>TIME_AND_DATA_ps4[[#This Row],[hamiltonian_cycle_cost]]-TIME_AND_DATA_ps4[[#This Row],[optimal_cost]]</f>
        <v>94.449365272084378</v>
      </c>
      <c r="L222" s="1">
        <f>(100*TIME_AND_DATA_ps4[[#This Row],[absolute_distance_error]])/TIME_AND_DATA_ps4[[#This Row],[optimal_cost]]</f>
        <v>2.4832320165122854</v>
      </c>
      <c r="M222" s="1" t="s">
        <v>306</v>
      </c>
      <c r="N222">
        <v>3803.4853225168658</v>
      </c>
      <c r="O222" s="1" t="s">
        <v>3733</v>
      </c>
      <c r="P222" s="1" t="s">
        <v>3734</v>
      </c>
      <c r="Q222">
        <v>5.1579999999999996E-4</v>
      </c>
      <c r="R222" s="1" t="s">
        <v>3390</v>
      </c>
      <c r="S222" s="1" t="s">
        <v>3390</v>
      </c>
      <c r="T222" s="1" t="s">
        <v>3390</v>
      </c>
      <c r="U222" s="1" t="s">
        <v>3390</v>
      </c>
      <c r="V222" s="1" t="s">
        <v>3390</v>
      </c>
      <c r="W222" s="1" t="s">
        <v>3390</v>
      </c>
    </row>
    <row r="223" spans="1:23" x14ac:dyDescent="0.25">
      <c r="A223">
        <v>221</v>
      </c>
      <c r="B223">
        <v>6</v>
      </c>
      <c r="C223">
        <v>21</v>
      </c>
      <c r="D223" s="1" t="s">
        <v>307</v>
      </c>
      <c r="E223" s="1" t="s">
        <v>18</v>
      </c>
      <c r="F223" s="1" t="s">
        <v>19</v>
      </c>
      <c r="G223">
        <v>5122.9939898578314</v>
      </c>
      <c r="H223">
        <v>5122.9939898578314</v>
      </c>
      <c r="I223" s="1" t="s">
        <v>321</v>
      </c>
      <c r="J223" t="b">
        <v>1</v>
      </c>
      <c r="K223" s="1">
        <f>TIME_AND_DATA_ps4[[#This Row],[hamiltonian_cycle_cost]]-TIME_AND_DATA_ps4[[#This Row],[optimal_cost]]</f>
        <v>0</v>
      </c>
      <c r="L223" s="1">
        <f>(100*TIME_AND_DATA_ps4[[#This Row],[absolute_distance_error]])/TIME_AND_DATA_ps4[[#This Row],[optimal_cost]]</f>
        <v>0</v>
      </c>
      <c r="M223" s="1" t="s">
        <v>308</v>
      </c>
      <c r="N223">
        <v>5122.9939898578314</v>
      </c>
      <c r="O223" s="1" t="s">
        <v>3733</v>
      </c>
      <c r="P223" s="1" t="s">
        <v>3734</v>
      </c>
      <c r="Q223">
        <v>4.9280000000040001E-4</v>
      </c>
      <c r="R223" s="1" t="s">
        <v>3390</v>
      </c>
      <c r="S223" s="1" t="s">
        <v>3390</v>
      </c>
      <c r="T223" s="1" t="s">
        <v>3390</v>
      </c>
      <c r="U223" s="1" t="s">
        <v>3390</v>
      </c>
      <c r="V223" s="1" t="s">
        <v>3390</v>
      </c>
      <c r="W223" s="1" t="s">
        <v>3390</v>
      </c>
    </row>
    <row r="224" spans="1:23" x14ac:dyDescent="0.25">
      <c r="A224">
        <v>222</v>
      </c>
      <c r="B224">
        <v>6</v>
      </c>
      <c r="C224">
        <v>22</v>
      </c>
      <c r="D224" s="1" t="s">
        <v>309</v>
      </c>
      <c r="E224" s="1" t="s">
        <v>18</v>
      </c>
      <c r="F224" s="1" t="s">
        <v>19</v>
      </c>
      <c r="G224">
        <v>6065.0901368753493</v>
      </c>
      <c r="H224">
        <v>6065.0901368753493</v>
      </c>
      <c r="I224" s="1" t="s">
        <v>310</v>
      </c>
      <c r="J224" t="b">
        <v>1</v>
      </c>
      <c r="K224" s="1">
        <f>TIME_AND_DATA_ps4[[#This Row],[hamiltonian_cycle_cost]]-TIME_AND_DATA_ps4[[#This Row],[optimal_cost]]</f>
        <v>0</v>
      </c>
      <c r="L224" s="1">
        <f>(100*TIME_AND_DATA_ps4[[#This Row],[absolute_distance_error]])/TIME_AND_DATA_ps4[[#This Row],[optimal_cost]]</f>
        <v>0</v>
      </c>
      <c r="M224" s="1" t="s">
        <v>306</v>
      </c>
      <c r="N224">
        <v>6065.0901368753493</v>
      </c>
      <c r="O224" s="1" t="s">
        <v>3733</v>
      </c>
      <c r="P224" s="1" t="s">
        <v>3734</v>
      </c>
      <c r="Q224">
        <v>7.9560000000000004E-4</v>
      </c>
      <c r="R224" s="1" t="s">
        <v>3390</v>
      </c>
      <c r="S224" s="1" t="s">
        <v>3390</v>
      </c>
      <c r="T224" s="1" t="s">
        <v>3390</v>
      </c>
      <c r="U224" s="1" t="s">
        <v>3390</v>
      </c>
      <c r="V224" s="1" t="s">
        <v>3390</v>
      </c>
      <c r="W224" s="1" t="s">
        <v>3390</v>
      </c>
    </row>
    <row r="225" spans="1:23" x14ac:dyDescent="0.25">
      <c r="A225">
        <v>223</v>
      </c>
      <c r="B225">
        <v>6</v>
      </c>
      <c r="C225">
        <v>23</v>
      </c>
      <c r="D225" s="1" t="s">
        <v>311</v>
      </c>
      <c r="E225" s="1" t="s">
        <v>18</v>
      </c>
      <c r="F225" s="1" t="s">
        <v>19</v>
      </c>
      <c r="G225">
        <v>3742.0449614997119</v>
      </c>
      <c r="H225">
        <v>3742.0449614997119</v>
      </c>
      <c r="I225" s="1" t="s">
        <v>312</v>
      </c>
      <c r="J225" t="b">
        <v>1</v>
      </c>
      <c r="K225" s="1">
        <f>TIME_AND_DATA_ps4[[#This Row],[hamiltonian_cycle_cost]]-TIME_AND_DATA_ps4[[#This Row],[optimal_cost]]</f>
        <v>0</v>
      </c>
      <c r="L225" s="1">
        <f>(100*TIME_AND_DATA_ps4[[#This Row],[absolute_distance_error]])/TIME_AND_DATA_ps4[[#This Row],[optimal_cost]]</f>
        <v>0</v>
      </c>
      <c r="M225" s="1" t="s">
        <v>255</v>
      </c>
      <c r="N225">
        <v>3742.0449614997119</v>
      </c>
      <c r="O225" s="1" t="s">
        <v>3733</v>
      </c>
      <c r="P225" s="1" t="s">
        <v>3734</v>
      </c>
      <c r="Q225">
        <v>4.8909999999970002E-4</v>
      </c>
      <c r="R225" s="1" t="s">
        <v>3390</v>
      </c>
      <c r="S225" s="1" t="s">
        <v>3390</v>
      </c>
      <c r="T225" s="1" t="s">
        <v>3390</v>
      </c>
      <c r="U225" s="1" t="s">
        <v>3390</v>
      </c>
      <c r="V225" s="1" t="s">
        <v>3390</v>
      </c>
      <c r="W225" s="1" t="s">
        <v>3390</v>
      </c>
    </row>
    <row r="226" spans="1:23" x14ac:dyDescent="0.25">
      <c r="A226">
        <v>224</v>
      </c>
      <c r="B226">
        <v>6</v>
      </c>
      <c r="C226">
        <v>24</v>
      </c>
      <c r="D226" s="1" t="s">
        <v>313</v>
      </c>
      <c r="E226" s="1" t="s">
        <v>18</v>
      </c>
      <c r="F226" s="1" t="s">
        <v>19</v>
      </c>
      <c r="G226">
        <v>4095.5358767745774</v>
      </c>
      <c r="H226">
        <v>4095.5358767745774</v>
      </c>
      <c r="I226" s="1" t="s">
        <v>314</v>
      </c>
      <c r="J226" t="b">
        <v>1</v>
      </c>
      <c r="K226" s="1">
        <f>TIME_AND_DATA_ps4[[#This Row],[hamiltonian_cycle_cost]]-TIME_AND_DATA_ps4[[#This Row],[optimal_cost]]</f>
        <v>0</v>
      </c>
      <c r="L226" s="1">
        <f>(100*TIME_AND_DATA_ps4[[#This Row],[absolute_distance_error]])/TIME_AND_DATA_ps4[[#This Row],[optimal_cost]]</f>
        <v>0</v>
      </c>
      <c r="M226" s="1" t="s">
        <v>314</v>
      </c>
      <c r="N226">
        <v>4095.5358767745774</v>
      </c>
      <c r="O226" s="1" t="s">
        <v>3733</v>
      </c>
      <c r="P226" s="1" t="s">
        <v>3734</v>
      </c>
      <c r="Q226">
        <v>3.8410000000019999E-4</v>
      </c>
      <c r="R226" s="1" t="s">
        <v>3390</v>
      </c>
      <c r="S226" s="1" t="s">
        <v>3390</v>
      </c>
      <c r="T226" s="1" t="s">
        <v>3390</v>
      </c>
      <c r="U226" s="1" t="s">
        <v>3390</v>
      </c>
      <c r="V226" s="1" t="s">
        <v>3390</v>
      </c>
      <c r="W226" s="1" t="s">
        <v>3390</v>
      </c>
    </row>
    <row r="227" spans="1:23" x14ac:dyDescent="0.25">
      <c r="A227">
        <v>225</v>
      </c>
      <c r="B227">
        <v>6</v>
      </c>
      <c r="C227">
        <v>25</v>
      </c>
      <c r="D227" s="1" t="s">
        <v>315</v>
      </c>
      <c r="E227" s="1" t="s">
        <v>18</v>
      </c>
      <c r="F227" s="1" t="s">
        <v>19</v>
      </c>
      <c r="G227">
        <v>4884.3101804046482</v>
      </c>
      <c r="H227">
        <v>4884.3101804046482</v>
      </c>
      <c r="I227" s="1" t="s">
        <v>316</v>
      </c>
      <c r="J227" t="b">
        <v>1</v>
      </c>
      <c r="K227" s="1">
        <f>TIME_AND_DATA_ps4[[#This Row],[hamiltonian_cycle_cost]]-TIME_AND_DATA_ps4[[#This Row],[optimal_cost]]</f>
        <v>0</v>
      </c>
      <c r="L227" s="1">
        <f>(100*TIME_AND_DATA_ps4[[#This Row],[absolute_distance_error]])/TIME_AND_DATA_ps4[[#This Row],[optimal_cost]]</f>
        <v>0</v>
      </c>
      <c r="M227" s="1" t="s">
        <v>317</v>
      </c>
      <c r="N227">
        <v>4884.3101804046491</v>
      </c>
      <c r="O227" s="1" t="s">
        <v>3733</v>
      </c>
      <c r="P227" s="1" t="s">
        <v>3734</v>
      </c>
      <c r="Q227">
        <v>5.8170000000009995E-4</v>
      </c>
      <c r="R227" s="1" t="s">
        <v>3390</v>
      </c>
      <c r="S227" s="1" t="s">
        <v>3390</v>
      </c>
      <c r="T227" s="1" t="s">
        <v>3390</v>
      </c>
      <c r="U227" s="1" t="s">
        <v>3390</v>
      </c>
      <c r="V227" s="1" t="s">
        <v>3390</v>
      </c>
      <c r="W227" s="1" t="s">
        <v>3390</v>
      </c>
    </row>
    <row r="228" spans="1:23" x14ac:dyDescent="0.25">
      <c r="A228">
        <v>226</v>
      </c>
      <c r="B228">
        <v>6</v>
      </c>
      <c r="C228">
        <v>26</v>
      </c>
      <c r="D228" s="1" t="s">
        <v>318</v>
      </c>
      <c r="E228" s="1" t="s">
        <v>18</v>
      </c>
      <c r="F228" s="1" t="s">
        <v>19</v>
      </c>
      <c r="G228">
        <v>4785.9051518488986</v>
      </c>
      <c r="H228">
        <v>4785.9051518488986</v>
      </c>
      <c r="I228" s="1" t="s">
        <v>258</v>
      </c>
      <c r="J228" t="b">
        <v>0</v>
      </c>
      <c r="K228" s="1">
        <f>TIME_AND_DATA_ps4[[#This Row],[hamiltonian_cycle_cost]]-TIME_AND_DATA_ps4[[#This Row],[optimal_cost]]</f>
        <v>239.79558482103221</v>
      </c>
      <c r="L228" s="1">
        <f>(100*TIME_AND_DATA_ps4[[#This Row],[absolute_distance_error]])/TIME_AND_DATA_ps4[[#This Row],[optimal_cost]]</f>
        <v>5.2747427505977296</v>
      </c>
      <c r="M228" s="1" t="s">
        <v>319</v>
      </c>
      <c r="N228">
        <v>4546.1095670278664</v>
      </c>
      <c r="O228" s="1" t="s">
        <v>3733</v>
      </c>
      <c r="P228" s="1" t="s">
        <v>3734</v>
      </c>
      <c r="Q228">
        <v>5.1019999999989997E-4</v>
      </c>
      <c r="R228" s="1" t="s">
        <v>3390</v>
      </c>
      <c r="S228" s="1" t="s">
        <v>3390</v>
      </c>
      <c r="T228" s="1" t="s">
        <v>3390</v>
      </c>
      <c r="U228" s="1" t="s">
        <v>3390</v>
      </c>
      <c r="V228" s="1" t="s">
        <v>3390</v>
      </c>
      <c r="W228" s="1" t="s">
        <v>3390</v>
      </c>
    </row>
    <row r="229" spans="1:23" x14ac:dyDescent="0.25">
      <c r="A229">
        <v>227</v>
      </c>
      <c r="B229">
        <v>6</v>
      </c>
      <c r="C229">
        <v>27</v>
      </c>
      <c r="D229" s="1" t="s">
        <v>320</v>
      </c>
      <c r="E229" s="1" t="s">
        <v>18</v>
      </c>
      <c r="F229" s="1" t="s">
        <v>19</v>
      </c>
      <c r="G229">
        <v>4413.157865957196</v>
      </c>
      <c r="H229">
        <v>4413.157865957196</v>
      </c>
      <c r="I229" s="1" t="s">
        <v>308</v>
      </c>
      <c r="J229" t="b">
        <v>1</v>
      </c>
      <c r="K229" s="1">
        <f>TIME_AND_DATA_ps4[[#This Row],[hamiltonian_cycle_cost]]-TIME_AND_DATA_ps4[[#This Row],[optimal_cost]]</f>
        <v>0</v>
      </c>
      <c r="L229" s="1">
        <f>(100*TIME_AND_DATA_ps4[[#This Row],[absolute_distance_error]])/TIME_AND_DATA_ps4[[#This Row],[optimal_cost]]</f>
        <v>0</v>
      </c>
      <c r="M229" s="1" t="s">
        <v>308</v>
      </c>
      <c r="N229">
        <v>4413.157865957196</v>
      </c>
      <c r="O229" s="1" t="s">
        <v>3733</v>
      </c>
      <c r="P229" s="1" t="s">
        <v>3734</v>
      </c>
      <c r="Q229">
        <v>6.3620000000010003E-4</v>
      </c>
      <c r="R229" s="1" t="s">
        <v>3390</v>
      </c>
      <c r="S229" s="1" t="s">
        <v>3390</v>
      </c>
      <c r="T229" s="1" t="s">
        <v>3390</v>
      </c>
      <c r="U229" s="1" t="s">
        <v>3390</v>
      </c>
      <c r="V229" s="1" t="s">
        <v>3390</v>
      </c>
      <c r="W229" s="1" t="s">
        <v>3390</v>
      </c>
    </row>
    <row r="230" spans="1:23" x14ac:dyDescent="0.25">
      <c r="A230">
        <v>228</v>
      </c>
      <c r="B230">
        <v>6</v>
      </c>
      <c r="C230">
        <v>28</v>
      </c>
      <c r="D230" s="1" t="s">
        <v>322</v>
      </c>
      <c r="E230" s="1" t="s">
        <v>18</v>
      </c>
      <c r="F230" s="1" t="s">
        <v>19</v>
      </c>
      <c r="G230">
        <v>3785.1490511069128</v>
      </c>
      <c r="H230">
        <v>3785.1490511069128</v>
      </c>
      <c r="I230" s="1" t="s">
        <v>269</v>
      </c>
      <c r="J230" t="b">
        <v>1</v>
      </c>
      <c r="K230" s="1">
        <f>TIME_AND_DATA_ps4[[#This Row],[hamiltonian_cycle_cost]]-TIME_AND_DATA_ps4[[#This Row],[optimal_cost]]</f>
        <v>0</v>
      </c>
      <c r="L230" s="1">
        <f>(100*TIME_AND_DATA_ps4[[#This Row],[absolute_distance_error]])/TIME_AND_DATA_ps4[[#This Row],[optimal_cost]]</f>
        <v>0</v>
      </c>
      <c r="M230" s="1" t="s">
        <v>268</v>
      </c>
      <c r="N230">
        <v>3785.1490511069128</v>
      </c>
      <c r="O230" s="1" t="s">
        <v>3733</v>
      </c>
      <c r="P230" s="1" t="s">
        <v>3734</v>
      </c>
      <c r="Q230">
        <v>4.6089999999969998E-4</v>
      </c>
      <c r="R230" s="1" t="s">
        <v>3390</v>
      </c>
      <c r="S230" s="1" t="s">
        <v>3390</v>
      </c>
      <c r="T230" s="1" t="s">
        <v>3390</v>
      </c>
      <c r="U230" s="1" t="s">
        <v>3390</v>
      </c>
      <c r="V230" s="1" t="s">
        <v>3390</v>
      </c>
      <c r="W230" s="1" t="s">
        <v>3390</v>
      </c>
    </row>
    <row r="231" spans="1:23" x14ac:dyDescent="0.25">
      <c r="A231">
        <v>229</v>
      </c>
      <c r="B231">
        <v>6</v>
      </c>
      <c r="C231">
        <v>29</v>
      </c>
      <c r="D231" s="1" t="s">
        <v>324</v>
      </c>
      <c r="E231" s="1" t="s">
        <v>18</v>
      </c>
      <c r="F231" s="1" t="s">
        <v>19</v>
      </c>
      <c r="G231">
        <v>4866.0139689441366</v>
      </c>
      <c r="H231">
        <v>4866.0139689441366</v>
      </c>
      <c r="I231" s="1" t="s">
        <v>325</v>
      </c>
      <c r="J231" t="b">
        <v>1</v>
      </c>
      <c r="K231" s="1">
        <f>TIME_AND_DATA_ps4[[#This Row],[hamiltonian_cycle_cost]]-TIME_AND_DATA_ps4[[#This Row],[optimal_cost]]</f>
        <v>0</v>
      </c>
      <c r="L231" s="1">
        <f>(100*TIME_AND_DATA_ps4[[#This Row],[absolute_distance_error]])/TIME_AND_DATA_ps4[[#This Row],[optimal_cost]]</f>
        <v>0</v>
      </c>
      <c r="M231" s="1" t="s">
        <v>326</v>
      </c>
      <c r="N231">
        <v>4866.0139689441366</v>
      </c>
      <c r="O231" s="1" t="s">
        <v>3733</v>
      </c>
      <c r="P231" s="1" t="s">
        <v>3734</v>
      </c>
      <c r="Q231">
        <v>5.1230000000000004E-4</v>
      </c>
      <c r="R231" s="1" t="s">
        <v>3390</v>
      </c>
      <c r="S231" s="1" t="s">
        <v>3390</v>
      </c>
      <c r="T231" s="1" t="s">
        <v>3390</v>
      </c>
      <c r="U231" s="1" t="s">
        <v>3390</v>
      </c>
      <c r="V231" s="1" t="s">
        <v>3390</v>
      </c>
      <c r="W231" s="1" t="s">
        <v>3390</v>
      </c>
    </row>
    <row r="232" spans="1:23" x14ac:dyDescent="0.25">
      <c r="A232">
        <v>230</v>
      </c>
      <c r="B232">
        <v>6</v>
      </c>
      <c r="C232">
        <v>30</v>
      </c>
      <c r="D232" s="1" t="s">
        <v>327</v>
      </c>
      <c r="E232" s="1" t="s">
        <v>18</v>
      </c>
      <c r="F232" s="1" t="s">
        <v>19</v>
      </c>
      <c r="G232">
        <v>3996.8442500959727</v>
      </c>
      <c r="H232">
        <v>3996.8442500959727</v>
      </c>
      <c r="I232" s="1" t="s">
        <v>328</v>
      </c>
      <c r="J232" t="b">
        <v>1</v>
      </c>
      <c r="K232" s="1">
        <f>TIME_AND_DATA_ps4[[#This Row],[hamiltonian_cycle_cost]]-TIME_AND_DATA_ps4[[#This Row],[optimal_cost]]</f>
        <v>0</v>
      </c>
      <c r="L232" s="1">
        <f>(100*TIME_AND_DATA_ps4[[#This Row],[absolute_distance_error]])/TIME_AND_DATA_ps4[[#This Row],[optimal_cost]]</f>
        <v>0</v>
      </c>
      <c r="M232" s="1" t="s">
        <v>271</v>
      </c>
      <c r="N232">
        <v>3996.8442500959727</v>
      </c>
      <c r="O232" s="1" t="s">
        <v>3733</v>
      </c>
      <c r="P232" s="1" t="s">
        <v>3734</v>
      </c>
      <c r="Q232">
        <v>4.7179999999960001E-4</v>
      </c>
      <c r="R232" s="1" t="s">
        <v>3390</v>
      </c>
      <c r="S232" s="1" t="s">
        <v>3390</v>
      </c>
      <c r="T232" s="1" t="s">
        <v>3390</v>
      </c>
      <c r="U232" s="1" t="s">
        <v>3390</v>
      </c>
      <c r="V232" s="1" t="s">
        <v>3390</v>
      </c>
      <c r="W232" s="1" t="s">
        <v>3390</v>
      </c>
    </row>
    <row r="233" spans="1:23" x14ac:dyDescent="0.25">
      <c r="A233">
        <v>231</v>
      </c>
      <c r="B233">
        <v>6</v>
      </c>
      <c r="C233">
        <v>31</v>
      </c>
      <c r="D233" s="1" t="s">
        <v>329</v>
      </c>
      <c r="E233" s="1" t="s">
        <v>18</v>
      </c>
      <c r="F233" s="1" t="s">
        <v>19</v>
      </c>
      <c r="G233">
        <v>4924.1202922465263</v>
      </c>
      <c r="H233">
        <v>4924.1202922465263</v>
      </c>
      <c r="I233" s="1" t="s">
        <v>359</v>
      </c>
      <c r="J233" t="b">
        <v>1</v>
      </c>
      <c r="K233" s="1">
        <f>TIME_AND_DATA_ps4[[#This Row],[hamiltonian_cycle_cost]]-TIME_AND_DATA_ps4[[#This Row],[optimal_cost]]</f>
        <v>0</v>
      </c>
      <c r="L233" s="1">
        <f>(100*TIME_AND_DATA_ps4[[#This Row],[absolute_distance_error]])/TIME_AND_DATA_ps4[[#This Row],[optimal_cost]]</f>
        <v>0</v>
      </c>
      <c r="M233" s="1" t="s">
        <v>330</v>
      </c>
      <c r="N233">
        <v>4924.1202922465263</v>
      </c>
      <c r="O233" s="1" t="s">
        <v>3733</v>
      </c>
      <c r="P233" s="1" t="s">
        <v>3734</v>
      </c>
      <c r="Q233">
        <v>4.1709999999989998E-4</v>
      </c>
      <c r="R233" s="1" t="s">
        <v>3390</v>
      </c>
      <c r="S233" s="1" t="s">
        <v>3390</v>
      </c>
      <c r="T233" s="1" t="s">
        <v>3390</v>
      </c>
      <c r="U233" s="1" t="s">
        <v>3390</v>
      </c>
      <c r="V233" s="1" t="s">
        <v>3390</v>
      </c>
      <c r="W233" s="1" t="s">
        <v>3390</v>
      </c>
    </row>
    <row r="234" spans="1:23" x14ac:dyDescent="0.25">
      <c r="A234">
        <v>232</v>
      </c>
      <c r="B234">
        <v>6</v>
      </c>
      <c r="C234">
        <v>32</v>
      </c>
      <c r="D234" s="1" t="s">
        <v>331</v>
      </c>
      <c r="E234" s="1" t="s">
        <v>18</v>
      </c>
      <c r="F234" s="1" t="s">
        <v>19</v>
      </c>
      <c r="G234">
        <v>2175.4254085255743</v>
      </c>
      <c r="H234">
        <v>2175.4254085255743</v>
      </c>
      <c r="I234" s="1" t="s">
        <v>297</v>
      </c>
      <c r="J234" t="b">
        <v>1</v>
      </c>
      <c r="K234" s="1">
        <f>TIME_AND_DATA_ps4[[#This Row],[hamiltonian_cycle_cost]]-TIME_AND_DATA_ps4[[#This Row],[optimal_cost]]</f>
        <v>0</v>
      </c>
      <c r="L234" s="1">
        <f>(100*TIME_AND_DATA_ps4[[#This Row],[absolute_distance_error]])/TIME_AND_DATA_ps4[[#This Row],[optimal_cost]]</f>
        <v>0</v>
      </c>
      <c r="M234" s="1" t="s">
        <v>298</v>
      </c>
      <c r="N234">
        <v>2175.4254085255748</v>
      </c>
      <c r="O234" s="1" t="s">
        <v>3733</v>
      </c>
      <c r="P234" s="1" t="s">
        <v>3734</v>
      </c>
      <c r="Q234">
        <v>3.8219999999970002E-4</v>
      </c>
      <c r="R234" s="1" t="s">
        <v>3390</v>
      </c>
      <c r="S234" s="1" t="s">
        <v>3390</v>
      </c>
      <c r="T234" s="1" t="s">
        <v>3390</v>
      </c>
      <c r="U234" s="1" t="s">
        <v>3390</v>
      </c>
      <c r="V234" s="1" t="s">
        <v>3390</v>
      </c>
      <c r="W234" s="1" t="s">
        <v>3390</v>
      </c>
    </row>
    <row r="235" spans="1:23" x14ac:dyDescent="0.25">
      <c r="A235">
        <v>233</v>
      </c>
      <c r="B235">
        <v>6</v>
      </c>
      <c r="C235">
        <v>33</v>
      </c>
      <c r="D235" s="1" t="s">
        <v>332</v>
      </c>
      <c r="E235" s="1" t="s">
        <v>18</v>
      </c>
      <c r="F235" s="1" t="s">
        <v>19</v>
      </c>
      <c r="G235">
        <v>3646.5547536725994</v>
      </c>
      <c r="H235">
        <v>3646.5547536725994</v>
      </c>
      <c r="I235" s="1" t="s">
        <v>257</v>
      </c>
      <c r="J235" t="b">
        <v>1</v>
      </c>
      <c r="K235" s="1">
        <f>TIME_AND_DATA_ps4[[#This Row],[hamiltonian_cycle_cost]]-TIME_AND_DATA_ps4[[#This Row],[optimal_cost]]</f>
        <v>0</v>
      </c>
      <c r="L235" s="1">
        <f>(100*TIME_AND_DATA_ps4[[#This Row],[absolute_distance_error]])/TIME_AND_DATA_ps4[[#This Row],[optimal_cost]]</f>
        <v>0</v>
      </c>
      <c r="M235" s="1" t="s">
        <v>258</v>
      </c>
      <c r="N235">
        <v>3646.5547536725999</v>
      </c>
      <c r="O235" s="1" t="s">
        <v>3733</v>
      </c>
      <c r="P235" s="1" t="s">
        <v>3734</v>
      </c>
      <c r="Q235">
        <v>1.4099999999999E-3</v>
      </c>
      <c r="R235" s="1" t="s">
        <v>3390</v>
      </c>
      <c r="S235" s="1" t="s">
        <v>3390</v>
      </c>
      <c r="T235" s="1" t="s">
        <v>3390</v>
      </c>
      <c r="U235" s="1" t="s">
        <v>3390</v>
      </c>
      <c r="V235" s="1" t="s">
        <v>3390</v>
      </c>
      <c r="W235" s="1" t="s">
        <v>3390</v>
      </c>
    </row>
    <row r="236" spans="1:23" x14ac:dyDescent="0.25">
      <c r="A236">
        <v>234</v>
      </c>
      <c r="B236">
        <v>6</v>
      </c>
      <c r="C236">
        <v>34</v>
      </c>
      <c r="D236" s="1" t="s">
        <v>333</v>
      </c>
      <c r="E236" s="1" t="s">
        <v>18</v>
      </c>
      <c r="F236" s="1" t="s">
        <v>19</v>
      </c>
      <c r="G236">
        <v>3946.5723165606651</v>
      </c>
      <c r="H236">
        <v>3946.5723165606651</v>
      </c>
      <c r="I236" s="1" t="s">
        <v>334</v>
      </c>
      <c r="J236" t="b">
        <v>1</v>
      </c>
      <c r="K236" s="1">
        <f>TIME_AND_DATA_ps4[[#This Row],[hamiltonian_cycle_cost]]-TIME_AND_DATA_ps4[[#This Row],[optimal_cost]]</f>
        <v>0</v>
      </c>
      <c r="L236" s="1">
        <f>(100*TIME_AND_DATA_ps4[[#This Row],[absolute_distance_error]])/TIME_AND_DATA_ps4[[#This Row],[optimal_cost]]</f>
        <v>0</v>
      </c>
      <c r="M236" s="1" t="s">
        <v>335</v>
      </c>
      <c r="N236">
        <v>3946.5723165606651</v>
      </c>
      <c r="O236" s="1" t="s">
        <v>3733</v>
      </c>
      <c r="P236" s="1" t="s">
        <v>3734</v>
      </c>
      <c r="Q236">
        <v>5.0269999999970002E-4</v>
      </c>
      <c r="R236" s="1" t="s">
        <v>3390</v>
      </c>
      <c r="S236" s="1" t="s">
        <v>3390</v>
      </c>
      <c r="T236" s="1" t="s">
        <v>3390</v>
      </c>
      <c r="U236" s="1" t="s">
        <v>3390</v>
      </c>
      <c r="V236" s="1" t="s">
        <v>3390</v>
      </c>
      <c r="W236" s="1" t="s">
        <v>3390</v>
      </c>
    </row>
    <row r="237" spans="1:23" x14ac:dyDescent="0.25">
      <c r="A237">
        <v>235</v>
      </c>
      <c r="B237">
        <v>6</v>
      </c>
      <c r="C237">
        <v>35</v>
      </c>
      <c r="D237" s="1" t="s">
        <v>336</v>
      </c>
      <c r="E237" s="1" t="s">
        <v>18</v>
      </c>
      <c r="F237" s="1" t="s">
        <v>19</v>
      </c>
      <c r="G237">
        <v>3687.1658835289659</v>
      </c>
      <c r="H237">
        <v>3687.1658835289659</v>
      </c>
      <c r="I237" s="1" t="s">
        <v>325</v>
      </c>
      <c r="J237" t="b">
        <v>1</v>
      </c>
      <c r="K237" s="1">
        <f>TIME_AND_DATA_ps4[[#This Row],[hamiltonian_cycle_cost]]-TIME_AND_DATA_ps4[[#This Row],[optimal_cost]]</f>
        <v>0</v>
      </c>
      <c r="L237" s="1">
        <f>(100*TIME_AND_DATA_ps4[[#This Row],[absolute_distance_error]])/TIME_AND_DATA_ps4[[#This Row],[optimal_cost]]</f>
        <v>0</v>
      </c>
      <c r="M237" s="1" t="s">
        <v>326</v>
      </c>
      <c r="N237">
        <v>3687.1658835289668</v>
      </c>
      <c r="O237" s="1" t="s">
        <v>3733</v>
      </c>
      <c r="P237" s="1" t="s">
        <v>3734</v>
      </c>
      <c r="Q237">
        <v>4.1089999999979998E-4</v>
      </c>
      <c r="R237" s="1" t="s">
        <v>3390</v>
      </c>
      <c r="S237" s="1" t="s">
        <v>3390</v>
      </c>
      <c r="T237" s="1" t="s">
        <v>3390</v>
      </c>
      <c r="U237" s="1" t="s">
        <v>3390</v>
      </c>
      <c r="V237" s="1" t="s">
        <v>3390</v>
      </c>
      <c r="W237" s="1" t="s">
        <v>3390</v>
      </c>
    </row>
    <row r="238" spans="1:23" x14ac:dyDescent="0.25">
      <c r="A238">
        <v>236</v>
      </c>
      <c r="B238">
        <v>6</v>
      </c>
      <c r="C238">
        <v>36</v>
      </c>
      <c r="D238" s="1" t="s">
        <v>337</v>
      </c>
      <c r="E238" s="1" t="s">
        <v>18</v>
      </c>
      <c r="F238" s="1" t="s">
        <v>19</v>
      </c>
      <c r="G238">
        <v>4701.8517931746783</v>
      </c>
      <c r="H238">
        <v>4701.8517931746783</v>
      </c>
      <c r="I238" s="1" t="s">
        <v>338</v>
      </c>
      <c r="J238" t="b">
        <v>1</v>
      </c>
      <c r="K238" s="1">
        <f>TIME_AND_DATA_ps4[[#This Row],[hamiltonian_cycle_cost]]-TIME_AND_DATA_ps4[[#This Row],[optimal_cost]]</f>
        <v>0</v>
      </c>
      <c r="L238" s="1">
        <f>(100*TIME_AND_DATA_ps4[[#This Row],[absolute_distance_error]])/TIME_AND_DATA_ps4[[#This Row],[optimal_cost]]</f>
        <v>0</v>
      </c>
      <c r="M238" s="1" t="s">
        <v>339</v>
      </c>
      <c r="N238">
        <v>4701.8517931746792</v>
      </c>
      <c r="O238" s="1" t="s">
        <v>3733</v>
      </c>
      <c r="P238" s="1" t="s">
        <v>3734</v>
      </c>
      <c r="Q238">
        <v>4.3890000000020002E-4</v>
      </c>
      <c r="R238" s="1" t="s">
        <v>3390</v>
      </c>
      <c r="S238" s="1" t="s">
        <v>3390</v>
      </c>
      <c r="T238" s="1" t="s">
        <v>3390</v>
      </c>
      <c r="U238" s="1" t="s">
        <v>3390</v>
      </c>
      <c r="V238" s="1" t="s">
        <v>3390</v>
      </c>
      <c r="W238" s="1" t="s">
        <v>3390</v>
      </c>
    </row>
    <row r="239" spans="1:23" x14ac:dyDescent="0.25">
      <c r="A239">
        <v>237</v>
      </c>
      <c r="B239">
        <v>6</v>
      </c>
      <c r="C239">
        <v>37</v>
      </c>
      <c r="D239" s="1" t="s">
        <v>340</v>
      </c>
      <c r="E239" s="1" t="s">
        <v>18</v>
      </c>
      <c r="F239" s="1" t="s">
        <v>19</v>
      </c>
      <c r="G239">
        <v>3807.1633723803889</v>
      </c>
      <c r="H239">
        <v>3807.1633723803889</v>
      </c>
      <c r="I239" s="1" t="s">
        <v>317</v>
      </c>
      <c r="J239" t="b">
        <v>1</v>
      </c>
      <c r="K239" s="1">
        <f>TIME_AND_DATA_ps4[[#This Row],[hamiltonian_cycle_cost]]-TIME_AND_DATA_ps4[[#This Row],[optimal_cost]]</f>
        <v>0</v>
      </c>
      <c r="L239" s="1">
        <f>(100*TIME_AND_DATA_ps4[[#This Row],[absolute_distance_error]])/TIME_AND_DATA_ps4[[#This Row],[optimal_cost]]</f>
        <v>0</v>
      </c>
      <c r="M239" s="1" t="s">
        <v>316</v>
      </c>
      <c r="N239">
        <v>3807.1633723803889</v>
      </c>
      <c r="O239" s="1" t="s">
        <v>3733</v>
      </c>
      <c r="P239" s="1" t="s">
        <v>3734</v>
      </c>
      <c r="Q239">
        <v>6.5839999999980003E-4</v>
      </c>
      <c r="R239" s="1" t="s">
        <v>3390</v>
      </c>
      <c r="S239" s="1" t="s">
        <v>3390</v>
      </c>
      <c r="T239" s="1" t="s">
        <v>3390</v>
      </c>
      <c r="U239" s="1" t="s">
        <v>3390</v>
      </c>
      <c r="V239" s="1" t="s">
        <v>3390</v>
      </c>
      <c r="W239" s="1" t="s">
        <v>3390</v>
      </c>
    </row>
    <row r="240" spans="1:23" x14ac:dyDescent="0.25">
      <c r="A240">
        <v>238</v>
      </c>
      <c r="B240">
        <v>6</v>
      </c>
      <c r="C240">
        <v>38</v>
      </c>
      <c r="D240" s="1" t="s">
        <v>341</v>
      </c>
      <c r="E240" s="1" t="s">
        <v>18</v>
      </c>
      <c r="F240" s="1" t="s">
        <v>19</v>
      </c>
      <c r="G240">
        <v>5781.6980856577702</v>
      </c>
      <c r="H240">
        <v>5781.6980856577702</v>
      </c>
      <c r="I240" s="1" t="s">
        <v>342</v>
      </c>
      <c r="J240" t="b">
        <v>1</v>
      </c>
      <c r="K240" s="1">
        <f>TIME_AND_DATA_ps4[[#This Row],[hamiltonian_cycle_cost]]-TIME_AND_DATA_ps4[[#This Row],[optimal_cost]]</f>
        <v>0</v>
      </c>
      <c r="L240" s="1">
        <f>(100*TIME_AND_DATA_ps4[[#This Row],[absolute_distance_error]])/TIME_AND_DATA_ps4[[#This Row],[optimal_cost]]</f>
        <v>0</v>
      </c>
      <c r="M240" s="1" t="s">
        <v>343</v>
      </c>
      <c r="N240">
        <v>5781.6980856577711</v>
      </c>
      <c r="O240" s="1" t="s">
        <v>3733</v>
      </c>
      <c r="P240" s="1" t="s">
        <v>3734</v>
      </c>
      <c r="Q240">
        <v>4.9370000000019995E-4</v>
      </c>
      <c r="R240" s="1" t="s">
        <v>3390</v>
      </c>
      <c r="S240" s="1" t="s">
        <v>3390</v>
      </c>
      <c r="T240" s="1" t="s">
        <v>3390</v>
      </c>
      <c r="U240" s="1" t="s">
        <v>3390</v>
      </c>
      <c r="V240" s="1" t="s">
        <v>3390</v>
      </c>
      <c r="W240" s="1" t="s">
        <v>3390</v>
      </c>
    </row>
    <row r="241" spans="1:23" x14ac:dyDescent="0.25">
      <c r="A241">
        <v>239</v>
      </c>
      <c r="B241">
        <v>6</v>
      </c>
      <c r="C241">
        <v>39</v>
      </c>
      <c r="D241" s="1" t="s">
        <v>344</v>
      </c>
      <c r="E241" s="1" t="s">
        <v>18</v>
      </c>
      <c r="F241" s="1" t="s">
        <v>19</v>
      </c>
      <c r="G241">
        <v>2772.6124454729934</v>
      </c>
      <c r="H241">
        <v>2772.6124454729934</v>
      </c>
      <c r="I241" s="1" t="s">
        <v>346</v>
      </c>
      <c r="J241" t="b">
        <v>1</v>
      </c>
      <c r="K241" s="1">
        <f>TIME_AND_DATA_ps4[[#This Row],[hamiltonian_cycle_cost]]-TIME_AND_DATA_ps4[[#This Row],[optimal_cost]]</f>
        <v>0</v>
      </c>
      <c r="L241" s="1">
        <f>(100*TIME_AND_DATA_ps4[[#This Row],[absolute_distance_error]])/TIME_AND_DATA_ps4[[#This Row],[optimal_cost]]</f>
        <v>0</v>
      </c>
      <c r="M241" s="1" t="s">
        <v>346</v>
      </c>
      <c r="N241">
        <v>2772.6124454729934</v>
      </c>
      <c r="O241" s="1" t="s">
        <v>3733</v>
      </c>
      <c r="P241" s="1" t="s">
        <v>3734</v>
      </c>
      <c r="Q241">
        <v>4.1089999999979998E-4</v>
      </c>
      <c r="R241" s="1" t="s">
        <v>3390</v>
      </c>
      <c r="S241" s="1" t="s">
        <v>3390</v>
      </c>
      <c r="T241" s="1" t="s">
        <v>3390</v>
      </c>
      <c r="U241" s="1" t="s">
        <v>3390</v>
      </c>
      <c r="V241" s="1" t="s">
        <v>3390</v>
      </c>
      <c r="W241" s="1" t="s">
        <v>3390</v>
      </c>
    </row>
    <row r="242" spans="1:23" x14ac:dyDescent="0.25">
      <c r="A242">
        <v>240</v>
      </c>
      <c r="B242">
        <v>6</v>
      </c>
      <c r="C242">
        <v>40</v>
      </c>
      <c r="D242" s="1" t="s">
        <v>347</v>
      </c>
      <c r="E242" s="1" t="s">
        <v>18</v>
      </c>
      <c r="F242" s="1" t="s">
        <v>19</v>
      </c>
      <c r="G242">
        <v>3871.5695007920713</v>
      </c>
      <c r="H242">
        <v>3871.5695007920713</v>
      </c>
      <c r="I242" s="1" t="s">
        <v>271</v>
      </c>
      <c r="J242" t="b">
        <v>1</v>
      </c>
      <c r="K242" s="1">
        <f>TIME_AND_DATA_ps4[[#This Row],[hamiltonian_cycle_cost]]-TIME_AND_DATA_ps4[[#This Row],[optimal_cost]]</f>
        <v>0</v>
      </c>
      <c r="L242" s="1">
        <f>(100*TIME_AND_DATA_ps4[[#This Row],[absolute_distance_error]])/TIME_AND_DATA_ps4[[#This Row],[optimal_cost]]</f>
        <v>0</v>
      </c>
      <c r="M242" s="1" t="s">
        <v>271</v>
      </c>
      <c r="N242">
        <v>3871.5695007920708</v>
      </c>
      <c r="O242" s="1" t="s">
        <v>3733</v>
      </c>
      <c r="P242" s="1" t="s">
        <v>3734</v>
      </c>
      <c r="Q242">
        <v>4.6999999999990002E-4</v>
      </c>
      <c r="R242" s="1" t="s">
        <v>3390</v>
      </c>
      <c r="S242" s="1" t="s">
        <v>3390</v>
      </c>
      <c r="T242" s="1" t="s">
        <v>3390</v>
      </c>
      <c r="U242" s="1" t="s">
        <v>3390</v>
      </c>
      <c r="V242" s="1" t="s">
        <v>3390</v>
      </c>
      <c r="W242" s="1" t="s">
        <v>3390</v>
      </c>
    </row>
    <row r="243" spans="1:23" x14ac:dyDescent="0.25">
      <c r="A243">
        <v>241</v>
      </c>
      <c r="B243">
        <v>6</v>
      </c>
      <c r="C243">
        <v>41</v>
      </c>
      <c r="D243" s="1" t="s">
        <v>348</v>
      </c>
      <c r="E243" s="1" t="s">
        <v>18</v>
      </c>
      <c r="F243" s="1" t="s">
        <v>19</v>
      </c>
      <c r="G243">
        <v>4192.2188195036406</v>
      </c>
      <c r="H243">
        <v>4192.2188195036406</v>
      </c>
      <c r="I243" s="1" t="s">
        <v>349</v>
      </c>
      <c r="J243" t="b">
        <v>1</v>
      </c>
      <c r="K243" s="1">
        <f>TIME_AND_DATA_ps4[[#This Row],[hamiltonian_cycle_cost]]-TIME_AND_DATA_ps4[[#This Row],[optimal_cost]]</f>
        <v>0</v>
      </c>
      <c r="L243" s="1">
        <f>(100*TIME_AND_DATA_ps4[[#This Row],[absolute_distance_error]])/TIME_AND_DATA_ps4[[#This Row],[optimal_cost]]</f>
        <v>0</v>
      </c>
      <c r="M243" s="1" t="s">
        <v>350</v>
      </c>
      <c r="N243">
        <v>4192.2188195036415</v>
      </c>
      <c r="O243" s="1" t="s">
        <v>3733</v>
      </c>
      <c r="P243" s="1" t="s">
        <v>3734</v>
      </c>
      <c r="Q243">
        <v>6.5699999999989996E-4</v>
      </c>
      <c r="R243" s="1" t="s">
        <v>3390</v>
      </c>
      <c r="S243" s="1" t="s">
        <v>3390</v>
      </c>
      <c r="T243" s="1" t="s">
        <v>3390</v>
      </c>
      <c r="U243" s="1" t="s">
        <v>3390</v>
      </c>
      <c r="V243" s="1" t="s">
        <v>3390</v>
      </c>
      <c r="W243" s="1" t="s">
        <v>3390</v>
      </c>
    </row>
    <row r="244" spans="1:23" x14ac:dyDescent="0.25">
      <c r="A244">
        <v>242</v>
      </c>
      <c r="B244">
        <v>6</v>
      </c>
      <c r="C244">
        <v>42</v>
      </c>
      <c r="D244" s="1" t="s">
        <v>351</v>
      </c>
      <c r="E244" s="1" t="s">
        <v>18</v>
      </c>
      <c r="F244" s="1" t="s">
        <v>19</v>
      </c>
      <c r="G244">
        <v>4588.2830512740666</v>
      </c>
      <c r="H244">
        <v>4588.2830512740666</v>
      </c>
      <c r="I244" s="1" t="s">
        <v>353</v>
      </c>
      <c r="J244" t="b">
        <v>1</v>
      </c>
      <c r="K244" s="1">
        <f>TIME_AND_DATA_ps4[[#This Row],[hamiltonian_cycle_cost]]-TIME_AND_DATA_ps4[[#This Row],[optimal_cost]]</f>
        <v>0</v>
      </c>
      <c r="L244" s="1">
        <f>(100*TIME_AND_DATA_ps4[[#This Row],[absolute_distance_error]])/TIME_AND_DATA_ps4[[#This Row],[optimal_cost]]</f>
        <v>0</v>
      </c>
      <c r="M244" s="1" t="s">
        <v>353</v>
      </c>
      <c r="N244">
        <v>4588.2830512740666</v>
      </c>
      <c r="O244" s="1" t="s">
        <v>3733</v>
      </c>
      <c r="P244" s="1" t="s">
        <v>3734</v>
      </c>
      <c r="Q244">
        <v>6.154E-4</v>
      </c>
      <c r="R244" s="1" t="s">
        <v>3390</v>
      </c>
      <c r="S244" s="1" t="s">
        <v>3390</v>
      </c>
      <c r="T244" s="1" t="s">
        <v>3390</v>
      </c>
      <c r="U244" s="1" t="s">
        <v>3390</v>
      </c>
      <c r="V244" s="1" t="s">
        <v>3390</v>
      </c>
      <c r="W244" s="1" t="s">
        <v>3390</v>
      </c>
    </row>
    <row r="245" spans="1:23" x14ac:dyDescent="0.25">
      <c r="A245">
        <v>243</v>
      </c>
      <c r="B245">
        <v>6</v>
      </c>
      <c r="C245">
        <v>43</v>
      </c>
      <c r="D245" s="1" t="s">
        <v>354</v>
      </c>
      <c r="E245" s="1" t="s">
        <v>18</v>
      </c>
      <c r="F245" s="1" t="s">
        <v>19</v>
      </c>
      <c r="G245">
        <v>3915.0694022771313</v>
      </c>
      <c r="H245">
        <v>3915.0694022771313</v>
      </c>
      <c r="I245" s="1" t="s">
        <v>279</v>
      </c>
      <c r="J245" t="b">
        <v>1</v>
      </c>
      <c r="K245" s="1">
        <f>TIME_AND_DATA_ps4[[#This Row],[hamiltonian_cycle_cost]]-TIME_AND_DATA_ps4[[#This Row],[optimal_cost]]</f>
        <v>0</v>
      </c>
      <c r="L245" s="1">
        <f>(100*TIME_AND_DATA_ps4[[#This Row],[absolute_distance_error]])/TIME_AND_DATA_ps4[[#This Row],[optimal_cost]]</f>
        <v>0</v>
      </c>
      <c r="M245" s="1" t="s">
        <v>280</v>
      </c>
      <c r="N245">
        <v>3915.0694022771322</v>
      </c>
      <c r="O245" s="1" t="s">
        <v>3733</v>
      </c>
      <c r="P245" s="1" t="s">
        <v>3734</v>
      </c>
      <c r="Q245">
        <v>5.1820000000009998E-4</v>
      </c>
      <c r="R245" s="1" t="s">
        <v>3390</v>
      </c>
      <c r="S245" s="1" t="s">
        <v>3390</v>
      </c>
      <c r="T245" s="1" t="s">
        <v>3390</v>
      </c>
      <c r="U245" s="1" t="s">
        <v>3390</v>
      </c>
      <c r="V245" s="1" t="s">
        <v>3390</v>
      </c>
      <c r="W245" s="1" t="s">
        <v>3390</v>
      </c>
    </row>
    <row r="246" spans="1:23" x14ac:dyDescent="0.25">
      <c r="A246">
        <v>244</v>
      </c>
      <c r="B246">
        <v>6</v>
      </c>
      <c r="C246">
        <v>44</v>
      </c>
      <c r="D246" s="1" t="s">
        <v>355</v>
      </c>
      <c r="E246" s="1" t="s">
        <v>18</v>
      </c>
      <c r="F246" s="1" t="s">
        <v>19</v>
      </c>
      <c r="G246">
        <v>5052.3035272691777</v>
      </c>
      <c r="H246">
        <v>5052.3035272691777</v>
      </c>
      <c r="I246" s="1" t="s">
        <v>397</v>
      </c>
      <c r="J246" t="b">
        <v>1</v>
      </c>
      <c r="K246" s="1">
        <f>TIME_AND_DATA_ps4[[#This Row],[hamiltonian_cycle_cost]]-TIME_AND_DATA_ps4[[#This Row],[optimal_cost]]</f>
        <v>0</v>
      </c>
      <c r="L246" s="1">
        <f>(100*TIME_AND_DATA_ps4[[#This Row],[absolute_distance_error]])/TIME_AND_DATA_ps4[[#This Row],[optimal_cost]]</f>
        <v>0</v>
      </c>
      <c r="M246" s="1" t="s">
        <v>356</v>
      </c>
      <c r="N246">
        <v>5052.3035272691777</v>
      </c>
      <c r="O246" s="1" t="s">
        <v>3733</v>
      </c>
      <c r="P246" s="1" t="s">
        <v>3734</v>
      </c>
      <c r="Q246">
        <v>6.7769999999970005E-4</v>
      </c>
      <c r="R246" s="1" t="s">
        <v>3390</v>
      </c>
      <c r="S246" s="1" t="s">
        <v>3390</v>
      </c>
      <c r="T246" s="1" t="s">
        <v>3390</v>
      </c>
      <c r="U246" s="1" t="s">
        <v>3390</v>
      </c>
      <c r="V246" s="1" t="s">
        <v>3390</v>
      </c>
      <c r="W246" s="1" t="s">
        <v>3390</v>
      </c>
    </row>
    <row r="247" spans="1:23" x14ac:dyDescent="0.25">
      <c r="A247">
        <v>245</v>
      </c>
      <c r="B247">
        <v>6</v>
      </c>
      <c r="C247">
        <v>45</v>
      </c>
      <c r="D247" s="1" t="s">
        <v>357</v>
      </c>
      <c r="E247" s="1" t="s">
        <v>18</v>
      </c>
      <c r="F247" s="1" t="s">
        <v>19</v>
      </c>
      <c r="G247">
        <v>4324.7520115825237</v>
      </c>
      <c r="H247">
        <v>4324.7520115825237</v>
      </c>
      <c r="I247" s="1" t="s">
        <v>359</v>
      </c>
      <c r="J247" t="b">
        <v>1</v>
      </c>
      <c r="K247" s="1">
        <f>TIME_AND_DATA_ps4[[#This Row],[hamiltonian_cycle_cost]]-TIME_AND_DATA_ps4[[#This Row],[optimal_cost]]</f>
        <v>0</v>
      </c>
      <c r="L247" s="1">
        <f>(100*TIME_AND_DATA_ps4[[#This Row],[absolute_distance_error]])/TIME_AND_DATA_ps4[[#This Row],[optimal_cost]]</f>
        <v>0</v>
      </c>
      <c r="M247" s="1" t="s">
        <v>330</v>
      </c>
      <c r="N247">
        <v>4324.7520115825237</v>
      </c>
      <c r="O247" s="1" t="s">
        <v>3733</v>
      </c>
      <c r="P247" s="1" t="s">
        <v>3734</v>
      </c>
      <c r="Q247">
        <v>4.5109999999979998E-4</v>
      </c>
      <c r="R247" s="1" t="s">
        <v>3390</v>
      </c>
      <c r="S247" s="1" t="s">
        <v>3390</v>
      </c>
      <c r="T247" s="1" t="s">
        <v>3390</v>
      </c>
      <c r="U247" s="1" t="s">
        <v>3390</v>
      </c>
      <c r="V247" s="1" t="s">
        <v>3390</v>
      </c>
      <c r="W247" s="1" t="s">
        <v>3390</v>
      </c>
    </row>
    <row r="248" spans="1:23" x14ac:dyDescent="0.25">
      <c r="A248">
        <v>246</v>
      </c>
      <c r="B248">
        <v>6</v>
      </c>
      <c r="C248">
        <v>46</v>
      </c>
      <c r="D248" s="1" t="s">
        <v>358</v>
      </c>
      <c r="E248" s="1" t="s">
        <v>18</v>
      </c>
      <c r="F248" s="1" t="s">
        <v>19</v>
      </c>
      <c r="G248">
        <v>3378.4534557044208</v>
      </c>
      <c r="H248">
        <v>3378.4534557044208</v>
      </c>
      <c r="I248" s="1" t="s">
        <v>359</v>
      </c>
      <c r="J248" t="b">
        <v>1</v>
      </c>
      <c r="K248" s="1">
        <f>TIME_AND_DATA_ps4[[#This Row],[hamiltonian_cycle_cost]]-TIME_AND_DATA_ps4[[#This Row],[optimal_cost]]</f>
        <v>0</v>
      </c>
      <c r="L248" s="1">
        <f>(100*TIME_AND_DATA_ps4[[#This Row],[absolute_distance_error]])/TIME_AND_DATA_ps4[[#This Row],[optimal_cost]]</f>
        <v>0</v>
      </c>
      <c r="M248" s="1" t="s">
        <v>330</v>
      </c>
      <c r="N248">
        <v>3378.4534557044208</v>
      </c>
      <c r="O248" s="1" t="s">
        <v>3733</v>
      </c>
      <c r="P248" s="1" t="s">
        <v>3734</v>
      </c>
      <c r="Q248">
        <v>5.5739999999990003E-4</v>
      </c>
      <c r="R248" s="1" t="s">
        <v>3390</v>
      </c>
      <c r="S248" s="1" t="s">
        <v>3390</v>
      </c>
      <c r="T248" s="1" t="s">
        <v>3390</v>
      </c>
      <c r="U248" s="1" t="s">
        <v>3390</v>
      </c>
      <c r="V248" s="1" t="s">
        <v>3390</v>
      </c>
      <c r="W248" s="1" t="s">
        <v>3390</v>
      </c>
    </row>
    <row r="249" spans="1:23" x14ac:dyDescent="0.25">
      <c r="A249">
        <v>247</v>
      </c>
      <c r="B249">
        <v>6</v>
      </c>
      <c r="C249">
        <v>47</v>
      </c>
      <c r="D249" s="1" t="s">
        <v>360</v>
      </c>
      <c r="E249" s="1" t="s">
        <v>18</v>
      </c>
      <c r="F249" s="1" t="s">
        <v>19</v>
      </c>
      <c r="G249">
        <v>2964.377354898962</v>
      </c>
      <c r="H249">
        <v>2964.377354898962</v>
      </c>
      <c r="I249" s="1" t="s">
        <v>361</v>
      </c>
      <c r="J249" t="b">
        <v>1</v>
      </c>
      <c r="K249" s="1">
        <f>TIME_AND_DATA_ps4[[#This Row],[hamiltonian_cycle_cost]]-TIME_AND_DATA_ps4[[#This Row],[optimal_cost]]</f>
        <v>0</v>
      </c>
      <c r="L249" s="1">
        <f>(100*TIME_AND_DATA_ps4[[#This Row],[absolute_distance_error]])/TIME_AND_DATA_ps4[[#This Row],[optimal_cost]]</f>
        <v>0</v>
      </c>
      <c r="M249" s="1" t="s">
        <v>362</v>
      </c>
      <c r="N249">
        <v>2964.3773548989625</v>
      </c>
      <c r="O249" s="1" t="s">
        <v>3733</v>
      </c>
      <c r="P249" s="1" t="s">
        <v>3734</v>
      </c>
      <c r="Q249">
        <v>5.1519999999969995E-4</v>
      </c>
      <c r="R249" s="1" t="s">
        <v>3390</v>
      </c>
      <c r="S249" s="1" t="s">
        <v>3390</v>
      </c>
      <c r="T249" s="1" t="s">
        <v>3390</v>
      </c>
      <c r="U249" s="1" t="s">
        <v>3390</v>
      </c>
      <c r="V249" s="1" t="s">
        <v>3390</v>
      </c>
      <c r="W249" s="1" t="s">
        <v>3390</v>
      </c>
    </row>
    <row r="250" spans="1:23" x14ac:dyDescent="0.25">
      <c r="A250">
        <v>248</v>
      </c>
      <c r="B250">
        <v>6</v>
      </c>
      <c r="C250">
        <v>48</v>
      </c>
      <c r="D250" s="1" t="s">
        <v>363</v>
      </c>
      <c r="E250" s="1" t="s">
        <v>18</v>
      </c>
      <c r="F250" s="1" t="s">
        <v>19</v>
      </c>
      <c r="G250">
        <v>5247.8870603216319</v>
      </c>
      <c r="H250">
        <v>5247.8870603216319</v>
      </c>
      <c r="I250" s="1" t="s">
        <v>362</v>
      </c>
      <c r="J250" t="b">
        <v>1</v>
      </c>
      <c r="K250" s="1">
        <f>TIME_AND_DATA_ps4[[#This Row],[hamiltonian_cycle_cost]]-TIME_AND_DATA_ps4[[#This Row],[optimal_cost]]</f>
        <v>0</v>
      </c>
      <c r="L250" s="1">
        <f>(100*TIME_AND_DATA_ps4[[#This Row],[absolute_distance_error]])/TIME_AND_DATA_ps4[[#This Row],[optimal_cost]]</f>
        <v>0</v>
      </c>
      <c r="M250" s="1" t="s">
        <v>361</v>
      </c>
      <c r="N250">
        <v>5247.8870603216337</v>
      </c>
      <c r="O250" s="1" t="s">
        <v>3733</v>
      </c>
      <c r="P250" s="1" t="s">
        <v>3734</v>
      </c>
      <c r="Q250">
        <v>4.7949999999989998E-4</v>
      </c>
      <c r="R250" s="1" t="s">
        <v>3390</v>
      </c>
      <c r="S250" s="1" t="s">
        <v>3390</v>
      </c>
      <c r="T250" s="1" t="s">
        <v>3390</v>
      </c>
      <c r="U250" s="1" t="s">
        <v>3390</v>
      </c>
      <c r="V250" s="1" t="s">
        <v>3390</v>
      </c>
      <c r="W250" s="1" t="s">
        <v>3390</v>
      </c>
    </row>
    <row r="251" spans="1:23" x14ac:dyDescent="0.25">
      <c r="A251">
        <v>249</v>
      </c>
      <c r="B251">
        <v>6</v>
      </c>
      <c r="C251">
        <v>49</v>
      </c>
      <c r="D251" s="1" t="s">
        <v>364</v>
      </c>
      <c r="E251" s="1" t="s">
        <v>18</v>
      </c>
      <c r="F251" s="1" t="s">
        <v>19</v>
      </c>
      <c r="G251">
        <v>3820.8064563615735</v>
      </c>
      <c r="H251">
        <v>3820.8064563615735</v>
      </c>
      <c r="I251" s="1" t="s">
        <v>262</v>
      </c>
      <c r="J251" t="b">
        <v>1</v>
      </c>
      <c r="K251" s="1">
        <f>TIME_AND_DATA_ps4[[#This Row],[hamiltonian_cycle_cost]]-TIME_AND_DATA_ps4[[#This Row],[optimal_cost]]</f>
        <v>0</v>
      </c>
      <c r="L251" s="1">
        <f>(100*TIME_AND_DATA_ps4[[#This Row],[absolute_distance_error]])/TIME_AND_DATA_ps4[[#This Row],[optimal_cost]]</f>
        <v>0</v>
      </c>
      <c r="M251" s="1" t="s">
        <v>262</v>
      </c>
      <c r="N251">
        <v>3820.8064563615735</v>
      </c>
      <c r="O251" s="1" t="s">
        <v>3733</v>
      </c>
      <c r="P251" s="1" t="s">
        <v>3734</v>
      </c>
      <c r="Q251">
        <v>4.9049999999970005E-4</v>
      </c>
      <c r="R251" s="1" t="s">
        <v>3390</v>
      </c>
      <c r="S251" s="1" t="s">
        <v>3390</v>
      </c>
      <c r="T251" s="1" t="s">
        <v>3390</v>
      </c>
      <c r="U251" s="1" t="s">
        <v>3390</v>
      </c>
      <c r="V251" s="1" t="s">
        <v>3390</v>
      </c>
      <c r="W251" s="1" t="s">
        <v>3390</v>
      </c>
    </row>
    <row r="252" spans="1:23" x14ac:dyDescent="0.25">
      <c r="A252">
        <v>250</v>
      </c>
      <c r="B252">
        <v>6</v>
      </c>
      <c r="C252">
        <v>50</v>
      </c>
      <c r="D252" s="1" t="s">
        <v>365</v>
      </c>
      <c r="E252" s="1" t="s">
        <v>18</v>
      </c>
      <c r="F252" s="1" t="s">
        <v>19</v>
      </c>
      <c r="G252">
        <v>3902.0547819972908</v>
      </c>
      <c r="H252">
        <v>3902.0547819972908</v>
      </c>
      <c r="I252" s="1" t="s">
        <v>387</v>
      </c>
      <c r="J252" t="b">
        <v>0</v>
      </c>
      <c r="K252" s="1">
        <f>TIME_AND_DATA_ps4[[#This Row],[hamiltonian_cycle_cost]]-TIME_AND_DATA_ps4[[#This Row],[optimal_cost]]</f>
        <v>7.123377125614752</v>
      </c>
      <c r="L252" s="1">
        <f>(100*TIME_AND_DATA_ps4[[#This Row],[absolute_distance_error]])/TIME_AND_DATA_ps4[[#This Row],[optimal_cost]]</f>
        <v>0.18288838454780032</v>
      </c>
      <c r="M252" s="1" t="s">
        <v>361</v>
      </c>
      <c r="N252">
        <v>3894.931404871676</v>
      </c>
      <c r="O252" s="1" t="s">
        <v>3733</v>
      </c>
      <c r="P252" s="1" t="s">
        <v>3734</v>
      </c>
      <c r="Q252">
        <v>3.7909999999989998E-4</v>
      </c>
      <c r="R252" s="1" t="s">
        <v>3390</v>
      </c>
      <c r="S252" s="1" t="s">
        <v>3390</v>
      </c>
      <c r="T252" s="1" t="s">
        <v>3390</v>
      </c>
      <c r="U252" s="1" t="s">
        <v>3390</v>
      </c>
      <c r="V252" s="1" t="s">
        <v>3390</v>
      </c>
      <c r="W252" s="1" t="s">
        <v>3390</v>
      </c>
    </row>
    <row r="253" spans="1:23" x14ac:dyDescent="0.25">
      <c r="A253">
        <v>251</v>
      </c>
      <c r="B253">
        <v>6</v>
      </c>
      <c r="C253">
        <v>51</v>
      </c>
      <c r="D253" s="1" t="s">
        <v>367</v>
      </c>
      <c r="E253" s="1" t="s">
        <v>18</v>
      </c>
      <c r="F253" s="1" t="s">
        <v>19</v>
      </c>
      <c r="G253">
        <v>4157.0779199106946</v>
      </c>
      <c r="H253">
        <v>4157.0779199106946</v>
      </c>
      <c r="I253" s="1" t="s">
        <v>368</v>
      </c>
      <c r="J253" t="b">
        <v>1</v>
      </c>
      <c r="K253" s="1">
        <f>TIME_AND_DATA_ps4[[#This Row],[hamiltonian_cycle_cost]]-TIME_AND_DATA_ps4[[#This Row],[optimal_cost]]</f>
        <v>0</v>
      </c>
      <c r="L253" s="1">
        <f>(100*TIME_AND_DATA_ps4[[#This Row],[absolute_distance_error]])/TIME_AND_DATA_ps4[[#This Row],[optimal_cost]]</f>
        <v>0</v>
      </c>
      <c r="M253" s="1" t="s">
        <v>369</v>
      </c>
      <c r="N253">
        <v>4157.0779199106964</v>
      </c>
      <c r="O253" s="1" t="s">
        <v>3733</v>
      </c>
      <c r="P253" s="1" t="s">
        <v>3734</v>
      </c>
      <c r="Q253">
        <v>5.7829999999990005E-4</v>
      </c>
      <c r="R253" s="1" t="s">
        <v>3390</v>
      </c>
      <c r="S253" s="1" t="s">
        <v>3390</v>
      </c>
      <c r="T253" s="1" t="s">
        <v>3390</v>
      </c>
      <c r="U253" s="1" t="s">
        <v>3390</v>
      </c>
      <c r="V253" s="1" t="s">
        <v>3390</v>
      </c>
      <c r="W253" s="1" t="s">
        <v>3390</v>
      </c>
    </row>
    <row r="254" spans="1:23" x14ac:dyDescent="0.25">
      <c r="A254">
        <v>252</v>
      </c>
      <c r="B254">
        <v>6</v>
      </c>
      <c r="C254">
        <v>52</v>
      </c>
      <c r="D254" s="1" t="s">
        <v>370</v>
      </c>
      <c r="E254" s="1" t="s">
        <v>18</v>
      </c>
      <c r="F254" s="1" t="s">
        <v>19</v>
      </c>
      <c r="G254">
        <v>5036.049307766868</v>
      </c>
      <c r="H254">
        <v>5036.049307766868</v>
      </c>
      <c r="I254" s="1" t="s">
        <v>371</v>
      </c>
      <c r="J254" t="b">
        <v>1</v>
      </c>
      <c r="K254" s="1">
        <f>TIME_AND_DATA_ps4[[#This Row],[hamiltonian_cycle_cost]]-TIME_AND_DATA_ps4[[#This Row],[optimal_cost]]</f>
        <v>0</v>
      </c>
      <c r="L254" s="1">
        <f>(100*TIME_AND_DATA_ps4[[#This Row],[absolute_distance_error]])/TIME_AND_DATA_ps4[[#This Row],[optimal_cost]]</f>
        <v>0</v>
      </c>
      <c r="M254" s="1" t="s">
        <v>372</v>
      </c>
      <c r="N254">
        <v>5036.0493077668689</v>
      </c>
      <c r="O254" s="1" t="s">
        <v>3733</v>
      </c>
      <c r="P254" s="1" t="s">
        <v>3734</v>
      </c>
      <c r="Q254">
        <v>9.3349999999990001E-4</v>
      </c>
      <c r="R254" s="1" t="s">
        <v>3390</v>
      </c>
      <c r="S254" s="1" t="s">
        <v>3390</v>
      </c>
      <c r="T254" s="1" t="s">
        <v>3390</v>
      </c>
      <c r="U254" s="1" t="s">
        <v>3390</v>
      </c>
      <c r="V254" s="1" t="s">
        <v>3390</v>
      </c>
      <c r="W254" s="1" t="s">
        <v>3390</v>
      </c>
    </row>
    <row r="255" spans="1:23" x14ac:dyDescent="0.25">
      <c r="A255">
        <v>253</v>
      </c>
      <c r="B255">
        <v>6</v>
      </c>
      <c r="C255">
        <v>53</v>
      </c>
      <c r="D255" s="1" t="s">
        <v>373</v>
      </c>
      <c r="E255" s="1" t="s">
        <v>18</v>
      </c>
      <c r="F255" s="1" t="s">
        <v>19</v>
      </c>
      <c r="G255">
        <v>3212.2290669285803</v>
      </c>
      <c r="H255">
        <v>3212.2290669285803</v>
      </c>
      <c r="I255" s="1" t="s">
        <v>374</v>
      </c>
      <c r="J255" t="b">
        <v>1</v>
      </c>
      <c r="K255" s="1">
        <f>TIME_AND_DATA_ps4[[#This Row],[hamiltonian_cycle_cost]]-TIME_AND_DATA_ps4[[#This Row],[optimal_cost]]</f>
        <v>0</v>
      </c>
      <c r="L255" s="1">
        <f>(100*TIME_AND_DATA_ps4[[#This Row],[absolute_distance_error]])/TIME_AND_DATA_ps4[[#This Row],[optimal_cost]]</f>
        <v>0</v>
      </c>
      <c r="M255" s="1" t="s">
        <v>375</v>
      </c>
      <c r="N255">
        <v>3212.2290669285803</v>
      </c>
      <c r="O255" s="1" t="s">
        <v>3733</v>
      </c>
      <c r="P255" s="1" t="s">
        <v>3734</v>
      </c>
      <c r="Q255">
        <v>5.2160000000029999E-4</v>
      </c>
      <c r="R255" s="1" t="s">
        <v>3390</v>
      </c>
      <c r="S255" s="1" t="s">
        <v>3390</v>
      </c>
      <c r="T255" s="1" t="s">
        <v>3390</v>
      </c>
      <c r="U255" s="1" t="s">
        <v>3390</v>
      </c>
      <c r="V255" s="1" t="s">
        <v>3390</v>
      </c>
      <c r="W255" s="1" t="s">
        <v>3390</v>
      </c>
    </row>
    <row r="256" spans="1:23" x14ac:dyDescent="0.25">
      <c r="A256">
        <v>254</v>
      </c>
      <c r="B256">
        <v>6</v>
      </c>
      <c r="C256">
        <v>54</v>
      </c>
      <c r="D256" s="1" t="s">
        <v>376</v>
      </c>
      <c r="E256" s="1" t="s">
        <v>18</v>
      </c>
      <c r="F256" s="1" t="s">
        <v>19</v>
      </c>
      <c r="G256">
        <v>4250.3294545944227</v>
      </c>
      <c r="H256">
        <v>4250.3294545944227</v>
      </c>
      <c r="I256" s="1" t="s">
        <v>368</v>
      </c>
      <c r="J256" t="b">
        <v>1</v>
      </c>
      <c r="K256" s="1">
        <f>TIME_AND_DATA_ps4[[#This Row],[hamiltonian_cycle_cost]]-TIME_AND_DATA_ps4[[#This Row],[optimal_cost]]</f>
        <v>0</v>
      </c>
      <c r="L256" s="1">
        <f>(100*TIME_AND_DATA_ps4[[#This Row],[absolute_distance_error]])/TIME_AND_DATA_ps4[[#This Row],[optimal_cost]]</f>
        <v>0</v>
      </c>
      <c r="M256" s="1" t="s">
        <v>369</v>
      </c>
      <c r="N256">
        <v>4250.3294545944236</v>
      </c>
      <c r="O256" s="1" t="s">
        <v>3733</v>
      </c>
      <c r="P256" s="1" t="s">
        <v>3734</v>
      </c>
      <c r="Q256">
        <v>4.311999999999E-4</v>
      </c>
      <c r="R256" s="1" t="s">
        <v>3390</v>
      </c>
      <c r="S256" s="1" t="s">
        <v>3390</v>
      </c>
      <c r="T256" s="1" t="s">
        <v>3390</v>
      </c>
      <c r="U256" s="1" t="s">
        <v>3390</v>
      </c>
      <c r="V256" s="1" t="s">
        <v>3390</v>
      </c>
      <c r="W256" s="1" t="s">
        <v>3390</v>
      </c>
    </row>
    <row r="257" spans="1:23" x14ac:dyDescent="0.25">
      <c r="A257">
        <v>255</v>
      </c>
      <c r="B257">
        <v>6</v>
      </c>
      <c r="C257">
        <v>55</v>
      </c>
      <c r="D257" s="1" t="s">
        <v>377</v>
      </c>
      <c r="E257" s="1" t="s">
        <v>18</v>
      </c>
      <c r="F257" s="1" t="s">
        <v>19</v>
      </c>
      <c r="G257">
        <v>4069.7363067958122</v>
      </c>
      <c r="H257">
        <v>4069.7363067958122</v>
      </c>
      <c r="I257" s="1" t="s">
        <v>298</v>
      </c>
      <c r="J257" t="b">
        <v>0</v>
      </c>
      <c r="K257" s="1">
        <f>TIME_AND_DATA_ps4[[#This Row],[hamiltonian_cycle_cost]]-TIME_AND_DATA_ps4[[#This Row],[optimal_cost]]</f>
        <v>32.094120911243408</v>
      </c>
      <c r="L257" s="1">
        <f>(100*TIME_AND_DATA_ps4[[#This Row],[absolute_distance_error]])/TIME_AND_DATA_ps4[[#This Row],[optimal_cost]]</f>
        <v>0.79487283502840189</v>
      </c>
      <c r="M257" s="1" t="s">
        <v>277</v>
      </c>
      <c r="N257">
        <v>4037.6421858845688</v>
      </c>
      <c r="O257" s="1" t="s">
        <v>3733</v>
      </c>
      <c r="P257" s="1" t="s">
        <v>3734</v>
      </c>
      <c r="Q257">
        <v>6.015000000001E-4</v>
      </c>
      <c r="R257" s="1" t="s">
        <v>3390</v>
      </c>
      <c r="S257" s="1" t="s">
        <v>3390</v>
      </c>
      <c r="T257" s="1" t="s">
        <v>3390</v>
      </c>
      <c r="U257" s="1" t="s">
        <v>3390</v>
      </c>
      <c r="V257" s="1" t="s">
        <v>3390</v>
      </c>
      <c r="W257" s="1" t="s">
        <v>3390</v>
      </c>
    </row>
    <row r="258" spans="1:23" x14ac:dyDescent="0.25">
      <c r="A258">
        <v>256</v>
      </c>
      <c r="B258">
        <v>6</v>
      </c>
      <c r="C258">
        <v>56</v>
      </c>
      <c r="D258" s="1" t="s">
        <v>378</v>
      </c>
      <c r="E258" s="1" t="s">
        <v>18</v>
      </c>
      <c r="F258" s="1" t="s">
        <v>19</v>
      </c>
      <c r="G258">
        <v>3299.4454121822478</v>
      </c>
      <c r="H258">
        <v>3299.4454121822478</v>
      </c>
      <c r="I258" s="1" t="s">
        <v>379</v>
      </c>
      <c r="J258" t="b">
        <v>1</v>
      </c>
      <c r="K258" s="1">
        <f>TIME_AND_DATA_ps4[[#This Row],[hamiltonian_cycle_cost]]-TIME_AND_DATA_ps4[[#This Row],[optimal_cost]]</f>
        <v>0</v>
      </c>
      <c r="L258" s="1">
        <f>(100*TIME_AND_DATA_ps4[[#This Row],[absolute_distance_error]])/TIME_AND_DATA_ps4[[#This Row],[optimal_cost]]</f>
        <v>0</v>
      </c>
      <c r="M258" s="1" t="s">
        <v>379</v>
      </c>
      <c r="N258">
        <v>3299.4454121822482</v>
      </c>
      <c r="O258" s="1" t="s">
        <v>3733</v>
      </c>
      <c r="P258" s="1" t="s">
        <v>3734</v>
      </c>
      <c r="Q258">
        <v>3.8250000000009999E-4</v>
      </c>
      <c r="R258" s="1" t="s">
        <v>3390</v>
      </c>
      <c r="S258" s="1" t="s">
        <v>3390</v>
      </c>
      <c r="T258" s="1" t="s">
        <v>3390</v>
      </c>
      <c r="U258" s="1" t="s">
        <v>3390</v>
      </c>
      <c r="V258" s="1" t="s">
        <v>3390</v>
      </c>
      <c r="W258" s="1" t="s">
        <v>3390</v>
      </c>
    </row>
    <row r="259" spans="1:23" x14ac:dyDescent="0.25">
      <c r="A259">
        <v>257</v>
      </c>
      <c r="B259">
        <v>6</v>
      </c>
      <c r="C259">
        <v>57</v>
      </c>
      <c r="D259" s="1" t="s">
        <v>380</v>
      </c>
      <c r="E259" s="1" t="s">
        <v>18</v>
      </c>
      <c r="F259" s="1" t="s">
        <v>19</v>
      </c>
      <c r="G259">
        <v>3231.0510293147449</v>
      </c>
      <c r="H259">
        <v>3231.0510293147449</v>
      </c>
      <c r="I259" s="1" t="s">
        <v>302</v>
      </c>
      <c r="J259" t="b">
        <v>1</v>
      </c>
      <c r="K259" s="1">
        <f>TIME_AND_DATA_ps4[[#This Row],[hamiltonian_cycle_cost]]-TIME_AND_DATA_ps4[[#This Row],[optimal_cost]]</f>
        <v>0</v>
      </c>
      <c r="L259" s="1">
        <f>(100*TIME_AND_DATA_ps4[[#This Row],[absolute_distance_error]])/TIME_AND_DATA_ps4[[#This Row],[optimal_cost]]</f>
        <v>0</v>
      </c>
      <c r="M259" s="1" t="s">
        <v>302</v>
      </c>
      <c r="N259">
        <v>3231.0510293147449</v>
      </c>
      <c r="O259" s="1" t="s">
        <v>3733</v>
      </c>
      <c r="P259" s="1" t="s">
        <v>3734</v>
      </c>
      <c r="Q259">
        <v>5.9519999999970005E-4</v>
      </c>
      <c r="R259" s="1" t="s">
        <v>3390</v>
      </c>
      <c r="S259" s="1" t="s">
        <v>3390</v>
      </c>
      <c r="T259" s="1" t="s">
        <v>3390</v>
      </c>
      <c r="U259" s="1" t="s">
        <v>3390</v>
      </c>
      <c r="V259" s="1" t="s">
        <v>3390</v>
      </c>
      <c r="W259" s="1" t="s">
        <v>3390</v>
      </c>
    </row>
    <row r="260" spans="1:23" x14ac:dyDescent="0.25">
      <c r="A260">
        <v>258</v>
      </c>
      <c r="B260">
        <v>6</v>
      </c>
      <c r="C260">
        <v>58</v>
      </c>
      <c r="D260" s="1" t="s">
        <v>381</v>
      </c>
      <c r="E260" s="1" t="s">
        <v>18</v>
      </c>
      <c r="F260" s="1" t="s">
        <v>19</v>
      </c>
      <c r="G260">
        <v>3910.6765499260632</v>
      </c>
      <c r="H260">
        <v>3910.6765499260632</v>
      </c>
      <c r="I260" s="1" t="s">
        <v>375</v>
      </c>
      <c r="J260" t="b">
        <v>0</v>
      </c>
      <c r="K260" s="1">
        <f>TIME_AND_DATA_ps4[[#This Row],[hamiltonian_cycle_cost]]-TIME_AND_DATA_ps4[[#This Row],[optimal_cost]]</f>
        <v>3.2736213631942519</v>
      </c>
      <c r="L260" s="1">
        <f>(100*TIME_AND_DATA_ps4[[#This Row],[absolute_distance_error]])/TIME_AND_DATA_ps4[[#This Row],[optimal_cost]]</f>
        <v>8.3779979261014687E-2</v>
      </c>
      <c r="M260" s="1" t="s">
        <v>382</v>
      </c>
      <c r="N260">
        <v>3907.402928562869</v>
      </c>
      <c r="O260" s="1" t="s">
        <v>3733</v>
      </c>
      <c r="P260" s="1" t="s">
        <v>3734</v>
      </c>
      <c r="Q260">
        <v>4.1529999999970001E-4</v>
      </c>
      <c r="R260" s="1" t="s">
        <v>3390</v>
      </c>
      <c r="S260" s="1" t="s">
        <v>3390</v>
      </c>
      <c r="T260" s="1" t="s">
        <v>3390</v>
      </c>
      <c r="U260" s="1" t="s">
        <v>3390</v>
      </c>
      <c r="V260" s="1" t="s">
        <v>3390</v>
      </c>
      <c r="W260" s="1" t="s">
        <v>3390</v>
      </c>
    </row>
    <row r="261" spans="1:23" x14ac:dyDescent="0.25">
      <c r="A261">
        <v>259</v>
      </c>
      <c r="B261">
        <v>6</v>
      </c>
      <c r="C261">
        <v>59</v>
      </c>
      <c r="D261" s="1" t="s">
        <v>383</v>
      </c>
      <c r="E261" s="1" t="s">
        <v>18</v>
      </c>
      <c r="F261" s="1" t="s">
        <v>19</v>
      </c>
      <c r="G261">
        <v>2880.2401034167988</v>
      </c>
      <c r="H261">
        <v>2880.2401034167988</v>
      </c>
      <c r="I261" s="1" t="s">
        <v>379</v>
      </c>
      <c r="J261" t="b">
        <v>1</v>
      </c>
      <c r="K261" s="1">
        <f>TIME_AND_DATA_ps4[[#This Row],[hamiltonian_cycle_cost]]-TIME_AND_DATA_ps4[[#This Row],[optimal_cost]]</f>
        <v>0</v>
      </c>
      <c r="L261" s="1">
        <f>(100*TIME_AND_DATA_ps4[[#This Row],[absolute_distance_error]])/TIME_AND_DATA_ps4[[#This Row],[optimal_cost]]</f>
        <v>0</v>
      </c>
      <c r="M261" s="1" t="s">
        <v>379</v>
      </c>
      <c r="N261">
        <v>2880.2401034167988</v>
      </c>
      <c r="O261" s="1" t="s">
        <v>3733</v>
      </c>
      <c r="P261" s="1" t="s">
        <v>3734</v>
      </c>
      <c r="Q261">
        <v>4.9479999999969999E-4</v>
      </c>
      <c r="R261" s="1" t="s">
        <v>3390</v>
      </c>
      <c r="S261" s="1" t="s">
        <v>3390</v>
      </c>
      <c r="T261" s="1" t="s">
        <v>3390</v>
      </c>
      <c r="U261" s="1" t="s">
        <v>3390</v>
      </c>
      <c r="V261" s="1" t="s">
        <v>3390</v>
      </c>
      <c r="W261" s="1" t="s">
        <v>3390</v>
      </c>
    </row>
    <row r="262" spans="1:23" x14ac:dyDescent="0.25">
      <c r="A262">
        <v>260</v>
      </c>
      <c r="B262">
        <v>6</v>
      </c>
      <c r="C262">
        <v>60</v>
      </c>
      <c r="D262" s="1" t="s">
        <v>385</v>
      </c>
      <c r="E262" s="1" t="s">
        <v>18</v>
      </c>
      <c r="F262" s="1" t="s">
        <v>19</v>
      </c>
      <c r="G262">
        <v>2173.6312100666605</v>
      </c>
      <c r="H262">
        <v>2173.6312100666605</v>
      </c>
      <c r="I262" s="1" t="s">
        <v>305</v>
      </c>
      <c r="J262" t="b">
        <v>1</v>
      </c>
      <c r="K262" s="1">
        <f>TIME_AND_DATA_ps4[[#This Row],[hamiltonian_cycle_cost]]-TIME_AND_DATA_ps4[[#This Row],[optimal_cost]]</f>
        <v>0</v>
      </c>
      <c r="L262" s="1">
        <f>(100*TIME_AND_DATA_ps4[[#This Row],[absolute_distance_error]])/TIME_AND_DATA_ps4[[#This Row],[optimal_cost]]</f>
        <v>0</v>
      </c>
      <c r="M262" s="1" t="s">
        <v>305</v>
      </c>
      <c r="N262">
        <v>2173.6312100666605</v>
      </c>
      <c r="O262" s="1" t="s">
        <v>3733</v>
      </c>
      <c r="P262" s="1" t="s">
        <v>3734</v>
      </c>
      <c r="Q262">
        <v>6.4449999999990004E-4</v>
      </c>
      <c r="R262" s="1" t="s">
        <v>3390</v>
      </c>
      <c r="S262" s="1" t="s">
        <v>3390</v>
      </c>
      <c r="T262" s="1" t="s">
        <v>3390</v>
      </c>
      <c r="U262" s="1" t="s">
        <v>3390</v>
      </c>
      <c r="V262" s="1" t="s">
        <v>3390</v>
      </c>
      <c r="W262" s="1" t="s">
        <v>3390</v>
      </c>
    </row>
    <row r="263" spans="1:23" x14ac:dyDescent="0.25">
      <c r="A263">
        <v>261</v>
      </c>
      <c r="B263">
        <v>6</v>
      </c>
      <c r="C263">
        <v>61</v>
      </c>
      <c r="D263" s="1" t="s">
        <v>386</v>
      </c>
      <c r="E263" s="1" t="s">
        <v>18</v>
      </c>
      <c r="F263" s="1" t="s">
        <v>19</v>
      </c>
      <c r="G263">
        <v>3332.9579977411431</v>
      </c>
      <c r="H263">
        <v>3332.9579977411431</v>
      </c>
      <c r="I263" s="1" t="s">
        <v>402</v>
      </c>
      <c r="J263" t="b">
        <v>0</v>
      </c>
      <c r="K263" s="1">
        <f>TIME_AND_DATA_ps4[[#This Row],[hamiltonian_cycle_cost]]-TIME_AND_DATA_ps4[[#This Row],[optimal_cost]]</f>
        <v>24.044786677932279</v>
      </c>
      <c r="L263" s="1">
        <f>(100*TIME_AND_DATA_ps4[[#This Row],[absolute_distance_error]])/TIME_AND_DATA_ps4[[#This Row],[optimal_cost]]</f>
        <v>0.72666719083291631</v>
      </c>
      <c r="M263" s="1" t="s">
        <v>323</v>
      </c>
      <c r="N263">
        <v>3308.9132110632108</v>
      </c>
      <c r="O263" s="1" t="s">
        <v>3733</v>
      </c>
      <c r="P263" s="1" t="s">
        <v>3734</v>
      </c>
      <c r="Q263">
        <v>3.946999999997E-4</v>
      </c>
      <c r="R263" s="1" t="s">
        <v>3390</v>
      </c>
      <c r="S263" s="1" t="s">
        <v>3390</v>
      </c>
      <c r="T263" s="1" t="s">
        <v>3390</v>
      </c>
      <c r="U263" s="1" t="s">
        <v>3390</v>
      </c>
      <c r="V263" s="1" t="s">
        <v>3390</v>
      </c>
      <c r="W263" s="1" t="s">
        <v>3390</v>
      </c>
    </row>
    <row r="264" spans="1:23" x14ac:dyDescent="0.25">
      <c r="A264">
        <v>262</v>
      </c>
      <c r="B264">
        <v>6</v>
      </c>
      <c r="C264">
        <v>62</v>
      </c>
      <c r="D264" s="1" t="s">
        <v>388</v>
      </c>
      <c r="E264" s="1" t="s">
        <v>18</v>
      </c>
      <c r="F264" s="1" t="s">
        <v>19</v>
      </c>
      <c r="G264">
        <v>4094.0476332187809</v>
      </c>
      <c r="H264">
        <v>4094.0476332187809</v>
      </c>
      <c r="I264" s="1" t="s">
        <v>266</v>
      </c>
      <c r="J264" t="b">
        <v>1</v>
      </c>
      <c r="K264" s="1">
        <f>TIME_AND_DATA_ps4[[#This Row],[hamiltonian_cycle_cost]]-TIME_AND_DATA_ps4[[#This Row],[optimal_cost]]</f>
        <v>0</v>
      </c>
      <c r="L264" s="1">
        <f>(100*TIME_AND_DATA_ps4[[#This Row],[absolute_distance_error]])/TIME_AND_DATA_ps4[[#This Row],[optimal_cost]]</f>
        <v>0</v>
      </c>
      <c r="M264" s="1" t="s">
        <v>265</v>
      </c>
      <c r="N264">
        <v>4094.0476332187809</v>
      </c>
      <c r="O264" s="1" t="s">
        <v>3733</v>
      </c>
      <c r="P264" s="1" t="s">
        <v>3734</v>
      </c>
      <c r="Q264">
        <v>3.926E-4</v>
      </c>
      <c r="R264" s="1" t="s">
        <v>3390</v>
      </c>
      <c r="S264" s="1" t="s">
        <v>3390</v>
      </c>
      <c r="T264" s="1" t="s">
        <v>3390</v>
      </c>
      <c r="U264" s="1" t="s">
        <v>3390</v>
      </c>
      <c r="V264" s="1" t="s">
        <v>3390</v>
      </c>
      <c r="W264" s="1" t="s">
        <v>3390</v>
      </c>
    </row>
    <row r="265" spans="1:23" x14ac:dyDescent="0.25">
      <c r="A265">
        <v>263</v>
      </c>
      <c r="B265">
        <v>6</v>
      </c>
      <c r="C265">
        <v>63</v>
      </c>
      <c r="D265" s="1" t="s">
        <v>389</v>
      </c>
      <c r="E265" s="1" t="s">
        <v>18</v>
      </c>
      <c r="F265" s="1" t="s">
        <v>19</v>
      </c>
      <c r="G265">
        <v>4194.178188723552</v>
      </c>
      <c r="H265">
        <v>4194.178188723552</v>
      </c>
      <c r="I265" s="1" t="s">
        <v>362</v>
      </c>
      <c r="J265" t="b">
        <v>0</v>
      </c>
      <c r="K265" s="1">
        <f>TIME_AND_DATA_ps4[[#This Row],[hamiltonian_cycle_cost]]-TIME_AND_DATA_ps4[[#This Row],[optimal_cost]]</f>
        <v>174.43692379173899</v>
      </c>
      <c r="L265" s="1">
        <f>(100*TIME_AND_DATA_ps4[[#This Row],[absolute_distance_error]])/TIME_AND_DATA_ps4[[#This Row],[optimal_cost]]</f>
        <v>4.3395062591098874</v>
      </c>
      <c r="M265" s="1" t="s">
        <v>390</v>
      </c>
      <c r="N265">
        <v>4019.741264931813</v>
      </c>
      <c r="O265" s="1" t="s">
        <v>3733</v>
      </c>
      <c r="P265" s="1" t="s">
        <v>3734</v>
      </c>
      <c r="Q265">
        <v>5.7300000000010001E-4</v>
      </c>
      <c r="R265" s="1" t="s">
        <v>3390</v>
      </c>
      <c r="S265" s="1" t="s">
        <v>3390</v>
      </c>
      <c r="T265" s="1" t="s">
        <v>3390</v>
      </c>
      <c r="U265" s="1" t="s">
        <v>3390</v>
      </c>
      <c r="V265" s="1" t="s">
        <v>3390</v>
      </c>
      <c r="W265" s="1" t="s">
        <v>3390</v>
      </c>
    </row>
    <row r="266" spans="1:23" x14ac:dyDescent="0.25">
      <c r="A266">
        <v>264</v>
      </c>
      <c r="B266">
        <v>6</v>
      </c>
      <c r="C266">
        <v>64</v>
      </c>
      <c r="D266" s="1" t="s">
        <v>391</v>
      </c>
      <c r="E266" s="1" t="s">
        <v>18</v>
      </c>
      <c r="F266" s="1" t="s">
        <v>19</v>
      </c>
      <c r="G266">
        <v>4747.3540873055681</v>
      </c>
      <c r="H266">
        <v>4747.3540873055681</v>
      </c>
      <c r="I266" s="1" t="s">
        <v>408</v>
      </c>
      <c r="J266" t="b">
        <v>1</v>
      </c>
      <c r="K266" s="1">
        <f>TIME_AND_DATA_ps4[[#This Row],[hamiltonian_cycle_cost]]-TIME_AND_DATA_ps4[[#This Row],[optimal_cost]]</f>
        <v>0</v>
      </c>
      <c r="L266" s="1">
        <f>(100*TIME_AND_DATA_ps4[[#This Row],[absolute_distance_error]])/TIME_AND_DATA_ps4[[#This Row],[optimal_cost]]</f>
        <v>0</v>
      </c>
      <c r="M266" s="1" t="s">
        <v>314</v>
      </c>
      <c r="N266">
        <v>4747.3540873055681</v>
      </c>
      <c r="O266" s="1" t="s">
        <v>3733</v>
      </c>
      <c r="P266" s="1" t="s">
        <v>3734</v>
      </c>
      <c r="Q266">
        <v>5.1950000000020003E-4</v>
      </c>
      <c r="R266" s="1" t="s">
        <v>3390</v>
      </c>
      <c r="S266" s="1" t="s">
        <v>3390</v>
      </c>
      <c r="T266" s="1" t="s">
        <v>3390</v>
      </c>
      <c r="U266" s="1" t="s">
        <v>3390</v>
      </c>
      <c r="V266" s="1" t="s">
        <v>3390</v>
      </c>
      <c r="W266" s="1" t="s">
        <v>3390</v>
      </c>
    </row>
    <row r="267" spans="1:23" x14ac:dyDescent="0.25">
      <c r="A267">
        <v>265</v>
      </c>
      <c r="B267">
        <v>6</v>
      </c>
      <c r="C267">
        <v>65</v>
      </c>
      <c r="D267" s="1" t="s">
        <v>392</v>
      </c>
      <c r="E267" s="1" t="s">
        <v>18</v>
      </c>
      <c r="F267" s="1" t="s">
        <v>19</v>
      </c>
      <c r="G267">
        <v>4290.4366614961054</v>
      </c>
      <c r="H267">
        <v>4290.4366614961054</v>
      </c>
      <c r="I267" s="1" t="s">
        <v>292</v>
      </c>
      <c r="J267" t="b">
        <v>1</v>
      </c>
      <c r="K267" s="1">
        <f>TIME_AND_DATA_ps4[[#This Row],[hamiltonian_cycle_cost]]-TIME_AND_DATA_ps4[[#This Row],[optimal_cost]]</f>
        <v>0</v>
      </c>
      <c r="L267" s="1">
        <f>(100*TIME_AND_DATA_ps4[[#This Row],[absolute_distance_error]])/TIME_AND_DATA_ps4[[#This Row],[optimal_cost]]</f>
        <v>0</v>
      </c>
      <c r="M267" s="1" t="s">
        <v>292</v>
      </c>
      <c r="N267">
        <v>4290.4366614961045</v>
      </c>
      <c r="O267" s="1" t="s">
        <v>3733</v>
      </c>
      <c r="P267" s="1" t="s">
        <v>3734</v>
      </c>
      <c r="Q267">
        <v>3.9580000000009999E-4</v>
      </c>
      <c r="R267" s="1" t="s">
        <v>3390</v>
      </c>
      <c r="S267" s="1" t="s">
        <v>3390</v>
      </c>
      <c r="T267" s="1" t="s">
        <v>3390</v>
      </c>
      <c r="U267" s="1" t="s">
        <v>3390</v>
      </c>
      <c r="V267" s="1" t="s">
        <v>3390</v>
      </c>
      <c r="W267" s="1" t="s">
        <v>3390</v>
      </c>
    </row>
    <row r="268" spans="1:23" x14ac:dyDescent="0.25">
      <c r="A268">
        <v>266</v>
      </c>
      <c r="B268">
        <v>6</v>
      </c>
      <c r="C268">
        <v>66</v>
      </c>
      <c r="D268" s="1" t="s">
        <v>393</v>
      </c>
      <c r="E268" s="1" t="s">
        <v>18</v>
      </c>
      <c r="F268" s="1" t="s">
        <v>19</v>
      </c>
      <c r="G268">
        <v>5555.449786711727</v>
      </c>
      <c r="H268">
        <v>5555.449786711727</v>
      </c>
      <c r="I268" s="1" t="s">
        <v>394</v>
      </c>
      <c r="J268" t="b">
        <v>1</v>
      </c>
      <c r="K268" s="1">
        <f>TIME_AND_DATA_ps4[[#This Row],[hamiltonian_cycle_cost]]-TIME_AND_DATA_ps4[[#This Row],[optimal_cost]]</f>
        <v>0</v>
      </c>
      <c r="L268" s="1">
        <f>(100*TIME_AND_DATA_ps4[[#This Row],[absolute_distance_error]])/TIME_AND_DATA_ps4[[#This Row],[optimal_cost]]</f>
        <v>0</v>
      </c>
      <c r="M268" s="1" t="s">
        <v>395</v>
      </c>
      <c r="N268">
        <v>5555.4497867117288</v>
      </c>
      <c r="O268" s="1" t="s">
        <v>3733</v>
      </c>
      <c r="P268" s="1" t="s">
        <v>3734</v>
      </c>
      <c r="Q268">
        <v>6.0709999999980003E-4</v>
      </c>
      <c r="R268" s="1" t="s">
        <v>3390</v>
      </c>
      <c r="S268" s="1" t="s">
        <v>3390</v>
      </c>
      <c r="T268" s="1" t="s">
        <v>3390</v>
      </c>
      <c r="U268" s="1" t="s">
        <v>3390</v>
      </c>
      <c r="V268" s="1" t="s">
        <v>3390</v>
      </c>
      <c r="W268" s="1" t="s">
        <v>3390</v>
      </c>
    </row>
    <row r="269" spans="1:23" x14ac:dyDescent="0.25">
      <c r="A269">
        <v>267</v>
      </c>
      <c r="B269">
        <v>6</v>
      </c>
      <c r="C269">
        <v>67</v>
      </c>
      <c r="D269" s="1" t="s">
        <v>396</v>
      </c>
      <c r="E269" s="1" t="s">
        <v>18</v>
      </c>
      <c r="F269" s="1" t="s">
        <v>19</v>
      </c>
      <c r="G269">
        <v>5036.5883117619042</v>
      </c>
      <c r="H269">
        <v>5036.5883117619042</v>
      </c>
      <c r="I269" s="1" t="s">
        <v>356</v>
      </c>
      <c r="J269" t="b">
        <v>1</v>
      </c>
      <c r="K269" s="1">
        <f>TIME_AND_DATA_ps4[[#This Row],[hamiltonian_cycle_cost]]-TIME_AND_DATA_ps4[[#This Row],[optimal_cost]]</f>
        <v>0</v>
      </c>
      <c r="L269" s="1">
        <f>(100*TIME_AND_DATA_ps4[[#This Row],[absolute_distance_error]])/TIME_AND_DATA_ps4[[#This Row],[optimal_cost]]</f>
        <v>0</v>
      </c>
      <c r="M269" s="1" t="s">
        <v>356</v>
      </c>
      <c r="N269">
        <v>5036.5883117619042</v>
      </c>
      <c r="O269" s="1" t="s">
        <v>3733</v>
      </c>
      <c r="P269" s="1" t="s">
        <v>3734</v>
      </c>
      <c r="Q269">
        <v>6.9120000000029999E-4</v>
      </c>
      <c r="R269" s="1" t="s">
        <v>3390</v>
      </c>
      <c r="S269" s="1" t="s">
        <v>3390</v>
      </c>
      <c r="T269" s="1" t="s">
        <v>3390</v>
      </c>
      <c r="U269" s="1" t="s">
        <v>3390</v>
      </c>
      <c r="V269" s="1" t="s">
        <v>3390</v>
      </c>
      <c r="W269" s="1" t="s">
        <v>3390</v>
      </c>
    </row>
    <row r="270" spans="1:23" x14ac:dyDescent="0.25">
      <c r="A270">
        <v>268</v>
      </c>
      <c r="B270">
        <v>6</v>
      </c>
      <c r="C270">
        <v>68</v>
      </c>
      <c r="D270" s="1" t="s">
        <v>398</v>
      </c>
      <c r="E270" s="1" t="s">
        <v>18</v>
      </c>
      <c r="F270" s="1" t="s">
        <v>19</v>
      </c>
      <c r="G270">
        <v>3014.9093067070189</v>
      </c>
      <c r="H270">
        <v>3014.9093067070189</v>
      </c>
      <c r="I270" s="1" t="s">
        <v>399</v>
      </c>
      <c r="J270" t="b">
        <v>1</v>
      </c>
      <c r="K270" s="1">
        <f>TIME_AND_DATA_ps4[[#This Row],[hamiltonian_cycle_cost]]-TIME_AND_DATA_ps4[[#This Row],[optimal_cost]]</f>
        <v>0</v>
      </c>
      <c r="L270" s="1">
        <f>(100*TIME_AND_DATA_ps4[[#This Row],[absolute_distance_error]])/TIME_AND_DATA_ps4[[#This Row],[optimal_cost]]</f>
        <v>0</v>
      </c>
      <c r="M270" s="1" t="s">
        <v>399</v>
      </c>
      <c r="N270">
        <v>3014.9093067070189</v>
      </c>
      <c r="O270" s="1" t="s">
        <v>3733</v>
      </c>
      <c r="P270" s="1" t="s">
        <v>3734</v>
      </c>
      <c r="Q270">
        <v>4.7029999999989998E-4</v>
      </c>
      <c r="R270" s="1" t="s">
        <v>3390</v>
      </c>
      <c r="S270" s="1" t="s">
        <v>3390</v>
      </c>
      <c r="T270" s="1" t="s">
        <v>3390</v>
      </c>
      <c r="U270" s="1" t="s">
        <v>3390</v>
      </c>
      <c r="V270" s="1" t="s">
        <v>3390</v>
      </c>
      <c r="W270" s="1" t="s">
        <v>3390</v>
      </c>
    </row>
    <row r="271" spans="1:23" x14ac:dyDescent="0.25">
      <c r="A271">
        <v>269</v>
      </c>
      <c r="B271">
        <v>6</v>
      </c>
      <c r="C271">
        <v>69</v>
      </c>
      <c r="D271" s="1" t="s">
        <v>400</v>
      </c>
      <c r="E271" s="1" t="s">
        <v>18</v>
      </c>
      <c r="F271" s="1" t="s">
        <v>19</v>
      </c>
      <c r="G271">
        <v>4431.5239072655959</v>
      </c>
      <c r="H271">
        <v>4431.5239072655959</v>
      </c>
      <c r="I271" s="1" t="s">
        <v>401</v>
      </c>
      <c r="J271" t="b">
        <v>1</v>
      </c>
      <c r="K271" s="1">
        <f>TIME_AND_DATA_ps4[[#This Row],[hamiltonian_cycle_cost]]-TIME_AND_DATA_ps4[[#This Row],[optimal_cost]]</f>
        <v>0</v>
      </c>
      <c r="L271" s="1">
        <f>(100*TIME_AND_DATA_ps4[[#This Row],[absolute_distance_error]])/TIME_AND_DATA_ps4[[#This Row],[optimal_cost]]</f>
        <v>0</v>
      </c>
      <c r="M271" s="1" t="s">
        <v>402</v>
      </c>
      <c r="N271">
        <v>4431.5239072655968</v>
      </c>
      <c r="O271" s="1" t="s">
        <v>3733</v>
      </c>
      <c r="P271" s="1" t="s">
        <v>3734</v>
      </c>
      <c r="Q271">
        <v>5.4920000000000001E-4</v>
      </c>
      <c r="R271" s="1" t="s">
        <v>3390</v>
      </c>
      <c r="S271" s="1" t="s">
        <v>3390</v>
      </c>
      <c r="T271" s="1" t="s">
        <v>3390</v>
      </c>
      <c r="U271" s="1" t="s">
        <v>3390</v>
      </c>
      <c r="V271" s="1" t="s">
        <v>3390</v>
      </c>
      <c r="W271" s="1" t="s">
        <v>3390</v>
      </c>
    </row>
    <row r="272" spans="1:23" x14ac:dyDescent="0.25">
      <c r="A272">
        <v>270</v>
      </c>
      <c r="B272">
        <v>6</v>
      </c>
      <c r="C272">
        <v>70</v>
      </c>
      <c r="D272" s="1" t="s">
        <v>403</v>
      </c>
      <c r="E272" s="1" t="s">
        <v>18</v>
      </c>
      <c r="F272" s="1" t="s">
        <v>19</v>
      </c>
      <c r="G272">
        <v>5001.7112147600119</v>
      </c>
      <c r="H272">
        <v>5001.7112147600119</v>
      </c>
      <c r="I272" s="1" t="s">
        <v>404</v>
      </c>
      <c r="J272" t="b">
        <v>1</v>
      </c>
      <c r="K272" s="1">
        <f>TIME_AND_DATA_ps4[[#This Row],[hamiltonian_cycle_cost]]-TIME_AND_DATA_ps4[[#This Row],[optimal_cost]]</f>
        <v>0</v>
      </c>
      <c r="L272" s="1">
        <f>(100*TIME_AND_DATA_ps4[[#This Row],[absolute_distance_error]])/TIME_AND_DATA_ps4[[#This Row],[optimal_cost]]</f>
        <v>0</v>
      </c>
      <c r="M272" s="1" t="s">
        <v>405</v>
      </c>
      <c r="N272">
        <v>5001.7112147600128</v>
      </c>
      <c r="O272" s="1" t="s">
        <v>3733</v>
      </c>
      <c r="P272" s="1" t="s">
        <v>3734</v>
      </c>
      <c r="Q272">
        <v>4.0779999999999999E-4</v>
      </c>
      <c r="R272" s="1" t="s">
        <v>3390</v>
      </c>
      <c r="S272" s="1" t="s">
        <v>3390</v>
      </c>
      <c r="T272" s="1" t="s">
        <v>3390</v>
      </c>
      <c r="U272" s="1" t="s">
        <v>3390</v>
      </c>
      <c r="V272" s="1" t="s">
        <v>3390</v>
      </c>
      <c r="W272" s="1" t="s">
        <v>3390</v>
      </c>
    </row>
    <row r="273" spans="1:23" x14ac:dyDescent="0.25">
      <c r="A273">
        <v>271</v>
      </c>
      <c r="B273">
        <v>6</v>
      </c>
      <c r="C273">
        <v>71</v>
      </c>
      <c r="D273" s="1" t="s">
        <v>406</v>
      </c>
      <c r="E273" s="1" t="s">
        <v>18</v>
      </c>
      <c r="F273" s="1" t="s">
        <v>19</v>
      </c>
      <c r="G273">
        <v>3301.5303028409412</v>
      </c>
      <c r="H273">
        <v>3301.5303028409412</v>
      </c>
      <c r="I273" s="1" t="s">
        <v>271</v>
      </c>
      <c r="J273" t="b">
        <v>1</v>
      </c>
      <c r="K273" s="1">
        <f>TIME_AND_DATA_ps4[[#This Row],[hamiltonian_cycle_cost]]-TIME_AND_DATA_ps4[[#This Row],[optimal_cost]]</f>
        <v>0</v>
      </c>
      <c r="L273" s="1">
        <f>(100*TIME_AND_DATA_ps4[[#This Row],[absolute_distance_error]])/TIME_AND_DATA_ps4[[#This Row],[optimal_cost]]</f>
        <v>0</v>
      </c>
      <c r="M273" s="1" t="s">
        <v>271</v>
      </c>
      <c r="N273">
        <v>3301.5303028409412</v>
      </c>
      <c r="O273" s="1" t="s">
        <v>3733</v>
      </c>
      <c r="P273" s="1" t="s">
        <v>3734</v>
      </c>
      <c r="Q273">
        <v>4.3609999999990001E-4</v>
      </c>
      <c r="R273" s="1" t="s">
        <v>3390</v>
      </c>
      <c r="S273" s="1" t="s">
        <v>3390</v>
      </c>
      <c r="T273" s="1" t="s">
        <v>3390</v>
      </c>
      <c r="U273" s="1" t="s">
        <v>3390</v>
      </c>
      <c r="V273" s="1" t="s">
        <v>3390</v>
      </c>
      <c r="W273" s="1" t="s">
        <v>3390</v>
      </c>
    </row>
    <row r="274" spans="1:23" x14ac:dyDescent="0.25">
      <c r="A274">
        <v>272</v>
      </c>
      <c r="B274">
        <v>6</v>
      </c>
      <c r="C274">
        <v>72</v>
      </c>
      <c r="D274" s="1" t="s">
        <v>407</v>
      </c>
      <c r="E274" s="1" t="s">
        <v>18</v>
      </c>
      <c r="F274" s="1" t="s">
        <v>19</v>
      </c>
      <c r="G274">
        <v>4092.39391356342</v>
      </c>
      <c r="H274">
        <v>4092.39391356342</v>
      </c>
      <c r="I274" s="1" t="s">
        <v>408</v>
      </c>
      <c r="J274" t="b">
        <v>1</v>
      </c>
      <c r="K274" s="1">
        <f>TIME_AND_DATA_ps4[[#This Row],[hamiltonian_cycle_cost]]-TIME_AND_DATA_ps4[[#This Row],[optimal_cost]]</f>
        <v>0</v>
      </c>
      <c r="L274" s="1">
        <f>(100*TIME_AND_DATA_ps4[[#This Row],[absolute_distance_error]])/TIME_AND_DATA_ps4[[#This Row],[optimal_cost]]</f>
        <v>0</v>
      </c>
      <c r="M274" s="1" t="s">
        <v>314</v>
      </c>
      <c r="N274">
        <v>4092.3939135634209</v>
      </c>
      <c r="O274" s="1" t="s">
        <v>3733</v>
      </c>
      <c r="P274" s="1" t="s">
        <v>3734</v>
      </c>
      <c r="Q274">
        <v>4.1810000000000003E-4</v>
      </c>
      <c r="R274" s="1" t="s">
        <v>3390</v>
      </c>
      <c r="S274" s="1" t="s">
        <v>3390</v>
      </c>
      <c r="T274" s="1" t="s">
        <v>3390</v>
      </c>
      <c r="U274" s="1" t="s">
        <v>3390</v>
      </c>
      <c r="V274" s="1" t="s">
        <v>3390</v>
      </c>
      <c r="W274" s="1" t="s">
        <v>3390</v>
      </c>
    </row>
    <row r="275" spans="1:23" x14ac:dyDescent="0.25">
      <c r="A275">
        <v>273</v>
      </c>
      <c r="B275">
        <v>6</v>
      </c>
      <c r="C275">
        <v>73</v>
      </c>
      <c r="D275" s="1" t="s">
        <v>409</v>
      </c>
      <c r="E275" s="1" t="s">
        <v>18</v>
      </c>
      <c r="F275" s="1" t="s">
        <v>19</v>
      </c>
      <c r="G275">
        <v>4480.8075380969385</v>
      </c>
      <c r="H275">
        <v>4480.8075380969385</v>
      </c>
      <c r="I275" s="1" t="s">
        <v>279</v>
      </c>
      <c r="J275" t="b">
        <v>1</v>
      </c>
      <c r="K275" s="1">
        <f>TIME_AND_DATA_ps4[[#This Row],[hamiltonian_cycle_cost]]-TIME_AND_DATA_ps4[[#This Row],[optimal_cost]]</f>
        <v>0</v>
      </c>
      <c r="L275" s="1">
        <f>(100*TIME_AND_DATA_ps4[[#This Row],[absolute_distance_error]])/TIME_AND_DATA_ps4[[#This Row],[optimal_cost]]</f>
        <v>0</v>
      </c>
      <c r="M275" s="1" t="s">
        <v>280</v>
      </c>
      <c r="N275">
        <v>4480.8075380969385</v>
      </c>
      <c r="O275" s="1" t="s">
        <v>3733</v>
      </c>
      <c r="P275" s="1" t="s">
        <v>3734</v>
      </c>
      <c r="Q275">
        <v>5.4699999999999996E-4</v>
      </c>
      <c r="R275" s="1" t="s">
        <v>3390</v>
      </c>
      <c r="S275" s="1" t="s">
        <v>3390</v>
      </c>
      <c r="T275" s="1" t="s">
        <v>3390</v>
      </c>
      <c r="U275" s="1" t="s">
        <v>3390</v>
      </c>
      <c r="V275" s="1" t="s">
        <v>3390</v>
      </c>
      <c r="W275" s="1" t="s">
        <v>3390</v>
      </c>
    </row>
    <row r="276" spans="1:23" x14ac:dyDescent="0.25">
      <c r="A276">
        <v>274</v>
      </c>
      <c r="B276">
        <v>6</v>
      </c>
      <c r="C276">
        <v>74</v>
      </c>
      <c r="D276" s="1" t="s">
        <v>410</v>
      </c>
      <c r="E276" s="1" t="s">
        <v>18</v>
      </c>
      <c r="F276" s="1" t="s">
        <v>19</v>
      </c>
      <c r="G276">
        <v>4052.9928154549461</v>
      </c>
      <c r="H276">
        <v>4052.9928154549461</v>
      </c>
      <c r="I276" s="1" t="s">
        <v>411</v>
      </c>
      <c r="J276" t="b">
        <v>1</v>
      </c>
      <c r="K276" s="1">
        <f>TIME_AND_DATA_ps4[[#This Row],[hamiltonian_cycle_cost]]-TIME_AND_DATA_ps4[[#This Row],[optimal_cost]]</f>
        <v>0</v>
      </c>
      <c r="L276" s="1">
        <f>(100*TIME_AND_DATA_ps4[[#This Row],[absolute_distance_error]])/TIME_AND_DATA_ps4[[#This Row],[optimal_cost]]</f>
        <v>0</v>
      </c>
      <c r="M276" s="1" t="s">
        <v>412</v>
      </c>
      <c r="N276">
        <v>4052.9928154549461</v>
      </c>
      <c r="O276" s="1" t="s">
        <v>3733</v>
      </c>
      <c r="P276" s="1" t="s">
        <v>3734</v>
      </c>
      <c r="Q276">
        <v>3.9120000000009999E-4</v>
      </c>
      <c r="R276" s="1" t="s">
        <v>3390</v>
      </c>
      <c r="S276" s="1" t="s">
        <v>3390</v>
      </c>
      <c r="T276" s="1" t="s">
        <v>3390</v>
      </c>
      <c r="U276" s="1" t="s">
        <v>3390</v>
      </c>
      <c r="V276" s="1" t="s">
        <v>3390</v>
      </c>
      <c r="W276" s="1" t="s">
        <v>3390</v>
      </c>
    </row>
    <row r="277" spans="1:23" x14ac:dyDescent="0.25">
      <c r="A277">
        <v>275</v>
      </c>
      <c r="B277">
        <v>6</v>
      </c>
      <c r="C277">
        <v>75</v>
      </c>
      <c r="D277" s="1" t="s">
        <v>413</v>
      </c>
      <c r="E277" s="1" t="s">
        <v>18</v>
      </c>
      <c r="F277" s="1" t="s">
        <v>19</v>
      </c>
      <c r="G277">
        <v>4280.9040581183372</v>
      </c>
      <c r="H277">
        <v>4280.9040581183372</v>
      </c>
      <c r="I277" s="1" t="s">
        <v>414</v>
      </c>
      <c r="J277" t="b">
        <v>1</v>
      </c>
      <c r="K277" s="1">
        <f>TIME_AND_DATA_ps4[[#This Row],[hamiltonian_cycle_cost]]-TIME_AND_DATA_ps4[[#This Row],[optimal_cost]]</f>
        <v>0</v>
      </c>
      <c r="L277" s="1">
        <f>(100*TIME_AND_DATA_ps4[[#This Row],[absolute_distance_error]])/TIME_AND_DATA_ps4[[#This Row],[optimal_cost]]</f>
        <v>0</v>
      </c>
      <c r="M277" s="1" t="s">
        <v>319</v>
      </c>
      <c r="N277">
        <v>4280.9040581183381</v>
      </c>
      <c r="O277" s="1" t="s">
        <v>3733</v>
      </c>
      <c r="P277" s="1" t="s">
        <v>3734</v>
      </c>
      <c r="Q277">
        <v>5.3399999999999997E-4</v>
      </c>
      <c r="R277" s="1" t="s">
        <v>3390</v>
      </c>
      <c r="S277" s="1" t="s">
        <v>3390</v>
      </c>
      <c r="T277" s="1" t="s">
        <v>3390</v>
      </c>
      <c r="U277" s="1" t="s">
        <v>3390</v>
      </c>
      <c r="V277" s="1" t="s">
        <v>3390</v>
      </c>
      <c r="W277" s="1" t="s">
        <v>3390</v>
      </c>
    </row>
    <row r="278" spans="1:23" x14ac:dyDescent="0.25">
      <c r="A278">
        <v>276</v>
      </c>
      <c r="B278">
        <v>6</v>
      </c>
      <c r="C278">
        <v>76</v>
      </c>
      <c r="D278" s="1" t="s">
        <v>415</v>
      </c>
      <c r="E278" s="1" t="s">
        <v>18</v>
      </c>
      <c r="F278" s="1" t="s">
        <v>19</v>
      </c>
      <c r="G278">
        <v>5332.3869689301719</v>
      </c>
      <c r="H278">
        <v>5332.3869689301719</v>
      </c>
      <c r="I278" s="1" t="s">
        <v>323</v>
      </c>
      <c r="J278" t="b">
        <v>1</v>
      </c>
      <c r="K278" s="1">
        <f>TIME_AND_DATA_ps4[[#This Row],[hamiltonian_cycle_cost]]-TIME_AND_DATA_ps4[[#This Row],[optimal_cost]]</f>
        <v>0</v>
      </c>
      <c r="L278" s="1">
        <f>(100*TIME_AND_DATA_ps4[[#This Row],[absolute_distance_error]])/TIME_AND_DATA_ps4[[#This Row],[optimal_cost]]</f>
        <v>0</v>
      </c>
      <c r="M278" s="1" t="s">
        <v>387</v>
      </c>
      <c r="N278">
        <v>5332.3869689301719</v>
      </c>
      <c r="O278" s="1" t="s">
        <v>3733</v>
      </c>
      <c r="P278" s="1" t="s">
        <v>3734</v>
      </c>
      <c r="Q278">
        <v>4.4309999999999998E-4</v>
      </c>
      <c r="R278" s="1" t="s">
        <v>3390</v>
      </c>
      <c r="S278" s="1" t="s">
        <v>3390</v>
      </c>
      <c r="T278" s="1" t="s">
        <v>3390</v>
      </c>
      <c r="U278" s="1" t="s">
        <v>3390</v>
      </c>
      <c r="V278" s="1" t="s">
        <v>3390</v>
      </c>
      <c r="W278" s="1" t="s">
        <v>3390</v>
      </c>
    </row>
    <row r="279" spans="1:23" x14ac:dyDescent="0.25">
      <c r="A279">
        <v>277</v>
      </c>
      <c r="B279">
        <v>6</v>
      </c>
      <c r="C279">
        <v>77</v>
      </c>
      <c r="D279" s="1" t="s">
        <v>416</v>
      </c>
      <c r="E279" s="1" t="s">
        <v>18</v>
      </c>
      <c r="F279" s="1" t="s">
        <v>19</v>
      </c>
      <c r="G279">
        <v>3984.3183913024441</v>
      </c>
      <c r="H279">
        <v>3984.3183913024441</v>
      </c>
      <c r="I279" s="1" t="s">
        <v>312</v>
      </c>
      <c r="J279" t="b">
        <v>1</v>
      </c>
      <c r="K279" s="1">
        <f>TIME_AND_DATA_ps4[[#This Row],[hamiltonian_cycle_cost]]-TIME_AND_DATA_ps4[[#This Row],[optimal_cost]]</f>
        <v>0</v>
      </c>
      <c r="L279" s="1">
        <f>(100*TIME_AND_DATA_ps4[[#This Row],[absolute_distance_error]])/TIME_AND_DATA_ps4[[#This Row],[optimal_cost]]</f>
        <v>0</v>
      </c>
      <c r="M279" s="1" t="s">
        <v>255</v>
      </c>
      <c r="N279">
        <v>3984.318391302445</v>
      </c>
      <c r="O279" s="1" t="s">
        <v>3733</v>
      </c>
      <c r="P279" s="1" t="s">
        <v>3734</v>
      </c>
      <c r="Q279">
        <v>7.1529999999990002E-4</v>
      </c>
      <c r="R279" s="1" t="s">
        <v>3390</v>
      </c>
      <c r="S279" s="1" t="s">
        <v>3390</v>
      </c>
      <c r="T279" s="1" t="s">
        <v>3390</v>
      </c>
      <c r="U279" s="1" t="s">
        <v>3390</v>
      </c>
      <c r="V279" s="1" t="s">
        <v>3390</v>
      </c>
      <c r="W279" s="1" t="s">
        <v>3390</v>
      </c>
    </row>
    <row r="280" spans="1:23" x14ac:dyDescent="0.25">
      <c r="A280">
        <v>278</v>
      </c>
      <c r="B280">
        <v>6</v>
      </c>
      <c r="C280">
        <v>78</v>
      </c>
      <c r="D280" s="1" t="s">
        <v>417</v>
      </c>
      <c r="E280" s="1" t="s">
        <v>18</v>
      </c>
      <c r="F280" s="1" t="s">
        <v>19</v>
      </c>
      <c r="G280">
        <v>4669.6093996523487</v>
      </c>
      <c r="H280">
        <v>4669.6093996523487</v>
      </c>
      <c r="I280" s="1" t="s">
        <v>418</v>
      </c>
      <c r="J280" t="b">
        <v>1</v>
      </c>
      <c r="K280" s="1">
        <f>TIME_AND_DATA_ps4[[#This Row],[hamiltonian_cycle_cost]]-TIME_AND_DATA_ps4[[#This Row],[optimal_cost]]</f>
        <v>0</v>
      </c>
      <c r="L280" s="1">
        <f>(100*TIME_AND_DATA_ps4[[#This Row],[absolute_distance_error]])/TIME_AND_DATA_ps4[[#This Row],[optimal_cost]]</f>
        <v>0</v>
      </c>
      <c r="M280" s="1" t="s">
        <v>399</v>
      </c>
      <c r="N280">
        <v>4669.6093996523496</v>
      </c>
      <c r="O280" s="1" t="s">
        <v>3733</v>
      </c>
      <c r="P280" s="1" t="s">
        <v>3734</v>
      </c>
      <c r="Q280">
        <v>1.0077000000001E-3</v>
      </c>
      <c r="R280" s="1" t="s">
        <v>3390</v>
      </c>
      <c r="S280" s="1" t="s">
        <v>3390</v>
      </c>
      <c r="T280" s="1" t="s">
        <v>3390</v>
      </c>
      <c r="U280" s="1" t="s">
        <v>3390</v>
      </c>
      <c r="V280" s="1" t="s">
        <v>3390</v>
      </c>
      <c r="W280" s="1" t="s">
        <v>3390</v>
      </c>
    </row>
    <row r="281" spans="1:23" x14ac:dyDescent="0.25">
      <c r="A281">
        <v>279</v>
      </c>
      <c r="B281">
        <v>6</v>
      </c>
      <c r="C281">
        <v>79</v>
      </c>
      <c r="D281" s="1" t="s">
        <v>419</v>
      </c>
      <c r="E281" s="1" t="s">
        <v>18</v>
      </c>
      <c r="F281" s="1" t="s">
        <v>19</v>
      </c>
      <c r="G281">
        <v>4880.2139947324285</v>
      </c>
      <c r="H281">
        <v>4880.2139947324285</v>
      </c>
      <c r="I281" s="1" t="s">
        <v>289</v>
      </c>
      <c r="J281" t="b">
        <v>1</v>
      </c>
      <c r="K281" s="1">
        <f>TIME_AND_DATA_ps4[[#This Row],[hamiltonian_cycle_cost]]-TIME_AND_DATA_ps4[[#This Row],[optimal_cost]]</f>
        <v>0</v>
      </c>
      <c r="L281" s="1">
        <f>(100*TIME_AND_DATA_ps4[[#This Row],[absolute_distance_error]])/TIME_AND_DATA_ps4[[#This Row],[optimal_cost]]</f>
        <v>0</v>
      </c>
      <c r="M281" s="1" t="s">
        <v>289</v>
      </c>
      <c r="N281">
        <v>4880.2139947324295</v>
      </c>
      <c r="O281" s="1" t="s">
        <v>3733</v>
      </c>
      <c r="P281" s="1" t="s">
        <v>3734</v>
      </c>
      <c r="Q281">
        <v>4.9600000000000002E-4</v>
      </c>
      <c r="R281" s="1" t="s">
        <v>3390</v>
      </c>
      <c r="S281" s="1" t="s">
        <v>3390</v>
      </c>
      <c r="T281" s="1" t="s">
        <v>3390</v>
      </c>
      <c r="U281" s="1" t="s">
        <v>3390</v>
      </c>
      <c r="V281" s="1" t="s">
        <v>3390</v>
      </c>
      <c r="W281" s="1" t="s">
        <v>3390</v>
      </c>
    </row>
    <row r="282" spans="1:23" x14ac:dyDescent="0.25">
      <c r="A282">
        <v>280</v>
      </c>
      <c r="B282">
        <v>6</v>
      </c>
      <c r="C282">
        <v>80</v>
      </c>
      <c r="D282" s="1" t="s">
        <v>421</v>
      </c>
      <c r="E282" s="1" t="s">
        <v>18</v>
      </c>
      <c r="F282" s="1" t="s">
        <v>19</v>
      </c>
      <c r="G282">
        <v>5437.8907792898926</v>
      </c>
      <c r="H282">
        <v>5437.8907792898926</v>
      </c>
      <c r="I282" s="1" t="s">
        <v>379</v>
      </c>
      <c r="J282" t="b">
        <v>1</v>
      </c>
      <c r="K282" s="1">
        <f>TIME_AND_DATA_ps4[[#This Row],[hamiltonian_cycle_cost]]-TIME_AND_DATA_ps4[[#This Row],[optimal_cost]]</f>
        <v>0</v>
      </c>
      <c r="L282" s="1">
        <f>(100*TIME_AND_DATA_ps4[[#This Row],[absolute_distance_error]])/TIME_AND_DATA_ps4[[#This Row],[optimal_cost]]</f>
        <v>0</v>
      </c>
      <c r="M282" s="1" t="s">
        <v>384</v>
      </c>
      <c r="N282">
        <v>5437.8907792898935</v>
      </c>
      <c r="O282" s="1" t="s">
        <v>3733</v>
      </c>
      <c r="P282" s="1" t="s">
        <v>3734</v>
      </c>
      <c r="Q282">
        <v>4.2739999999990002E-4</v>
      </c>
      <c r="R282" s="1" t="s">
        <v>3390</v>
      </c>
      <c r="S282" s="1" t="s">
        <v>3390</v>
      </c>
      <c r="T282" s="1" t="s">
        <v>3390</v>
      </c>
      <c r="U282" s="1" t="s">
        <v>3390</v>
      </c>
      <c r="V282" s="1" t="s">
        <v>3390</v>
      </c>
      <c r="W282" s="1" t="s">
        <v>3390</v>
      </c>
    </row>
    <row r="283" spans="1:23" x14ac:dyDescent="0.25">
      <c r="A283">
        <v>281</v>
      </c>
      <c r="B283">
        <v>6</v>
      </c>
      <c r="C283">
        <v>81</v>
      </c>
      <c r="D283" s="1" t="s">
        <v>422</v>
      </c>
      <c r="E283" s="1" t="s">
        <v>18</v>
      </c>
      <c r="F283" s="1" t="s">
        <v>19</v>
      </c>
      <c r="G283">
        <v>5269.3468125735444</v>
      </c>
      <c r="H283">
        <v>5269.3468125735444</v>
      </c>
      <c r="I283" s="1" t="s">
        <v>328</v>
      </c>
      <c r="J283" t="b">
        <v>0</v>
      </c>
      <c r="K283" s="1">
        <f>TIME_AND_DATA_ps4[[#This Row],[hamiltonian_cycle_cost]]-TIME_AND_DATA_ps4[[#This Row],[optimal_cost]]</f>
        <v>106.91674216738375</v>
      </c>
      <c r="L283" s="1">
        <f>(100*TIME_AND_DATA_ps4[[#This Row],[absolute_distance_error]])/TIME_AND_DATA_ps4[[#This Row],[optimal_cost]]</f>
        <v>2.0710545365115607</v>
      </c>
      <c r="M283" s="1" t="s">
        <v>306</v>
      </c>
      <c r="N283">
        <v>5162.4300704061607</v>
      </c>
      <c r="O283" s="1" t="s">
        <v>3733</v>
      </c>
      <c r="P283" s="1" t="s">
        <v>3734</v>
      </c>
      <c r="Q283">
        <v>6.3469999999990001E-4</v>
      </c>
      <c r="R283" s="1" t="s">
        <v>3390</v>
      </c>
      <c r="S283" s="1" t="s">
        <v>3390</v>
      </c>
      <c r="T283" s="1" t="s">
        <v>3390</v>
      </c>
      <c r="U283" s="1" t="s">
        <v>3390</v>
      </c>
      <c r="V283" s="1" t="s">
        <v>3390</v>
      </c>
      <c r="W283" s="1" t="s">
        <v>3390</v>
      </c>
    </row>
    <row r="284" spans="1:23" x14ac:dyDescent="0.25">
      <c r="A284">
        <v>282</v>
      </c>
      <c r="B284">
        <v>6</v>
      </c>
      <c r="C284">
        <v>82</v>
      </c>
      <c r="D284" s="1" t="s">
        <v>423</v>
      </c>
      <c r="E284" s="1" t="s">
        <v>18</v>
      </c>
      <c r="F284" s="1" t="s">
        <v>19</v>
      </c>
      <c r="G284">
        <v>5305.4607509613561</v>
      </c>
      <c r="H284">
        <v>5305.4607509613561</v>
      </c>
      <c r="I284" s="1" t="s">
        <v>326</v>
      </c>
      <c r="J284" t="b">
        <v>1</v>
      </c>
      <c r="K284" s="1">
        <f>TIME_AND_DATA_ps4[[#This Row],[hamiltonian_cycle_cost]]-TIME_AND_DATA_ps4[[#This Row],[optimal_cost]]</f>
        <v>0</v>
      </c>
      <c r="L284" s="1">
        <f>(100*TIME_AND_DATA_ps4[[#This Row],[absolute_distance_error]])/TIME_AND_DATA_ps4[[#This Row],[optimal_cost]]</f>
        <v>0</v>
      </c>
      <c r="M284" s="1" t="s">
        <v>326</v>
      </c>
      <c r="N284">
        <v>5305.4607509613561</v>
      </c>
      <c r="O284" s="1" t="s">
        <v>3733</v>
      </c>
      <c r="P284" s="1" t="s">
        <v>3734</v>
      </c>
      <c r="Q284">
        <v>5.9270000000030004E-4</v>
      </c>
      <c r="R284" s="1" t="s">
        <v>3390</v>
      </c>
      <c r="S284" s="1" t="s">
        <v>3390</v>
      </c>
      <c r="T284" s="1" t="s">
        <v>3390</v>
      </c>
      <c r="U284" s="1" t="s">
        <v>3390</v>
      </c>
      <c r="V284" s="1" t="s">
        <v>3390</v>
      </c>
      <c r="W284" s="1" t="s">
        <v>3390</v>
      </c>
    </row>
    <row r="285" spans="1:23" x14ac:dyDescent="0.25">
      <c r="A285">
        <v>283</v>
      </c>
      <c r="B285">
        <v>6</v>
      </c>
      <c r="C285">
        <v>83</v>
      </c>
      <c r="D285" s="1" t="s">
        <v>424</v>
      </c>
      <c r="E285" s="1" t="s">
        <v>18</v>
      </c>
      <c r="F285" s="1" t="s">
        <v>19</v>
      </c>
      <c r="G285">
        <v>3345.1510045011769</v>
      </c>
      <c r="H285">
        <v>3345.1510045011769</v>
      </c>
      <c r="I285" s="1" t="s">
        <v>399</v>
      </c>
      <c r="J285" t="b">
        <v>1</v>
      </c>
      <c r="K285" s="1">
        <f>TIME_AND_DATA_ps4[[#This Row],[hamiltonian_cycle_cost]]-TIME_AND_DATA_ps4[[#This Row],[optimal_cost]]</f>
        <v>0</v>
      </c>
      <c r="L285" s="1">
        <f>(100*TIME_AND_DATA_ps4[[#This Row],[absolute_distance_error]])/TIME_AND_DATA_ps4[[#This Row],[optimal_cost]]</f>
        <v>0</v>
      </c>
      <c r="M285" s="1" t="s">
        <v>399</v>
      </c>
      <c r="N285">
        <v>3345.1510045011769</v>
      </c>
      <c r="O285" s="1" t="s">
        <v>3733</v>
      </c>
      <c r="P285" s="1" t="s">
        <v>3734</v>
      </c>
      <c r="Q285">
        <v>5.136999999999E-4</v>
      </c>
      <c r="R285" s="1" t="s">
        <v>3390</v>
      </c>
      <c r="S285" s="1" t="s">
        <v>3390</v>
      </c>
      <c r="T285" s="1" t="s">
        <v>3390</v>
      </c>
      <c r="U285" s="1" t="s">
        <v>3390</v>
      </c>
      <c r="V285" s="1" t="s">
        <v>3390</v>
      </c>
      <c r="W285" s="1" t="s">
        <v>3390</v>
      </c>
    </row>
    <row r="286" spans="1:23" x14ac:dyDescent="0.25">
      <c r="A286">
        <v>284</v>
      </c>
      <c r="B286">
        <v>6</v>
      </c>
      <c r="C286">
        <v>84</v>
      </c>
      <c r="D286" s="1" t="s">
        <v>425</v>
      </c>
      <c r="E286" s="1" t="s">
        <v>18</v>
      </c>
      <c r="F286" s="1" t="s">
        <v>19</v>
      </c>
      <c r="G286">
        <v>4698.2225718166437</v>
      </c>
      <c r="H286">
        <v>4698.2225718166437</v>
      </c>
      <c r="I286" s="1" t="s">
        <v>2932</v>
      </c>
      <c r="J286" t="b">
        <v>1</v>
      </c>
      <c r="K286" s="1">
        <f>TIME_AND_DATA_ps4[[#This Row],[hamiltonian_cycle_cost]]-TIME_AND_DATA_ps4[[#This Row],[optimal_cost]]</f>
        <v>0</v>
      </c>
      <c r="L286" s="1">
        <f>(100*TIME_AND_DATA_ps4[[#This Row],[absolute_distance_error]])/TIME_AND_DATA_ps4[[#This Row],[optimal_cost]]</f>
        <v>0</v>
      </c>
      <c r="M286" s="1" t="s">
        <v>305</v>
      </c>
      <c r="N286">
        <v>4698.2225718166446</v>
      </c>
      <c r="O286" s="1" t="s">
        <v>3733</v>
      </c>
      <c r="P286" s="1" t="s">
        <v>3734</v>
      </c>
      <c r="Q286">
        <v>4.7209999999960002E-4</v>
      </c>
      <c r="R286" s="1" t="s">
        <v>3390</v>
      </c>
      <c r="S286" s="1" t="s">
        <v>3390</v>
      </c>
      <c r="T286" s="1" t="s">
        <v>3390</v>
      </c>
      <c r="U286" s="1" t="s">
        <v>3390</v>
      </c>
      <c r="V286" s="1" t="s">
        <v>3390</v>
      </c>
      <c r="W286" s="1" t="s">
        <v>3390</v>
      </c>
    </row>
    <row r="287" spans="1:23" x14ac:dyDescent="0.25">
      <c r="A287">
        <v>285</v>
      </c>
      <c r="B287">
        <v>6</v>
      </c>
      <c r="C287">
        <v>85</v>
      </c>
      <c r="D287" s="1" t="s">
        <v>426</v>
      </c>
      <c r="E287" s="1" t="s">
        <v>18</v>
      </c>
      <c r="F287" s="1" t="s">
        <v>19</v>
      </c>
      <c r="G287">
        <v>4552.3274197414958</v>
      </c>
      <c r="H287">
        <v>4552.3274197414958</v>
      </c>
      <c r="I287" s="1" t="s">
        <v>2933</v>
      </c>
      <c r="J287" t="b">
        <v>1</v>
      </c>
      <c r="K287" s="1">
        <f>TIME_AND_DATA_ps4[[#This Row],[hamiltonian_cycle_cost]]-TIME_AND_DATA_ps4[[#This Row],[optimal_cost]]</f>
        <v>0</v>
      </c>
      <c r="L287" s="1">
        <f>(100*TIME_AND_DATA_ps4[[#This Row],[absolute_distance_error]])/TIME_AND_DATA_ps4[[#This Row],[optimal_cost]]</f>
        <v>0</v>
      </c>
      <c r="M287" s="1" t="s">
        <v>427</v>
      </c>
      <c r="N287">
        <v>4552.3274197414958</v>
      </c>
      <c r="O287" s="1" t="s">
        <v>3733</v>
      </c>
      <c r="P287" s="1" t="s">
        <v>3734</v>
      </c>
      <c r="Q287">
        <v>4.1379999999999998E-4</v>
      </c>
      <c r="R287" s="1" t="s">
        <v>3390</v>
      </c>
      <c r="S287" s="1" t="s">
        <v>3390</v>
      </c>
      <c r="T287" s="1" t="s">
        <v>3390</v>
      </c>
      <c r="U287" s="1" t="s">
        <v>3390</v>
      </c>
      <c r="V287" s="1" t="s">
        <v>3390</v>
      </c>
      <c r="W287" s="1" t="s">
        <v>3390</v>
      </c>
    </row>
    <row r="288" spans="1:23" x14ac:dyDescent="0.25">
      <c r="A288">
        <v>286</v>
      </c>
      <c r="B288">
        <v>6</v>
      </c>
      <c r="C288">
        <v>86</v>
      </c>
      <c r="D288" s="1" t="s">
        <v>428</v>
      </c>
      <c r="E288" s="1" t="s">
        <v>18</v>
      </c>
      <c r="F288" s="1" t="s">
        <v>19</v>
      </c>
      <c r="G288">
        <v>5707.4207591113336</v>
      </c>
      <c r="H288">
        <v>5707.4207591113336</v>
      </c>
      <c r="I288" s="1" t="s">
        <v>266</v>
      </c>
      <c r="J288" t="b">
        <v>1</v>
      </c>
      <c r="K288" s="1">
        <f>TIME_AND_DATA_ps4[[#This Row],[hamiltonian_cycle_cost]]-TIME_AND_DATA_ps4[[#This Row],[optimal_cost]]</f>
        <v>0</v>
      </c>
      <c r="L288" s="1">
        <f>(100*TIME_AND_DATA_ps4[[#This Row],[absolute_distance_error]])/TIME_AND_DATA_ps4[[#This Row],[optimal_cost]]</f>
        <v>0</v>
      </c>
      <c r="M288" s="1" t="s">
        <v>265</v>
      </c>
      <c r="N288">
        <v>5707.4207591113354</v>
      </c>
      <c r="O288" s="1" t="s">
        <v>3733</v>
      </c>
      <c r="P288" s="1" t="s">
        <v>3734</v>
      </c>
      <c r="Q288">
        <v>5.116000000002E-4</v>
      </c>
      <c r="R288" s="1" t="s">
        <v>3390</v>
      </c>
      <c r="S288" s="1" t="s">
        <v>3390</v>
      </c>
      <c r="T288" s="1" t="s">
        <v>3390</v>
      </c>
      <c r="U288" s="1" t="s">
        <v>3390</v>
      </c>
      <c r="V288" s="1" t="s">
        <v>3390</v>
      </c>
      <c r="W288" s="1" t="s">
        <v>3390</v>
      </c>
    </row>
    <row r="289" spans="1:23" x14ac:dyDescent="0.25">
      <c r="A289">
        <v>287</v>
      </c>
      <c r="B289">
        <v>6</v>
      </c>
      <c r="C289">
        <v>87</v>
      </c>
      <c r="D289" s="1" t="s">
        <v>429</v>
      </c>
      <c r="E289" s="1" t="s">
        <v>18</v>
      </c>
      <c r="F289" s="1" t="s">
        <v>19</v>
      </c>
      <c r="G289">
        <v>3981.996947424102</v>
      </c>
      <c r="H289">
        <v>3981.996947424102</v>
      </c>
      <c r="I289" s="1" t="s">
        <v>414</v>
      </c>
      <c r="J289" t="b">
        <v>1</v>
      </c>
      <c r="K289" s="1">
        <f>TIME_AND_DATA_ps4[[#This Row],[hamiltonian_cycle_cost]]-TIME_AND_DATA_ps4[[#This Row],[optimal_cost]]</f>
        <v>0</v>
      </c>
      <c r="L289" s="1">
        <f>(100*TIME_AND_DATA_ps4[[#This Row],[absolute_distance_error]])/TIME_AND_DATA_ps4[[#This Row],[optimal_cost]]</f>
        <v>0</v>
      </c>
      <c r="M289" s="1" t="s">
        <v>319</v>
      </c>
      <c r="N289">
        <v>3981.9969474241038</v>
      </c>
      <c r="O289" s="1" t="s">
        <v>3733</v>
      </c>
      <c r="P289" s="1" t="s">
        <v>3734</v>
      </c>
      <c r="Q289">
        <v>4.3129999999979999E-4</v>
      </c>
      <c r="R289" s="1" t="s">
        <v>3390</v>
      </c>
      <c r="S289" s="1" t="s">
        <v>3390</v>
      </c>
      <c r="T289" s="1" t="s">
        <v>3390</v>
      </c>
      <c r="U289" s="1" t="s">
        <v>3390</v>
      </c>
      <c r="V289" s="1" t="s">
        <v>3390</v>
      </c>
      <c r="W289" s="1" t="s">
        <v>3390</v>
      </c>
    </row>
    <row r="290" spans="1:23" x14ac:dyDescent="0.25">
      <c r="A290">
        <v>288</v>
      </c>
      <c r="B290">
        <v>6</v>
      </c>
      <c r="C290">
        <v>88</v>
      </c>
      <c r="D290" s="1" t="s">
        <v>430</v>
      </c>
      <c r="E290" s="1" t="s">
        <v>18</v>
      </c>
      <c r="F290" s="1" t="s">
        <v>19</v>
      </c>
      <c r="G290">
        <v>4721.466181217731</v>
      </c>
      <c r="H290">
        <v>4721.466181217731</v>
      </c>
      <c r="I290" s="1" t="s">
        <v>286</v>
      </c>
      <c r="J290" t="b">
        <v>1</v>
      </c>
      <c r="K290" s="1">
        <f>TIME_AND_DATA_ps4[[#This Row],[hamiltonian_cycle_cost]]-TIME_AND_DATA_ps4[[#This Row],[optimal_cost]]</f>
        <v>0</v>
      </c>
      <c r="L290" s="1">
        <f>(100*TIME_AND_DATA_ps4[[#This Row],[absolute_distance_error]])/TIME_AND_DATA_ps4[[#This Row],[optimal_cost]]</f>
        <v>0</v>
      </c>
      <c r="M290" s="1" t="s">
        <v>286</v>
      </c>
      <c r="N290">
        <v>4721.466181217731</v>
      </c>
      <c r="O290" s="1" t="s">
        <v>3733</v>
      </c>
      <c r="P290" s="1" t="s">
        <v>3734</v>
      </c>
      <c r="Q290">
        <v>6.8159999999999998E-4</v>
      </c>
      <c r="R290" s="1" t="s">
        <v>3390</v>
      </c>
      <c r="S290" s="1" t="s">
        <v>3390</v>
      </c>
      <c r="T290" s="1" t="s">
        <v>3390</v>
      </c>
      <c r="U290" s="1" t="s">
        <v>3390</v>
      </c>
      <c r="V290" s="1" t="s">
        <v>3390</v>
      </c>
      <c r="W290" s="1" t="s">
        <v>3390</v>
      </c>
    </row>
    <row r="291" spans="1:23" x14ac:dyDescent="0.25">
      <c r="A291">
        <v>289</v>
      </c>
      <c r="B291">
        <v>6</v>
      </c>
      <c r="C291">
        <v>89</v>
      </c>
      <c r="D291" s="1" t="s">
        <v>431</v>
      </c>
      <c r="E291" s="1" t="s">
        <v>18</v>
      </c>
      <c r="F291" s="1" t="s">
        <v>19</v>
      </c>
      <c r="G291">
        <v>3815.9493088264958</v>
      </c>
      <c r="H291">
        <v>3815.9493088264958</v>
      </c>
      <c r="I291" s="1" t="s">
        <v>292</v>
      </c>
      <c r="J291" t="b">
        <v>1</v>
      </c>
      <c r="K291" s="1">
        <f>TIME_AND_DATA_ps4[[#This Row],[hamiltonian_cycle_cost]]-TIME_AND_DATA_ps4[[#This Row],[optimal_cost]]</f>
        <v>0</v>
      </c>
      <c r="L291" s="1">
        <f>(100*TIME_AND_DATA_ps4[[#This Row],[absolute_distance_error]])/TIME_AND_DATA_ps4[[#This Row],[optimal_cost]]</f>
        <v>0</v>
      </c>
      <c r="M291" s="1" t="s">
        <v>292</v>
      </c>
      <c r="N291">
        <v>3815.9493088264958</v>
      </c>
      <c r="O291" s="1" t="s">
        <v>3733</v>
      </c>
      <c r="P291" s="1" t="s">
        <v>3734</v>
      </c>
      <c r="Q291">
        <v>5.622E-4</v>
      </c>
      <c r="R291" s="1" t="s">
        <v>3390</v>
      </c>
      <c r="S291" s="1" t="s">
        <v>3390</v>
      </c>
      <c r="T291" s="1" t="s">
        <v>3390</v>
      </c>
      <c r="U291" s="1" t="s">
        <v>3390</v>
      </c>
      <c r="V291" s="1" t="s">
        <v>3390</v>
      </c>
      <c r="W291" s="1" t="s">
        <v>3390</v>
      </c>
    </row>
    <row r="292" spans="1:23" x14ac:dyDescent="0.25">
      <c r="A292">
        <v>290</v>
      </c>
      <c r="B292">
        <v>6</v>
      </c>
      <c r="C292">
        <v>90</v>
      </c>
      <c r="D292" s="1" t="s">
        <v>432</v>
      </c>
      <c r="E292" s="1" t="s">
        <v>18</v>
      </c>
      <c r="F292" s="1" t="s">
        <v>19</v>
      </c>
      <c r="G292">
        <v>4423.900809648062</v>
      </c>
      <c r="H292">
        <v>4423.900809648062</v>
      </c>
      <c r="I292" s="1" t="s">
        <v>411</v>
      </c>
      <c r="J292" t="b">
        <v>1</v>
      </c>
      <c r="K292" s="1">
        <f>TIME_AND_DATA_ps4[[#This Row],[hamiltonian_cycle_cost]]-TIME_AND_DATA_ps4[[#This Row],[optimal_cost]]</f>
        <v>0</v>
      </c>
      <c r="L292" s="1">
        <f>(100*TIME_AND_DATA_ps4[[#This Row],[absolute_distance_error]])/TIME_AND_DATA_ps4[[#This Row],[optimal_cost]]</f>
        <v>0</v>
      </c>
      <c r="M292" s="1" t="s">
        <v>411</v>
      </c>
      <c r="N292">
        <v>4423.900809648062</v>
      </c>
      <c r="O292" s="1" t="s">
        <v>3733</v>
      </c>
      <c r="P292" s="1" t="s">
        <v>3734</v>
      </c>
      <c r="Q292">
        <v>4.6120000000010001E-4</v>
      </c>
      <c r="R292" s="1" t="s">
        <v>3390</v>
      </c>
      <c r="S292" s="1" t="s">
        <v>3390</v>
      </c>
      <c r="T292" s="1" t="s">
        <v>3390</v>
      </c>
      <c r="U292" s="1" t="s">
        <v>3390</v>
      </c>
      <c r="V292" s="1" t="s">
        <v>3390</v>
      </c>
      <c r="W292" s="1" t="s">
        <v>3390</v>
      </c>
    </row>
    <row r="293" spans="1:23" x14ac:dyDescent="0.25">
      <c r="A293">
        <v>291</v>
      </c>
      <c r="B293">
        <v>6</v>
      </c>
      <c r="C293">
        <v>91</v>
      </c>
      <c r="D293" s="1" t="s">
        <v>433</v>
      </c>
      <c r="E293" s="1" t="s">
        <v>18</v>
      </c>
      <c r="F293" s="1" t="s">
        <v>19</v>
      </c>
      <c r="G293">
        <v>3137.6498392078402</v>
      </c>
      <c r="H293">
        <v>3137.6498392078402</v>
      </c>
      <c r="I293" s="1" t="s">
        <v>279</v>
      </c>
      <c r="J293" t="b">
        <v>1</v>
      </c>
      <c r="K293" s="1">
        <f>TIME_AND_DATA_ps4[[#This Row],[hamiltonian_cycle_cost]]-TIME_AND_DATA_ps4[[#This Row],[optimal_cost]]</f>
        <v>0</v>
      </c>
      <c r="L293" s="1">
        <f>(100*TIME_AND_DATA_ps4[[#This Row],[absolute_distance_error]])/TIME_AND_DATA_ps4[[#This Row],[optimal_cost]]</f>
        <v>0</v>
      </c>
      <c r="M293" s="1" t="s">
        <v>280</v>
      </c>
      <c r="N293">
        <v>3137.6498392078402</v>
      </c>
      <c r="O293" s="1" t="s">
        <v>3733</v>
      </c>
      <c r="P293" s="1" t="s">
        <v>3734</v>
      </c>
      <c r="Q293">
        <v>4.2359999999989998E-4</v>
      </c>
      <c r="R293" s="1" t="s">
        <v>3390</v>
      </c>
      <c r="S293" s="1" t="s">
        <v>3390</v>
      </c>
      <c r="T293" s="1" t="s">
        <v>3390</v>
      </c>
      <c r="U293" s="1" t="s">
        <v>3390</v>
      </c>
      <c r="V293" s="1" t="s">
        <v>3390</v>
      </c>
      <c r="W293" s="1" t="s">
        <v>3390</v>
      </c>
    </row>
    <row r="294" spans="1:23" x14ac:dyDescent="0.25">
      <c r="A294">
        <v>292</v>
      </c>
      <c r="B294">
        <v>6</v>
      </c>
      <c r="C294">
        <v>92</v>
      </c>
      <c r="D294" s="1" t="s">
        <v>434</v>
      </c>
      <c r="E294" s="1" t="s">
        <v>18</v>
      </c>
      <c r="F294" s="1" t="s">
        <v>19</v>
      </c>
      <c r="G294">
        <v>4134.1445056380398</v>
      </c>
      <c r="H294">
        <v>4134.1445056380398</v>
      </c>
      <c r="I294" s="1" t="s">
        <v>292</v>
      </c>
      <c r="J294" t="b">
        <v>1</v>
      </c>
      <c r="K294" s="1">
        <f>TIME_AND_DATA_ps4[[#This Row],[hamiltonian_cycle_cost]]-TIME_AND_DATA_ps4[[#This Row],[optimal_cost]]</f>
        <v>0</v>
      </c>
      <c r="L294" s="1">
        <f>(100*TIME_AND_DATA_ps4[[#This Row],[absolute_distance_error]])/TIME_AND_DATA_ps4[[#This Row],[optimal_cost]]</f>
        <v>0</v>
      </c>
      <c r="M294" s="1" t="s">
        <v>292</v>
      </c>
      <c r="N294">
        <v>4134.1445056380398</v>
      </c>
      <c r="O294" s="1" t="s">
        <v>3733</v>
      </c>
      <c r="P294" s="1" t="s">
        <v>3734</v>
      </c>
      <c r="Q294">
        <v>4.1229999999980001E-4</v>
      </c>
      <c r="R294" s="1" t="s">
        <v>3390</v>
      </c>
      <c r="S294" s="1" t="s">
        <v>3390</v>
      </c>
      <c r="T294" s="1" t="s">
        <v>3390</v>
      </c>
      <c r="U294" s="1" t="s">
        <v>3390</v>
      </c>
      <c r="V294" s="1" t="s">
        <v>3390</v>
      </c>
      <c r="W294" s="1" t="s">
        <v>3390</v>
      </c>
    </row>
    <row r="295" spans="1:23" x14ac:dyDescent="0.25">
      <c r="A295">
        <v>293</v>
      </c>
      <c r="B295">
        <v>6</v>
      </c>
      <c r="C295">
        <v>93</v>
      </c>
      <c r="D295" s="1" t="s">
        <v>435</v>
      </c>
      <c r="E295" s="1" t="s">
        <v>18</v>
      </c>
      <c r="F295" s="1" t="s">
        <v>19</v>
      </c>
      <c r="G295">
        <v>3861.4896406103749</v>
      </c>
      <c r="H295">
        <v>3861.4896406103749</v>
      </c>
      <c r="I295" s="1" t="s">
        <v>375</v>
      </c>
      <c r="J295" t="b">
        <v>1</v>
      </c>
      <c r="K295" s="1">
        <f>TIME_AND_DATA_ps4[[#This Row],[hamiltonian_cycle_cost]]-TIME_AND_DATA_ps4[[#This Row],[optimal_cost]]</f>
        <v>0</v>
      </c>
      <c r="L295" s="1">
        <f>(100*TIME_AND_DATA_ps4[[#This Row],[absolute_distance_error]])/TIME_AND_DATA_ps4[[#This Row],[optimal_cost]]</f>
        <v>0</v>
      </c>
      <c r="M295" s="1" t="s">
        <v>375</v>
      </c>
      <c r="N295">
        <v>3861.4896406103749</v>
      </c>
      <c r="O295" s="1" t="s">
        <v>3733</v>
      </c>
      <c r="P295" s="1" t="s">
        <v>3734</v>
      </c>
      <c r="Q295">
        <v>7.7660000000000001E-4</v>
      </c>
      <c r="R295" s="1" t="s">
        <v>3390</v>
      </c>
      <c r="S295" s="1" t="s">
        <v>3390</v>
      </c>
      <c r="T295" s="1" t="s">
        <v>3390</v>
      </c>
      <c r="U295" s="1" t="s">
        <v>3390</v>
      </c>
      <c r="V295" s="1" t="s">
        <v>3390</v>
      </c>
      <c r="W295" s="1" t="s">
        <v>3390</v>
      </c>
    </row>
    <row r="296" spans="1:23" x14ac:dyDescent="0.25">
      <c r="A296">
        <v>294</v>
      </c>
      <c r="B296">
        <v>6</v>
      </c>
      <c r="C296">
        <v>94</v>
      </c>
      <c r="D296" s="1" t="s">
        <v>436</v>
      </c>
      <c r="E296" s="1" t="s">
        <v>18</v>
      </c>
      <c r="F296" s="1" t="s">
        <v>19</v>
      </c>
      <c r="G296">
        <v>4110.4039827551796</v>
      </c>
      <c r="H296">
        <v>4110.4039827551796</v>
      </c>
      <c r="I296" s="1" t="s">
        <v>280</v>
      </c>
      <c r="J296" t="b">
        <v>1</v>
      </c>
      <c r="K296" s="1">
        <f>TIME_AND_DATA_ps4[[#This Row],[hamiltonian_cycle_cost]]-TIME_AND_DATA_ps4[[#This Row],[optimal_cost]]</f>
        <v>0</v>
      </c>
      <c r="L296" s="1">
        <f>(100*TIME_AND_DATA_ps4[[#This Row],[absolute_distance_error]])/TIME_AND_DATA_ps4[[#This Row],[optimal_cost]]</f>
        <v>0</v>
      </c>
      <c r="M296" s="1" t="s">
        <v>279</v>
      </c>
      <c r="N296">
        <v>4110.4039827551815</v>
      </c>
      <c r="O296" s="1" t="s">
        <v>3733</v>
      </c>
      <c r="P296" s="1" t="s">
        <v>3734</v>
      </c>
      <c r="Q296">
        <v>4.9089999999989999E-4</v>
      </c>
      <c r="R296" s="1" t="s">
        <v>3390</v>
      </c>
      <c r="S296" s="1" t="s">
        <v>3390</v>
      </c>
      <c r="T296" s="1" t="s">
        <v>3390</v>
      </c>
      <c r="U296" s="1" t="s">
        <v>3390</v>
      </c>
      <c r="V296" s="1" t="s">
        <v>3390</v>
      </c>
      <c r="W296" s="1" t="s">
        <v>3390</v>
      </c>
    </row>
    <row r="297" spans="1:23" x14ac:dyDescent="0.25">
      <c r="A297">
        <v>295</v>
      </c>
      <c r="B297">
        <v>6</v>
      </c>
      <c r="C297">
        <v>95</v>
      </c>
      <c r="D297" s="1" t="s">
        <v>437</v>
      </c>
      <c r="E297" s="1" t="s">
        <v>18</v>
      </c>
      <c r="F297" s="1" t="s">
        <v>19</v>
      </c>
      <c r="G297">
        <v>4425.1305791244367</v>
      </c>
      <c r="H297">
        <v>4425.1305791244367</v>
      </c>
      <c r="I297" s="1" t="s">
        <v>438</v>
      </c>
      <c r="J297" t="b">
        <v>1</v>
      </c>
      <c r="K297" s="1">
        <f>TIME_AND_DATA_ps4[[#This Row],[hamiltonian_cycle_cost]]-TIME_AND_DATA_ps4[[#This Row],[optimal_cost]]</f>
        <v>0</v>
      </c>
      <c r="L297" s="1">
        <f>(100*TIME_AND_DATA_ps4[[#This Row],[absolute_distance_error]])/TIME_AND_DATA_ps4[[#This Row],[optimal_cost]]</f>
        <v>0</v>
      </c>
      <c r="M297" s="1" t="s">
        <v>439</v>
      </c>
      <c r="N297">
        <v>4425.1305791244376</v>
      </c>
      <c r="O297" s="1" t="s">
        <v>3733</v>
      </c>
      <c r="P297" s="1" t="s">
        <v>3734</v>
      </c>
      <c r="Q297">
        <v>5.4819999999979995E-4</v>
      </c>
      <c r="R297" s="1" t="s">
        <v>3390</v>
      </c>
      <c r="S297" s="1" t="s">
        <v>3390</v>
      </c>
      <c r="T297" s="1" t="s">
        <v>3390</v>
      </c>
      <c r="U297" s="1" t="s">
        <v>3390</v>
      </c>
      <c r="V297" s="1" t="s">
        <v>3390</v>
      </c>
      <c r="W297" s="1" t="s">
        <v>3390</v>
      </c>
    </row>
    <row r="298" spans="1:23" x14ac:dyDescent="0.25">
      <c r="A298">
        <v>296</v>
      </c>
      <c r="B298">
        <v>6</v>
      </c>
      <c r="C298">
        <v>96</v>
      </c>
      <c r="D298" s="1" t="s">
        <v>440</v>
      </c>
      <c r="E298" s="1" t="s">
        <v>18</v>
      </c>
      <c r="F298" s="1" t="s">
        <v>19</v>
      </c>
      <c r="G298">
        <v>4366.4281027095321</v>
      </c>
      <c r="H298">
        <v>4366.4281027095321</v>
      </c>
      <c r="I298" s="1" t="s">
        <v>408</v>
      </c>
      <c r="J298" t="b">
        <v>1</v>
      </c>
      <c r="K298" s="1">
        <f>TIME_AND_DATA_ps4[[#This Row],[hamiltonian_cycle_cost]]-TIME_AND_DATA_ps4[[#This Row],[optimal_cost]]</f>
        <v>0</v>
      </c>
      <c r="L298" s="1">
        <f>(100*TIME_AND_DATA_ps4[[#This Row],[absolute_distance_error]])/TIME_AND_DATA_ps4[[#This Row],[optimal_cost]]</f>
        <v>0</v>
      </c>
      <c r="M298" s="1" t="s">
        <v>314</v>
      </c>
      <c r="N298">
        <v>4366.4281027095321</v>
      </c>
      <c r="O298" s="1" t="s">
        <v>3733</v>
      </c>
      <c r="P298" s="1" t="s">
        <v>3734</v>
      </c>
      <c r="Q298">
        <v>5.3990000000010002E-4</v>
      </c>
      <c r="R298" s="1" t="s">
        <v>3390</v>
      </c>
      <c r="S298" s="1" t="s">
        <v>3390</v>
      </c>
      <c r="T298" s="1" t="s">
        <v>3390</v>
      </c>
      <c r="U298" s="1" t="s">
        <v>3390</v>
      </c>
      <c r="V298" s="1" t="s">
        <v>3390</v>
      </c>
      <c r="W298" s="1" t="s">
        <v>3390</v>
      </c>
    </row>
    <row r="299" spans="1:23" x14ac:dyDescent="0.25">
      <c r="A299">
        <v>297</v>
      </c>
      <c r="B299">
        <v>6</v>
      </c>
      <c r="C299">
        <v>97</v>
      </c>
      <c r="D299" s="1" t="s">
        <v>441</v>
      </c>
      <c r="E299" s="1" t="s">
        <v>18</v>
      </c>
      <c r="F299" s="1" t="s">
        <v>19</v>
      </c>
      <c r="G299">
        <v>6381.564188941712</v>
      </c>
      <c r="H299">
        <v>6381.564188941712</v>
      </c>
      <c r="I299" s="1" t="s">
        <v>291</v>
      </c>
      <c r="J299" t="b">
        <v>1</v>
      </c>
      <c r="K299" s="1">
        <f>TIME_AND_DATA_ps4[[#This Row],[hamiltonian_cycle_cost]]-TIME_AND_DATA_ps4[[#This Row],[optimal_cost]]</f>
        <v>0</v>
      </c>
      <c r="L299" s="1">
        <f>(100*TIME_AND_DATA_ps4[[#This Row],[absolute_distance_error]])/TIME_AND_DATA_ps4[[#This Row],[optimal_cost]]</f>
        <v>0</v>
      </c>
      <c r="M299" s="1" t="s">
        <v>292</v>
      </c>
      <c r="N299">
        <v>6381.5641889417111</v>
      </c>
      <c r="O299" s="1" t="s">
        <v>3733</v>
      </c>
      <c r="P299" s="1" t="s">
        <v>3734</v>
      </c>
      <c r="Q299">
        <v>6.5299999999970004E-4</v>
      </c>
      <c r="R299" s="1" t="s">
        <v>3390</v>
      </c>
      <c r="S299" s="1" t="s">
        <v>3390</v>
      </c>
      <c r="T299" s="1" t="s">
        <v>3390</v>
      </c>
      <c r="U299" s="1" t="s">
        <v>3390</v>
      </c>
      <c r="V299" s="1" t="s">
        <v>3390</v>
      </c>
      <c r="W299" s="1" t="s">
        <v>3390</v>
      </c>
    </row>
    <row r="300" spans="1:23" x14ac:dyDescent="0.25">
      <c r="A300">
        <v>298</v>
      </c>
      <c r="B300">
        <v>6</v>
      </c>
      <c r="C300">
        <v>98</v>
      </c>
      <c r="D300" s="1" t="s">
        <v>442</v>
      </c>
      <c r="E300" s="1" t="s">
        <v>18</v>
      </c>
      <c r="F300" s="1" t="s">
        <v>19</v>
      </c>
      <c r="G300">
        <v>5415.7641200136923</v>
      </c>
      <c r="H300">
        <v>5415.7641200136923</v>
      </c>
      <c r="I300" s="1" t="s">
        <v>443</v>
      </c>
      <c r="J300" t="b">
        <v>1</v>
      </c>
      <c r="K300" s="1">
        <f>TIME_AND_DATA_ps4[[#This Row],[hamiltonian_cycle_cost]]-TIME_AND_DATA_ps4[[#This Row],[optimal_cost]]</f>
        <v>0</v>
      </c>
      <c r="L300" s="1">
        <f>(100*TIME_AND_DATA_ps4[[#This Row],[absolute_distance_error]])/TIME_AND_DATA_ps4[[#This Row],[optimal_cost]]</f>
        <v>0</v>
      </c>
      <c r="M300" s="1" t="s">
        <v>444</v>
      </c>
      <c r="N300">
        <v>5415.7641200136923</v>
      </c>
      <c r="O300" s="1" t="s">
        <v>3733</v>
      </c>
      <c r="P300" s="1" t="s">
        <v>3734</v>
      </c>
      <c r="Q300">
        <v>7.1500000000000003E-4</v>
      </c>
      <c r="R300" s="1" t="s">
        <v>3390</v>
      </c>
      <c r="S300" s="1" t="s">
        <v>3390</v>
      </c>
      <c r="T300" s="1" t="s">
        <v>3390</v>
      </c>
      <c r="U300" s="1" t="s">
        <v>3390</v>
      </c>
      <c r="V300" s="1" t="s">
        <v>3390</v>
      </c>
      <c r="W300" s="1" t="s">
        <v>3390</v>
      </c>
    </row>
    <row r="301" spans="1:23" x14ac:dyDescent="0.25">
      <c r="A301">
        <v>299</v>
      </c>
      <c r="B301">
        <v>6</v>
      </c>
      <c r="C301">
        <v>99</v>
      </c>
      <c r="D301" s="1" t="s">
        <v>445</v>
      </c>
      <c r="E301" s="1" t="s">
        <v>18</v>
      </c>
      <c r="F301" s="1" t="s">
        <v>19</v>
      </c>
      <c r="G301">
        <v>3847.531563794636</v>
      </c>
      <c r="H301">
        <v>3847.531563794636</v>
      </c>
      <c r="I301" s="1" t="s">
        <v>402</v>
      </c>
      <c r="J301" t="b">
        <v>1</v>
      </c>
      <c r="K301" s="1">
        <f>TIME_AND_DATA_ps4[[#This Row],[hamiltonian_cycle_cost]]-TIME_AND_DATA_ps4[[#This Row],[optimal_cost]]</f>
        <v>0</v>
      </c>
      <c r="L301" s="1">
        <f>(100*TIME_AND_DATA_ps4[[#This Row],[absolute_distance_error]])/TIME_AND_DATA_ps4[[#This Row],[optimal_cost]]</f>
        <v>0</v>
      </c>
      <c r="M301" s="1" t="s">
        <v>401</v>
      </c>
      <c r="N301">
        <v>3847.5315637946369</v>
      </c>
      <c r="O301" s="1" t="s">
        <v>3733</v>
      </c>
      <c r="P301" s="1" t="s">
        <v>3734</v>
      </c>
      <c r="Q301">
        <v>6.6149999999999998E-4</v>
      </c>
      <c r="R301" s="1" t="s">
        <v>3390</v>
      </c>
      <c r="S301" s="1" t="s">
        <v>3390</v>
      </c>
      <c r="T301" s="1" t="s">
        <v>3390</v>
      </c>
      <c r="U301" s="1" t="s">
        <v>3390</v>
      </c>
      <c r="V301" s="1" t="s">
        <v>3390</v>
      </c>
      <c r="W301" s="1" t="s">
        <v>3390</v>
      </c>
    </row>
    <row r="302" spans="1:23" x14ac:dyDescent="0.25">
      <c r="A302">
        <v>300</v>
      </c>
      <c r="B302">
        <v>7</v>
      </c>
      <c r="C302">
        <v>0</v>
      </c>
      <c r="D302" s="1" t="s">
        <v>446</v>
      </c>
      <c r="E302" s="1" t="s">
        <v>18</v>
      </c>
      <c r="F302" s="1" t="s">
        <v>19</v>
      </c>
      <c r="G302">
        <v>4633.4445049064152</v>
      </c>
      <c r="H302">
        <v>4633.4445049064152</v>
      </c>
      <c r="I302" s="1" t="s">
        <v>448</v>
      </c>
      <c r="J302" t="b">
        <v>1</v>
      </c>
      <c r="K302" s="1">
        <f>TIME_AND_DATA_ps4[[#This Row],[hamiltonian_cycle_cost]]-TIME_AND_DATA_ps4[[#This Row],[optimal_cost]]</f>
        <v>0</v>
      </c>
      <c r="L302" s="1">
        <f>(100*TIME_AND_DATA_ps4[[#This Row],[absolute_distance_error]])/TIME_AND_DATA_ps4[[#This Row],[optimal_cost]]</f>
        <v>0</v>
      </c>
      <c r="M302" s="1" t="s">
        <v>448</v>
      </c>
      <c r="N302">
        <v>4633.4445049064152</v>
      </c>
      <c r="O302" s="1" t="s">
        <v>3733</v>
      </c>
      <c r="P302" s="1" t="s">
        <v>3734</v>
      </c>
      <c r="Q302">
        <v>7.8279999999959998E-4</v>
      </c>
      <c r="R302" s="1" t="s">
        <v>3390</v>
      </c>
      <c r="S302" s="1" t="s">
        <v>3390</v>
      </c>
      <c r="T302" s="1" t="s">
        <v>3390</v>
      </c>
      <c r="U302" s="1" t="s">
        <v>3390</v>
      </c>
      <c r="V302" s="1" t="s">
        <v>3390</v>
      </c>
      <c r="W302" s="1" t="s">
        <v>3390</v>
      </c>
    </row>
    <row r="303" spans="1:23" x14ac:dyDescent="0.25">
      <c r="A303">
        <v>301</v>
      </c>
      <c r="B303">
        <v>7</v>
      </c>
      <c r="C303">
        <v>1</v>
      </c>
      <c r="D303" s="1" t="s">
        <v>449</v>
      </c>
      <c r="E303" s="1" t="s">
        <v>18</v>
      </c>
      <c r="F303" s="1" t="s">
        <v>19</v>
      </c>
      <c r="G303">
        <v>3945.383087725937</v>
      </c>
      <c r="H303">
        <v>3945.383087725937</v>
      </c>
      <c r="I303" s="1" t="s">
        <v>450</v>
      </c>
      <c r="J303" t="b">
        <v>1</v>
      </c>
      <c r="K303" s="1">
        <f>TIME_AND_DATA_ps4[[#This Row],[hamiltonian_cycle_cost]]-TIME_AND_DATA_ps4[[#This Row],[optimal_cost]]</f>
        <v>0</v>
      </c>
      <c r="L303" s="1">
        <f>(100*TIME_AND_DATA_ps4[[#This Row],[absolute_distance_error]])/TIME_AND_DATA_ps4[[#This Row],[optimal_cost]]</f>
        <v>0</v>
      </c>
      <c r="M303" s="1" t="s">
        <v>451</v>
      </c>
      <c r="N303">
        <v>3945.3830877259375</v>
      </c>
      <c r="O303" s="1" t="s">
        <v>3733</v>
      </c>
      <c r="P303" s="1" t="s">
        <v>3734</v>
      </c>
      <c r="Q303">
        <v>7.0239999999970005E-4</v>
      </c>
      <c r="R303" s="1" t="s">
        <v>3390</v>
      </c>
      <c r="S303" s="1" t="s">
        <v>3390</v>
      </c>
      <c r="T303" s="1" t="s">
        <v>3390</v>
      </c>
      <c r="U303" s="1" t="s">
        <v>3390</v>
      </c>
      <c r="V303" s="1" t="s">
        <v>3390</v>
      </c>
      <c r="W303" s="1" t="s">
        <v>3390</v>
      </c>
    </row>
    <row r="304" spans="1:23" x14ac:dyDescent="0.25">
      <c r="A304">
        <v>302</v>
      </c>
      <c r="B304">
        <v>7</v>
      </c>
      <c r="C304">
        <v>2</v>
      </c>
      <c r="D304" s="1" t="s">
        <v>452</v>
      </c>
      <c r="E304" s="1" t="s">
        <v>18</v>
      </c>
      <c r="F304" s="1" t="s">
        <v>19</v>
      </c>
      <c r="G304">
        <v>4324.5043328605198</v>
      </c>
      <c r="H304">
        <v>4324.5043328605198</v>
      </c>
      <c r="I304" s="1" t="s">
        <v>453</v>
      </c>
      <c r="J304" t="b">
        <v>1</v>
      </c>
      <c r="K304" s="1">
        <f>TIME_AND_DATA_ps4[[#This Row],[hamiltonian_cycle_cost]]-TIME_AND_DATA_ps4[[#This Row],[optimal_cost]]</f>
        <v>0</v>
      </c>
      <c r="L304" s="1">
        <f>(100*TIME_AND_DATA_ps4[[#This Row],[absolute_distance_error]])/TIME_AND_DATA_ps4[[#This Row],[optimal_cost]]</f>
        <v>0</v>
      </c>
      <c r="M304" s="1" t="s">
        <v>454</v>
      </c>
      <c r="N304">
        <v>4324.5043328605216</v>
      </c>
      <c r="O304" s="1" t="s">
        <v>3733</v>
      </c>
      <c r="P304" s="1" t="s">
        <v>3734</v>
      </c>
      <c r="Q304">
        <v>8.014000000002E-4</v>
      </c>
      <c r="R304" s="1" t="s">
        <v>3390</v>
      </c>
      <c r="S304" s="1" t="s">
        <v>3390</v>
      </c>
      <c r="T304" s="1" t="s">
        <v>3390</v>
      </c>
      <c r="U304" s="1" t="s">
        <v>3390</v>
      </c>
      <c r="V304" s="1" t="s">
        <v>3390</v>
      </c>
      <c r="W304" s="1" t="s">
        <v>3390</v>
      </c>
    </row>
    <row r="305" spans="1:23" x14ac:dyDescent="0.25">
      <c r="A305">
        <v>303</v>
      </c>
      <c r="B305">
        <v>7</v>
      </c>
      <c r="C305">
        <v>3</v>
      </c>
      <c r="D305" s="1" t="s">
        <v>455</v>
      </c>
      <c r="E305" s="1" t="s">
        <v>18</v>
      </c>
      <c r="F305" s="1" t="s">
        <v>19</v>
      </c>
      <c r="G305">
        <v>4501.5745599364536</v>
      </c>
      <c r="H305">
        <v>4501.5745599364536</v>
      </c>
      <c r="I305" s="1" t="s">
        <v>3404</v>
      </c>
      <c r="J305" t="b">
        <v>1</v>
      </c>
      <c r="K305" s="1">
        <f>TIME_AND_DATA_ps4[[#This Row],[hamiltonian_cycle_cost]]-TIME_AND_DATA_ps4[[#This Row],[optimal_cost]]</f>
        <v>0</v>
      </c>
      <c r="L305" s="1">
        <f>(100*TIME_AND_DATA_ps4[[#This Row],[absolute_distance_error]])/TIME_AND_DATA_ps4[[#This Row],[optimal_cost]]</f>
        <v>0</v>
      </c>
      <c r="M305" s="1" t="s">
        <v>457</v>
      </c>
      <c r="N305">
        <v>4501.5745599364536</v>
      </c>
      <c r="O305" s="1" t="s">
        <v>3733</v>
      </c>
      <c r="P305" s="1" t="s">
        <v>3734</v>
      </c>
      <c r="Q305">
        <v>8.0520000000019998E-4</v>
      </c>
      <c r="R305" s="1" t="s">
        <v>3390</v>
      </c>
      <c r="S305" s="1" t="s">
        <v>3390</v>
      </c>
      <c r="T305" s="1" t="s">
        <v>3390</v>
      </c>
      <c r="U305" s="1" t="s">
        <v>3390</v>
      </c>
      <c r="V305" s="1" t="s">
        <v>3390</v>
      </c>
      <c r="W305" s="1" t="s">
        <v>3390</v>
      </c>
    </row>
    <row r="306" spans="1:23" x14ac:dyDescent="0.25">
      <c r="A306">
        <v>304</v>
      </c>
      <c r="B306">
        <v>7</v>
      </c>
      <c r="C306">
        <v>4</v>
      </c>
      <c r="D306" s="1" t="s">
        <v>458</v>
      </c>
      <c r="E306" s="1" t="s">
        <v>18</v>
      </c>
      <c r="F306" s="1" t="s">
        <v>19</v>
      </c>
      <c r="G306">
        <v>4827.9474178592764</v>
      </c>
      <c r="H306">
        <v>4827.9474178592764</v>
      </c>
      <c r="I306" s="1" t="s">
        <v>459</v>
      </c>
      <c r="J306" t="b">
        <v>1</v>
      </c>
      <c r="K306" s="1">
        <f>TIME_AND_DATA_ps4[[#This Row],[hamiltonian_cycle_cost]]-TIME_AND_DATA_ps4[[#This Row],[optimal_cost]]</f>
        <v>0</v>
      </c>
      <c r="L306" s="1">
        <f>(100*TIME_AND_DATA_ps4[[#This Row],[absolute_distance_error]])/TIME_AND_DATA_ps4[[#This Row],[optimal_cost]]</f>
        <v>0</v>
      </c>
      <c r="M306" s="1" t="s">
        <v>460</v>
      </c>
      <c r="N306">
        <v>4827.9474178592764</v>
      </c>
      <c r="O306" s="1" t="s">
        <v>3733</v>
      </c>
      <c r="P306" s="1" t="s">
        <v>3734</v>
      </c>
      <c r="Q306">
        <v>8.2639999999970003E-4</v>
      </c>
      <c r="R306" s="1" t="s">
        <v>3390</v>
      </c>
      <c r="S306" s="1" t="s">
        <v>3390</v>
      </c>
      <c r="T306" s="1" t="s">
        <v>3390</v>
      </c>
      <c r="U306" s="1" t="s">
        <v>3390</v>
      </c>
      <c r="V306" s="1" t="s">
        <v>3390</v>
      </c>
      <c r="W306" s="1" t="s">
        <v>3390</v>
      </c>
    </row>
    <row r="307" spans="1:23" x14ac:dyDescent="0.25">
      <c r="A307">
        <v>305</v>
      </c>
      <c r="B307">
        <v>7</v>
      </c>
      <c r="C307">
        <v>5</v>
      </c>
      <c r="D307" s="1" t="s">
        <v>461</v>
      </c>
      <c r="E307" s="1" t="s">
        <v>18</v>
      </c>
      <c r="F307" s="1" t="s">
        <v>19</v>
      </c>
      <c r="G307">
        <v>4742.2394980226809</v>
      </c>
      <c r="H307">
        <v>4742.2394980226809</v>
      </c>
      <c r="I307" s="1" t="s">
        <v>462</v>
      </c>
      <c r="J307" t="b">
        <v>1</v>
      </c>
      <c r="K307" s="1">
        <f>TIME_AND_DATA_ps4[[#This Row],[hamiltonian_cycle_cost]]-TIME_AND_DATA_ps4[[#This Row],[optimal_cost]]</f>
        <v>0</v>
      </c>
      <c r="L307" s="1">
        <f>(100*TIME_AND_DATA_ps4[[#This Row],[absolute_distance_error]])/TIME_AND_DATA_ps4[[#This Row],[optimal_cost]]</f>
        <v>0</v>
      </c>
      <c r="M307" s="1" t="s">
        <v>463</v>
      </c>
      <c r="N307">
        <v>4742.2394980226818</v>
      </c>
      <c r="O307" s="1" t="s">
        <v>3733</v>
      </c>
      <c r="P307" s="1" t="s">
        <v>3734</v>
      </c>
      <c r="Q307">
        <v>9.7679999999960004E-4</v>
      </c>
      <c r="R307" s="1" t="s">
        <v>3390</v>
      </c>
      <c r="S307" s="1" t="s">
        <v>3390</v>
      </c>
      <c r="T307" s="1" t="s">
        <v>3390</v>
      </c>
      <c r="U307" s="1" t="s">
        <v>3390</v>
      </c>
      <c r="V307" s="1" t="s">
        <v>3390</v>
      </c>
      <c r="W307" s="1" t="s">
        <v>3390</v>
      </c>
    </row>
    <row r="308" spans="1:23" x14ac:dyDescent="0.25">
      <c r="A308">
        <v>306</v>
      </c>
      <c r="B308">
        <v>7</v>
      </c>
      <c r="C308">
        <v>6</v>
      </c>
      <c r="D308" s="1" t="s">
        <v>464</v>
      </c>
      <c r="E308" s="1" t="s">
        <v>18</v>
      </c>
      <c r="F308" s="1" t="s">
        <v>19</v>
      </c>
      <c r="G308">
        <v>3270.8845931612905</v>
      </c>
      <c r="H308">
        <v>3270.8845931612905</v>
      </c>
      <c r="I308" s="1" t="s">
        <v>2936</v>
      </c>
      <c r="J308" t="b">
        <v>1</v>
      </c>
      <c r="K308" s="1">
        <f>TIME_AND_DATA_ps4[[#This Row],[hamiltonian_cycle_cost]]-TIME_AND_DATA_ps4[[#This Row],[optimal_cost]]</f>
        <v>0</v>
      </c>
      <c r="L308" s="1">
        <f>(100*TIME_AND_DATA_ps4[[#This Row],[absolute_distance_error]])/TIME_AND_DATA_ps4[[#This Row],[optimal_cost]]</f>
        <v>0</v>
      </c>
      <c r="M308" s="1" t="s">
        <v>465</v>
      </c>
      <c r="N308">
        <v>3270.8845931612905</v>
      </c>
      <c r="O308" s="1" t="s">
        <v>3733</v>
      </c>
      <c r="P308" s="1" t="s">
        <v>3734</v>
      </c>
      <c r="Q308">
        <v>1.0702999999998E-3</v>
      </c>
      <c r="R308" s="1" t="s">
        <v>3390</v>
      </c>
      <c r="S308" s="1" t="s">
        <v>3390</v>
      </c>
      <c r="T308" s="1" t="s">
        <v>3390</v>
      </c>
      <c r="U308" s="1" t="s">
        <v>3390</v>
      </c>
      <c r="V308" s="1" t="s">
        <v>3390</v>
      </c>
      <c r="W308" s="1" t="s">
        <v>3390</v>
      </c>
    </row>
    <row r="309" spans="1:23" x14ac:dyDescent="0.25">
      <c r="A309">
        <v>307</v>
      </c>
      <c r="B309">
        <v>7</v>
      </c>
      <c r="C309">
        <v>7</v>
      </c>
      <c r="D309" s="1" t="s">
        <v>466</v>
      </c>
      <c r="E309" s="1" t="s">
        <v>18</v>
      </c>
      <c r="F309" s="1" t="s">
        <v>19</v>
      </c>
      <c r="G309">
        <v>5250.1386480619858</v>
      </c>
      <c r="H309">
        <v>5250.1386480619858</v>
      </c>
      <c r="I309" s="1" t="s">
        <v>468</v>
      </c>
      <c r="J309" t="b">
        <v>1</v>
      </c>
      <c r="K309" s="1">
        <f>TIME_AND_DATA_ps4[[#This Row],[hamiltonian_cycle_cost]]-TIME_AND_DATA_ps4[[#This Row],[optimal_cost]]</f>
        <v>0</v>
      </c>
      <c r="L309" s="1">
        <f>(100*TIME_AND_DATA_ps4[[#This Row],[absolute_distance_error]])/TIME_AND_DATA_ps4[[#This Row],[optimal_cost]]</f>
        <v>0</v>
      </c>
      <c r="M309" s="1" t="s">
        <v>468</v>
      </c>
      <c r="N309">
        <v>5250.1386480619858</v>
      </c>
      <c r="O309" s="1" t="s">
        <v>3733</v>
      </c>
      <c r="P309" s="1" t="s">
        <v>3734</v>
      </c>
      <c r="Q309">
        <v>7.9090000000010005E-4</v>
      </c>
      <c r="R309" s="1" t="s">
        <v>3390</v>
      </c>
      <c r="S309" s="1" t="s">
        <v>3390</v>
      </c>
      <c r="T309" s="1" t="s">
        <v>3390</v>
      </c>
      <c r="U309" s="1" t="s">
        <v>3390</v>
      </c>
      <c r="V309" s="1" t="s">
        <v>3390</v>
      </c>
      <c r="W309" s="1" t="s">
        <v>3390</v>
      </c>
    </row>
    <row r="310" spans="1:23" x14ac:dyDescent="0.25">
      <c r="A310">
        <v>308</v>
      </c>
      <c r="B310">
        <v>7</v>
      </c>
      <c r="C310">
        <v>8</v>
      </c>
      <c r="D310" s="1" t="s">
        <v>469</v>
      </c>
      <c r="E310" s="1" t="s">
        <v>18</v>
      </c>
      <c r="F310" s="1" t="s">
        <v>19</v>
      </c>
      <c r="G310">
        <v>5443.6690150782124</v>
      </c>
      <c r="H310">
        <v>5443.6690150782124</v>
      </c>
      <c r="I310" s="1" t="s">
        <v>470</v>
      </c>
      <c r="J310" t="b">
        <v>1</v>
      </c>
      <c r="K310" s="1">
        <f>TIME_AND_DATA_ps4[[#This Row],[hamiltonian_cycle_cost]]-TIME_AND_DATA_ps4[[#This Row],[optimal_cost]]</f>
        <v>0</v>
      </c>
      <c r="L310" s="1">
        <f>(100*TIME_AND_DATA_ps4[[#This Row],[absolute_distance_error]])/TIME_AND_DATA_ps4[[#This Row],[optimal_cost]]</f>
        <v>0</v>
      </c>
      <c r="M310" s="1" t="s">
        <v>470</v>
      </c>
      <c r="N310">
        <v>5443.6690150782124</v>
      </c>
      <c r="O310" s="1" t="s">
        <v>3733</v>
      </c>
      <c r="P310" s="1" t="s">
        <v>3734</v>
      </c>
      <c r="Q310">
        <v>8.0889999999999998E-4</v>
      </c>
      <c r="R310" s="1" t="s">
        <v>3390</v>
      </c>
      <c r="S310" s="1" t="s">
        <v>3390</v>
      </c>
      <c r="T310" s="1" t="s">
        <v>3390</v>
      </c>
      <c r="U310" s="1" t="s">
        <v>3390</v>
      </c>
      <c r="V310" s="1" t="s">
        <v>3390</v>
      </c>
      <c r="W310" s="1" t="s">
        <v>3390</v>
      </c>
    </row>
    <row r="311" spans="1:23" x14ac:dyDescent="0.25">
      <c r="A311">
        <v>309</v>
      </c>
      <c r="B311">
        <v>7</v>
      </c>
      <c r="C311">
        <v>9</v>
      </c>
      <c r="D311" s="1" t="s">
        <v>471</v>
      </c>
      <c r="E311" s="1" t="s">
        <v>18</v>
      </c>
      <c r="F311" s="1" t="s">
        <v>19</v>
      </c>
      <c r="G311">
        <v>4274.2445310888525</v>
      </c>
      <c r="H311">
        <v>4274.2445310888525</v>
      </c>
      <c r="I311" s="1" t="s">
        <v>2938</v>
      </c>
      <c r="J311" t="b">
        <v>0</v>
      </c>
      <c r="K311" s="1">
        <f>TIME_AND_DATA_ps4[[#This Row],[hamiltonian_cycle_cost]]-TIME_AND_DATA_ps4[[#This Row],[optimal_cost]]</f>
        <v>38.852982255541065</v>
      </c>
      <c r="L311" s="1">
        <f>(100*TIME_AND_DATA_ps4[[#This Row],[absolute_distance_error]])/TIME_AND_DATA_ps4[[#This Row],[optimal_cost]]</f>
        <v>0.91734097798451664</v>
      </c>
      <c r="M311" s="1" t="s">
        <v>473</v>
      </c>
      <c r="N311">
        <v>4235.3915488333114</v>
      </c>
      <c r="O311" s="1" t="s">
        <v>3733</v>
      </c>
      <c r="P311" s="1" t="s">
        <v>3734</v>
      </c>
      <c r="Q311">
        <v>6.6639999999959997E-4</v>
      </c>
      <c r="R311" s="1" t="s">
        <v>3390</v>
      </c>
      <c r="S311" s="1" t="s">
        <v>3390</v>
      </c>
      <c r="T311" s="1" t="s">
        <v>3390</v>
      </c>
      <c r="U311" s="1" t="s">
        <v>3390</v>
      </c>
      <c r="V311" s="1" t="s">
        <v>3390</v>
      </c>
      <c r="W311" s="1" t="s">
        <v>3390</v>
      </c>
    </row>
    <row r="312" spans="1:23" x14ac:dyDescent="0.25">
      <c r="A312">
        <v>310</v>
      </c>
      <c r="B312">
        <v>7</v>
      </c>
      <c r="C312">
        <v>10</v>
      </c>
      <c r="D312" s="1" t="s">
        <v>474</v>
      </c>
      <c r="E312" s="1" t="s">
        <v>18</v>
      </c>
      <c r="F312" s="1" t="s">
        <v>19</v>
      </c>
      <c r="G312">
        <v>5580.7457262272983</v>
      </c>
      <c r="H312">
        <v>5580.7457262272983</v>
      </c>
      <c r="I312" s="1" t="s">
        <v>3735</v>
      </c>
      <c r="J312" t="b">
        <v>1</v>
      </c>
      <c r="K312" s="1">
        <f>TIME_AND_DATA_ps4[[#This Row],[hamiltonian_cycle_cost]]-TIME_AND_DATA_ps4[[#This Row],[optimal_cost]]</f>
        <v>0</v>
      </c>
      <c r="L312" s="1">
        <f>(100*TIME_AND_DATA_ps4[[#This Row],[absolute_distance_error]])/TIME_AND_DATA_ps4[[#This Row],[optimal_cost]]</f>
        <v>0</v>
      </c>
      <c r="M312" s="1" t="s">
        <v>476</v>
      </c>
      <c r="N312">
        <v>5580.7457262272983</v>
      </c>
      <c r="O312" s="1" t="s">
        <v>3733</v>
      </c>
      <c r="P312" s="1" t="s">
        <v>3734</v>
      </c>
      <c r="Q312">
        <v>1.5143000000001001E-3</v>
      </c>
      <c r="R312" s="1" t="s">
        <v>3390</v>
      </c>
      <c r="S312" s="1" t="s">
        <v>3390</v>
      </c>
      <c r="T312" s="1" t="s">
        <v>3390</v>
      </c>
      <c r="U312" s="1" t="s">
        <v>3390</v>
      </c>
      <c r="V312" s="1" t="s">
        <v>3390</v>
      </c>
      <c r="W312" s="1" t="s">
        <v>3390</v>
      </c>
    </row>
    <row r="313" spans="1:23" x14ac:dyDescent="0.25">
      <c r="A313">
        <v>311</v>
      </c>
      <c r="B313">
        <v>7</v>
      </c>
      <c r="C313">
        <v>11</v>
      </c>
      <c r="D313" s="1" t="s">
        <v>477</v>
      </c>
      <c r="E313" s="1" t="s">
        <v>18</v>
      </c>
      <c r="F313" s="1" t="s">
        <v>19</v>
      </c>
      <c r="G313">
        <v>5115.7847412831634</v>
      </c>
      <c r="H313">
        <v>5115.7847412831634</v>
      </c>
      <c r="I313" s="1" t="s">
        <v>478</v>
      </c>
      <c r="J313" t="b">
        <v>1</v>
      </c>
      <c r="K313" s="1">
        <f>TIME_AND_DATA_ps4[[#This Row],[hamiltonian_cycle_cost]]-TIME_AND_DATA_ps4[[#This Row],[optimal_cost]]</f>
        <v>0</v>
      </c>
      <c r="L313" s="1">
        <f>(100*TIME_AND_DATA_ps4[[#This Row],[absolute_distance_error]])/TIME_AND_DATA_ps4[[#This Row],[optimal_cost]]</f>
        <v>0</v>
      </c>
      <c r="M313" s="1" t="s">
        <v>479</v>
      </c>
      <c r="N313">
        <v>5115.7847412831643</v>
      </c>
      <c r="O313" s="1" t="s">
        <v>3733</v>
      </c>
      <c r="P313" s="1" t="s">
        <v>3734</v>
      </c>
      <c r="Q313">
        <v>9.5779999999960001E-4</v>
      </c>
      <c r="R313" s="1" t="s">
        <v>3390</v>
      </c>
      <c r="S313" s="1" t="s">
        <v>3390</v>
      </c>
      <c r="T313" s="1" t="s">
        <v>3390</v>
      </c>
      <c r="U313" s="1" t="s">
        <v>3390</v>
      </c>
      <c r="V313" s="1" t="s">
        <v>3390</v>
      </c>
      <c r="W313" s="1" t="s">
        <v>3390</v>
      </c>
    </row>
    <row r="314" spans="1:23" x14ac:dyDescent="0.25">
      <c r="A314">
        <v>312</v>
      </c>
      <c r="B314">
        <v>7</v>
      </c>
      <c r="C314">
        <v>12</v>
      </c>
      <c r="D314" s="1" t="s">
        <v>480</v>
      </c>
      <c r="E314" s="1" t="s">
        <v>18</v>
      </c>
      <c r="F314" s="1" t="s">
        <v>19</v>
      </c>
      <c r="G314">
        <v>4347.0109406887932</v>
      </c>
      <c r="H314">
        <v>4347.0109406887932</v>
      </c>
      <c r="I314" s="1" t="s">
        <v>482</v>
      </c>
      <c r="J314" t="b">
        <v>1</v>
      </c>
      <c r="K314" s="1">
        <f>TIME_AND_DATA_ps4[[#This Row],[hamiltonian_cycle_cost]]-TIME_AND_DATA_ps4[[#This Row],[optimal_cost]]</f>
        <v>0</v>
      </c>
      <c r="L314" s="1">
        <f>(100*TIME_AND_DATA_ps4[[#This Row],[absolute_distance_error]])/TIME_AND_DATA_ps4[[#This Row],[optimal_cost]]</f>
        <v>0</v>
      </c>
      <c r="M314" s="1" t="s">
        <v>482</v>
      </c>
      <c r="N314">
        <v>4347.0109406887923</v>
      </c>
      <c r="O314" s="1" t="s">
        <v>3733</v>
      </c>
      <c r="P314" s="1" t="s">
        <v>3734</v>
      </c>
      <c r="Q314">
        <v>6.763999999996E-4</v>
      </c>
      <c r="R314" s="1" t="s">
        <v>3390</v>
      </c>
      <c r="S314" s="1" t="s">
        <v>3390</v>
      </c>
      <c r="T314" s="1" t="s">
        <v>3390</v>
      </c>
      <c r="U314" s="1" t="s">
        <v>3390</v>
      </c>
      <c r="V314" s="1" t="s">
        <v>3390</v>
      </c>
      <c r="W314" s="1" t="s">
        <v>3390</v>
      </c>
    </row>
    <row r="315" spans="1:23" x14ac:dyDescent="0.25">
      <c r="A315">
        <v>313</v>
      </c>
      <c r="B315">
        <v>7</v>
      </c>
      <c r="C315">
        <v>13</v>
      </c>
      <c r="D315" s="1" t="s">
        <v>483</v>
      </c>
      <c r="E315" s="1" t="s">
        <v>18</v>
      </c>
      <c r="F315" s="1" t="s">
        <v>19</v>
      </c>
      <c r="G315">
        <v>4717.1361402992397</v>
      </c>
      <c r="H315">
        <v>4717.1361402992397</v>
      </c>
      <c r="I315" s="1" t="s">
        <v>3393</v>
      </c>
      <c r="J315" t="b">
        <v>1</v>
      </c>
      <c r="K315" s="1">
        <f>TIME_AND_DATA_ps4[[#This Row],[hamiltonian_cycle_cost]]-TIME_AND_DATA_ps4[[#This Row],[optimal_cost]]</f>
        <v>0</v>
      </c>
      <c r="L315" s="1">
        <f>(100*TIME_AND_DATA_ps4[[#This Row],[absolute_distance_error]])/TIME_AND_DATA_ps4[[#This Row],[optimal_cost]]</f>
        <v>0</v>
      </c>
      <c r="M315" s="1" t="s">
        <v>485</v>
      </c>
      <c r="N315">
        <v>4717.1361402992407</v>
      </c>
      <c r="O315" s="1" t="s">
        <v>3733</v>
      </c>
      <c r="P315" s="1" t="s">
        <v>3734</v>
      </c>
      <c r="Q315">
        <v>4.124E-4</v>
      </c>
      <c r="R315" s="1" t="s">
        <v>3390</v>
      </c>
      <c r="S315" s="1" t="s">
        <v>3390</v>
      </c>
      <c r="T315" s="1" t="s">
        <v>3390</v>
      </c>
      <c r="U315" s="1" t="s">
        <v>3390</v>
      </c>
      <c r="V315" s="1" t="s">
        <v>3390</v>
      </c>
      <c r="W315" s="1" t="s">
        <v>3390</v>
      </c>
    </row>
    <row r="316" spans="1:23" x14ac:dyDescent="0.25">
      <c r="A316">
        <v>314</v>
      </c>
      <c r="B316">
        <v>7</v>
      </c>
      <c r="C316">
        <v>14</v>
      </c>
      <c r="D316" s="1" t="s">
        <v>486</v>
      </c>
      <c r="E316" s="1" t="s">
        <v>18</v>
      </c>
      <c r="F316" s="1" t="s">
        <v>19</v>
      </c>
      <c r="G316">
        <v>4569.6429734609201</v>
      </c>
      <c r="H316">
        <v>4569.6429734609201</v>
      </c>
      <c r="I316" s="1" t="s">
        <v>634</v>
      </c>
      <c r="J316" t="b">
        <v>1</v>
      </c>
      <c r="K316" s="1">
        <f>TIME_AND_DATA_ps4[[#This Row],[hamiltonian_cycle_cost]]-TIME_AND_DATA_ps4[[#This Row],[optimal_cost]]</f>
        <v>0</v>
      </c>
      <c r="L316" s="1">
        <f>(100*TIME_AND_DATA_ps4[[#This Row],[absolute_distance_error]])/TIME_AND_DATA_ps4[[#This Row],[optimal_cost]]</f>
        <v>0</v>
      </c>
      <c r="M316" s="1" t="s">
        <v>487</v>
      </c>
      <c r="N316">
        <v>4569.6429734609201</v>
      </c>
      <c r="O316" s="1" t="s">
        <v>3733</v>
      </c>
      <c r="P316" s="1" t="s">
        <v>3734</v>
      </c>
      <c r="Q316">
        <v>7.2919999999980002E-4</v>
      </c>
      <c r="R316" s="1" t="s">
        <v>3390</v>
      </c>
      <c r="S316" s="1" t="s">
        <v>3390</v>
      </c>
      <c r="T316" s="1" t="s">
        <v>3390</v>
      </c>
      <c r="U316" s="1" t="s">
        <v>3390</v>
      </c>
      <c r="V316" s="1" t="s">
        <v>3390</v>
      </c>
      <c r="W316" s="1" t="s">
        <v>3390</v>
      </c>
    </row>
    <row r="317" spans="1:23" x14ac:dyDescent="0.25">
      <c r="A317">
        <v>315</v>
      </c>
      <c r="B317">
        <v>7</v>
      </c>
      <c r="C317">
        <v>15</v>
      </c>
      <c r="D317" s="1" t="s">
        <v>488</v>
      </c>
      <c r="E317" s="1" t="s">
        <v>18</v>
      </c>
      <c r="F317" s="1" t="s">
        <v>19</v>
      </c>
      <c r="G317">
        <v>4606.3185048111673</v>
      </c>
      <c r="H317">
        <v>4606.3185048111673</v>
      </c>
      <c r="I317" s="1" t="s">
        <v>490</v>
      </c>
      <c r="J317" t="b">
        <v>1</v>
      </c>
      <c r="K317" s="1">
        <f>TIME_AND_DATA_ps4[[#This Row],[hamiltonian_cycle_cost]]-TIME_AND_DATA_ps4[[#This Row],[optimal_cost]]</f>
        <v>0</v>
      </c>
      <c r="L317" s="1">
        <f>(100*TIME_AND_DATA_ps4[[#This Row],[absolute_distance_error]])/TIME_AND_DATA_ps4[[#This Row],[optimal_cost]]</f>
        <v>0</v>
      </c>
      <c r="M317" s="1" t="s">
        <v>490</v>
      </c>
      <c r="N317">
        <v>4606.3185048111673</v>
      </c>
      <c r="O317" s="1" t="s">
        <v>3733</v>
      </c>
      <c r="P317" s="1" t="s">
        <v>3734</v>
      </c>
      <c r="Q317">
        <v>6.7109999999990003E-4</v>
      </c>
      <c r="R317" s="1" t="s">
        <v>3390</v>
      </c>
      <c r="S317" s="1" t="s">
        <v>3390</v>
      </c>
      <c r="T317" s="1" t="s">
        <v>3390</v>
      </c>
      <c r="U317" s="1" t="s">
        <v>3390</v>
      </c>
      <c r="V317" s="1" t="s">
        <v>3390</v>
      </c>
      <c r="W317" s="1" t="s">
        <v>3390</v>
      </c>
    </row>
    <row r="318" spans="1:23" x14ac:dyDescent="0.25">
      <c r="A318">
        <v>316</v>
      </c>
      <c r="B318">
        <v>7</v>
      </c>
      <c r="C318">
        <v>16</v>
      </c>
      <c r="D318" s="1" t="s">
        <v>491</v>
      </c>
      <c r="E318" s="1" t="s">
        <v>18</v>
      </c>
      <c r="F318" s="1" t="s">
        <v>19</v>
      </c>
      <c r="G318">
        <v>3721.8864376379975</v>
      </c>
      <c r="H318">
        <v>3721.8864376379975</v>
      </c>
      <c r="I318" s="1" t="s">
        <v>492</v>
      </c>
      <c r="J318" t="b">
        <v>1</v>
      </c>
      <c r="K318" s="1">
        <f>TIME_AND_DATA_ps4[[#This Row],[hamiltonian_cycle_cost]]-TIME_AND_DATA_ps4[[#This Row],[optimal_cost]]</f>
        <v>0</v>
      </c>
      <c r="L318" s="1">
        <f>(100*TIME_AND_DATA_ps4[[#This Row],[absolute_distance_error]])/TIME_AND_DATA_ps4[[#This Row],[optimal_cost]]</f>
        <v>0</v>
      </c>
      <c r="M318" s="1" t="s">
        <v>493</v>
      </c>
      <c r="N318">
        <v>3721.8864376379979</v>
      </c>
      <c r="O318" s="1" t="s">
        <v>3733</v>
      </c>
      <c r="P318" s="1" t="s">
        <v>3734</v>
      </c>
      <c r="Q318">
        <v>8.0559999999999996E-4</v>
      </c>
      <c r="R318" s="1" t="s">
        <v>3390</v>
      </c>
      <c r="S318" s="1" t="s">
        <v>3390</v>
      </c>
      <c r="T318" s="1" t="s">
        <v>3390</v>
      </c>
      <c r="U318" s="1" t="s">
        <v>3390</v>
      </c>
      <c r="V318" s="1" t="s">
        <v>3390</v>
      </c>
      <c r="W318" s="1" t="s">
        <v>3390</v>
      </c>
    </row>
    <row r="319" spans="1:23" x14ac:dyDescent="0.25">
      <c r="A319">
        <v>317</v>
      </c>
      <c r="B319">
        <v>7</v>
      </c>
      <c r="C319">
        <v>17</v>
      </c>
      <c r="D319" s="1" t="s">
        <v>494</v>
      </c>
      <c r="E319" s="1" t="s">
        <v>18</v>
      </c>
      <c r="F319" s="1" t="s">
        <v>19</v>
      </c>
      <c r="G319">
        <v>4995.5446952607672</v>
      </c>
      <c r="H319">
        <v>4995.5446952607672</v>
      </c>
      <c r="I319" s="1" t="s">
        <v>495</v>
      </c>
      <c r="J319" t="b">
        <v>1</v>
      </c>
      <c r="K319" s="1">
        <f>TIME_AND_DATA_ps4[[#This Row],[hamiltonian_cycle_cost]]-TIME_AND_DATA_ps4[[#This Row],[optimal_cost]]</f>
        <v>0</v>
      </c>
      <c r="L319" s="1">
        <f>(100*TIME_AND_DATA_ps4[[#This Row],[absolute_distance_error]])/TIME_AND_DATA_ps4[[#This Row],[optimal_cost]]</f>
        <v>0</v>
      </c>
      <c r="M319" s="1" t="s">
        <v>496</v>
      </c>
      <c r="N319">
        <v>4995.5446952607681</v>
      </c>
      <c r="O319" s="1" t="s">
        <v>3733</v>
      </c>
      <c r="P319" s="1" t="s">
        <v>3734</v>
      </c>
      <c r="Q319">
        <v>8.531999999998E-4</v>
      </c>
      <c r="R319" s="1" t="s">
        <v>3390</v>
      </c>
      <c r="S319" s="1" t="s">
        <v>3390</v>
      </c>
      <c r="T319" s="1" t="s">
        <v>3390</v>
      </c>
      <c r="U319" s="1" t="s">
        <v>3390</v>
      </c>
      <c r="V319" s="1" t="s">
        <v>3390</v>
      </c>
      <c r="W319" s="1" t="s">
        <v>3390</v>
      </c>
    </row>
    <row r="320" spans="1:23" x14ac:dyDescent="0.25">
      <c r="A320">
        <v>318</v>
      </c>
      <c r="B320">
        <v>7</v>
      </c>
      <c r="C320">
        <v>18</v>
      </c>
      <c r="D320" s="1" t="s">
        <v>497</v>
      </c>
      <c r="E320" s="1" t="s">
        <v>18</v>
      </c>
      <c r="F320" s="1" t="s">
        <v>19</v>
      </c>
      <c r="G320">
        <v>4864.7500592545885</v>
      </c>
      <c r="H320">
        <v>4864.7500592545885</v>
      </c>
      <c r="I320" s="1" t="s">
        <v>498</v>
      </c>
      <c r="J320" t="b">
        <v>0</v>
      </c>
      <c r="K320" s="1">
        <f>TIME_AND_DATA_ps4[[#This Row],[hamiltonian_cycle_cost]]-TIME_AND_DATA_ps4[[#This Row],[optimal_cost]]</f>
        <v>15.332285935758591</v>
      </c>
      <c r="L320" s="1">
        <f>(100*TIME_AND_DATA_ps4[[#This Row],[absolute_distance_error]])/TIME_AND_DATA_ps4[[#This Row],[optimal_cost]]</f>
        <v>0.31616756180743588</v>
      </c>
      <c r="M320" s="1" t="s">
        <v>499</v>
      </c>
      <c r="N320">
        <v>4849.4177733188299</v>
      </c>
      <c r="O320" s="1" t="s">
        <v>3733</v>
      </c>
      <c r="P320" s="1" t="s">
        <v>3734</v>
      </c>
      <c r="Q320">
        <v>9.5759999999999997E-4</v>
      </c>
      <c r="R320" s="1" t="s">
        <v>3390</v>
      </c>
      <c r="S320" s="1" t="s">
        <v>3390</v>
      </c>
      <c r="T320" s="1" t="s">
        <v>3390</v>
      </c>
      <c r="U320" s="1" t="s">
        <v>3390</v>
      </c>
      <c r="V320" s="1" t="s">
        <v>3390</v>
      </c>
      <c r="W320" s="1" t="s">
        <v>3390</v>
      </c>
    </row>
    <row r="321" spans="1:23" x14ac:dyDescent="0.25">
      <c r="A321">
        <v>319</v>
      </c>
      <c r="B321">
        <v>7</v>
      </c>
      <c r="C321">
        <v>19</v>
      </c>
      <c r="D321" s="1" t="s">
        <v>500</v>
      </c>
      <c r="E321" s="1" t="s">
        <v>18</v>
      </c>
      <c r="F321" s="1" t="s">
        <v>19</v>
      </c>
      <c r="G321">
        <v>2794.3181747557369</v>
      </c>
      <c r="H321">
        <v>2794.3181747557369</v>
      </c>
      <c r="I321" s="1" t="s">
        <v>501</v>
      </c>
      <c r="J321" t="b">
        <v>1</v>
      </c>
      <c r="K321" s="1">
        <f>TIME_AND_DATA_ps4[[#This Row],[hamiltonian_cycle_cost]]-TIME_AND_DATA_ps4[[#This Row],[optimal_cost]]</f>
        <v>0</v>
      </c>
      <c r="L321" s="1">
        <f>(100*TIME_AND_DATA_ps4[[#This Row],[absolute_distance_error]])/TIME_AND_DATA_ps4[[#This Row],[optimal_cost]]</f>
        <v>0</v>
      </c>
      <c r="M321" s="1" t="s">
        <v>502</v>
      </c>
      <c r="N321">
        <v>2794.3181747557373</v>
      </c>
      <c r="O321" s="1" t="s">
        <v>3733</v>
      </c>
      <c r="P321" s="1" t="s">
        <v>3734</v>
      </c>
      <c r="Q321">
        <v>6.5459999999980005E-4</v>
      </c>
      <c r="R321" s="1" t="s">
        <v>3390</v>
      </c>
      <c r="S321" s="1" t="s">
        <v>3390</v>
      </c>
      <c r="T321" s="1" t="s">
        <v>3390</v>
      </c>
      <c r="U321" s="1" t="s">
        <v>3390</v>
      </c>
      <c r="V321" s="1" t="s">
        <v>3390</v>
      </c>
      <c r="W321" s="1" t="s">
        <v>3390</v>
      </c>
    </row>
    <row r="322" spans="1:23" x14ac:dyDescent="0.25">
      <c r="A322">
        <v>320</v>
      </c>
      <c r="B322">
        <v>7</v>
      </c>
      <c r="C322">
        <v>20</v>
      </c>
      <c r="D322" s="1" t="s">
        <v>503</v>
      </c>
      <c r="E322" s="1" t="s">
        <v>18</v>
      </c>
      <c r="F322" s="1" t="s">
        <v>19</v>
      </c>
      <c r="G322">
        <v>5217.2335931760581</v>
      </c>
      <c r="H322">
        <v>5217.2335931760581</v>
      </c>
      <c r="I322" s="1" t="s">
        <v>504</v>
      </c>
      <c r="J322" t="b">
        <v>0</v>
      </c>
      <c r="K322" s="1">
        <f>TIME_AND_DATA_ps4[[#This Row],[hamiltonian_cycle_cost]]-TIME_AND_DATA_ps4[[#This Row],[optimal_cost]]</f>
        <v>186.58761942698584</v>
      </c>
      <c r="L322" s="1">
        <f>(100*TIME_AND_DATA_ps4[[#This Row],[absolute_distance_error]])/TIME_AND_DATA_ps4[[#This Row],[optimal_cost]]</f>
        <v>3.709019088217254</v>
      </c>
      <c r="M322" s="1" t="s">
        <v>505</v>
      </c>
      <c r="N322">
        <v>5030.6459737490723</v>
      </c>
      <c r="O322" s="1" t="s">
        <v>3733</v>
      </c>
      <c r="P322" s="1" t="s">
        <v>3734</v>
      </c>
      <c r="Q322">
        <v>4.9999999999970001E-4</v>
      </c>
      <c r="R322" s="1" t="s">
        <v>3390</v>
      </c>
      <c r="S322" s="1" t="s">
        <v>3390</v>
      </c>
      <c r="T322" s="1" t="s">
        <v>3390</v>
      </c>
      <c r="U322" s="1" t="s">
        <v>3390</v>
      </c>
      <c r="V322" s="1" t="s">
        <v>3390</v>
      </c>
      <c r="W322" s="1" t="s">
        <v>3390</v>
      </c>
    </row>
    <row r="323" spans="1:23" x14ac:dyDescent="0.25">
      <c r="A323">
        <v>321</v>
      </c>
      <c r="B323">
        <v>7</v>
      </c>
      <c r="C323">
        <v>21</v>
      </c>
      <c r="D323" s="1" t="s">
        <v>506</v>
      </c>
      <c r="E323" s="1" t="s">
        <v>18</v>
      </c>
      <c r="F323" s="1" t="s">
        <v>19</v>
      </c>
      <c r="G323">
        <v>4382.0103084879893</v>
      </c>
      <c r="H323">
        <v>4382.0103084879893</v>
      </c>
      <c r="I323" s="1" t="s">
        <v>3395</v>
      </c>
      <c r="J323" t="b">
        <v>1</v>
      </c>
      <c r="K323" s="1">
        <f>TIME_AND_DATA_ps4[[#This Row],[hamiltonian_cycle_cost]]-TIME_AND_DATA_ps4[[#This Row],[optimal_cost]]</f>
        <v>0</v>
      </c>
      <c r="L323" s="1">
        <f>(100*TIME_AND_DATA_ps4[[#This Row],[absolute_distance_error]])/TIME_AND_DATA_ps4[[#This Row],[optimal_cost]]</f>
        <v>0</v>
      </c>
      <c r="M323" s="1" t="s">
        <v>507</v>
      </c>
      <c r="N323">
        <v>4382.0103084879893</v>
      </c>
      <c r="O323" s="1" t="s">
        <v>3733</v>
      </c>
      <c r="P323" s="1" t="s">
        <v>3734</v>
      </c>
      <c r="Q323">
        <v>6.5510000000030004E-4</v>
      </c>
      <c r="R323" s="1" t="s">
        <v>3390</v>
      </c>
      <c r="S323" s="1" t="s">
        <v>3390</v>
      </c>
      <c r="T323" s="1" t="s">
        <v>3390</v>
      </c>
      <c r="U323" s="1" t="s">
        <v>3390</v>
      </c>
      <c r="V323" s="1" t="s">
        <v>3390</v>
      </c>
      <c r="W323" s="1" t="s">
        <v>3390</v>
      </c>
    </row>
    <row r="324" spans="1:23" x14ac:dyDescent="0.25">
      <c r="A324">
        <v>322</v>
      </c>
      <c r="B324">
        <v>7</v>
      </c>
      <c r="C324">
        <v>22</v>
      </c>
      <c r="D324" s="1" t="s">
        <v>508</v>
      </c>
      <c r="E324" s="1" t="s">
        <v>18</v>
      </c>
      <c r="F324" s="1" t="s">
        <v>19</v>
      </c>
      <c r="G324">
        <v>4511.1518279194406</v>
      </c>
      <c r="H324">
        <v>4511.1518279194406</v>
      </c>
      <c r="I324" s="1" t="s">
        <v>509</v>
      </c>
      <c r="J324" t="b">
        <v>1</v>
      </c>
      <c r="K324" s="1">
        <f>TIME_AND_DATA_ps4[[#This Row],[hamiltonian_cycle_cost]]-TIME_AND_DATA_ps4[[#This Row],[optimal_cost]]</f>
        <v>0</v>
      </c>
      <c r="L324" s="1">
        <f>(100*TIME_AND_DATA_ps4[[#This Row],[absolute_distance_error]])/TIME_AND_DATA_ps4[[#This Row],[optimal_cost]]</f>
        <v>0</v>
      </c>
      <c r="M324" s="1" t="s">
        <v>509</v>
      </c>
      <c r="N324">
        <v>4511.1518279194406</v>
      </c>
      <c r="O324" s="1" t="s">
        <v>3733</v>
      </c>
      <c r="P324" s="1" t="s">
        <v>3734</v>
      </c>
      <c r="Q324">
        <v>8.6770000000009997E-4</v>
      </c>
      <c r="R324" s="1" t="s">
        <v>3390</v>
      </c>
      <c r="S324" s="1" t="s">
        <v>3390</v>
      </c>
      <c r="T324" s="1" t="s">
        <v>3390</v>
      </c>
      <c r="U324" s="1" t="s">
        <v>3390</v>
      </c>
      <c r="V324" s="1" t="s">
        <v>3390</v>
      </c>
      <c r="W324" s="1" t="s">
        <v>3390</v>
      </c>
    </row>
    <row r="325" spans="1:23" x14ac:dyDescent="0.25">
      <c r="A325">
        <v>323</v>
      </c>
      <c r="B325">
        <v>7</v>
      </c>
      <c r="C325">
        <v>23</v>
      </c>
      <c r="D325" s="1" t="s">
        <v>510</v>
      </c>
      <c r="E325" s="1" t="s">
        <v>18</v>
      </c>
      <c r="F325" s="1" t="s">
        <v>19</v>
      </c>
      <c r="G325">
        <v>5415.3279518540403</v>
      </c>
      <c r="H325">
        <v>5415.3279518540403</v>
      </c>
      <c r="I325" s="1" t="s">
        <v>511</v>
      </c>
      <c r="J325" t="b">
        <v>1</v>
      </c>
      <c r="K325" s="1">
        <f>TIME_AND_DATA_ps4[[#This Row],[hamiltonian_cycle_cost]]-TIME_AND_DATA_ps4[[#This Row],[optimal_cost]]</f>
        <v>0</v>
      </c>
      <c r="L325" s="1">
        <f>(100*TIME_AND_DATA_ps4[[#This Row],[absolute_distance_error]])/TIME_AND_DATA_ps4[[#This Row],[optimal_cost]]</f>
        <v>0</v>
      </c>
      <c r="M325" s="1" t="s">
        <v>511</v>
      </c>
      <c r="N325">
        <v>5415.3279518540403</v>
      </c>
      <c r="O325" s="1" t="s">
        <v>3733</v>
      </c>
      <c r="P325" s="1" t="s">
        <v>3734</v>
      </c>
      <c r="Q325">
        <v>8.6680000000019996E-4</v>
      </c>
      <c r="R325" s="1" t="s">
        <v>3390</v>
      </c>
      <c r="S325" s="1" t="s">
        <v>3390</v>
      </c>
      <c r="T325" s="1" t="s">
        <v>3390</v>
      </c>
      <c r="U325" s="1" t="s">
        <v>3390</v>
      </c>
      <c r="V325" s="1" t="s">
        <v>3390</v>
      </c>
      <c r="W325" s="1" t="s">
        <v>3390</v>
      </c>
    </row>
    <row r="326" spans="1:23" x14ac:dyDescent="0.25">
      <c r="A326">
        <v>324</v>
      </c>
      <c r="B326">
        <v>7</v>
      </c>
      <c r="C326">
        <v>24</v>
      </c>
      <c r="D326" s="1" t="s">
        <v>512</v>
      </c>
      <c r="E326" s="1" t="s">
        <v>18</v>
      </c>
      <c r="F326" s="1" t="s">
        <v>19</v>
      </c>
      <c r="G326">
        <v>3935.0132235988572</v>
      </c>
      <c r="H326">
        <v>3935.0132235988572</v>
      </c>
      <c r="I326" s="1" t="s">
        <v>513</v>
      </c>
      <c r="J326" t="b">
        <v>1</v>
      </c>
      <c r="K326" s="1">
        <f>TIME_AND_DATA_ps4[[#This Row],[hamiltonian_cycle_cost]]-TIME_AND_DATA_ps4[[#This Row],[optimal_cost]]</f>
        <v>0</v>
      </c>
      <c r="L326" s="1">
        <f>(100*TIME_AND_DATA_ps4[[#This Row],[absolute_distance_error]])/TIME_AND_DATA_ps4[[#This Row],[optimal_cost]]</f>
        <v>0</v>
      </c>
      <c r="M326" s="1" t="s">
        <v>514</v>
      </c>
      <c r="N326">
        <v>3935.0132235988576</v>
      </c>
      <c r="O326" s="1" t="s">
        <v>3733</v>
      </c>
      <c r="P326" s="1" t="s">
        <v>3734</v>
      </c>
      <c r="Q326">
        <v>7.473E-4</v>
      </c>
      <c r="R326" s="1" t="s">
        <v>3390</v>
      </c>
      <c r="S326" s="1" t="s">
        <v>3390</v>
      </c>
      <c r="T326" s="1" t="s">
        <v>3390</v>
      </c>
      <c r="U326" s="1" t="s">
        <v>3390</v>
      </c>
      <c r="V326" s="1" t="s">
        <v>3390</v>
      </c>
      <c r="W326" s="1" t="s">
        <v>3390</v>
      </c>
    </row>
    <row r="327" spans="1:23" x14ac:dyDescent="0.25">
      <c r="A327">
        <v>325</v>
      </c>
      <c r="B327">
        <v>7</v>
      </c>
      <c r="C327">
        <v>25</v>
      </c>
      <c r="D327" s="1" t="s">
        <v>515</v>
      </c>
      <c r="E327" s="1" t="s">
        <v>18</v>
      </c>
      <c r="F327" s="1" t="s">
        <v>19</v>
      </c>
      <c r="G327">
        <v>5274.0384286081671</v>
      </c>
      <c r="H327">
        <v>5274.0384286081671</v>
      </c>
      <c r="I327" s="1" t="s">
        <v>516</v>
      </c>
      <c r="J327" t="b">
        <v>1</v>
      </c>
      <c r="K327" s="1">
        <f>TIME_AND_DATA_ps4[[#This Row],[hamiltonian_cycle_cost]]-TIME_AND_DATA_ps4[[#This Row],[optimal_cost]]</f>
        <v>0</v>
      </c>
      <c r="L327" s="1">
        <f>(100*TIME_AND_DATA_ps4[[#This Row],[absolute_distance_error]])/TIME_AND_DATA_ps4[[#This Row],[optimal_cost]]</f>
        <v>0</v>
      </c>
      <c r="M327" s="1" t="s">
        <v>517</v>
      </c>
      <c r="N327">
        <v>5274.0384286081671</v>
      </c>
      <c r="O327" s="1" t="s">
        <v>3733</v>
      </c>
      <c r="P327" s="1" t="s">
        <v>3734</v>
      </c>
      <c r="Q327">
        <v>6.2839999999999999E-4</v>
      </c>
      <c r="R327" s="1" t="s">
        <v>3390</v>
      </c>
      <c r="S327" s="1" t="s">
        <v>3390</v>
      </c>
      <c r="T327" s="1" t="s">
        <v>3390</v>
      </c>
      <c r="U327" s="1" t="s">
        <v>3390</v>
      </c>
      <c r="V327" s="1" t="s">
        <v>3390</v>
      </c>
      <c r="W327" s="1" t="s">
        <v>3390</v>
      </c>
    </row>
    <row r="328" spans="1:23" x14ac:dyDescent="0.25">
      <c r="A328">
        <v>326</v>
      </c>
      <c r="B328">
        <v>7</v>
      </c>
      <c r="C328">
        <v>26</v>
      </c>
      <c r="D328" s="1" t="s">
        <v>518</v>
      </c>
      <c r="E328" s="1" t="s">
        <v>18</v>
      </c>
      <c r="F328" s="1" t="s">
        <v>19</v>
      </c>
      <c r="G328">
        <v>5366.3220690015414</v>
      </c>
      <c r="H328">
        <v>5366.3220690015414</v>
      </c>
      <c r="I328" s="1" t="s">
        <v>519</v>
      </c>
      <c r="J328" t="b">
        <v>0</v>
      </c>
      <c r="K328" s="1">
        <f>TIME_AND_DATA_ps4[[#This Row],[hamiltonian_cycle_cost]]-TIME_AND_DATA_ps4[[#This Row],[optimal_cost]]</f>
        <v>30.200631140851328</v>
      </c>
      <c r="L328" s="1">
        <f>(100*TIME_AND_DATA_ps4[[#This Row],[absolute_distance_error]])/TIME_AND_DATA_ps4[[#This Row],[optimal_cost]]</f>
        <v>0.56596596409093525</v>
      </c>
      <c r="M328" s="1" t="s">
        <v>520</v>
      </c>
      <c r="N328">
        <v>5336.1214378606901</v>
      </c>
      <c r="O328" s="1" t="s">
        <v>3733</v>
      </c>
      <c r="P328" s="1" t="s">
        <v>3734</v>
      </c>
      <c r="Q328">
        <v>9.3630000000019997E-4</v>
      </c>
      <c r="R328" s="1" t="s">
        <v>3390</v>
      </c>
      <c r="S328" s="1" t="s">
        <v>3390</v>
      </c>
      <c r="T328" s="1" t="s">
        <v>3390</v>
      </c>
      <c r="U328" s="1" t="s">
        <v>3390</v>
      </c>
      <c r="V328" s="1" t="s">
        <v>3390</v>
      </c>
      <c r="W328" s="1" t="s">
        <v>3390</v>
      </c>
    </row>
    <row r="329" spans="1:23" x14ac:dyDescent="0.25">
      <c r="A329">
        <v>327</v>
      </c>
      <c r="B329">
        <v>7</v>
      </c>
      <c r="C329">
        <v>27</v>
      </c>
      <c r="D329" s="1" t="s">
        <v>521</v>
      </c>
      <c r="E329" s="1" t="s">
        <v>18</v>
      </c>
      <c r="F329" s="1" t="s">
        <v>19</v>
      </c>
      <c r="G329">
        <v>4684.8883399461938</v>
      </c>
      <c r="H329">
        <v>4684.8883399461938</v>
      </c>
      <c r="I329" s="1" t="s">
        <v>523</v>
      </c>
      <c r="J329" t="b">
        <v>1</v>
      </c>
      <c r="K329" s="1">
        <f>TIME_AND_DATA_ps4[[#This Row],[hamiltonian_cycle_cost]]-TIME_AND_DATA_ps4[[#This Row],[optimal_cost]]</f>
        <v>0</v>
      </c>
      <c r="L329" s="1">
        <f>(100*TIME_AND_DATA_ps4[[#This Row],[absolute_distance_error]])/TIME_AND_DATA_ps4[[#This Row],[optimal_cost]]</f>
        <v>0</v>
      </c>
      <c r="M329" s="1" t="s">
        <v>523</v>
      </c>
      <c r="N329">
        <v>4684.8883399461938</v>
      </c>
      <c r="O329" s="1" t="s">
        <v>3733</v>
      </c>
      <c r="P329" s="1" t="s">
        <v>3734</v>
      </c>
      <c r="Q329">
        <v>7.7139999999960003E-4</v>
      </c>
      <c r="R329" s="1" t="s">
        <v>3390</v>
      </c>
      <c r="S329" s="1" t="s">
        <v>3390</v>
      </c>
      <c r="T329" s="1" t="s">
        <v>3390</v>
      </c>
      <c r="U329" s="1" t="s">
        <v>3390</v>
      </c>
      <c r="V329" s="1" t="s">
        <v>3390</v>
      </c>
      <c r="W329" s="1" t="s">
        <v>3390</v>
      </c>
    </row>
    <row r="330" spans="1:23" x14ac:dyDescent="0.25">
      <c r="A330">
        <v>328</v>
      </c>
      <c r="B330">
        <v>7</v>
      </c>
      <c r="C330">
        <v>28</v>
      </c>
      <c r="D330" s="1" t="s">
        <v>524</v>
      </c>
      <c r="E330" s="1" t="s">
        <v>18</v>
      </c>
      <c r="F330" s="1" t="s">
        <v>19</v>
      </c>
      <c r="G330">
        <v>4352.6224825944055</v>
      </c>
      <c r="H330">
        <v>4352.6224825944055</v>
      </c>
      <c r="I330" s="1" t="s">
        <v>526</v>
      </c>
      <c r="J330" t="b">
        <v>1</v>
      </c>
      <c r="K330" s="1">
        <f>TIME_AND_DATA_ps4[[#This Row],[hamiltonian_cycle_cost]]-TIME_AND_DATA_ps4[[#This Row],[optimal_cost]]</f>
        <v>0</v>
      </c>
      <c r="L330" s="1">
        <f>(100*TIME_AND_DATA_ps4[[#This Row],[absolute_distance_error]])/TIME_AND_DATA_ps4[[#This Row],[optimal_cost]]</f>
        <v>0</v>
      </c>
      <c r="M330" s="1" t="s">
        <v>526</v>
      </c>
      <c r="N330">
        <v>4352.6224825944055</v>
      </c>
      <c r="O330" s="1" t="s">
        <v>3733</v>
      </c>
      <c r="P330" s="1" t="s">
        <v>3734</v>
      </c>
      <c r="Q330">
        <v>6.4389999999949995E-4</v>
      </c>
      <c r="R330" s="1" t="s">
        <v>3390</v>
      </c>
      <c r="S330" s="1" t="s">
        <v>3390</v>
      </c>
      <c r="T330" s="1" t="s">
        <v>3390</v>
      </c>
      <c r="U330" s="1" t="s">
        <v>3390</v>
      </c>
      <c r="V330" s="1" t="s">
        <v>3390</v>
      </c>
      <c r="W330" s="1" t="s">
        <v>3390</v>
      </c>
    </row>
    <row r="331" spans="1:23" x14ac:dyDescent="0.25">
      <c r="A331">
        <v>329</v>
      </c>
      <c r="B331">
        <v>7</v>
      </c>
      <c r="C331">
        <v>29</v>
      </c>
      <c r="D331" s="1" t="s">
        <v>527</v>
      </c>
      <c r="E331" s="1" t="s">
        <v>18</v>
      </c>
      <c r="F331" s="1" t="s">
        <v>19</v>
      </c>
      <c r="G331">
        <v>5328.8300685171798</v>
      </c>
      <c r="H331">
        <v>5328.8300685171798</v>
      </c>
      <c r="I331" s="1" t="s">
        <v>528</v>
      </c>
      <c r="J331" t="b">
        <v>1</v>
      </c>
      <c r="K331" s="1">
        <f>TIME_AND_DATA_ps4[[#This Row],[hamiltonian_cycle_cost]]-TIME_AND_DATA_ps4[[#This Row],[optimal_cost]]</f>
        <v>0</v>
      </c>
      <c r="L331" s="1">
        <f>(100*TIME_AND_DATA_ps4[[#This Row],[absolute_distance_error]])/TIME_AND_DATA_ps4[[#This Row],[optimal_cost]]</f>
        <v>0</v>
      </c>
      <c r="M331" s="1" t="s">
        <v>529</v>
      </c>
      <c r="N331">
        <v>5328.8300685171807</v>
      </c>
      <c r="O331" s="1" t="s">
        <v>3733</v>
      </c>
      <c r="P331" s="1" t="s">
        <v>3734</v>
      </c>
      <c r="Q331">
        <v>9.4040000000010005E-4</v>
      </c>
      <c r="R331" s="1" t="s">
        <v>3390</v>
      </c>
      <c r="S331" s="1" t="s">
        <v>3390</v>
      </c>
      <c r="T331" s="1" t="s">
        <v>3390</v>
      </c>
      <c r="U331" s="1" t="s">
        <v>3390</v>
      </c>
      <c r="V331" s="1" t="s">
        <v>3390</v>
      </c>
      <c r="W331" s="1" t="s">
        <v>3390</v>
      </c>
    </row>
    <row r="332" spans="1:23" x14ac:dyDescent="0.25">
      <c r="A332">
        <v>330</v>
      </c>
      <c r="B332">
        <v>7</v>
      </c>
      <c r="C332">
        <v>30</v>
      </c>
      <c r="D332" s="1" t="s">
        <v>530</v>
      </c>
      <c r="E332" s="1" t="s">
        <v>18</v>
      </c>
      <c r="F332" s="1" t="s">
        <v>19</v>
      </c>
      <c r="G332">
        <v>4426.660429759103</v>
      </c>
      <c r="H332">
        <v>4426.660429759103</v>
      </c>
      <c r="I332" s="1" t="s">
        <v>531</v>
      </c>
      <c r="J332" t="b">
        <v>1</v>
      </c>
      <c r="K332" s="1">
        <f>TIME_AND_DATA_ps4[[#This Row],[hamiltonian_cycle_cost]]-TIME_AND_DATA_ps4[[#This Row],[optimal_cost]]</f>
        <v>0</v>
      </c>
      <c r="L332" s="1">
        <f>(100*TIME_AND_DATA_ps4[[#This Row],[absolute_distance_error]])/TIME_AND_DATA_ps4[[#This Row],[optimal_cost]]</f>
        <v>0</v>
      </c>
      <c r="M332" s="1" t="s">
        <v>531</v>
      </c>
      <c r="N332">
        <v>4426.660429759103</v>
      </c>
      <c r="O332" s="1" t="s">
        <v>3733</v>
      </c>
      <c r="P332" s="1" t="s">
        <v>3734</v>
      </c>
      <c r="Q332">
        <v>7.4540000000000001E-4</v>
      </c>
      <c r="R332" s="1" t="s">
        <v>3390</v>
      </c>
      <c r="S332" s="1" t="s">
        <v>3390</v>
      </c>
      <c r="T332" s="1" t="s">
        <v>3390</v>
      </c>
      <c r="U332" s="1" t="s">
        <v>3390</v>
      </c>
      <c r="V332" s="1" t="s">
        <v>3390</v>
      </c>
      <c r="W332" s="1" t="s">
        <v>3390</v>
      </c>
    </row>
    <row r="333" spans="1:23" x14ac:dyDescent="0.25">
      <c r="A333">
        <v>331</v>
      </c>
      <c r="B333">
        <v>7</v>
      </c>
      <c r="C333">
        <v>31</v>
      </c>
      <c r="D333" s="1" t="s">
        <v>532</v>
      </c>
      <c r="E333" s="1" t="s">
        <v>18</v>
      </c>
      <c r="F333" s="1" t="s">
        <v>19</v>
      </c>
      <c r="G333">
        <v>2913.5138208272301</v>
      </c>
      <c r="H333">
        <v>2913.5138208272301</v>
      </c>
      <c r="I333" s="1" t="s">
        <v>533</v>
      </c>
      <c r="J333" t="b">
        <v>1</v>
      </c>
      <c r="K333" s="1">
        <f>TIME_AND_DATA_ps4[[#This Row],[hamiltonian_cycle_cost]]-TIME_AND_DATA_ps4[[#This Row],[optimal_cost]]</f>
        <v>0</v>
      </c>
      <c r="L333" s="1">
        <f>(100*TIME_AND_DATA_ps4[[#This Row],[absolute_distance_error]])/TIME_AND_DATA_ps4[[#This Row],[optimal_cost]]</f>
        <v>0</v>
      </c>
      <c r="M333" s="1" t="s">
        <v>534</v>
      </c>
      <c r="N333">
        <v>2913.5138208272301</v>
      </c>
      <c r="O333" s="1" t="s">
        <v>3733</v>
      </c>
      <c r="P333" s="1" t="s">
        <v>3734</v>
      </c>
      <c r="Q333">
        <v>1.1006999999998001E-3</v>
      </c>
      <c r="R333" s="1" t="s">
        <v>3390</v>
      </c>
      <c r="S333" s="1" t="s">
        <v>3390</v>
      </c>
      <c r="T333" s="1" t="s">
        <v>3390</v>
      </c>
      <c r="U333" s="1" t="s">
        <v>3390</v>
      </c>
      <c r="V333" s="1" t="s">
        <v>3390</v>
      </c>
      <c r="W333" s="1" t="s">
        <v>3390</v>
      </c>
    </row>
    <row r="334" spans="1:23" x14ac:dyDescent="0.25">
      <c r="A334">
        <v>332</v>
      </c>
      <c r="B334">
        <v>7</v>
      </c>
      <c r="C334">
        <v>32</v>
      </c>
      <c r="D334" s="1" t="s">
        <v>535</v>
      </c>
      <c r="E334" s="1" t="s">
        <v>18</v>
      </c>
      <c r="F334" s="1" t="s">
        <v>19</v>
      </c>
      <c r="G334">
        <v>4905.6280593336214</v>
      </c>
      <c r="H334">
        <v>4905.6280593336214</v>
      </c>
      <c r="I334" s="1" t="s">
        <v>536</v>
      </c>
      <c r="J334" t="b">
        <v>1</v>
      </c>
      <c r="K334" s="1">
        <f>TIME_AND_DATA_ps4[[#This Row],[hamiltonian_cycle_cost]]-TIME_AND_DATA_ps4[[#This Row],[optimal_cost]]</f>
        <v>0</v>
      </c>
      <c r="L334" s="1">
        <f>(100*TIME_AND_DATA_ps4[[#This Row],[absolute_distance_error]])/TIME_AND_DATA_ps4[[#This Row],[optimal_cost]]</f>
        <v>0</v>
      </c>
      <c r="M334" s="1" t="s">
        <v>537</v>
      </c>
      <c r="N334">
        <v>4905.6280593336214</v>
      </c>
      <c r="O334" s="1" t="s">
        <v>3733</v>
      </c>
      <c r="P334" s="1" t="s">
        <v>3734</v>
      </c>
      <c r="Q334">
        <v>9.3779999999989995E-4</v>
      </c>
      <c r="R334" s="1" t="s">
        <v>3390</v>
      </c>
      <c r="S334" s="1" t="s">
        <v>3390</v>
      </c>
      <c r="T334" s="1" t="s">
        <v>3390</v>
      </c>
      <c r="U334" s="1" t="s">
        <v>3390</v>
      </c>
      <c r="V334" s="1" t="s">
        <v>3390</v>
      </c>
      <c r="W334" s="1" t="s">
        <v>3390</v>
      </c>
    </row>
    <row r="335" spans="1:23" x14ac:dyDescent="0.25">
      <c r="A335">
        <v>333</v>
      </c>
      <c r="B335">
        <v>7</v>
      </c>
      <c r="C335">
        <v>33</v>
      </c>
      <c r="D335" s="1" t="s">
        <v>538</v>
      </c>
      <c r="E335" s="1" t="s">
        <v>18</v>
      </c>
      <c r="F335" s="1" t="s">
        <v>19</v>
      </c>
      <c r="G335">
        <v>3912.8182936968642</v>
      </c>
      <c r="H335">
        <v>3912.8182936968642</v>
      </c>
      <c r="I335" s="1" t="s">
        <v>2943</v>
      </c>
      <c r="J335" t="b">
        <v>1</v>
      </c>
      <c r="K335" s="1">
        <f>TIME_AND_DATA_ps4[[#This Row],[hamiltonian_cycle_cost]]-TIME_AND_DATA_ps4[[#This Row],[optimal_cost]]</f>
        <v>0</v>
      </c>
      <c r="L335" s="1">
        <f>(100*TIME_AND_DATA_ps4[[#This Row],[absolute_distance_error]])/TIME_AND_DATA_ps4[[#This Row],[optimal_cost]]</f>
        <v>0</v>
      </c>
      <c r="M335" s="1" t="s">
        <v>539</v>
      </c>
      <c r="N335">
        <v>3912.8182936968642</v>
      </c>
      <c r="O335" s="1" t="s">
        <v>3733</v>
      </c>
      <c r="P335" s="1" t="s">
        <v>3734</v>
      </c>
      <c r="Q335">
        <v>7.1669999999989995E-4</v>
      </c>
      <c r="R335" s="1" t="s">
        <v>3390</v>
      </c>
      <c r="S335" s="1" t="s">
        <v>3390</v>
      </c>
      <c r="T335" s="1" t="s">
        <v>3390</v>
      </c>
      <c r="U335" s="1" t="s">
        <v>3390</v>
      </c>
      <c r="V335" s="1" t="s">
        <v>3390</v>
      </c>
      <c r="W335" s="1" t="s">
        <v>3390</v>
      </c>
    </row>
    <row r="336" spans="1:23" x14ac:dyDescent="0.25">
      <c r="A336">
        <v>334</v>
      </c>
      <c r="B336">
        <v>7</v>
      </c>
      <c r="C336">
        <v>34</v>
      </c>
      <c r="D336" s="1" t="s">
        <v>540</v>
      </c>
      <c r="E336" s="1" t="s">
        <v>18</v>
      </c>
      <c r="F336" s="1" t="s">
        <v>19</v>
      </c>
      <c r="G336">
        <v>4676.7277890251507</v>
      </c>
      <c r="H336">
        <v>4676.7277890251507</v>
      </c>
      <c r="I336" s="1" t="s">
        <v>541</v>
      </c>
      <c r="J336" t="b">
        <v>1</v>
      </c>
      <c r="K336" s="1">
        <f>TIME_AND_DATA_ps4[[#This Row],[hamiltonian_cycle_cost]]-TIME_AND_DATA_ps4[[#This Row],[optimal_cost]]</f>
        <v>0</v>
      </c>
      <c r="L336" s="1">
        <f>(100*TIME_AND_DATA_ps4[[#This Row],[absolute_distance_error]])/TIME_AND_DATA_ps4[[#This Row],[optimal_cost]]</f>
        <v>0</v>
      </c>
      <c r="M336" s="1" t="s">
        <v>542</v>
      </c>
      <c r="N336">
        <v>4676.7277890251507</v>
      </c>
      <c r="O336" s="1" t="s">
        <v>3733</v>
      </c>
      <c r="P336" s="1" t="s">
        <v>3734</v>
      </c>
      <c r="Q336">
        <v>5.4739999999980004E-4</v>
      </c>
      <c r="R336" s="1" t="s">
        <v>3390</v>
      </c>
      <c r="S336" s="1" t="s">
        <v>3390</v>
      </c>
      <c r="T336" s="1" t="s">
        <v>3390</v>
      </c>
      <c r="U336" s="1" t="s">
        <v>3390</v>
      </c>
      <c r="V336" s="1" t="s">
        <v>3390</v>
      </c>
      <c r="W336" s="1" t="s">
        <v>3390</v>
      </c>
    </row>
    <row r="337" spans="1:23" x14ac:dyDescent="0.25">
      <c r="A337">
        <v>335</v>
      </c>
      <c r="B337">
        <v>7</v>
      </c>
      <c r="C337">
        <v>35</v>
      </c>
      <c r="D337" s="1" t="s">
        <v>543</v>
      </c>
      <c r="E337" s="1" t="s">
        <v>18</v>
      </c>
      <c r="F337" s="1" t="s">
        <v>19</v>
      </c>
      <c r="G337">
        <v>4689.7741424067954</v>
      </c>
      <c r="H337">
        <v>4689.7741424067954</v>
      </c>
      <c r="I337" s="1" t="s">
        <v>544</v>
      </c>
      <c r="J337" t="b">
        <v>1</v>
      </c>
      <c r="K337" s="1">
        <f>TIME_AND_DATA_ps4[[#This Row],[hamiltonian_cycle_cost]]-TIME_AND_DATA_ps4[[#This Row],[optimal_cost]]</f>
        <v>0</v>
      </c>
      <c r="L337" s="1">
        <f>(100*TIME_AND_DATA_ps4[[#This Row],[absolute_distance_error]])/TIME_AND_DATA_ps4[[#This Row],[optimal_cost]]</f>
        <v>0</v>
      </c>
      <c r="M337" s="1" t="s">
        <v>545</v>
      </c>
      <c r="N337">
        <v>4689.7741424067954</v>
      </c>
      <c r="O337" s="1" t="s">
        <v>3733</v>
      </c>
      <c r="P337" s="1" t="s">
        <v>3734</v>
      </c>
      <c r="Q337">
        <v>8.8489999999990002E-4</v>
      </c>
      <c r="R337" s="1" t="s">
        <v>3390</v>
      </c>
      <c r="S337" s="1" t="s">
        <v>3390</v>
      </c>
      <c r="T337" s="1" t="s">
        <v>3390</v>
      </c>
      <c r="U337" s="1" t="s">
        <v>3390</v>
      </c>
      <c r="V337" s="1" t="s">
        <v>3390</v>
      </c>
      <c r="W337" s="1" t="s">
        <v>3390</v>
      </c>
    </row>
    <row r="338" spans="1:23" x14ac:dyDescent="0.25">
      <c r="A338">
        <v>336</v>
      </c>
      <c r="B338">
        <v>7</v>
      </c>
      <c r="C338">
        <v>36</v>
      </c>
      <c r="D338" s="1" t="s">
        <v>546</v>
      </c>
      <c r="E338" s="1" t="s">
        <v>18</v>
      </c>
      <c r="F338" s="1" t="s">
        <v>19</v>
      </c>
      <c r="G338">
        <v>6660.6211995825624</v>
      </c>
      <c r="H338">
        <v>6660.6211995825624</v>
      </c>
      <c r="I338" s="1" t="s">
        <v>547</v>
      </c>
      <c r="J338" t="b">
        <v>1</v>
      </c>
      <c r="K338" s="1">
        <f>TIME_AND_DATA_ps4[[#This Row],[hamiltonian_cycle_cost]]-TIME_AND_DATA_ps4[[#This Row],[optimal_cost]]</f>
        <v>0</v>
      </c>
      <c r="L338" s="1">
        <f>(100*TIME_AND_DATA_ps4[[#This Row],[absolute_distance_error]])/TIME_AND_DATA_ps4[[#This Row],[optimal_cost]]</f>
        <v>0</v>
      </c>
      <c r="M338" s="1" t="s">
        <v>548</v>
      </c>
      <c r="N338">
        <v>6660.6211995825633</v>
      </c>
      <c r="O338" s="1" t="s">
        <v>3733</v>
      </c>
      <c r="P338" s="1" t="s">
        <v>3734</v>
      </c>
      <c r="Q338">
        <v>8.1370000000009996E-4</v>
      </c>
      <c r="R338" s="1" t="s">
        <v>3390</v>
      </c>
      <c r="S338" s="1" t="s">
        <v>3390</v>
      </c>
      <c r="T338" s="1" t="s">
        <v>3390</v>
      </c>
      <c r="U338" s="1" t="s">
        <v>3390</v>
      </c>
      <c r="V338" s="1" t="s">
        <v>3390</v>
      </c>
      <c r="W338" s="1" t="s">
        <v>3390</v>
      </c>
    </row>
    <row r="339" spans="1:23" x14ac:dyDescent="0.25">
      <c r="A339">
        <v>337</v>
      </c>
      <c r="B339">
        <v>7</v>
      </c>
      <c r="C339">
        <v>37</v>
      </c>
      <c r="D339" s="1" t="s">
        <v>549</v>
      </c>
      <c r="E339" s="1" t="s">
        <v>18</v>
      </c>
      <c r="F339" s="1" t="s">
        <v>19</v>
      </c>
      <c r="G339">
        <v>5060.5056474383946</v>
      </c>
      <c r="H339">
        <v>5060.5056474383946</v>
      </c>
      <c r="I339" s="1" t="s">
        <v>551</v>
      </c>
      <c r="J339" t="b">
        <v>1</v>
      </c>
      <c r="K339" s="1">
        <f>TIME_AND_DATA_ps4[[#This Row],[hamiltonian_cycle_cost]]-TIME_AND_DATA_ps4[[#This Row],[optimal_cost]]</f>
        <v>0</v>
      </c>
      <c r="L339" s="1">
        <f>(100*TIME_AND_DATA_ps4[[#This Row],[absolute_distance_error]])/TIME_AND_DATA_ps4[[#This Row],[optimal_cost]]</f>
        <v>0</v>
      </c>
      <c r="M339" s="1" t="s">
        <v>551</v>
      </c>
      <c r="N339">
        <v>5060.5056474383946</v>
      </c>
      <c r="O339" s="1" t="s">
        <v>3733</v>
      </c>
      <c r="P339" s="1" t="s">
        <v>3734</v>
      </c>
      <c r="Q339">
        <v>1.5514999999997E-3</v>
      </c>
      <c r="R339" s="1" t="s">
        <v>3390</v>
      </c>
      <c r="S339" s="1" t="s">
        <v>3390</v>
      </c>
      <c r="T339" s="1" t="s">
        <v>3390</v>
      </c>
      <c r="U339" s="1" t="s">
        <v>3390</v>
      </c>
      <c r="V339" s="1" t="s">
        <v>3390</v>
      </c>
      <c r="W339" s="1" t="s">
        <v>3390</v>
      </c>
    </row>
    <row r="340" spans="1:23" x14ac:dyDescent="0.25">
      <c r="A340">
        <v>338</v>
      </c>
      <c r="B340">
        <v>7</v>
      </c>
      <c r="C340">
        <v>38</v>
      </c>
      <c r="D340" s="1" t="s">
        <v>552</v>
      </c>
      <c r="E340" s="1" t="s">
        <v>18</v>
      </c>
      <c r="F340" s="1" t="s">
        <v>19</v>
      </c>
      <c r="G340">
        <v>5133.9600326042801</v>
      </c>
      <c r="H340">
        <v>5133.9600326042801</v>
      </c>
      <c r="I340" s="1" t="s">
        <v>453</v>
      </c>
      <c r="J340" t="b">
        <v>1</v>
      </c>
      <c r="K340" s="1">
        <f>TIME_AND_DATA_ps4[[#This Row],[hamiltonian_cycle_cost]]-TIME_AND_DATA_ps4[[#This Row],[optimal_cost]]</f>
        <v>0</v>
      </c>
      <c r="L340" s="1">
        <f>(100*TIME_AND_DATA_ps4[[#This Row],[absolute_distance_error]])/TIME_AND_DATA_ps4[[#This Row],[optimal_cost]]</f>
        <v>0</v>
      </c>
      <c r="M340" s="1" t="s">
        <v>454</v>
      </c>
      <c r="N340">
        <v>5133.960032604281</v>
      </c>
      <c r="O340" s="1" t="s">
        <v>3733</v>
      </c>
      <c r="P340" s="1" t="s">
        <v>3734</v>
      </c>
      <c r="Q340">
        <v>1.0001999999995001E-3</v>
      </c>
      <c r="R340" s="1" t="s">
        <v>3390</v>
      </c>
      <c r="S340" s="1" t="s">
        <v>3390</v>
      </c>
      <c r="T340" s="1" t="s">
        <v>3390</v>
      </c>
      <c r="U340" s="1" t="s">
        <v>3390</v>
      </c>
      <c r="V340" s="1" t="s">
        <v>3390</v>
      </c>
      <c r="W340" s="1" t="s">
        <v>3390</v>
      </c>
    </row>
    <row r="341" spans="1:23" x14ac:dyDescent="0.25">
      <c r="A341">
        <v>339</v>
      </c>
      <c r="B341">
        <v>7</v>
      </c>
      <c r="C341">
        <v>39</v>
      </c>
      <c r="D341" s="1" t="s">
        <v>553</v>
      </c>
      <c r="E341" s="1" t="s">
        <v>18</v>
      </c>
      <c r="F341" s="1" t="s">
        <v>19</v>
      </c>
      <c r="G341">
        <v>3732.1983188665336</v>
      </c>
      <c r="H341">
        <v>3732.1983188665336</v>
      </c>
      <c r="I341" s="1" t="s">
        <v>3398</v>
      </c>
      <c r="J341" t="b">
        <v>0</v>
      </c>
      <c r="K341" s="1">
        <f>TIME_AND_DATA_ps4[[#This Row],[hamiltonian_cycle_cost]]-TIME_AND_DATA_ps4[[#This Row],[optimal_cost]]</f>
        <v>13.695222166382337</v>
      </c>
      <c r="L341" s="1">
        <f>(100*TIME_AND_DATA_ps4[[#This Row],[absolute_distance_error]])/TIME_AND_DATA_ps4[[#This Row],[optimal_cost]]</f>
        <v>0.3682993347117462</v>
      </c>
      <c r="M341" s="1" t="s">
        <v>555</v>
      </c>
      <c r="N341">
        <v>3718.5030967001512</v>
      </c>
      <c r="O341" s="1" t="s">
        <v>3733</v>
      </c>
      <c r="P341" s="1" t="s">
        <v>3734</v>
      </c>
      <c r="Q341">
        <v>7.2090000000009998E-4</v>
      </c>
      <c r="R341" s="1" t="s">
        <v>3390</v>
      </c>
      <c r="S341" s="1" t="s">
        <v>3390</v>
      </c>
      <c r="T341" s="1" t="s">
        <v>3390</v>
      </c>
      <c r="U341" s="1" t="s">
        <v>3390</v>
      </c>
      <c r="V341" s="1" t="s">
        <v>3390</v>
      </c>
      <c r="W341" s="1" t="s">
        <v>3390</v>
      </c>
    </row>
    <row r="342" spans="1:23" x14ac:dyDescent="0.25">
      <c r="A342">
        <v>340</v>
      </c>
      <c r="B342">
        <v>7</v>
      </c>
      <c r="C342">
        <v>40</v>
      </c>
      <c r="D342" s="1" t="s">
        <v>556</v>
      </c>
      <c r="E342" s="1" t="s">
        <v>18</v>
      </c>
      <c r="F342" s="1" t="s">
        <v>19</v>
      </c>
      <c r="G342">
        <v>4485.9310349245652</v>
      </c>
      <c r="H342">
        <v>4485.9310349245652</v>
      </c>
      <c r="I342" s="1" t="s">
        <v>558</v>
      </c>
      <c r="J342" t="b">
        <v>1</v>
      </c>
      <c r="K342" s="1">
        <f>TIME_AND_DATA_ps4[[#This Row],[hamiltonian_cycle_cost]]-TIME_AND_DATA_ps4[[#This Row],[optimal_cost]]</f>
        <v>0</v>
      </c>
      <c r="L342" s="1">
        <f>(100*TIME_AND_DATA_ps4[[#This Row],[absolute_distance_error]])/TIME_AND_DATA_ps4[[#This Row],[optimal_cost]]</f>
        <v>0</v>
      </c>
      <c r="M342" s="1" t="s">
        <v>558</v>
      </c>
      <c r="N342">
        <v>4485.9310349245652</v>
      </c>
      <c r="O342" s="1" t="s">
        <v>3733</v>
      </c>
      <c r="P342" s="1" t="s">
        <v>3734</v>
      </c>
      <c r="Q342">
        <v>6.4980000000010004E-4</v>
      </c>
      <c r="R342" s="1" t="s">
        <v>3390</v>
      </c>
      <c r="S342" s="1" t="s">
        <v>3390</v>
      </c>
      <c r="T342" s="1" t="s">
        <v>3390</v>
      </c>
      <c r="U342" s="1" t="s">
        <v>3390</v>
      </c>
      <c r="V342" s="1" t="s">
        <v>3390</v>
      </c>
      <c r="W342" s="1" t="s">
        <v>3390</v>
      </c>
    </row>
    <row r="343" spans="1:23" x14ac:dyDescent="0.25">
      <c r="A343">
        <v>341</v>
      </c>
      <c r="B343">
        <v>7</v>
      </c>
      <c r="C343">
        <v>41</v>
      </c>
      <c r="D343" s="1" t="s">
        <v>559</v>
      </c>
      <c r="E343" s="1" t="s">
        <v>18</v>
      </c>
      <c r="F343" s="1" t="s">
        <v>19</v>
      </c>
      <c r="G343">
        <v>5535.1544546307077</v>
      </c>
      <c r="H343">
        <v>5535.1544546307077</v>
      </c>
      <c r="I343" s="1" t="s">
        <v>560</v>
      </c>
      <c r="J343" t="b">
        <v>1</v>
      </c>
      <c r="K343" s="1">
        <f>TIME_AND_DATA_ps4[[#This Row],[hamiltonian_cycle_cost]]-TIME_AND_DATA_ps4[[#This Row],[optimal_cost]]</f>
        <v>0</v>
      </c>
      <c r="L343" s="1">
        <f>(100*TIME_AND_DATA_ps4[[#This Row],[absolute_distance_error]])/TIME_AND_DATA_ps4[[#This Row],[optimal_cost]]</f>
        <v>0</v>
      </c>
      <c r="M343" s="1" t="s">
        <v>561</v>
      </c>
      <c r="N343">
        <v>5535.1544546307096</v>
      </c>
      <c r="O343" s="1" t="s">
        <v>3733</v>
      </c>
      <c r="P343" s="1" t="s">
        <v>3734</v>
      </c>
      <c r="Q343">
        <v>5.1509999999979996E-4</v>
      </c>
      <c r="R343" s="1" t="s">
        <v>3390</v>
      </c>
      <c r="S343" s="1" t="s">
        <v>3390</v>
      </c>
      <c r="T343" s="1" t="s">
        <v>3390</v>
      </c>
      <c r="U343" s="1" t="s">
        <v>3390</v>
      </c>
      <c r="V343" s="1" t="s">
        <v>3390</v>
      </c>
      <c r="W343" s="1" t="s">
        <v>3390</v>
      </c>
    </row>
    <row r="344" spans="1:23" x14ac:dyDescent="0.25">
      <c r="A344">
        <v>342</v>
      </c>
      <c r="B344">
        <v>7</v>
      </c>
      <c r="C344">
        <v>42</v>
      </c>
      <c r="D344" s="1" t="s">
        <v>562</v>
      </c>
      <c r="E344" s="1" t="s">
        <v>18</v>
      </c>
      <c r="F344" s="1" t="s">
        <v>19</v>
      </c>
      <c r="G344">
        <v>4573.7462738275208</v>
      </c>
      <c r="H344">
        <v>4573.7462738275208</v>
      </c>
      <c r="I344" s="1" t="s">
        <v>563</v>
      </c>
      <c r="J344" t="b">
        <v>1</v>
      </c>
      <c r="K344" s="1">
        <f>TIME_AND_DATA_ps4[[#This Row],[hamiltonian_cycle_cost]]-TIME_AND_DATA_ps4[[#This Row],[optimal_cost]]</f>
        <v>0</v>
      </c>
      <c r="L344" s="1">
        <f>(100*TIME_AND_DATA_ps4[[#This Row],[absolute_distance_error]])/TIME_AND_DATA_ps4[[#This Row],[optimal_cost]]</f>
        <v>0</v>
      </c>
      <c r="M344" s="1" t="s">
        <v>563</v>
      </c>
      <c r="N344">
        <v>4573.7462738275208</v>
      </c>
      <c r="O344" s="1" t="s">
        <v>3733</v>
      </c>
      <c r="P344" s="1" t="s">
        <v>3734</v>
      </c>
      <c r="Q344">
        <v>6.5799999999999995E-4</v>
      </c>
      <c r="R344" s="1" t="s">
        <v>3390</v>
      </c>
      <c r="S344" s="1" t="s">
        <v>3390</v>
      </c>
      <c r="T344" s="1" t="s">
        <v>3390</v>
      </c>
      <c r="U344" s="1" t="s">
        <v>3390</v>
      </c>
      <c r="V344" s="1" t="s">
        <v>3390</v>
      </c>
      <c r="W344" s="1" t="s">
        <v>3390</v>
      </c>
    </row>
    <row r="345" spans="1:23" x14ac:dyDescent="0.25">
      <c r="A345">
        <v>343</v>
      </c>
      <c r="B345">
        <v>7</v>
      </c>
      <c r="C345">
        <v>43</v>
      </c>
      <c r="D345" s="1" t="s">
        <v>564</v>
      </c>
      <c r="E345" s="1" t="s">
        <v>18</v>
      </c>
      <c r="F345" s="1" t="s">
        <v>19</v>
      </c>
      <c r="G345">
        <v>4308.1421225016411</v>
      </c>
      <c r="H345">
        <v>4308.1421225016411</v>
      </c>
      <c r="I345" s="1" t="s">
        <v>565</v>
      </c>
      <c r="J345" t="b">
        <v>1</v>
      </c>
      <c r="K345" s="1">
        <f>TIME_AND_DATA_ps4[[#This Row],[hamiltonian_cycle_cost]]-TIME_AND_DATA_ps4[[#This Row],[optimal_cost]]</f>
        <v>0</v>
      </c>
      <c r="L345" s="1">
        <f>(100*TIME_AND_DATA_ps4[[#This Row],[absolute_distance_error]])/TIME_AND_DATA_ps4[[#This Row],[optimal_cost]]</f>
        <v>0</v>
      </c>
      <c r="M345" s="1" t="s">
        <v>566</v>
      </c>
      <c r="N345">
        <v>4308.1421225016411</v>
      </c>
      <c r="O345" s="1" t="s">
        <v>3733</v>
      </c>
      <c r="P345" s="1" t="s">
        <v>3734</v>
      </c>
      <c r="Q345">
        <v>1.0143999999998E-3</v>
      </c>
      <c r="R345" s="1" t="s">
        <v>3390</v>
      </c>
      <c r="S345" s="1" t="s">
        <v>3390</v>
      </c>
      <c r="T345" s="1" t="s">
        <v>3390</v>
      </c>
      <c r="U345" s="1" t="s">
        <v>3390</v>
      </c>
      <c r="V345" s="1" t="s">
        <v>3390</v>
      </c>
      <c r="W345" s="1" t="s">
        <v>3390</v>
      </c>
    </row>
    <row r="346" spans="1:23" x14ac:dyDescent="0.25">
      <c r="A346">
        <v>344</v>
      </c>
      <c r="B346">
        <v>7</v>
      </c>
      <c r="C346">
        <v>44</v>
      </c>
      <c r="D346" s="1" t="s">
        <v>567</v>
      </c>
      <c r="E346" s="1" t="s">
        <v>18</v>
      </c>
      <c r="F346" s="1" t="s">
        <v>19</v>
      </c>
      <c r="G346">
        <v>4802.038384682528</v>
      </c>
      <c r="H346">
        <v>4802.038384682528</v>
      </c>
      <c r="I346" s="1" t="s">
        <v>568</v>
      </c>
      <c r="J346" t="b">
        <v>1</v>
      </c>
      <c r="K346" s="1">
        <f>TIME_AND_DATA_ps4[[#This Row],[hamiltonian_cycle_cost]]-TIME_AND_DATA_ps4[[#This Row],[optimal_cost]]</f>
        <v>0</v>
      </c>
      <c r="L346" s="1">
        <f>(100*TIME_AND_DATA_ps4[[#This Row],[absolute_distance_error]])/TIME_AND_DATA_ps4[[#This Row],[optimal_cost]]</f>
        <v>0</v>
      </c>
      <c r="M346" s="1" t="s">
        <v>569</v>
      </c>
      <c r="N346">
        <v>4802.0383846825289</v>
      </c>
      <c r="O346" s="1" t="s">
        <v>3733</v>
      </c>
      <c r="P346" s="1" t="s">
        <v>3734</v>
      </c>
      <c r="Q346">
        <v>1.0763000000002E-3</v>
      </c>
      <c r="R346" s="1" t="s">
        <v>3390</v>
      </c>
      <c r="S346" s="1" t="s">
        <v>3390</v>
      </c>
      <c r="T346" s="1" t="s">
        <v>3390</v>
      </c>
      <c r="U346" s="1" t="s">
        <v>3390</v>
      </c>
      <c r="V346" s="1" t="s">
        <v>3390</v>
      </c>
      <c r="W346" s="1" t="s">
        <v>3390</v>
      </c>
    </row>
    <row r="347" spans="1:23" x14ac:dyDescent="0.25">
      <c r="A347">
        <v>345</v>
      </c>
      <c r="B347">
        <v>7</v>
      </c>
      <c r="C347">
        <v>45</v>
      </c>
      <c r="D347" s="1" t="s">
        <v>570</v>
      </c>
      <c r="E347" s="1" t="s">
        <v>18</v>
      </c>
      <c r="F347" s="1" t="s">
        <v>19</v>
      </c>
      <c r="G347">
        <v>4198.2505756810215</v>
      </c>
      <c r="H347">
        <v>4198.2505756810215</v>
      </c>
      <c r="I347" s="1" t="s">
        <v>529</v>
      </c>
      <c r="J347" t="b">
        <v>1</v>
      </c>
      <c r="K347" s="1">
        <f>TIME_AND_DATA_ps4[[#This Row],[hamiltonian_cycle_cost]]-TIME_AND_DATA_ps4[[#This Row],[optimal_cost]]</f>
        <v>0</v>
      </c>
      <c r="L347" s="1">
        <f>(100*TIME_AND_DATA_ps4[[#This Row],[absolute_distance_error]])/TIME_AND_DATA_ps4[[#This Row],[optimal_cost]]</f>
        <v>0</v>
      </c>
      <c r="M347" s="1" t="s">
        <v>529</v>
      </c>
      <c r="N347">
        <v>4198.2505756810215</v>
      </c>
      <c r="O347" s="1" t="s">
        <v>3733</v>
      </c>
      <c r="P347" s="1" t="s">
        <v>3734</v>
      </c>
      <c r="Q347">
        <v>9.2649999999979999E-4</v>
      </c>
      <c r="R347" s="1" t="s">
        <v>3390</v>
      </c>
      <c r="S347" s="1" t="s">
        <v>3390</v>
      </c>
      <c r="T347" s="1" t="s">
        <v>3390</v>
      </c>
      <c r="U347" s="1" t="s">
        <v>3390</v>
      </c>
      <c r="V347" s="1" t="s">
        <v>3390</v>
      </c>
      <c r="W347" s="1" t="s">
        <v>3390</v>
      </c>
    </row>
    <row r="348" spans="1:23" x14ac:dyDescent="0.25">
      <c r="A348">
        <v>346</v>
      </c>
      <c r="B348">
        <v>7</v>
      </c>
      <c r="C348">
        <v>46</v>
      </c>
      <c r="D348" s="1" t="s">
        <v>571</v>
      </c>
      <c r="E348" s="1" t="s">
        <v>18</v>
      </c>
      <c r="F348" s="1" t="s">
        <v>19</v>
      </c>
      <c r="G348">
        <v>4826.4489577661643</v>
      </c>
      <c r="H348">
        <v>4826.4489577661643</v>
      </c>
      <c r="I348" s="1" t="s">
        <v>572</v>
      </c>
      <c r="J348" t="b">
        <v>0</v>
      </c>
      <c r="K348" s="1">
        <f>TIME_AND_DATA_ps4[[#This Row],[hamiltonian_cycle_cost]]-TIME_AND_DATA_ps4[[#This Row],[optimal_cost]]</f>
        <v>213.22819567720126</v>
      </c>
      <c r="L348" s="1">
        <f>(100*TIME_AND_DATA_ps4[[#This Row],[absolute_distance_error]])/TIME_AND_DATA_ps4[[#This Row],[optimal_cost]]</f>
        <v>4.6221112466477123</v>
      </c>
      <c r="M348" s="1" t="s">
        <v>573</v>
      </c>
      <c r="N348">
        <v>4613.2207620889631</v>
      </c>
      <c r="O348" s="1" t="s">
        <v>3733</v>
      </c>
      <c r="P348" s="1" t="s">
        <v>3734</v>
      </c>
      <c r="Q348">
        <v>8.5819999999959997E-4</v>
      </c>
      <c r="R348" s="1" t="s">
        <v>3390</v>
      </c>
      <c r="S348" s="1" t="s">
        <v>3390</v>
      </c>
      <c r="T348" s="1" t="s">
        <v>3390</v>
      </c>
      <c r="U348" s="1" t="s">
        <v>3390</v>
      </c>
      <c r="V348" s="1" t="s">
        <v>3390</v>
      </c>
      <c r="W348" s="1" t="s">
        <v>3390</v>
      </c>
    </row>
    <row r="349" spans="1:23" x14ac:dyDescent="0.25">
      <c r="A349">
        <v>347</v>
      </c>
      <c r="B349">
        <v>7</v>
      </c>
      <c r="C349">
        <v>47</v>
      </c>
      <c r="D349" s="1" t="s">
        <v>574</v>
      </c>
      <c r="E349" s="1" t="s">
        <v>18</v>
      </c>
      <c r="F349" s="1" t="s">
        <v>19</v>
      </c>
      <c r="G349">
        <v>4722.6317382180314</v>
      </c>
      <c r="H349">
        <v>4722.6317382180314</v>
      </c>
      <c r="I349" s="1" t="s">
        <v>447</v>
      </c>
      <c r="J349" t="b">
        <v>1</v>
      </c>
      <c r="K349" s="1">
        <f>TIME_AND_DATA_ps4[[#This Row],[hamiltonian_cycle_cost]]-TIME_AND_DATA_ps4[[#This Row],[optimal_cost]]</f>
        <v>0</v>
      </c>
      <c r="L349" s="1">
        <f>(100*TIME_AND_DATA_ps4[[#This Row],[absolute_distance_error]])/TIME_AND_DATA_ps4[[#This Row],[optimal_cost]]</f>
        <v>0</v>
      </c>
      <c r="M349" s="1" t="s">
        <v>447</v>
      </c>
      <c r="N349">
        <v>4722.6317382180314</v>
      </c>
      <c r="O349" s="1" t="s">
        <v>3733</v>
      </c>
      <c r="P349" s="1" t="s">
        <v>3734</v>
      </c>
      <c r="Q349">
        <v>7.0359999999999997E-4</v>
      </c>
      <c r="R349" s="1" t="s">
        <v>3390</v>
      </c>
      <c r="S349" s="1" t="s">
        <v>3390</v>
      </c>
      <c r="T349" s="1" t="s">
        <v>3390</v>
      </c>
      <c r="U349" s="1" t="s">
        <v>3390</v>
      </c>
      <c r="V349" s="1" t="s">
        <v>3390</v>
      </c>
      <c r="W349" s="1" t="s">
        <v>3390</v>
      </c>
    </row>
    <row r="350" spans="1:23" x14ac:dyDescent="0.25">
      <c r="A350">
        <v>348</v>
      </c>
      <c r="B350">
        <v>7</v>
      </c>
      <c r="C350">
        <v>48</v>
      </c>
      <c r="D350" s="1" t="s">
        <v>575</v>
      </c>
      <c r="E350" s="1" t="s">
        <v>18</v>
      </c>
      <c r="F350" s="1" t="s">
        <v>19</v>
      </c>
      <c r="G350">
        <v>3942.5945545344648</v>
      </c>
      <c r="H350">
        <v>3942.5945545344648</v>
      </c>
      <c r="I350" s="1" t="s">
        <v>576</v>
      </c>
      <c r="J350" t="b">
        <v>1</v>
      </c>
      <c r="K350" s="1">
        <f>TIME_AND_DATA_ps4[[#This Row],[hamiltonian_cycle_cost]]-TIME_AND_DATA_ps4[[#This Row],[optimal_cost]]</f>
        <v>0</v>
      </c>
      <c r="L350" s="1">
        <f>(100*TIME_AND_DATA_ps4[[#This Row],[absolute_distance_error]])/TIME_AND_DATA_ps4[[#This Row],[optimal_cost]]</f>
        <v>0</v>
      </c>
      <c r="M350" s="1" t="s">
        <v>576</v>
      </c>
      <c r="N350">
        <v>3942.5945545344648</v>
      </c>
      <c r="O350" s="1" t="s">
        <v>3733</v>
      </c>
      <c r="P350" s="1" t="s">
        <v>3734</v>
      </c>
      <c r="Q350">
        <v>1.2082999999996E-3</v>
      </c>
      <c r="R350" s="1" t="s">
        <v>3390</v>
      </c>
      <c r="S350" s="1" t="s">
        <v>3390</v>
      </c>
      <c r="T350" s="1" t="s">
        <v>3390</v>
      </c>
      <c r="U350" s="1" t="s">
        <v>3390</v>
      </c>
      <c r="V350" s="1" t="s">
        <v>3390</v>
      </c>
      <c r="W350" s="1" t="s">
        <v>3390</v>
      </c>
    </row>
    <row r="351" spans="1:23" x14ac:dyDescent="0.25">
      <c r="A351">
        <v>349</v>
      </c>
      <c r="B351">
        <v>7</v>
      </c>
      <c r="C351">
        <v>49</v>
      </c>
      <c r="D351" s="1" t="s">
        <v>577</v>
      </c>
      <c r="E351" s="1" t="s">
        <v>18</v>
      </c>
      <c r="F351" s="1" t="s">
        <v>19</v>
      </c>
      <c r="G351">
        <v>4287.371467640146</v>
      </c>
      <c r="H351">
        <v>4287.371467640146</v>
      </c>
      <c r="I351" s="1" t="s">
        <v>531</v>
      </c>
      <c r="J351" t="b">
        <v>0</v>
      </c>
      <c r="K351" s="1">
        <f>TIME_AND_DATA_ps4[[#This Row],[hamiltonian_cycle_cost]]-TIME_AND_DATA_ps4[[#This Row],[optimal_cost]]</f>
        <v>19.400096060350734</v>
      </c>
      <c r="L351" s="1">
        <f>(100*TIME_AND_DATA_ps4[[#This Row],[absolute_distance_error]])/TIME_AND_DATA_ps4[[#This Row],[optimal_cost]]</f>
        <v>0.45455075424205021</v>
      </c>
      <c r="M351" s="1" t="s">
        <v>579</v>
      </c>
      <c r="N351">
        <v>4267.9713715797952</v>
      </c>
      <c r="O351" s="1" t="s">
        <v>3733</v>
      </c>
      <c r="P351" s="1" t="s">
        <v>3734</v>
      </c>
      <c r="Q351">
        <v>1.0104000000001E-3</v>
      </c>
      <c r="R351" s="1" t="s">
        <v>3390</v>
      </c>
      <c r="S351" s="1" t="s">
        <v>3390</v>
      </c>
      <c r="T351" s="1" t="s">
        <v>3390</v>
      </c>
      <c r="U351" s="1" t="s">
        <v>3390</v>
      </c>
      <c r="V351" s="1" t="s">
        <v>3390</v>
      </c>
      <c r="W351" s="1" t="s">
        <v>3390</v>
      </c>
    </row>
    <row r="352" spans="1:23" x14ac:dyDescent="0.25">
      <c r="A352">
        <v>350</v>
      </c>
      <c r="B352">
        <v>7</v>
      </c>
      <c r="C352">
        <v>50</v>
      </c>
      <c r="D352" s="1" t="s">
        <v>580</v>
      </c>
      <c r="E352" s="1" t="s">
        <v>18</v>
      </c>
      <c r="F352" s="1" t="s">
        <v>19</v>
      </c>
      <c r="G352">
        <v>3884.4939066925695</v>
      </c>
      <c r="H352">
        <v>3884.4939066925695</v>
      </c>
      <c r="I352" s="1" t="s">
        <v>581</v>
      </c>
      <c r="J352" t="b">
        <v>1</v>
      </c>
      <c r="K352" s="1">
        <f>TIME_AND_DATA_ps4[[#This Row],[hamiltonian_cycle_cost]]-TIME_AND_DATA_ps4[[#This Row],[optimal_cost]]</f>
        <v>0</v>
      </c>
      <c r="L352" s="1">
        <f>(100*TIME_AND_DATA_ps4[[#This Row],[absolute_distance_error]])/TIME_AND_DATA_ps4[[#This Row],[optimal_cost]]</f>
        <v>0</v>
      </c>
      <c r="M352" s="1" t="s">
        <v>511</v>
      </c>
      <c r="N352">
        <v>3884.4939066925708</v>
      </c>
      <c r="O352" s="1" t="s">
        <v>3733</v>
      </c>
      <c r="P352" s="1" t="s">
        <v>3734</v>
      </c>
      <c r="Q352">
        <v>5.8190000000020003E-4</v>
      </c>
      <c r="R352" s="1" t="s">
        <v>3390</v>
      </c>
      <c r="S352" s="1" t="s">
        <v>3390</v>
      </c>
      <c r="T352" s="1" t="s">
        <v>3390</v>
      </c>
      <c r="U352" s="1" t="s">
        <v>3390</v>
      </c>
      <c r="V352" s="1" t="s">
        <v>3390</v>
      </c>
      <c r="W352" s="1" t="s">
        <v>3390</v>
      </c>
    </row>
    <row r="353" spans="1:23" x14ac:dyDescent="0.25">
      <c r="A353">
        <v>351</v>
      </c>
      <c r="B353">
        <v>7</v>
      </c>
      <c r="C353">
        <v>51</v>
      </c>
      <c r="D353" s="1" t="s">
        <v>582</v>
      </c>
      <c r="E353" s="1" t="s">
        <v>18</v>
      </c>
      <c r="F353" s="1" t="s">
        <v>19</v>
      </c>
      <c r="G353">
        <v>4768.4325870902694</v>
      </c>
      <c r="H353">
        <v>4768.4325870902694</v>
      </c>
      <c r="I353" s="1" t="s">
        <v>583</v>
      </c>
      <c r="J353" t="b">
        <v>1</v>
      </c>
      <c r="K353" s="1">
        <f>TIME_AND_DATA_ps4[[#This Row],[hamiltonian_cycle_cost]]-TIME_AND_DATA_ps4[[#This Row],[optimal_cost]]</f>
        <v>0</v>
      </c>
      <c r="L353" s="1">
        <f>(100*TIME_AND_DATA_ps4[[#This Row],[absolute_distance_error]])/TIME_AND_DATA_ps4[[#This Row],[optimal_cost]]</f>
        <v>0</v>
      </c>
      <c r="M353" s="1" t="s">
        <v>584</v>
      </c>
      <c r="N353">
        <v>4768.4325870902703</v>
      </c>
      <c r="O353" s="1" t="s">
        <v>3733</v>
      </c>
      <c r="P353" s="1" t="s">
        <v>3734</v>
      </c>
      <c r="Q353">
        <v>6.4429999999979996E-4</v>
      </c>
      <c r="R353" s="1" t="s">
        <v>3390</v>
      </c>
      <c r="S353" s="1" t="s">
        <v>3390</v>
      </c>
      <c r="T353" s="1" t="s">
        <v>3390</v>
      </c>
      <c r="U353" s="1" t="s">
        <v>3390</v>
      </c>
      <c r="V353" s="1" t="s">
        <v>3390</v>
      </c>
      <c r="W353" s="1" t="s">
        <v>3390</v>
      </c>
    </row>
    <row r="354" spans="1:23" x14ac:dyDescent="0.25">
      <c r="A354">
        <v>352</v>
      </c>
      <c r="B354">
        <v>7</v>
      </c>
      <c r="C354">
        <v>52</v>
      </c>
      <c r="D354" s="1" t="s">
        <v>585</v>
      </c>
      <c r="E354" s="1" t="s">
        <v>18</v>
      </c>
      <c r="F354" s="1" t="s">
        <v>19</v>
      </c>
      <c r="G354">
        <v>3687.6031155341188</v>
      </c>
      <c r="H354">
        <v>3687.6031155341188</v>
      </c>
      <c r="I354" s="1" t="s">
        <v>586</v>
      </c>
      <c r="J354" t="b">
        <v>1</v>
      </c>
      <c r="K354" s="1">
        <f>TIME_AND_DATA_ps4[[#This Row],[hamiltonian_cycle_cost]]-TIME_AND_DATA_ps4[[#This Row],[optimal_cost]]</f>
        <v>0</v>
      </c>
      <c r="L354" s="1">
        <f>(100*TIME_AND_DATA_ps4[[#This Row],[absolute_distance_error]])/TIME_AND_DATA_ps4[[#This Row],[optimal_cost]]</f>
        <v>0</v>
      </c>
      <c r="M354" s="1" t="s">
        <v>587</v>
      </c>
      <c r="N354">
        <v>3687.6031155341193</v>
      </c>
      <c r="O354" s="1" t="s">
        <v>3733</v>
      </c>
      <c r="P354" s="1" t="s">
        <v>3734</v>
      </c>
      <c r="Q354">
        <v>8.922E-4</v>
      </c>
      <c r="R354" s="1" t="s">
        <v>3390</v>
      </c>
      <c r="S354" s="1" t="s">
        <v>3390</v>
      </c>
      <c r="T354" s="1" t="s">
        <v>3390</v>
      </c>
      <c r="U354" s="1" t="s">
        <v>3390</v>
      </c>
      <c r="V354" s="1" t="s">
        <v>3390</v>
      </c>
      <c r="W354" s="1" t="s">
        <v>3390</v>
      </c>
    </row>
    <row r="355" spans="1:23" x14ac:dyDescent="0.25">
      <c r="A355">
        <v>353</v>
      </c>
      <c r="B355">
        <v>7</v>
      </c>
      <c r="C355">
        <v>53</v>
      </c>
      <c r="D355" s="1" t="s">
        <v>588</v>
      </c>
      <c r="E355" s="1" t="s">
        <v>18</v>
      </c>
      <c r="F355" s="1" t="s">
        <v>19</v>
      </c>
      <c r="G355">
        <v>2559.4662862074456</v>
      </c>
      <c r="H355">
        <v>2559.4662862074456</v>
      </c>
      <c r="I355" s="1" t="s">
        <v>589</v>
      </c>
      <c r="J355" t="b">
        <v>1</v>
      </c>
      <c r="K355" s="1">
        <f>TIME_AND_DATA_ps4[[#This Row],[hamiltonian_cycle_cost]]-TIME_AND_DATA_ps4[[#This Row],[optimal_cost]]</f>
        <v>0</v>
      </c>
      <c r="L355" s="1">
        <f>(100*TIME_AND_DATA_ps4[[#This Row],[absolute_distance_error]])/TIME_AND_DATA_ps4[[#This Row],[optimal_cost]]</f>
        <v>0</v>
      </c>
      <c r="M355" s="1" t="s">
        <v>590</v>
      </c>
      <c r="N355">
        <v>2559.466286207446</v>
      </c>
      <c r="O355" s="1" t="s">
        <v>3733</v>
      </c>
      <c r="P355" s="1" t="s">
        <v>3734</v>
      </c>
      <c r="Q355">
        <v>9.6670000000019995E-4</v>
      </c>
      <c r="R355" s="1" t="s">
        <v>3390</v>
      </c>
      <c r="S355" s="1" t="s">
        <v>3390</v>
      </c>
      <c r="T355" s="1" t="s">
        <v>3390</v>
      </c>
      <c r="U355" s="1" t="s">
        <v>3390</v>
      </c>
      <c r="V355" s="1" t="s">
        <v>3390</v>
      </c>
      <c r="W355" s="1" t="s">
        <v>3390</v>
      </c>
    </row>
    <row r="356" spans="1:23" x14ac:dyDescent="0.25">
      <c r="A356">
        <v>354</v>
      </c>
      <c r="B356">
        <v>7</v>
      </c>
      <c r="C356">
        <v>54</v>
      </c>
      <c r="D356" s="1" t="s">
        <v>591</v>
      </c>
      <c r="E356" s="1" t="s">
        <v>18</v>
      </c>
      <c r="F356" s="1" t="s">
        <v>19</v>
      </c>
      <c r="G356">
        <v>3835.3837388338502</v>
      </c>
      <c r="H356">
        <v>3835.3837388338502</v>
      </c>
      <c r="I356" s="1" t="s">
        <v>592</v>
      </c>
      <c r="J356" t="b">
        <v>0</v>
      </c>
      <c r="K356" s="1">
        <f>TIME_AND_DATA_ps4[[#This Row],[hamiltonian_cycle_cost]]-TIME_AND_DATA_ps4[[#This Row],[optimal_cost]]</f>
        <v>16.613189879455149</v>
      </c>
      <c r="L356" s="1">
        <f>(100*TIME_AND_DATA_ps4[[#This Row],[absolute_distance_error]])/TIME_AND_DATA_ps4[[#This Row],[optimal_cost]]</f>
        <v>0.43504027451987004</v>
      </c>
      <c r="M356" s="1" t="s">
        <v>587</v>
      </c>
      <c r="N356">
        <v>3818.7705489543951</v>
      </c>
      <c r="O356" s="1" t="s">
        <v>3733</v>
      </c>
      <c r="P356" s="1" t="s">
        <v>3734</v>
      </c>
      <c r="Q356">
        <v>1.3714E-3</v>
      </c>
      <c r="R356" s="1" t="s">
        <v>3390</v>
      </c>
      <c r="S356" s="1" t="s">
        <v>3390</v>
      </c>
      <c r="T356" s="1" t="s">
        <v>3390</v>
      </c>
      <c r="U356" s="1" t="s">
        <v>3390</v>
      </c>
      <c r="V356" s="1" t="s">
        <v>3390</v>
      </c>
      <c r="W356" s="1" t="s">
        <v>3390</v>
      </c>
    </row>
    <row r="357" spans="1:23" x14ac:dyDescent="0.25">
      <c r="A357">
        <v>355</v>
      </c>
      <c r="B357">
        <v>7</v>
      </c>
      <c r="C357">
        <v>55</v>
      </c>
      <c r="D357" s="1" t="s">
        <v>593</v>
      </c>
      <c r="E357" s="1" t="s">
        <v>18</v>
      </c>
      <c r="F357" s="1" t="s">
        <v>19</v>
      </c>
      <c r="G357">
        <v>5081.3368807793604</v>
      </c>
      <c r="H357">
        <v>5081.3368807793604</v>
      </c>
      <c r="I357" s="1" t="s">
        <v>595</v>
      </c>
      <c r="J357" t="b">
        <v>1</v>
      </c>
      <c r="K357" s="1">
        <f>TIME_AND_DATA_ps4[[#This Row],[hamiltonian_cycle_cost]]-TIME_AND_DATA_ps4[[#This Row],[optimal_cost]]</f>
        <v>0</v>
      </c>
      <c r="L357" s="1">
        <f>(100*TIME_AND_DATA_ps4[[#This Row],[absolute_distance_error]])/TIME_AND_DATA_ps4[[#This Row],[optimal_cost]]</f>
        <v>0</v>
      </c>
      <c r="M357" s="1" t="s">
        <v>595</v>
      </c>
      <c r="N357">
        <v>5081.3368807793604</v>
      </c>
      <c r="O357" s="1" t="s">
        <v>3733</v>
      </c>
      <c r="P357" s="1" t="s">
        <v>3734</v>
      </c>
      <c r="Q357">
        <v>8.7619999999989998E-4</v>
      </c>
      <c r="R357" s="1" t="s">
        <v>3390</v>
      </c>
      <c r="S357" s="1" t="s">
        <v>3390</v>
      </c>
      <c r="T357" s="1" t="s">
        <v>3390</v>
      </c>
      <c r="U357" s="1" t="s">
        <v>3390</v>
      </c>
      <c r="V357" s="1" t="s">
        <v>3390</v>
      </c>
      <c r="W357" s="1" t="s">
        <v>3390</v>
      </c>
    </row>
    <row r="358" spans="1:23" x14ac:dyDescent="0.25">
      <c r="A358">
        <v>356</v>
      </c>
      <c r="B358">
        <v>7</v>
      </c>
      <c r="C358">
        <v>56</v>
      </c>
      <c r="D358" s="1" t="s">
        <v>596</v>
      </c>
      <c r="E358" s="1" t="s">
        <v>18</v>
      </c>
      <c r="F358" s="1" t="s">
        <v>19</v>
      </c>
      <c r="G358">
        <v>4355.7486559729496</v>
      </c>
      <c r="H358">
        <v>4355.7486559729496</v>
      </c>
      <c r="I358" s="1" t="s">
        <v>598</v>
      </c>
      <c r="J358" t="b">
        <v>1</v>
      </c>
      <c r="K358" s="1">
        <f>TIME_AND_DATA_ps4[[#This Row],[hamiltonian_cycle_cost]]-TIME_AND_DATA_ps4[[#This Row],[optimal_cost]]</f>
        <v>0</v>
      </c>
      <c r="L358" s="1">
        <f>(100*TIME_AND_DATA_ps4[[#This Row],[absolute_distance_error]])/TIME_AND_DATA_ps4[[#This Row],[optimal_cost]]</f>
        <v>0</v>
      </c>
      <c r="M358" s="1" t="s">
        <v>598</v>
      </c>
      <c r="N358">
        <v>4355.7486559729496</v>
      </c>
      <c r="O358" s="1" t="s">
        <v>3733</v>
      </c>
      <c r="P358" s="1" t="s">
        <v>3734</v>
      </c>
      <c r="Q358">
        <v>1.0631E-3</v>
      </c>
      <c r="R358" s="1" t="s">
        <v>3390</v>
      </c>
      <c r="S358" s="1" t="s">
        <v>3390</v>
      </c>
      <c r="T358" s="1" t="s">
        <v>3390</v>
      </c>
      <c r="U358" s="1" t="s">
        <v>3390</v>
      </c>
      <c r="V358" s="1" t="s">
        <v>3390</v>
      </c>
      <c r="W358" s="1" t="s">
        <v>3390</v>
      </c>
    </row>
    <row r="359" spans="1:23" x14ac:dyDescent="0.25">
      <c r="A359">
        <v>357</v>
      </c>
      <c r="B359">
        <v>7</v>
      </c>
      <c r="C359">
        <v>57</v>
      </c>
      <c r="D359" s="1" t="s">
        <v>599</v>
      </c>
      <c r="E359" s="1" t="s">
        <v>18</v>
      </c>
      <c r="F359" s="1" t="s">
        <v>19</v>
      </c>
      <c r="G359">
        <v>4907.6107629009175</v>
      </c>
      <c r="H359">
        <v>4907.6107629009175</v>
      </c>
      <c r="I359" s="1" t="s">
        <v>600</v>
      </c>
      <c r="J359" t="b">
        <v>1</v>
      </c>
      <c r="K359" s="1">
        <f>TIME_AND_DATA_ps4[[#This Row],[hamiltonian_cycle_cost]]-TIME_AND_DATA_ps4[[#This Row],[optimal_cost]]</f>
        <v>0</v>
      </c>
      <c r="L359" s="1">
        <f>(100*TIME_AND_DATA_ps4[[#This Row],[absolute_distance_error]])/TIME_AND_DATA_ps4[[#This Row],[optimal_cost]]</f>
        <v>0</v>
      </c>
      <c r="M359" s="1" t="s">
        <v>600</v>
      </c>
      <c r="N359">
        <v>4907.6107629009184</v>
      </c>
      <c r="O359" s="1" t="s">
        <v>3733</v>
      </c>
      <c r="P359" s="1" t="s">
        <v>3734</v>
      </c>
      <c r="Q359">
        <v>7.7329999999999999E-4</v>
      </c>
      <c r="R359" s="1" t="s">
        <v>3390</v>
      </c>
      <c r="S359" s="1" t="s">
        <v>3390</v>
      </c>
      <c r="T359" s="1" t="s">
        <v>3390</v>
      </c>
      <c r="U359" s="1" t="s">
        <v>3390</v>
      </c>
      <c r="V359" s="1" t="s">
        <v>3390</v>
      </c>
      <c r="W359" s="1" t="s">
        <v>3390</v>
      </c>
    </row>
    <row r="360" spans="1:23" x14ac:dyDescent="0.25">
      <c r="A360">
        <v>358</v>
      </c>
      <c r="B360">
        <v>7</v>
      </c>
      <c r="C360">
        <v>58</v>
      </c>
      <c r="D360" s="1" t="s">
        <v>601</v>
      </c>
      <c r="E360" s="1" t="s">
        <v>18</v>
      </c>
      <c r="F360" s="1" t="s">
        <v>19</v>
      </c>
      <c r="G360">
        <v>4079.3156201632537</v>
      </c>
      <c r="H360">
        <v>4079.3156201632537</v>
      </c>
      <c r="I360" s="1" t="s">
        <v>602</v>
      </c>
      <c r="J360" t="b">
        <v>1</v>
      </c>
      <c r="K360" s="1">
        <f>TIME_AND_DATA_ps4[[#This Row],[hamiltonian_cycle_cost]]-TIME_AND_DATA_ps4[[#This Row],[optimal_cost]]</f>
        <v>0</v>
      </c>
      <c r="L360" s="1">
        <f>(100*TIME_AND_DATA_ps4[[#This Row],[absolute_distance_error]])/TIME_AND_DATA_ps4[[#This Row],[optimal_cost]]</f>
        <v>0</v>
      </c>
      <c r="M360" s="1" t="s">
        <v>603</v>
      </c>
      <c r="N360">
        <v>4079.3156201632537</v>
      </c>
      <c r="O360" s="1" t="s">
        <v>3733</v>
      </c>
      <c r="P360" s="1" t="s">
        <v>3734</v>
      </c>
      <c r="Q360">
        <v>1.6095000000002E-3</v>
      </c>
      <c r="R360" s="1" t="s">
        <v>3390</v>
      </c>
      <c r="S360" s="1" t="s">
        <v>3390</v>
      </c>
      <c r="T360" s="1" t="s">
        <v>3390</v>
      </c>
      <c r="U360" s="1" t="s">
        <v>3390</v>
      </c>
      <c r="V360" s="1" t="s">
        <v>3390</v>
      </c>
      <c r="W360" s="1" t="s">
        <v>3390</v>
      </c>
    </row>
    <row r="361" spans="1:23" x14ac:dyDescent="0.25">
      <c r="A361">
        <v>359</v>
      </c>
      <c r="B361">
        <v>7</v>
      </c>
      <c r="C361">
        <v>59</v>
      </c>
      <c r="D361" s="1" t="s">
        <v>604</v>
      </c>
      <c r="E361" s="1" t="s">
        <v>18</v>
      </c>
      <c r="F361" s="1" t="s">
        <v>19</v>
      </c>
      <c r="G361">
        <v>5000.3211667349215</v>
      </c>
      <c r="H361">
        <v>5000.3211667349215</v>
      </c>
      <c r="I361" s="1" t="s">
        <v>2948</v>
      </c>
      <c r="J361" t="b">
        <v>0</v>
      </c>
      <c r="K361" s="1">
        <f>TIME_AND_DATA_ps4[[#This Row],[hamiltonian_cycle_cost]]-TIME_AND_DATA_ps4[[#This Row],[optimal_cost]]</f>
        <v>180.96905650320605</v>
      </c>
      <c r="L361" s="1">
        <f>(100*TIME_AND_DATA_ps4[[#This Row],[absolute_distance_error]])/TIME_AND_DATA_ps4[[#This Row],[optimal_cost]]</f>
        <v>3.7550494830830075</v>
      </c>
      <c r="M361" s="1" t="s">
        <v>605</v>
      </c>
      <c r="N361">
        <v>4819.3521102317154</v>
      </c>
      <c r="O361" s="1" t="s">
        <v>3733</v>
      </c>
      <c r="P361" s="1" t="s">
        <v>3734</v>
      </c>
      <c r="Q361">
        <v>7.5529999999969998E-4</v>
      </c>
      <c r="R361" s="1" t="s">
        <v>3390</v>
      </c>
      <c r="S361" s="1" t="s">
        <v>3390</v>
      </c>
      <c r="T361" s="1" t="s">
        <v>3390</v>
      </c>
      <c r="U361" s="1" t="s">
        <v>3390</v>
      </c>
      <c r="V361" s="1" t="s">
        <v>3390</v>
      </c>
      <c r="W361" s="1" t="s">
        <v>3390</v>
      </c>
    </row>
    <row r="362" spans="1:23" x14ac:dyDescent="0.25">
      <c r="A362">
        <v>360</v>
      </c>
      <c r="B362">
        <v>7</v>
      </c>
      <c r="C362">
        <v>60</v>
      </c>
      <c r="D362" s="1" t="s">
        <v>606</v>
      </c>
      <c r="E362" s="1" t="s">
        <v>18</v>
      </c>
      <c r="F362" s="1" t="s">
        <v>19</v>
      </c>
      <c r="G362">
        <v>3772.8318286582371</v>
      </c>
      <c r="H362">
        <v>3772.8318286582371</v>
      </c>
      <c r="I362" s="1" t="s">
        <v>3736</v>
      </c>
      <c r="J362" t="b">
        <v>1</v>
      </c>
      <c r="K362" s="1">
        <f>TIME_AND_DATA_ps4[[#This Row],[hamiltonian_cycle_cost]]-TIME_AND_DATA_ps4[[#This Row],[optimal_cost]]</f>
        <v>0</v>
      </c>
      <c r="L362" s="1">
        <f>(100*TIME_AND_DATA_ps4[[#This Row],[absolute_distance_error]])/TIME_AND_DATA_ps4[[#This Row],[optimal_cost]]</f>
        <v>0</v>
      </c>
      <c r="M362" s="1" t="s">
        <v>608</v>
      </c>
      <c r="N362">
        <v>3772.8318286582371</v>
      </c>
      <c r="O362" s="1" t="s">
        <v>3733</v>
      </c>
      <c r="P362" s="1" t="s">
        <v>3734</v>
      </c>
      <c r="Q362">
        <v>9.2939999999989997E-4</v>
      </c>
      <c r="R362" s="1" t="s">
        <v>3390</v>
      </c>
      <c r="S362" s="1" t="s">
        <v>3390</v>
      </c>
      <c r="T362" s="1" t="s">
        <v>3390</v>
      </c>
      <c r="U362" s="1" t="s">
        <v>3390</v>
      </c>
      <c r="V362" s="1" t="s">
        <v>3390</v>
      </c>
      <c r="W362" s="1" t="s">
        <v>3390</v>
      </c>
    </row>
    <row r="363" spans="1:23" x14ac:dyDescent="0.25">
      <c r="A363">
        <v>361</v>
      </c>
      <c r="B363">
        <v>7</v>
      </c>
      <c r="C363">
        <v>61</v>
      </c>
      <c r="D363" s="1" t="s">
        <v>609</v>
      </c>
      <c r="E363" s="1" t="s">
        <v>18</v>
      </c>
      <c r="F363" s="1" t="s">
        <v>19</v>
      </c>
      <c r="G363">
        <v>4694.5282342431874</v>
      </c>
      <c r="H363">
        <v>4694.5282342431874</v>
      </c>
      <c r="I363" s="1" t="s">
        <v>610</v>
      </c>
      <c r="J363" t="b">
        <v>1</v>
      </c>
      <c r="K363" s="1">
        <f>TIME_AND_DATA_ps4[[#This Row],[hamiltonian_cycle_cost]]-TIME_AND_DATA_ps4[[#This Row],[optimal_cost]]</f>
        <v>0</v>
      </c>
      <c r="L363" s="1">
        <f>(100*TIME_AND_DATA_ps4[[#This Row],[absolute_distance_error]])/TIME_AND_DATA_ps4[[#This Row],[optimal_cost]]</f>
        <v>0</v>
      </c>
      <c r="M363" s="1" t="s">
        <v>611</v>
      </c>
      <c r="N363">
        <v>4694.5282342431874</v>
      </c>
      <c r="O363" s="1" t="s">
        <v>3733</v>
      </c>
      <c r="P363" s="1" t="s">
        <v>3734</v>
      </c>
      <c r="Q363">
        <v>9.0029999999959997E-4</v>
      </c>
      <c r="R363" s="1" t="s">
        <v>3390</v>
      </c>
      <c r="S363" s="1" t="s">
        <v>3390</v>
      </c>
      <c r="T363" s="1" t="s">
        <v>3390</v>
      </c>
      <c r="U363" s="1" t="s">
        <v>3390</v>
      </c>
      <c r="V363" s="1" t="s">
        <v>3390</v>
      </c>
      <c r="W363" s="1" t="s">
        <v>3390</v>
      </c>
    </row>
    <row r="364" spans="1:23" x14ac:dyDescent="0.25">
      <c r="A364">
        <v>362</v>
      </c>
      <c r="B364">
        <v>7</v>
      </c>
      <c r="C364">
        <v>62</v>
      </c>
      <c r="D364" s="1" t="s">
        <v>612</v>
      </c>
      <c r="E364" s="1" t="s">
        <v>18</v>
      </c>
      <c r="F364" s="1" t="s">
        <v>19</v>
      </c>
      <c r="G364">
        <v>4916.7125072272029</v>
      </c>
      <c r="H364">
        <v>4916.7125072272029</v>
      </c>
      <c r="I364" s="1" t="s">
        <v>3737</v>
      </c>
      <c r="J364" t="b">
        <v>0</v>
      </c>
      <c r="K364" s="1">
        <f>TIME_AND_DATA_ps4[[#This Row],[hamiltonian_cycle_cost]]-TIME_AND_DATA_ps4[[#This Row],[optimal_cost]]</f>
        <v>3.853808058100185</v>
      </c>
      <c r="L364" s="1">
        <f>(100*TIME_AND_DATA_ps4[[#This Row],[absolute_distance_error]])/TIME_AND_DATA_ps4[[#This Row],[optimal_cost]]</f>
        <v>7.8443291250203634E-2</v>
      </c>
      <c r="M364" s="1" t="s">
        <v>614</v>
      </c>
      <c r="N364">
        <v>4912.8586991691027</v>
      </c>
      <c r="O364" s="1" t="s">
        <v>3733</v>
      </c>
      <c r="P364" s="1" t="s">
        <v>3734</v>
      </c>
      <c r="Q364">
        <v>8.5039999999999996E-4</v>
      </c>
      <c r="R364" s="1" t="s">
        <v>3390</v>
      </c>
      <c r="S364" s="1" t="s">
        <v>3390</v>
      </c>
      <c r="T364" s="1" t="s">
        <v>3390</v>
      </c>
      <c r="U364" s="1" t="s">
        <v>3390</v>
      </c>
      <c r="V364" s="1" t="s">
        <v>3390</v>
      </c>
      <c r="W364" s="1" t="s">
        <v>3390</v>
      </c>
    </row>
    <row r="365" spans="1:23" x14ac:dyDescent="0.25">
      <c r="A365">
        <v>363</v>
      </c>
      <c r="B365">
        <v>7</v>
      </c>
      <c r="C365">
        <v>63</v>
      </c>
      <c r="D365" s="1" t="s">
        <v>615</v>
      </c>
      <c r="E365" s="1" t="s">
        <v>18</v>
      </c>
      <c r="F365" s="1" t="s">
        <v>19</v>
      </c>
      <c r="G365">
        <v>4190.8497105750166</v>
      </c>
      <c r="H365">
        <v>4190.8497105750166</v>
      </c>
      <c r="I365" s="1" t="s">
        <v>3400</v>
      </c>
      <c r="J365" t="b">
        <v>1</v>
      </c>
      <c r="K365" s="1">
        <f>TIME_AND_DATA_ps4[[#This Row],[hamiltonian_cycle_cost]]-TIME_AND_DATA_ps4[[#This Row],[optimal_cost]]</f>
        <v>0</v>
      </c>
      <c r="L365" s="1">
        <f>(100*TIME_AND_DATA_ps4[[#This Row],[absolute_distance_error]])/TIME_AND_DATA_ps4[[#This Row],[optimal_cost]]</f>
        <v>0</v>
      </c>
      <c r="M365" s="1" t="s">
        <v>616</v>
      </c>
      <c r="N365">
        <v>4190.8497105750175</v>
      </c>
      <c r="O365" s="1" t="s">
        <v>3733</v>
      </c>
      <c r="P365" s="1" t="s">
        <v>3734</v>
      </c>
      <c r="Q365">
        <v>9.7940000000019999E-4</v>
      </c>
      <c r="R365" s="1" t="s">
        <v>3390</v>
      </c>
      <c r="S365" s="1" t="s">
        <v>3390</v>
      </c>
      <c r="T365" s="1" t="s">
        <v>3390</v>
      </c>
      <c r="U365" s="1" t="s">
        <v>3390</v>
      </c>
      <c r="V365" s="1" t="s">
        <v>3390</v>
      </c>
      <c r="W365" s="1" t="s">
        <v>3390</v>
      </c>
    </row>
    <row r="366" spans="1:23" x14ac:dyDescent="0.25">
      <c r="A366">
        <v>364</v>
      </c>
      <c r="B366">
        <v>7</v>
      </c>
      <c r="C366">
        <v>64</v>
      </c>
      <c r="D366" s="1" t="s">
        <v>617</v>
      </c>
      <c r="E366" s="1" t="s">
        <v>18</v>
      </c>
      <c r="F366" s="1" t="s">
        <v>19</v>
      </c>
      <c r="G366">
        <v>5202.5468118437329</v>
      </c>
      <c r="H366">
        <v>5202.5468118437329</v>
      </c>
      <c r="I366" s="1" t="s">
        <v>2950</v>
      </c>
      <c r="J366" t="b">
        <v>1</v>
      </c>
      <c r="K366" s="1">
        <f>TIME_AND_DATA_ps4[[#This Row],[hamiltonian_cycle_cost]]-TIME_AND_DATA_ps4[[#This Row],[optimal_cost]]</f>
        <v>0</v>
      </c>
      <c r="L366" s="1">
        <f>(100*TIME_AND_DATA_ps4[[#This Row],[absolute_distance_error]])/TIME_AND_DATA_ps4[[#This Row],[optimal_cost]]</f>
        <v>0</v>
      </c>
      <c r="M366" s="1" t="s">
        <v>618</v>
      </c>
      <c r="N366">
        <v>5202.5468118437329</v>
      </c>
      <c r="O366" s="1" t="s">
        <v>3733</v>
      </c>
      <c r="P366" s="1" t="s">
        <v>3734</v>
      </c>
      <c r="Q366">
        <v>8.0579999999969996E-4</v>
      </c>
      <c r="R366" s="1" t="s">
        <v>3390</v>
      </c>
      <c r="S366" s="1" t="s">
        <v>3390</v>
      </c>
      <c r="T366" s="1" t="s">
        <v>3390</v>
      </c>
      <c r="U366" s="1" t="s">
        <v>3390</v>
      </c>
      <c r="V366" s="1" t="s">
        <v>3390</v>
      </c>
      <c r="W366" s="1" t="s">
        <v>3390</v>
      </c>
    </row>
    <row r="367" spans="1:23" x14ac:dyDescent="0.25">
      <c r="A367">
        <v>365</v>
      </c>
      <c r="B367">
        <v>7</v>
      </c>
      <c r="C367">
        <v>65</v>
      </c>
      <c r="D367" s="1" t="s">
        <v>619</v>
      </c>
      <c r="E367" s="1" t="s">
        <v>18</v>
      </c>
      <c r="F367" s="1" t="s">
        <v>19</v>
      </c>
      <c r="G367">
        <v>5253.1750027197404</v>
      </c>
      <c r="H367">
        <v>5253.1750027197404</v>
      </c>
      <c r="I367" s="1" t="s">
        <v>2951</v>
      </c>
      <c r="J367" t="b">
        <v>0</v>
      </c>
      <c r="K367" s="1">
        <f>TIME_AND_DATA_ps4[[#This Row],[hamiltonian_cycle_cost]]-TIME_AND_DATA_ps4[[#This Row],[optimal_cost]]</f>
        <v>55.250864996023665</v>
      </c>
      <c r="L367" s="1">
        <f>(100*TIME_AND_DATA_ps4[[#This Row],[absolute_distance_error]])/TIME_AND_DATA_ps4[[#This Row],[optimal_cost]]</f>
        <v>1.0629409651257282</v>
      </c>
      <c r="M367" s="1" t="s">
        <v>620</v>
      </c>
      <c r="N367">
        <v>5197.9241377237167</v>
      </c>
      <c r="O367" s="1" t="s">
        <v>3733</v>
      </c>
      <c r="P367" s="1" t="s">
        <v>3734</v>
      </c>
      <c r="Q367">
        <v>7.9370000000000005E-4</v>
      </c>
      <c r="R367" s="1" t="s">
        <v>3390</v>
      </c>
      <c r="S367" s="1" t="s">
        <v>3390</v>
      </c>
      <c r="T367" s="1" t="s">
        <v>3390</v>
      </c>
      <c r="U367" s="1" t="s">
        <v>3390</v>
      </c>
      <c r="V367" s="1" t="s">
        <v>3390</v>
      </c>
      <c r="W367" s="1" t="s">
        <v>3390</v>
      </c>
    </row>
    <row r="368" spans="1:23" x14ac:dyDescent="0.25">
      <c r="A368">
        <v>366</v>
      </c>
      <c r="B368">
        <v>7</v>
      </c>
      <c r="C368">
        <v>66</v>
      </c>
      <c r="D368" s="1" t="s">
        <v>621</v>
      </c>
      <c r="E368" s="1" t="s">
        <v>18</v>
      </c>
      <c r="F368" s="1" t="s">
        <v>19</v>
      </c>
      <c r="G368">
        <v>4578.2092508305177</v>
      </c>
      <c r="H368">
        <v>4578.2092508305177</v>
      </c>
      <c r="I368" s="1" t="s">
        <v>622</v>
      </c>
      <c r="J368" t="b">
        <v>1</v>
      </c>
      <c r="K368" s="1">
        <f>TIME_AND_DATA_ps4[[#This Row],[hamiltonian_cycle_cost]]-TIME_AND_DATA_ps4[[#This Row],[optimal_cost]]</f>
        <v>0</v>
      </c>
      <c r="L368" s="1">
        <f>(100*TIME_AND_DATA_ps4[[#This Row],[absolute_distance_error]])/TIME_AND_DATA_ps4[[#This Row],[optimal_cost]]</f>
        <v>0</v>
      </c>
      <c r="M368" s="1" t="s">
        <v>623</v>
      </c>
      <c r="N368">
        <v>4578.2092508305186</v>
      </c>
      <c r="O368" s="1" t="s">
        <v>3733</v>
      </c>
      <c r="P368" s="1" t="s">
        <v>3734</v>
      </c>
      <c r="Q368">
        <v>1.0653999999998001E-3</v>
      </c>
      <c r="R368" s="1" t="s">
        <v>3390</v>
      </c>
      <c r="S368" s="1" t="s">
        <v>3390</v>
      </c>
      <c r="T368" s="1" t="s">
        <v>3390</v>
      </c>
      <c r="U368" s="1" t="s">
        <v>3390</v>
      </c>
      <c r="V368" s="1" t="s">
        <v>3390</v>
      </c>
      <c r="W368" s="1" t="s">
        <v>3390</v>
      </c>
    </row>
    <row r="369" spans="1:23" x14ac:dyDescent="0.25">
      <c r="A369">
        <v>367</v>
      </c>
      <c r="B369">
        <v>7</v>
      </c>
      <c r="C369">
        <v>67</v>
      </c>
      <c r="D369" s="1" t="s">
        <v>624</v>
      </c>
      <c r="E369" s="1" t="s">
        <v>18</v>
      </c>
      <c r="F369" s="1" t="s">
        <v>19</v>
      </c>
      <c r="G369">
        <v>4279.9547999202396</v>
      </c>
      <c r="H369">
        <v>4279.9547999202396</v>
      </c>
      <c r="I369" s="1" t="s">
        <v>625</v>
      </c>
      <c r="J369" t="b">
        <v>1</v>
      </c>
      <c r="K369" s="1">
        <f>TIME_AND_DATA_ps4[[#This Row],[hamiltonian_cycle_cost]]-TIME_AND_DATA_ps4[[#This Row],[optimal_cost]]</f>
        <v>0</v>
      </c>
      <c r="L369" s="1">
        <f>(100*TIME_AND_DATA_ps4[[#This Row],[absolute_distance_error]])/TIME_AND_DATA_ps4[[#This Row],[optimal_cost]]</f>
        <v>0</v>
      </c>
      <c r="M369" s="1" t="s">
        <v>625</v>
      </c>
      <c r="N369">
        <v>4279.9547999202396</v>
      </c>
      <c r="O369" s="1" t="s">
        <v>3733</v>
      </c>
      <c r="P369" s="1" t="s">
        <v>3734</v>
      </c>
      <c r="Q369">
        <v>9.6289999999970004E-4</v>
      </c>
      <c r="R369" s="1" t="s">
        <v>3390</v>
      </c>
      <c r="S369" s="1" t="s">
        <v>3390</v>
      </c>
      <c r="T369" s="1" t="s">
        <v>3390</v>
      </c>
      <c r="U369" s="1" t="s">
        <v>3390</v>
      </c>
      <c r="V369" s="1" t="s">
        <v>3390</v>
      </c>
      <c r="W369" s="1" t="s">
        <v>3390</v>
      </c>
    </row>
    <row r="370" spans="1:23" x14ac:dyDescent="0.25">
      <c r="A370">
        <v>368</v>
      </c>
      <c r="B370">
        <v>7</v>
      </c>
      <c r="C370">
        <v>68</v>
      </c>
      <c r="D370" s="1" t="s">
        <v>626</v>
      </c>
      <c r="E370" s="1" t="s">
        <v>18</v>
      </c>
      <c r="F370" s="1" t="s">
        <v>19</v>
      </c>
      <c r="G370">
        <v>5529.0666715289053</v>
      </c>
      <c r="H370">
        <v>5529.0666715289053</v>
      </c>
      <c r="I370" s="1" t="s">
        <v>627</v>
      </c>
      <c r="J370" t="b">
        <v>0</v>
      </c>
      <c r="K370" s="1">
        <f>TIME_AND_DATA_ps4[[#This Row],[hamiltonian_cycle_cost]]-TIME_AND_DATA_ps4[[#This Row],[optimal_cost]]</f>
        <v>106.87626563117647</v>
      </c>
      <c r="L370" s="1">
        <f>(100*TIME_AND_DATA_ps4[[#This Row],[absolute_distance_error]])/TIME_AND_DATA_ps4[[#This Row],[optimal_cost]]</f>
        <v>1.9710902353212625</v>
      </c>
      <c r="M370" s="1" t="s">
        <v>590</v>
      </c>
      <c r="N370">
        <v>5422.1904058977289</v>
      </c>
      <c r="O370" s="1" t="s">
        <v>3733</v>
      </c>
      <c r="P370" s="1" t="s">
        <v>3734</v>
      </c>
      <c r="Q370">
        <v>7.3669999999999996E-4</v>
      </c>
      <c r="R370" s="1" t="s">
        <v>3390</v>
      </c>
      <c r="S370" s="1" t="s">
        <v>3390</v>
      </c>
      <c r="T370" s="1" t="s">
        <v>3390</v>
      </c>
      <c r="U370" s="1" t="s">
        <v>3390</v>
      </c>
      <c r="V370" s="1" t="s">
        <v>3390</v>
      </c>
      <c r="W370" s="1" t="s">
        <v>3390</v>
      </c>
    </row>
    <row r="371" spans="1:23" x14ac:dyDescent="0.25">
      <c r="A371">
        <v>369</v>
      </c>
      <c r="B371">
        <v>7</v>
      </c>
      <c r="C371">
        <v>69</v>
      </c>
      <c r="D371" s="1" t="s">
        <v>628</v>
      </c>
      <c r="E371" s="1" t="s">
        <v>18</v>
      </c>
      <c r="F371" s="1" t="s">
        <v>19</v>
      </c>
      <c r="G371">
        <v>6815.6224689560695</v>
      </c>
      <c r="H371">
        <v>6815.6224689560695</v>
      </c>
      <c r="I371" s="1" t="s">
        <v>3738</v>
      </c>
      <c r="J371" t="b">
        <v>1</v>
      </c>
      <c r="K371" s="1">
        <f>TIME_AND_DATA_ps4[[#This Row],[hamiltonian_cycle_cost]]-TIME_AND_DATA_ps4[[#This Row],[optimal_cost]]</f>
        <v>0</v>
      </c>
      <c r="L371" s="1">
        <f>(100*TIME_AND_DATA_ps4[[#This Row],[absolute_distance_error]])/TIME_AND_DATA_ps4[[#This Row],[optimal_cost]]</f>
        <v>0</v>
      </c>
      <c r="M371" s="1" t="s">
        <v>630</v>
      </c>
      <c r="N371">
        <v>6815.6224689560704</v>
      </c>
      <c r="O371" s="1" t="s">
        <v>3733</v>
      </c>
      <c r="P371" s="1" t="s">
        <v>3734</v>
      </c>
      <c r="Q371">
        <v>7.1559999999989997E-4</v>
      </c>
      <c r="R371" s="1" t="s">
        <v>3390</v>
      </c>
      <c r="S371" s="1" t="s">
        <v>3390</v>
      </c>
      <c r="T371" s="1" t="s">
        <v>3390</v>
      </c>
      <c r="U371" s="1" t="s">
        <v>3390</v>
      </c>
      <c r="V371" s="1" t="s">
        <v>3390</v>
      </c>
      <c r="W371" s="1" t="s">
        <v>3390</v>
      </c>
    </row>
    <row r="372" spans="1:23" x14ac:dyDescent="0.25">
      <c r="A372">
        <v>370</v>
      </c>
      <c r="B372">
        <v>7</v>
      </c>
      <c r="C372">
        <v>70</v>
      </c>
      <c r="D372" s="1" t="s">
        <v>631</v>
      </c>
      <c r="E372" s="1" t="s">
        <v>18</v>
      </c>
      <c r="F372" s="1" t="s">
        <v>19</v>
      </c>
      <c r="G372">
        <v>4505.3102254828018</v>
      </c>
      <c r="H372">
        <v>4505.3102254828018</v>
      </c>
      <c r="I372" s="1" t="s">
        <v>484</v>
      </c>
      <c r="J372" t="b">
        <v>1</v>
      </c>
      <c r="K372" s="1">
        <f>TIME_AND_DATA_ps4[[#This Row],[hamiltonian_cycle_cost]]-TIME_AND_DATA_ps4[[#This Row],[optimal_cost]]</f>
        <v>0</v>
      </c>
      <c r="L372" s="1">
        <f>(100*TIME_AND_DATA_ps4[[#This Row],[absolute_distance_error]])/TIME_AND_DATA_ps4[[#This Row],[optimal_cost]]</f>
        <v>0</v>
      </c>
      <c r="M372" s="1" t="s">
        <v>632</v>
      </c>
      <c r="N372">
        <v>4505.3102254828027</v>
      </c>
      <c r="O372" s="1" t="s">
        <v>3733</v>
      </c>
      <c r="P372" s="1" t="s">
        <v>3734</v>
      </c>
      <c r="Q372">
        <v>5.9959999999970005E-4</v>
      </c>
      <c r="R372" s="1" t="s">
        <v>3390</v>
      </c>
      <c r="S372" s="1" t="s">
        <v>3390</v>
      </c>
      <c r="T372" s="1" t="s">
        <v>3390</v>
      </c>
      <c r="U372" s="1" t="s">
        <v>3390</v>
      </c>
      <c r="V372" s="1" t="s">
        <v>3390</v>
      </c>
      <c r="W372" s="1" t="s">
        <v>3390</v>
      </c>
    </row>
    <row r="373" spans="1:23" x14ac:dyDescent="0.25">
      <c r="A373">
        <v>371</v>
      </c>
      <c r="B373">
        <v>7</v>
      </c>
      <c r="C373">
        <v>71</v>
      </c>
      <c r="D373" s="1" t="s">
        <v>633</v>
      </c>
      <c r="E373" s="1" t="s">
        <v>18</v>
      </c>
      <c r="F373" s="1" t="s">
        <v>19</v>
      </c>
      <c r="G373">
        <v>5217.1590513793162</v>
      </c>
      <c r="H373">
        <v>5217.1590513793162</v>
      </c>
      <c r="I373" s="1" t="s">
        <v>634</v>
      </c>
      <c r="J373" t="b">
        <v>1</v>
      </c>
      <c r="K373" s="1">
        <f>TIME_AND_DATA_ps4[[#This Row],[hamiltonian_cycle_cost]]-TIME_AND_DATA_ps4[[#This Row],[optimal_cost]]</f>
        <v>0</v>
      </c>
      <c r="L373" s="1">
        <f>(100*TIME_AND_DATA_ps4[[#This Row],[absolute_distance_error]])/TIME_AND_DATA_ps4[[#This Row],[optimal_cost]]</f>
        <v>0</v>
      </c>
      <c r="M373" s="1" t="s">
        <v>487</v>
      </c>
      <c r="N373">
        <v>5217.1590513793162</v>
      </c>
      <c r="O373" s="1" t="s">
        <v>3733</v>
      </c>
      <c r="P373" s="1" t="s">
        <v>3734</v>
      </c>
      <c r="Q373">
        <v>7.8099999999990005E-4</v>
      </c>
      <c r="R373" s="1" t="s">
        <v>3390</v>
      </c>
      <c r="S373" s="1" t="s">
        <v>3390</v>
      </c>
      <c r="T373" s="1" t="s">
        <v>3390</v>
      </c>
      <c r="U373" s="1" t="s">
        <v>3390</v>
      </c>
      <c r="V373" s="1" t="s">
        <v>3390</v>
      </c>
      <c r="W373" s="1" t="s">
        <v>3390</v>
      </c>
    </row>
    <row r="374" spans="1:23" x14ac:dyDescent="0.25">
      <c r="A374">
        <v>372</v>
      </c>
      <c r="B374">
        <v>7</v>
      </c>
      <c r="C374">
        <v>72</v>
      </c>
      <c r="D374" s="1" t="s">
        <v>635</v>
      </c>
      <c r="E374" s="1" t="s">
        <v>18</v>
      </c>
      <c r="F374" s="1" t="s">
        <v>19</v>
      </c>
      <c r="G374">
        <v>3537.3229134249937</v>
      </c>
      <c r="H374">
        <v>3537.3229134249937</v>
      </c>
      <c r="I374" s="1" t="s">
        <v>637</v>
      </c>
      <c r="J374" t="b">
        <v>1</v>
      </c>
      <c r="K374" s="1">
        <f>TIME_AND_DATA_ps4[[#This Row],[hamiltonian_cycle_cost]]-TIME_AND_DATA_ps4[[#This Row],[optimal_cost]]</f>
        <v>0</v>
      </c>
      <c r="L374" s="1">
        <f>(100*TIME_AND_DATA_ps4[[#This Row],[absolute_distance_error]])/TIME_AND_DATA_ps4[[#This Row],[optimal_cost]]</f>
        <v>0</v>
      </c>
      <c r="M374" s="1" t="s">
        <v>637</v>
      </c>
      <c r="N374">
        <v>3537.3229134249932</v>
      </c>
      <c r="O374" s="1" t="s">
        <v>3733</v>
      </c>
      <c r="P374" s="1" t="s">
        <v>3734</v>
      </c>
      <c r="Q374">
        <v>1.0219000000000001E-3</v>
      </c>
      <c r="R374" s="1" t="s">
        <v>3390</v>
      </c>
      <c r="S374" s="1" t="s">
        <v>3390</v>
      </c>
      <c r="T374" s="1" t="s">
        <v>3390</v>
      </c>
      <c r="U374" s="1" t="s">
        <v>3390</v>
      </c>
      <c r="V374" s="1" t="s">
        <v>3390</v>
      </c>
      <c r="W374" s="1" t="s">
        <v>3390</v>
      </c>
    </row>
    <row r="375" spans="1:23" x14ac:dyDescent="0.25">
      <c r="A375">
        <v>373</v>
      </c>
      <c r="B375">
        <v>7</v>
      </c>
      <c r="C375">
        <v>73</v>
      </c>
      <c r="D375" s="1" t="s">
        <v>638</v>
      </c>
      <c r="E375" s="1" t="s">
        <v>18</v>
      </c>
      <c r="F375" s="1" t="s">
        <v>19</v>
      </c>
      <c r="G375">
        <v>6048.9868220199951</v>
      </c>
      <c r="H375">
        <v>6048.9868220199951</v>
      </c>
      <c r="I375" s="1" t="s">
        <v>3402</v>
      </c>
      <c r="J375" t="b">
        <v>0</v>
      </c>
      <c r="K375" s="1">
        <f>TIME_AND_DATA_ps4[[#This Row],[hamiltonian_cycle_cost]]-TIME_AND_DATA_ps4[[#This Row],[optimal_cost]]</f>
        <v>292.98510051006633</v>
      </c>
      <c r="L375" s="1">
        <f>(100*TIME_AND_DATA_ps4[[#This Row],[absolute_distance_error]])/TIME_AND_DATA_ps4[[#This Row],[optimal_cost]]</f>
        <v>5.090080140441823</v>
      </c>
      <c r="M375" s="1" t="s">
        <v>482</v>
      </c>
      <c r="N375">
        <v>5756.0017215099288</v>
      </c>
      <c r="O375" s="1" t="s">
        <v>3733</v>
      </c>
      <c r="P375" s="1" t="s">
        <v>3734</v>
      </c>
      <c r="Q375">
        <v>6.877000000002E-4</v>
      </c>
      <c r="R375" s="1" t="s">
        <v>3390</v>
      </c>
      <c r="S375" s="1" t="s">
        <v>3390</v>
      </c>
      <c r="T375" s="1" t="s">
        <v>3390</v>
      </c>
      <c r="U375" s="1" t="s">
        <v>3390</v>
      </c>
      <c r="V375" s="1" t="s">
        <v>3390</v>
      </c>
      <c r="W375" s="1" t="s">
        <v>3390</v>
      </c>
    </row>
    <row r="376" spans="1:23" x14ac:dyDescent="0.25">
      <c r="A376">
        <v>374</v>
      </c>
      <c r="B376">
        <v>7</v>
      </c>
      <c r="C376">
        <v>74</v>
      </c>
      <c r="D376" s="1" t="s">
        <v>639</v>
      </c>
      <c r="E376" s="1" t="s">
        <v>18</v>
      </c>
      <c r="F376" s="1" t="s">
        <v>19</v>
      </c>
      <c r="G376">
        <v>3592.4250368351718</v>
      </c>
      <c r="H376">
        <v>3592.4250368351718</v>
      </c>
      <c r="I376" s="1" t="s">
        <v>640</v>
      </c>
      <c r="J376" t="b">
        <v>1</v>
      </c>
      <c r="K376" s="1">
        <f>TIME_AND_DATA_ps4[[#This Row],[hamiltonian_cycle_cost]]-TIME_AND_DATA_ps4[[#This Row],[optimal_cost]]</f>
        <v>0</v>
      </c>
      <c r="L376" s="1">
        <f>(100*TIME_AND_DATA_ps4[[#This Row],[absolute_distance_error]])/TIME_AND_DATA_ps4[[#This Row],[optimal_cost]]</f>
        <v>0</v>
      </c>
      <c r="M376" s="1" t="s">
        <v>641</v>
      </c>
      <c r="N376">
        <v>3592.4250368351727</v>
      </c>
      <c r="O376" s="1" t="s">
        <v>3733</v>
      </c>
      <c r="P376" s="1" t="s">
        <v>3734</v>
      </c>
      <c r="Q376">
        <v>7.8820000000010004E-4</v>
      </c>
      <c r="R376" s="1" t="s">
        <v>3390</v>
      </c>
      <c r="S376" s="1" t="s">
        <v>3390</v>
      </c>
      <c r="T376" s="1" t="s">
        <v>3390</v>
      </c>
      <c r="U376" s="1" t="s">
        <v>3390</v>
      </c>
      <c r="V376" s="1" t="s">
        <v>3390</v>
      </c>
      <c r="W376" s="1" t="s">
        <v>3390</v>
      </c>
    </row>
    <row r="377" spans="1:23" x14ac:dyDescent="0.25">
      <c r="A377">
        <v>375</v>
      </c>
      <c r="B377">
        <v>7</v>
      </c>
      <c r="C377">
        <v>75</v>
      </c>
      <c r="D377" s="1" t="s">
        <v>642</v>
      </c>
      <c r="E377" s="1" t="s">
        <v>18</v>
      </c>
      <c r="F377" s="1" t="s">
        <v>19</v>
      </c>
      <c r="G377">
        <v>4292.7643165228619</v>
      </c>
      <c r="H377">
        <v>4292.7643165228619</v>
      </c>
      <c r="I377" s="1" t="s">
        <v>637</v>
      </c>
      <c r="J377" t="b">
        <v>1</v>
      </c>
      <c r="K377" s="1">
        <f>TIME_AND_DATA_ps4[[#This Row],[hamiltonian_cycle_cost]]-TIME_AND_DATA_ps4[[#This Row],[optimal_cost]]</f>
        <v>0</v>
      </c>
      <c r="L377" s="1">
        <f>(100*TIME_AND_DATA_ps4[[#This Row],[absolute_distance_error]])/TIME_AND_DATA_ps4[[#This Row],[optimal_cost]]</f>
        <v>0</v>
      </c>
      <c r="M377" s="1" t="s">
        <v>637</v>
      </c>
      <c r="N377">
        <v>4292.7643165228619</v>
      </c>
      <c r="O377" s="1" t="s">
        <v>3733</v>
      </c>
      <c r="P377" s="1" t="s">
        <v>3734</v>
      </c>
      <c r="Q377">
        <v>8.0979999999980002E-4</v>
      </c>
      <c r="R377" s="1" t="s">
        <v>3390</v>
      </c>
      <c r="S377" s="1" t="s">
        <v>3390</v>
      </c>
      <c r="T377" s="1" t="s">
        <v>3390</v>
      </c>
      <c r="U377" s="1" t="s">
        <v>3390</v>
      </c>
      <c r="V377" s="1" t="s">
        <v>3390</v>
      </c>
      <c r="W377" s="1" t="s">
        <v>3390</v>
      </c>
    </row>
    <row r="378" spans="1:23" x14ac:dyDescent="0.25">
      <c r="A378">
        <v>376</v>
      </c>
      <c r="B378">
        <v>7</v>
      </c>
      <c r="C378">
        <v>76</v>
      </c>
      <c r="D378" s="1" t="s">
        <v>643</v>
      </c>
      <c r="E378" s="1" t="s">
        <v>18</v>
      </c>
      <c r="F378" s="1" t="s">
        <v>19</v>
      </c>
      <c r="G378">
        <v>5662.1546296552297</v>
      </c>
      <c r="H378">
        <v>5662.1546296552297</v>
      </c>
      <c r="I378" s="1" t="s">
        <v>644</v>
      </c>
      <c r="J378" t="b">
        <v>1</v>
      </c>
      <c r="K378" s="1">
        <f>TIME_AND_DATA_ps4[[#This Row],[hamiltonian_cycle_cost]]-TIME_AND_DATA_ps4[[#This Row],[optimal_cost]]</f>
        <v>0</v>
      </c>
      <c r="L378" s="1">
        <f>(100*TIME_AND_DATA_ps4[[#This Row],[absolute_distance_error]])/TIME_AND_DATA_ps4[[#This Row],[optimal_cost]]</f>
        <v>0</v>
      </c>
      <c r="M378" s="1" t="s">
        <v>644</v>
      </c>
      <c r="N378">
        <v>5662.1546296552297</v>
      </c>
      <c r="O378" s="1" t="s">
        <v>3733</v>
      </c>
      <c r="P378" s="1" t="s">
        <v>3734</v>
      </c>
      <c r="Q378">
        <v>1.8392999999997999E-3</v>
      </c>
      <c r="R378" s="1" t="s">
        <v>3390</v>
      </c>
      <c r="S378" s="1" t="s">
        <v>3390</v>
      </c>
      <c r="T378" s="1" t="s">
        <v>3390</v>
      </c>
      <c r="U378" s="1" t="s">
        <v>3390</v>
      </c>
      <c r="V378" s="1" t="s">
        <v>3390</v>
      </c>
      <c r="W378" s="1" t="s">
        <v>3390</v>
      </c>
    </row>
    <row r="379" spans="1:23" x14ac:dyDescent="0.25">
      <c r="A379">
        <v>377</v>
      </c>
      <c r="B379">
        <v>7</v>
      </c>
      <c r="C379">
        <v>77</v>
      </c>
      <c r="D379" s="1" t="s">
        <v>645</v>
      </c>
      <c r="E379" s="1" t="s">
        <v>18</v>
      </c>
      <c r="F379" s="1" t="s">
        <v>19</v>
      </c>
      <c r="G379">
        <v>5613.3376955355534</v>
      </c>
      <c r="H379">
        <v>5613.3376955355534</v>
      </c>
      <c r="I379" s="1" t="s">
        <v>676</v>
      </c>
      <c r="J379" t="b">
        <v>1</v>
      </c>
      <c r="K379" s="1">
        <f>TIME_AND_DATA_ps4[[#This Row],[hamiltonian_cycle_cost]]-TIME_AND_DATA_ps4[[#This Row],[optimal_cost]]</f>
        <v>0</v>
      </c>
      <c r="L379" s="1">
        <f>(100*TIME_AND_DATA_ps4[[#This Row],[absolute_distance_error]])/TIME_AND_DATA_ps4[[#This Row],[optimal_cost]]</f>
        <v>0</v>
      </c>
      <c r="M379" s="1" t="s">
        <v>647</v>
      </c>
      <c r="N379">
        <v>5613.3376955355534</v>
      </c>
      <c r="O379" s="1" t="s">
        <v>3733</v>
      </c>
      <c r="P379" s="1" t="s">
        <v>3734</v>
      </c>
      <c r="Q379">
        <v>8.6180000000000002E-4</v>
      </c>
      <c r="R379" s="1" t="s">
        <v>3390</v>
      </c>
      <c r="S379" s="1" t="s">
        <v>3390</v>
      </c>
      <c r="T379" s="1" t="s">
        <v>3390</v>
      </c>
      <c r="U379" s="1" t="s">
        <v>3390</v>
      </c>
      <c r="V379" s="1" t="s">
        <v>3390</v>
      </c>
      <c r="W379" s="1" t="s">
        <v>3390</v>
      </c>
    </row>
    <row r="380" spans="1:23" x14ac:dyDescent="0.25">
      <c r="A380">
        <v>378</v>
      </c>
      <c r="B380">
        <v>7</v>
      </c>
      <c r="C380">
        <v>78</v>
      </c>
      <c r="D380" s="1" t="s">
        <v>648</v>
      </c>
      <c r="E380" s="1" t="s">
        <v>18</v>
      </c>
      <c r="F380" s="1" t="s">
        <v>19</v>
      </c>
      <c r="G380">
        <v>3731.1639104315545</v>
      </c>
      <c r="H380">
        <v>3731.1639104315545</v>
      </c>
      <c r="I380" s="1" t="s">
        <v>590</v>
      </c>
      <c r="J380" t="b">
        <v>1</v>
      </c>
      <c r="K380" s="1">
        <f>TIME_AND_DATA_ps4[[#This Row],[hamiltonian_cycle_cost]]-TIME_AND_DATA_ps4[[#This Row],[optimal_cost]]</f>
        <v>0</v>
      </c>
      <c r="L380" s="1">
        <f>(100*TIME_AND_DATA_ps4[[#This Row],[absolute_distance_error]])/TIME_AND_DATA_ps4[[#This Row],[optimal_cost]]</f>
        <v>0</v>
      </c>
      <c r="M380" s="1" t="s">
        <v>590</v>
      </c>
      <c r="N380">
        <v>3731.1639104315545</v>
      </c>
      <c r="O380" s="1" t="s">
        <v>3733</v>
      </c>
      <c r="P380" s="1" t="s">
        <v>3734</v>
      </c>
      <c r="Q380">
        <v>6.0440000000019998E-4</v>
      </c>
      <c r="R380" s="1" t="s">
        <v>3390</v>
      </c>
      <c r="S380" s="1" t="s">
        <v>3390</v>
      </c>
      <c r="T380" s="1" t="s">
        <v>3390</v>
      </c>
      <c r="U380" s="1" t="s">
        <v>3390</v>
      </c>
      <c r="V380" s="1" t="s">
        <v>3390</v>
      </c>
      <c r="W380" s="1" t="s">
        <v>3390</v>
      </c>
    </row>
    <row r="381" spans="1:23" x14ac:dyDescent="0.25">
      <c r="A381">
        <v>379</v>
      </c>
      <c r="B381">
        <v>7</v>
      </c>
      <c r="C381">
        <v>79</v>
      </c>
      <c r="D381" s="1" t="s">
        <v>649</v>
      </c>
      <c r="E381" s="1" t="s">
        <v>18</v>
      </c>
      <c r="F381" s="1" t="s">
        <v>19</v>
      </c>
      <c r="G381">
        <v>5007.2425539632022</v>
      </c>
      <c r="H381">
        <v>5007.2425539632022</v>
      </c>
      <c r="I381" s="1" t="s">
        <v>650</v>
      </c>
      <c r="J381" t="b">
        <v>1</v>
      </c>
      <c r="K381" s="1">
        <f>TIME_AND_DATA_ps4[[#This Row],[hamiltonian_cycle_cost]]-TIME_AND_DATA_ps4[[#This Row],[optimal_cost]]</f>
        <v>0</v>
      </c>
      <c r="L381" s="1">
        <f>(100*TIME_AND_DATA_ps4[[#This Row],[absolute_distance_error]])/TIME_AND_DATA_ps4[[#This Row],[optimal_cost]]</f>
        <v>0</v>
      </c>
      <c r="M381" s="1" t="s">
        <v>650</v>
      </c>
      <c r="N381">
        <v>5007.2425539632022</v>
      </c>
      <c r="O381" s="1" t="s">
        <v>3733</v>
      </c>
      <c r="P381" s="1" t="s">
        <v>3734</v>
      </c>
      <c r="Q381">
        <v>6.7060000000019996E-4</v>
      </c>
      <c r="R381" s="1" t="s">
        <v>3390</v>
      </c>
      <c r="S381" s="1" t="s">
        <v>3390</v>
      </c>
      <c r="T381" s="1" t="s">
        <v>3390</v>
      </c>
      <c r="U381" s="1" t="s">
        <v>3390</v>
      </c>
      <c r="V381" s="1" t="s">
        <v>3390</v>
      </c>
      <c r="W381" s="1" t="s">
        <v>3390</v>
      </c>
    </row>
    <row r="382" spans="1:23" x14ac:dyDescent="0.25">
      <c r="A382">
        <v>380</v>
      </c>
      <c r="B382">
        <v>7</v>
      </c>
      <c r="C382">
        <v>80</v>
      </c>
      <c r="D382" s="1" t="s">
        <v>651</v>
      </c>
      <c r="E382" s="1" t="s">
        <v>18</v>
      </c>
      <c r="F382" s="1" t="s">
        <v>19</v>
      </c>
      <c r="G382">
        <v>4447.6675914268708</v>
      </c>
      <c r="H382">
        <v>4447.6675914268708</v>
      </c>
      <c r="I382" s="1" t="s">
        <v>652</v>
      </c>
      <c r="J382" t="b">
        <v>1</v>
      </c>
      <c r="K382" s="1">
        <f>TIME_AND_DATA_ps4[[#This Row],[hamiltonian_cycle_cost]]-TIME_AND_DATA_ps4[[#This Row],[optimal_cost]]</f>
        <v>0</v>
      </c>
      <c r="L382" s="1">
        <f>(100*TIME_AND_DATA_ps4[[#This Row],[absolute_distance_error]])/TIME_AND_DATA_ps4[[#This Row],[optimal_cost]]</f>
        <v>0</v>
      </c>
      <c r="M382" s="1" t="s">
        <v>653</v>
      </c>
      <c r="N382">
        <v>4447.6675914268717</v>
      </c>
      <c r="O382" s="1" t="s">
        <v>3733</v>
      </c>
      <c r="P382" s="1" t="s">
        <v>3734</v>
      </c>
      <c r="Q382">
        <v>7.7189999999969995E-4</v>
      </c>
      <c r="R382" s="1" t="s">
        <v>3390</v>
      </c>
      <c r="S382" s="1" t="s">
        <v>3390</v>
      </c>
      <c r="T382" s="1" t="s">
        <v>3390</v>
      </c>
      <c r="U382" s="1" t="s">
        <v>3390</v>
      </c>
      <c r="V382" s="1" t="s">
        <v>3390</v>
      </c>
      <c r="W382" s="1" t="s">
        <v>3390</v>
      </c>
    </row>
    <row r="383" spans="1:23" x14ac:dyDescent="0.25">
      <c r="A383">
        <v>381</v>
      </c>
      <c r="B383">
        <v>7</v>
      </c>
      <c r="C383">
        <v>81</v>
      </c>
      <c r="D383" s="1" t="s">
        <v>654</v>
      </c>
      <c r="E383" s="1" t="s">
        <v>18</v>
      </c>
      <c r="F383" s="1" t="s">
        <v>19</v>
      </c>
      <c r="G383">
        <v>4367.7288613569945</v>
      </c>
      <c r="H383">
        <v>4367.7288613569945</v>
      </c>
      <c r="I383" s="1" t="s">
        <v>655</v>
      </c>
      <c r="J383" t="b">
        <v>0</v>
      </c>
      <c r="K383" s="1">
        <f>TIME_AND_DATA_ps4[[#This Row],[hamiltonian_cycle_cost]]-TIME_AND_DATA_ps4[[#This Row],[optimal_cost]]</f>
        <v>157.51984142499623</v>
      </c>
      <c r="L383" s="1">
        <f>(100*TIME_AND_DATA_ps4[[#This Row],[absolute_distance_error]])/TIME_AND_DATA_ps4[[#This Row],[optimal_cost]]</f>
        <v>3.7413781757453086</v>
      </c>
      <c r="M383" s="1" t="s">
        <v>656</v>
      </c>
      <c r="N383">
        <v>4210.2090199319982</v>
      </c>
      <c r="O383" s="1" t="s">
        <v>3733</v>
      </c>
      <c r="P383" s="1" t="s">
        <v>3734</v>
      </c>
      <c r="Q383">
        <v>6.8330000000029997E-4</v>
      </c>
      <c r="R383" s="1" t="s">
        <v>3390</v>
      </c>
      <c r="S383" s="1" t="s">
        <v>3390</v>
      </c>
      <c r="T383" s="1" t="s">
        <v>3390</v>
      </c>
      <c r="U383" s="1" t="s">
        <v>3390</v>
      </c>
      <c r="V383" s="1" t="s">
        <v>3390</v>
      </c>
      <c r="W383" s="1" t="s">
        <v>3390</v>
      </c>
    </row>
    <row r="384" spans="1:23" x14ac:dyDescent="0.25">
      <c r="A384">
        <v>382</v>
      </c>
      <c r="B384">
        <v>7</v>
      </c>
      <c r="C384">
        <v>82</v>
      </c>
      <c r="D384" s="1" t="s">
        <v>657</v>
      </c>
      <c r="E384" s="1" t="s">
        <v>18</v>
      </c>
      <c r="F384" s="1" t="s">
        <v>19</v>
      </c>
      <c r="G384">
        <v>3025.3697150616331</v>
      </c>
      <c r="H384">
        <v>3025.3697150616331</v>
      </c>
      <c r="I384" s="1" t="s">
        <v>658</v>
      </c>
      <c r="J384" t="b">
        <v>1</v>
      </c>
      <c r="K384" s="1">
        <f>TIME_AND_DATA_ps4[[#This Row],[hamiltonian_cycle_cost]]-TIME_AND_DATA_ps4[[#This Row],[optimal_cost]]</f>
        <v>0</v>
      </c>
      <c r="L384" s="1">
        <f>(100*TIME_AND_DATA_ps4[[#This Row],[absolute_distance_error]])/TIME_AND_DATA_ps4[[#This Row],[optimal_cost]]</f>
        <v>0</v>
      </c>
      <c r="M384" s="1" t="s">
        <v>659</v>
      </c>
      <c r="N384">
        <v>3025.369715061634</v>
      </c>
      <c r="O384" s="1" t="s">
        <v>3733</v>
      </c>
      <c r="P384" s="1" t="s">
        <v>3734</v>
      </c>
      <c r="Q384">
        <v>5.5110000000000001E-4</v>
      </c>
      <c r="R384" s="1" t="s">
        <v>3390</v>
      </c>
      <c r="S384" s="1" t="s">
        <v>3390</v>
      </c>
      <c r="T384" s="1" t="s">
        <v>3390</v>
      </c>
      <c r="U384" s="1" t="s">
        <v>3390</v>
      </c>
      <c r="V384" s="1" t="s">
        <v>3390</v>
      </c>
      <c r="W384" s="1" t="s">
        <v>3390</v>
      </c>
    </row>
    <row r="385" spans="1:23" x14ac:dyDescent="0.25">
      <c r="A385">
        <v>383</v>
      </c>
      <c r="B385">
        <v>7</v>
      </c>
      <c r="C385">
        <v>83</v>
      </c>
      <c r="D385" s="1" t="s">
        <v>660</v>
      </c>
      <c r="E385" s="1" t="s">
        <v>18</v>
      </c>
      <c r="F385" s="1" t="s">
        <v>19</v>
      </c>
      <c r="G385">
        <v>5513.3948882038894</v>
      </c>
      <c r="H385">
        <v>5513.3948882038894</v>
      </c>
      <c r="I385" s="1" t="s">
        <v>598</v>
      </c>
      <c r="J385" t="b">
        <v>0</v>
      </c>
      <c r="K385" s="1">
        <f>TIME_AND_DATA_ps4[[#This Row],[hamiltonian_cycle_cost]]-TIME_AND_DATA_ps4[[#This Row],[optimal_cost]]</f>
        <v>567.19239376032783</v>
      </c>
      <c r="L385" s="1">
        <f>(100*TIME_AND_DATA_ps4[[#This Row],[absolute_distance_error]])/TIME_AND_DATA_ps4[[#This Row],[optimal_cost]]</f>
        <v>11.467229544231103</v>
      </c>
      <c r="M385" s="1" t="s">
        <v>661</v>
      </c>
      <c r="N385">
        <v>4946.2024944435616</v>
      </c>
      <c r="O385" s="1" t="s">
        <v>3733</v>
      </c>
      <c r="P385" s="1" t="s">
        <v>3734</v>
      </c>
      <c r="Q385">
        <v>6.6379999999980005E-4</v>
      </c>
      <c r="R385" s="1" t="s">
        <v>3390</v>
      </c>
      <c r="S385" s="1" t="s">
        <v>3390</v>
      </c>
      <c r="T385" s="1" t="s">
        <v>3390</v>
      </c>
      <c r="U385" s="1" t="s">
        <v>3390</v>
      </c>
      <c r="V385" s="1" t="s">
        <v>3390</v>
      </c>
      <c r="W385" s="1" t="s">
        <v>3390</v>
      </c>
    </row>
    <row r="386" spans="1:23" x14ac:dyDescent="0.25">
      <c r="A386">
        <v>384</v>
      </c>
      <c r="B386">
        <v>7</v>
      </c>
      <c r="C386">
        <v>84</v>
      </c>
      <c r="D386" s="1" t="s">
        <v>662</v>
      </c>
      <c r="E386" s="1" t="s">
        <v>18</v>
      </c>
      <c r="F386" s="1" t="s">
        <v>19</v>
      </c>
      <c r="G386">
        <v>3550.906286252804</v>
      </c>
      <c r="H386">
        <v>3550.906286252804</v>
      </c>
      <c r="I386" s="1" t="s">
        <v>663</v>
      </c>
      <c r="J386" t="b">
        <v>1</v>
      </c>
      <c r="K386" s="1">
        <f>TIME_AND_DATA_ps4[[#This Row],[hamiltonian_cycle_cost]]-TIME_AND_DATA_ps4[[#This Row],[optimal_cost]]</f>
        <v>0</v>
      </c>
      <c r="L386" s="1">
        <f>(100*TIME_AND_DATA_ps4[[#This Row],[absolute_distance_error]])/TIME_AND_DATA_ps4[[#This Row],[optimal_cost]]</f>
        <v>0</v>
      </c>
      <c r="M386" s="1" t="s">
        <v>664</v>
      </c>
      <c r="N386">
        <v>3550.9062862528044</v>
      </c>
      <c r="O386" s="1" t="s">
        <v>3733</v>
      </c>
      <c r="P386" s="1" t="s">
        <v>3734</v>
      </c>
      <c r="Q386">
        <v>7.4350000000000002E-4</v>
      </c>
      <c r="R386" s="1" t="s">
        <v>3390</v>
      </c>
      <c r="S386" s="1" t="s">
        <v>3390</v>
      </c>
      <c r="T386" s="1" t="s">
        <v>3390</v>
      </c>
      <c r="U386" s="1" t="s">
        <v>3390</v>
      </c>
      <c r="V386" s="1" t="s">
        <v>3390</v>
      </c>
      <c r="W386" s="1" t="s">
        <v>3390</v>
      </c>
    </row>
    <row r="387" spans="1:23" x14ac:dyDescent="0.25">
      <c r="A387">
        <v>385</v>
      </c>
      <c r="B387">
        <v>7</v>
      </c>
      <c r="C387">
        <v>85</v>
      </c>
      <c r="D387" s="1" t="s">
        <v>665</v>
      </c>
      <c r="E387" s="1" t="s">
        <v>18</v>
      </c>
      <c r="F387" s="1" t="s">
        <v>19</v>
      </c>
      <c r="G387">
        <v>4732.2636190990033</v>
      </c>
      <c r="H387">
        <v>4732.2636190990033</v>
      </c>
      <c r="I387" s="1" t="s">
        <v>667</v>
      </c>
      <c r="J387" t="b">
        <v>1</v>
      </c>
      <c r="K387" s="1">
        <f>TIME_AND_DATA_ps4[[#This Row],[hamiltonian_cycle_cost]]-TIME_AND_DATA_ps4[[#This Row],[optimal_cost]]</f>
        <v>0</v>
      </c>
      <c r="L387" s="1">
        <f>(100*TIME_AND_DATA_ps4[[#This Row],[absolute_distance_error]])/TIME_AND_DATA_ps4[[#This Row],[optimal_cost]]</f>
        <v>0</v>
      </c>
      <c r="M387" s="1" t="s">
        <v>667</v>
      </c>
      <c r="N387">
        <v>4732.2636190990033</v>
      </c>
      <c r="O387" s="1" t="s">
        <v>3733</v>
      </c>
      <c r="P387" s="1" t="s">
        <v>3734</v>
      </c>
      <c r="Q387">
        <v>1.0698000000002E-3</v>
      </c>
      <c r="R387" s="1" t="s">
        <v>3390</v>
      </c>
      <c r="S387" s="1" t="s">
        <v>3390</v>
      </c>
      <c r="T387" s="1" t="s">
        <v>3390</v>
      </c>
      <c r="U387" s="1" t="s">
        <v>3390</v>
      </c>
      <c r="V387" s="1" t="s">
        <v>3390</v>
      </c>
      <c r="W387" s="1" t="s">
        <v>3390</v>
      </c>
    </row>
    <row r="388" spans="1:23" x14ac:dyDescent="0.25">
      <c r="A388">
        <v>386</v>
      </c>
      <c r="B388">
        <v>7</v>
      </c>
      <c r="C388">
        <v>86</v>
      </c>
      <c r="D388" s="1" t="s">
        <v>668</v>
      </c>
      <c r="E388" s="1" t="s">
        <v>18</v>
      </c>
      <c r="F388" s="1" t="s">
        <v>19</v>
      </c>
      <c r="G388">
        <v>5101.042921042841</v>
      </c>
      <c r="H388">
        <v>5101.042921042841</v>
      </c>
      <c r="I388" s="1" t="s">
        <v>511</v>
      </c>
      <c r="J388" t="b">
        <v>1</v>
      </c>
      <c r="K388" s="1">
        <f>TIME_AND_DATA_ps4[[#This Row],[hamiltonian_cycle_cost]]-TIME_AND_DATA_ps4[[#This Row],[optimal_cost]]</f>
        <v>0</v>
      </c>
      <c r="L388" s="1">
        <f>(100*TIME_AND_DATA_ps4[[#This Row],[absolute_distance_error]])/TIME_AND_DATA_ps4[[#This Row],[optimal_cost]]</f>
        <v>0</v>
      </c>
      <c r="M388" s="1" t="s">
        <v>581</v>
      </c>
      <c r="N388">
        <v>5101.042921042842</v>
      </c>
      <c r="O388" s="1" t="s">
        <v>3733</v>
      </c>
      <c r="P388" s="1" t="s">
        <v>3734</v>
      </c>
      <c r="Q388">
        <v>8.8329999999989999E-4</v>
      </c>
      <c r="R388" s="1" t="s">
        <v>3390</v>
      </c>
      <c r="S388" s="1" t="s">
        <v>3390</v>
      </c>
      <c r="T388" s="1" t="s">
        <v>3390</v>
      </c>
      <c r="U388" s="1" t="s">
        <v>3390</v>
      </c>
      <c r="V388" s="1" t="s">
        <v>3390</v>
      </c>
      <c r="W388" s="1" t="s">
        <v>3390</v>
      </c>
    </row>
    <row r="389" spans="1:23" x14ac:dyDescent="0.25">
      <c r="A389">
        <v>387</v>
      </c>
      <c r="B389">
        <v>7</v>
      </c>
      <c r="C389">
        <v>87</v>
      </c>
      <c r="D389" s="1" t="s">
        <v>669</v>
      </c>
      <c r="E389" s="1" t="s">
        <v>18</v>
      </c>
      <c r="F389" s="1" t="s">
        <v>19</v>
      </c>
      <c r="G389">
        <v>5492.6096405392555</v>
      </c>
      <c r="H389">
        <v>5492.6096405392555</v>
      </c>
      <c r="I389" s="1" t="s">
        <v>661</v>
      </c>
      <c r="J389" t="b">
        <v>0</v>
      </c>
      <c r="K389" s="1">
        <f>TIME_AND_DATA_ps4[[#This Row],[hamiltonian_cycle_cost]]-TIME_AND_DATA_ps4[[#This Row],[optimal_cost]]</f>
        <v>52.380652989869304</v>
      </c>
      <c r="L389" s="1">
        <f>(100*TIME_AND_DATA_ps4[[#This Row],[absolute_distance_error]])/TIME_AND_DATA_ps4[[#This Row],[optimal_cost]]</f>
        <v>0.96283912147353878</v>
      </c>
      <c r="M389" s="1" t="s">
        <v>671</v>
      </c>
      <c r="N389">
        <v>5440.2289875493861</v>
      </c>
      <c r="O389" s="1" t="s">
        <v>3733</v>
      </c>
      <c r="P389" s="1" t="s">
        <v>3734</v>
      </c>
      <c r="Q389">
        <v>5.5019999999970004E-4</v>
      </c>
      <c r="R389" s="1" t="s">
        <v>3390</v>
      </c>
      <c r="S389" s="1" t="s">
        <v>3390</v>
      </c>
      <c r="T389" s="1" t="s">
        <v>3390</v>
      </c>
      <c r="U389" s="1" t="s">
        <v>3390</v>
      </c>
      <c r="V389" s="1" t="s">
        <v>3390</v>
      </c>
      <c r="W389" s="1" t="s">
        <v>3390</v>
      </c>
    </row>
    <row r="390" spans="1:23" x14ac:dyDescent="0.25">
      <c r="A390">
        <v>388</v>
      </c>
      <c r="B390">
        <v>7</v>
      </c>
      <c r="C390">
        <v>88</v>
      </c>
      <c r="D390" s="1" t="s">
        <v>672</v>
      </c>
      <c r="E390" s="1" t="s">
        <v>18</v>
      </c>
      <c r="F390" s="1" t="s">
        <v>19</v>
      </c>
      <c r="G390">
        <v>4121.1589470158024</v>
      </c>
      <c r="H390">
        <v>4121.1589470158024</v>
      </c>
      <c r="I390" s="1" t="s">
        <v>3404</v>
      </c>
      <c r="J390" t="b">
        <v>1</v>
      </c>
      <c r="K390" s="1">
        <f>TIME_AND_DATA_ps4[[#This Row],[hamiltonian_cycle_cost]]-TIME_AND_DATA_ps4[[#This Row],[optimal_cost]]</f>
        <v>0</v>
      </c>
      <c r="L390" s="1">
        <f>(100*TIME_AND_DATA_ps4[[#This Row],[absolute_distance_error]])/TIME_AND_DATA_ps4[[#This Row],[optimal_cost]]</f>
        <v>0</v>
      </c>
      <c r="M390" s="1" t="s">
        <v>457</v>
      </c>
      <c r="N390">
        <v>4121.1589470158024</v>
      </c>
      <c r="O390" s="1" t="s">
        <v>3733</v>
      </c>
      <c r="P390" s="1" t="s">
        <v>3734</v>
      </c>
      <c r="Q390">
        <v>7.6849999999990001E-4</v>
      </c>
      <c r="R390" s="1" t="s">
        <v>3390</v>
      </c>
      <c r="S390" s="1" t="s">
        <v>3390</v>
      </c>
      <c r="T390" s="1" t="s">
        <v>3390</v>
      </c>
      <c r="U390" s="1" t="s">
        <v>3390</v>
      </c>
      <c r="V390" s="1" t="s">
        <v>3390</v>
      </c>
      <c r="W390" s="1" t="s">
        <v>3390</v>
      </c>
    </row>
    <row r="391" spans="1:23" x14ac:dyDescent="0.25">
      <c r="A391">
        <v>389</v>
      </c>
      <c r="B391">
        <v>7</v>
      </c>
      <c r="C391">
        <v>89</v>
      </c>
      <c r="D391" s="1" t="s">
        <v>673</v>
      </c>
      <c r="E391" s="1" t="s">
        <v>18</v>
      </c>
      <c r="F391" s="1" t="s">
        <v>19</v>
      </c>
      <c r="G391">
        <v>4996.5687741816973</v>
      </c>
      <c r="H391">
        <v>4996.5687741816973</v>
      </c>
      <c r="I391" s="1" t="s">
        <v>592</v>
      </c>
      <c r="J391" t="b">
        <v>1</v>
      </c>
      <c r="K391" s="1">
        <f>TIME_AND_DATA_ps4[[#This Row],[hamiltonian_cycle_cost]]-TIME_AND_DATA_ps4[[#This Row],[optimal_cost]]</f>
        <v>0</v>
      </c>
      <c r="L391" s="1">
        <f>(100*TIME_AND_DATA_ps4[[#This Row],[absolute_distance_error]])/TIME_AND_DATA_ps4[[#This Row],[optimal_cost]]</f>
        <v>0</v>
      </c>
      <c r="M391" s="1" t="s">
        <v>625</v>
      </c>
      <c r="N391">
        <v>4996.5687741816964</v>
      </c>
      <c r="O391" s="1" t="s">
        <v>3733</v>
      </c>
      <c r="P391" s="1" t="s">
        <v>3734</v>
      </c>
      <c r="Q391">
        <v>6.8590000000009999E-4</v>
      </c>
      <c r="R391" s="1" t="s">
        <v>3390</v>
      </c>
      <c r="S391" s="1" t="s">
        <v>3390</v>
      </c>
      <c r="T391" s="1" t="s">
        <v>3390</v>
      </c>
      <c r="U391" s="1" t="s">
        <v>3390</v>
      </c>
      <c r="V391" s="1" t="s">
        <v>3390</v>
      </c>
      <c r="W391" s="1" t="s">
        <v>3390</v>
      </c>
    </row>
    <row r="392" spans="1:23" x14ac:dyDescent="0.25">
      <c r="A392">
        <v>390</v>
      </c>
      <c r="B392">
        <v>7</v>
      </c>
      <c r="C392">
        <v>90</v>
      </c>
      <c r="D392" s="1" t="s">
        <v>674</v>
      </c>
      <c r="E392" s="1" t="s">
        <v>18</v>
      </c>
      <c r="F392" s="1" t="s">
        <v>19</v>
      </c>
      <c r="G392">
        <v>4332.5207934161108</v>
      </c>
      <c r="H392">
        <v>4332.5207934161108</v>
      </c>
      <c r="I392" s="1" t="s">
        <v>511</v>
      </c>
      <c r="J392" t="b">
        <v>1</v>
      </c>
      <c r="K392" s="1">
        <f>TIME_AND_DATA_ps4[[#This Row],[hamiltonian_cycle_cost]]-TIME_AND_DATA_ps4[[#This Row],[optimal_cost]]</f>
        <v>0</v>
      </c>
      <c r="L392" s="1">
        <f>(100*TIME_AND_DATA_ps4[[#This Row],[absolute_distance_error]])/TIME_AND_DATA_ps4[[#This Row],[optimal_cost]]</f>
        <v>0</v>
      </c>
      <c r="M392" s="1" t="s">
        <v>581</v>
      </c>
      <c r="N392">
        <v>4332.5207934161117</v>
      </c>
      <c r="O392" s="1" t="s">
        <v>3733</v>
      </c>
      <c r="P392" s="1" t="s">
        <v>3734</v>
      </c>
      <c r="Q392">
        <v>8.8940000000010001E-4</v>
      </c>
      <c r="R392" s="1" t="s">
        <v>3390</v>
      </c>
      <c r="S392" s="1" t="s">
        <v>3390</v>
      </c>
      <c r="T392" s="1" t="s">
        <v>3390</v>
      </c>
      <c r="U392" s="1" t="s">
        <v>3390</v>
      </c>
      <c r="V392" s="1" t="s">
        <v>3390</v>
      </c>
      <c r="W392" s="1" t="s">
        <v>3390</v>
      </c>
    </row>
    <row r="393" spans="1:23" x14ac:dyDescent="0.25">
      <c r="A393">
        <v>391</v>
      </c>
      <c r="B393">
        <v>7</v>
      </c>
      <c r="C393">
        <v>91</v>
      </c>
      <c r="D393" s="1" t="s">
        <v>675</v>
      </c>
      <c r="E393" s="1" t="s">
        <v>18</v>
      </c>
      <c r="F393" s="1" t="s">
        <v>19</v>
      </c>
      <c r="G393">
        <v>4949.6807356956797</v>
      </c>
      <c r="H393">
        <v>4949.6807356956797</v>
      </c>
      <c r="I393" s="1" t="s">
        <v>647</v>
      </c>
      <c r="J393" t="b">
        <v>1</v>
      </c>
      <c r="K393" s="1">
        <f>TIME_AND_DATA_ps4[[#This Row],[hamiltonian_cycle_cost]]-TIME_AND_DATA_ps4[[#This Row],[optimal_cost]]</f>
        <v>0</v>
      </c>
      <c r="L393" s="1">
        <f>(100*TIME_AND_DATA_ps4[[#This Row],[absolute_distance_error]])/TIME_AND_DATA_ps4[[#This Row],[optimal_cost]]</f>
        <v>0</v>
      </c>
      <c r="M393" s="1" t="s">
        <v>676</v>
      </c>
      <c r="N393">
        <v>4949.6807356956815</v>
      </c>
      <c r="O393" s="1" t="s">
        <v>3733</v>
      </c>
      <c r="P393" s="1" t="s">
        <v>3734</v>
      </c>
      <c r="Q393">
        <v>8.5710000000010003E-4</v>
      </c>
      <c r="R393" s="1" t="s">
        <v>3390</v>
      </c>
      <c r="S393" s="1" t="s">
        <v>3390</v>
      </c>
      <c r="T393" s="1" t="s">
        <v>3390</v>
      </c>
      <c r="U393" s="1" t="s">
        <v>3390</v>
      </c>
      <c r="V393" s="1" t="s">
        <v>3390</v>
      </c>
      <c r="W393" s="1" t="s">
        <v>3390</v>
      </c>
    </row>
    <row r="394" spans="1:23" x14ac:dyDescent="0.25">
      <c r="A394">
        <v>392</v>
      </c>
      <c r="B394">
        <v>7</v>
      </c>
      <c r="C394">
        <v>92</v>
      </c>
      <c r="D394" s="1" t="s">
        <v>677</v>
      </c>
      <c r="E394" s="1" t="s">
        <v>18</v>
      </c>
      <c r="F394" s="1" t="s">
        <v>19</v>
      </c>
      <c r="G394">
        <v>4586.224135085401</v>
      </c>
      <c r="H394">
        <v>4586.224135085401</v>
      </c>
      <c r="I394" s="1" t="s">
        <v>2957</v>
      </c>
      <c r="J394" t="b">
        <v>1</v>
      </c>
      <c r="K394" s="1">
        <f>TIME_AND_DATA_ps4[[#This Row],[hamiltonian_cycle_cost]]-TIME_AND_DATA_ps4[[#This Row],[optimal_cost]]</f>
        <v>0</v>
      </c>
      <c r="L394" s="1">
        <f>(100*TIME_AND_DATA_ps4[[#This Row],[absolute_distance_error]])/TIME_AND_DATA_ps4[[#This Row],[optimal_cost]]</f>
        <v>0</v>
      </c>
      <c r="M394" s="1" t="s">
        <v>678</v>
      </c>
      <c r="N394">
        <v>4586.224135085401</v>
      </c>
      <c r="O394" s="1" t="s">
        <v>3733</v>
      </c>
      <c r="P394" s="1" t="s">
        <v>3734</v>
      </c>
      <c r="Q394">
        <v>1.0033000000002001E-3</v>
      </c>
      <c r="R394" s="1" t="s">
        <v>3390</v>
      </c>
      <c r="S394" s="1" t="s">
        <v>3390</v>
      </c>
      <c r="T394" s="1" t="s">
        <v>3390</v>
      </c>
      <c r="U394" s="1" t="s">
        <v>3390</v>
      </c>
      <c r="V394" s="1" t="s">
        <v>3390</v>
      </c>
      <c r="W394" s="1" t="s">
        <v>3390</v>
      </c>
    </row>
    <row r="395" spans="1:23" x14ac:dyDescent="0.25">
      <c r="A395">
        <v>393</v>
      </c>
      <c r="B395">
        <v>7</v>
      </c>
      <c r="C395">
        <v>93</v>
      </c>
      <c r="D395" s="1" t="s">
        <v>679</v>
      </c>
      <c r="E395" s="1" t="s">
        <v>18</v>
      </c>
      <c r="F395" s="1" t="s">
        <v>19</v>
      </c>
      <c r="G395">
        <v>5931.1952257771854</v>
      </c>
      <c r="H395">
        <v>5931.1952257771854</v>
      </c>
      <c r="I395" s="1" t="s">
        <v>680</v>
      </c>
      <c r="J395" t="b">
        <v>1</v>
      </c>
      <c r="K395" s="1">
        <f>TIME_AND_DATA_ps4[[#This Row],[hamiltonian_cycle_cost]]-TIME_AND_DATA_ps4[[#This Row],[optimal_cost]]</f>
        <v>0</v>
      </c>
      <c r="L395" s="1">
        <f>(100*TIME_AND_DATA_ps4[[#This Row],[absolute_distance_error]])/TIME_AND_DATA_ps4[[#This Row],[optimal_cost]]</f>
        <v>0</v>
      </c>
      <c r="M395" s="1" t="s">
        <v>680</v>
      </c>
      <c r="N395">
        <v>5931.1952257771854</v>
      </c>
      <c r="O395" s="1" t="s">
        <v>3733</v>
      </c>
      <c r="P395" s="1" t="s">
        <v>3734</v>
      </c>
      <c r="Q395">
        <v>1.1760999999999001E-3</v>
      </c>
      <c r="R395" s="1" t="s">
        <v>3390</v>
      </c>
      <c r="S395" s="1" t="s">
        <v>3390</v>
      </c>
      <c r="T395" s="1" t="s">
        <v>3390</v>
      </c>
      <c r="U395" s="1" t="s">
        <v>3390</v>
      </c>
      <c r="V395" s="1" t="s">
        <v>3390</v>
      </c>
      <c r="W395" s="1" t="s">
        <v>3390</v>
      </c>
    </row>
    <row r="396" spans="1:23" x14ac:dyDescent="0.25">
      <c r="A396">
        <v>394</v>
      </c>
      <c r="B396">
        <v>7</v>
      </c>
      <c r="C396">
        <v>94</v>
      </c>
      <c r="D396" s="1" t="s">
        <v>681</v>
      </c>
      <c r="E396" s="1" t="s">
        <v>18</v>
      </c>
      <c r="F396" s="1" t="s">
        <v>19</v>
      </c>
      <c r="G396">
        <v>5051.9893391960341</v>
      </c>
      <c r="H396">
        <v>5051.9893391960341</v>
      </c>
      <c r="I396" s="1" t="s">
        <v>682</v>
      </c>
      <c r="J396" t="b">
        <v>1</v>
      </c>
      <c r="K396" s="1">
        <f>TIME_AND_DATA_ps4[[#This Row],[hamiltonian_cycle_cost]]-TIME_AND_DATA_ps4[[#This Row],[optimal_cost]]</f>
        <v>0</v>
      </c>
      <c r="L396" s="1">
        <f>(100*TIME_AND_DATA_ps4[[#This Row],[absolute_distance_error]])/TIME_AND_DATA_ps4[[#This Row],[optimal_cost]]</f>
        <v>0</v>
      </c>
      <c r="M396" s="1" t="s">
        <v>682</v>
      </c>
      <c r="N396">
        <v>5051.9893391960341</v>
      </c>
      <c r="O396" s="1" t="s">
        <v>3733</v>
      </c>
      <c r="P396" s="1" t="s">
        <v>3734</v>
      </c>
      <c r="Q396">
        <v>6.5409999999970002E-4</v>
      </c>
      <c r="R396" s="1" t="s">
        <v>3390</v>
      </c>
      <c r="S396" s="1" t="s">
        <v>3390</v>
      </c>
      <c r="T396" s="1" t="s">
        <v>3390</v>
      </c>
      <c r="U396" s="1" t="s">
        <v>3390</v>
      </c>
      <c r="V396" s="1" t="s">
        <v>3390</v>
      </c>
      <c r="W396" s="1" t="s">
        <v>3390</v>
      </c>
    </row>
    <row r="397" spans="1:23" x14ac:dyDescent="0.25">
      <c r="A397">
        <v>395</v>
      </c>
      <c r="B397">
        <v>7</v>
      </c>
      <c r="C397">
        <v>95</v>
      </c>
      <c r="D397" s="1" t="s">
        <v>683</v>
      </c>
      <c r="E397" s="1" t="s">
        <v>18</v>
      </c>
      <c r="F397" s="1" t="s">
        <v>19</v>
      </c>
      <c r="G397">
        <v>3884.8264208869296</v>
      </c>
      <c r="H397">
        <v>3884.8264208869296</v>
      </c>
      <c r="I397" s="1" t="s">
        <v>684</v>
      </c>
      <c r="J397" t="b">
        <v>1</v>
      </c>
      <c r="K397" s="1">
        <f>TIME_AND_DATA_ps4[[#This Row],[hamiltonian_cycle_cost]]-TIME_AND_DATA_ps4[[#This Row],[optimal_cost]]</f>
        <v>0</v>
      </c>
      <c r="L397" s="1">
        <f>(100*TIME_AND_DATA_ps4[[#This Row],[absolute_distance_error]])/TIME_AND_DATA_ps4[[#This Row],[optimal_cost]]</f>
        <v>0</v>
      </c>
      <c r="M397" s="1" t="s">
        <v>684</v>
      </c>
      <c r="N397">
        <v>3884.8264208869291</v>
      </c>
      <c r="O397" s="1" t="s">
        <v>3733</v>
      </c>
      <c r="P397" s="1" t="s">
        <v>3734</v>
      </c>
      <c r="Q397">
        <v>6.5160000000030001E-4</v>
      </c>
      <c r="R397" s="1" t="s">
        <v>3390</v>
      </c>
      <c r="S397" s="1" t="s">
        <v>3390</v>
      </c>
      <c r="T397" s="1" t="s">
        <v>3390</v>
      </c>
      <c r="U397" s="1" t="s">
        <v>3390</v>
      </c>
      <c r="V397" s="1" t="s">
        <v>3390</v>
      </c>
      <c r="W397" s="1" t="s">
        <v>3390</v>
      </c>
    </row>
    <row r="398" spans="1:23" x14ac:dyDescent="0.25">
      <c r="A398">
        <v>396</v>
      </c>
      <c r="B398">
        <v>7</v>
      </c>
      <c r="C398">
        <v>96</v>
      </c>
      <c r="D398" s="1" t="s">
        <v>685</v>
      </c>
      <c r="E398" s="1" t="s">
        <v>18</v>
      </c>
      <c r="F398" s="1" t="s">
        <v>19</v>
      </c>
      <c r="G398">
        <v>4728.3821687646041</v>
      </c>
      <c r="H398">
        <v>4728.3821687646041</v>
      </c>
      <c r="I398" s="1" t="s">
        <v>2960</v>
      </c>
      <c r="J398" t="b">
        <v>0</v>
      </c>
      <c r="K398" s="1">
        <f>TIME_AND_DATA_ps4[[#This Row],[hamiltonian_cycle_cost]]-TIME_AND_DATA_ps4[[#This Row],[optimal_cost]]</f>
        <v>106.79490892819467</v>
      </c>
      <c r="L398" s="1">
        <f>(100*TIME_AND_DATA_ps4[[#This Row],[absolute_distance_error]])/TIME_AND_DATA_ps4[[#This Row],[optimal_cost]]</f>
        <v>2.3107842159832961</v>
      </c>
      <c r="M398" s="1" t="s">
        <v>687</v>
      </c>
      <c r="N398">
        <v>4621.5872598364094</v>
      </c>
      <c r="O398" s="1" t="s">
        <v>3733</v>
      </c>
      <c r="P398" s="1" t="s">
        <v>3734</v>
      </c>
      <c r="Q398">
        <v>1.8069E-3</v>
      </c>
      <c r="R398" s="1" t="s">
        <v>3390</v>
      </c>
      <c r="S398" s="1" t="s">
        <v>3390</v>
      </c>
      <c r="T398" s="1" t="s">
        <v>3390</v>
      </c>
      <c r="U398" s="1" t="s">
        <v>3390</v>
      </c>
      <c r="V398" s="1" t="s">
        <v>3390</v>
      </c>
      <c r="W398" s="1" t="s">
        <v>3390</v>
      </c>
    </row>
    <row r="399" spans="1:23" x14ac:dyDescent="0.25">
      <c r="A399">
        <v>397</v>
      </c>
      <c r="B399">
        <v>7</v>
      </c>
      <c r="C399">
        <v>97</v>
      </c>
      <c r="D399" s="1" t="s">
        <v>688</v>
      </c>
      <c r="E399" s="1" t="s">
        <v>18</v>
      </c>
      <c r="F399" s="1" t="s">
        <v>19</v>
      </c>
      <c r="G399">
        <v>4302.294031490108</v>
      </c>
      <c r="H399">
        <v>4302.294031490108</v>
      </c>
      <c r="I399" s="1" t="s">
        <v>690</v>
      </c>
      <c r="J399" t="b">
        <v>1</v>
      </c>
      <c r="K399" s="1">
        <f>TIME_AND_DATA_ps4[[#This Row],[hamiltonian_cycle_cost]]-TIME_AND_DATA_ps4[[#This Row],[optimal_cost]]</f>
        <v>0</v>
      </c>
      <c r="L399" s="1">
        <f>(100*TIME_AND_DATA_ps4[[#This Row],[absolute_distance_error]])/TIME_AND_DATA_ps4[[#This Row],[optimal_cost]]</f>
        <v>0</v>
      </c>
      <c r="M399" s="1" t="s">
        <v>690</v>
      </c>
      <c r="N399">
        <v>4302.294031490108</v>
      </c>
      <c r="O399" s="1" t="s">
        <v>3733</v>
      </c>
      <c r="P399" s="1" t="s">
        <v>3734</v>
      </c>
      <c r="Q399">
        <v>9.5439999999990003E-4</v>
      </c>
      <c r="R399" s="1" t="s">
        <v>3390</v>
      </c>
      <c r="S399" s="1" t="s">
        <v>3390</v>
      </c>
      <c r="T399" s="1" t="s">
        <v>3390</v>
      </c>
      <c r="U399" s="1" t="s">
        <v>3390</v>
      </c>
      <c r="V399" s="1" t="s">
        <v>3390</v>
      </c>
      <c r="W399" s="1" t="s">
        <v>3390</v>
      </c>
    </row>
    <row r="400" spans="1:23" x14ac:dyDescent="0.25">
      <c r="A400">
        <v>398</v>
      </c>
      <c r="B400">
        <v>7</v>
      </c>
      <c r="C400">
        <v>98</v>
      </c>
      <c r="D400" s="1" t="s">
        <v>691</v>
      </c>
      <c r="E400" s="1" t="s">
        <v>18</v>
      </c>
      <c r="F400" s="1" t="s">
        <v>19</v>
      </c>
      <c r="G400">
        <v>4084.9116833470971</v>
      </c>
      <c r="H400">
        <v>4084.9116833470971</v>
      </c>
      <c r="I400" s="1" t="s">
        <v>692</v>
      </c>
      <c r="J400" t="b">
        <v>1</v>
      </c>
      <c r="K400" s="1">
        <f>TIME_AND_DATA_ps4[[#This Row],[hamiltonian_cycle_cost]]-TIME_AND_DATA_ps4[[#This Row],[optimal_cost]]</f>
        <v>0</v>
      </c>
      <c r="L400" s="1">
        <f>(100*TIME_AND_DATA_ps4[[#This Row],[absolute_distance_error]])/TIME_AND_DATA_ps4[[#This Row],[optimal_cost]]</f>
        <v>0</v>
      </c>
      <c r="M400" s="1" t="s">
        <v>693</v>
      </c>
      <c r="N400">
        <v>4084.911683347098</v>
      </c>
      <c r="O400" s="1" t="s">
        <v>3733</v>
      </c>
      <c r="P400" s="1" t="s">
        <v>3734</v>
      </c>
      <c r="Q400">
        <v>1.1383000000000001E-3</v>
      </c>
      <c r="R400" s="1" t="s">
        <v>3390</v>
      </c>
      <c r="S400" s="1" t="s">
        <v>3390</v>
      </c>
      <c r="T400" s="1" t="s">
        <v>3390</v>
      </c>
      <c r="U400" s="1" t="s">
        <v>3390</v>
      </c>
      <c r="V400" s="1" t="s">
        <v>3390</v>
      </c>
      <c r="W400" s="1" t="s">
        <v>3390</v>
      </c>
    </row>
    <row r="401" spans="1:23" x14ac:dyDescent="0.25">
      <c r="A401">
        <v>399</v>
      </c>
      <c r="B401">
        <v>7</v>
      </c>
      <c r="C401">
        <v>99</v>
      </c>
      <c r="D401" s="1" t="s">
        <v>694</v>
      </c>
      <c r="E401" s="1" t="s">
        <v>18</v>
      </c>
      <c r="F401" s="1" t="s">
        <v>19</v>
      </c>
      <c r="G401">
        <v>4179.0872586826144</v>
      </c>
      <c r="H401">
        <v>4179.0872586826144</v>
      </c>
      <c r="I401" s="1" t="s">
        <v>600</v>
      </c>
      <c r="J401" t="b">
        <v>0</v>
      </c>
      <c r="K401" s="1">
        <f>TIME_AND_DATA_ps4[[#This Row],[hamiltonian_cycle_cost]]-TIME_AND_DATA_ps4[[#This Row],[optimal_cost]]</f>
        <v>116.9574591393075</v>
      </c>
      <c r="L401" s="1">
        <f>(100*TIME_AND_DATA_ps4[[#This Row],[absolute_distance_error]])/TIME_AND_DATA_ps4[[#This Row],[optimal_cost]]</f>
        <v>2.8792152124842656</v>
      </c>
      <c r="M401" s="1" t="s">
        <v>573</v>
      </c>
      <c r="N401">
        <v>4062.1297995433069</v>
      </c>
      <c r="O401" s="1" t="s">
        <v>3733</v>
      </c>
      <c r="P401" s="1" t="s">
        <v>3734</v>
      </c>
      <c r="Q401">
        <v>8.2569999999999996E-4</v>
      </c>
      <c r="R401" s="1" t="s">
        <v>3390</v>
      </c>
      <c r="S401" s="1" t="s">
        <v>3390</v>
      </c>
      <c r="T401" s="1" t="s">
        <v>3390</v>
      </c>
      <c r="U401" s="1" t="s">
        <v>3390</v>
      </c>
      <c r="V401" s="1" t="s">
        <v>3390</v>
      </c>
      <c r="W401" s="1" t="s">
        <v>3390</v>
      </c>
    </row>
    <row r="402" spans="1:23" x14ac:dyDescent="0.25">
      <c r="A402">
        <v>400</v>
      </c>
      <c r="B402">
        <v>8</v>
      </c>
      <c r="C402">
        <v>0</v>
      </c>
      <c r="D402" s="1" t="s">
        <v>696</v>
      </c>
      <c r="E402" s="1" t="s">
        <v>18</v>
      </c>
      <c r="F402" s="1" t="s">
        <v>19</v>
      </c>
      <c r="G402">
        <v>6086.3003145406165</v>
      </c>
      <c r="H402">
        <v>6086.3003145406165</v>
      </c>
      <c r="I402" s="1" t="s">
        <v>698</v>
      </c>
      <c r="J402" t="b">
        <v>1</v>
      </c>
      <c r="K402" s="1">
        <f>TIME_AND_DATA_ps4[[#This Row],[hamiltonian_cycle_cost]]-TIME_AND_DATA_ps4[[#This Row],[optimal_cost]]</f>
        <v>0</v>
      </c>
      <c r="L402" s="1">
        <f>(100*TIME_AND_DATA_ps4[[#This Row],[absolute_distance_error]])/TIME_AND_DATA_ps4[[#This Row],[optimal_cost]]</f>
        <v>0</v>
      </c>
      <c r="M402" s="1" t="s">
        <v>698</v>
      </c>
      <c r="N402">
        <v>6086.3003145406165</v>
      </c>
      <c r="O402" s="1" t="s">
        <v>3733</v>
      </c>
      <c r="P402" s="1" t="s">
        <v>3734</v>
      </c>
      <c r="Q402">
        <v>1.0290999999996999E-3</v>
      </c>
      <c r="R402" s="1" t="s">
        <v>3390</v>
      </c>
      <c r="S402" s="1" t="s">
        <v>3390</v>
      </c>
      <c r="T402" s="1" t="s">
        <v>3390</v>
      </c>
      <c r="U402" s="1" t="s">
        <v>3390</v>
      </c>
      <c r="V402" s="1" t="s">
        <v>3390</v>
      </c>
      <c r="W402" s="1" t="s">
        <v>3390</v>
      </c>
    </row>
    <row r="403" spans="1:23" x14ac:dyDescent="0.25">
      <c r="A403">
        <v>401</v>
      </c>
      <c r="B403">
        <v>8</v>
      </c>
      <c r="C403">
        <v>1</v>
      </c>
      <c r="D403" s="1" t="s">
        <v>699</v>
      </c>
      <c r="E403" s="1" t="s">
        <v>18</v>
      </c>
      <c r="F403" s="1" t="s">
        <v>19</v>
      </c>
      <c r="G403">
        <v>5799.9161254942464</v>
      </c>
      <c r="H403">
        <v>5799.9161254942464</v>
      </c>
      <c r="I403" s="1" t="s">
        <v>3739</v>
      </c>
      <c r="J403" t="b">
        <v>0</v>
      </c>
      <c r="K403" s="1">
        <f>TIME_AND_DATA_ps4[[#This Row],[hamiltonian_cycle_cost]]-TIME_AND_DATA_ps4[[#This Row],[optimal_cost]]</f>
        <v>269.37683615307378</v>
      </c>
      <c r="L403" s="1">
        <f>(100*TIME_AND_DATA_ps4[[#This Row],[absolute_distance_error]])/TIME_AND_DATA_ps4[[#This Row],[optimal_cost]]</f>
        <v>4.870715531706554</v>
      </c>
      <c r="M403" s="1" t="s">
        <v>700</v>
      </c>
      <c r="N403">
        <v>5530.5392893411727</v>
      </c>
      <c r="O403" s="1" t="s">
        <v>3733</v>
      </c>
      <c r="P403" s="1" t="s">
        <v>3734</v>
      </c>
      <c r="Q403">
        <v>1.1947000000000999E-3</v>
      </c>
      <c r="R403" s="1" t="s">
        <v>3390</v>
      </c>
      <c r="S403" s="1" t="s">
        <v>3390</v>
      </c>
      <c r="T403" s="1" t="s">
        <v>3390</v>
      </c>
      <c r="U403" s="1" t="s">
        <v>3390</v>
      </c>
      <c r="V403" s="1" t="s">
        <v>3390</v>
      </c>
      <c r="W403" s="1" t="s">
        <v>3390</v>
      </c>
    </row>
    <row r="404" spans="1:23" x14ac:dyDescent="0.25">
      <c r="A404">
        <v>402</v>
      </c>
      <c r="B404">
        <v>8</v>
      </c>
      <c r="C404">
        <v>2</v>
      </c>
      <c r="D404" s="1" t="s">
        <v>701</v>
      </c>
      <c r="E404" s="1" t="s">
        <v>18</v>
      </c>
      <c r="F404" s="1" t="s">
        <v>19</v>
      </c>
      <c r="G404">
        <v>4134.7418241884961</v>
      </c>
      <c r="H404">
        <v>4134.7418241884961</v>
      </c>
      <c r="I404" s="1" t="s">
        <v>702</v>
      </c>
      <c r="J404" t="b">
        <v>1</v>
      </c>
      <c r="K404" s="1">
        <f>TIME_AND_DATA_ps4[[#This Row],[hamiltonian_cycle_cost]]-TIME_AND_DATA_ps4[[#This Row],[optimal_cost]]</f>
        <v>0</v>
      </c>
      <c r="L404" s="1">
        <f>(100*TIME_AND_DATA_ps4[[#This Row],[absolute_distance_error]])/TIME_AND_DATA_ps4[[#This Row],[optimal_cost]]</f>
        <v>0</v>
      </c>
      <c r="M404" s="1" t="s">
        <v>703</v>
      </c>
      <c r="N404">
        <v>4134.7418241884961</v>
      </c>
      <c r="O404" s="1" t="s">
        <v>3733</v>
      </c>
      <c r="P404" s="1" t="s">
        <v>3734</v>
      </c>
      <c r="Q404">
        <v>9.9620000000029993E-4</v>
      </c>
      <c r="R404" s="1" t="s">
        <v>3390</v>
      </c>
      <c r="S404" s="1" t="s">
        <v>3390</v>
      </c>
      <c r="T404" s="1" t="s">
        <v>3390</v>
      </c>
      <c r="U404" s="1" t="s">
        <v>3390</v>
      </c>
      <c r="V404" s="1" t="s">
        <v>3390</v>
      </c>
      <c r="W404" s="1" t="s">
        <v>3390</v>
      </c>
    </row>
    <row r="405" spans="1:23" x14ac:dyDescent="0.25">
      <c r="A405">
        <v>403</v>
      </c>
      <c r="B405">
        <v>8</v>
      </c>
      <c r="C405">
        <v>3</v>
      </c>
      <c r="D405" s="1" t="s">
        <v>704</v>
      </c>
      <c r="E405" s="1" t="s">
        <v>18</v>
      </c>
      <c r="F405" s="1" t="s">
        <v>19</v>
      </c>
      <c r="G405">
        <v>5356.7632432540659</v>
      </c>
      <c r="H405">
        <v>5356.7632432540659</v>
      </c>
      <c r="I405" s="1" t="s">
        <v>3407</v>
      </c>
      <c r="J405" t="b">
        <v>1</v>
      </c>
      <c r="K405" s="1">
        <f>TIME_AND_DATA_ps4[[#This Row],[hamiltonian_cycle_cost]]-TIME_AND_DATA_ps4[[#This Row],[optimal_cost]]</f>
        <v>0</v>
      </c>
      <c r="L405" s="1">
        <f>(100*TIME_AND_DATA_ps4[[#This Row],[absolute_distance_error]])/TIME_AND_DATA_ps4[[#This Row],[optimal_cost]]</f>
        <v>0</v>
      </c>
      <c r="M405" s="1" t="s">
        <v>705</v>
      </c>
      <c r="N405">
        <v>5356.7632432540659</v>
      </c>
      <c r="O405" s="1" t="s">
        <v>3733</v>
      </c>
      <c r="P405" s="1" t="s">
        <v>3734</v>
      </c>
      <c r="Q405">
        <v>1.0242999999999999E-3</v>
      </c>
      <c r="R405" s="1" t="s">
        <v>3390</v>
      </c>
      <c r="S405" s="1" t="s">
        <v>3390</v>
      </c>
      <c r="T405" s="1" t="s">
        <v>3390</v>
      </c>
      <c r="U405" s="1" t="s">
        <v>3390</v>
      </c>
      <c r="V405" s="1" t="s">
        <v>3390</v>
      </c>
      <c r="W405" s="1" t="s">
        <v>3390</v>
      </c>
    </row>
    <row r="406" spans="1:23" x14ac:dyDescent="0.25">
      <c r="A406">
        <v>404</v>
      </c>
      <c r="B406">
        <v>8</v>
      </c>
      <c r="C406">
        <v>4</v>
      </c>
      <c r="D406" s="1" t="s">
        <v>706</v>
      </c>
      <c r="E406" s="1" t="s">
        <v>18</v>
      </c>
      <c r="F406" s="1" t="s">
        <v>19</v>
      </c>
      <c r="G406">
        <v>4907.1719378180851</v>
      </c>
      <c r="H406">
        <v>4907.1719378180842</v>
      </c>
      <c r="I406" s="1" t="s">
        <v>2963</v>
      </c>
      <c r="J406" t="b">
        <v>1</v>
      </c>
      <c r="K406" s="1">
        <f>TIME_AND_DATA_ps4[[#This Row],[hamiltonian_cycle_cost]]-TIME_AND_DATA_ps4[[#This Row],[optimal_cost]]</f>
        <v>0</v>
      </c>
      <c r="L406" s="1">
        <f>(100*TIME_AND_DATA_ps4[[#This Row],[absolute_distance_error]])/TIME_AND_DATA_ps4[[#This Row],[optimal_cost]]</f>
        <v>0</v>
      </c>
      <c r="M406" s="1" t="s">
        <v>707</v>
      </c>
      <c r="N406">
        <v>4907.1719378180851</v>
      </c>
      <c r="O406" s="1" t="s">
        <v>3733</v>
      </c>
      <c r="P406" s="1" t="s">
        <v>3734</v>
      </c>
      <c r="Q406">
        <v>8.9279999999990005E-4</v>
      </c>
      <c r="R406" s="1" t="s">
        <v>3390</v>
      </c>
      <c r="S406" s="1" t="s">
        <v>3390</v>
      </c>
      <c r="T406" s="1" t="s">
        <v>3390</v>
      </c>
      <c r="U406" s="1" t="s">
        <v>3390</v>
      </c>
      <c r="V406" s="1" t="s">
        <v>3390</v>
      </c>
      <c r="W406" s="1" t="s">
        <v>3390</v>
      </c>
    </row>
    <row r="407" spans="1:23" x14ac:dyDescent="0.25">
      <c r="A407">
        <v>405</v>
      </c>
      <c r="B407">
        <v>8</v>
      </c>
      <c r="C407">
        <v>5</v>
      </c>
      <c r="D407" s="1" t="s">
        <v>708</v>
      </c>
      <c r="E407" s="1" t="s">
        <v>18</v>
      </c>
      <c r="F407" s="1" t="s">
        <v>19</v>
      </c>
      <c r="G407">
        <v>5671.5418305219318</v>
      </c>
      <c r="H407">
        <v>5671.5418305219309</v>
      </c>
      <c r="I407" s="1" t="s">
        <v>3740</v>
      </c>
      <c r="J407" t="b">
        <v>0</v>
      </c>
      <c r="K407" s="1">
        <f>TIME_AND_DATA_ps4[[#This Row],[hamiltonian_cycle_cost]]-TIME_AND_DATA_ps4[[#This Row],[optimal_cost]]</f>
        <v>121.72313149974252</v>
      </c>
      <c r="L407" s="1">
        <f>(100*TIME_AND_DATA_ps4[[#This Row],[absolute_distance_error]])/TIME_AND_DATA_ps4[[#This Row],[optimal_cost]]</f>
        <v>2.1932812241450099</v>
      </c>
      <c r="M407" s="1" t="s">
        <v>710</v>
      </c>
      <c r="N407">
        <v>5549.8186990221884</v>
      </c>
      <c r="O407" s="1" t="s">
        <v>3733</v>
      </c>
      <c r="P407" s="1" t="s">
        <v>3734</v>
      </c>
      <c r="Q407">
        <v>9.5799999999969998E-4</v>
      </c>
      <c r="R407" s="1" t="s">
        <v>3390</v>
      </c>
      <c r="S407" s="1" t="s">
        <v>3390</v>
      </c>
      <c r="T407" s="1" t="s">
        <v>3390</v>
      </c>
      <c r="U407" s="1" t="s">
        <v>3390</v>
      </c>
      <c r="V407" s="1" t="s">
        <v>3390</v>
      </c>
      <c r="W407" s="1" t="s">
        <v>3390</v>
      </c>
    </row>
    <row r="408" spans="1:23" x14ac:dyDescent="0.25">
      <c r="A408">
        <v>406</v>
      </c>
      <c r="B408">
        <v>8</v>
      </c>
      <c r="C408">
        <v>6</v>
      </c>
      <c r="D408" s="1" t="s">
        <v>711</v>
      </c>
      <c r="E408" s="1" t="s">
        <v>18</v>
      </c>
      <c r="F408" s="1" t="s">
        <v>19</v>
      </c>
      <c r="G408">
        <v>5941.5142169449045</v>
      </c>
      <c r="H408">
        <v>5941.5142169449045</v>
      </c>
      <c r="I408" s="1" t="s">
        <v>3741</v>
      </c>
      <c r="J408" t="b">
        <v>0</v>
      </c>
      <c r="K408" s="1">
        <f>TIME_AND_DATA_ps4[[#This Row],[hamiltonian_cycle_cost]]-TIME_AND_DATA_ps4[[#This Row],[optimal_cost]]</f>
        <v>101.48184235484678</v>
      </c>
      <c r="L408" s="1">
        <f>(100*TIME_AND_DATA_ps4[[#This Row],[absolute_distance_error]])/TIME_AND_DATA_ps4[[#This Row],[optimal_cost]]</f>
        <v>1.7376931469831161</v>
      </c>
      <c r="M408" s="1" t="s">
        <v>712</v>
      </c>
      <c r="N408">
        <v>5840.0323745900578</v>
      </c>
      <c r="O408" s="1" t="s">
        <v>3733</v>
      </c>
      <c r="P408" s="1" t="s">
        <v>3734</v>
      </c>
      <c r="Q408">
        <v>1.2080999999999E-3</v>
      </c>
      <c r="R408" s="1" t="s">
        <v>3390</v>
      </c>
      <c r="S408" s="1" t="s">
        <v>3390</v>
      </c>
      <c r="T408" s="1" t="s">
        <v>3390</v>
      </c>
      <c r="U408" s="1" t="s">
        <v>3390</v>
      </c>
      <c r="V408" s="1" t="s">
        <v>3390</v>
      </c>
      <c r="W408" s="1" t="s">
        <v>3390</v>
      </c>
    </row>
    <row r="409" spans="1:23" x14ac:dyDescent="0.25">
      <c r="A409">
        <v>407</v>
      </c>
      <c r="B409">
        <v>8</v>
      </c>
      <c r="C409">
        <v>7</v>
      </c>
      <c r="D409" s="1" t="s">
        <v>713</v>
      </c>
      <c r="E409" s="1" t="s">
        <v>18</v>
      </c>
      <c r="F409" s="1" t="s">
        <v>19</v>
      </c>
      <c r="G409">
        <v>3971.3836287272056</v>
      </c>
      <c r="H409">
        <v>3971.3836287272056</v>
      </c>
      <c r="I409" s="1" t="s">
        <v>714</v>
      </c>
      <c r="J409" t="b">
        <v>1</v>
      </c>
      <c r="K409" s="1">
        <f>TIME_AND_DATA_ps4[[#This Row],[hamiltonian_cycle_cost]]-TIME_AND_DATA_ps4[[#This Row],[optimal_cost]]</f>
        <v>0</v>
      </c>
      <c r="L409" s="1">
        <f>(100*TIME_AND_DATA_ps4[[#This Row],[absolute_distance_error]])/TIME_AND_DATA_ps4[[#This Row],[optimal_cost]]</f>
        <v>0</v>
      </c>
      <c r="M409" s="1" t="s">
        <v>714</v>
      </c>
      <c r="N409">
        <v>3971.3836287272052</v>
      </c>
      <c r="O409" s="1" t="s">
        <v>3733</v>
      </c>
      <c r="P409" s="1" t="s">
        <v>3734</v>
      </c>
      <c r="Q409">
        <v>1.0704999999999001E-3</v>
      </c>
      <c r="R409" s="1" t="s">
        <v>3390</v>
      </c>
      <c r="S409" s="1" t="s">
        <v>3390</v>
      </c>
      <c r="T409" s="1" t="s">
        <v>3390</v>
      </c>
      <c r="U409" s="1" t="s">
        <v>3390</v>
      </c>
      <c r="V409" s="1" t="s">
        <v>3390</v>
      </c>
      <c r="W409" s="1" t="s">
        <v>3390</v>
      </c>
    </row>
    <row r="410" spans="1:23" x14ac:dyDescent="0.25">
      <c r="A410">
        <v>408</v>
      </c>
      <c r="B410">
        <v>8</v>
      </c>
      <c r="C410">
        <v>8</v>
      </c>
      <c r="D410" s="1" t="s">
        <v>715</v>
      </c>
      <c r="E410" s="1" t="s">
        <v>18</v>
      </c>
      <c r="F410" s="1" t="s">
        <v>19</v>
      </c>
      <c r="G410">
        <v>4812.9291847711866</v>
      </c>
      <c r="H410">
        <v>4812.9291847711866</v>
      </c>
      <c r="I410" s="1" t="s">
        <v>716</v>
      </c>
      <c r="J410" t="b">
        <v>1</v>
      </c>
      <c r="K410" s="1">
        <f>TIME_AND_DATA_ps4[[#This Row],[hamiltonian_cycle_cost]]-TIME_AND_DATA_ps4[[#This Row],[optimal_cost]]</f>
        <v>0</v>
      </c>
      <c r="L410" s="1">
        <f>(100*TIME_AND_DATA_ps4[[#This Row],[absolute_distance_error]])/TIME_AND_DATA_ps4[[#This Row],[optimal_cost]]</f>
        <v>0</v>
      </c>
      <c r="M410" s="1" t="s">
        <v>716</v>
      </c>
      <c r="N410">
        <v>4812.9291847711884</v>
      </c>
      <c r="O410" s="1" t="s">
        <v>3733</v>
      </c>
      <c r="P410" s="1" t="s">
        <v>3734</v>
      </c>
      <c r="Q410">
        <v>1.3841000000001001E-3</v>
      </c>
      <c r="R410" s="1" t="s">
        <v>3390</v>
      </c>
      <c r="S410" s="1" t="s">
        <v>3390</v>
      </c>
      <c r="T410" s="1" t="s">
        <v>3390</v>
      </c>
      <c r="U410" s="1" t="s">
        <v>3390</v>
      </c>
      <c r="V410" s="1" t="s">
        <v>3390</v>
      </c>
      <c r="W410" s="1" t="s">
        <v>3390</v>
      </c>
    </row>
    <row r="411" spans="1:23" x14ac:dyDescent="0.25">
      <c r="A411">
        <v>409</v>
      </c>
      <c r="B411">
        <v>8</v>
      </c>
      <c r="C411">
        <v>9</v>
      </c>
      <c r="D411" s="1" t="s">
        <v>717</v>
      </c>
      <c r="E411" s="1" t="s">
        <v>18</v>
      </c>
      <c r="F411" s="1" t="s">
        <v>19</v>
      </c>
      <c r="G411">
        <v>5964.3405506861209</v>
      </c>
      <c r="H411">
        <v>5964.3405506861218</v>
      </c>
      <c r="I411" s="1" t="s">
        <v>719</v>
      </c>
      <c r="J411" t="b">
        <v>1</v>
      </c>
      <c r="K411" s="1">
        <f>TIME_AND_DATA_ps4[[#This Row],[hamiltonian_cycle_cost]]-TIME_AND_DATA_ps4[[#This Row],[optimal_cost]]</f>
        <v>0</v>
      </c>
      <c r="L411" s="1">
        <f>(100*TIME_AND_DATA_ps4[[#This Row],[absolute_distance_error]])/TIME_AND_DATA_ps4[[#This Row],[optimal_cost]]</f>
        <v>0</v>
      </c>
      <c r="M411" s="1" t="s">
        <v>719</v>
      </c>
      <c r="N411">
        <v>5964.3405506861218</v>
      </c>
      <c r="O411" s="1" t="s">
        <v>3733</v>
      </c>
      <c r="P411" s="1" t="s">
        <v>3734</v>
      </c>
      <c r="Q411">
        <v>1.3575999999999001E-3</v>
      </c>
      <c r="R411" s="1" t="s">
        <v>3390</v>
      </c>
      <c r="S411" s="1" t="s">
        <v>3390</v>
      </c>
      <c r="T411" s="1" t="s">
        <v>3390</v>
      </c>
      <c r="U411" s="1" t="s">
        <v>3390</v>
      </c>
      <c r="V411" s="1" t="s">
        <v>3390</v>
      </c>
      <c r="W411" s="1" t="s">
        <v>3390</v>
      </c>
    </row>
    <row r="412" spans="1:23" x14ac:dyDescent="0.25">
      <c r="A412">
        <v>410</v>
      </c>
      <c r="B412">
        <v>8</v>
      </c>
      <c r="C412">
        <v>10</v>
      </c>
      <c r="D412" s="1" t="s">
        <v>720</v>
      </c>
      <c r="E412" s="1" t="s">
        <v>18</v>
      </c>
      <c r="F412" s="1" t="s">
        <v>19</v>
      </c>
      <c r="G412">
        <v>3908.6698643247009</v>
      </c>
      <c r="H412">
        <v>3908.6698643247009</v>
      </c>
      <c r="I412" s="1" t="s">
        <v>721</v>
      </c>
      <c r="J412" t="b">
        <v>1</v>
      </c>
      <c r="K412" s="1">
        <f>TIME_AND_DATA_ps4[[#This Row],[hamiltonian_cycle_cost]]-TIME_AND_DATA_ps4[[#This Row],[optimal_cost]]</f>
        <v>0</v>
      </c>
      <c r="L412" s="1">
        <f>(100*TIME_AND_DATA_ps4[[#This Row],[absolute_distance_error]])/TIME_AND_DATA_ps4[[#This Row],[optimal_cost]]</f>
        <v>0</v>
      </c>
      <c r="M412" s="1" t="s">
        <v>722</v>
      </c>
      <c r="N412">
        <v>3908.6698643247009</v>
      </c>
      <c r="O412" s="1" t="s">
        <v>3733</v>
      </c>
      <c r="P412" s="1" t="s">
        <v>3734</v>
      </c>
      <c r="Q412">
        <v>1.8595999999998999E-3</v>
      </c>
      <c r="R412" s="1" t="s">
        <v>3390</v>
      </c>
      <c r="S412" s="1" t="s">
        <v>3390</v>
      </c>
      <c r="T412" s="1" t="s">
        <v>3390</v>
      </c>
      <c r="U412" s="1" t="s">
        <v>3390</v>
      </c>
      <c r="V412" s="1" t="s">
        <v>3390</v>
      </c>
      <c r="W412" s="1" t="s">
        <v>3390</v>
      </c>
    </row>
    <row r="413" spans="1:23" x14ac:dyDescent="0.25">
      <c r="A413">
        <v>411</v>
      </c>
      <c r="B413">
        <v>8</v>
      </c>
      <c r="C413">
        <v>11</v>
      </c>
      <c r="D413" s="1" t="s">
        <v>723</v>
      </c>
      <c r="E413" s="1" t="s">
        <v>18</v>
      </c>
      <c r="F413" s="1" t="s">
        <v>19</v>
      </c>
      <c r="G413">
        <v>5859.8711764088903</v>
      </c>
      <c r="H413">
        <v>5859.8711764088912</v>
      </c>
      <c r="I413" s="1" t="s">
        <v>725</v>
      </c>
      <c r="J413" t="b">
        <v>1</v>
      </c>
      <c r="K413" s="1">
        <f>TIME_AND_DATA_ps4[[#This Row],[hamiltonian_cycle_cost]]-TIME_AND_DATA_ps4[[#This Row],[optimal_cost]]</f>
        <v>0</v>
      </c>
      <c r="L413" s="1">
        <f>(100*TIME_AND_DATA_ps4[[#This Row],[absolute_distance_error]])/TIME_AND_DATA_ps4[[#This Row],[optimal_cost]]</f>
        <v>0</v>
      </c>
      <c r="M413" s="1" t="s">
        <v>725</v>
      </c>
      <c r="N413">
        <v>5859.8711764088912</v>
      </c>
      <c r="O413" s="1" t="s">
        <v>3733</v>
      </c>
      <c r="P413" s="1" t="s">
        <v>3734</v>
      </c>
      <c r="Q413">
        <v>7.4450000000010001E-4</v>
      </c>
      <c r="R413" s="1" t="s">
        <v>3390</v>
      </c>
      <c r="S413" s="1" t="s">
        <v>3390</v>
      </c>
      <c r="T413" s="1" t="s">
        <v>3390</v>
      </c>
      <c r="U413" s="1" t="s">
        <v>3390</v>
      </c>
      <c r="V413" s="1" t="s">
        <v>3390</v>
      </c>
      <c r="W413" s="1" t="s">
        <v>3390</v>
      </c>
    </row>
    <row r="414" spans="1:23" x14ac:dyDescent="0.25">
      <c r="A414">
        <v>412</v>
      </c>
      <c r="B414">
        <v>8</v>
      </c>
      <c r="C414">
        <v>12</v>
      </c>
      <c r="D414" s="1" t="s">
        <v>726</v>
      </c>
      <c r="E414" s="1" t="s">
        <v>18</v>
      </c>
      <c r="F414" s="1" t="s">
        <v>19</v>
      </c>
      <c r="G414">
        <v>6960.3448556477579</v>
      </c>
      <c r="H414">
        <v>6960.344855647757</v>
      </c>
      <c r="I414" s="1" t="s">
        <v>3742</v>
      </c>
      <c r="J414" t="b">
        <v>0</v>
      </c>
      <c r="K414" s="1">
        <f>TIME_AND_DATA_ps4[[#This Row],[hamiltonian_cycle_cost]]-TIME_AND_DATA_ps4[[#This Row],[optimal_cost]]</f>
        <v>602.65132712753802</v>
      </c>
      <c r="L414" s="1">
        <f>(100*TIME_AND_DATA_ps4[[#This Row],[absolute_distance_error]])/TIME_AND_DATA_ps4[[#This Row],[optimal_cost]]</f>
        <v>9.4790874147060027</v>
      </c>
      <c r="M414" s="1" t="s">
        <v>727</v>
      </c>
      <c r="N414">
        <v>6357.6935285202189</v>
      </c>
      <c r="O414" s="1" t="s">
        <v>3733</v>
      </c>
      <c r="P414" s="1" t="s">
        <v>3734</v>
      </c>
      <c r="Q414">
        <v>1.0568000000001001E-3</v>
      </c>
      <c r="R414" s="1" t="s">
        <v>3390</v>
      </c>
      <c r="S414" s="1" t="s">
        <v>3390</v>
      </c>
      <c r="T414" s="1" t="s">
        <v>3390</v>
      </c>
      <c r="U414" s="1" t="s">
        <v>3390</v>
      </c>
      <c r="V414" s="1" t="s">
        <v>3390</v>
      </c>
      <c r="W414" s="1" t="s">
        <v>3390</v>
      </c>
    </row>
    <row r="415" spans="1:23" x14ac:dyDescent="0.25">
      <c r="A415">
        <v>413</v>
      </c>
      <c r="B415">
        <v>8</v>
      </c>
      <c r="C415">
        <v>13</v>
      </c>
      <c r="D415" s="1" t="s">
        <v>728</v>
      </c>
      <c r="E415" s="1" t="s">
        <v>18</v>
      </c>
      <c r="F415" s="1" t="s">
        <v>19</v>
      </c>
      <c r="G415">
        <v>5862.7900967606656</v>
      </c>
      <c r="H415">
        <v>5862.7900967606656</v>
      </c>
      <c r="I415" s="1" t="s">
        <v>729</v>
      </c>
      <c r="J415" t="b">
        <v>1</v>
      </c>
      <c r="K415" s="1">
        <f>TIME_AND_DATA_ps4[[#This Row],[hamiltonian_cycle_cost]]-TIME_AND_DATA_ps4[[#This Row],[optimal_cost]]</f>
        <v>0</v>
      </c>
      <c r="L415" s="1">
        <f>(100*TIME_AND_DATA_ps4[[#This Row],[absolute_distance_error]])/TIME_AND_DATA_ps4[[#This Row],[optimal_cost]]</f>
        <v>0</v>
      </c>
      <c r="M415" s="1" t="s">
        <v>729</v>
      </c>
      <c r="N415">
        <v>5862.7900967606665</v>
      </c>
      <c r="O415" s="1" t="s">
        <v>3733</v>
      </c>
      <c r="P415" s="1" t="s">
        <v>3734</v>
      </c>
      <c r="Q415">
        <v>1.1071999999998001E-3</v>
      </c>
      <c r="R415" s="1" t="s">
        <v>3390</v>
      </c>
      <c r="S415" s="1" t="s">
        <v>3390</v>
      </c>
      <c r="T415" s="1" t="s">
        <v>3390</v>
      </c>
      <c r="U415" s="1" t="s">
        <v>3390</v>
      </c>
      <c r="V415" s="1" t="s">
        <v>3390</v>
      </c>
      <c r="W415" s="1" t="s">
        <v>3390</v>
      </c>
    </row>
    <row r="416" spans="1:23" x14ac:dyDescent="0.25">
      <c r="A416">
        <v>414</v>
      </c>
      <c r="B416">
        <v>8</v>
      </c>
      <c r="C416">
        <v>14</v>
      </c>
      <c r="D416" s="1" t="s">
        <v>730</v>
      </c>
      <c r="E416" s="1" t="s">
        <v>18</v>
      </c>
      <c r="F416" s="1" t="s">
        <v>19</v>
      </c>
      <c r="G416">
        <v>4608.6404522203002</v>
      </c>
      <c r="H416">
        <v>4608.6404522203011</v>
      </c>
      <c r="I416" s="1" t="s">
        <v>731</v>
      </c>
      <c r="J416" t="b">
        <v>0</v>
      </c>
      <c r="K416" s="1">
        <f>TIME_AND_DATA_ps4[[#This Row],[hamiltonian_cycle_cost]]-TIME_AND_DATA_ps4[[#This Row],[optimal_cost]]</f>
        <v>36.87424518392254</v>
      </c>
      <c r="L416" s="1">
        <f>(100*TIME_AND_DATA_ps4[[#This Row],[absolute_distance_error]])/TIME_AND_DATA_ps4[[#This Row],[optimal_cost]]</f>
        <v>0.80656454232435604</v>
      </c>
      <c r="M416" s="1" t="s">
        <v>732</v>
      </c>
      <c r="N416">
        <v>4571.7662070363785</v>
      </c>
      <c r="O416" s="1" t="s">
        <v>3733</v>
      </c>
      <c r="P416" s="1" t="s">
        <v>3734</v>
      </c>
      <c r="Q416">
        <v>8.9549999999989996E-4</v>
      </c>
      <c r="R416" s="1" t="s">
        <v>3390</v>
      </c>
      <c r="S416" s="1" t="s">
        <v>3390</v>
      </c>
      <c r="T416" s="1" t="s">
        <v>3390</v>
      </c>
      <c r="U416" s="1" t="s">
        <v>3390</v>
      </c>
      <c r="V416" s="1" t="s">
        <v>3390</v>
      </c>
      <c r="W416" s="1" t="s">
        <v>3390</v>
      </c>
    </row>
    <row r="417" spans="1:23" x14ac:dyDescent="0.25">
      <c r="A417">
        <v>415</v>
      </c>
      <c r="B417">
        <v>8</v>
      </c>
      <c r="C417">
        <v>15</v>
      </c>
      <c r="D417" s="1" t="s">
        <v>733</v>
      </c>
      <c r="E417" s="1" t="s">
        <v>18</v>
      </c>
      <c r="F417" s="1" t="s">
        <v>19</v>
      </c>
      <c r="G417">
        <v>6528.0042731691956</v>
      </c>
      <c r="H417">
        <v>6528.0042731691956</v>
      </c>
      <c r="I417" s="1" t="s">
        <v>3743</v>
      </c>
      <c r="J417" t="b">
        <v>1</v>
      </c>
      <c r="K417" s="1">
        <f>TIME_AND_DATA_ps4[[#This Row],[hamiltonian_cycle_cost]]-TIME_AND_DATA_ps4[[#This Row],[optimal_cost]]</f>
        <v>0</v>
      </c>
      <c r="L417" s="1">
        <f>(100*TIME_AND_DATA_ps4[[#This Row],[absolute_distance_error]])/TIME_AND_DATA_ps4[[#This Row],[optimal_cost]]</f>
        <v>0</v>
      </c>
      <c r="M417" s="1" t="s">
        <v>735</v>
      </c>
      <c r="N417">
        <v>6528.0042731691956</v>
      </c>
      <c r="O417" s="1" t="s">
        <v>3733</v>
      </c>
      <c r="P417" s="1" t="s">
        <v>3734</v>
      </c>
      <c r="Q417">
        <v>8.2999999999960005E-4</v>
      </c>
      <c r="R417" s="1" t="s">
        <v>3390</v>
      </c>
      <c r="S417" s="1" t="s">
        <v>3390</v>
      </c>
      <c r="T417" s="1" t="s">
        <v>3390</v>
      </c>
      <c r="U417" s="1" t="s">
        <v>3390</v>
      </c>
      <c r="V417" s="1" t="s">
        <v>3390</v>
      </c>
      <c r="W417" s="1" t="s">
        <v>3390</v>
      </c>
    </row>
    <row r="418" spans="1:23" x14ac:dyDescent="0.25">
      <c r="A418">
        <v>416</v>
      </c>
      <c r="B418">
        <v>8</v>
      </c>
      <c r="C418">
        <v>16</v>
      </c>
      <c r="D418" s="1" t="s">
        <v>736</v>
      </c>
      <c r="E418" s="1" t="s">
        <v>18</v>
      </c>
      <c r="F418" s="1" t="s">
        <v>19</v>
      </c>
      <c r="G418">
        <v>5369.5500792533012</v>
      </c>
      <c r="H418">
        <v>5369.5500792533012</v>
      </c>
      <c r="I418" s="1" t="s">
        <v>2967</v>
      </c>
      <c r="J418" t="b">
        <v>1</v>
      </c>
      <c r="K418" s="1">
        <f>TIME_AND_DATA_ps4[[#This Row],[hamiltonian_cycle_cost]]-TIME_AND_DATA_ps4[[#This Row],[optimal_cost]]</f>
        <v>0</v>
      </c>
      <c r="L418" s="1">
        <f>(100*TIME_AND_DATA_ps4[[#This Row],[absolute_distance_error]])/TIME_AND_DATA_ps4[[#This Row],[optimal_cost]]</f>
        <v>0</v>
      </c>
      <c r="M418" s="1" t="s">
        <v>737</v>
      </c>
      <c r="N418">
        <v>5369.5500792533012</v>
      </c>
      <c r="O418" s="1" t="s">
        <v>3733</v>
      </c>
      <c r="P418" s="1" t="s">
        <v>3734</v>
      </c>
      <c r="Q418">
        <v>6.1049999999959997E-4</v>
      </c>
      <c r="R418" s="1" t="s">
        <v>3390</v>
      </c>
      <c r="S418" s="1" t="s">
        <v>3390</v>
      </c>
      <c r="T418" s="1" t="s">
        <v>3390</v>
      </c>
      <c r="U418" s="1" t="s">
        <v>3390</v>
      </c>
      <c r="V418" s="1" t="s">
        <v>3390</v>
      </c>
      <c r="W418" s="1" t="s">
        <v>3390</v>
      </c>
    </row>
    <row r="419" spans="1:23" x14ac:dyDescent="0.25">
      <c r="A419">
        <v>417</v>
      </c>
      <c r="B419">
        <v>8</v>
      </c>
      <c r="C419">
        <v>17</v>
      </c>
      <c r="D419" s="1" t="s">
        <v>738</v>
      </c>
      <c r="E419" s="1" t="s">
        <v>18</v>
      </c>
      <c r="F419" s="1" t="s">
        <v>19</v>
      </c>
      <c r="G419">
        <v>3502.0802924066461</v>
      </c>
      <c r="H419">
        <v>3502.0802924066456</v>
      </c>
      <c r="I419" s="1" t="s">
        <v>2968</v>
      </c>
      <c r="J419" t="b">
        <v>1</v>
      </c>
      <c r="K419" s="1">
        <f>TIME_AND_DATA_ps4[[#This Row],[hamiltonian_cycle_cost]]-TIME_AND_DATA_ps4[[#This Row],[optimal_cost]]</f>
        <v>0</v>
      </c>
      <c r="L419" s="1">
        <f>(100*TIME_AND_DATA_ps4[[#This Row],[absolute_distance_error]])/TIME_AND_DATA_ps4[[#This Row],[optimal_cost]]</f>
        <v>0</v>
      </c>
      <c r="M419" s="1" t="s">
        <v>739</v>
      </c>
      <c r="N419">
        <v>3502.0802924066461</v>
      </c>
      <c r="O419" s="1" t="s">
        <v>3733</v>
      </c>
      <c r="P419" s="1" t="s">
        <v>3734</v>
      </c>
      <c r="Q419">
        <v>1.1864000000003001E-3</v>
      </c>
      <c r="R419" s="1" t="s">
        <v>3390</v>
      </c>
      <c r="S419" s="1" t="s">
        <v>3390</v>
      </c>
      <c r="T419" s="1" t="s">
        <v>3390</v>
      </c>
      <c r="U419" s="1" t="s">
        <v>3390</v>
      </c>
      <c r="V419" s="1" t="s">
        <v>3390</v>
      </c>
      <c r="W419" s="1" t="s">
        <v>3390</v>
      </c>
    </row>
    <row r="420" spans="1:23" x14ac:dyDescent="0.25">
      <c r="A420">
        <v>418</v>
      </c>
      <c r="B420">
        <v>8</v>
      </c>
      <c r="C420">
        <v>18</v>
      </c>
      <c r="D420" s="1" t="s">
        <v>740</v>
      </c>
      <c r="E420" s="1" t="s">
        <v>18</v>
      </c>
      <c r="F420" s="1" t="s">
        <v>19</v>
      </c>
      <c r="G420">
        <v>6000.2291266342299</v>
      </c>
      <c r="H420">
        <v>6000.229126634229</v>
      </c>
      <c r="I420" s="1" t="s">
        <v>2969</v>
      </c>
      <c r="J420" t="b">
        <v>1</v>
      </c>
      <c r="K420" s="1">
        <f>TIME_AND_DATA_ps4[[#This Row],[hamiltonian_cycle_cost]]-TIME_AND_DATA_ps4[[#This Row],[optimal_cost]]</f>
        <v>0</v>
      </c>
      <c r="L420" s="1">
        <f>(100*TIME_AND_DATA_ps4[[#This Row],[absolute_distance_error]])/TIME_AND_DATA_ps4[[#This Row],[optimal_cost]]</f>
        <v>0</v>
      </c>
      <c r="M420" s="1" t="s">
        <v>742</v>
      </c>
      <c r="N420">
        <v>6000.2291266342299</v>
      </c>
      <c r="O420" s="1" t="s">
        <v>3733</v>
      </c>
      <c r="P420" s="1" t="s">
        <v>3734</v>
      </c>
      <c r="Q420">
        <v>9.012000000003E-4</v>
      </c>
      <c r="R420" s="1" t="s">
        <v>3390</v>
      </c>
      <c r="S420" s="1" t="s">
        <v>3390</v>
      </c>
      <c r="T420" s="1" t="s">
        <v>3390</v>
      </c>
      <c r="U420" s="1" t="s">
        <v>3390</v>
      </c>
      <c r="V420" s="1" t="s">
        <v>3390</v>
      </c>
      <c r="W420" s="1" t="s">
        <v>3390</v>
      </c>
    </row>
    <row r="421" spans="1:23" x14ac:dyDescent="0.25">
      <c r="A421">
        <v>419</v>
      </c>
      <c r="B421">
        <v>8</v>
      </c>
      <c r="C421">
        <v>19</v>
      </c>
      <c r="D421" s="1" t="s">
        <v>743</v>
      </c>
      <c r="E421" s="1" t="s">
        <v>18</v>
      </c>
      <c r="F421" s="1" t="s">
        <v>19</v>
      </c>
      <c r="G421">
        <v>4431.5917119252281</v>
      </c>
      <c r="H421">
        <v>4431.5917119252281</v>
      </c>
      <c r="I421" s="1" t="s">
        <v>744</v>
      </c>
      <c r="J421" t="b">
        <v>1</v>
      </c>
      <c r="K421" s="1">
        <f>TIME_AND_DATA_ps4[[#This Row],[hamiltonian_cycle_cost]]-TIME_AND_DATA_ps4[[#This Row],[optimal_cost]]</f>
        <v>0</v>
      </c>
      <c r="L421" s="1">
        <f>(100*TIME_AND_DATA_ps4[[#This Row],[absolute_distance_error]])/TIME_AND_DATA_ps4[[#This Row],[optimal_cost]]</f>
        <v>0</v>
      </c>
      <c r="M421" s="1" t="s">
        <v>744</v>
      </c>
      <c r="N421">
        <v>4431.5917119252281</v>
      </c>
      <c r="O421" s="1" t="s">
        <v>3733</v>
      </c>
      <c r="P421" s="1" t="s">
        <v>3734</v>
      </c>
      <c r="Q421">
        <v>1.4099999999999E-3</v>
      </c>
      <c r="R421" s="1" t="s">
        <v>3390</v>
      </c>
      <c r="S421" s="1" t="s">
        <v>3390</v>
      </c>
      <c r="T421" s="1" t="s">
        <v>3390</v>
      </c>
      <c r="U421" s="1" t="s">
        <v>3390</v>
      </c>
      <c r="V421" s="1" t="s">
        <v>3390</v>
      </c>
      <c r="W421" s="1" t="s">
        <v>3390</v>
      </c>
    </row>
    <row r="422" spans="1:23" x14ac:dyDescent="0.25">
      <c r="A422">
        <v>420</v>
      </c>
      <c r="B422">
        <v>8</v>
      </c>
      <c r="C422">
        <v>20</v>
      </c>
      <c r="D422" s="1" t="s">
        <v>745</v>
      </c>
      <c r="E422" s="1" t="s">
        <v>18</v>
      </c>
      <c r="F422" s="1" t="s">
        <v>19</v>
      </c>
      <c r="G422">
        <v>6522.4890867416789</v>
      </c>
      <c r="H422">
        <v>6522.4890867416798</v>
      </c>
      <c r="I422" s="1" t="s">
        <v>3744</v>
      </c>
      <c r="J422" t="b">
        <v>0</v>
      </c>
      <c r="K422" s="1">
        <f>TIME_AND_DATA_ps4[[#This Row],[hamiltonian_cycle_cost]]-TIME_AND_DATA_ps4[[#This Row],[optimal_cost]]</f>
        <v>181.92919743250968</v>
      </c>
      <c r="L422" s="1">
        <f>(100*TIME_AND_DATA_ps4[[#This Row],[absolute_distance_error]])/TIME_AND_DATA_ps4[[#This Row],[optimal_cost]]</f>
        <v>2.8692923118549962</v>
      </c>
      <c r="M422" s="1" t="s">
        <v>747</v>
      </c>
      <c r="N422">
        <v>6340.5598893091701</v>
      </c>
      <c r="O422" s="1" t="s">
        <v>3733</v>
      </c>
      <c r="P422" s="1" t="s">
        <v>3734</v>
      </c>
      <c r="Q422">
        <v>7.3550000000019997E-4</v>
      </c>
      <c r="R422" s="1" t="s">
        <v>3390</v>
      </c>
      <c r="S422" s="1" t="s">
        <v>3390</v>
      </c>
      <c r="T422" s="1" t="s">
        <v>3390</v>
      </c>
      <c r="U422" s="1" t="s">
        <v>3390</v>
      </c>
      <c r="V422" s="1" t="s">
        <v>3390</v>
      </c>
      <c r="W422" s="1" t="s">
        <v>3390</v>
      </c>
    </row>
    <row r="423" spans="1:23" x14ac:dyDescent="0.25">
      <c r="A423">
        <v>421</v>
      </c>
      <c r="B423">
        <v>8</v>
      </c>
      <c r="C423">
        <v>21</v>
      </c>
      <c r="D423" s="1" t="s">
        <v>748</v>
      </c>
      <c r="E423" s="1" t="s">
        <v>18</v>
      </c>
      <c r="F423" s="1" t="s">
        <v>19</v>
      </c>
      <c r="G423">
        <v>4898.9678620377645</v>
      </c>
      <c r="H423">
        <v>4898.9678620377645</v>
      </c>
      <c r="I423" s="1" t="s">
        <v>750</v>
      </c>
      <c r="J423" t="b">
        <v>1</v>
      </c>
      <c r="K423" s="1">
        <f>TIME_AND_DATA_ps4[[#This Row],[hamiltonian_cycle_cost]]-TIME_AND_DATA_ps4[[#This Row],[optimal_cost]]</f>
        <v>0</v>
      </c>
      <c r="L423" s="1">
        <f>(100*TIME_AND_DATA_ps4[[#This Row],[absolute_distance_error]])/TIME_AND_DATA_ps4[[#This Row],[optimal_cost]]</f>
        <v>0</v>
      </c>
      <c r="M423" s="1" t="s">
        <v>750</v>
      </c>
      <c r="N423">
        <v>4898.9678620377645</v>
      </c>
      <c r="O423" s="1" t="s">
        <v>3733</v>
      </c>
      <c r="P423" s="1" t="s">
        <v>3734</v>
      </c>
      <c r="Q423">
        <v>1.4460999999997999E-3</v>
      </c>
      <c r="R423" s="1" t="s">
        <v>3390</v>
      </c>
      <c r="S423" s="1" t="s">
        <v>3390</v>
      </c>
      <c r="T423" s="1" t="s">
        <v>3390</v>
      </c>
      <c r="U423" s="1" t="s">
        <v>3390</v>
      </c>
      <c r="V423" s="1" t="s">
        <v>3390</v>
      </c>
      <c r="W423" s="1" t="s">
        <v>3390</v>
      </c>
    </row>
    <row r="424" spans="1:23" x14ac:dyDescent="0.25">
      <c r="A424">
        <v>422</v>
      </c>
      <c r="B424">
        <v>8</v>
      </c>
      <c r="C424">
        <v>22</v>
      </c>
      <c r="D424" s="1" t="s">
        <v>751</v>
      </c>
      <c r="E424" s="1" t="s">
        <v>18</v>
      </c>
      <c r="F424" s="1" t="s">
        <v>19</v>
      </c>
      <c r="G424">
        <v>5315.0898795249814</v>
      </c>
      <c r="H424">
        <v>5315.0898795249823</v>
      </c>
      <c r="I424" s="1" t="s">
        <v>752</v>
      </c>
      <c r="J424" t="b">
        <v>1</v>
      </c>
      <c r="K424" s="1">
        <f>TIME_AND_DATA_ps4[[#This Row],[hamiltonian_cycle_cost]]-TIME_AND_DATA_ps4[[#This Row],[optimal_cost]]</f>
        <v>0</v>
      </c>
      <c r="L424" s="1">
        <f>(100*TIME_AND_DATA_ps4[[#This Row],[absolute_distance_error]])/TIME_AND_DATA_ps4[[#This Row],[optimal_cost]]</f>
        <v>0</v>
      </c>
      <c r="M424" s="1" t="s">
        <v>753</v>
      </c>
      <c r="N424">
        <v>5315.0898795249823</v>
      </c>
      <c r="O424" s="1" t="s">
        <v>3733</v>
      </c>
      <c r="P424" s="1" t="s">
        <v>3734</v>
      </c>
      <c r="Q424">
        <v>1.2718999999997999E-3</v>
      </c>
      <c r="R424" s="1" t="s">
        <v>3390</v>
      </c>
      <c r="S424" s="1" t="s">
        <v>3390</v>
      </c>
      <c r="T424" s="1" t="s">
        <v>3390</v>
      </c>
      <c r="U424" s="1" t="s">
        <v>3390</v>
      </c>
      <c r="V424" s="1" t="s">
        <v>3390</v>
      </c>
      <c r="W424" s="1" t="s">
        <v>3390</v>
      </c>
    </row>
    <row r="425" spans="1:23" x14ac:dyDescent="0.25">
      <c r="A425">
        <v>423</v>
      </c>
      <c r="B425">
        <v>8</v>
      </c>
      <c r="C425">
        <v>23</v>
      </c>
      <c r="D425" s="1" t="s">
        <v>754</v>
      </c>
      <c r="E425" s="1" t="s">
        <v>18</v>
      </c>
      <c r="F425" s="1" t="s">
        <v>19</v>
      </c>
      <c r="G425">
        <v>5131.0468548173349</v>
      </c>
      <c r="H425">
        <v>5131.0468548173349</v>
      </c>
      <c r="I425" s="1" t="s">
        <v>2972</v>
      </c>
      <c r="J425" t="b">
        <v>1</v>
      </c>
      <c r="K425" s="1">
        <f>TIME_AND_DATA_ps4[[#This Row],[hamiltonian_cycle_cost]]-TIME_AND_DATA_ps4[[#This Row],[optimal_cost]]</f>
        <v>0</v>
      </c>
      <c r="L425" s="1">
        <f>(100*TIME_AND_DATA_ps4[[#This Row],[absolute_distance_error]])/TIME_AND_DATA_ps4[[#This Row],[optimal_cost]]</f>
        <v>0</v>
      </c>
      <c r="M425" s="1" t="s">
        <v>755</v>
      </c>
      <c r="N425">
        <v>5131.0468548173358</v>
      </c>
      <c r="O425" s="1" t="s">
        <v>3733</v>
      </c>
      <c r="P425" s="1" t="s">
        <v>3734</v>
      </c>
      <c r="Q425">
        <v>1.0679999999999999E-3</v>
      </c>
      <c r="R425" s="1" t="s">
        <v>3390</v>
      </c>
      <c r="S425" s="1" t="s">
        <v>3390</v>
      </c>
      <c r="T425" s="1" t="s">
        <v>3390</v>
      </c>
      <c r="U425" s="1" t="s">
        <v>3390</v>
      </c>
      <c r="V425" s="1" t="s">
        <v>3390</v>
      </c>
      <c r="W425" s="1" t="s">
        <v>3390</v>
      </c>
    </row>
    <row r="426" spans="1:23" x14ac:dyDescent="0.25">
      <c r="A426">
        <v>424</v>
      </c>
      <c r="B426">
        <v>8</v>
      </c>
      <c r="C426">
        <v>24</v>
      </c>
      <c r="D426" s="1" t="s">
        <v>756</v>
      </c>
      <c r="E426" s="1" t="s">
        <v>18</v>
      </c>
      <c r="F426" s="1" t="s">
        <v>19</v>
      </c>
      <c r="G426">
        <v>5606.5756883008416</v>
      </c>
      <c r="H426">
        <v>5606.5756883008416</v>
      </c>
      <c r="I426" s="1" t="s">
        <v>758</v>
      </c>
      <c r="J426" t="b">
        <v>1</v>
      </c>
      <c r="K426" s="1">
        <f>TIME_AND_DATA_ps4[[#This Row],[hamiltonian_cycle_cost]]-TIME_AND_DATA_ps4[[#This Row],[optimal_cost]]</f>
        <v>0</v>
      </c>
      <c r="L426" s="1">
        <f>(100*TIME_AND_DATA_ps4[[#This Row],[absolute_distance_error]])/TIME_AND_DATA_ps4[[#This Row],[optimal_cost]]</f>
        <v>0</v>
      </c>
      <c r="M426" s="1" t="s">
        <v>758</v>
      </c>
      <c r="N426">
        <v>5606.5756883008426</v>
      </c>
      <c r="O426" s="1" t="s">
        <v>3733</v>
      </c>
      <c r="P426" s="1" t="s">
        <v>3734</v>
      </c>
      <c r="Q426">
        <v>9.5710000000030001E-4</v>
      </c>
      <c r="R426" s="1" t="s">
        <v>3390</v>
      </c>
      <c r="S426" s="1" t="s">
        <v>3390</v>
      </c>
      <c r="T426" s="1" t="s">
        <v>3390</v>
      </c>
      <c r="U426" s="1" t="s">
        <v>3390</v>
      </c>
      <c r="V426" s="1" t="s">
        <v>3390</v>
      </c>
      <c r="W426" s="1" t="s">
        <v>3390</v>
      </c>
    </row>
    <row r="427" spans="1:23" x14ac:dyDescent="0.25">
      <c r="A427">
        <v>425</v>
      </c>
      <c r="B427">
        <v>8</v>
      </c>
      <c r="C427">
        <v>25</v>
      </c>
      <c r="D427" s="1" t="s">
        <v>759</v>
      </c>
      <c r="E427" s="1" t="s">
        <v>18</v>
      </c>
      <c r="F427" s="1" t="s">
        <v>19</v>
      </c>
      <c r="G427">
        <v>4412.6465741675784</v>
      </c>
      <c r="H427">
        <v>4412.6465741675793</v>
      </c>
      <c r="I427" s="1" t="s">
        <v>760</v>
      </c>
      <c r="J427" t="b">
        <v>1</v>
      </c>
      <c r="K427" s="1">
        <f>TIME_AND_DATA_ps4[[#This Row],[hamiltonian_cycle_cost]]-TIME_AND_DATA_ps4[[#This Row],[optimal_cost]]</f>
        <v>0</v>
      </c>
      <c r="L427" s="1">
        <f>(100*TIME_AND_DATA_ps4[[#This Row],[absolute_distance_error]])/TIME_AND_DATA_ps4[[#This Row],[optimal_cost]]</f>
        <v>0</v>
      </c>
      <c r="M427" s="1" t="s">
        <v>760</v>
      </c>
      <c r="N427">
        <v>4412.6465741675784</v>
      </c>
      <c r="O427" s="1" t="s">
        <v>3733</v>
      </c>
      <c r="P427" s="1" t="s">
        <v>3734</v>
      </c>
      <c r="Q427">
        <v>8.8940000000010001E-4</v>
      </c>
      <c r="R427" s="1" t="s">
        <v>3390</v>
      </c>
      <c r="S427" s="1" t="s">
        <v>3390</v>
      </c>
      <c r="T427" s="1" t="s">
        <v>3390</v>
      </c>
      <c r="U427" s="1" t="s">
        <v>3390</v>
      </c>
      <c r="V427" s="1" t="s">
        <v>3390</v>
      </c>
      <c r="W427" s="1" t="s">
        <v>3390</v>
      </c>
    </row>
    <row r="428" spans="1:23" x14ac:dyDescent="0.25">
      <c r="A428">
        <v>426</v>
      </c>
      <c r="B428">
        <v>8</v>
      </c>
      <c r="C428">
        <v>26</v>
      </c>
      <c r="D428" s="1" t="s">
        <v>761</v>
      </c>
      <c r="E428" s="1" t="s">
        <v>18</v>
      </c>
      <c r="F428" s="1" t="s">
        <v>19</v>
      </c>
      <c r="G428">
        <v>3757.7368056902487</v>
      </c>
      <c r="H428">
        <v>3757.7368056902487</v>
      </c>
      <c r="I428" s="1" t="s">
        <v>3745</v>
      </c>
      <c r="J428" t="b">
        <v>0</v>
      </c>
      <c r="K428" s="1">
        <f>TIME_AND_DATA_ps4[[#This Row],[hamiltonian_cycle_cost]]-TIME_AND_DATA_ps4[[#This Row],[optimal_cost]]</f>
        <v>126.22370640005965</v>
      </c>
      <c r="L428" s="1">
        <f>(100*TIME_AND_DATA_ps4[[#This Row],[absolute_distance_error]])/TIME_AND_DATA_ps4[[#This Row],[optimal_cost]]</f>
        <v>3.4757882719666129</v>
      </c>
      <c r="M428" s="1" t="s">
        <v>763</v>
      </c>
      <c r="N428">
        <v>3631.5130992901891</v>
      </c>
      <c r="O428" s="1" t="s">
        <v>3733</v>
      </c>
      <c r="P428" s="1" t="s">
        <v>3734</v>
      </c>
      <c r="Q428">
        <v>1.1307999999998E-3</v>
      </c>
      <c r="R428" s="1" t="s">
        <v>3390</v>
      </c>
      <c r="S428" s="1" t="s">
        <v>3390</v>
      </c>
      <c r="T428" s="1" t="s">
        <v>3390</v>
      </c>
      <c r="U428" s="1" t="s">
        <v>3390</v>
      </c>
      <c r="V428" s="1" t="s">
        <v>3390</v>
      </c>
      <c r="W428" s="1" t="s">
        <v>3390</v>
      </c>
    </row>
    <row r="429" spans="1:23" x14ac:dyDescent="0.25">
      <c r="A429">
        <v>427</v>
      </c>
      <c r="B429">
        <v>8</v>
      </c>
      <c r="C429">
        <v>27</v>
      </c>
      <c r="D429" s="1" t="s">
        <v>764</v>
      </c>
      <c r="E429" s="1" t="s">
        <v>18</v>
      </c>
      <c r="F429" s="1" t="s">
        <v>19</v>
      </c>
      <c r="G429">
        <v>3622.2786239832599</v>
      </c>
      <c r="H429">
        <v>3622.2786239832599</v>
      </c>
      <c r="I429" s="1" t="s">
        <v>765</v>
      </c>
      <c r="J429" t="b">
        <v>1</v>
      </c>
      <c r="K429" s="1">
        <f>TIME_AND_DATA_ps4[[#This Row],[hamiltonian_cycle_cost]]-TIME_AND_DATA_ps4[[#This Row],[optimal_cost]]</f>
        <v>0</v>
      </c>
      <c r="L429" s="1">
        <f>(100*TIME_AND_DATA_ps4[[#This Row],[absolute_distance_error]])/TIME_AND_DATA_ps4[[#This Row],[optimal_cost]]</f>
        <v>0</v>
      </c>
      <c r="M429" s="1" t="s">
        <v>765</v>
      </c>
      <c r="N429">
        <v>3622.2786239832599</v>
      </c>
      <c r="O429" s="1" t="s">
        <v>3733</v>
      </c>
      <c r="P429" s="1" t="s">
        <v>3734</v>
      </c>
      <c r="Q429">
        <v>1.1890999999999E-3</v>
      </c>
      <c r="R429" s="1" t="s">
        <v>3390</v>
      </c>
      <c r="S429" s="1" t="s">
        <v>3390</v>
      </c>
      <c r="T429" s="1" t="s">
        <v>3390</v>
      </c>
      <c r="U429" s="1" t="s">
        <v>3390</v>
      </c>
      <c r="V429" s="1" t="s">
        <v>3390</v>
      </c>
      <c r="W429" s="1" t="s">
        <v>3390</v>
      </c>
    </row>
    <row r="430" spans="1:23" x14ac:dyDescent="0.25">
      <c r="A430">
        <v>428</v>
      </c>
      <c r="B430">
        <v>8</v>
      </c>
      <c r="C430">
        <v>28</v>
      </c>
      <c r="D430" s="1" t="s">
        <v>766</v>
      </c>
      <c r="E430" s="1" t="s">
        <v>18</v>
      </c>
      <c r="F430" s="1" t="s">
        <v>19</v>
      </c>
      <c r="G430">
        <v>5415.6893740351461</v>
      </c>
      <c r="H430">
        <v>5415.6893740351461</v>
      </c>
      <c r="I430" s="1" t="s">
        <v>3746</v>
      </c>
      <c r="J430" t="b">
        <v>0</v>
      </c>
      <c r="K430" s="1">
        <f>TIME_AND_DATA_ps4[[#This Row],[hamiltonian_cycle_cost]]-TIME_AND_DATA_ps4[[#This Row],[optimal_cost]]</f>
        <v>393.82142159283194</v>
      </c>
      <c r="L430" s="1">
        <f>(100*TIME_AND_DATA_ps4[[#This Row],[absolute_distance_error]])/TIME_AND_DATA_ps4[[#This Row],[optimal_cost]]</f>
        <v>7.8421301659535363</v>
      </c>
      <c r="M430" s="1" t="s">
        <v>768</v>
      </c>
      <c r="N430">
        <v>5021.8679524423142</v>
      </c>
      <c r="O430" s="1" t="s">
        <v>3733</v>
      </c>
      <c r="P430" s="1" t="s">
        <v>3734</v>
      </c>
      <c r="Q430">
        <v>8.4629999999959995E-4</v>
      </c>
      <c r="R430" s="1" t="s">
        <v>3390</v>
      </c>
      <c r="S430" s="1" t="s">
        <v>3390</v>
      </c>
      <c r="T430" s="1" t="s">
        <v>3390</v>
      </c>
      <c r="U430" s="1" t="s">
        <v>3390</v>
      </c>
      <c r="V430" s="1" t="s">
        <v>3390</v>
      </c>
      <c r="W430" s="1" t="s">
        <v>3390</v>
      </c>
    </row>
    <row r="431" spans="1:23" x14ac:dyDescent="0.25">
      <c r="A431">
        <v>429</v>
      </c>
      <c r="B431">
        <v>8</v>
      </c>
      <c r="C431">
        <v>29</v>
      </c>
      <c r="D431" s="1" t="s">
        <v>769</v>
      </c>
      <c r="E431" s="1" t="s">
        <v>18</v>
      </c>
      <c r="F431" s="1" t="s">
        <v>19</v>
      </c>
      <c r="G431">
        <v>4252.5229957016463</v>
      </c>
      <c r="H431">
        <v>4252.5229957016463</v>
      </c>
      <c r="I431" s="1" t="s">
        <v>770</v>
      </c>
      <c r="J431" t="b">
        <v>1</v>
      </c>
      <c r="K431" s="1">
        <f>TIME_AND_DATA_ps4[[#This Row],[hamiltonian_cycle_cost]]-TIME_AND_DATA_ps4[[#This Row],[optimal_cost]]</f>
        <v>0</v>
      </c>
      <c r="L431" s="1">
        <f>(100*TIME_AND_DATA_ps4[[#This Row],[absolute_distance_error]])/TIME_AND_DATA_ps4[[#This Row],[optimal_cost]]</f>
        <v>0</v>
      </c>
      <c r="M431" s="1" t="s">
        <v>770</v>
      </c>
      <c r="N431">
        <v>4252.5229957016463</v>
      </c>
      <c r="O431" s="1" t="s">
        <v>3733</v>
      </c>
      <c r="P431" s="1" t="s">
        <v>3734</v>
      </c>
      <c r="Q431">
        <v>1.1746000000001E-3</v>
      </c>
      <c r="R431" s="1" t="s">
        <v>3390</v>
      </c>
      <c r="S431" s="1" t="s">
        <v>3390</v>
      </c>
      <c r="T431" s="1" t="s">
        <v>3390</v>
      </c>
      <c r="U431" s="1" t="s">
        <v>3390</v>
      </c>
      <c r="V431" s="1" t="s">
        <v>3390</v>
      </c>
      <c r="W431" s="1" t="s">
        <v>3390</v>
      </c>
    </row>
    <row r="432" spans="1:23" x14ac:dyDescent="0.25">
      <c r="A432">
        <v>430</v>
      </c>
      <c r="B432">
        <v>8</v>
      </c>
      <c r="C432">
        <v>30</v>
      </c>
      <c r="D432" s="1" t="s">
        <v>771</v>
      </c>
      <c r="E432" s="1" t="s">
        <v>18</v>
      </c>
      <c r="F432" s="1" t="s">
        <v>19</v>
      </c>
      <c r="G432">
        <v>5679.6655462190338</v>
      </c>
      <c r="H432">
        <v>5679.6655462190338</v>
      </c>
      <c r="I432" s="1" t="s">
        <v>2974</v>
      </c>
      <c r="J432" t="b">
        <v>1</v>
      </c>
      <c r="K432" s="1">
        <f>TIME_AND_DATA_ps4[[#This Row],[hamiltonian_cycle_cost]]-TIME_AND_DATA_ps4[[#This Row],[optimal_cost]]</f>
        <v>0</v>
      </c>
      <c r="L432" s="1">
        <f>(100*TIME_AND_DATA_ps4[[#This Row],[absolute_distance_error]])/TIME_AND_DATA_ps4[[#This Row],[optimal_cost]]</f>
        <v>0</v>
      </c>
      <c r="M432" s="1" t="s">
        <v>772</v>
      </c>
      <c r="N432">
        <v>5679.6655462190347</v>
      </c>
      <c r="O432" s="1" t="s">
        <v>3733</v>
      </c>
      <c r="P432" s="1" t="s">
        <v>3734</v>
      </c>
      <c r="Q432">
        <v>8.3169999999990003E-4</v>
      </c>
      <c r="R432" s="1" t="s">
        <v>3390</v>
      </c>
      <c r="S432" s="1" t="s">
        <v>3390</v>
      </c>
      <c r="T432" s="1" t="s">
        <v>3390</v>
      </c>
      <c r="U432" s="1" t="s">
        <v>3390</v>
      </c>
      <c r="V432" s="1" t="s">
        <v>3390</v>
      </c>
      <c r="W432" s="1" t="s">
        <v>3390</v>
      </c>
    </row>
    <row r="433" spans="1:23" x14ac:dyDescent="0.25">
      <c r="A433">
        <v>431</v>
      </c>
      <c r="B433">
        <v>8</v>
      </c>
      <c r="C433">
        <v>31</v>
      </c>
      <c r="D433" s="1" t="s">
        <v>773</v>
      </c>
      <c r="E433" s="1" t="s">
        <v>18</v>
      </c>
      <c r="F433" s="1" t="s">
        <v>19</v>
      </c>
      <c r="G433">
        <v>5023.9160826561765</v>
      </c>
      <c r="H433">
        <v>5023.9160826561765</v>
      </c>
      <c r="I433" s="1" t="s">
        <v>774</v>
      </c>
      <c r="J433" t="b">
        <v>1</v>
      </c>
      <c r="K433" s="1">
        <f>TIME_AND_DATA_ps4[[#This Row],[hamiltonian_cycle_cost]]-TIME_AND_DATA_ps4[[#This Row],[optimal_cost]]</f>
        <v>0</v>
      </c>
      <c r="L433" s="1">
        <f>(100*TIME_AND_DATA_ps4[[#This Row],[absolute_distance_error]])/TIME_AND_DATA_ps4[[#This Row],[optimal_cost]]</f>
        <v>0</v>
      </c>
      <c r="M433" s="1" t="s">
        <v>774</v>
      </c>
      <c r="N433">
        <v>5023.9160826561765</v>
      </c>
      <c r="O433" s="1" t="s">
        <v>3733</v>
      </c>
      <c r="P433" s="1" t="s">
        <v>3734</v>
      </c>
      <c r="Q433">
        <v>1.2034000000000001E-3</v>
      </c>
      <c r="R433" s="1" t="s">
        <v>3390</v>
      </c>
      <c r="S433" s="1" t="s">
        <v>3390</v>
      </c>
      <c r="T433" s="1" t="s">
        <v>3390</v>
      </c>
      <c r="U433" s="1" t="s">
        <v>3390</v>
      </c>
      <c r="V433" s="1" t="s">
        <v>3390</v>
      </c>
      <c r="W433" s="1" t="s">
        <v>3390</v>
      </c>
    </row>
    <row r="434" spans="1:23" x14ac:dyDescent="0.25">
      <c r="A434">
        <v>432</v>
      </c>
      <c r="B434">
        <v>8</v>
      </c>
      <c r="C434">
        <v>32</v>
      </c>
      <c r="D434" s="1" t="s">
        <v>775</v>
      </c>
      <c r="E434" s="1" t="s">
        <v>18</v>
      </c>
      <c r="F434" s="1" t="s">
        <v>19</v>
      </c>
      <c r="G434">
        <v>4310.0718224034454</v>
      </c>
      <c r="H434">
        <v>4310.0718224034454</v>
      </c>
      <c r="I434" s="1" t="s">
        <v>777</v>
      </c>
      <c r="J434" t="b">
        <v>1</v>
      </c>
      <c r="K434" s="1">
        <f>TIME_AND_DATA_ps4[[#This Row],[hamiltonian_cycle_cost]]-TIME_AND_DATA_ps4[[#This Row],[optimal_cost]]</f>
        <v>0</v>
      </c>
      <c r="L434" s="1">
        <f>(100*TIME_AND_DATA_ps4[[#This Row],[absolute_distance_error]])/TIME_AND_DATA_ps4[[#This Row],[optimal_cost]]</f>
        <v>0</v>
      </c>
      <c r="M434" s="1" t="s">
        <v>777</v>
      </c>
      <c r="N434">
        <v>4310.0718224034445</v>
      </c>
      <c r="O434" s="1" t="s">
        <v>3733</v>
      </c>
      <c r="P434" s="1" t="s">
        <v>3734</v>
      </c>
      <c r="Q434">
        <v>1.2433999999998E-3</v>
      </c>
      <c r="R434" s="1" t="s">
        <v>3390</v>
      </c>
      <c r="S434" s="1" t="s">
        <v>3390</v>
      </c>
      <c r="T434" s="1" t="s">
        <v>3390</v>
      </c>
      <c r="U434" s="1" t="s">
        <v>3390</v>
      </c>
      <c r="V434" s="1" t="s">
        <v>3390</v>
      </c>
      <c r="W434" s="1" t="s">
        <v>3390</v>
      </c>
    </row>
    <row r="435" spans="1:23" x14ac:dyDescent="0.25">
      <c r="A435">
        <v>433</v>
      </c>
      <c r="B435">
        <v>8</v>
      </c>
      <c r="C435">
        <v>33</v>
      </c>
      <c r="D435" s="1" t="s">
        <v>778</v>
      </c>
      <c r="E435" s="1" t="s">
        <v>18</v>
      </c>
      <c r="F435" s="1" t="s">
        <v>19</v>
      </c>
      <c r="G435">
        <v>4229.8952471242692</v>
      </c>
      <c r="H435">
        <v>4229.8952471242692</v>
      </c>
      <c r="I435" s="1" t="s">
        <v>779</v>
      </c>
      <c r="J435" t="b">
        <v>1</v>
      </c>
      <c r="K435" s="1">
        <f>TIME_AND_DATA_ps4[[#This Row],[hamiltonian_cycle_cost]]-TIME_AND_DATA_ps4[[#This Row],[optimal_cost]]</f>
        <v>0</v>
      </c>
      <c r="L435" s="1">
        <f>(100*TIME_AND_DATA_ps4[[#This Row],[absolute_distance_error]])/TIME_AND_DATA_ps4[[#This Row],[optimal_cost]]</f>
        <v>0</v>
      </c>
      <c r="M435" s="1" t="s">
        <v>780</v>
      </c>
      <c r="N435">
        <v>4229.8952471242692</v>
      </c>
      <c r="O435" s="1" t="s">
        <v>3733</v>
      </c>
      <c r="P435" s="1" t="s">
        <v>3734</v>
      </c>
      <c r="Q435">
        <v>1.0365000000001001E-3</v>
      </c>
      <c r="R435" s="1" t="s">
        <v>3390</v>
      </c>
      <c r="S435" s="1" t="s">
        <v>3390</v>
      </c>
      <c r="T435" s="1" t="s">
        <v>3390</v>
      </c>
      <c r="U435" s="1" t="s">
        <v>3390</v>
      </c>
      <c r="V435" s="1" t="s">
        <v>3390</v>
      </c>
      <c r="W435" s="1" t="s">
        <v>3390</v>
      </c>
    </row>
    <row r="436" spans="1:23" x14ac:dyDescent="0.25">
      <c r="A436">
        <v>434</v>
      </c>
      <c r="B436">
        <v>8</v>
      </c>
      <c r="C436">
        <v>34</v>
      </c>
      <c r="D436" s="1" t="s">
        <v>781</v>
      </c>
      <c r="E436" s="1" t="s">
        <v>18</v>
      </c>
      <c r="F436" s="1" t="s">
        <v>19</v>
      </c>
      <c r="G436">
        <v>5082.0229544686463</v>
      </c>
      <c r="H436">
        <v>5082.0229544686472</v>
      </c>
      <c r="I436" s="1" t="s">
        <v>3417</v>
      </c>
      <c r="J436" t="b">
        <v>0</v>
      </c>
      <c r="K436" s="1">
        <f>TIME_AND_DATA_ps4[[#This Row],[hamiltonian_cycle_cost]]-TIME_AND_DATA_ps4[[#This Row],[optimal_cost]]</f>
        <v>48.673161720548705</v>
      </c>
      <c r="L436" s="1">
        <f>(100*TIME_AND_DATA_ps4[[#This Row],[absolute_distance_error]])/TIME_AND_DATA_ps4[[#This Row],[optimal_cost]]</f>
        <v>0.96701329581098372</v>
      </c>
      <c r="M436" s="1" t="s">
        <v>783</v>
      </c>
      <c r="N436">
        <v>5033.3497927480985</v>
      </c>
      <c r="O436" s="1" t="s">
        <v>3733</v>
      </c>
      <c r="P436" s="1" t="s">
        <v>3734</v>
      </c>
      <c r="Q436">
        <v>1.0321000000001999E-3</v>
      </c>
      <c r="R436" s="1" t="s">
        <v>3390</v>
      </c>
      <c r="S436" s="1" t="s">
        <v>3390</v>
      </c>
      <c r="T436" s="1" t="s">
        <v>3390</v>
      </c>
      <c r="U436" s="1" t="s">
        <v>3390</v>
      </c>
      <c r="V436" s="1" t="s">
        <v>3390</v>
      </c>
      <c r="W436" s="1" t="s">
        <v>3390</v>
      </c>
    </row>
    <row r="437" spans="1:23" x14ac:dyDescent="0.25">
      <c r="A437">
        <v>435</v>
      </c>
      <c r="B437">
        <v>8</v>
      </c>
      <c r="C437">
        <v>35</v>
      </c>
      <c r="D437" s="1" t="s">
        <v>784</v>
      </c>
      <c r="E437" s="1" t="s">
        <v>18</v>
      </c>
      <c r="F437" s="1" t="s">
        <v>19</v>
      </c>
      <c r="G437">
        <v>5861.7519278377085</v>
      </c>
      <c r="H437">
        <v>5861.7519278377085</v>
      </c>
      <c r="I437" s="1" t="s">
        <v>3747</v>
      </c>
      <c r="J437" t="b">
        <v>0</v>
      </c>
      <c r="K437" s="1">
        <f>TIME_AND_DATA_ps4[[#This Row],[hamiltonian_cycle_cost]]-TIME_AND_DATA_ps4[[#This Row],[optimal_cost]]</f>
        <v>451.43936276994827</v>
      </c>
      <c r="L437" s="1">
        <f>(100*TIME_AND_DATA_ps4[[#This Row],[absolute_distance_error]])/TIME_AND_DATA_ps4[[#This Row],[optimal_cost]]</f>
        <v>8.344053274938549</v>
      </c>
      <c r="M437" s="1" t="s">
        <v>786</v>
      </c>
      <c r="N437">
        <v>5410.3125650677603</v>
      </c>
      <c r="O437" s="1" t="s">
        <v>3733</v>
      </c>
      <c r="P437" s="1" t="s">
        <v>3734</v>
      </c>
      <c r="Q437">
        <v>6.7720000000010005E-4</v>
      </c>
      <c r="R437" s="1" t="s">
        <v>3390</v>
      </c>
      <c r="S437" s="1" t="s">
        <v>3390</v>
      </c>
      <c r="T437" s="1" t="s">
        <v>3390</v>
      </c>
      <c r="U437" s="1" t="s">
        <v>3390</v>
      </c>
      <c r="V437" s="1" t="s">
        <v>3390</v>
      </c>
      <c r="W437" s="1" t="s">
        <v>3390</v>
      </c>
    </row>
    <row r="438" spans="1:23" x14ac:dyDescent="0.25">
      <c r="A438">
        <v>436</v>
      </c>
      <c r="B438">
        <v>8</v>
      </c>
      <c r="C438">
        <v>36</v>
      </c>
      <c r="D438" s="1" t="s">
        <v>787</v>
      </c>
      <c r="E438" s="1" t="s">
        <v>18</v>
      </c>
      <c r="F438" s="1" t="s">
        <v>19</v>
      </c>
      <c r="G438">
        <v>5313.8332419099888</v>
      </c>
      <c r="H438">
        <v>5313.8332419099879</v>
      </c>
      <c r="I438" s="1" t="s">
        <v>3419</v>
      </c>
      <c r="J438" t="b">
        <v>0</v>
      </c>
      <c r="K438" s="1">
        <f>TIME_AND_DATA_ps4[[#This Row],[hamiltonian_cycle_cost]]-TIME_AND_DATA_ps4[[#This Row],[optimal_cost]]</f>
        <v>239.50312715290511</v>
      </c>
      <c r="L438" s="1">
        <f>(100*TIME_AND_DATA_ps4[[#This Row],[absolute_distance_error]])/TIME_AND_DATA_ps4[[#This Row],[optimal_cost]]</f>
        <v>4.7198964540439752</v>
      </c>
      <c r="M438" s="1" t="s">
        <v>789</v>
      </c>
      <c r="N438">
        <v>5074.3301147570828</v>
      </c>
      <c r="O438" s="1" t="s">
        <v>3733</v>
      </c>
      <c r="P438" s="1" t="s">
        <v>3734</v>
      </c>
      <c r="Q438">
        <v>1.0195999999997E-3</v>
      </c>
      <c r="R438" s="1" t="s">
        <v>3390</v>
      </c>
      <c r="S438" s="1" t="s">
        <v>3390</v>
      </c>
      <c r="T438" s="1" t="s">
        <v>3390</v>
      </c>
      <c r="U438" s="1" t="s">
        <v>3390</v>
      </c>
      <c r="V438" s="1" t="s">
        <v>3390</v>
      </c>
      <c r="W438" s="1" t="s">
        <v>3390</v>
      </c>
    </row>
    <row r="439" spans="1:23" x14ac:dyDescent="0.25">
      <c r="A439">
        <v>437</v>
      </c>
      <c r="B439">
        <v>8</v>
      </c>
      <c r="C439">
        <v>37</v>
      </c>
      <c r="D439" s="1" t="s">
        <v>790</v>
      </c>
      <c r="E439" s="1" t="s">
        <v>18</v>
      </c>
      <c r="F439" s="1" t="s">
        <v>19</v>
      </c>
      <c r="G439">
        <v>5898.029990273486</v>
      </c>
      <c r="H439">
        <v>5898.029990273486</v>
      </c>
      <c r="I439" s="1" t="s">
        <v>791</v>
      </c>
      <c r="J439" t="b">
        <v>1</v>
      </c>
      <c r="K439" s="1">
        <f>TIME_AND_DATA_ps4[[#This Row],[hamiltonian_cycle_cost]]-TIME_AND_DATA_ps4[[#This Row],[optimal_cost]]</f>
        <v>0</v>
      </c>
      <c r="L439" s="1">
        <f>(100*TIME_AND_DATA_ps4[[#This Row],[absolute_distance_error]])/TIME_AND_DATA_ps4[[#This Row],[optimal_cost]]</f>
        <v>0</v>
      </c>
      <c r="M439" s="1" t="s">
        <v>791</v>
      </c>
      <c r="N439">
        <v>5898.029990273486</v>
      </c>
      <c r="O439" s="1" t="s">
        <v>3733</v>
      </c>
      <c r="P439" s="1" t="s">
        <v>3734</v>
      </c>
      <c r="Q439">
        <v>8.2940000000020003E-4</v>
      </c>
      <c r="R439" s="1" t="s">
        <v>3390</v>
      </c>
      <c r="S439" s="1" t="s">
        <v>3390</v>
      </c>
      <c r="T439" s="1" t="s">
        <v>3390</v>
      </c>
      <c r="U439" s="1" t="s">
        <v>3390</v>
      </c>
      <c r="V439" s="1" t="s">
        <v>3390</v>
      </c>
      <c r="W439" s="1" t="s">
        <v>3390</v>
      </c>
    </row>
    <row r="440" spans="1:23" x14ac:dyDescent="0.25">
      <c r="A440">
        <v>438</v>
      </c>
      <c r="B440">
        <v>8</v>
      </c>
      <c r="C440">
        <v>38</v>
      </c>
      <c r="D440" s="1" t="s">
        <v>792</v>
      </c>
      <c r="E440" s="1" t="s">
        <v>18</v>
      </c>
      <c r="F440" s="1" t="s">
        <v>19</v>
      </c>
      <c r="G440">
        <v>6852.661547102849</v>
      </c>
      <c r="H440">
        <v>6852.661547102849</v>
      </c>
      <c r="I440" s="1" t="s">
        <v>3748</v>
      </c>
      <c r="J440" t="b">
        <v>1</v>
      </c>
      <c r="K440" s="1">
        <f>TIME_AND_DATA_ps4[[#This Row],[hamiltonian_cycle_cost]]-TIME_AND_DATA_ps4[[#This Row],[optimal_cost]]</f>
        <v>0</v>
      </c>
      <c r="L440" s="1">
        <f>(100*TIME_AND_DATA_ps4[[#This Row],[absolute_distance_error]])/TIME_AND_DATA_ps4[[#This Row],[optimal_cost]]</f>
        <v>0</v>
      </c>
      <c r="M440" s="1" t="s">
        <v>794</v>
      </c>
      <c r="N440">
        <v>6852.6615471028499</v>
      </c>
      <c r="O440" s="1" t="s">
        <v>3733</v>
      </c>
      <c r="P440" s="1" t="s">
        <v>3734</v>
      </c>
      <c r="Q440">
        <v>8.8690000000019996E-4</v>
      </c>
      <c r="R440" s="1" t="s">
        <v>3390</v>
      </c>
      <c r="S440" s="1" t="s">
        <v>3390</v>
      </c>
      <c r="T440" s="1" t="s">
        <v>3390</v>
      </c>
      <c r="U440" s="1" t="s">
        <v>3390</v>
      </c>
      <c r="V440" s="1" t="s">
        <v>3390</v>
      </c>
      <c r="W440" s="1" t="s">
        <v>3390</v>
      </c>
    </row>
    <row r="441" spans="1:23" x14ac:dyDescent="0.25">
      <c r="A441">
        <v>439</v>
      </c>
      <c r="B441">
        <v>8</v>
      </c>
      <c r="C441">
        <v>39</v>
      </c>
      <c r="D441" s="1" t="s">
        <v>795</v>
      </c>
      <c r="E441" s="1" t="s">
        <v>18</v>
      </c>
      <c r="F441" s="1" t="s">
        <v>19</v>
      </c>
      <c r="G441">
        <v>4750.9736625002797</v>
      </c>
      <c r="H441">
        <v>4750.9736625002797</v>
      </c>
      <c r="I441" s="1" t="s">
        <v>796</v>
      </c>
      <c r="J441" t="b">
        <v>1</v>
      </c>
      <c r="K441" s="1">
        <f>TIME_AND_DATA_ps4[[#This Row],[hamiltonian_cycle_cost]]-TIME_AND_DATA_ps4[[#This Row],[optimal_cost]]</f>
        <v>0</v>
      </c>
      <c r="L441" s="1">
        <f>(100*TIME_AND_DATA_ps4[[#This Row],[absolute_distance_error]])/TIME_AND_DATA_ps4[[#This Row],[optimal_cost]]</f>
        <v>0</v>
      </c>
      <c r="M441" s="1" t="s">
        <v>797</v>
      </c>
      <c r="N441">
        <v>4750.9736625002797</v>
      </c>
      <c r="O441" s="1" t="s">
        <v>3733</v>
      </c>
      <c r="P441" s="1" t="s">
        <v>3734</v>
      </c>
      <c r="Q441">
        <v>8.2970000000010002E-4</v>
      </c>
      <c r="R441" s="1" t="s">
        <v>3390</v>
      </c>
      <c r="S441" s="1" t="s">
        <v>3390</v>
      </c>
      <c r="T441" s="1" t="s">
        <v>3390</v>
      </c>
      <c r="U441" s="1" t="s">
        <v>3390</v>
      </c>
      <c r="V441" s="1" t="s">
        <v>3390</v>
      </c>
      <c r="W441" s="1" t="s">
        <v>3390</v>
      </c>
    </row>
    <row r="442" spans="1:23" x14ac:dyDescent="0.25">
      <c r="A442">
        <v>440</v>
      </c>
      <c r="B442">
        <v>8</v>
      </c>
      <c r="C442">
        <v>40</v>
      </c>
      <c r="D442" s="1" t="s">
        <v>798</v>
      </c>
      <c r="E442" s="1" t="s">
        <v>18</v>
      </c>
      <c r="F442" s="1" t="s">
        <v>19</v>
      </c>
      <c r="G442">
        <v>4459.1113597458352</v>
      </c>
      <c r="H442">
        <v>4459.1113597458343</v>
      </c>
      <c r="I442" s="1" t="s">
        <v>799</v>
      </c>
      <c r="J442" t="b">
        <v>1</v>
      </c>
      <c r="K442" s="1">
        <f>TIME_AND_DATA_ps4[[#This Row],[hamiltonian_cycle_cost]]-TIME_AND_DATA_ps4[[#This Row],[optimal_cost]]</f>
        <v>0</v>
      </c>
      <c r="L442" s="1">
        <f>(100*TIME_AND_DATA_ps4[[#This Row],[absolute_distance_error]])/TIME_AND_DATA_ps4[[#This Row],[optimal_cost]]</f>
        <v>0</v>
      </c>
      <c r="M442" s="1" t="s">
        <v>800</v>
      </c>
      <c r="N442">
        <v>4459.1113597458352</v>
      </c>
      <c r="O442" s="1" t="s">
        <v>3733</v>
      </c>
      <c r="P442" s="1" t="s">
        <v>3734</v>
      </c>
      <c r="Q442">
        <v>1.7672999999995E-3</v>
      </c>
      <c r="R442" s="1" t="s">
        <v>3390</v>
      </c>
      <c r="S442" s="1" t="s">
        <v>3390</v>
      </c>
      <c r="T442" s="1" t="s">
        <v>3390</v>
      </c>
      <c r="U442" s="1" t="s">
        <v>3390</v>
      </c>
      <c r="V442" s="1" t="s">
        <v>3390</v>
      </c>
      <c r="W442" s="1" t="s">
        <v>3390</v>
      </c>
    </row>
    <row r="443" spans="1:23" x14ac:dyDescent="0.25">
      <c r="A443">
        <v>441</v>
      </c>
      <c r="B443">
        <v>8</v>
      </c>
      <c r="C443">
        <v>41</v>
      </c>
      <c r="D443" s="1" t="s">
        <v>801</v>
      </c>
      <c r="E443" s="1" t="s">
        <v>18</v>
      </c>
      <c r="F443" s="1" t="s">
        <v>19</v>
      </c>
      <c r="G443">
        <v>6274.4062880388128</v>
      </c>
      <c r="H443">
        <v>6274.4062880388137</v>
      </c>
      <c r="I443" s="1" t="s">
        <v>803</v>
      </c>
      <c r="J443" t="b">
        <v>1</v>
      </c>
      <c r="K443" s="1">
        <f>TIME_AND_DATA_ps4[[#This Row],[hamiltonian_cycle_cost]]-TIME_AND_DATA_ps4[[#This Row],[optimal_cost]]</f>
        <v>0</v>
      </c>
      <c r="L443" s="1">
        <f>(100*TIME_AND_DATA_ps4[[#This Row],[absolute_distance_error]])/TIME_AND_DATA_ps4[[#This Row],[optimal_cost]]</f>
        <v>0</v>
      </c>
      <c r="M443" s="1" t="s">
        <v>803</v>
      </c>
      <c r="N443">
        <v>6274.4062880388137</v>
      </c>
      <c r="O443" s="1" t="s">
        <v>3733</v>
      </c>
      <c r="P443" s="1" t="s">
        <v>3734</v>
      </c>
      <c r="Q443">
        <v>2.1013E-3</v>
      </c>
      <c r="R443" s="1" t="s">
        <v>3390</v>
      </c>
      <c r="S443" s="1" t="s">
        <v>3390</v>
      </c>
      <c r="T443" s="1" t="s">
        <v>3390</v>
      </c>
      <c r="U443" s="1" t="s">
        <v>3390</v>
      </c>
      <c r="V443" s="1" t="s">
        <v>3390</v>
      </c>
      <c r="W443" s="1" t="s">
        <v>3390</v>
      </c>
    </row>
    <row r="444" spans="1:23" x14ac:dyDescent="0.25">
      <c r="A444">
        <v>442</v>
      </c>
      <c r="B444">
        <v>8</v>
      </c>
      <c r="C444">
        <v>42</v>
      </c>
      <c r="D444" s="1" t="s">
        <v>804</v>
      </c>
      <c r="E444" s="1" t="s">
        <v>18</v>
      </c>
      <c r="F444" s="1" t="s">
        <v>19</v>
      </c>
      <c r="G444">
        <v>4720.996321857584</v>
      </c>
      <c r="H444">
        <v>4720.9963218575831</v>
      </c>
      <c r="I444" s="1" t="s">
        <v>3749</v>
      </c>
      <c r="J444" t="b">
        <v>1</v>
      </c>
      <c r="K444" s="1">
        <f>TIME_AND_DATA_ps4[[#This Row],[hamiltonian_cycle_cost]]-TIME_AND_DATA_ps4[[#This Row],[optimal_cost]]</f>
        <v>0</v>
      </c>
      <c r="L444" s="1">
        <f>(100*TIME_AND_DATA_ps4[[#This Row],[absolute_distance_error]])/TIME_AND_DATA_ps4[[#This Row],[optimal_cost]]</f>
        <v>0</v>
      </c>
      <c r="M444" s="1" t="s">
        <v>805</v>
      </c>
      <c r="N444">
        <v>4720.996321857584</v>
      </c>
      <c r="O444" s="1" t="s">
        <v>3733</v>
      </c>
      <c r="P444" s="1" t="s">
        <v>3734</v>
      </c>
      <c r="Q444">
        <v>5.8719999999999996E-4</v>
      </c>
      <c r="R444" s="1" t="s">
        <v>3390</v>
      </c>
      <c r="S444" s="1" t="s">
        <v>3390</v>
      </c>
      <c r="T444" s="1" t="s">
        <v>3390</v>
      </c>
      <c r="U444" s="1" t="s">
        <v>3390</v>
      </c>
      <c r="V444" s="1" t="s">
        <v>3390</v>
      </c>
      <c r="W444" s="1" t="s">
        <v>3390</v>
      </c>
    </row>
    <row r="445" spans="1:23" x14ac:dyDescent="0.25">
      <c r="A445">
        <v>443</v>
      </c>
      <c r="B445">
        <v>8</v>
      </c>
      <c r="C445">
        <v>43</v>
      </c>
      <c r="D445" s="1" t="s">
        <v>806</v>
      </c>
      <c r="E445" s="1" t="s">
        <v>18</v>
      </c>
      <c r="F445" s="1" t="s">
        <v>19</v>
      </c>
      <c r="G445">
        <v>5662.0631164926363</v>
      </c>
      <c r="H445">
        <v>5662.0631164926363</v>
      </c>
      <c r="I445" s="1" t="s">
        <v>3750</v>
      </c>
      <c r="J445" t="b">
        <v>0</v>
      </c>
      <c r="K445" s="1">
        <f>TIME_AND_DATA_ps4[[#This Row],[hamiltonian_cycle_cost]]-TIME_AND_DATA_ps4[[#This Row],[optimal_cost]]</f>
        <v>139.36866163209652</v>
      </c>
      <c r="L445" s="1">
        <f>(100*TIME_AND_DATA_ps4[[#This Row],[absolute_distance_error]])/TIME_AND_DATA_ps4[[#This Row],[optimal_cost]]</f>
        <v>2.5235627784810322</v>
      </c>
      <c r="M445" s="1" t="s">
        <v>808</v>
      </c>
      <c r="N445">
        <v>5522.6944548605397</v>
      </c>
      <c r="O445" s="1" t="s">
        <v>3733</v>
      </c>
      <c r="P445" s="1" t="s">
        <v>3734</v>
      </c>
      <c r="Q445">
        <v>8.0340000000009998E-4</v>
      </c>
      <c r="R445" s="1" t="s">
        <v>3390</v>
      </c>
      <c r="S445" s="1" t="s">
        <v>3390</v>
      </c>
      <c r="T445" s="1" t="s">
        <v>3390</v>
      </c>
      <c r="U445" s="1" t="s">
        <v>3390</v>
      </c>
      <c r="V445" s="1" t="s">
        <v>3390</v>
      </c>
      <c r="W445" s="1" t="s">
        <v>3390</v>
      </c>
    </row>
    <row r="446" spans="1:23" x14ac:dyDescent="0.25">
      <c r="A446">
        <v>444</v>
      </c>
      <c r="B446">
        <v>8</v>
      </c>
      <c r="C446">
        <v>44</v>
      </c>
      <c r="D446" s="1" t="s">
        <v>809</v>
      </c>
      <c r="E446" s="1" t="s">
        <v>18</v>
      </c>
      <c r="F446" s="1" t="s">
        <v>19</v>
      </c>
      <c r="G446">
        <v>5218.6471260002536</v>
      </c>
      <c r="H446">
        <v>5218.6471260002536</v>
      </c>
      <c r="I446" s="1" t="s">
        <v>811</v>
      </c>
      <c r="J446" t="b">
        <v>1</v>
      </c>
      <c r="K446" s="1">
        <f>TIME_AND_DATA_ps4[[#This Row],[hamiltonian_cycle_cost]]-TIME_AND_DATA_ps4[[#This Row],[optimal_cost]]</f>
        <v>0</v>
      </c>
      <c r="L446" s="1">
        <f>(100*TIME_AND_DATA_ps4[[#This Row],[absolute_distance_error]])/TIME_AND_DATA_ps4[[#This Row],[optimal_cost]]</f>
        <v>0</v>
      </c>
      <c r="M446" s="1" t="s">
        <v>811</v>
      </c>
      <c r="N446">
        <v>5218.6471260002536</v>
      </c>
      <c r="O446" s="1" t="s">
        <v>3733</v>
      </c>
      <c r="P446" s="1" t="s">
        <v>3734</v>
      </c>
      <c r="Q446">
        <v>1.2227E-3</v>
      </c>
      <c r="R446" s="1" t="s">
        <v>3390</v>
      </c>
      <c r="S446" s="1" t="s">
        <v>3390</v>
      </c>
      <c r="T446" s="1" t="s">
        <v>3390</v>
      </c>
      <c r="U446" s="1" t="s">
        <v>3390</v>
      </c>
      <c r="V446" s="1" t="s">
        <v>3390</v>
      </c>
      <c r="W446" s="1" t="s">
        <v>3390</v>
      </c>
    </row>
    <row r="447" spans="1:23" x14ac:dyDescent="0.25">
      <c r="A447">
        <v>445</v>
      </c>
      <c r="B447">
        <v>8</v>
      </c>
      <c r="C447">
        <v>45</v>
      </c>
      <c r="D447" s="1" t="s">
        <v>812</v>
      </c>
      <c r="E447" s="1" t="s">
        <v>18</v>
      </c>
      <c r="F447" s="1" t="s">
        <v>19</v>
      </c>
      <c r="G447">
        <v>5165.4220195934613</v>
      </c>
      <c r="H447">
        <v>5165.4220195934604</v>
      </c>
      <c r="I447" s="1" t="s">
        <v>3751</v>
      </c>
      <c r="J447" t="b">
        <v>0</v>
      </c>
      <c r="K447" s="1">
        <f>TIME_AND_DATA_ps4[[#This Row],[hamiltonian_cycle_cost]]-TIME_AND_DATA_ps4[[#This Row],[optimal_cost]]</f>
        <v>106.08958576409168</v>
      </c>
      <c r="L447" s="1">
        <f>(100*TIME_AND_DATA_ps4[[#This Row],[absolute_distance_error]])/TIME_AND_DATA_ps4[[#This Row],[optimal_cost]]</f>
        <v>2.0969087750534179</v>
      </c>
      <c r="M447" s="1" t="s">
        <v>763</v>
      </c>
      <c r="N447">
        <v>5059.3324338293687</v>
      </c>
      <c r="O447" s="1" t="s">
        <v>3733</v>
      </c>
      <c r="P447" s="1" t="s">
        <v>3734</v>
      </c>
      <c r="Q447">
        <v>6.9220000000000002E-4</v>
      </c>
      <c r="R447" s="1" t="s">
        <v>3390</v>
      </c>
      <c r="S447" s="1" t="s">
        <v>3390</v>
      </c>
      <c r="T447" s="1" t="s">
        <v>3390</v>
      </c>
      <c r="U447" s="1" t="s">
        <v>3390</v>
      </c>
      <c r="V447" s="1" t="s">
        <v>3390</v>
      </c>
      <c r="W447" s="1" t="s">
        <v>3390</v>
      </c>
    </row>
    <row r="448" spans="1:23" x14ac:dyDescent="0.25">
      <c r="A448">
        <v>446</v>
      </c>
      <c r="B448">
        <v>8</v>
      </c>
      <c r="C448">
        <v>46</v>
      </c>
      <c r="D448" s="1" t="s">
        <v>814</v>
      </c>
      <c r="E448" s="1" t="s">
        <v>18</v>
      </c>
      <c r="F448" s="1" t="s">
        <v>19</v>
      </c>
      <c r="G448">
        <v>5383.5800464021922</v>
      </c>
      <c r="H448">
        <v>5383.5800464021922</v>
      </c>
      <c r="I448" s="1" t="s">
        <v>815</v>
      </c>
      <c r="J448" t="b">
        <v>1</v>
      </c>
      <c r="K448" s="1">
        <f>TIME_AND_DATA_ps4[[#This Row],[hamiltonian_cycle_cost]]-TIME_AND_DATA_ps4[[#This Row],[optimal_cost]]</f>
        <v>0</v>
      </c>
      <c r="L448" s="1">
        <f>(100*TIME_AND_DATA_ps4[[#This Row],[absolute_distance_error]])/TIME_AND_DATA_ps4[[#This Row],[optimal_cost]]</f>
        <v>0</v>
      </c>
      <c r="M448" s="1" t="s">
        <v>815</v>
      </c>
      <c r="N448">
        <v>5383.5800464021913</v>
      </c>
      <c r="O448" s="1" t="s">
        <v>3733</v>
      </c>
      <c r="P448" s="1" t="s">
        <v>3734</v>
      </c>
      <c r="Q448">
        <v>8.9909999999979997E-4</v>
      </c>
      <c r="R448" s="1" t="s">
        <v>3390</v>
      </c>
      <c r="S448" s="1" t="s">
        <v>3390</v>
      </c>
      <c r="T448" s="1" t="s">
        <v>3390</v>
      </c>
      <c r="U448" s="1" t="s">
        <v>3390</v>
      </c>
      <c r="V448" s="1" t="s">
        <v>3390</v>
      </c>
      <c r="W448" s="1" t="s">
        <v>3390</v>
      </c>
    </row>
    <row r="449" spans="1:23" x14ac:dyDescent="0.25">
      <c r="A449">
        <v>447</v>
      </c>
      <c r="B449">
        <v>8</v>
      </c>
      <c r="C449">
        <v>47</v>
      </c>
      <c r="D449" s="1" t="s">
        <v>816</v>
      </c>
      <c r="E449" s="1" t="s">
        <v>18</v>
      </c>
      <c r="F449" s="1" t="s">
        <v>19</v>
      </c>
      <c r="G449">
        <v>4758.2795991921557</v>
      </c>
      <c r="H449">
        <v>4758.2795991921557</v>
      </c>
      <c r="I449" s="1" t="s">
        <v>3420</v>
      </c>
      <c r="J449" t="b">
        <v>1</v>
      </c>
      <c r="K449" s="1">
        <f>TIME_AND_DATA_ps4[[#This Row],[hamiltonian_cycle_cost]]-TIME_AND_DATA_ps4[[#This Row],[optimal_cost]]</f>
        <v>0</v>
      </c>
      <c r="L449" s="1">
        <f>(100*TIME_AND_DATA_ps4[[#This Row],[absolute_distance_error]])/TIME_AND_DATA_ps4[[#This Row],[optimal_cost]]</f>
        <v>0</v>
      </c>
      <c r="M449" s="1" t="s">
        <v>818</v>
      </c>
      <c r="N449">
        <v>4758.2795991921566</v>
      </c>
      <c r="O449" s="1" t="s">
        <v>3733</v>
      </c>
      <c r="P449" s="1" t="s">
        <v>3734</v>
      </c>
      <c r="Q449">
        <v>1.1931000000000001E-3</v>
      </c>
      <c r="R449" s="1" t="s">
        <v>3390</v>
      </c>
      <c r="S449" s="1" t="s">
        <v>3390</v>
      </c>
      <c r="T449" s="1" t="s">
        <v>3390</v>
      </c>
      <c r="U449" s="1" t="s">
        <v>3390</v>
      </c>
      <c r="V449" s="1" t="s">
        <v>3390</v>
      </c>
      <c r="W449" s="1" t="s">
        <v>3390</v>
      </c>
    </row>
    <row r="450" spans="1:23" x14ac:dyDescent="0.25">
      <c r="A450">
        <v>448</v>
      </c>
      <c r="B450">
        <v>8</v>
      </c>
      <c r="C450">
        <v>48</v>
      </c>
      <c r="D450" s="1" t="s">
        <v>819</v>
      </c>
      <c r="E450" s="1" t="s">
        <v>18</v>
      </c>
      <c r="F450" s="1" t="s">
        <v>19</v>
      </c>
      <c r="G450">
        <v>5595.6059746746087</v>
      </c>
      <c r="H450">
        <v>5595.6059746746087</v>
      </c>
      <c r="I450" s="1" t="s">
        <v>821</v>
      </c>
      <c r="J450" t="b">
        <v>1</v>
      </c>
      <c r="K450" s="1">
        <f>TIME_AND_DATA_ps4[[#This Row],[hamiltonian_cycle_cost]]-TIME_AND_DATA_ps4[[#This Row],[optimal_cost]]</f>
        <v>0</v>
      </c>
      <c r="L450" s="1">
        <f>(100*TIME_AND_DATA_ps4[[#This Row],[absolute_distance_error]])/TIME_AND_DATA_ps4[[#This Row],[optimal_cost]]</f>
        <v>0</v>
      </c>
      <c r="M450" s="1" t="s">
        <v>821</v>
      </c>
      <c r="N450">
        <v>5595.6059746746096</v>
      </c>
      <c r="O450" s="1" t="s">
        <v>3733</v>
      </c>
      <c r="P450" s="1" t="s">
        <v>3734</v>
      </c>
      <c r="Q450">
        <v>8.0289999999999995E-4</v>
      </c>
      <c r="R450" s="1" t="s">
        <v>3390</v>
      </c>
      <c r="S450" s="1" t="s">
        <v>3390</v>
      </c>
      <c r="T450" s="1" t="s">
        <v>3390</v>
      </c>
      <c r="U450" s="1" t="s">
        <v>3390</v>
      </c>
      <c r="V450" s="1" t="s">
        <v>3390</v>
      </c>
      <c r="W450" s="1" t="s">
        <v>3390</v>
      </c>
    </row>
    <row r="451" spans="1:23" x14ac:dyDescent="0.25">
      <c r="A451">
        <v>449</v>
      </c>
      <c r="B451">
        <v>8</v>
      </c>
      <c r="C451">
        <v>49</v>
      </c>
      <c r="D451" s="1" t="s">
        <v>822</v>
      </c>
      <c r="E451" s="1" t="s">
        <v>18</v>
      </c>
      <c r="F451" s="1" t="s">
        <v>19</v>
      </c>
      <c r="G451">
        <v>3655.5312570614642</v>
      </c>
      <c r="H451">
        <v>3655.5312570614642</v>
      </c>
      <c r="I451" s="1" t="s">
        <v>823</v>
      </c>
      <c r="J451" t="b">
        <v>1</v>
      </c>
      <c r="K451" s="1">
        <f>TIME_AND_DATA_ps4[[#This Row],[hamiltonian_cycle_cost]]-TIME_AND_DATA_ps4[[#This Row],[optimal_cost]]</f>
        <v>0</v>
      </c>
      <c r="L451" s="1">
        <f>(100*TIME_AND_DATA_ps4[[#This Row],[absolute_distance_error]])/TIME_AND_DATA_ps4[[#This Row],[optimal_cost]]</f>
        <v>0</v>
      </c>
      <c r="M451" s="1" t="s">
        <v>823</v>
      </c>
      <c r="N451">
        <v>3655.5312570614642</v>
      </c>
      <c r="O451" s="1" t="s">
        <v>3733</v>
      </c>
      <c r="P451" s="1" t="s">
        <v>3734</v>
      </c>
      <c r="Q451">
        <v>1.2388000000003001E-3</v>
      </c>
      <c r="R451" s="1" t="s">
        <v>3390</v>
      </c>
      <c r="S451" s="1" t="s">
        <v>3390</v>
      </c>
      <c r="T451" s="1" t="s">
        <v>3390</v>
      </c>
      <c r="U451" s="1" t="s">
        <v>3390</v>
      </c>
      <c r="V451" s="1" t="s">
        <v>3390</v>
      </c>
      <c r="W451" s="1" t="s">
        <v>3390</v>
      </c>
    </row>
    <row r="452" spans="1:23" x14ac:dyDescent="0.25">
      <c r="A452">
        <v>450</v>
      </c>
      <c r="B452">
        <v>8</v>
      </c>
      <c r="C452">
        <v>50</v>
      </c>
      <c r="D452" s="1" t="s">
        <v>824</v>
      </c>
      <c r="E452" s="1" t="s">
        <v>18</v>
      </c>
      <c r="F452" s="1" t="s">
        <v>19</v>
      </c>
      <c r="G452">
        <v>4712.524494514777</v>
      </c>
      <c r="H452">
        <v>4712.524494514777</v>
      </c>
      <c r="I452" s="1" t="s">
        <v>2982</v>
      </c>
      <c r="J452" t="b">
        <v>1</v>
      </c>
      <c r="K452" s="1">
        <f>TIME_AND_DATA_ps4[[#This Row],[hamiltonian_cycle_cost]]-TIME_AND_DATA_ps4[[#This Row],[optimal_cost]]</f>
        <v>0</v>
      </c>
      <c r="L452" s="1">
        <f>(100*TIME_AND_DATA_ps4[[#This Row],[absolute_distance_error]])/TIME_AND_DATA_ps4[[#This Row],[optimal_cost]]</f>
        <v>0</v>
      </c>
      <c r="M452" s="1" t="s">
        <v>825</v>
      </c>
      <c r="N452">
        <v>4712.524494514777</v>
      </c>
      <c r="O452" s="1" t="s">
        <v>3733</v>
      </c>
      <c r="P452" s="1" t="s">
        <v>3734</v>
      </c>
      <c r="Q452">
        <v>1.1611E-3</v>
      </c>
      <c r="R452" s="1" t="s">
        <v>3390</v>
      </c>
      <c r="S452" s="1" t="s">
        <v>3390</v>
      </c>
      <c r="T452" s="1" t="s">
        <v>3390</v>
      </c>
      <c r="U452" s="1" t="s">
        <v>3390</v>
      </c>
      <c r="V452" s="1" t="s">
        <v>3390</v>
      </c>
      <c r="W452" s="1" t="s">
        <v>3390</v>
      </c>
    </row>
    <row r="453" spans="1:23" x14ac:dyDescent="0.25">
      <c r="A453">
        <v>451</v>
      </c>
      <c r="B453">
        <v>8</v>
      </c>
      <c r="C453">
        <v>51</v>
      </c>
      <c r="D453" s="1" t="s">
        <v>826</v>
      </c>
      <c r="E453" s="1" t="s">
        <v>18</v>
      </c>
      <c r="F453" s="1" t="s">
        <v>19</v>
      </c>
      <c r="G453">
        <v>5217.9271091193168</v>
      </c>
      <c r="H453">
        <v>5217.9271091193168</v>
      </c>
      <c r="I453" s="1" t="s">
        <v>828</v>
      </c>
      <c r="J453" t="b">
        <v>1</v>
      </c>
      <c r="K453" s="1">
        <f>TIME_AND_DATA_ps4[[#This Row],[hamiltonian_cycle_cost]]-TIME_AND_DATA_ps4[[#This Row],[optimal_cost]]</f>
        <v>0</v>
      </c>
      <c r="L453" s="1">
        <f>(100*TIME_AND_DATA_ps4[[#This Row],[absolute_distance_error]])/TIME_AND_DATA_ps4[[#This Row],[optimal_cost]]</f>
        <v>0</v>
      </c>
      <c r="M453" s="1" t="s">
        <v>828</v>
      </c>
      <c r="N453">
        <v>5217.9271091193168</v>
      </c>
      <c r="O453" s="1" t="s">
        <v>3733</v>
      </c>
      <c r="P453" s="1" t="s">
        <v>3734</v>
      </c>
      <c r="Q453">
        <v>7.1069999999990002E-4</v>
      </c>
      <c r="R453" s="1" t="s">
        <v>3390</v>
      </c>
      <c r="S453" s="1" t="s">
        <v>3390</v>
      </c>
      <c r="T453" s="1" t="s">
        <v>3390</v>
      </c>
      <c r="U453" s="1" t="s">
        <v>3390</v>
      </c>
      <c r="V453" s="1" t="s">
        <v>3390</v>
      </c>
      <c r="W453" s="1" t="s">
        <v>3390</v>
      </c>
    </row>
    <row r="454" spans="1:23" x14ac:dyDescent="0.25">
      <c r="A454">
        <v>452</v>
      </c>
      <c r="B454">
        <v>8</v>
      </c>
      <c r="C454">
        <v>52</v>
      </c>
      <c r="D454" s="1" t="s">
        <v>829</v>
      </c>
      <c r="E454" s="1" t="s">
        <v>18</v>
      </c>
      <c r="F454" s="1" t="s">
        <v>19</v>
      </c>
      <c r="G454">
        <v>6110.4118802889061</v>
      </c>
      <c r="H454">
        <v>6110.411880288907</v>
      </c>
      <c r="I454" s="1" t="s">
        <v>830</v>
      </c>
      <c r="J454" t="b">
        <v>1</v>
      </c>
      <c r="K454" s="1">
        <f>TIME_AND_DATA_ps4[[#This Row],[hamiltonian_cycle_cost]]-TIME_AND_DATA_ps4[[#This Row],[optimal_cost]]</f>
        <v>0</v>
      </c>
      <c r="L454" s="1">
        <f>(100*TIME_AND_DATA_ps4[[#This Row],[absolute_distance_error]])/TIME_AND_DATA_ps4[[#This Row],[optimal_cost]]</f>
        <v>0</v>
      </c>
      <c r="M454" s="1" t="s">
        <v>831</v>
      </c>
      <c r="N454">
        <v>6110.4118802889079</v>
      </c>
      <c r="O454" s="1" t="s">
        <v>3733</v>
      </c>
      <c r="P454" s="1" t="s">
        <v>3734</v>
      </c>
      <c r="Q454">
        <v>1.3118000000003E-3</v>
      </c>
      <c r="R454" s="1" t="s">
        <v>3390</v>
      </c>
      <c r="S454" s="1" t="s">
        <v>3390</v>
      </c>
      <c r="T454" s="1" t="s">
        <v>3390</v>
      </c>
      <c r="U454" s="1" t="s">
        <v>3390</v>
      </c>
      <c r="V454" s="1" t="s">
        <v>3390</v>
      </c>
      <c r="W454" s="1" t="s">
        <v>3390</v>
      </c>
    </row>
    <row r="455" spans="1:23" x14ac:dyDescent="0.25">
      <c r="A455">
        <v>453</v>
      </c>
      <c r="B455">
        <v>8</v>
      </c>
      <c r="C455">
        <v>53</v>
      </c>
      <c r="D455" s="1" t="s">
        <v>832</v>
      </c>
      <c r="E455" s="1" t="s">
        <v>18</v>
      </c>
      <c r="F455" s="1" t="s">
        <v>19</v>
      </c>
      <c r="G455">
        <v>6385.4287406055246</v>
      </c>
      <c r="H455">
        <v>6385.4287406055237</v>
      </c>
      <c r="I455" s="1" t="s">
        <v>3752</v>
      </c>
      <c r="J455" t="b">
        <v>1</v>
      </c>
      <c r="K455" s="1">
        <f>TIME_AND_DATA_ps4[[#This Row],[hamiltonian_cycle_cost]]-TIME_AND_DATA_ps4[[#This Row],[optimal_cost]]</f>
        <v>0</v>
      </c>
      <c r="L455" s="1">
        <f>(100*TIME_AND_DATA_ps4[[#This Row],[absolute_distance_error]])/TIME_AND_DATA_ps4[[#This Row],[optimal_cost]]</f>
        <v>0</v>
      </c>
      <c r="M455" s="1" t="s">
        <v>834</v>
      </c>
      <c r="N455">
        <v>6385.4287406055246</v>
      </c>
      <c r="O455" s="1" t="s">
        <v>3733</v>
      </c>
      <c r="P455" s="1" t="s">
        <v>3734</v>
      </c>
      <c r="Q455">
        <v>8.3299999999999997E-4</v>
      </c>
      <c r="R455" s="1" t="s">
        <v>3390</v>
      </c>
      <c r="S455" s="1" t="s">
        <v>3390</v>
      </c>
      <c r="T455" s="1" t="s">
        <v>3390</v>
      </c>
      <c r="U455" s="1" t="s">
        <v>3390</v>
      </c>
      <c r="V455" s="1" t="s">
        <v>3390</v>
      </c>
      <c r="W455" s="1" t="s">
        <v>3390</v>
      </c>
    </row>
    <row r="456" spans="1:23" x14ac:dyDescent="0.25">
      <c r="A456">
        <v>454</v>
      </c>
      <c r="B456">
        <v>8</v>
      </c>
      <c r="C456">
        <v>54</v>
      </c>
      <c r="D456" s="1" t="s">
        <v>835</v>
      </c>
      <c r="E456" s="1" t="s">
        <v>18</v>
      </c>
      <c r="F456" s="1" t="s">
        <v>19</v>
      </c>
      <c r="G456">
        <v>7698.5007287879116</v>
      </c>
      <c r="H456">
        <v>7698.5007287879116</v>
      </c>
      <c r="I456" s="1" t="s">
        <v>3753</v>
      </c>
      <c r="J456" t="b">
        <v>0</v>
      </c>
      <c r="K456" s="1">
        <f>TIME_AND_DATA_ps4[[#This Row],[hamiltonian_cycle_cost]]-TIME_AND_DATA_ps4[[#This Row],[optimal_cost]]</f>
        <v>281.03525657509454</v>
      </c>
      <c r="L456" s="1">
        <f>(100*TIME_AND_DATA_ps4[[#This Row],[absolute_distance_error]])/TIME_AND_DATA_ps4[[#This Row],[optimal_cost]]</f>
        <v>3.7888313417555368</v>
      </c>
      <c r="M456" s="1" t="s">
        <v>837</v>
      </c>
      <c r="N456">
        <v>7417.4654722128171</v>
      </c>
      <c r="O456" s="1" t="s">
        <v>3733</v>
      </c>
      <c r="P456" s="1" t="s">
        <v>3734</v>
      </c>
      <c r="Q456">
        <v>7.4719999999969995E-4</v>
      </c>
      <c r="R456" s="1" t="s">
        <v>3390</v>
      </c>
      <c r="S456" s="1" t="s">
        <v>3390</v>
      </c>
      <c r="T456" s="1" t="s">
        <v>3390</v>
      </c>
      <c r="U456" s="1" t="s">
        <v>3390</v>
      </c>
      <c r="V456" s="1" t="s">
        <v>3390</v>
      </c>
      <c r="W456" s="1" t="s">
        <v>3390</v>
      </c>
    </row>
    <row r="457" spans="1:23" x14ac:dyDescent="0.25">
      <c r="A457">
        <v>455</v>
      </c>
      <c r="B457">
        <v>8</v>
      </c>
      <c r="C457">
        <v>55</v>
      </c>
      <c r="D457" s="1" t="s">
        <v>838</v>
      </c>
      <c r="E457" s="1" t="s">
        <v>18</v>
      </c>
      <c r="F457" s="1" t="s">
        <v>19</v>
      </c>
      <c r="G457">
        <v>6812.4995878040645</v>
      </c>
      <c r="H457">
        <v>6812.4995878040663</v>
      </c>
      <c r="I457" s="1" t="s">
        <v>839</v>
      </c>
      <c r="J457" t="b">
        <v>0</v>
      </c>
      <c r="K457" s="1">
        <f>TIME_AND_DATA_ps4[[#This Row],[hamiltonian_cycle_cost]]-TIME_AND_DATA_ps4[[#This Row],[optimal_cost]]</f>
        <v>346.02154584600976</v>
      </c>
      <c r="L457" s="1">
        <f>(100*TIME_AND_DATA_ps4[[#This Row],[absolute_distance_error]])/TIME_AND_DATA_ps4[[#This Row],[optimal_cost]]</f>
        <v>5.3510047293261058</v>
      </c>
      <c r="M457" s="1" t="s">
        <v>840</v>
      </c>
      <c r="N457">
        <v>6466.4780419580566</v>
      </c>
      <c r="O457" s="1" t="s">
        <v>3733</v>
      </c>
      <c r="P457" s="1" t="s">
        <v>3734</v>
      </c>
      <c r="Q457">
        <v>7.6739999999990004E-4</v>
      </c>
      <c r="R457" s="1" t="s">
        <v>3390</v>
      </c>
      <c r="S457" s="1" t="s">
        <v>3390</v>
      </c>
      <c r="T457" s="1" t="s">
        <v>3390</v>
      </c>
      <c r="U457" s="1" t="s">
        <v>3390</v>
      </c>
      <c r="V457" s="1" t="s">
        <v>3390</v>
      </c>
      <c r="W457" s="1" t="s">
        <v>3390</v>
      </c>
    </row>
    <row r="458" spans="1:23" x14ac:dyDescent="0.25">
      <c r="A458">
        <v>456</v>
      </c>
      <c r="B458">
        <v>8</v>
      </c>
      <c r="C458">
        <v>56</v>
      </c>
      <c r="D458" s="1" t="s">
        <v>841</v>
      </c>
      <c r="E458" s="1" t="s">
        <v>18</v>
      </c>
      <c r="F458" s="1" t="s">
        <v>19</v>
      </c>
      <c r="G458">
        <v>5328.6246141014963</v>
      </c>
      <c r="H458">
        <v>5328.6246141014963</v>
      </c>
      <c r="I458" s="1" t="s">
        <v>2986</v>
      </c>
      <c r="J458" t="b">
        <v>1</v>
      </c>
      <c r="K458" s="1">
        <f>TIME_AND_DATA_ps4[[#This Row],[hamiltonian_cycle_cost]]-TIME_AND_DATA_ps4[[#This Row],[optimal_cost]]</f>
        <v>0</v>
      </c>
      <c r="L458" s="1">
        <f>(100*TIME_AND_DATA_ps4[[#This Row],[absolute_distance_error]])/TIME_AND_DATA_ps4[[#This Row],[optimal_cost]]</f>
        <v>0</v>
      </c>
      <c r="M458" s="1" t="s">
        <v>842</v>
      </c>
      <c r="N458">
        <v>5328.6246141014963</v>
      </c>
      <c r="O458" s="1" t="s">
        <v>3733</v>
      </c>
      <c r="P458" s="1" t="s">
        <v>3734</v>
      </c>
      <c r="Q458">
        <v>1.1884000000002E-3</v>
      </c>
      <c r="R458" s="1" t="s">
        <v>3390</v>
      </c>
      <c r="S458" s="1" t="s">
        <v>3390</v>
      </c>
      <c r="T458" s="1" t="s">
        <v>3390</v>
      </c>
      <c r="U458" s="1" t="s">
        <v>3390</v>
      </c>
      <c r="V458" s="1" t="s">
        <v>3390</v>
      </c>
      <c r="W458" s="1" t="s">
        <v>3390</v>
      </c>
    </row>
    <row r="459" spans="1:23" x14ac:dyDescent="0.25">
      <c r="A459">
        <v>457</v>
      </c>
      <c r="B459">
        <v>8</v>
      </c>
      <c r="C459">
        <v>57</v>
      </c>
      <c r="D459" s="1" t="s">
        <v>843</v>
      </c>
      <c r="E459" s="1" t="s">
        <v>18</v>
      </c>
      <c r="F459" s="1" t="s">
        <v>19</v>
      </c>
      <c r="G459">
        <v>5454.520492505756</v>
      </c>
      <c r="H459">
        <v>5454.520492505756</v>
      </c>
      <c r="I459" s="1" t="s">
        <v>3754</v>
      </c>
      <c r="J459" t="b">
        <v>0</v>
      </c>
      <c r="K459" s="1">
        <f>TIME_AND_DATA_ps4[[#This Row],[hamiltonian_cycle_cost]]-TIME_AND_DATA_ps4[[#This Row],[optimal_cost]]</f>
        <v>164.54588913957559</v>
      </c>
      <c r="L459" s="1">
        <f>(100*TIME_AND_DATA_ps4[[#This Row],[absolute_distance_error]])/TIME_AND_DATA_ps4[[#This Row],[optimal_cost]]</f>
        <v>3.1105232345514433</v>
      </c>
      <c r="M459" s="1" t="s">
        <v>844</v>
      </c>
      <c r="N459">
        <v>5289.9746033661804</v>
      </c>
      <c r="O459" s="1" t="s">
        <v>3733</v>
      </c>
      <c r="P459" s="1" t="s">
        <v>3734</v>
      </c>
      <c r="Q459">
        <v>1.0145000000001E-3</v>
      </c>
      <c r="R459" s="1" t="s">
        <v>3390</v>
      </c>
      <c r="S459" s="1" t="s">
        <v>3390</v>
      </c>
      <c r="T459" s="1" t="s">
        <v>3390</v>
      </c>
      <c r="U459" s="1" t="s">
        <v>3390</v>
      </c>
      <c r="V459" s="1" t="s">
        <v>3390</v>
      </c>
      <c r="W459" s="1" t="s">
        <v>3390</v>
      </c>
    </row>
    <row r="460" spans="1:23" x14ac:dyDescent="0.25">
      <c r="A460">
        <v>458</v>
      </c>
      <c r="B460">
        <v>8</v>
      </c>
      <c r="C460">
        <v>58</v>
      </c>
      <c r="D460" s="1" t="s">
        <v>845</v>
      </c>
      <c r="E460" s="1" t="s">
        <v>18</v>
      </c>
      <c r="F460" s="1" t="s">
        <v>19</v>
      </c>
      <c r="G460">
        <v>4417.3943979116257</v>
      </c>
      <c r="H460">
        <v>4417.3943979116266</v>
      </c>
      <c r="I460" s="1" t="s">
        <v>847</v>
      </c>
      <c r="J460" t="b">
        <v>1</v>
      </c>
      <c r="K460" s="1">
        <f>TIME_AND_DATA_ps4[[#This Row],[hamiltonian_cycle_cost]]-TIME_AND_DATA_ps4[[#This Row],[optimal_cost]]</f>
        <v>0</v>
      </c>
      <c r="L460" s="1">
        <f>(100*TIME_AND_DATA_ps4[[#This Row],[absolute_distance_error]])/TIME_AND_DATA_ps4[[#This Row],[optimal_cost]]</f>
        <v>0</v>
      </c>
      <c r="M460" s="1" t="s">
        <v>847</v>
      </c>
      <c r="N460">
        <v>4417.3943979116284</v>
      </c>
      <c r="O460" s="1" t="s">
        <v>3733</v>
      </c>
      <c r="P460" s="1" t="s">
        <v>3734</v>
      </c>
      <c r="Q460">
        <v>1.0486999999996E-3</v>
      </c>
      <c r="R460" s="1" t="s">
        <v>3390</v>
      </c>
      <c r="S460" s="1" t="s">
        <v>3390</v>
      </c>
      <c r="T460" s="1" t="s">
        <v>3390</v>
      </c>
      <c r="U460" s="1" t="s">
        <v>3390</v>
      </c>
      <c r="V460" s="1" t="s">
        <v>3390</v>
      </c>
      <c r="W460" s="1" t="s">
        <v>3390</v>
      </c>
    </row>
    <row r="461" spans="1:23" x14ac:dyDescent="0.25">
      <c r="A461">
        <v>459</v>
      </c>
      <c r="B461">
        <v>8</v>
      </c>
      <c r="C461">
        <v>59</v>
      </c>
      <c r="D461" s="1" t="s">
        <v>848</v>
      </c>
      <c r="E461" s="1" t="s">
        <v>18</v>
      </c>
      <c r="F461" s="1" t="s">
        <v>19</v>
      </c>
      <c r="G461">
        <v>4120.8210619406136</v>
      </c>
      <c r="H461">
        <v>4120.8210619406136</v>
      </c>
      <c r="I461" s="1" t="s">
        <v>3424</v>
      </c>
      <c r="J461" t="b">
        <v>1</v>
      </c>
      <c r="K461" s="1">
        <f>TIME_AND_DATA_ps4[[#This Row],[hamiltonian_cycle_cost]]-TIME_AND_DATA_ps4[[#This Row],[optimal_cost]]</f>
        <v>0</v>
      </c>
      <c r="L461" s="1">
        <f>(100*TIME_AND_DATA_ps4[[#This Row],[absolute_distance_error]])/TIME_AND_DATA_ps4[[#This Row],[optimal_cost]]</f>
        <v>0</v>
      </c>
      <c r="M461" s="1" t="s">
        <v>849</v>
      </c>
      <c r="N461">
        <v>4120.8210619406136</v>
      </c>
      <c r="O461" s="1" t="s">
        <v>3733</v>
      </c>
      <c r="P461" s="1" t="s">
        <v>3734</v>
      </c>
      <c r="Q461">
        <v>1.3016000000000999E-3</v>
      </c>
      <c r="R461" s="1" t="s">
        <v>3390</v>
      </c>
      <c r="S461" s="1" t="s">
        <v>3390</v>
      </c>
      <c r="T461" s="1" t="s">
        <v>3390</v>
      </c>
      <c r="U461" s="1" t="s">
        <v>3390</v>
      </c>
      <c r="V461" s="1" t="s">
        <v>3390</v>
      </c>
      <c r="W461" s="1" t="s">
        <v>3390</v>
      </c>
    </row>
    <row r="462" spans="1:23" x14ac:dyDescent="0.25">
      <c r="A462">
        <v>460</v>
      </c>
      <c r="B462">
        <v>8</v>
      </c>
      <c r="C462">
        <v>60</v>
      </c>
      <c r="D462" s="1" t="s">
        <v>850</v>
      </c>
      <c r="E462" s="1" t="s">
        <v>18</v>
      </c>
      <c r="F462" s="1" t="s">
        <v>19</v>
      </c>
      <c r="G462">
        <v>5382.3466615785201</v>
      </c>
      <c r="H462">
        <v>5382.3466615785201</v>
      </c>
      <c r="I462" s="1" t="s">
        <v>3755</v>
      </c>
      <c r="J462" t="b">
        <v>1</v>
      </c>
      <c r="K462" s="1">
        <f>TIME_AND_DATA_ps4[[#This Row],[hamiltonian_cycle_cost]]-TIME_AND_DATA_ps4[[#This Row],[optimal_cost]]</f>
        <v>0</v>
      </c>
      <c r="L462" s="1">
        <f>(100*TIME_AND_DATA_ps4[[#This Row],[absolute_distance_error]])/TIME_AND_DATA_ps4[[#This Row],[optimal_cost]]</f>
        <v>0</v>
      </c>
      <c r="M462" s="1" t="s">
        <v>851</v>
      </c>
      <c r="N462">
        <v>5382.3466615785201</v>
      </c>
      <c r="O462" s="1" t="s">
        <v>3733</v>
      </c>
      <c r="P462" s="1" t="s">
        <v>3734</v>
      </c>
      <c r="Q462">
        <v>9.2539999999980002E-4</v>
      </c>
      <c r="R462" s="1" t="s">
        <v>3390</v>
      </c>
      <c r="S462" s="1" t="s">
        <v>3390</v>
      </c>
      <c r="T462" s="1" t="s">
        <v>3390</v>
      </c>
      <c r="U462" s="1" t="s">
        <v>3390</v>
      </c>
      <c r="V462" s="1" t="s">
        <v>3390</v>
      </c>
      <c r="W462" s="1" t="s">
        <v>3390</v>
      </c>
    </row>
    <row r="463" spans="1:23" x14ac:dyDescent="0.25">
      <c r="A463">
        <v>461</v>
      </c>
      <c r="B463">
        <v>8</v>
      </c>
      <c r="C463">
        <v>61</v>
      </c>
      <c r="D463" s="1" t="s">
        <v>852</v>
      </c>
      <c r="E463" s="1" t="s">
        <v>18</v>
      </c>
      <c r="F463" s="1" t="s">
        <v>19</v>
      </c>
      <c r="G463">
        <v>3913.402959628283</v>
      </c>
      <c r="H463">
        <v>3913.402959628283</v>
      </c>
      <c r="I463" s="1" t="s">
        <v>2989</v>
      </c>
      <c r="J463" t="b">
        <v>1</v>
      </c>
      <c r="K463" s="1">
        <f>TIME_AND_DATA_ps4[[#This Row],[hamiltonian_cycle_cost]]-TIME_AND_DATA_ps4[[#This Row],[optimal_cost]]</f>
        <v>0</v>
      </c>
      <c r="L463" s="1">
        <f>(100*TIME_AND_DATA_ps4[[#This Row],[absolute_distance_error]])/TIME_AND_DATA_ps4[[#This Row],[optimal_cost]]</f>
        <v>0</v>
      </c>
      <c r="M463" s="1" t="s">
        <v>854</v>
      </c>
      <c r="N463">
        <v>3913.402959628283</v>
      </c>
      <c r="O463" s="1" t="s">
        <v>3733</v>
      </c>
      <c r="P463" s="1" t="s">
        <v>3734</v>
      </c>
      <c r="Q463">
        <v>9.6989999999979996E-4</v>
      </c>
      <c r="R463" s="1" t="s">
        <v>3390</v>
      </c>
      <c r="S463" s="1" t="s">
        <v>3390</v>
      </c>
      <c r="T463" s="1" t="s">
        <v>3390</v>
      </c>
      <c r="U463" s="1" t="s">
        <v>3390</v>
      </c>
      <c r="V463" s="1" t="s">
        <v>3390</v>
      </c>
      <c r="W463" s="1" t="s">
        <v>3390</v>
      </c>
    </row>
    <row r="464" spans="1:23" x14ac:dyDescent="0.25">
      <c r="A464">
        <v>462</v>
      </c>
      <c r="B464">
        <v>8</v>
      </c>
      <c r="C464">
        <v>62</v>
      </c>
      <c r="D464" s="1" t="s">
        <v>855</v>
      </c>
      <c r="E464" s="1" t="s">
        <v>18</v>
      </c>
      <c r="F464" s="1" t="s">
        <v>19</v>
      </c>
      <c r="G464">
        <v>4170.5879056343583</v>
      </c>
      <c r="H464">
        <v>4170.5879056343583</v>
      </c>
      <c r="I464" s="1" t="s">
        <v>857</v>
      </c>
      <c r="J464" t="b">
        <v>1</v>
      </c>
      <c r="K464" s="1">
        <f>TIME_AND_DATA_ps4[[#This Row],[hamiltonian_cycle_cost]]-TIME_AND_DATA_ps4[[#This Row],[optimal_cost]]</f>
        <v>0</v>
      </c>
      <c r="L464" s="1">
        <f>(100*TIME_AND_DATA_ps4[[#This Row],[absolute_distance_error]])/TIME_AND_DATA_ps4[[#This Row],[optimal_cost]]</f>
        <v>0</v>
      </c>
      <c r="M464" s="1" t="s">
        <v>857</v>
      </c>
      <c r="N464">
        <v>4170.5879056343583</v>
      </c>
      <c r="O464" s="1" t="s">
        <v>3733</v>
      </c>
      <c r="P464" s="1" t="s">
        <v>3734</v>
      </c>
      <c r="Q464">
        <v>7.5000000000000002E-4</v>
      </c>
      <c r="R464" s="1" t="s">
        <v>3390</v>
      </c>
      <c r="S464" s="1" t="s">
        <v>3390</v>
      </c>
      <c r="T464" s="1" t="s">
        <v>3390</v>
      </c>
      <c r="U464" s="1" t="s">
        <v>3390</v>
      </c>
      <c r="V464" s="1" t="s">
        <v>3390</v>
      </c>
      <c r="W464" s="1" t="s">
        <v>3390</v>
      </c>
    </row>
    <row r="465" spans="1:23" x14ac:dyDescent="0.25">
      <c r="A465">
        <v>463</v>
      </c>
      <c r="B465">
        <v>8</v>
      </c>
      <c r="C465">
        <v>63</v>
      </c>
      <c r="D465" s="1" t="s">
        <v>858</v>
      </c>
      <c r="E465" s="1" t="s">
        <v>18</v>
      </c>
      <c r="F465" s="1" t="s">
        <v>19</v>
      </c>
      <c r="G465">
        <v>5991.7600004493406</v>
      </c>
      <c r="H465">
        <v>5991.7600004493406</v>
      </c>
      <c r="I465" s="1" t="s">
        <v>3426</v>
      </c>
      <c r="J465" t="b">
        <v>1</v>
      </c>
      <c r="K465" s="1">
        <f>TIME_AND_DATA_ps4[[#This Row],[hamiltonian_cycle_cost]]-TIME_AND_DATA_ps4[[#This Row],[optimal_cost]]</f>
        <v>0</v>
      </c>
      <c r="L465" s="1">
        <f>(100*TIME_AND_DATA_ps4[[#This Row],[absolute_distance_error]])/TIME_AND_DATA_ps4[[#This Row],[optimal_cost]]</f>
        <v>0</v>
      </c>
      <c r="M465" s="1" t="s">
        <v>860</v>
      </c>
      <c r="N465">
        <v>5991.7600004493406</v>
      </c>
      <c r="O465" s="1" t="s">
        <v>3733</v>
      </c>
      <c r="P465" s="1" t="s">
        <v>3734</v>
      </c>
      <c r="Q465">
        <v>1.2258999999996E-3</v>
      </c>
      <c r="R465" s="1" t="s">
        <v>3390</v>
      </c>
      <c r="S465" s="1" t="s">
        <v>3390</v>
      </c>
      <c r="T465" s="1" t="s">
        <v>3390</v>
      </c>
      <c r="U465" s="1" t="s">
        <v>3390</v>
      </c>
      <c r="V465" s="1" t="s">
        <v>3390</v>
      </c>
      <c r="W465" s="1" t="s">
        <v>3390</v>
      </c>
    </row>
    <row r="466" spans="1:23" x14ac:dyDescent="0.25">
      <c r="A466">
        <v>464</v>
      </c>
      <c r="B466">
        <v>8</v>
      </c>
      <c r="C466">
        <v>64</v>
      </c>
      <c r="D466" s="1" t="s">
        <v>861</v>
      </c>
      <c r="E466" s="1" t="s">
        <v>18</v>
      </c>
      <c r="F466" s="1" t="s">
        <v>19</v>
      </c>
      <c r="G466">
        <v>5839.9982074276604</v>
      </c>
      <c r="H466">
        <v>5839.9982074276604</v>
      </c>
      <c r="I466" s="1" t="s">
        <v>2991</v>
      </c>
      <c r="J466" t="b">
        <v>1</v>
      </c>
      <c r="K466" s="1">
        <f>TIME_AND_DATA_ps4[[#This Row],[hamiltonian_cycle_cost]]-TIME_AND_DATA_ps4[[#This Row],[optimal_cost]]</f>
        <v>0</v>
      </c>
      <c r="L466" s="1">
        <f>(100*TIME_AND_DATA_ps4[[#This Row],[absolute_distance_error]])/TIME_AND_DATA_ps4[[#This Row],[optimal_cost]]</f>
        <v>0</v>
      </c>
      <c r="M466" s="1" t="s">
        <v>862</v>
      </c>
      <c r="N466">
        <v>5839.9982074276604</v>
      </c>
      <c r="O466" s="1" t="s">
        <v>3733</v>
      </c>
      <c r="P466" s="1" t="s">
        <v>3734</v>
      </c>
      <c r="Q466">
        <v>8.9009999999979997E-4</v>
      </c>
      <c r="R466" s="1" t="s">
        <v>3390</v>
      </c>
      <c r="S466" s="1" t="s">
        <v>3390</v>
      </c>
      <c r="T466" s="1" t="s">
        <v>3390</v>
      </c>
      <c r="U466" s="1" t="s">
        <v>3390</v>
      </c>
      <c r="V466" s="1" t="s">
        <v>3390</v>
      </c>
      <c r="W466" s="1" t="s">
        <v>3390</v>
      </c>
    </row>
    <row r="467" spans="1:23" x14ac:dyDescent="0.25">
      <c r="A467">
        <v>465</v>
      </c>
      <c r="B467">
        <v>8</v>
      </c>
      <c r="C467">
        <v>65</v>
      </c>
      <c r="D467" s="1" t="s">
        <v>863</v>
      </c>
      <c r="E467" s="1" t="s">
        <v>18</v>
      </c>
      <c r="F467" s="1" t="s">
        <v>19</v>
      </c>
      <c r="G467">
        <v>4702.1473216313789</v>
      </c>
      <c r="H467">
        <v>4702.1473216313789</v>
      </c>
      <c r="I467" s="1" t="s">
        <v>864</v>
      </c>
      <c r="J467" t="b">
        <v>1</v>
      </c>
      <c r="K467" s="1">
        <f>TIME_AND_DATA_ps4[[#This Row],[hamiltonian_cycle_cost]]-TIME_AND_DATA_ps4[[#This Row],[optimal_cost]]</f>
        <v>0</v>
      </c>
      <c r="L467" s="1">
        <f>(100*TIME_AND_DATA_ps4[[#This Row],[absolute_distance_error]])/TIME_AND_DATA_ps4[[#This Row],[optimal_cost]]</f>
        <v>0</v>
      </c>
      <c r="M467" s="1" t="s">
        <v>865</v>
      </c>
      <c r="N467">
        <v>4702.1473216313798</v>
      </c>
      <c r="O467" s="1" t="s">
        <v>3733</v>
      </c>
      <c r="P467" s="1" t="s">
        <v>3734</v>
      </c>
      <c r="Q467">
        <v>1.1710999999995999E-3</v>
      </c>
      <c r="R467" s="1" t="s">
        <v>3390</v>
      </c>
      <c r="S467" s="1" t="s">
        <v>3390</v>
      </c>
      <c r="T467" s="1" t="s">
        <v>3390</v>
      </c>
      <c r="U467" s="1" t="s">
        <v>3390</v>
      </c>
      <c r="V467" s="1" t="s">
        <v>3390</v>
      </c>
      <c r="W467" s="1" t="s">
        <v>3390</v>
      </c>
    </row>
    <row r="468" spans="1:23" x14ac:dyDescent="0.25">
      <c r="A468">
        <v>466</v>
      </c>
      <c r="B468">
        <v>8</v>
      </c>
      <c r="C468">
        <v>66</v>
      </c>
      <c r="D468" s="1" t="s">
        <v>866</v>
      </c>
      <c r="E468" s="1" t="s">
        <v>18</v>
      </c>
      <c r="F468" s="1" t="s">
        <v>19</v>
      </c>
      <c r="G468">
        <v>5151.91626178767</v>
      </c>
      <c r="H468">
        <v>5151.91626178767</v>
      </c>
      <c r="I468" s="1" t="s">
        <v>3756</v>
      </c>
      <c r="J468" t="b">
        <v>1</v>
      </c>
      <c r="K468" s="1">
        <f>TIME_AND_DATA_ps4[[#This Row],[hamiltonian_cycle_cost]]-TIME_AND_DATA_ps4[[#This Row],[optimal_cost]]</f>
        <v>0</v>
      </c>
      <c r="L468" s="1">
        <f>(100*TIME_AND_DATA_ps4[[#This Row],[absolute_distance_error]])/TIME_AND_DATA_ps4[[#This Row],[optimal_cost]]</f>
        <v>0</v>
      </c>
      <c r="M468" s="1" t="s">
        <v>868</v>
      </c>
      <c r="N468">
        <v>5151.91626178767</v>
      </c>
      <c r="O468" s="1" t="s">
        <v>3733</v>
      </c>
      <c r="P468" s="1" t="s">
        <v>3734</v>
      </c>
      <c r="Q468">
        <v>1.0411000000001001E-3</v>
      </c>
      <c r="R468" s="1" t="s">
        <v>3390</v>
      </c>
      <c r="S468" s="1" t="s">
        <v>3390</v>
      </c>
      <c r="T468" s="1" t="s">
        <v>3390</v>
      </c>
      <c r="U468" s="1" t="s">
        <v>3390</v>
      </c>
      <c r="V468" s="1" t="s">
        <v>3390</v>
      </c>
      <c r="W468" s="1" t="s">
        <v>3390</v>
      </c>
    </row>
    <row r="469" spans="1:23" x14ac:dyDescent="0.25">
      <c r="A469">
        <v>467</v>
      </c>
      <c r="B469">
        <v>8</v>
      </c>
      <c r="C469">
        <v>67</v>
      </c>
      <c r="D469" s="1" t="s">
        <v>869</v>
      </c>
      <c r="E469" s="1" t="s">
        <v>18</v>
      </c>
      <c r="F469" s="1" t="s">
        <v>19</v>
      </c>
      <c r="G469">
        <v>5959.6402308712331</v>
      </c>
      <c r="H469">
        <v>5959.6402308712331</v>
      </c>
      <c r="I469" s="1" t="s">
        <v>871</v>
      </c>
      <c r="J469" t="b">
        <v>1</v>
      </c>
      <c r="K469" s="1">
        <f>TIME_AND_DATA_ps4[[#This Row],[hamiltonian_cycle_cost]]-TIME_AND_DATA_ps4[[#This Row],[optimal_cost]]</f>
        <v>0</v>
      </c>
      <c r="L469" s="1">
        <f>(100*TIME_AND_DATA_ps4[[#This Row],[absolute_distance_error]])/TIME_AND_DATA_ps4[[#This Row],[optimal_cost]]</f>
        <v>0</v>
      </c>
      <c r="M469" s="1" t="s">
        <v>871</v>
      </c>
      <c r="N469">
        <v>5959.6402308712331</v>
      </c>
      <c r="O469" s="1" t="s">
        <v>3733</v>
      </c>
      <c r="P469" s="1" t="s">
        <v>3734</v>
      </c>
      <c r="Q469">
        <v>1.0972999999996E-3</v>
      </c>
      <c r="R469" s="1" t="s">
        <v>3390</v>
      </c>
      <c r="S469" s="1" t="s">
        <v>3390</v>
      </c>
      <c r="T469" s="1" t="s">
        <v>3390</v>
      </c>
      <c r="U469" s="1" t="s">
        <v>3390</v>
      </c>
      <c r="V469" s="1" t="s">
        <v>3390</v>
      </c>
      <c r="W469" s="1" t="s">
        <v>3390</v>
      </c>
    </row>
    <row r="470" spans="1:23" x14ac:dyDescent="0.25">
      <c r="A470">
        <v>468</v>
      </c>
      <c r="B470">
        <v>8</v>
      </c>
      <c r="C470">
        <v>68</v>
      </c>
      <c r="D470" s="1" t="s">
        <v>872</v>
      </c>
      <c r="E470" s="1" t="s">
        <v>18</v>
      </c>
      <c r="F470" s="1" t="s">
        <v>19</v>
      </c>
      <c r="G470">
        <v>6348.7082401241842</v>
      </c>
      <c r="H470">
        <v>6348.7082401241832</v>
      </c>
      <c r="I470" s="1" t="s">
        <v>3757</v>
      </c>
      <c r="J470" t="b">
        <v>1</v>
      </c>
      <c r="K470" s="1">
        <f>TIME_AND_DATA_ps4[[#This Row],[hamiltonian_cycle_cost]]-TIME_AND_DATA_ps4[[#This Row],[optimal_cost]]</f>
        <v>0</v>
      </c>
      <c r="L470" s="1">
        <f>(100*TIME_AND_DATA_ps4[[#This Row],[absolute_distance_error]])/TIME_AND_DATA_ps4[[#This Row],[optimal_cost]]</f>
        <v>0</v>
      </c>
      <c r="M470" s="1" t="s">
        <v>873</v>
      </c>
      <c r="N470">
        <v>6348.7082401241842</v>
      </c>
      <c r="O470" s="1" t="s">
        <v>3733</v>
      </c>
      <c r="P470" s="1" t="s">
        <v>3734</v>
      </c>
      <c r="Q470">
        <v>6.8349999999999997E-4</v>
      </c>
      <c r="R470" s="1" t="s">
        <v>3390</v>
      </c>
      <c r="S470" s="1" t="s">
        <v>3390</v>
      </c>
      <c r="T470" s="1" t="s">
        <v>3390</v>
      </c>
      <c r="U470" s="1" t="s">
        <v>3390</v>
      </c>
      <c r="V470" s="1" t="s">
        <v>3390</v>
      </c>
      <c r="W470" s="1" t="s">
        <v>3390</v>
      </c>
    </row>
    <row r="471" spans="1:23" x14ac:dyDescent="0.25">
      <c r="A471">
        <v>469</v>
      </c>
      <c r="B471">
        <v>8</v>
      </c>
      <c r="C471">
        <v>69</v>
      </c>
      <c r="D471" s="1" t="s">
        <v>874</v>
      </c>
      <c r="E471" s="1" t="s">
        <v>18</v>
      </c>
      <c r="F471" s="1" t="s">
        <v>19</v>
      </c>
      <c r="G471">
        <v>4107.5316463461386</v>
      </c>
      <c r="H471">
        <v>4107.5316463461386</v>
      </c>
      <c r="I471" s="1" t="s">
        <v>875</v>
      </c>
      <c r="J471" t="b">
        <v>1</v>
      </c>
      <c r="K471" s="1">
        <f>TIME_AND_DATA_ps4[[#This Row],[hamiltonian_cycle_cost]]-TIME_AND_DATA_ps4[[#This Row],[optimal_cost]]</f>
        <v>0</v>
      </c>
      <c r="L471" s="1">
        <f>(100*TIME_AND_DATA_ps4[[#This Row],[absolute_distance_error]])/TIME_AND_DATA_ps4[[#This Row],[optimal_cost]]</f>
        <v>0</v>
      </c>
      <c r="M471" s="1" t="s">
        <v>876</v>
      </c>
      <c r="N471">
        <v>4107.5316463461386</v>
      </c>
      <c r="O471" s="1" t="s">
        <v>3733</v>
      </c>
      <c r="P471" s="1" t="s">
        <v>3734</v>
      </c>
      <c r="Q471">
        <v>9.8330000000010007E-4</v>
      </c>
      <c r="R471" s="1" t="s">
        <v>3390</v>
      </c>
      <c r="S471" s="1" t="s">
        <v>3390</v>
      </c>
      <c r="T471" s="1" t="s">
        <v>3390</v>
      </c>
      <c r="U471" s="1" t="s">
        <v>3390</v>
      </c>
      <c r="V471" s="1" t="s">
        <v>3390</v>
      </c>
      <c r="W471" s="1" t="s">
        <v>3390</v>
      </c>
    </row>
    <row r="472" spans="1:23" x14ac:dyDescent="0.25">
      <c r="A472">
        <v>470</v>
      </c>
      <c r="B472">
        <v>8</v>
      </c>
      <c r="C472">
        <v>70</v>
      </c>
      <c r="D472" s="1" t="s">
        <v>877</v>
      </c>
      <c r="E472" s="1" t="s">
        <v>18</v>
      </c>
      <c r="F472" s="1" t="s">
        <v>19</v>
      </c>
      <c r="G472">
        <v>4989.7222507424913</v>
      </c>
      <c r="H472">
        <v>4989.7222507424913</v>
      </c>
      <c r="I472" s="1" t="s">
        <v>3758</v>
      </c>
      <c r="J472" t="b">
        <v>1</v>
      </c>
      <c r="K472" s="1">
        <f>TIME_AND_DATA_ps4[[#This Row],[hamiltonian_cycle_cost]]-TIME_AND_DATA_ps4[[#This Row],[optimal_cost]]</f>
        <v>0</v>
      </c>
      <c r="L472" s="1">
        <f>(100*TIME_AND_DATA_ps4[[#This Row],[absolute_distance_error]])/TIME_AND_DATA_ps4[[#This Row],[optimal_cost]]</f>
        <v>0</v>
      </c>
      <c r="M472" s="1" t="s">
        <v>878</v>
      </c>
      <c r="N472">
        <v>4989.7222507424913</v>
      </c>
      <c r="O472" s="1" t="s">
        <v>3733</v>
      </c>
      <c r="P472" s="1" t="s">
        <v>3734</v>
      </c>
      <c r="Q472">
        <v>1.1301999999999001E-3</v>
      </c>
      <c r="R472" s="1" t="s">
        <v>3390</v>
      </c>
      <c r="S472" s="1" t="s">
        <v>3390</v>
      </c>
      <c r="T472" s="1" t="s">
        <v>3390</v>
      </c>
      <c r="U472" s="1" t="s">
        <v>3390</v>
      </c>
      <c r="V472" s="1" t="s">
        <v>3390</v>
      </c>
      <c r="W472" s="1" t="s">
        <v>3390</v>
      </c>
    </row>
    <row r="473" spans="1:23" x14ac:dyDescent="0.25">
      <c r="A473">
        <v>471</v>
      </c>
      <c r="B473">
        <v>8</v>
      </c>
      <c r="C473">
        <v>71</v>
      </c>
      <c r="D473" s="1" t="s">
        <v>879</v>
      </c>
      <c r="E473" s="1" t="s">
        <v>18</v>
      </c>
      <c r="F473" s="1" t="s">
        <v>19</v>
      </c>
      <c r="G473">
        <v>6259.5974277357027</v>
      </c>
      <c r="H473">
        <v>6259.5974277357027</v>
      </c>
      <c r="I473" s="1" t="s">
        <v>880</v>
      </c>
      <c r="J473" t="b">
        <v>0</v>
      </c>
      <c r="K473" s="1">
        <f>TIME_AND_DATA_ps4[[#This Row],[hamiltonian_cycle_cost]]-TIME_AND_DATA_ps4[[#This Row],[optimal_cost]]</f>
        <v>238.72205381921322</v>
      </c>
      <c r="L473" s="1">
        <f>(100*TIME_AND_DATA_ps4[[#This Row],[absolute_distance_error]])/TIME_AND_DATA_ps4[[#This Row],[optimal_cost]]</f>
        <v>3.9649060808233951</v>
      </c>
      <c r="M473" s="1" t="s">
        <v>881</v>
      </c>
      <c r="N473">
        <v>6020.8753739164895</v>
      </c>
      <c r="O473" s="1" t="s">
        <v>3733</v>
      </c>
      <c r="P473" s="1" t="s">
        <v>3734</v>
      </c>
      <c r="Q473">
        <v>1.1192000000002E-3</v>
      </c>
      <c r="R473" s="1" t="s">
        <v>3390</v>
      </c>
      <c r="S473" s="1" t="s">
        <v>3390</v>
      </c>
      <c r="T473" s="1" t="s">
        <v>3390</v>
      </c>
      <c r="U473" s="1" t="s">
        <v>3390</v>
      </c>
      <c r="V473" s="1" t="s">
        <v>3390</v>
      </c>
      <c r="W473" s="1" t="s">
        <v>3390</v>
      </c>
    </row>
    <row r="474" spans="1:23" x14ac:dyDescent="0.25">
      <c r="A474">
        <v>472</v>
      </c>
      <c r="B474">
        <v>8</v>
      </c>
      <c r="C474">
        <v>72</v>
      </c>
      <c r="D474" s="1" t="s">
        <v>882</v>
      </c>
      <c r="E474" s="1" t="s">
        <v>18</v>
      </c>
      <c r="F474" s="1" t="s">
        <v>19</v>
      </c>
      <c r="G474">
        <v>4924.9988568600011</v>
      </c>
      <c r="H474">
        <v>4924.9988568600011</v>
      </c>
      <c r="I474" s="1" t="s">
        <v>3428</v>
      </c>
      <c r="J474" t="b">
        <v>0</v>
      </c>
      <c r="K474" s="1">
        <f>TIME_AND_DATA_ps4[[#This Row],[hamiltonian_cycle_cost]]-TIME_AND_DATA_ps4[[#This Row],[optimal_cost]]</f>
        <v>345.56285944014871</v>
      </c>
      <c r="L474" s="1">
        <f>(100*TIME_AND_DATA_ps4[[#This Row],[absolute_distance_error]])/TIME_AND_DATA_ps4[[#This Row],[optimal_cost]]</f>
        <v>7.5459698450823618</v>
      </c>
      <c r="M474" s="1" t="s">
        <v>884</v>
      </c>
      <c r="N474">
        <v>4579.4359974198524</v>
      </c>
      <c r="O474" s="1" t="s">
        <v>3733</v>
      </c>
      <c r="P474" s="1" t="s">
        <v>3734</v>
      </c>
      <c r="Q474">
        <v>1.0167999999999E-3</v>
      </c>
      <c r="R474" s="1" t="s">
        <v>3390</v>
      </c>
      <c r="S474" s="1" t="s">
        <v>3390</v>
      </c>
      <c r="T474" s="1" t="s">
        <v>3390</v>
      </c>
      <c r="U474" s="1" t="s">
        <v>3390</v>
      </c>
      <c r="V474" s="1" t="s">
        <v>3390</v>
      </c>
      <c r="W474" s="1" t="s">
        <v>3390</v>
      </c>
    </row>
    <row r="475" spans="1:23" x14ac:dyDescent="0.25">
      <c r="A475">
        <v>473</v>
      </c>
      <c r="B475">
        <v>8</v>
      </c>
      <c r="C475">
        <v>73</v>
      </c>
      <c r="D475" s="1" t="s">
        <v>885</v>
      </c>
      <c r="E475" s="1" t="s">
        <v>18</v>
      </c>
      <c r="F475" s="1" t="s">
        <v>19</v>
      </c>
      <c r="G475">
        <v>5498.5299843357316</v>
      </c>
      <c r="H475">
        <v>5498.5299843357316</v>
      </c>
      <c r="I475" s="1" t="s">
        <v>886</v>
      </c>
      <c r="J475" t="b">
        <v>1</v>
      </c>
      <c r="K475" s="1">
        <f>TIME_AND_DATA_ps4[[#This Row],[hamiltonian_cycle_cost]]-TIME_AND_DATA_ps4[[#This Row],[optimal_cost]]</f>
        <v>0</v>
      </c>
      <c r="L475" s="1">
        <f>(100*TIME_AND_DATA_ps4[[#This Row],[absolute_distance_error]])/TIME_AND_DATA_ps4[[#This Row],[optimal_cost]]</f>
        <v>0</v>
      </c>
      <c r="M475" s="1" t="s">
        <v>887</v>
      </c>
      <c r="N475">
        <v>5498.5299843357325</v>
      </c>
      <c r="O475" s="1" t="s">
        <v>3733</v>
      </c>
      <c r="P475" s="1" t="s">
        <v>3734</v>
      </c>
      <c r="Q475">
        <v>6.8130000000009999E-4</v>
      </c>
      <c r="R475" s="1" t="s">
        <v>3390</v>
      </c>
      <c r="S475" s="1" t="s">
        <v>3390</v>
      </c>
      <c r="T475" s="1" t="s">
        <v>3390</v>
      </c>
      <c r="U475" s="1" t="s">
        <v>3390</v>
      </c>
      <c r="V475" s="1" t="s">
        <v>3390</v>
      </c>
      <c r="W475" s="1" t="s">
        <v>3390</v>
      </c>
    </row>
    <row r="476" spans="1:23" x14ac:dyDescent="0.25">
      <c r="A476">
        <v>474</v>
      </c>
      <c r="B476">
        <v>8</v>
      </c>
      <c r="C476">
        <v>74</v>
      </c>
      <c r="D476" s="1" t="s">
        <v>888</v>
      </c>
      <c r="E476" s="1" t="s">
        <v>18</v>
      </c>
      <c r="F476" s="1" t="s">
        <v>19</v>
      </c>
      <c r="G476">
        <v>6987.3602219991544</v>
      </c>
      <c r="H476">
        <v>6987.3602219991544</v>
      </c>
      <c r="I476" s="1" t="s">
        <v>889</v>
      </c>
      <c r="J476" t="b">
        <v>0</v>
      </c>
      <c r="K476" s="1">
        <f>TIME_AND_DATA_ps4[[#This Row],[hamiltonian_cycle_cost]]-TIME_AND_DATA_ps4[[#This Row],[optimal_cost]]</f>
        <v>265.65765877167178</v>
      </c>
      <c r="L476" s="1">
        <f>(100*TIME_AND_DATA_ps4[[#This Row],[absolute_distance_error]])/TIME_AND_DATA_ps4[[#This Row],[optimal_cost]]</f>
        <v>3.9522376402819286</v>
      </c>
      <c r="M476" s="1" t="s">
        <v>890</v>
      </c>
      <c r="N476">
        <v>6721.7025632274826</v>
      </c>
      <c r="O476" s="1" t="s">
        <v>3733</v>
      </c>
      <c r="P476" s="1" t="s">
        <v>3734</v>
      </c>
      <c r="Q476">
        <v>1.2265999999998001E-3</v>
      </c>
      <c r="R476" s="1" t="s">
        <v>3390</v>
      </c>
      <c r="S476" s="1" t="s">
        <v>3390</v>
      </c>
      <c r="T476" s="1" t="s">
        <v>3390</v>
      </c>
      <c r="U476" s="1" t="s">
        <v>3390</v>
      </c>
      <c r="V476" s="1" t="s">
        <v>3390</v>
      </c>
      <c r="W476" s="1" t="s">
        <v>3390</v>
      </c>
    </row>
    <row r="477" spans="1:23" x14ac:dyDescent="0.25">
      <c r="A477">
        <v>475</v>
      </c>
      <c r="B477">
        <v>8</v>
      </c>
      <c r="C477">
        <v>75</v>
      </c>
      <c r="D477" s="1" t="s">
        <v>891</v>
      </c>
      <c r="E477" s="1" t="s">
        <v>18</v>
      </c>
      <c r="F477" s="1" t="s">
        <v>19</v>
      </c>
      <c r="G477">
        <v>5038.8607591458276</v>
      </c>
      <c r="H477">
        <v>5038.8607591458276</v>
      </c>
      <c r="I477" s="1" t="s">
        <v>893</v>
      </c>
      <c r="J477" t="b">
        <v>1</v>
      </c>
      <c r="K477" s="1">
        <f>TIME_AND_DATA_ps4[[#This Row],[hamiltonian_cycle_cost]]-TIME_AND_DATA_ps4[[#This Row],[optimal_cost]]</f>
        <v>0</v>
      </c>
      <c r="L477" s="1">
        <f>(100*TIME_AND_DATA_ps4[[#This Row],[absolute_distance_error]])/TIME_AND_DATA_ps4[[#This Row],[optimal_cost]]</f>
        <v>0</v>
      </c>
      <c r="M477" s="1" t="s">
        <v>893</v>
      </c>
      <c r="N477">
        <v>5038.8607591458285</v>
      </c>
      <c r="O477" s="1" t="s">
        <v>3733</v>
      </c>
      <c r="P477" s="1" t="s">
        <v>3734</v>
      </c>
      <c r="Q477">
        <v>9.7439999999950002E-4</v>
      </c>
      <c r="R477" s="1" t="s">
        <v>3390</v>
      </c>
      <c r="S477" s="1" t="s">
        <v>3390</v>
      </c>
      <c r="T477" s="1" t="s">
        <v>3390</v>
      </c>
      <c r="U477" s="1" t="s">
        <v>3390</v>
      </c>
      <c r="V477" s="1" t="s">
        <v>3390</v>
      </c>
      <c r="W477" s="1" t="s">
        <v>3390</v>
      </c>
    </row>
    <row r="478" spans="1:23" x14ac:dyDescent="0.25">
      <c r="A478">
        <v>476</v>
      </c>
      <c r="B478">
        <v>8</v>
      </c>
      <c r="C478">
        <v>76</v>
      </c>
      <c r="D478" s="1" t="s">
        <v>894</v>
      </c>
      <c r="E478" s="1" t="s">
        <v>18</v>
      </c>
      <c r="F478" s="1" t="s">
        <v>19</v>
      </c>
      <c r="G478">
        <v>5618.0093943092479</v>
      </c>
      <c r="H478">
        <v>5618.0093943092488</v>
      </c>
      <c r="I478" s="1" t="s">
        <v>896</v>
      </c>
      <c r="J478" t="b">
        <v>1</v>
      </c>
      <c r="K478" s="1">
        <f>TIME_AND_DATA_ps4[[#This Row],[hamiltonian_cycle_cost]]-TIME_AND_DATA_ps4[[#This Row],[optimal_cost]]</f>
        <v>0</v>
      </c>
      <c r="L478" s="1">
        <f>(100*TIME_AND_DATA_ps4[[#This Row],[absolute_distance_error]])/TIME_AND_DATA_ps4[[#This Row],[optimal_cost]]</f>
        <v>0</v>
      </c>
      <c r="M478" s="1" t="s">
        <v>896</v>
      </c>
      <c r="N478">
        <v>5618.0093943092488</v>
      </c>
      <c r="O478" s="1" t="s">
        <v>3733</v>
      </c>
      <c r="P478" s="1" t="s">
        <v>3734</v>
      </c>
      <c r="Q478">
        <v>7.263000000001E-4</v>
      </c>
      <c r="R478" s="1" t="s">
        <v>3390</v>
      </c>
      <c r="S478" s="1" t="s">
        <v>3390</v>
      </c>
      <c r="T478" s="1" t="s">
        <v>3390</v>
      </c>
      <c r="U478" s="1" t="s">
        <v>3390</v>
      </c>
      <c r="V478" s="1" t="s">
        <v>3390</v>
      </c>
      <c r="W478" s="1" t="s">
        <v>3390</v>
      </c>
    </row>
    <row r="479" spans="1:23" x14ac:dyDescent="0.25">
      <c r="A479">
        <v>477</v>
      </c>
      <c r="B479">
        <v>8</v>
      </c>
      <c r="C479">
        <v>77</v>
      </c>
      <c r="D479" s="1" t="s">
        <v>897</v>
      </c>
      <c r="E479" s="1" t="s">
        <v>18</v>
      </c>
      <c r="F479" s="1" t="s">
        <v>19</v>
      </c>
      <c r="G479">
        <v>5815.4196288833209</v>
      </c>
      <c r="H479">
        <v>5815.4196288833209</v>
      </c>
      <c r="I479" s="1" t="s">
        <v>899</v>
      </c>
      <c r="J479" t="b">
        <v>1</v>
      </c>
      <c r="K479" s="1">
        <f>TIME_AND_DATA_ps4[[#This Row],[hamiltonian_cycle_cost]]-TIME_AND_DATA_ps4[[#This Row],[optimal_cost]]</f>
        <v>0</v>
      </c>
      <c r="L479" s="1">
        <f>(100*TIME_AND_DATA_ps4[[#This Row],[absolute_distance_error]])/TIME_AND_DATA_ps4[[#This Row],[optimal_cost]]</f>
        <v>0</v>
      </c>
      <c r="M479" s="1" t="s">
        <v>899</v>
      </c>
      <c r="N479">
        <v>5815.4196288833218</v>
      </c>
      <c r="O479" s="1" t="s">
        <v>3733</v>
      </c>
      <c r="P479" s="1" t="s">
        <v>3734</v>
      </c>
      <c r="Q479">
        <v>1.6632999999997E-3</v>
      </c>
      <c r="R479" s="1" t="s">
        <v>3390</v>
      </c>
      <c r="S479" s="1" t="s">
        <v>3390</v>
      </c>
      <c r="T479" s="1" t="s">
        <v>3390</v>
      </c>
      <c r="U479" s="1" t="s">
        <v>3390</v>
      </c>
      <c r="V479" s="1" t="s">
        <v>3390</v>
      </c>
      <c r="W479" s="1" t="s">
        <v>3390</v>
      </c>
    </row>
    <row r="480" spans="1:23" x14ac:dyDescent="0.25">
      <c r="A480">
        <v>478</v>
      </c>
      <c r="B480">
        <v>8</v>
      </c>
      <c r="C480">
        <v>78</v>
      </c>
      <c r="D480" s="1" t="s">
        <v>900</v>
      </c>
      <c r="E480" s="1" t="s">
        <v>18</v>
      </c>
      <c r="F480" s="1" t="s">
        <v>19</v>
      </c>
      <c r="G480">
        <v>6367.5868147028614</v>
      </c>
      <c r="H480">
        <v>6367.5868147028614</v>
      </c>
      <c r="I480" s="1" t="s">
        <v>3759</v>
      </c>
      <c r="J480" t="b">
        <v>0</v>
      </c>
      <c r="K480" s="1">
        <f>TIME_AND_DATA_ps4[[#This Row],[hamiltonian_cycle_cost]]-TIME_AND_DATA_ps4[[#This Row],[optimal_cost]]</f>
        <v>152.6941572858268</v>
      </c>
      <c r="L480" s="1">
        <f>(100*TIME_AND_DATA_ps4[[#This Row],[absolute_distance_error]])/TIME_AND_DATA_ps4[[#This Row],[optimal_cost]]</f>
        <v>2.4569073949104676</v>
      </c>
      <c r="M480" s="1" t="s">
        <v>902</v>
      </c>
      <c r="N480">
        <v>6214.8926574170346</v>
      </c>
      <c r="O480" s="1" t="s">
        <v>3733</v>
      </c>
      <c r="P480" s="1" t="s">
        <v>3734</v>
      </c>
      <c r="Q480">
        <v>8.3319999999969998E-4</v>
      </c>
      <c r="R480" s="1" t="s">
        <v>3390</v>
      </c>
      <c r="S480" s="1" t="s">
        <v>3390</v>
      </c>
      <c r="T480" s="1" t="s">
        <v>3390</v>
      </c>
      <c r="U480" s="1" t="s">
        <v>3390</v>
      </c>
      <c r="V480" s="1" t="s">
        <v>3390</v>
      </c>
      <c r="W480" s="1" t="s">
        <v>3390</v>
      </c>
    </row>
    <row r="481" spans="1:23" x14ac:dyDescent="0.25">
      <c r="A481">
        <v>479</v>
      </c>
      <c r="B481">
        <v>8</v>
      </c>
      <c r="C481">
        <v>79</v>
      </c>
      <c r="D481" s="1" t="s">
        <v>903</v>
      </c>
      <c r="E481" s="1" t="s">
        <v>18</v>
      </c>
      <c r="F481" s="1" t="s">
        <v>19</v>
      </c>
      <c r="G481">
        <v>6163.7843259224028</v>
      </c>
      <c r="H481">
        <v>6163.784325922401</v>
      </c>
      <c r="I481" s="1" t="s">
        <v>702</v>
      </c>
      <c r="J481" t="b">
        <v>0</v>
      </c>
      <c r="K481" s="1">
        <f>TIME_AND_DATA_ps4[[#This Row],[hamiltonian_cycle_cost]]-TIME_AND_DATA_ps4[[#This Row],[optimal_cost]]</f>
        <v>275.79701565413052</v>
      </c>
      <c r="L481" s="1">
        <f>(100*TIME_AND_DATA_ps4[[#This Row],[absolute_distance_error]])/TIME_AND_DATA_ps4[[#This Row],[optimal_cost]]</f>
        <v>4.6840626706711523</v>
      </c>
      <c r="M481" s="1" t="s">
        <v>904</v>
      </c>
      <c r="N481">
        <v>5887.9873102682704</v>
      </c>
      <c r="O481" s="1" t="s">
        <v>3733</v>
      </c>
      <c r="P481" s="1" t="s">
        <v>3734</v>
      </c>
      <c r="Q481">
        <v>8.1999999999949995E-4</v>
      </c>
      <c r="R481" s="1" t="s">
        <v>3390</v>
      </c>
      <c r="S481" s="1" t="s">
        <v>3390</v>
      </c>
      <c r="T481" s="1" t="s">
        <v>3390</v>
      </c>
      <c r="U481" s="1" t="s">
        <v>3390</v>
      </c>
      <c r="V481" s="1" t="s">
        <v>3390</v>
      </c>
      <c r="W481" s="1" t="s">
        <v>3390</v>
      </c>
    </row>
    <row r="482" spans="1:23" x14ac:dyDescent="0.25">
      <c r="A482">
        <v>480</v>
      </c>
      <c r="B482">
        <v>8</v>
      </c>
      <c r="C482">
        <v>80</v>
      </c>
      <c r="D482" s="1" t="s">
        <v>905</v>
      </c>
      <c r="E482" s="1" t="s">
        <v>18</v>
      </c>
      <c r="F482" s="1" t="s">
        <v>19</v>
      </c>
      <c r="G482">
        <v>5849.0543559714388</v>
      </c>
      <c r="H482">
        <v>5849.0543559714388</v>
      </c>
      <c r="I482" s="1" t="s">
        <v>2995</v>
      </c>
      <c r="J482" t="b">
        <v>0</v>
      </c>
      <c r="K482" s="1">
        <f>TIME_AND_DATA_ps4[[#This Row],[hamiltonian_cycle_cost]]-TIME_AND_DATA_ps4[[#This Row],[optimal_cost]]</f>
        <v>37.052191881254657</v>
      </c>
      <c r="L482" s="1">
        <f>(100*TIME_AND_DATA_ps4[[#This Row],[absolute_distance_error]])/TIME_AND_DATA_ps4[[#This Row],[optimal_cost]]</f>
        <v>0.63751166698085426</v>
      </c>
      <c r="M482" s="1" t="s">
        <v>907</v>
      </c>
      <c r="N482">
        <v>5812.0021640901841</v>
      </c>
      <c r="O482" s="1" t="s">
        <v>3733</v>
      </c>
      <c r="P482" s="1" t="s">
        <v>3734</v>
      </c>
      <c r="Q482">
        <v>1.3299999999998001E-3</v>
      </c>
      <c r="R482" s="1" t="s">
        <v>3390</v>
      </c>
      <c r="S482" s="1" t="s">
        <v>3390</v>
      </c>
      <c r="T482" s="1" t="s">
        <v>3390</v>
      </c>
      <c r="U482" s="1" t="s">
        <v>3390</v>
      </c>
      <c r="V482" s="1" t="s">
        <v>3390</v>
      </c>
      <c r="W482" s="1" t="s">
        <v>3390</v>
      </c>
    </row>
    <row r="483" spans="1:23" x14ac:dyDescent="0.25">
      <c r="A483">
        <v>481</v>
      </c>
      <c r="B483">
        <v>8</v>
      </c>
      <c r="C483">
        <v>81</v>
      </c>
      <c r="D483" s="1" t="s">
        <v>908</v>
      </c>
      <c r="E483" s="1" t="s">
        <v>18</v>
      </c>
      <c r="F483" s="1" t="s">
        <v>19</v>
      </c>
      <c r="G483">
        <v>5467.4401561679351</v>
      </c>
      <c r="H483">
        <v>5467.440156167936</v>
      </c>
      <c r="I483" s="1" t="s">
        <v>3434</v>
      </c>
      <c r="J483" t="b">
        <v>0</v>
      </c>
      <c r="K483" s="1">
        <f>TIME_AND_DATA_ps4[[#This Row],[hamiltonian_cycle_cost]]-TIME_AND_DATA_ps4[[#This Row],[optimal_cost]]</f>
        <v>129.3303149047606</v>
      </c>
      <c r="L483" s="1">
        <f>(100*TIME_AND_DATA_ps4[[#This Row],[absolute_distance_error]])/TIME_AND_DATA_ps4[[#This Row],[optimal_cost]]</f>
        <v>2.422773579986071</v>
      </c>
      <c r="M483" s="1" t="s">
        <v>910</v>
      </c>
      <c r="N483">
        <v>5338.1098412631754</v>
      </c>
      <c r="O483" s="1" t="s">
        <v>3733</v>
      </c>
      <c r="P483" s="1" t="s">
        <v>3734</v>
      </c>
      <c r="Q483">
        <v>7.6130000000009998E-4</v>
      </c>
      <c r="R483" s="1" t="s">
        <v>3390</v>
      </c>
      <c r="S483" s="1" t="s">
        <v>3390</v>
      </c>
      <c r="T483" s="1" t="s">
        <v>3390</v>
      </c>
      <c r="U483" s="1" t="s">
        <v>3390</v>
      </c>
      <c r="V483" s="1" t="s">
        <v>3390</v>
      </c>
      <c r="W483" s="1" t="s">
        <v>3390</v>
      </c>
    </row>
    <row r="484" spans="1:23" x14ac:dyDescent="0.25">
      <c r="A484">
        <v>482</v>
      </c>
      <c r="B484">
        <v>8</v>
      </c>
      <c r="C484">
        <v>82</v>
      </c>
      <c r="D484" s="1" t="s">
        <v>911</v>
      </c>
      <c r="E484" s="1" t="s">
        <v>18</v>
      </c>
      <c r="F484" s="1" t="s">
        <v>19</v>
      </c>
      <c r="G484">
        <v>4811.9534289733938</v>
      </c>
      <c r="H484">
        <v>4811.9534289733938</v>
      </c>
      <c r="I484" s="1" t="s">
        <v>912</v>
      </c>
      <c r="J484" t="b">
        <v>1</v>
      </c>
      <c r="K484" s="1">
        <f>TIME_AND_DATA_ps4[[#This Row],[hamiltonian_cycle_cost]]-TIME_AND_DATA_ps4[[#This Row],[optimal_cost]]</f>
        <v>0</v>
      </c>
      <c r="L484" s="1">
        <f>(100*TIME_AND_DATA_ps4[[#This Row],[absolute_distance_error]])/TIME_AND_DATA_ps4[[#This Row],[optimal_cost]]</f>
        <v>0</v>
      </c>
      <c r="M484" s="1" t="s">
        <v>913</v>
      </c>
      <c r="N484">
        <v>4811.9534289733938</v>
      </c>
      <c r="O484" s="1" t="s">
        <v>3733</v>
      </c>
      <c r="P484" s="1" t="s">
        <v>3734</v>
      </c>
      <c r="Q484">
        <v>9.9449999999999994E-4</v>
      </c>
      <c r="R484" s="1" t="s">
        <v>3390</v>
      </c>
      <c r="S484" s="1" t="s">
        <v>3390</v>
      </c>
      <c r="T484" s="1" t="s">
        <v>3390</v>
      </c>
      <c r="U484" s="1" t="s">
        <v>3390</v>
      </c>
      <c r="V484" s="1" t="s">
        <v>3390</v>
      </c>
      <c r="W484" s="1" t="s">
        <v>3390</v>
      </c>
    </row>
    <row r="485" spans="1:23" x14ac:dyDescent="0.25">
      <c r="A485">
        <v>483</v>
      </c>
      <c r="B485">
        <v>8</v>
      </c>
      <c r="C485">
        <v>83</v>
      </c>
      <c r="D485" s="1" t="s">
        <v>914</v>
      </c>
      <c r="E485" s="1" t="s">
        <v>18</v>
      </c>
      <c r="F485" s="1" t="s">
        <v>19</v>
      </c>
      <c r="G485">
        <v>5645.2632771411172</v>
      </c>
      <c r="H485">
        <v>5645.2632771411181</v>
      </c>
      <c r="I485" s="1" t="s">
        <v>915</v>
      </c>
      <c r="J485" t="b">
        <v>1</v>
      </c>
      <c r="K485" s="1">
        <f>TIME_AND_DATA_ps4[[#This Row],[hamiltonian_cycle_cost]]-TIME_AND_DATA_ps4[[#This Row],[optimal_cost]]</f>
        <v>0</v>
      </c>
      <c r="L485" s="1">
        <f>(100*TIME_AND_DATA_ps4[[#This Row],[absolute_distance_error]])/TIME_AND_DATA_ps4[[#This Row],[optimal_cost]]</f>
        <v>0</v>
      </c>
      <c r="M485" s="1" t="s">
        <v>916</v>
      </c>
      <c r="N485">
        <v>5645.263277141119</v>
      </c>
      <c r="O485" s="1" t="s">
        <v>3733</v>
      </c>
      <c r="P485" s="1" t="s">
        <v>3734</v>
      </c>
      <c r="Q485">
        <v>1.7024999999999001E-3</v>
      </c>
      <c r="R485" s="1" t="s">
        <v>3390</v>
      </c>
      <c r="S485" s="1" t="s">
        <v>3390</v>
      </c>
      <c r="T485" s="1" t="s">
        <v>3390</v>
      </c>
      <c r="U485" s="1" t="s">
        <v>3390</v>
      </c>
      <c r="V485" s="1" t="s">
        <v>3390</v>
      </c>
      <c r="W485" s="1" t="s">
        <v>3390</v>
      </c>
    </row>
    <row r="486" spans="1:23" x14ac:dyDescent="0.25">
      <c r="A486">
        <v>484</v>
      </c>
      <c r="B486">
        <v>8</v>
      </c>
      <c r="C486">
        <v>84</v>
      </c>
      <c r="D486" s="1" t="s">
        <v>917</v>
      </c>
      <c r="E486" s="1" t="s">
        <v>18</v>
      </c>
      <c r="F486" s="1" t="s">
        <v>19</v>
      </c>
      <c r="G486">
        <v>4722.5198062256604</v>
      </c>
      <c r="H486">
        <v>4722.5198062256604</v>
      </c>
      <c r="I486" s="1" t="s">
        <v>919</v>
      </c>
      <c r="J486" t="b">
        <v>1</v>
      </c>
      <c r="K486" s="1">
        <f>TIME_AND_DATA_ps4[[#This Row],[hamiltonian_cycle_cost]]-TIME_AND_DATA_ps4[[#This Row],[optimal_cost]]</f>
        <v>0</v>
      </c>
      <c r="L486" s="1">
        <f>(100*TIME_AND_DATA_ps4[[#This Row],[absolute_distance_error]])/TIME_AND_DATA_ps4[[#This Row],[optimal_cost]]</f>
        <v>0</v>
      </c>
      <c r="M486" s="1" t="s">
        <v>919</v>
      </c>
      <c r="N486">
        <v>4722.5198062256604</v>
      </c>
      <c r="O486" s="1" t="s">
        <v>3733</v>
      </c>
      <c r="P486" s="1" t="s">
        <v>3734</v>
      </c>
      <c r="Q486">
        <v>1.2387999999998E-3</v>
      </c>
      <c r="R486" s="1" t="s">
        <v>3390</v>
      </c>
      <c r="S486" s="1" t="s">
        <v>3390</v>
      </c>
      <c r="T486" s="1" t="s">
        <v>3390</v>
      </c>
      <c r="U486" s="1" t="s">
        <v>3390</v>
      </c>
      <c r="V486" s="1" t="s">
        <v>3390</v>
      </c>
      <c r="W486" s="1" t="s">
        <v>3390</v>
      </c>
    </row>
    <row r="487" spans="1:23" x14ac:dyDescent="0.25">
      <c r="A487">
        <v>485</v>
      </c>
      <c r="B487">
        <v>8</v>
      </c>
      <c r="C487">
        <v>85</v>
      </c>
      <c r="D487" s="1" t="s">
        <v>920</v>
      </c>
      <c r="E487" s="1" t="s">
        <v>18</v>
      </c>
      <c r="F487" s="1" t="s">
        <v>19</v>
      </c>
      <c r="G487">
        <v>4933.4509740982994</v>
      </c>
      <c r="H487">
        <v>4933.4509740982985</v>
      </c>
      <c r="I487" s="1" t="s">
        <v>3760</v>
      </c>
      <c r="J487" t="b">
        <v>0</v>
      </c>
      <c r="K487" s="1">
        <f>TIME_AND_DATA_ps4[[#This Row],[hamiltonian_cycle_cost]]-TIME_AND_DATA_ps4[[#This Row],[optimal_cost]]</f>
        <v>76.08414388237361</v>
      </c>
      <c r="L487" s="1">
        <f>(100*TIME_AND_DATA_ps4[[#This Row],[absolute_distance_error]])/TIME_AND_DATA_ps4[[#This Row],[optimal_cost]]</f>
        <v>1.5663660279697558</v>
      </c>
      <c r="M487" s="1" t="s">
        <v>921</v>
      </c>
      <c r="N487">
        <v>4857.3668302159249</v>
      </c>
      <c r="O487" s="1" t="s">
        <v>3733</v>
      </c>
      <c r="P487" s="1" t="s">
        <v>3734</v>
      </c>
      <c r="Q487">
        <v>6.6100000000000002E-4</v>
      </c>
      <c r="R487" s="1" t="s">
        <v>3390</v>
      </c>
      <c r="S487" s="1" t="s">
        <v>3390</v>
      </c>
      <c r="T487" s="1" t="s">
        <v>3390</v>
      </c>
      <c r="U487" s="1" t="s">
        <v>3390</v>
      </c>
      <c r="V487" s="1" t="s">
        <v>3390</v>
      </c>
      <c r="W487" s="1" t="s">
        <v>3390</v>
      </c>
    </row>
    <row r="488" spans="1:23" x14ac:dyDescent="0.25">
      <c r="A488">
        <v>486</v>
      </c>
      <c r="B488">
        <v>8</v>
      </c>
      <c r="C488">
        <v>86</v>
      </c>
      <c r="D488" s="1" t="s">
        <v>922</v>
      </c>
      <c r="E488" s="1" t="s">
        <v>18</v>
      </c>
      <c r="F488" s="1" t="s">
        <v>19</v>
      </c>
      <c r="G488">
        <v>6250.6338589622219</v>
      </c>
      <c r="H488">
        <v>6250.633858962221</v>
      </c>
      <c r="I488" s="1" t="s">
        <v>923</v>
      </c>
      <c r="J488" t="b">
        <v>0</v>
      </c>
      <c r="K488" s="1">
        <f>TIME_AND_DATA_ps4[[#This Row],[hamiltonian_cycle_cost]]-TIME_AND_DATA_ps4[[#This Row],[optimal_cost]]</f>
        <v>65.668430273252852</v>
      </c>
      <c r="L488" s="1">
        <f>(100*TIME_AND_DATA_ps4[[#This Row],[absolute_distance_error]])/TIME_AND_DATA_ps4[[#This Row],[optimal_cost]]</f>
        <v>1.0617428832932481</v>
      </c>
      <c r="M488" s="1" t="s">
        <v>924</v>
      </c>
      <c r="N488">
        <v>6184.9654286889681</v>
      </c>
      <c r="O488" s="1" t="s">
        <v>3733</v>
      </c>
      <c r="P488" s="1" t="s">
        <v>3734</v>
      </c>
      <c r="Q488">
        <v>1.2091999999998999E-3</v>
      </c>
      <c r="R488" s="1" t="s">
        <v>3390</v>
      </c>
      <c r="S488" s="1" t="s">
        <v>3390</v>
      </c>
      <c r="T488" s="1" t="s">
        <v>3390</v>
      </c>
      <c r="U488" s="1" t="s">
        <v>3390</v>
      </c>
      <c r="V488" s="1" t="s">
        <v>3390</v>
      </c>
      <c r="W488" s="1" t="s">
        <v>3390</v>
      </c>
    </row>
    <row r="489" spans="1:23" x14ac:dyDescent="0.25">
      <c r="A489">
        <v>487</v>
      </c>
      <c r="B489">
        <v>8</v>
      </c>
      <c r="C489">
        <v>87</v>
      </c>
      <c r="D489" s="1" t="s">
        <v>925</v>
      </c>
      <c r="E489" s="1" t="s">
        <v>18</v>
      </c>
      <c r="F489" s="1" t="s">
        <v>19</v>
      </c>
      <c r="G489">
        <v>5408.5034299687732</v>
      </c>
      <c r="H489">
        <v>5408.5034299687732</v>
      </c>
      <c r="I489" s="1" t="s">
        <v>919</v>
      </c>
      <c r="J489" t="b">
        <v>1</v>
      </c>
      <c r="K489" s="1">
        <f>TIME_AND_DATA_ps4[[#This Row],[hamiltonian_cycle_cost]]-TIME_AND_DATA_ps4[[#This Row],[optimal_cost]]</f>
        <v>0</v>
      </c>
      <c r="L489" s="1">
        <f>(100*TIME_AND_DATA_ps4[[#This Row],[absolute_distance_error]])/TIME_AND_DATA_ps4[[#This Row],[optimal_cost]]</f>
        <v>0</v>
      </c>
      <c r="M489" s="1" t="s">
        <v>918</v>
      </c>
      <c r="N489">
        <v>5408.5034299687741</v>
      </c>
      <c r="O489" s="1" t="s">
        <v>3733</v>
      </c>
      <c r="P489" s="1" t="s">
        <v>3734</v>
      </c>
      <c r="Q489">
        <v>1.2012000000001001E-3</v>
      </c>
      <c r="R489" s="1" t="s">
        <v>3390</v>
      </c>
      <c r="S489" s="1" t="s">
        <v>3390</v>
      </c>
      <c r="T489" s="1" t="s">
        <v>3390</v>
      </c>
      <c r="U489" s="1" t="s">
        <v>3390</v>
      </c>
      <c r="V489" s="1" t="s">
        <v>3390</v>
      </c>
      <c r="W489" s="1" t="s">
        <v>3390</v>
      </c>
    </row>
    <row r="490" spans="1:23" x14ac:dyDescent="0.25">
      <c r="A490">
        <v>488</v>
      </c>
      <c r="B490">
        <v>8</v>
      </c>
      <c r="C490">
        <v>88</v>
      </c>
      <c r="D490" s="1" t="s">
        <v>926</v>
      </c>
      <c r="E490" s="1" t="s">
        <v>18</v>
      </c>
      <c r="F490" s="1" t="s">
        <v>19</v>
      </c>
      <c r="G490">
        <v>5667.7061725340573</v>
      </c>
      <c r="H490">
        <v>5667.7061725340573</v>
      </c>
      <c r="I490" s="1" t="s">
        <v>927</v>
      </c>
      <c r="J490" t="b">
        <v>1</v>
      </c>
      <c r="K490" s="1">
        <f>TIME_AND_DATA_ps4[[#This Row],[hamiltonian_cycle_cost]]-TIME_AND_DATA_ps4[[#This Row],[optimal_cost]]</f>
        <v>0</v>
      </c>
      <c r="L490" s="1">
        <f>(100*TIME_AND_DATA_ps4[[#This Row],[absolute_distance_error]])/TIME_AND_DATA_ps4[[#This Row],[optimal_cost]]</f>
        <v>0</v>
      </c>
      <c r="M490" s="1" t="s">
        <v>927</v>
      </c>
      <c r="N490">
        <v>5667.7061725340563</v>
      </c>
      <c r="O490" s="1" t="s">
        <v>3733</v>
      </c>
      <c r="P490" s="1" t="s">
        <v>3734</v>
      </c>
      <c r="Q490">
        <v>1.3690999999996999E-3</v>
      </c>
      <c r="R490" s="1" t="s">
        <v>3390</v>
      </c>
      <c r="S490" s="1" t="s">
        <v>3390</v>
      </c>
      <c r="T490" s="1" t="s">
        <v>3390</v>
      </c>
      <c r="U490" s="1" t="s">
        <v>3390</v>
      </c>
      <c r="V490" s="1" t="s">
        <v>3390</v>
      </c>
      <c r="W490" s="1" t="s">
        <v>3390</v>
      </c>
    </row>
    <row r="491" spans="1:23" x14ac:dyDescent="0.25">
      <c r="A491">
        <v>489</v>
      </c>
      <c r="B491">
        <v>8</v>
      </c>
      <c r="C491">
        <v>89</v>
      </c>
      <c r="D491" s="1" t="s">
        <v>928</v>
      </c>
      <c r="E491" s="1" t="s">
        <v>18</v>
      </c>
      <c r="F491" s="1" t="s">
        <v>19</v>
      </c>
      <c r="G491">
        <v>4356.6965305447375</v>
      </c>
      <c r="H491">
        <v>4356.6965305447384</v>
      </c>
      <c r="I491" s="1" t="s">
        <v>3000</v>
      </c>
      <c r="J491" t="b">
        <v>1</v>
      </c>
      <c r="K491" s="1">
        <f>TIME_AND_DATA_ps4[[#This Row],[hamiltonian_cycle_cost]]-TIME_AND_DATA_ps4[[#This Row],[optimal_cost]]</f>
        <v>0</v>
      </c>
      <c r="L491" s="1">
        <f>(100*TIME_AND_DATA_ps4[[#This Row],[absolute_distance_error]])/TIME_AND_DATA_ps4[[#This Row],[optimal_cost]]</f>
        <v>0</v>
      </c>
      <c r="M491" s="1" t="s">
        <v>929</v>
      </c>
      <c r="N491">
        <v>4356.6965305447384</v>
      </c>
      <c r="O491" s="1" t="s">
        <v>3733</v>
      </c>
      <c r="P491" s="1" t="s">
        <v>3734</v>
      </c>
      <c r="Q491">
        <v>1.0387999999998E-3</v>
      </c>
      <c r="R491" s="1" t="s">
        <v>3390</v>
      </c>
      <c r="S491" s="1" t="s">
        <v>3390</v>
      </c>
      <c r="T491" s="1" t="s">
        <v>3390</v>
      </c>
      <c r="U491" s="1" t="s">
        <v>3390</v>
      </c>
      <c r="V491" s="1" t="s">
        <v>3390</v>
      </c>
      <c r="W491" s="1" t="s">
        <v>3390</v>
      </c>
    </row>
    <row r="492" spans="1:23" x14ac:dyDescent="0.25">
      <c r="A492">
        <v>490</v>
      </c>
      <c r="B492">
        <v>8</v>
      </c>
      <c r="C492">
        <v>90</v>
      </c>
      <c r="D492" s="1" t="s">
        <v>930</v>
      </c>
      <c r="E492" s="1" t="s">
        <v>18</v>
      </c>
      <c r="F492" s="1" t="s">
        <v>19</v>
      </c>
      <c r="G492">
        <v>4919.7418278007699</v>
      </c>
      <c r="H492">
        <v>4919.7418278007699</v>
      </c>
      <c r="I492" s="1" t="s">
        <v>3761</v>
      </c>
      <c r="J492" t="b">
        <v>1</v>
      </c>
      <c r="K492" s="1">
        <f>TIME_AND_DATA_ps4[[#This Row],[hamiltonian_cycle_cost]]-TIME_AND_DATA_ps4[[#This Row],[optimal_cost]]</f>
        <v>0</v>
      </c>
      <c r="L492" s="1">
        <f>(100*TIME_AND_DATA_ps4[[#This Row],[absolute_distance_error]])/TIME_AND_DATA_ps4[[#This Row],[optimal_cost]]</f>
        <v>0</v>
      </c>
      <c r="M492" s="1" t="s">
        <v>931</v>
      </c>
      <c r="N492">
        <v>4919.7418278007699</v>
      </c>
      <c r="O492" s="1" t="s">
        <v>3733</v>
      </c>
      <c r="P492" s="1" t="s">
        <v>3734</v>
      </c>
      <c r="Q492">
        <v>1.1797999999999999E-3</v>
      </c>
      <c r="R492" s="1" t="s">
        <v>3390</v>
      </c>
      <c r="S492" s="1" t="s">
        <v>3390</v>
      </c>
      <c r="T492" s="1" t="s">
        <v>3390</v>
      </c>
      <c r="U492" s="1" t="s">
        <v>3390</v>
      </c>
      <c r="V492" s="1" t="s">
        <v>3390</v>
      </c>
      <c r="W492" s="1" t="s">
        <v>3390</v>
      </c>
    </row>
    <row r="493" spans="1:23" x14ac:dyDescent="0.25">
      <c r="A493">
        <v>491</v>
      </c>
      <c r="B493">
        <v>8</v>
      </c>
      <c r="C493">
        <v>91</v>
      </c>
      <c r="D493" s="1" t="s">
        <v>932</v>
      </c>
      <c r="E493" s="1" t="s">
        <v>18</v>
      </c>
      <c r="F493" s="1" t="s">
        <v>19</v>
      </c>
      <c r="G493">
        <v>4370.4144505242684</v>
      </c>
      <c r="H493">
        <v>4370.4144505242666</v>
      </c>
      <c r="I493" s="1" t="s">
        <v>3001</v>
      </c>
      <c r="J493" t="b">
        <v>1</v>
      </c>
      <c r="K493" s="1">
        <f>TIME_AND_DATA_ps4[[#This Row],[hamiltonian_cycle_cost]]-TIME_AND_DATA_ps4[[#This Row],[optimal_cost]]</f>
        <v>0</v>
      </c>
      <c r="L493" s="1">
        <f>(100*TIME_AND_DATA_ps4[[#This Row],[absolute_distance_error]])/TIME_AND_DATA_ps4[[#This Row],[optimal_cost]]</f>
        <v>0</v>
      </c>
      <c r="M493" s="1" t="s">
        <v>933</v>
      </c>
      <c r="N493">
        <v>4370.4144505242684</v>
      </c>
      <c r="O493" s="1" t="s">
        <v>3733</v>
      </c>
      <c r="P493" s="1" t="s">
        <v>3734</v>
      </c>
      <c r="Q493">
        <v>1.1266999999999E-3</v>
      </c>
      <c r="R493" s="1" t="s">
        <v>3390</v>
      </c>
      <c r="S493" s="1" t="s">
        <v>3390</v>
      </c>
      <c r="T493" s="1" t="s">
        <v>3390</v>
      </c>
      <c r="U493" s="1" t="s">
        <v>3390</v>
      </c>
      <c r="V493" s="1" t="s">
        <v>3390</v>
      </c>
      <c r="W493" s="1" t="s">
        <v>3390</v>
      </c>
    </row>
    <row r="494" spans="1:23" x14ac:dyDescent="0.25">
      <c r="A494">
        <v>492</v>
      </c>
      <c r="B494">
        <v>8</v>
      </c>
      <c r="C494">
        <v>92</v>
      </c>
      <c r="D494" s="1" t="s">
        <v>934</v>
      </c>
      <c r="E494" s="1" t="s">
        <v>18</v>
      </c>
      <c r="F494" s="1" t="s">
        <v>19</v>
      </c>
      <c r="G494">
        <v>2983.1735977455719</v>
      </c>
      <c r="H494">
        <v>2983.1735977455714</v>
      </c>
      <c r="I494" s="1" t="s">
        <v>935</v>
      </c>
      <c r="J494" t="b">
        <v>1</v>
      </c>
      <c r="K494" s="1">
        <f>TIME_AND_DATA_ps4[[#This Row],[hamiltonian_cycle_cost]]-TIME_AND_DATA_ps4[[#This Row],[optimal_cost]]</f>
        <v>0</v>
      </c>
      <c r="L494" s="1">
        <f>(100*TIME_AND_DATA_ps4[[#This Row],[absolute_distance_error]])/TIME_AND_DATA_ps4[[#This Row],[optimal_cost]]</f>
        <v>0</v>
      </c>
      <c r="M494" s="1" t="s">
        <v>936</v>
      </c>
      <c r="N494">
        <v>2983.1735977455719</v>
      </c>
      <c r="O494" s="1" t="s">
        <v>3733</v>
      </c>
      <c r="P494" s="1" t="s">
        <v>3734</v>
      </c>
      <c r="Q494">
        <v>1.3085000000003001E-3</v>
      </c>
      <c r="R494" s="1" t="s">
        <v>3390</v>
      </c>
      <c r="S494" s="1" t="s">
        <v>3390</v>
      </c>
      <c r="T494" s="1" t="s">
        <v>3390</v>
      </c>
      <c r="U494" s="1" t="s">
        <v>3390</v>
      </c>
      <c r="V494" s="1" t="s">
        <v>3390</v>
      </c>
      <c r="W494" s="1" t="s">
        <v>3390</v>
      </c>
    </row>
    <row r="495" spans="1:23" x14ac:dyDescent="0.25">
      <c r="A495">
        <v>493</v>
      </c>
      <c r="B495">
        <v>8</v>
      </c>
      <c r="C495">
        <v>93</v>
      </c>
      <c r="D495" s="1" t="s">
        <v>937</v>
      </c>
      <c r="E495" s="1" t="s">
        <v>18</v>
      </c>
      <c r="F495" s="1" t="s">
        <v>19</v>
      </c>
      <c r="G495">
        <v>4534.8513601019949</v>
      </c>
      <c r="H495">
        <v>4534.8513601019949</v>
      </c>
      <c r="I495" s="1" t="s">
        <v>3002</v>
      </c>
      <c r="J495" t="b">
        <v>1</v>
      </c>
      <c r="K495" s="1">
        <f>TIME_AND_DATA_ps4[[#This Row],[hamiltonian_cycle_cost]]-TIME_AND_DATA_ps4[[#This Row],[optimal_cost]]</f>
        <v>0</v>
      </c>
      <c r="L495" s="1">
        <f>(100*TIME_AND_DATA_ps4[[#This Row],[absolute_distance_error]])/TIME_AND_DATA_ps4[[#This Row],[optimal_cost]]</f>
        <v>0</v>
      </c>
      <c r="M495" s="1" t="s">
        <v>938</v>
      </c>
      <c r="N495">
        <v>4534.8513601019949</v>
      </c>
      <c r="O495" s="1" t="s">
        <v>3733</v>
      </c>
      <c r="P495" s="1" t="s">
        <v>3734</v>
      </c>
      <c r="Q495">
        <v>1.0889000000000001E-3</v>
      </c>
      <c r="R495" s="1" t="s">
        <v>3390</v>
      </c>
      <c r="S495" s="1" t="s">
        <v>3390</v>
      </c>
      <c r="T495" s="1" t="s">
        <v>3390</v>
      </c>
      <c r="U495" s="1" t="s">
        <v>3390</v>
      </c>
      <c r="V495" s="1" t="s">
        <v>3390</v>
      </c>
      <c r="W495" s="1" t="s">
        <v>3390</v>
      </c>
    </row>
    <row r="496" spans="1:23" x14ac:dyDescent="0.25">
      <c r="A496">
        <v>494</v>
      </c>
      <c r="B496">
        <v>8</v>
      </c>
      <c r="C496">
        <v>94</v>
      </c>
      <c r="D496" s="1" t="s">
        <v>939</v>
      </c>
      <c r="E496" s="1" t="s">
        <v>18</v>
      </c>
      <c r="F496" s="1" t="s">
        <v>19</v>
      </c>
      <c r="G496">
        <v>6085.2293411847259</v>
      </c>
      <c r="H496">
        <v>6085.2293411847259</v>
      </c>
      <c r="I496" s="1" t="s">
        <v>3003</v>
      </c>
      <c r="J496" t="b">
        <v>0</v>
      </c>
      <c r="K496" s="1">
        <f>TIME_AND_DATA_ps4[[#This Row],[hamiltonian_cycle_cost]]-TIME_AND_DATA_ps4[[#This Row],[optimal_cost]]</f>
        <v>65.543398509523286</v>
      </c>
      <c r="L496" s="1">
        <f>(100*TIME_AND_DATA_ps4[[#This Row],[absolute_distance_error]])/TIME_AND_DATA_ps4[[#This Row],[optimal_cost]]</f>
        <v>1.0888175750975342</v>
      </c>
      <c r="M496" s="1" t="s">
        <v>941</v>
      </c>
      <c r="N496">
        <v>6019.6859426752026</v>
      </c>
      <c r="O496" s="1" t="s">
        <v>3733</v>
      </c>
      <c r="P496" s="1" t="s">
        <v>3734</v>
      </c>
      <c r="Q496">
        <v>1.0161999999995001E-3</v>
      </c>
      <c r="R496" s="1" t="s">
        <v>3390</v>
      </c>
      <c r="S496" s="1" t="s">
        <v>3390</v>
      </c>
      <c r="T496" s="1" t="s">
        <v>3390</v>
      </c>
      <c r="U496" s="1" t="s">
        <v>3390</v>
      </c>
      <c r="V496" s="1" t="s">
        <v>3390</v>
      </c>
      <c r="W496" s="1" t="s">
        <v>3390</v>
      </c>
    </row>
    <row r="497" spans="1:23" x14ac:dyDescent="0.25">
      <c r="A497">
        <v>495</v>
      </c>
      <c r="B497">
        <v>8</v>
      </c>
      <c r="C497">
        <v>95</v>
      </c>
      <c r="D497" s="1" t="s">
        <v>942</v>
      </c>
      <c r="E497" s="1" t="s">
        <v>18</v>
      </c>
      <c r="F497" s="1" t="s">
        <v>19</v>
      </c>
      <c r="G497">
        <v>6389.2656005962226</v>
      </c>
      <c r="H497">
        <v>6389.2656005962226</v>
      </c>
      <c r="I497" s="1" t="s">
        <v>884</v>
      </c>
      <c r="J497" t="b">
        <v>1</v>
      </c>
      <c r="K497" s="1">
        <f>TIME_AND_DATA_ps4[[#This Row],[hamiltonian_cycle_cost]]-TIME_AND_DATA_ps4[[#This Row],[optimal_cost]]</f>
        <v>0</v>
      </c>
      <c r="L497" s="1">
        <f>(100*TIME_AND_DATA_ps4[[#This Row],[absolute_distance_error]])/TIME_AND_DATA_ps4[[#This Row],[optimal_cost]]</f>
        <v>0</v>
      </c>
      <c r="M497" s="1" t="s">
        <v>943</v>
      </c>
      <c r="N497">
        <v>6389.2656005962244</v>
      </c>
      <c r="O497" s="1" t="s">
        <v>3733</v>
      </c>
      <c r="P497" s="1" t="s">
        <v>3734</v>
      </c>
      <c r="Q497">
        <v>9.2019999999989996E-4</v>
      </c>
      <c r="R497" s="1" t="s">
        <v>3390</v>
      </c>
      <c r="S497" s="1" t="s">
        <v>3390</v>
      </c>
      <c r="T497" s="1" t="s">
        <v>3390</v>
      </c>
      <c r="U497" s="1" t="s">
        <v>3390</v>
      </c>
      <c r="V497" s="1" t="s">
        <v>3390</v>
      </c>
      <c r="W497" s="1" t="s">
        <v>3390</v>
      </c>
    </row>
    <row r="498" spans="1:23" x14ac:dyDescent="0.25">
      <c r="A498">
        <v>496</v>
      </c>
      <c r="B498">
        <v>8</v>
      </c>
      <c r="C498">
        <v>96</v>
      </c>
      <c r="D498" s="1" t="s">
        <v>944</v>
      </c>
      <c r="E498" s="1" t="s">
        <v>18</v>
      </c>
      <c r="F498" s="1" t="s">
        <v>19</v>
      </c>
      <c r="G498">
        <v>6033.2282986471646</v>
      </c>
      <c r="H498">
        <v>6033.2282986471646</v>
      </c>
      <c r="I498" s="1" t="s">
        <v>3004</v>
      </c>
      <c r="J498" t="b">
        <v>0</v>
      </c>
      <c r="K498" s="1">
        <f>TIME_AND_DATA_ps4[[#This Row],[hamiltonian_cycle_cost]]-TIME_AND_DATA_ps4[[#This Row],[optimal_cost]]</f>
        <v>149.38504234138236</v>
      </c>
      <c r="L498" s="1">
        <f>(100*TIME_AND_DATA_ps4[[#This Row],[absolute_distance_error]])/TIME_AND_DATA_ps4[[#This Row],[optimal_cost]]</f>
        <v>2.5389024797913287</v>
      </c>
      <c r="M498" s="1" t="s">
        <v>946</v>
      </c>
      <c r="N498">
        <v>5883.8432563057822</v>
      </c>
      <c r="O498" s="1" t="s">
        <v>3733</v>
      </c>
      <c r="P498" s="1" t="s">
        <v>3734</v>
      </c>
      <c r="Q498">
        <v>9.3260000000000001E-4</v>
      </c>
      <c r="R498" s="1" t="s">
        <v>3390</v>
      </c>
      <c r="S498" s="1" t="s">
        <v>3390</v>
      </c>
      <c r="T498" s="1" t="s">
        <v>3390</v>
      </c>
      <c r="U498" s="1" t="s">
        <v>3390</v>
      </c>
      <c r="V498" s="1" t="s">
        <v>3390</v>
      </c>
      <c r="W498" s="1" t="s">
        <v>3390</v>
      </c>
    </row>
    <row r="499" spans="1:23" x14ac:dyDescent="0.25">
      <c r="A499">
        <v>497</v>
      </c>
      <c r="B499">
        <v>8</v>
      </c>
      <c r="C499">
        <v>97</v>
      </c>
      <c r="D499" s="1" t="s">
        <v>947</v>
      </c>
      <c r="E499" s="1" t="s">
        <v>18</v>
      </c>
      <c r="F499" s="1" t="s">
        <v>19</v>
      </c>
      <c r="G499">
        <v>4519.0250928635915</v>
      </c>
      <c r="H499">
        <v>4519.0250928635915</v>
      </c>
      <c r="I499" s="1" t="s">
        <v>949</v>
      </c>
      <c r="J499" t="b">
        <v>1</v>
      </c>
      <c r="K499" s="1">
        <f>TIME_AND_DATA_ps4[[#This Row],[hamiltonian_cycle_cost]]-TIME_AND_DATA_ps4[[#This Row],[optimal_cost]]</f>
        <v>0</v>
      </c>
      <c r="L499" s="1">
        <f>(100*TIME_AND_DATA_ps4[[#This Row],[absolute_distance_error]])/TIME_AND_DATA_ps4[[#This Row],[optimal_cost]]</f>
        <v>0</v>
      </c>
      <c r="M499" s="1" t="s">
        <v>949</v>
      </c>
      <c r="N499">
        <v>4519.0250928635915</v>
      </c>
      <c r="O499" s="1" t="s">
        <v>3733</v>
      </c>
      <c r="P499" s="1" t="s">
        <v>3734</v>
      </c>
      <c r="Q499">
        <v>1.3867000000002E-3</v>
      </c>
      <c r="R499" s="1" t="s">
        <v>3390</v>
      </c>
      <c r="S499" s="1" t="s">
        <v>3390</v>
      </c>
      <c r="T499" s="1" t="s">
        <v>3390</v>
      </c>
      <c r="U499" s="1" t="s">
        <v>3390</v>
      </c>
      <c r="V499" s="1" t="s">
        <v>3390</v>
      </c>
      <c r="W499" s="1" t="s">
        <v>3390</v>
      </c>
    </row>
    <row r="500" spans="1:23" x14ac:dyDescent="0.25">
      <c r="A500">
        <v>498</v>
      </c>
      <c r="B500">
        <v>8</v>
      </c>
      <c r="C500">
        <v>98</v>
      </c>
      <c r="D500" s="1" t="s">
        <v>950</v>
      </c>
      <c r="E500" s="1" t="s">
        <v>18</v>
      </c>
      <c r="F500" s="1" t="s">
        <v>19</v>
      </c>
      <c r="G500">
        <v>5323.7154686475169</v>
      </c>
      <c r="H500">
        <v>5323.715468647516</v>
      </c>
      <c r="I500" s="1" t="s">
        <v>3436</v>
      </c>
      <c r="J500" t="b">
        <v>1</v>
      </c>
      <c r="K500" s="1">
        <f>TIME_AND_DATA_ps4[[#This Row],[hamiltonian_cycle_cost]]-TIME_AND_DATA_ps4[[#This Row],[optimal_cost]]</f>
        <v>0</v>
      </c>
      <c r="L500" s="1">
        <f>(100*TIME_AND_DATA_ps4[[#This Row],[absolute_distance_error]])/TIME_AND_DATA_ps4[[#This Row],[optimal_cost]]</f>
        <v>0</v>
      </c>
      <c r="M500" s="1" t="s">
        <v>952</v>
      </c>
      <c r="N500">
        <v>5323.7154686475169</v>
      </c>
      <c r="O500" s="1" t="s">
        <v>3733</v>
      </c>
      <c r="P500" s="1" t="s">
        <v>3734</v>
      </c>
      <c r="Q500">
        <v>1.1931000000000001E-3</v>
      </c>
      <c r="R500" s="1" t="s">
        <v>3390</v>
      </c>
      <c r="S500" s="1" t="s">
        <v>3390</v>
      </c>
      <c r="T500" s="1" t="s">
        <v>3390</v>
      </c>
      <c r="U500" s="1" t="s">
        <v>3390</v>
      </c>
      <c r="V500" s="1" t="s">
        <v>3390</v>
      </c>
      <c r="W500" s="1" t="s">
        <v>3390</v>
      </c>
    </row>
    <row r="501" spans="1:23" x14ac:dyDescent="0.25">
      <c r="A501">
        <v>499</v>
      </c>
      <c r="B501">
        <v>8</v>
      </c>
      <c r="C501">
        <v>99</v>
      </c>
      <c r="D501" s="1" t="s">
        <v>953</v>
      </c>
      <c r="E501" s="1" t="s">
        <v>18</v>
      </c>
      <c r="F501" s="1" t="s">
        <v>19</v>
      </c>
      <c r="G501">
        <v>5281.1819273343335</v>
      </c>
      <c r="H501">
        <v>5281.1819273343353</v>
      </c>
      <c r="I501" s="1" t="s">
        <v>954</v>
      </c>
      <c r="J501" t="b">
        <v>1</v>
      </c>
      <c r="K501" s="1">
        <f>TIME_AND_DATA_ps4[[#This Row],[hamiltonian_cycle_cost]]-TIME_AND_DATA_ps4[[#This Row],[optimal_cost]]</f>
        <v>0</v>
      </c>
      <c r="L501" s="1">
        <f>(100*TIME_AND_DATA_ps4[[#This Row],[absolute_distance_error]])/TIME_AND_DATA_ps4[[#This Row],[optimal_cost]]</f>
        <v>0</v>
      </c>
      <c r="M501" s="1" t="s">
        <v>954</v>
      </c>
      <c r="N501">
        <v>5281.1819273343344</v>
      </c>
      <c r="O501" s="1" t="s">
        <v>3733</v>
      </c>
      <c r="P501" s="1" t="s">
        <v>3734</v>
      </c>
      <c r="Q501">
        <v>1.3149000000001001E-3</v>
      </c>
      <c r="R501" s="1" t="s">
        <v>3390</v>
      </c>
      <c r="S501" s="1" t="s">
        <v>3390</v>
      </c>
      <c r="T501" s="1" t="s">
        <v>3390</v>
      </c>
      <c r="U501" s="1" t="s">
        <v>3390</v>
      </c>
      <c r="V501" s="1" t="s">
        <v>3390</v>
      </c>
      <c r="W501" s="1" t="s">
        <v>3390</v>
      </c>
    </row>
    <row r="502" spans="1:23" x14ac:dyDescent="0.25">
      <c r="A502">
        <v>500</v>
      </c>
      <c r="B502">
        <v>9</v>
      </c>
      <c r="C502">
        <v>0</v>
      </c>
      <c r="D502" s="1" t="s">
        <v>955</v>
      </c>
      <c r="E502" s="1" t="s">
        <v>18</v>
      </c>
      <c r="F502" s="1" t="s">
        <v>19</v>
      </c>
      <c r="G502">
        <v>5213.9011713542741</v>
      </c>
      <c r="H502">
        <v>5213.9011713542732</v>
      </c>
      <c r="I502" s="1" t="s">
        <v>957</v>
      </c>
      <c r="J502" t="b">
        <v>1</v>
      </c>
      <c r="K502" s="1">
        <f>TIME_AND_DATA_ps4[[#This Row],[hamiltonian_cycle_cost]]-TIME_AND_DATA_ps4[[#This Row],[optimal_cost]]</f>
        <v>0</v>
      </c>
      <c r="L502" s="1">
        <f>(100*TIME_AND_DATA_ps4[[#This Row],[absolute_distance_error]])/TIME_AND_DATA_ps4[[#This Row],[optimal_cost]]</f>
        <v>0</v>
      </c>
      <c r="M502" s="1" t="s">
        <v>957</v>
      </c>
      <c r="N502">
        <v>5213.9011713542732</v>
      </c>
      <c r="O502" s="1" t="s">
        <v>3733</v>
      </c>
      <c r="P502" s="1" t="s">
        <v>3734</v>
      </c>
      <c r="Q502">
        <v>2.0532999999995001E-3</v>
      </c>
      <c r="R502" s="1" t="s">
        <v>3390</v>
      </c>
      <c r="S502" s="1" t="s">
        <v>3390</v>
      </c>
      <c r="T502" s="1" t="s">
        <v>3390</v>
      </c>
      <c r="U502" s="1" t="s">
        <v>3390</v>
      </c>
      <c r="V502" s="1" t="s">
        <v>3390</v>
      </c>
      <c r="W502" s="1" t="s">
        <v>3390</v>
      </c>
    </row>
    <row r="503" spans="1:23" x14ac:dyDescent="0.25">
      <c r="A503">
        <v>501</v>
      </c>
      <c r="B503">
        <v>9</v>
      </c>
      <c r="C503">
        <v>1</v>
      </c>
      <c r="D503" s="1" t="s">
        <v>958</v>
      </c>
      <c r="E503" s="1" t="s">
        <v>18</v>
      </c>
      <c r="F503" s="1" t="s">
        <v>19</v>
      </c>
      <c r="G503">
        <v>4619.2084839518429</v>
      </c>
      <c r="H503">
        <v>4619.2084839518429</v>
      </c>
      <c r="I503" s="1" t="s">
        <v>3005</v>
      </c>
      <c r="J503" t="b">
        <v>1</v>
      </c>
      <c r="K503" s="1">
        <f>TIME_AND_DATA_ps4[[#This Row],[hamiltonian_cycle_cost]]-TIME_AND_DATA_ps4[[#This Row],[optimal_cost]]</f>
        <v>0</v>
      </c>
      <c r="L503" s="1">
        <f>(100*TIME_AND_DATA_ps4[[#This Row],[absolute_distance_error]])/TIME_AND_DATA_ps4[[#This Row],[optimal_cost]]</f>
        <v>0</v>
      </c>
      <c r="M503" s="1" t="s">
        <v>959</v>
      </c>
      <c r="N503">
        <v>4619.2084839518429</v>
      </c>
      <c r="O503" s="1" t="s">
        <v>3733</v>
      </c>
      <c r="P503" s="1" t="s">
        <v>3734</v>
      </c>
      <c r="Q503">
        <v>1.0862999999998E-3</v>
      </c>
      <c r="R503" s="1" t="s">
        <v>3390</v>
      </c>
      <c r="S503" s="1" t="s">
        <v>3390</v>
      </c>
      <c r="T503" s="1" t="s">
        <v>3390</v>
      </c>
      <c r="U503" s="1" t="s">
        <v>3390</v>
      </c>
      <c r="V503" s="1" t="s">
        <v>3390</v>
      </c>
      <c r="W503" s="1" t="s">
        <v>3390</v>
      </c>
    </row>
    <row r="504" spans="1:23" x14ac:dyDescent="0.25">
      <c r="A504">
        <v>502</v>
      </c>
      <c r="B504">
        <v>9</v>
      </c>
      <c r="C504">
        <v>2</v>
      </c>
      <c r="D504" s="1" t="s">
        <v>960</v>
      </c>
      <c r="E504" s="1" t="s">
        <v>18</v>
      </c>
      <c r="F504" s="1" t="s">
        <v>19</v>
      </c>
      <c r="G504">
        <v>6289.495136673273</v>
      </c>
      <c r="H504">
        <v>6289.495136673273</v>
      </c>
      <c r="I504" s="1" t="s">
        <v>961</v>
      </c>
      <c r="J504" t="b">
        <v>1</v>
      </c>
      <c r="K504" s="1">
        <f>TIME_AND_DATA_ps4[[#This Row],[hamiltonian_cycle_cost]]-TIME_AND_DATA_ps4[[#This Row],[optimal_cost]]</f>
        <v>0</v>
      </c>
      <c r="L504" s="1">
        <f>(100*TIME_AND_DATA_ps4[[#This Row],[absolute_distance_error]])/TIME_AND_DATA_ps4[[#This Row],[optimal_cost]]</f>
        <v>0</v>
      </c>
      <c r="M504" s="1" t="s">
        <v>961</v>
      </c>
      <c r="N504">
        <v>6289.495136673273</v>
      </c>
      <c r="O504" s="1" t="s">
        <v>3733</v>
      </c>
      <c r="P504" s="1" t="s">
        <v>3734</v>
      </c>
      <c r="Q504">
        <v>1.2762999999997001E-3</v>
      </c>
      <c r="R504" s="1" t="s">
        <v>3390</v>
      </c>
      <c r="S504" s="1" t="s">
        <v>3390</v>
      </c>
      <c r="T504" s="1" t="s">
        <v>3390</v>
      </c>
      <c r="U504" s="1" t="s">
        <v>3390</v>
      </c>
      <c r="V504" s="1" t="s">
        <v>3390</v>
      </c>
      <c r="W504" s="1" t="s">
        <v>3390</v>
      </c>
    </row>
    <row r="505" spans="1:23" x14ac:dyDescent="0.25">
      <c r="A505">
        <v>503</v>
      </c>
      <c r="B505">
        <v>9</v>
      </c>
      <c r="C505">
        <v>3</v>
      </c>
      <c r="D505" s="1" t="s">
        <v>962</v>
      </c>
      <c r="E505" s="1" t="s">
        <v>18</v>
      </c>
      <c r="F505" s="1" t="s">
        <v>19</v>
      </c>
      <c r="G505">
        <v>4760.8356045296632</v>
      </c>
      <c r="H505">
        <v>4760.8356045296632</v>
      </c>
      <c r="I505" s="1" t="s">
        <v>963</v>
      </c>
      <c r="J505" t="b">
        <v>1</v>
      </c>
      <c r="K505" s="1">
        <f>TIME_AND_DATA_ps4[[#This Row],[hamiltonian_cycle_cost]]-TIME_AND_DATA_ps4[[#This Row],[optimal_cost]]</f>
        <v>0</v>
      </c>
      <c r="L505" s="1">
        <f>(100*TIME_AND_DATA_ps4[[#This Row],[absolute_distance_error]])/TIME_AND_DATA_ps4[[#This Row],[optimal_cost]]</f>
        <v>0</v>
      </c>
      <c r="M505" s="1" t="s">
        <v>964</v>
      </c>
      <c r="N505">
        <v>4760.8356045296632</v>
      </c>
      <c r="O505" s="1" t="s">
        <v>3733</v>
      </c>
      <c r="P505" s="1" t="s">
        <v>3734</v>
      </c>
      <c r="Q505">
        <v>1.6027999999996001E-3</v>
      </c>
      <c r="R505" s="1" t="s">
        <v>3390</v>
      </c>
      <c r="S505" s="1" t="s">
        <v>3390</v>
      </c>
      <c r="T505" s="1" t="s">
        <v>3390</v>
      </c>
      <c r="U505" s="1" t="s">
        <v>3390</v>
      </c>
      <c r="V505" s="1" t="s">
        <v>3390</v>
      </c>
      <c r="W505" s="1" t="s">
        <v>3390</v>
      </c>
    </row>
    <row r="506" spans="1:23" x14ac:dyDescent="0.25">
      <c r="A506">
        <v>504</v>
      </c>
      <c r="B506">
        <v>9</v>
      </c>
      <c r="C506">
        <v>4</v>
      </c>
      <c r="D506" s="1" t="s">
        <v>965</v>
      </c>
      <c r="E506" s="1" t="s">
        <v>18</v>
      </c>
      <c r="F506" s="1" t="s">
        <v>19</v>
      </c>
      <c r="G506">
        <v>5873.9167553207644</v>
      </c>
      <c r="H506">
        <v>5873.9167553207644</v>
      </c>
      <c r="I506" s="1" t="s">
        <v>967</v>
      </c>
      <c r="J506" t="b">
        <v>1</v>
      </c>
      <c r="K506" s="1">
        <f>TIME_AND_DATA_ps4[[#This Row],[hamiltonian_cycle_cost]]-TIME_AND_DATA_ps4[[#This Row],[optimal_cost]]</f>
        <v>0</v>
      </c>
      <c r="L506" s="1">
        <f>(100*TIME_AND_DATA_ps4[[#This Row],[absolute_distance_error]])/TIME_AND_DATA_ps4[[#This Row],[optimal_cost]]</f>
        <v>0</v>
      </c>
      <c r="M506" s="1" t="s">
        <v>967</v>
      </c>
      <c r="N506">
        <v>5873.9167553207644</v>
      </c>
      <c r="O506" s="1" t="s">
        <v>3733</v>
      </c>
      <c r="P506" s="1" t="s">
        <v>3734</v>
      </c>
      <c r="Q506">
        <v>1.2311999999998001E-3</v>
      </c>
      <c r="R506" s="1" t="s">
        <v>3390</v>
      </c>
      <c r="S506" s="1" t="s">
        <v>3390</v>
      </c>
      <c r="T506" s="1" t="s">
        <v>3390</v>
      </c>
      <c r="U506" s="1" t="s">
        <v>3390</v>
      </c>
      <c r="V506" s="1" t="s">
        <v>3390</v>
      </c>
      <c r="W506" s="1" t="s">
        <v>3390</v>
      </c>
    </row>
    <row r="507" spans="1:23" x14ac:dyDescent="0.25">
      <c r="A507">
        <v>505</v>
      </c>
      <c r="B507">
        <v>9</v>
      </c>
      <c r="C507">
        <v>5</v>
      </c>
      <c r="D507" s="1" t="s">
        <v>968</v>
      </c>
      <c r="E507" s="1" t="s">
        <v>18</v>
      </c>
      <c r="F507" s="1" t="s">
        <v>19</v>
      </c>
      <c r="G507">
        <v>6525.7021133592571</v>
      </c>
      <c r="H507">
        <v>6525.7021133592571</v>
      </c>
      <c r="I507" s="1" t="s">
        <v>3007</v>
      </c>
      <c r="J507" t="b">
        <v>0</v>
      </c>
      <c r="K507" s="1">
        <f>TIME_AND_DATA_ps4[[#This Row],[hamiltonian_cycle_cost]]-TIME_AND_DATA_ps4[[#This Row],[optimal_cost]]</f>
        <v>25.200635838633389</v>
      </c>
      <c r="L507" s="1">
        <f>(100*TIME_AND_DATA_ps4[[#This Row],[absolute_distance_error]])/TIME_AND_DATA_ps4[[#This Row],[optimal_cost]]</f>
        <v>0.38767218076604826</v>
      </c>
      <c r="M507" s="1" t="s">
        <v>970</v>
      </c>
      <c r="N507">
        <v>6500.5014775206237</v>
      </c>
      <c r="O507" s="1" t="s">
        <v>3733</v>
      </c>
      <c r="P507" s="1" t="s">
        <v>3734</v>
      </c>
      <c r="Q507">
        <v>1.4060000000002001E-3</v>
      </c>
      <c r="R507" s="1" t="s">
        <v>3390</v>
      </c>
      <c r="S507" s="1" t="s">
        <v>3390</v>
      </c>
      <c r="T507" s="1" t="s">
        <v>3390</v>
      </c>
      <c r="U507" s="1" t="s">
        <v>3390</v>
      </c>
      <c r="V507" s="1" t="s">
        <v>3390</v>
      </c>
      <c r="W507" s="1" t="s">
        <v>3390</v>
      </c>
    </row>
    <row r="508" spans="1:23" x14ac:dyDescent="0.25">
      <c r="A508">
        <v>506</v>
      </c>
      <c r="B508">
        <v>9</v>
      </c>
      <c r="C508">
        <v>6</v>
      </c>
      <c r="D508" s="1" t="s">
        <v>971</v>
      </c>
      <c r="E508" s="1" t="s">
        <v>18</v>
      </c>
      <c r="F508" s="1" t="s">
        <v>19</v>
      </c>
      <c r="G508">
        <v>5316.4737187617175</v>
      </c>
      <c r="H508">
        <v>5316.4737187617184</v>
      </c>
      <c r="I508" s="1" t="s">
        <v>973</v>
      </c>
      <c r="J508" t="b">
        <v>1</v>
      </c>
      <c r="K508" s="1">
        <f>TIME_AND_DATA_ps4[[#This Row],[hamiltonian_cycle_cost]]-TIME_AND_DATA_ps4[[#This Row],[optimal_cost]]</f>
        <v>0</v>
      </c>
      <c r="L508" s="1">
        <f>(100*TIME_AND_DATA_ps4[[#This Row],[absolute_distance_error]])/TIME_AND_DATA_ps4[[#This Row],[optimal_cost]]</f>
        <v>0</v>
      </c>
      <c r="M508" s="1" t="s">
        <v>973</v>
      </c>
      <c r="N508">
        <v>5316.4737187617184</v>
      </c>
      <c r="O508" s="1" t="s">
        <v>3733</v>
      </c>
      <c r="P508" s="1" t="s">
        <v>3734</v>
      </c>
      <c r="Q508">
        <v>1.049E-3</v>
      </c>
      <c r="R508" s="1" t="s">
        <v>3390</v>
      </c>
      <c r="S508" s="1" t="s">
        <v>3390</v>
      </c>
      <c r="T508" s="1" t="s">
        <v>3390</v>
      </c>
      <c r="U508" s="1" t="s">
        <v>3390</v>
      </c>
      <c r="V508" s="1" t="s">
        <v>3390</v>
      </c>
      <c r="W508" s="1" t="s">
        <v>3390</v>
      </c>
    </row>
    <row r="509" spans="1:23" x14ac:dyDescent="0.25">
      <c r="A509">
        <v>507</v>
      </c>
      <c r="B509">
        <v>9</v>
      </c>
      <c r="C509">
        <v>7</v>
      </c>
      <c r="D509" s="1" t="s">
        <v>974</v>
      </c>
      <c r="E509" s="1" t="s">
        <v>18</v>
      </c>
      <c r="F509" s="1" t="s">
        <v>19</v>
      </c>
      <c r="G509">
        <v>5108.3460438912007</v>
      </c>
      <c r="H509">
        <v>5108.3460438912016</v>
      </c>
      <c r="I509" s="1" t="s">
        <v>975</v>
      </c>
      <c r="J509" t="b">
        <v>1</v>
      </c>
      <c r="K509" s="1">
        <f>TIME_AND_DATA_ps4[[#This Row],[hamiltonian_cycle_cost]]-TIME_AND_DATA_ps4[[#This Row],[optimal_cost]]</f>
        <v>0</v>
      </c>
      <c r="L509" s="1">
        <f>(100*TIME_AND_DATA_ps4[[#This Row],[absolute_distance_error]])/TIME_AND_DATA_ps4[[#This Row],[optimal_cost]]</f>
        <v>0</v>
      </c>
      <c r="M509" s="1" t="s">
        <v>975</v>
      </c>
      <c r="N509">
        <v>5108.3460438912016</v>
      </c>
      <c r="O509" s="1" t="s">
        <v>3733</v>
      </c>
      <c r="P509" s="1" t="s">
        <v>3734</v>
      </c>
      <c r="Q509">
        <v>7.6659999999990002E-4</v>
      </c>
      <c r="R509" s="1" t="s">
        <v>3390</v>
      </c>
      <c r="S509" s="1" t="s">
        <v>3390</v>
      </c>
      <c r="T509" s="1" t="s">
        <v>3390</v>
      </c>
      <c r="U509" s="1" t="s">
        <v>3390</v>
      </c>
      <c r="V509" s="1" t="s">
        <v>3390</v>
      </c>
      <c r="W509" s="1" t="s">
        <v>3390</v>
      </c>
    </row>
    <row r="510" spans="1:23" x14ac:dyDescent="0.25">
      <c r="A510">
        <v>508</v>
      </c>
      <c r="B510">
        <v>9</v>
      </c>
      <c r="C510">
        <v>8</v>
      </c>
      <c r="D510" s="1" t="s">
        <v>976</v>
      </c>
      <c r="E510" s="1" t="s">
        <v>18</v>
      </c>
      <c r="F510" s="1" t="s">
        <v>19</v>
      </c>
      <c r="G510">
        <v>6297.2977437900245</v>
      </c>
      <c r="H510">
        <v>6297.2977437900245</v>
      </c>
      <c r="I510" s="1" t="s">
        <v>3008</v>
      </c>
      <c r="J510" t="b">
        <v>0</v>
      </c>
      <c r="K510" s="1">
        <f>TIME_AND_DATA_ps4[[#This Row],[hamiltonian_cycle_cost]]-TIME_AND_DATA_ps4[[#This Row],[optimal_cost]]</f>
        <v>95.923579215350401</v>
      </c>
      <c r="L510" s="1">
        <f>(100*TIME_AND_DATA_ps4[[#This Row],[absolute_distance_error]])/TIME_AND_DATA_ps4[[#This Row],[optimal_cost]]</f>
        <v>1.5468116689896487</v>
      </c>
      <c r="M510" s="1" t="s">
        <v>978</v>
      </c>
      <c r="N510">
        <v>6201.3741645746741</v>
      </c>
      <c r="O510" s="1" t="s">
        <v>3733</v>
      </c>
      <c r="P510" s="1" t="s">
        <v>3734</v>
      </c>
      <c r="Q510">
        <v>1.4707999999998E-3</v>
      </c>
      <c r="R510" s="1" t="s">
        <v>3390</v>
      </c>
      <c r="S510" s="1" t="s">
        <v>3390</v>
      </c>
      <c r="T510" s="1" t="s">
        <v>3390</v>
      </c>
      <c r="U510" s="1" t="s">
        <v>3390</v>
      </c>
      <c r="V510" s="1" t="s">
        <v>3390</v>
      </c>
      <c r="W510" s="1" t="s">
        <v>3390</v>
      </c>
    </row>
    <row r="511" spans="1:23" x14ac:dyDescent="0.25">
      <c r="A511">
        <v>509</v>
      </c>
      <c r="B511">
        <v>9</v>
      </c>
      <c r="C511">
        <v>9</v>
      </c>
      <c r="D511" s="1" t="s">
        <v>979</v>
      </c>
      <c r="E511" s="1" t="s">
        <v>18</v>
      </c>
      <c r="F511" s="1" t="s">
        <v>19</v>
      </c>
      <c r="G511">
        <v>5474.6983941998042</v>
      </c>
      <c r="H511">
        <v>5474.6983941998051</v>
      </c>
      <c r="I511" s="1" t="s">
        <v>980</v>
      </c>
      <c r="J511" t="b">
        <v>1</v>
      </c>
      <c r="K511" s="1">
        <f>TIME_AND_DATA_ps4[[#This Row],[hamiltonian_cycle_cost]]-TIME_AND_DATA_ps4[[#This Row],[optimal_cost]]</f>
        <v>0</v>
      </c>
      <c r="L511" s="1">
        <f>(100*TIME_AND_DATA_ps4[[#This Row],[absolute_distance_error]])/TIME_AND_DATA_ps4[[#This Row],[optimal_cost]]</f>
        <v>0</v>
      </c>
      <c r="M511" s="1" t="s">
        <v>980</v>
      </c>
      <c r="N511">
        <v>5474.6983941998051</v>
      </c>
      <c r="O511" s="1" t="s">
        <v>3733</v>
      </c>
      <c r="P511" s="1" t="s">
        <v>3734</v>
      </c>
      <c r="Q511">
        <v>2.0997999999997998E-3</v>
      </c>
      <c r="R511" s="1" t="s">
        <v>3390</v>
      </c>
      <c r="S511" s="1" t="s">
        <v>3390</v>
      </c>
      <c r="T511" s="1" t="s">
        <v>3390</v>
      </c>
      <c r="U511" s="1" t="s">
        <v>3390</v>
      </c>
      <c r="V511" s="1" t="s">
        <v>3390</v>
      </c>
      <c r="W511" s="1" t="s">
        <v>3390</v>
      </c>
    </row>
    <row r="512" spans="1:23" x14ac:dyDescent="0.25">
      <c r="A512">
        <v>510</v>
      </c>
      <c r="B512">
        <v>9</v>
      </c>
      <c r="C512">
        <v>10</v>
      </c>
      <c r="D512" s="1" t="s">
        <v>981</v>
      </c>
      <c r="E512" s="1" t="s">
        <v>18</v>
      </c>
      <c r="F512" s="1" t="s">
        <v>19</v>
      </c>
      <c r="G512">
        <v>6254.3169806483975</v>
      </c>
      <c r="H512">
        <v>6254.3169806483984</v>
      </c>
      <c r="I512" s="1" t="s">
        <v>983</v>
      </c>
      <c r="J512" t="b">
        <v>1</v>
      </c>
      <c r="K512" s="1">
        <f>TIME_AND_DATA_ps4[[#This Row],[hamiltonian_cycle_cost]]-TIME_AND_DATA_ps4[[#This Row],[optimal_cost]]</f>
        <v>0</v>
      </c>
      <c r="L512" s="1">
        <f>(100*TIME_AND_DATA_ps4[[#This Row],[absolute_distance_error]])/TIME_AND_DATA_ps4[[#This Row],[optimal_cost]]</f>
        <v>0</v>
      </c>
      <c r="M512" s="1" t="s">
        <v>983</v>
      </c>
      <c r="N512">
        <v>6254.3169806483984</v>
      </c>
      <c r="O512" s="1" t="s">
        <v>3733</v>
      </c>
      <c r="P512" s="1" t="s">
        <v>3734</v>
      </c>
      <c r="Q512">
        <v>1.6594000000003E-3</v>
      </c>
      <c r="R512" s="1" t="s">
        <v>3390</v>
      </c>
      <c r="S512" s="1" t="s">
        <v>3390</v>
      </c>
      <c r="T512" s="1" t="s">
        <v>3390</v>
      </c>
      <c r="U512" s="1" t="s">
        <v>3390</v>
      </c>
      <c r="V512" s="1" t="s">
        <v>3390</v>
      </c>
      <c r="W512" s="1" t="s">
        <v>3390</v>
      </c>
    </row>
    <row r="513" spans="1:23" x14ac:dyDescent="0.25">
      <c r="A513">
        <v>511</v>
      </c>
      <c r="B513">
        <v>9</v>
      </c>
      <c r="C513">
        <v>11</v>
      </c>
      <c r="D513" s="1" t="s">
        <v>984</v>
      </c>
      <c r="E513" s="1" t="s">
        <v>18</v>
      </c>
      <c r="F513" s="1" t="s">
        <v>19</v>
      </c>
      <c r="G513">
        <v>4057.1986278132822</v>
      </c>
      <c r="H513">
        <v>4057.1986278132817</v>
      </c>
      <c r="I513" s="1" t="s">
        <v>985</v>
      </c>
      <c r="J513" t="b">
        <v>1</v>
      </c>
      <c r="K513" s="1">
        <f>TIME_AND_DATA_ps4[[#This Row],[hamiltonian_cycle_cost]]-TIME_AND_DATA_ps4[[#This Row],[optimal_cost]]</f>
        <v>0</v>
      </c>
      <c r="L513" s="1">
        <f>(100*TIME_AND_DATA_ps4[[#This Row],[absolute_distance_error]])/TIME_AND_DATA_ps4[[#This Row],[optimal_cost]]</f>
        <v>0</v>
      </c>
      <c r="M513" s="1" t="s">
        <v>986</v>
      </c>
      <c r="N513">
        <v>4057.1986278132817</v>
      </c>
      <c r="O513" s="1" t="s">
        <v>3733</v>
      </c>
      <c r="P513" s="1" t="s">
        <v>3734</v>
      </c>
      <c r="Q513">
        <v>1.3385999999998999E-3</v>
      </c>
      <c r="R513" s="1" t="s">
        <v>3390</v>
      </c>
      <c r="S513" s="1" t="s">
        <v>3390</v>
      </c>
      <c r="T513" s="1" t="s">
        <v>3390</v>
      </c>
      <c r="U513" s="1" t="s">
        <v>3390</v>
      </c>
      <c r="V513" s="1" t="s">
        <v>3390</v>
      </c>
      <c r="W513" s="1" t="s">
        <v>3390</v>
      </c>
    </row>
    <row r="514" spans="1:23" x14ac:dyDescent="0.25">
      <c r="A514">
        <v>512</v>
      </c>
      <c r="B514">
        <v>9</v>
      </c>
      <c r="C514">
        <v>12</v>
      </c>
      <c r="D514" s="1" t="s">
        <v>987</v>
      </c>
      <c r="E514" s="1" t="s">
        <v>18</v>
      </c>
      <c r="F514" s="1" t="s">
        <v>19</v>
      </c>
      <c r="G514">
        <v>5994.6394944498388</v>
      </c>
      <c r="H514">
        <v>5994.6394944498388</v>
      </c>
      <c r="I514" s="1" t="s">
        <v>989</v>
      </c>
      <c r="J514" t="b">
        <v>1</v>
      </c>
      <c r="K514" s="1">
        <f>TIME_AND_DATA_ps4[[#This Row],[hamiltonian_cycle_cost]]-TIME_AND_DATA_ps4[[#This Row],[optimal_cost]]</f>
        <v>0</v>
      </c>
      <c r="L514" s="1">
        <f>(100*TIME_AND_DATA_ps4[[#This Row],[absolute_distance_error]])/TIME_AND_DATA_ps4[[#This Row],[optimal_cost]]</f>
        <v>0</v>
      </c>
      <c r="M514" s="1" t="s">
        <v>989</v>
      </c>
      <c r="N514">
        <v>5994.6394944498388</v>
      </c>
      <c r="O514" s="1" t="s">
        <v>3733</v>
      </c>
      <c r="P514" s="1" t="s">
        <v>3734</v>
      </c>
      <c r="Q514">
        <v>1.7768999999998E-3</v>
      </c>
      <c r="R514" s="1" t="s">
        <v>3390</v>
      </c>
      <c r="S514" s="1" t="s">
        <v>3390</v>
      </c>
      <c r="T514" s="1" t="s">
        <v>3390</v>
      </c>
      <c r="U514" s="1" t="s">
        <v>3390</v>
      </c>
      <c r="V514" s="1" t="s">
        <v>3390</v>
      </c>
      <c r="W514" s="1" t="s">
        <v>3390</v>
      </c>
    </row>
    <row r="515" spans="1:23" x14ac:dyDescent="0.25">
      <c r="A515">
        <v>513</v>
      </c>
      <c r="B515">
        <v>9</v>
      </c>
      <c r="C515">
        <v>13</v>
      </c>
      <c r="D515" s="1" t="s">
        <v>990</v>
      </c>
      <c r="E515" s="1" t="s">
        <v>18</v>
      </c>
      <c r="F515" s="1" t="s">
        <v>19</v>
      </c>
      <c r="G515">
        <v>4791.2115766998932</v>
      </c>
      <c r="H515">
        <v>4791.2115766998941</v>
      </c>
      <c r="I515" s="1" t="s">
        <v>991</v>
      </c>
      <c r="J515" t="b">
        <v>1</v>
      </c>
      <c r="K515" s="1">
        <f>TIME_AND_DATA_ps4[[#This Row],[hamiltonian_cycle_cost]]-TIME_AND_DATA_ps4[[#This Row],[optimal_cost]]</f>
        <v>0</v>
      </c>
      <c r="L515" s="1">
        <f>(100*TIME_AND_DATA_ps4[[#This Row],[absolute_distance_error]])/TIME_AND_DATA_ps4[[#This Row],[optimal_cost]]</f>
        <v>0</v>
      </c>
      <c r="M515" s="1" t="s">
        <v>991</v>
      </c>
      <c r="N515">
        <v>4791.2115766998941</v>
      </c>
      <c r="O515" s="1" t="s">
        <v>3733</v>
      </c>
      <c r="P515" s="1" t="s">
        <v>3734</v>
      </c>
      <c r="Q515">
        <v>2.9283999999999998E-3</v>
      </c>
      <c r="R515" s="1" t="s">
        <v>3390</v>
      </c>
      <c r="S515" s="1" t="s">
        <v>3390</v>
      </c>
      <c r="T515" s="1" t="s">
        <v>3390</v>
      </c>
      <c r="U515" s="1" t="s">
        <v>3390</v>
      </c>
      <c r="V515" s="1" t="s">
        <v>3390</v>
      </c>
      <c r="W515" s="1" t="s">
        <v>3390</v>
      </c>
    </row>
    <row r="516" spans="1:23" x14ac:dyDescent="0.25">
      <c r="A516">
        <v>514</v>
      </c>
      <c r="B516">
        <v>9</v>
      </c>
      <c r="C516">
        <v>14</v>
      </c>
      <c r="D516" s="1" t="s">
        <v>992</v>
      </c>
      <c r="E516" s="1" t="s">
        <v>18</v>
      </c>
      <c r="F516" s="1" t="s">
        <v>19</v>
      </c>
      <c r="G516">
        <v>6818.7540225512448</v>
      </c>
      <c r="H516">
        <v>6818.7540225512448</v>
      </c>
      <c r="I516" s="1" t="s">
        <v>3762</v>
      </c>
      <c r="J516" t="b">
        <v>0</v>
      </c>
      <c r="K516" s="1">
        <f>TIME_AND_DATA_ps4[[#This Row],[hamiltonian_cycle_cost]]-TIME_AND_DATA_ps4[[#This Row],[optimal_cost]]</f>
        <v>207.15935712989631</v>
      </c>
      <c r="L516" s="1">
        <f>(100*TIME_AND_DATA_ps4[[#This Row],[absolute_distance_error]])/TIME_AND_DATA_ps4[[#This Row],[optimal_cost]]</f>
        <v>3.1332737049556303</v>
      </c>
      <c r="M516" s="1" t="s">
        <v>994</v>
      </c>
      <c r="N516">
        <v>6611.5946654213485</v>
      </c>
      <c r="O516" s="1" t="s">
        <v>3733</v>
      </c>
      <c r="P516" s="1" t="s">
        <v>3734</v>
      </c>
      <c r="Q516">
        <v>1.0954000000000001E-3</v>
      </c>
      <c r="R516" s="1" t="s">
        <v>3390</v>
      </c>
      <c r="S516" s="1" t="s">
        <v>3390</v>
      </c>
      <c r="T516" s="1" t="s">
        <v>3390</v>
      </c>
      <c r="U516" s="1" t="s">
        <v>3390</v>
      </c>
      <c r="V516" s="1" t="s">
        <v>3390</v>
      </c>
      <c r="W516" s="1" t="s">
        <v>3390</v>
      </c>
    </row>
    <row r="517" spans="1:23" x14ac:dyDescent="0.25">
      <c r="A517">
        <v>515</v>
      </c>
      <c r="B517">
        <v>9</v>
      </c>
      <c r="C517">
        <v>15</v>
      </c>
      <c r="D517" s="1" t="s">
        <v>995</v>
      </c>
      <c r="E517" s="1" t="s">
        <v>18</v>
      </c>
      <c r="F517" s="1" t="s">
        <v>19</v>
      </c>
      <c r="G517">
        <v>7111.0623017471671</v>
      </c>
      <c r="H517">
        <v>7111.0623017471662</v>
      </c>
      <c r="I517" s="1" t="s">
        <v>3011</v>
      </c>
      <c r="J517" t="b">
        <v>1</v>
      </c>
      <c r="K517" s="1">
        <f>TIME_AND_DATA_ps4[[#This Row],[hamiltonian_cycle_cost]]-TIME_AND_DATA_ps4[[#This Row],[optimal_cost]]</f>
        <v>0</v>
      </c>
      <c r="L517" s="1">
        <f>(100*TIME_AND_DATA_ps4[[#This Row],[absolute_distance_error]])/TIME_AND_DATA_ps4[[#This Row],[optimal_cost]]</f>
        <v>0</v>
      </c>
      <c r="M517" s="1" t="s">
        <v>996</v>
      </c>
      <c r="N517">
        <v>7111.0623017471671</v>
      </c>
      <c r="O517" s="1" t="s">
        <v>3733</v>
      </c>
      <c r="P517" s="1" t="s">
        <v>3734</v>
      </c>
      <c r="Q517">
        <v>6.4399999999980001E-4</v>
      </c>
      <c r="R517" s="1" t="s">
        <v>3390</v>
      </c>
      <c r="S517" s="1" t="s">
        <v>3390</v>
      </c>
      <c r="T517" s="1" t="s">
        <v>3390</v>
      </c>
      <c r="U517" s="1" t="s">
        <v>3390</v>
      </c>
      <c r="V517" s="1" t="s">
        <v>3390</v>
      </c>
      <c r="W517" s="1" t="s">
        <v>3390</v>
      </c>
    </row>
    <row r="518" spans="1:23" x14ac:dyDescent="0.25">
      <c r="A518">
        <v>516</v>
      </c>
      <c r="B518">
        <v>9</v>
      </c>
      <c r="C518">
        <v>16</v>
      </c>
      <c r="D518" s="1" t="s">
        <v>997</v>
      </c>
      <c r="E518" s="1" t="s">
        <v>18</v>
      </c>
      <c r="F518" s="1" t="s">
        <v>19</v>
      </c>
      <c r="G518">
        <v>5769.5894358738233</v>
      </c>
      <c r="H518">
        <v>5769.5894358738233</v>
      </c>
      <c r="I518" s="1" t="s">
        <v>999</v>
      </c>
      <c r="J518" t="b">
        <v>1</v>
      </c>
      <c r="K518" s="1">
        <f>TIME_AND_DATA_ps4[[#This Row],[hamiltonian_cycle_cost]]-TIME_AND_DATA_ps4[[#This Row],[optimal_cost]]</f>
        <v>0</v>
      </c>
      <c r="L518" s="1">
        <f>(100*TIME_AND_DATA_ps4[[#This Row],[absolute_distance_error]])/TIME_AND_DATA_ps4[[#This Row],[optimal_cost]]</f>
        <v>0</v>
      </c>
      <c r="M518" s="1" t="s">
        <v>999</v>
      </c>
      <c r="N518">
        <v>5769.5894358738233</v>
      </c>
      <c r="O518" s="1" t="s">
        <v>3733</v>
      </c>
      <c r="P518" s="1" t="s">
        <v>3734</v>
      </c>
      <c r="Q518">
        <v>1.2470999999996E-3</v>
      </c>
      <c r="R518" s="1" t="s">
        <v>3390</v>
      </c>
      <c r="S518" s="1" t="s">
        <v>3390</v>
      </c>
      <c r="T518" s="1" t="s">
        <v>3390</v>
      </c>
      <c r="U518" s="1" t="s">
        <v>3390</v>
      </c>
      <c r="V518" s="1" t="s">
        <v>3390</v>
      </c>
      <c r="W518" s="1" t="s">
        <v>3390</v>
      </c>
    </row>
    <row r="519" spans="1:23" x14ac:dyDescent="0.25">
      <c r="A519">
        <v>517</v>
      </c>
      <c r="B519">
        <v>9</v>
      </c>
      <c r="C519">
        <v>17</v>
      </c>
      <c r="D519" s="1" t="s">
        <v>1000</v>
      </c>
      <c r="E519" s="1" t="s">
        <v>18</v>
      </c>
      <c r="F519" s="1" t="s">
        <v>19</v>
      </c>
      <c r="G519">
        <v>5354.1470498775116</v>
      </c>
      <c r="H519">
        <v>5354.1470498775107</v>
      </c>
      <c r="I519" s="1" t="s">
        <v>1001</v>
      </c>
      <c r="J519" t="b">
        <v>1</v>
      </c>
      <c r="K519" s="1">
        <f>TIME_AND_DATA_ps4[[#This Row],[hamiltonian_cycle_cost]]-TIME_AND_DATA_ps4[[#This Row],[optimal_cost]]</f>
        <v>0</v>
      </c>
      <c r="L519" s="1">
        <f>(100*TIME_AND_DATA_ps4[[#This Row],[absolute_distance_error]])/TIME_AND_DATA_ps4[[#This Row],[optimal_cost]]</f>
        <v>0</v>
      </c>
      <c r="M519" s="1" t="s">
        <v>1002</v>
      </c>
      <c r="N519">
        <v>5354.1470498775125</v>
      </c>
      <c r="O519" s="1" t="s">
        <v>3733</v>
      </c>
      <c r="P519" s="1" t="s">
        <v>3734</v>
      </c>
      <c r="Q519">
        <v>2.8522999999998E-3</v>
      </c>
      <c r="R519" s="1" t="s">
        <v>3390</v>
      </c>
      <c r="S519" s="1" t="s">
        <v>3390</v>
      </c>
      <c r="T519" s="1" t="s">
        <v>3390</v>
      </c>
      <c r="U519" s="1" t="s">
        <v>3390</v>
      </c>
      <c r="V519" s="1" t="s">
        <v>3390</v>
      </c>
      <c r="W519" s="1" t="s">
        <v>3390</v>
      </c>
    </row>
    <row r="520" spans="1:23" x14ac:dyDescent="0.25">
      <c r="A520">
        <v>518</v>
      </c>
      <c r="B520">
        <v>9</v>
      </c>
      <c r="C520">
        <v>18</v>
      </c>
      <c r="D520" s="1" t="s">
        <v>1003</v>
      </c>
      <c r="E520" s="1" t="s">
        <v>18</v>
      </c>
      <c r="F520" s="1" t="s">
        <v>19</v>
      </c>
      <c r="G520">
        <v>6753.7828750117051</v>
      </c>
      <c r="H520">
        <v>6753.7828750117051</v>
      </c>
      <c r="I520" s="1" t="s">
        <v>1004</v>
      </c>
      <c r="J520" t="b">
        <v>0</v>
      </c>
      <c r="K520" s="1">
        <f>TIME_AND_DATA_ps4[[#This Row],[hamiltonian_cycle_cost]]-TIME_AND_DATA_ps4[[#This Row],[optimal_cost]]</f>
        <v>67.760414216057143</v>
      </c>
      <c r="L520" s="1">
        <f>(100*TIME_AND_DATA_ps4[[#This Row],[absolute_distance_error]])/TIME_AND_DATA_ps4[[#This Row],[optimal_cost]]</f>
        <v>1.0134637538742808</v>
      </c>
      <c r="M520" s="1" t="s">
        <v>1005</v>
      </c>
      <c r="N520">
        <v>6686.0224607956479</v>
      </c>
      <c r="O520" s="1" t="s">
        <v>3733</v>
      </c>
      <c r="P520" s="1" t="s">
        <v>3734</v>
      </c>
      <c r="Q520">
        <v>1.9139999999997E-3</v>
      </c>
      <c r="R520" s="1" t="s">
        <v>3390</v>
      </c>
      <c r="S520" s="1" t="s">
        <v>3390</v>
      </c>
      <c r="T520" s="1" t="s">
        <v>3390</v>
      </c>
      <c r="U520" s="1" t="s">
        <v>3390</v>
      </c>
      <c r="V520" s="1" t="s">
        <v>3390</v>
      </c>
      <c r="W520" s="1" t="s">
        <v>3390</v>
      </c>
    </row>
    <row r="521" spans="1:23" x14ac:dyDescent="0.25">
      <c r="A521">
        <v>519</v>
      </c>
      <c r="B521">
        <v>9</v>
      </c>
      <c r="C521">
        <v>19</v>
      </c>
      <c r="D521" s="1" t="s">
        <v>1006</v>
      </c>
      <c r="E521" s="1" t="s">
        <v>18</v>
      </c>
      <c r="F521" s="1" t="s">
        <v>19</v>
      </c>
      <c r="G521">
        <v>5055.5072970785932</v>
      </c>
      <c r="H521">
        <v>5055.5072970785932</v>
      </c>
      <c r="I521" s="1" t="s">
        <v>3013</v>
      </c>
      <c r="J521" t="b">
        <v>1</v>
      </c>
      <c r="K521" s="1">
        <f>TIME_AND_DATA_ps4[[#This Row],[hamiltonian_cycle_cost]]-TIME_AND_DATA_ps4[[#This Row],[optimal_cost]]</f>
        <v>0</v>
      </c>
      <c r="L521" s="1">
        <f>(100*TIME_AND_DATA_ps4[[#This Row],[absolute_distance_error]])/TIME_AND_DATA_ps4[[#This Row],[optimal_cost]]</f>
        <v>0</v>
      </c>
      <c r="M521" s="1" t="s">
        <v>1007</v>
      </c>
      <c r="N521">
        <v>5055.5072970785941</v>
      </c>
      <c r="O521" s="1" t="s">
        <v>3733</v>
      </c>
      <c r="P521" s="1" t="s">
        <v>3734</v>
      </c>
      <c r="Q521">
        <v>1.9143000000001E-3</v>
      </c>
      <c r="R521" s="1" t="s">
        <v>3390</v>
      </c>
      <c r="S521" s="1" t="s">
        <v>3390</v>
      </c>
      <c r="T521" s="1" t="s">
        <v>3390</v>
      </c>
      <c r="U521" s="1" t="s">
        <v>3390</v>
      </c>
      <c r="V521" s="1" t="s">
        <v>3390</v>
      </c>
      <c r="W521" s="1" t="s">
        <v>3390</v>
      </c>
    </row>
    <row r="522" spans="1:23" x14ac:dyDescent="0.25">
      <c r="A522">
        <v>520</v>
      </c>
      <c r="B522">
        <v>9</v>
      </c>
      <c r="C522">
        <v>20</v>
      </c>
      <c r="D522" s="1" t="s">
        <v>1008</v>
      </c>
      <c r="E522" s="1" t="s">
        <v>18</v>
      </c>
      <c r="F522" s="1" t="s">
        <v>19</v>
      </c>
      <c r="G522">
        <v>5437.9925542973324</v>
      </c>
      <c r="H522">
        <v>5437.9925542973324</v>
      </c>
      <c r="I522" s="1" t="s">
        <v>1009</v>
      </c>
      <c r="J522" t="b">
        <v>1</v>
      </c>
      <c r="K522" s="1">
        <f>TIME_AND_DATA_ps4[[#This Row],[hamiltonian_cycle_cost]]-TIME_AND_DATA_ps4[[#This Row],[optimal_cost]]</f>
        <v>0</v>
      </c>
      <c r="L522" s="1">
        <f>(100*TIME_AND_DATA_ps4[[#This Row],[absolute_distance_error]])/TIME_AND_DATA_ps4[[#This Row],[optimal_cost]]</f>
        <v>0</v>
      </c>
      <c r="M522" s="1" t="s">
        <v>1009</v>
      </c>
      <c r="N522">
        <v>5437.9925542973324</v>
      </c>
      <c r="O522" s="1" t="s">
        <v>3733</v>
      </c>
      <c r="P522" s="1" t="s">
        <v>3734</v>
      </c>
      <c r="Q522">
        <v>1.0357999999999E-3</v>
      </c>
      <c r="R522" s="1" t="s">
        <v>3390</v>
      </c>
      <c r="S522" s="1" t="s">
        <v>3390</v>
      </c>
      <c r="T522" s="1" t="s">
        <v>3390</v>
      </c>
      <c r="U522" s="1" t="s">
        <v>3390</v>
      </c>
      <c r="V522" s="1" t="s">
        <v>3390</v>
      </c>
      <c r="W522" s="1" t="s">
        <v>3390</v>
      </c>
    </row>
    <row r="523" spans="1:23" x14ac:dyDescent="0.25">
      <c r="A523">
        <v>521</v>
      </c>
      <c r="B523">
        <v>9</v>
      </c>
      <c r="C523">
        <v>21</v>
      </c>
      <c r="D523" s="1" t="s">
        <v>1010</v>
      </c>
      <c r="E523" s="1" t="s">
        <v>18</v>
      </c>
      <c r="F523" s="1" t="s">
        <v>19</v>
      </c>
      <c r="G523">
        <v>4025.6125722929</v>
      </c>
      <c r="H523">
        <v>4025.6125722929</v>
      </c>
      <c r="I523" s="1" t="s">
        <v>3440</v>
      </c>
      <c r="J523" t="b">
        <v>1</v>
      </c>
      <c r="K523" s="1">
        <f>TIME_AND_DATA_ps4[[#This Row],[hamiltonian_cycle_cost]]-TIME_AND_DATA_ps4[[#This Row],[optimal_cost]]</f>
        <v>0</v>
      </c>
      <c r="L523" s="1">
        <f>(100*TIME_AND_DATA_ps4[[#This Row],[absolute_distance_error]])/TIME_AND_DATA_ps4[[#This Row],[optimal_cost]]</f>
        <v>0</v>
      </c>
      <c r="M523" s="1" t="s">
        <v>1011</v>
      </c>
      <c r="N523">
        <v>4025.6125722929</v>
      </c>
      <c r="O523" s="1" t="s">
        <v>3733</v>
      </c>
      <c r="P523" s="1" t="s">
        <v>3734</v>
      </c>
      <c r="Q523">
        <v>1.4609999999999001E-3</v>
      </c>
      <c r="R523" s="1" t="s">
        <v>3390</v>
      </c>
      <c r="S523" s="1" t="s">
        <v>3390</v>
      </c>
      <c r="T523" s="1" t="s">
        <v>3390</v>
      </c>
      <c r="U523" s="1" t="s">
        <v>3390</v>
      </c>
      <c r="V523" s="1" t="s">
        <v>3390</v>
      </c>
      <c r="W523" s="1" t="s">
        <v>3390</v>
      </c>
    </row>
    <row r="524" spans="1:23" x14ac:dyDescent="0.25">
      <c r="A524">
        <v>522</v>
      </c>
      <c r="B524">
        <v>9</v>
      </c>
      <c r="C524">
        <v>22</v>
      </c>
      <c r="D524" s="1" t="s">
        <v>1012</v>
      </c>
      <c r="E524" s="1" t="s">
        <v>18</v>
      </c>
      <c r="F524" s="1" t="s">
        <v>19</v>
      </c>
      <c r="G524">
        <v>6547.9364261972823</v>
      </c>
      <c r="H524">
        <v>6547.9364261972823</v>
      </c>
      <c r="I524" s="1" t="s">
        <v>1013</v>
      </c>
      <c r="J524" t="b">
        <v>1</v>
      </c>
      <c r="K524" s="1">
        <f>TIME_AND_DATA_ps4[[#This Row],[hamiltonian_cycle_cost]]-TIME_AND_DATA_ps4[[#This Row],[optimal_cost]]</f>
        <v>0</v>
      </c>
      <c r="L524" s="1">
        <f>(100*TIME_AND_DATA_ps4[[#This Row],[absolute_distance_error]])/TIME_AND_DATA_ps4[[#This Row],[optimal_cost]]</f>
        <v>0</v>
      </c>
      <c r="M524" s="1" t="s">
        <v>1013</v>
      </c>
      <c r="N524">
        <v>6547.9364261972814</v>
      </c>
      <c r="O524" s="1" t="s">
        <v>3733</v>
      </c>
      <c r="P524" s="1" t="s">
        <v>3734</v>
      </c>
      <c r="Q524">
        <v>1.1923999999998E-3</v>
      </c>
      <c r="R524" s="1" t="s">
        <v>3390</v>
      </c>
      <c r="S524" s="1" t="s">
        <v>3390</v>
      </c>
      <c r="T524" s="1" t="s">
        <v>3390</v>
      </c>
      <c r="U524" s="1" t="s">
        <v>3390</v>
      </c>
      <c r="V524" s="1" t="s">
        <v>3390</v>
      </c>
      <c r="W524" s="1" t="s">
        <v>3390</v>
      </c>
    </row>
    <row r="525" spans="1:23" x14ac:dyDescent="0.25">
      <c r="A525">
        <v>523</v>
      </c>
      <c r="B525">
        <v>9</v>
      </c>
      <c r="C525">
        <v>23</v>
      </c>
      <c r="D525" s="1" t="s">
        <v>1014</v>
      </c>
      <c r="E525" s="1" t="s">
        <v>18</v>
      </c>
      <c r="F525" s="1" t="s">
        <v>19</v>
      </c>
      <c r="G525">
        <v>5926.6869101079774</v>
      </c>
      <c r="H525">
        <v>5926.6869101079774</v>
      </c>
      <c r="I525" s="1" t="s">
        <v>1015</v>
      </c>
      <c r="J525" t="b">
        <v>1</v>
      </c>
      <c r="K525" s="1">
        <f>TIME_AND_DATA_ps4[[#This Row],[hamiltonian_cycle_cost]]-TIME_AND_DATA_ps4[[#This Row],[optimal_cost]]</f>
        <v>0</v>
      </c>
      <c r="L525" s="1">
        <f>(100*TIME_AND_DATA_ps4[[#This Row],[absolute_distance_error]])/TIME_AND_DATA_ps4[[#This Row],[optimal_cost]]</f>
        <v>0</v>
      </c>
      <c r="M525" s="1" t="s">
        <v>1015</v>
      </c>
      <c r="N525">
        <v>5926.6869101079774</v>
      </c>
      <c r="O525" s="1" t="s">
        <v>3733</v>
      </c>
      <c r="P525" s="1" t="s">
        <v>3734</v>
      </c>
      <c r="Q525">
        <v>1.5777000000002999E-3</v>
      </c>
      <c r="R525" s="1" t="s">
        <v>3390</v>
      </c>
      <c r="S525" s="1" t="s">
        <v>3390</v>
      </c>
      <c r="T525" s="1" t="s">
        <v>3390</v>
      </c>
      <c r="U525" s="1" t="s">
        <v>3390</v>
      </c>
      <c r="V525" s="1" t="s">
        <v>3390</v>
      </c>
      <c r="W525" s="1" t="s">
        <v>3390</v>
      </c>
    </row>
    <row r="526" spans="1:23" x14ac:dyDescent="0.25">
      <c r="A526">
        <v>524</v>
      </c>
      <c r="B526">
        <v>9</v>
      </c>
      <c r="C526">
        <v>24</v>
      </c>
      <c r="D526" s="1" t="s">
        <v>1016</v>
      </c>
      <c r="E526" s="1" t="s">
        <v>18</v>
      </c>
      <c r="F526" s="1" t="s">
        <v>19</v>
      </c>
      <c r="G526">
        <v>5893.8630012926851</v>
      </c>
      <c r="H526">
        <v>5893.863001292686</v>
      </c>
      <c r="I526" s="1" t="s">
        <v>1017</v>
      </c>
      <c r="J526" t="b">
        <v>1</v>
      </c>
      <c r="K526" s="1">
        <f>TIME_AND_DATA_ps4[[#This Row],[hamiltonian_cycle_cost]]-TIME_AND_DATA_ps4[[#This Row],[optimal_cost]]</f>
        <v>0</v>
      </c>
      <c r="L526" s="1">
        <f>(100*TIME_AND_DATA_ps4[[#This Row],[absolute_distance_error]])/TIME_AND_DATA_ps4[[#This Row],[optimal_cost]]</f>
        <v>0</v>
      </c>
      <c r="M526" s="1" t="s">
        <v>1018</v>
      </c>
      <c r="N526">
        <v>5893.8630012926851</v>
      </c>
      <c r="O526" s="1" t="s">
        <v>3733</v>
      </c>
      <c r="P526" s="1" t="s">
        <v>3734</v>
      </c>
      <c r="Q526">
        <v>1.1535999999997999E-3</v>
      </c>
      <c r="R526" s="1" t="s">
        <v>3390</v>
      </c>
      <c r="S526" s="1" t="s">
        <v>3390</v>
      </c>
      <c r="T526" s="1" t="s">
        <v>3390</v>
      </c>
      <c r="U526" s="1" t="s">
        <v>3390</v>
      </c>
      <c r="V526" s="1" t="s">
        <v>3390</v>
      </c>
      <c r="W526" s="1" t="s">
        <v>3390</v>
      </c>
    </row>
    <row r="527" spans="1:23" x14ac:dyDescent="0.25">
      <c r="A527">
        <v>525</v>
      </c>
      <c r="B527">
        <v>9</v>
      </c>
      <c r="C527">
        <v>25</v>
      </c>
      <c r="D527" s="1" t="s">
        <v>1019</v>
      </c>
      <c r="E527" s="1" t="s">
        <v>18</v>
      </c>
      <c r="F527" s="1" t="s">
        <v>19</v>
      </c>
      <c r="G527">
        <v>5430.0462960302239</v>
      </c>
      <c r="H527">
        <v>5430.0462960302229</v>
      </c>
      <c r="I527" s="1" t="s">
        <v>1020</v>
      </c>
      <c r="J527" t="b">
        <v>1</v>
      </c>
      <c r="K527" s="1">
        <f>TIME_AND_DATA_ps4[[#This Row],[hamiltonian_cycle_cost]]-TIME_AND_DATA_ps4[[#This Row],[optimal_cost]]</f>
        <v>0</v>
      </c>
      <c r="L527" s="1">
        <f>(100*TIME_AND_DATA_ps4[[#This Row],[absolute_distance_error]])/TIME_AND_DATA_ps4[[#This Row],[optimal_cost]]</f>
        <v>0</v>
      </c>
      <c r="M527" s="1" t="s">
        <v>1021</v>
      </c>
      <c r="N527">
        <v>5430.0462960302248</v>
      </c>
      <c r="O527" s="1" t="s">
        <v>3733</v>
      </c>
      <c r="P527" s="1" t="s">
        <v>3734</v>
      </c>
      <c r="Q527">
        <v>8.7640000000010002E-4</v>
      </c>
      <c r="R527" s="1" t="s">
        <v>3390</v>
      </c>
      <c r="S527" s="1" t="s">
        <v>3390</v>
      </c>
      <c r="T527" s="1" t="s">
        <v>3390</v>
      </c>
      <c r="U527" s="1" t="s">
        <v>3390</v>
      </c>
      <c r="V527" s="1" t="s">
        <v>3390</v>
      </c>
      <c r="W527" s="1" t="s">
        <v>3390</v>
      </c>
    </row>
    <row r="528" spans="1:23" x14ac:dyDescent="0.25">
      <c r="A528">
        <v>526</v>
      </c>
      <c r="B528">
        <v>9</v>
      </c>
      <c r="C528">
        <v>26</v>
      </c>
      <c r="D528" s="1" t="s">
        <v>1022</v>
      </c>
      <c r="E528" s="1" t="s">
        <v>18</v>
      </c>
      <c r="F528" s="1" t="s">
        <v>19</v>
      </c>
      <c r="G528">
        <v>3548.412192770299</v>
      </c>
      <c r="H528">
        <v>3548.4121927702986</v>
      </c>
      <c r="I528" s="1" t="s">
        <v>3763</v>
      </c>
      <c r="J528" t="b">
        <v>1</v>
      </c>
      <c r="K528" s="1">
        <f>TIME_AND_DATA_ps4[[#This Row],[hamiltonian_cycle_cost]]-TIME_AND_DATA_ps4[[#This Row],[optimal_cost]]</f>
        <v>0</v>
      </c>
      <c r="L528" s="1">
        <f>(100*TIME_AND_DATA_ps4[[#This Row],[absolute_distance_error]])/TIME_AND_DATA_ps4[[#This Row],[optimal_cost]]</f>
        <v>0</v>
      </c>
      <c r="M528" s="1" t="s">
        <v>1024</v>
      </c>
      <c r="N528">
        <v>3548.412192770299</v>
      </c>
      <c r="O528" s="1" t="s">
        <v>3733</v>
      </c>
      <c r="P528" s="1" t="s">
        <v>3734</v>
      </c>
      <c r="Q528">
        <v>1.0763999999999999E-3</v>
      </c>
      <c r="R528" s="1" t="s">
        <v>3390</v>
      </c>
      <c r="S528" s="1" t="s">
        <v>3390</v>
      </c>
      <c r="T528" s="1" t="s">
        <v>3390</v>
      </c>
      <c r="U528" s="1" t="s">
        <v>3390</v>
      </c>
      <c r="V528" s="1" t="s">
        <v>3390</v>
      </c>
      <c r="W528" s="1" t="s">
        <v>3390</v>
      </c>
    </row>
    <row r="529" spans="1:23" x14ac:dyDescent="0.25">
      <c r="A529">
        <v>527</v>
      </c>
      <c r="B529">
        <v>9</v>
      </c>
      <c r="C529">
        <v>27</v>
      </c>
      <c r="D529" s="1" t="s">
        <v>1025</v>
      </c>
      <c r="E529" s="1" t="s">
        <v>18</v>
      </c>
      <c r="F529" s="1" t="s">
        <v>19</v>
      </c>
      <c r="G529">
        <v>6127.317119107126</v>
      </c>
      <c r="H529">
        <v>6127.3171191071251</v>
      </c>
      <c r="I529" s="1" t="s">
        <v>3764</v>
      </c>
      <c r="J529" t="b">
        <v>1</v>
      </c>
      <c r="K529" s="1">
        <f>TIME_AND_DATA_ps4[[#This Row],[hamiltonian_cycle_cost]]-TIME_AND_DATA_ps4[[#This Row],[optimal_cost]]</f>
        <v>0</v>
      </c>
      <c r="L529" s="1">
        <f>(100*TIME_AND_DATA_ps4[[#This Row],[absolute_distance_error]])/TIME_AND_DATA_ps4[[#This Row],[optimal_cost]]</f>
        <v>0</v>
      </c>
      <c r="M529" s="1" t="s">
        <v>1026</v>
      </c>
      <c r="N529">
        <v>6127.3171191071251</v>
      </c>
      <c r="O529" s="1" t="s">
        <v>3733</v>
      </c>
      <c r="P529" s="1" t="s">
        <v>3734</v>
      </c>
      <c r="Q529">
        <v>2.0320999999999998E-3</v>
      </c>
      <c r="R529" s="1" t="s">
        <v>3390</v>
      </c>
      <c r="S529" s="1" t="s">
        <v>3390</v>
      </c>
      <c r="T529" s="1" t="s">
        <v>3390</v>
      </c>
      <c r="U529" s="1" t="s">
        <v>3390</v>
      </c>
      <c r="V529" s="1" t="s">
        <v>3390</v>
      </c>
      <c r="W529" s="1" t="s">
        <v>3390</v>
      </c>
    </row>
    <row r="530" spans="1:23" x14ac:dyDescent="0.25">
      <c r="A530">
        <v>528</v>
      </c>
      <c r="B530">
        <v>9</v>
      </c>
      <c r="C530">
        <v>28</v>
      </c>
      <c r="D530" s="1" t="s">
        <v>1027</v>
      </c>
      <c r="E530" s="1" t="s">
        <v>18</v>
      </c>
      <c r="F530" s="1" t="s">
        <v>19</v>
      </c>
      <c r="G530">
        <v>5063.7908559456182</v>
      </c>
      <c r="H530">
        <v>5063.7908559456182</v>
      </c>
      <c r="I530" s="1" t="s">
        <v>1028</v>
      </c>
      <c r="J530" t="b">
        <v>1</v>
      </c>
      <c r="K530" s="1">
        <f>TIME_AND_DATA_ps4[[#This Row],[hamiltonian_cycle_cost]]-TIME_AND_DATA_ps4[[#This Row],[optimal_cost]]</f>
        <v>0</v>
      </c>
      <c r="L530" s="1">
        <f>(100*TIME_AND_DATA_ps4[[#This Row],[absolute_distance_error]])/TIME_AND_DATA_ps4[[#This Row],[optimal_cost]]</f>
        <v>0</v>
      </c>
      <c r="M530" s="1" t="s">
        <v>1029</v>
      </c>
      <c r="N530">
        <v>5063.7908559456182</v>
      </c>
      <c r="O530" s="1" t="s">
        <v>3733</v>
      </c>
      <c r="P530" s="1" t="s">
        <v>3734</v>
      </c>
      <c r="Q530">
        <v>2.1598000000001998E-3</v>
      </c>
      <c r="R530" s="1" t="s">
        <v>3390</v>
      </c>
      <c r="S530" s="1" t="s">
        <v>3390</v>
      </c>
      <c r="T530" s="1" t="s">
        <v>3390</v>
      </c>
      <c r="U530" s="1" t="s">
        <v>3390</v>
      </c>
      <c r="V530" s="1" t="s">
        <v>3390</v>
      </c>
      <c r="W530" s="1" t="s">
        <v>3390</v>
      </c>
    </row>
    <row r="531" spans="1:23" x14ac:dyDescent="0.25">
      <c r="A531">
        <v>529</v>
      </c>
      <c r="B531">
        <v>9</v>
      </c>
      <c r="C531">
        <v>29</v>
      </c>
      <c r="D531" s="1" t="s">
        <v>1030</v>
      </c>
      <c r="E531" s="1" t="s">
        <v>18</v>
      </c>
      <c r="F531" s="1" t="s">
        <v>19</v>
      </c>
      <c r="G531">
        <v>4840.117488956349</v>
      </c>
      <c r="H531">
        <v>4840.117488956349</v>
      </c>
      <c r="I531" s="1" t="s">
        <v>1032</v>
      </c>
      <c r="J531" t="b">
        <v>1</v>
      </c>
      <c r="K531" s="1">
        <f>TIME_AND_DATA_ps4[[#This Row],[hamiltonian_cycle_cost]]-TIME_AND_DATA_ps4[[#This Row],[optimal_cost]]</f>
        <v>0</v>
      </c>
      <c r="L531" s="1">
        <f>(100*TIME_AND_DATA_ps4[[#This Row],[absolute_distance_error]])/TIME_AND_DATA_ps4[[#This Row],[optimal_cost]]</f>
        <v>0</v>
      </c>
      <c r="M531" s="1" t="s">
        <v>1032</v>
      </c>
      <c r="N531">
        <v>4840.117488956349</v>
      </c>
      <c r="O531" s="1" t="s">
        <v>3733</v>
      </c>
      <c r="P531" s="1" t="s">
        <v>3734</v>
      </c>
      <c r="Q531">
        <v>1.8332999999999E-3</v>
      </c>
      <c r="R531" s="1" t="s">
        <v>3390</v>
      </c>
      <c r="S531" s="1" t="s">
        <v>3390</v>
      </c>
      <c r="T531" s="1" t="s">
        <v>3390</v>
      </c>
      <c r="U531" s="1" t="s">
        <v>3390</v>
      </c>
      <c r="V531" s="1" t="s">
        <v>3390</v>
      </c>
      <c r="W531" s="1" t="s">
        <v>3390</v>
      </c>
    </row>
    <row r="532" spans="1:23" x14ac:dyDescent="0.25">
      <c r="A532">
        <v>530</v>
      </c>
      <c r="B532">
        <v>9</v>
      </c>
      <c r="C532">
        <v>30</v>
      </c>
      <c r="D532" s="1" t="s">
        <v>1033</v>
      </c>
      <c r="E532" s="1" t="s">
        <v>18</v>
      </c>
      <c r="F532" s="1" t="s">
        <v>19</v>
      </c>
      <c r="G532">
        <v>4803.9377250330053</v>
      </c>
      <c r="H532">
        <v>4803.9377250330053</v>
      </c>
      <c r="I532" s="1" t="s">
        <v>3018</v>
      </c>
      <c r="J532" t="b">
        <v>0</v>
      </c>
      <c r="K532" s="1">
        <f>TIME_AND_DATA_ps4[[#This Row],[hamiltonian_cycle_cost]]-TIME_AND_DATA_ps4[[#This Row],[optimal_cost]]</f>
        <v>346.16587407938732</v>
      </c>
      <c r="L532" s="1">
        <f>(100*TIME_AND_DATA_ps4[[#This Row],[absolute_distance_error]])/TIME_AND_DATA_ps4[[#This Row],[optimal_cost]]</f>
        <v>7.7654461837326778</v>
      </c>
      <c r="M532" s="1" t="s">
        <v>1034</v>
      </c>
      <c r="N532">
        <v>4457.771850953618</v>
      </c>
      <c r="O532" s="1" t="s">
        <v>3733</v>
      </c>
      <c r="P532" s="1" t="s">
        <v>3734</v>
      </c>
      <c r="Q532">
        <v>1.3638000000000001E-3</v>
      </c>
      <c r="R532" s="1" t="s">
        <v>3390</v>
      </c>
      <c r="S532" s="1" t="s">
        <v>3390</v>
      </c>
      <c r="T532" s="1" t="s">
        <v>3390</v>
      </c>
      <c r="U532" s="1" t="s">
        <v>3390</v>
      </c>
      <c r="V532" s="1" t="s">
        <v>3390</v>
      </c>
      <c r="W532" s="1" t="s">
        <v>3390</v>
      </c>
    </row>
    <row r="533" spans="1:23" x14ac:dyDescent="0.25">
      <c r="A533">
        <v>531</v>
      </c>
      <c r="B533">
        <v>9</v>
      </c>
      <c r="C533">
        <v>31</v>
      </c>
      <c r="D533" s="1" t="s">
        <v>1035</v>
      </c>
      <c r="E533" s="1" t="s">
        <v>18</v>
      </c>
      <c r="F533" s="1" t="s">
        <v>19</v>
      </c>
      <c r="G533">
        <v>6296.3465039365765</v>
      </c>
      <c r="H533">
        <v>6296.3465039365765</v>
      </c>
      <c r="I533" s="1" t="s">
        <v>3765</v>
      </c>
      <c r="J533" t="b">
        <v>0</v>
      </c>
      <c r="K533" s="1">
        <f>TIME_AND_DATA_ps4[[#This Row],[hamiltonian_cycle_cost]]-TIME_AND_DATA_ps4[[#This Row],[optimal_cost]]</f>
        <v>693.23014861895808</v>
      </c>
      <c r="L533" s="1">
        <f>(100*TIME_AND_DATA_ps4[[#This Row],[absolute_distance_error]])/TIME_AND_DATA_ps4[[#This Row],[optimal_cost]]</f>
        <v>12.372224752410332</v>
      </c>
      <c r="M533" s="1" t="s">
        <v>1036</v>
      </c>
      <c r="N533">
        <v>5603.1163553176184</v>
      </c>
      <c r="O533" s="1" t="s">
        <v>3733</v>
      </c>
      <c r="P533" s="1" t="s">
        <v>3734</v>
      </c>
      <c r="Q533">
        <v>9.0949999999959997E-4</v>
      </c>
      <c r="R533" s="1" t="s">
        <v>3390</v>
      </c>
      <c r="S533" s="1" t="s">
        <v>3390</v>
      </c>
      <c r="T533" s="1" t="s">
        <v>3390</v>
      </c>
      <c r="U533" s="1" t="s">
        <v>3390</v>
      </c>
      <c r="V533" s="1" t="s">
        <v>3390</v>
      </c>
      <c r="W533" s="1" t="s">
        <v>3390</v>
      </c>
    </row>
    <row r="534" spans="1:23" x14ac:dyDescent="0.25">
      <c r="A534">
        <v>532</v>
      </c>
      <c r="B534">
        <v>9</v>
      </c>
      <c r="C534">
        <v>32</v>
      </c>
      <c r="D534" s="1" t="s">
        <v>1037</v>
      </c>
      <c r="E534" s="1" t="s">
        <v>18</v>
      </c>
      <c r="F534" s="1" t="s">
        <v>19</v>
      </c>
      <c r="G534">
        <v>5392.9323079630358</v>
      </c>
      <c r="H534">
        <v>5392.9323079630367</v>
      </c>
      <c r="I534" s="1" t="s">
        <v>1039</v>
      </c>
      <c r="J534" t="b">
        <v>1</v>
      </c>
      <c r="K534" s="1">
        <f>TIME_AND_DATA_ps4[[#This Row],[hamiltonian_cycle_cost]]-TIME_AND_DATA_ps4[[#This Row],[optimal_cost]]</f>
        <v>0</v>
      </c>
      <c r="L534" s="1">
        <f>(100*TIME_AND_DATA_ps4[[#This Row],[absolute_distance_error]])/TIME_AND_DATA_ps4[[#This Row],[optimal_cost]]</f>
        <v>0</v>
      </c>
      <c r="M534" s="1" t="s">
        <v>1039</v>
      </c>
      <c r="N534">
        <v>5392.9323079630367</v>
      </c>
      <c r="O534" s="1" t="s">
        <v>3733</v>
      </c>
      <c r="P534" s="1" t="s">
        <v>3734</v>
      </c>
      <c r="Q534">
        <v>8.3000000000009997E-4</v>
      </c>
      <c r="R534" s="1" t="s">
        <v>3390</v>
      </c>
      <c r="S534" s="1" t="s">
        <v>3390</v>
      </c>
      <c r="T534" s="1" t="s">
        <v>3390</v>
      </c>
      <c r="U534" s="1" t="s">
        <v>3390</v>
      </c>
      <c r="V534" s="1" t="s">
        <v>3390</v>
      </c>
      <c r="W534" s="1" t="s">
        <v>3390</v>
      </c>
    </row>
    <row r="535" spans="1:23" x14ac:dyDescent="0.25">
      <c r="A535">
        <v>533</v>
      </c>
      <c r="B535">
        <v>9</v>
      </c>
      <c r="C535">
        <v>33</v>
      </c>
      <c r="D535" s="1" t="s">
        <v>1040</v>
      </c>
      <c r="E535" s="1" t="s">
        <v>18</v>
      </c>
      <c r="F535" s="1" t="s">
        <v>19</v>
      </c>
      <c r="G535">
        <v>5885.6447661394413</v>
      </c>
      <c r="H535">
        <v>5885.6447661394413</v>
      </c>
      <c r="I535" s="1" t="s">
        <v>3019</v>
      </c>
      <c r="J535" t="b">
        <v>0</v>
      </c>
      <c r="K535" s="1">
        <f>TIME_AND_DATA_ps4[[#This Row],[hamiltonian_cycle_cost]]-TIME_AND_DATA_ps4[[#This Row],[optimal_cost]]</f>
        <v>64.079635183626124</v>
      </c>
      <c r="L535" s="1">
        <f>(100*TIME_AND_DATA_ps4[[#This Row],[absolute_distance_error]])/TIME_AND_DATA_ps4[[#This Row],[optimal_cost]]</f>
        <v>1.1007286484331611</v>
      </c>
      <c r="M535" s="1" t="s">
        <v>1042</v>
      </c>
      <c r="N535">
        <v>5821.5651309558152</v>
      </c>
      <c r="O535" s="1" t="s">
        <v>3733</v>
      </c>
      <c r="P535" s="1" t="s">
        <v>3734</v>
      </c>
      <c r="Q535">
        <v>1.2096999999999E-3</v>
      </c>
      <c r="R535" s="1" t="s">
        <v>3390</v>
      </c>
      <c r="S535" s="1" t="s">
        <v>3390</v>
      </c>
      <c r="T535" s="1" t="s">
        <v>3390</v>
      </c>
      <c r="U535" s="1" t="s">
        <v>3390</v>
      </c>
      <c r="V535" s="1" t="s">
        <v>3390</v>
      </c>
      <c r="W535" s="1" t="s">
        <v>3390</v>
      </c>
    </row>
    <row r="536" spans="1:23" x14ac:dyDescent="0.25">
      <c r="A536">
        <v>534</v>
      </c>
      <c r="B536">
        <v>9</v>
      </c>
      <c r="C536">
        <v>34</v>
      </c>
      <c r="D536" s="1" t="s">
        <v>1043</v>
      </c>
      <c r="E536" s="1" t="s">
        <v>18</v>
      </c>
      <c r="F536" s="1" t="s">
        <v>19</v>
      </c>
      <c r="G536">
        <v>6034.230520216609</v>
      </c>
      <c r="H536">
        <v>6034.230520216609</v>
      </c>
      <c r="I536" s="1" t="s">
        <v>3766</v>
      </c>
      <c r="J536" t="b">
        <v>0</v>
      </c>
      <c r="K536" s="1">
        <f>TIME_AND_DATA_ps4[[#This Row],[hamiltonian_cycle_cost]]-TIME_AND_DATA_ps4[[#This Row],[optimal_cost]]</f>
        <v>150.36025183114998</v>
      </c>
      <c r="L536" s="1">
        <f>(100*TIME_AND_DATA_ps4[[#This Row],[absolute_distance_error]])/TIME_AND_DATA_ps4[[#This Row],[optimal_cost]]</f>
        <v>2.5554651100832144</v>
      </c>
      <c r="M536" s="1" t="s">
        <v>1045</v>
      </c>
      <c r="N536">
        <v>5883.870268385459</v>
      </c>
      <c r="O536" s="1" t="s">
        <v>3733</v>
      </c>
      <c r="P536" s="1" t="s">
        <v>3734</v>
      </c>
      <c r="Q536">
        <v>7.8020000000029999E-4</v>
      </c>
      <c r="R536" s="1" t="s">
        <v>3390</v>
      </c>
      <c r="S536" s="1" t="s">
        <v>3390</v>
      </c>
      <c r="T536" s="1" t="s">
        <v>3390</v>
      </c>
      <c r="U536" s="1" t="s">
        <v>3390</v>
      </c>
      <c r="V536" s="1" t="s">
        <v>3390</v>
      </c>
      <c r="W536" s="1" t="s">
        <v>3390</v>
      </c>
    </row>
    <row r="537" spans="1:23" x14ac:dyDescent="0.25">
      <c r="A537">
        <v>535</v>
      </c>
      <c r="B537">
        <v>9</v>
      </c>
      <c r="C537">
        <v>35</v>
      </c>
      <c r="D537" s="1" t="s">
        <v>1046</v>
      </c>
      <c r="E537" s="1" t="s">
        <v>18</v>
      </c>
      <c r="F537" s="1" t="s">
        <v>19</v>
      </c>
      <c r="G537">
        <v>6870.837804879282</v>
      </c>
      <c r="H537">
        <v>6870.8378048792838</v>
      </c>
      <c r="I537" s="1" t="s">
        <v>3767</v>
      </c>
      <c r="J537" t="b">
        <v>0</v>
      </c>
      <c r="K537" s="1">
        <f>TIME_AND_DATA_ps4[[#This Row],[hamiltonian_cycle_cost]]-TIME_AND_DATA_ps4[[#This Row],[optimal_cost]]</f>
        <v>418.82441569440925</v>
      </c>
      <c r="L537" s="1">
        <f>(100*TIME_AND_DATA_ps4[[#This Row],[absolute_distance_error]])/TIME_AND_DATA_ps4[[#This Row],[optimal_cost]]</f>
        <v>6.4913754890288926</v>
      </c>
      <c r="M537" s="1" t="s">
        <v>1048</v>
      </c>
      <c r="N537">
        <v>6452.0133891848745</v>
      </c>
      <c r="O537" s="1" t="s">
        <v>3733</v>
      </c>
      <c r="P537" s="1" t="s">
        <v>3734</v>
      </c>
      <c r="Q537">
        <v>1.0565000000002001E-3</v>
      </c>
      <c r="R537" s="1" t="s">
        <v>3390</v>
      </c>
      <c r="S537" s="1" t="s">
        <v>3390</v>
      </c>
      <c r="T537" s="1" t="s">
        <v>3390</v>
      </c>
      <c r="U537" s="1" t="s">
        <v>3390</v>
      </c>
      <c r="V537" s="1" t="s">
        <v>3390</v>
      </c>
      <c r="W537" s="1" t="s">
        <v>3390</v>
      </c>
    </row>
    <row r="538" spans="1:23" x14ac:dyDescent="0.25">
      <c r="A538">
        <v>536</v>
      </c>
      <c r="B538">
        <v>9</v>
      </c>
      <c r="C538">
        <v>36</v>
      </c>
      <c r="D538" s="1" t="s">
        <v>1049</v>
      </c>
      <c r="E538" s="1" t="s">
        <v>18</v>
      </c>
      <c r="F538" s="1" t="s">
        <v>19</v>
      </c>
      <c r="G538">
        <v>4875.4875019817264</v>
      </c>
      <c r="H538">
        <v>4875.4875019817264</v>
      </c>
      <c r="I538" s="1" t="s">
        <v>3022</v>
      </c>
      <c r="J538" t="b">
        <v>0</v>
      </c>
      <c r="K538" s="1">
        <f>TIME_AND_DATA_ps4[[#This Row],[hamiltonian_cycle_cost]]-TIME_AND_DATA_ps4[[#This Row],[optimal_cost]]</f>
        <v>294.78837836691855</v>
      </c>
      <c r="L538" s="1">
        <f>(100*TIME_AND_DATA_ps4[[#This Row],[absolute_distance_error]])/TIME_AND_DATA_ps4[[#This Row],[optimal_cost]]</f>
        <v>6.4354451233699361</v>
      </c>
      <c r="M538" s="1" t="s">
        <v>1051</v>
      </c>
      <c r="N538">
        <v>4580.6991236148078</v>
      </c>
      <c r="O538" s="1" t="s">
        <v>3733</v>
      </c>
      <c r="P538" s="1" t="s">
        <v>3734</v>
      </c>
      <c r="Q538">
        <v>1.4148999999998E-3</v>
      </c>
      <c r="R538" s="1" t="s">
        <v>3390</v>
      </c>
      <c r="S538" s="1" t="s">
        <v>3390</v>
      </c>
      <c r="T538" s="1" t="s">
        <v>3390</v>
      </c>
      <c r="U538" s="1" t="s">
        <v>3390</v>
      </c>
      <c r="V538" s="1" t="s">
        <v>3390</v>
      </c>
      <c r="W538" s="1" t="s">
        <v>3390</v>
      </c>
    </row>
    <row r="539" spans="1:23" x14ac:dyDescent="0.25">
      <c r="A539">
        <v>537</v>
      </c>
      <c r="B539">
        <v>9</v>
      </c>
      <c r="C539">
        <v>37</v>
      </c>
      <c r="D539" s="1" t="s">
        <v>1052</v>
      </c>
      <c r="E539" s="1" t="s">
        <v>18</v>
      </c>
      <c r="F539" s="1" t="s">
        <v>19</v>
      </c>
      <c r="G539">
        <v>4528.1492612351794</v>
      </c>
      <c r="H539">
        <v>4528.1492612351794</v>
      </c>
      <c r="I539" s="1" t="s">
        <v>1053</v>
      </c>
      <c r="J539" t="b">
        <v>0</v>
      </c>
      <c r="K539" s="1">
        <f>TIME_AND_DATA_ps4[[#This Row],[hamiltonian_cycle_cost]]-TIME_AND_DATA_ps4[[#This Row],[optimal_cost]]</f>
        <v>65.880763263997324</v>
      </c>
      <c r="L539" s="1">
        <f>(100*TIME_AND_DATA_ps4[[#This Row],[absolute_distance_error]])/TIME_AND_DATA_ps4[[#This Row],[optimal_cost]]</f>
        <v>1.4763962162731963</v>
      </c>
      <c r="M539" s="1" t="s">
        <v>1054</v>
      </c>
      <c r="N539">
        <v>4462.2684979711821</v>
      </c>
      <c r="O539" s="1" t="s">
        <v>3733</v>
      </c>
      <c r="P539" s="1" t="s">
        <v>3734</v>
      </c>
      <c r="Q539">
        <v>1.5976000000001E-3</v>
      </c>
      <c r="R539" s="1" t="s">
        <v>3390</v>
      </c>
      <c r="S539" s="1" t="s">
        <v>3390</v>
      </c>
      <c r="T539" s="1" t="s">
        <v>3390</v>
      </c>
      <c r="U539" s="1" t="s">
        <v>3390</v>
      </c>
      <c r="V539" s="1" t="s">
        <v>3390</v>
      </c>
      <c r="W539" s="1" t="s">
        <v>3390</v>
      </c>
    </row>
    <row r="540" spans="1:23" x14ac:dyDescent="0.25">
      <c r="A540">
        <v>538</v>
      </c>
      <c r="B540">
        <v>9</v>
      </c>
      <c r="C540">
        <v>38</v>
      </c>
      <c r="D540" s="1" t="s">
        <v>1055</v>
      </c>
      <c r="E540" s="1" t="s">
        <v>18</v>
      </c>
      <c r="F540" s="1" t="s">
        <v>19</v>
      </c>
      <c r="G540">
        <v>5336.2691049725363</v>
      </c>
      <c r="H540">
        <v>5336.2691049725372</v>
      </c>
      <c r="I540" s="1" t="s">
        <v>3023</v>
      </c>
      <c r="J540" t="b">
        <v>0</v>
      </c>
      <c r="K540" s="1">
        <f>TIME_AND_DATA_ps4[[#This Row],[hamiltonian_cycle_cost]]-TIME_AND_DATA_ps4[[#This Row],[optimal_cost]]</f>
        <v>460.84645771355736</v>
      </c>
      <c r="L540" s="1">
        <f>(100*TIME_AND_DATA_ps4[[#This Row],[absolute_distance_error]])/TIME_AND_DATA_ps4[[#This Row],[optimal_cost]]</f>
        <v>9.4524411739493122</v>
      </c>
      <c r="M540" s="1" t="s">
        <v>1057</v>
      </c>
      <c r="N540">
        <v>4875.4226472589799</v>
      </c>
      <c r="O540" s="1" t="s">
        <v>3733</v>
      </c>
      <c r="P540" s="1" t="s">
        <v>3734</v>
      </c>
      <c r="Q540">
        <v>1.6576999999999001E-3</v>
      </c>
      <c r="R540" s="1" t="s">
        <v>3390</v>
      </c>
      <c r="S540" s="1" t="s">
        <v>3390</v>
      </c>
      <c r="T540" s="1" t="s">
        <v>3390</v>
      </c>
      <c r="U540" s="1" t="s">
        <v>3390</v>
      </c>
      <c r="V540" s="1" t="s">
        <v>3390</v>
      </c>
      <c r="W540" s="1" t="s">
        <v>3390</v>
      </c>
    </row>
    <row r="541" spans="1:23" x14ac:dyDescent="0.25">
      <c r="A541">
        <v>539</v>
      </c>
      <c r="B541">
        <v>9</v>
      </c>
      <c r="C541">
        <v>39</v>
      </c>
      <c r="D541" s="1" t="s">
        <v>1058</v>
      </c>
      <c r="E541" s="1" t="s">
        <v>18</v>
      </c>
      <c r="F541" s="1" t="s">
        <v>19</v>
      </c>
      <c r="G541">
        <v>5848.9557058223754</v>
      </c>
      <c r="H541">
        <v>5848.9557058223754</v>
      </c>
      <c r="I541" s="1" t="s">
        <v>3768</v>
      </c>
      <c r="J541" t="b">
        <v>0</v>
      </c>
      <c r="K541" s="1">
        <f>TIME_AND_DATA_ps4[[#This Row],[hamiltonian_cycle_cost]]-TIME_AND_DATA_ps4[[#This Row],[optimal_cost]]</f>
        <v>226.63753376741352</v>
      </c>
      <c r="L541" s="1">
        <f>(100*TIME_AND_DATA_ps4[[#This Row],[absolute_distance_error]])/TIME_AND_DATA_ps4[[#This Row],[optimal_cost]]</f>
        <v>4.0310335849345451</v>
      </c>
      <c r="M541" s="1" t="s">
        <v>1059</v>
      </c>
      <c r="N541">
        <v>5622.3181720549619</v>
      </c>
      <c r="O541" s="1" t="s">
        <v>3733</v>
      </c>
      <c r="P541" s="1" t="s">
        <v>3734</v>
      </c>
      <c r="Q541">
        <v>1.5512000000000999E-3</v>
      </c>
      <c r="R541" s="1" t="s">
        <v>3390</v>
      </c>
      <c r="S541" s="1" t="s">
        <v>3390</v>
      </c>
      <c r="T541" s="1" t="s">
        <v>3390</v>
      </c>
      <c r="U541" s="1" t="s">
        <v>3390</v>
      </c>
      <c r="V541" s="1" t="s">
        <v>3390</v>
      </c>
      <c r="W541" s="1" t="s">
        <v>3390</v>
      </c>
    </row>
    <row r="542" spans="1:23" x14ac:dyDescent="0.25">
      <c r="A542">
        <v>540</v>
      </c>
      <c r="B542">
        <v>9</v>
      </c>
      <c r="C542">
        <v>40</v>
      </c>
      <c r="D542" s="1" t="s">
        <v>1060</v>
      </c>
      <c r="E542" s="1" t="s">
        <v>18</v>
      </c>
      <c r="F542" s="1" t="s">
        <v>19</v>
      </c>
      <c r="G542">
        <v>5269.966485969152</v>
      </c>
      <c r="H542">
        <v>5269.9664859691529</v>
      </c>
      <c r="I542" s="1" t="s">
        <v>1061</v>
      </c>
      <c r="J542" t="b">
        <v>1</v>
      </c>
      <c r="K542" s="1">
        <f>TIME_AND_DATA_ps4[[#This Row],[hamiltonian_cycle_cost]]-TIME_AND_DATA_ps4[[#This Row],[optimal_cost]]</f>
        <v>0</v>
      </c>
      <c r="L542" s="1">
        <f>(100*TIME_AND_DATA_ps4[[#This Row],[absolute_distance_error]])/TIME_AND_DATA_ps4[[#This Row],[optimal_cost]]</f>
        <v>0</v>
      </c>
      <c r="M542" s="1" t="s">
        <v>1062</v>
      </c>
      <c r="N542">
        <v>5269.9664859691529</v>
      </c>
      <c r="O542" s="1" t="s">
        <v>3733</v>
      </c>
      <c r="P542" s="1" t="s">
        <v>3734</v>
      </c>
      <c r="Q542">
        <v>1.8668999999999999E-3</v>
      </c>
      <c r="R542" s="1" t="s">
        <v>3390</v>
      </c>
      <c r="S542" s="1" t="s">
        <v>3390</v>
      </c>
      <c r="T542" s="1" t="s">
        <v>3390</v>
      </c>
      <c r="U542" s="1" t="s">
        <v>3390</v>
      </c>
      <c r="V542" s="1" t="s">
        <v>3390</v>
      </c>
      <c r="W542" s="1" t="s">
        <v>3390</v>
      </c>
    </row>
    <row r="543" spans="1:23" x14ac:dyDescent="0.25">
      <c r="A543">
        <v>541</v>
      </c>
      <c r="B543">
        <v>9</v>
      </c>
      <c r="C543">
        <v>41</v>
      </c>
      <c r="D543" s="1" t="s">
        <v>1063</v>
      </c>
      <c r="E543" s="1" t="s">
        <v>18</v>
      </c>
      <c r="F543" s="1" t="s">
        <v>19</v>
      </c>
      <c r="G543">
        <v>5984.1301687253454</v>
      </c>
      <c r="H543">
        <v>5984.1301687253472</v>
      </c>
      <c r="I543" s="1" t="s">
        <v>1064</v>
      </c>
      <c r="J543" t="b">
        <v>1</v>
      </c>
      <c r="K543" s="1">
        <f>TIME_AND_DATA_ps4[[#This Row],[hamiltonian_cycle_cost]]-TIME_AND_DATA_ps4[[#This Row],[optimal_cost]]</f>
        <v>0</v>
      </c>
      <c r="L543" s="1">
        <f>(100*TIME_AND_DATA_ps4[[#This Row],[absolute_distance_error]])/TIME_AND_DATA_ps4[[#This Row],[optimal_cost]]</f>
        <v>0</v>
      </c>
      <c r="M543" s="1" t="s">
        <v>1064</v>
      </c>
      <c r="N543">
        <v>5984.1301687253463</v>
      </c>
      <c r="O543" s="1" t="s">
        <v>3733</v>
      </c>
      <c r="P543" s="1" t="s">
        <v>3734</v>
      </c>
      <c r="Q543">
        <v>1.4821999999998E-3</v>
      </c>
      <c r="R543" s="1" t="s">
        <v>3390</v>
      </c>
      <c r="S543" s="1" t="s">
        <v>3390</v>
      </c>
      <c r="T543" s="1" t="s">
        <v>3390</v>
      </c>
      <c r="U543" s="1" t="s">
        <v>3390</v>
      </c>
      <c r="V543" s="1" t="s">
        <v>3390</v>
      </c>
      <c r="W543" s="1" t="s">
        <v>3390</v>
      </c>
    </row>
    <row r="544" spans="1:23" x14ac:dyDescent="0.25">
      <c r="A544">
        <v>542</v>
      </c>
      <c r="B544">
        <v>9</v>
      </c>
      <c r="C544">
        <v>42</v>
      </c>
      <c r="D544" s="1" t="s">
        <v>1065</v>
      </c>
      <c r="E544" s="1" t="s">
        <v>18</v>
      </c>
      <c r="F544" s="1" t="s">
        <v>19</v>
      </c>
      <c r="G544">
        <v>4984.0753823164432</v>
      </c>
      <c r="H544">
        <v>4984.0753823164432</v>
      </c>
      <c r="I544" s="1" t="s">
        <v>3448</v>
      </c>
      <c r="J544" t="b">
        <v>1</v>
      </c>
      <c r="K544" s="1">
        <f>TIME_AND_DATA_ps4[[#This Row],[hamiltonian_cycle_cost]]-TIME_AND_DATA_ps4[[#This Row],[optimal_cost]]</f>
        <v>0</v>
      </c>
      <c r="L544" s="1">
        <f>(100*TIME_AND_DATA_ps4[[#This Row],[absolute_distance_error]])/TIME_AND_DATA_ps4[[#This Row],[optimal_cost]]</f>
        <v>0</v>
      </c>
      <c r="M544" s="1" t="s">
        <v>1066</v>
      </c>
      <c r="N544">
        <v>4984.0753823164432</v>
      </c>
      <c r="O544" s="1" t="s">
        <v>3733</v>
      </c>
      <c r="P544" s="1" t="s">
        <v>3734</v>
      </c>
      <c r="Q544">
        <v>1.8988000000001999E-3</v>
      </c>
      <c r="R544" s="1" t="s">
        <v>3390</v>
      </c>
      <c r="S544" s="1" t="s">
        <v>3390</v>
      </c>
      <c r="T544" s="1" t="s">
        <v>3390</v>
      </c>
      <c r="U544" s="1" t="s">
        <v>3390</v>
      </c>
      <c r="V544" s="1" t="s">
        <v>3390</v>
      </c>
      <c r="W544" s="1" t="s">
        <v>3390</v>
      </c>
    </row>
    <row r="545" spans="1:23" x14ac:dyDescent="0.25">
      <c r="A545">
        <v>543</v>
      </c>
      <c r="B545">
        <v>9</v>
      </c>
      <c r="C545">
        <v>43</v>
      </c>
      <c r="D545" s="1" t="s">
        <v>1067</v>
      </c>
      <c r="E545" s="1" t="s">
        <v>18</v>
      </c>
      <c r="F545" s="1" t="s">
        <v>19</v>
      </c>
      <c r="G545">
        <v>6416.0452187220944</v>
      </c>
      <c r="H545">
        <v>6416.0452187220953</v>
      </c>
      <c r="I545" s="1" t="s">
        <v>1068</v>
      </c>
      <c r="J545" t="b">
        <v>1</v>
      </c>
      <c r="K545" s="1">
        <f>TIME_AND_DATA_ps4[[#This Row],[hamiltonian_cycle_cost]]-TIME_AND_DATA_ps4[[#This Row],[optimal_cost]]</f>
        <v>0</v>
      </c>
      <c r="L545" s="1">
        <f>(100*TIME_AND_DATA_ps4[[#This Row],[absolute_distance_error]])/TIME_AND_DATA_ps4[[#This Row],[optimal_cost]]</f>
        <v>0</v>
      </c>
      <c r="M545" s="1" t="s">
        <v>1069</v>
      </c>
      <c r="N545">
        <v>6416.0452187220963</v>
      </c>
      <c r="O545" s="1" t="s">
        <v>3733</v>
      </c>
      <c r="P545" s="1" t="s">
        <v>3734</v>
      </c>
      <c r="Q545">
        <v>1.3928E-3</v>
      </c>
      <c r="R545" s="1" t="s">
        <v>3390</v>
      </c>
      <c r="S545" s="1" t="s">
        <v>3390</v>
      </c>
      <c r="T545" s="1" t="s">
        <v>3390</v>
      </c>
      <c r="U545" s="1" t="s">
        <v>3390</v>
      </c>
      <c r="V545" s="1" t="s">
        <v>3390</v>
      </c>
      <c r="W545" s="1" t="s">
        <v>3390</v>
      </c>
    </row>
    <row r="546" spans="1:23" x14ac:dyDescent="0.25">
      <c r="A546">
        <v>544</v>
      </c>
      <c r="B546">
        <v>9</v>
      </c>
      <c r="C546">
        <v>44</v>
      </c>
      <c r="D546" s="1" t="s">
        <v>1070</v>
      </c>
      <c r="E546" s="1" t="s">
        <v>18</v>
      </c>
      <c r="F546" s="1" t="s">
        <v>19</v>
      </c>
      <c r="G546">
        <v>5587.4383870816582</v>
      </c>
      <c r="H546">
        <v>5587.4383870816582</v>
      </c>
      <c r="I546" s="1" t="s">
        <v>1071</v>
      </c>
      <c r="J546" t="b">
        <v>1</v>
      </c>
      <c r="K546" s="1">
        <f>TIME_AND_DATA_ps4[[#This Row],[hamiltonian_cycle_cost]]-TIME_AND_DATA_ps4[[#This Row],[optimal_cost]]</f>
        <v>0</v>
      </c>
      <c r="L546" s="1">
        <f>(100*TIME_AND_DATA_ps4[[#This Row],[absolute_distance_error]])/TIME_AND_DATA_ps4[[#This Row],[optimal_cost]]</f>
        <v>0</v>
      </c>
      <c r="M546" s="1" t="s">
        <v>1072</v>
      </c>
      <c r="N546">
        <v>5587.4383870816591</v>
      </c>
      <c r="O546" s="1" t="s">
        <v>3733</v>
      </c>
      <c r="P546" s="1" t="s">
        <v>3734</v>
      </c>
      <c r="Q546">
        <v>1.5420000000000999E-3</v>
      </c>
      <c r="R546" s="1" t="s">
        <v>3390</v>
      </c>
      <c r="S546" s="1" t="s">
        <v>3390</v>
      </c>
      <c r="T546" s="1" t="s">
        <v>3390</v>
      </c>
      <c r="U546" s="1" t="s">
        <v>3390</v>
      </c>
      <c r="V546" s="1" t="s">
        <v>3390</v>
      </c>
      <c r="W546" s="1" t="s">
        <v>3390</v>
      </c>
    </row>
    <row r="547" spans="1:23" x14ac:dyDescent="0.25">
      <c r="A547">
        <v>545</v>
      </c>
      <c r="B547">
        <v>9</v>
      </c>
      <c r="C547">
        <v>45</v>
      </c>
      <c r="D547" s="1" t="s">
        <v>1073</v>
      </c>
      <c r="E547" s="1" t="s">
        <v>18</v>
      </c>
      <c r="F547" s="1" t="s">
        <v>19</v>
      </c>
      <c r="G547">
        <v>6097.2653484657994</v>
      </c>
      <c r="H547">
        <v>6097.2653484657994</v>
      </c>
      <c r="I547" s="1" t="s">
        <v>1074</v>
      </c>
      <c r="J547" t="b">
        <v>1</v>
      </c>
      <c r="K547" s="1">
        <f>TIME_AND_DATA_ps4[[#This Row],[hamiltonian_cycle_cost]]-TIME_AND_DATA_ps4[[#This Row],[optimal_cost]]</f>
        <v>0</v>
      </c>
      <c r="L547" s="1">
        <f>(100*TIME_AND_DATA_ps4[[#This Row],[absolute_distance_error]])/TIME_AND_DATA_ps4[[#This Row],[optimal_cost]]</f>
        <v>0</v>
      </c>
      <c r="M547" s="1" t="s">
        <v>1075</v>
      </c>
      <c r="N547">
        <v>6097.2653484657994</v>
      </c>
      <c r="O547" s="1" t="s">
        <v>3733</v>
      </c>
      <c r="P547" s="1" t="s">
        <v>3734</v>
      </c>
      <c r="Q547">
        <v>9.0119999999990004E-4</v>
      </c>
      <c r="R547" s="1" t="s">
        <v>3390</v>
      </c>
      <c r="S547" s="1" t="s">
        <v>3390</v>
      </c>
      <c r="T547" s="1" t="s">
        <v>3390</v>
      </c>
      <c r="U547" s="1" t="s">
        <v>3390</v>
      </c>
      <c r="V547" s="1" t="s">
        <v>3390</v>
      </c>
      <c r="W547" s="1" t="s">
        <v>3390</v>
      </c>
    </row>
    <row r="548" spans="1:23" x14ac:dyDescent="0.25">
      <c r="A548">
        <v>546</v>
      </c>
      <c r="B548">
        <v>9</v>
      </c>
      <c r="C548">
        <v>46</v>
      </c>
      <c r="D548" s="1" t="s">
        <v>1076</v>
      </c>
      <c r="E548" s="1" t="s">
        <v>18</v>
      </c>
      <c r="F548" s="1" t="s">
        <v>19</v>
      </c>
      <c r="G548">
        <v>3392.7051323587029</v>
      </c>
      <c r="H548">
        <v>3392.7051323587034</v>
      </c>
      <c r="I548" s="1" t="s">
        <v>1077</v>
      </c>
      <c r="J548" t="b">
        <v>1</v>
      </c>
      <c r="K548" s="1">
        <f>TIME_AND_DATA_ps4[[#This Row],[hamiltonian_cycle_cost]]-TIME_AND_DATA_ps4[[#This Row],[optimal_cost]]</f>
        <v>0</v>
      </c>
      <c r="L548" s="1">
        <f>(100*TIME_AND_DATA_ps4[[#This Row],[absolute_distance_error]])/TIME_AND_DATA_ps4[[#This Row],[optimal_cost]]</f>
        <v>0</v>
      </c>
      <c r="M548" s="1" t="s">
        <v>1078</v>
      </c>
      <c r="N548">
        <v>3392.7051323587043</v>
      </c>
      <c r="O548" s="1" t="s">
        <v>3733</v>
      </c>
      <c r="P548" s="1" t="s">
        <v>3734</v>
      </c>
      <c r="Q548">
        <v>1.3477999999999999E-3</v>
      </c>
      <c r="R548" s="1" t="s">
        <v>3390</v>
      </c>
      <c r="S548" s="1" t="s">
        <v>3390</v>
      </c>
      <c r="T548" s="1" t="s">
        <v>3390</v>
      </c>
      <c r="U548" s="1" t="s">
        <v>3390</v>
      </c>
      <c r="V548" s="1" t="s">
        <v>3390</v>
      </c>
      <c r="W548" s="1" t="s">
        <v>3390</v>
      </c>
    </row>
    <row r="549" spans="1:23" x14ac:dyDescent="0.25">
      <c r="A549">
        <v>547</v>
      </c>
      <c r="B549">
        <v>9</v>
      </c>
      <c r="C549">
        <v>47</v>
      </c>
      <c r="D549" s="1" t="s">
        <v>1079</v>
      </c>
      <c r="E549" s="1" t="s">
        <v>18</v>
      </c>
      <c r="F549" s="1" t="s">
        <v>19</v>
      </c>
      <c r="G549">
        <v>4962.945317427093</v>
      </c>
      <c r="H549">
        <v>4962.945317427093</v>
      </c>
      <c r="I549" s="1" t="s">
        <v>1080</v>
      </c>
      <c r="J549" t="b">
        <v>1</v>
      </c>
      <c r="K549" s="1">
        <f>TIME_AND_DATA_ps4[[#This Row],[hamiltonian_cycle_cost]]-TIME_AND_DATA_ps4[[#This Row],[optimal_cost]]</f>
        <v>0</v>
      </c>
      <c r="L549" s="1">
        <f>(100*TIME_AND_DATA_ps4[[#This Row],[absolute_distance_error]])/TIME_AND_DATA_ps4[[#This Row],[optimal_cost]]</f>
        <v>0</v>
      </c>
      <c r="M549" s="1" t="s">
        <v>1080</v>
      </c>
      <c r="N549">
        <v>4962.945317427093</v>
      </c>
      <c r="O549" s="1" t="s">
        <v>3733</v>
      </c>
      <c r="P549" s="1" t="s">
        <v>3734</v>
      </c>
      <c r="Q549">
        <v>1.1673E-3</v>
      </c>
      <c r="R549" s="1" t="s">
        <v>3390</v>
      </c>
      <c r="S549" s="1" t="s">
        <v>3390</v>
      </c>
      <c r="T549" s="1" t="s">
        <v>3390</v>
      </c>
      <c r="U549" s="1" t="s">
        <v>3390</v>
      </c>
      <c r="V549" s="1" t="s">
        <v>3390</v>
      </c>
      <c r="W549" s="1" t="s">
        <v>3390</v>
      </c>
    </row>
    <row r="550" spans="1:23" x14ac:dyDescent="0.25">
      <c r="A550">
        <v>548</v>
      </c>
      <c r="B550">
        <v>9</v>
      </c>
      <c r="C550">
        <v>48</v>
      </c>
      <c r="D550" s="1" t="s">
        <v>1081</v>
      </c>
      <c r="E550" s="1" t="s">
        <v>18</v>
      </c>
      <c r="F550" s="1" t="s">
        <v>19</v>
      </c>
      <c r="G550">
        <v>5067.4258490755428</v>
      </c>
      <c r="H550">
        <v>5067.4258490755428</v>
      </c>
      <c r="I550" s="1" t="s">
        <v>3449</v>
      </c>
      <c r="J550" t="b">
        <v>1</v>
      </c>
      <c r="K550" s="1">
        <f>TIME_AND_DATA_ps4[[#This Row],[hamiltonian_cycle_cost]]-TIME_AND_DATA_ps4[[#This Row],[optimal_cost]]</f>
        <v>0</v>
      </c>
      <c r="L550" s="1">
        <f>(100*TIME_AND_DATA_ps4[[#This Row],[absolute_distance_error]])/TIME_AND_DATA_ps4[[#This Row],[optimal_cost]]</f>
        <v>0</v>
      </c>
      <c r="M550" s="1" t="s">
        <v>1083</v>
      </c>
      <c r="N550">
        <v>5067.4258490755428</v>
      </c>
      <c r="O550" s="1" t="s">
        <v>3733</v>
      </c>
      <c r="P550" s="1" t="s">
        <v>3734</v>
      </c>
      <c r="Q550">
        <v>1.1341999999999999E-3</v>
      </c>
      <c r="R550" s="1" t="s">
        <v>3390</v>
      </c>
      <c r="S550" s="1" t="s">
        <v>3390</v>
      </c>
      <c r="T550" s="1" t="s">
        <v>3390</v>
      </c>
      <c r="U550" s="1" t="s">
        <v>3390</v>
      </c>
      <c r="V550" s="1" t="s">
        <v>3390</v>
      </c>
      <c r="W550" s="1" t="s">
        <v>3390</v>
      </c>
    </row>
    <row r="551" spans="1:23" x14ac:dyDescent="0.25">
      <c r="A551">
        <v>549</v>
      </c>
      <c r="B551">
        <v>9</v>
      </c>
      <c r="C551">
        <v>49</v>
      </c>
      <c r="D551" s="1" t="s">
        <v>1084</v>
      </c>
      <c r="E551" s="1" t="s">
        <v>18</v>
      </c>
      <c r="F551" s="1" t="s">
        <v>19</v>
      </c>
      <c r="G551">
        <v>4901.4074839203777</v>
      </c>
      <c r="H551">
        <v>4901.4074839203777</v>
      </c>
      <c r="I551" s="1" t="s">
        <v>1085</v>
      </c>
      <c r="J551" t="b">
        <v>1</v>
      </c>
      <c r="K551" s="1">
        <f>TIME_AND_DATA_ps4[[#This Row],[hamiltonian_cycle_cost]]-TIME_AND_DATA_ps4[[#This Row],[optimal_cost]]</f>
        <v>0</v>
      </c>
      <c r="L551" s="1">
        <f>(100*TIME_AND_DATA_ps4[[#This Row],[absolute_distance_error]])/TIME_AND_DATA_ps4[[#This Row],[optimal_cost]]</f>
        <v>0</v>
      </c>
      <c r="M551" s="1" t="s">
        <v>1085</v>
      </c>
      <c r="N551">
        <v>4901.4074839203777</v>
      </c>
      <c r="O551" s="1" t="s">
        <v>3733</v>
      </c>
      <c r="P551" s="1" t="s">
        <v>3734</v>
      </c>
      <c r="Q551">
        <v>1.4528999999998001E-3</v>
      </c>
      <c r="R551" s="1" t="s">
        <v>3390</v>
      </c>
      <c r="S551" s="1" t="s">
        <v>3390</v>
      </c>
      <c r="T551" s="1" t="s">
        <v>3390</v>
      </c>
      <c r="U551" s="1" t="s">
        <v>3390</v>
      </c>
      <c r="V551" s="1" t="s">
        <v>3390</v>
      </c>
      <c r="W551" s="1" t="s">
        <v>3390</v>
      </c>
    </row>
    <row r="552" spans="1:23" x14ac:dyDescent="0.25">
      <c r="A552">
        <v>550</v>
      </c>
      <c r="B552">
        <v>9</v>
      </c>
      <c r="C552">
        <v>50</v>
      </c>
      <c r="D552" s="1" t="s">
        <v>1086</v>
      </c>
      <c r="E552" s="1" t="s">
        <v>18</v>
      </c>
      <c r="F552" s="1" t="s">
        <v>19</v>
      </c>
      <c r="G552">
        <v>4309.9983313414268</v>
      </c>
      <c r="H552">
        <v>4309.9983313414268</v>
      </c>
      <c r="I552" s="1" t="s">
        <v>3027</v>
      </c>
      <c r="J552" t="b">
        <v>1</v>
      </c>
      <c r="K552" s="1">
        <f>TIME_AND_DATA_ps4[[#This Row],[hamiltonian_cycle_cost]]-TIME_AND_DATA_ps4[[#This Row],[optimal_cost]]</f>
        <v>0</v>
      </c>
      <c r="L552" s="1">
        <f>(100*TIME_AND_DATA_ps4[[#This Row],[absolute_distance_error]])/TIME_AND_DATA_ps4[[#This Row],[optimal_cost]]</f>
        <v>0</v>
      </c>
      <c r="M552" s="1" t="s">
        <v>1087</v>
      </c>
      <c r="N552">
        <v>4309.9983313414286</v>
      </c>
      <c r="O552" s="1" t="s">
        <v>3733</v>
      </c>
      <c r="P552" s="1" t="s">
        <v>3734</v>
      </c>
      <c r="Q552">
        <v>1.4527000000001001E-3</v>
      </c>
      <c r="R552" s="1" t="s">
        <v>3390</v>
      </c>
      <c r="S552" s="1" t="s">
        <v>3390</v>
      </c>
      <c r="T552" s="1" t="s">
        <v>3390</v>
      </c>
      <c r="U552" s="1" t="s">
        <v>3390</v>
      </c>
      <c r="V552" s="1" t="s">
        <v>3390</v>
      </c>
      <c r="W552" s="1" t="s">
        <v>3390</v>
      </c>
    </row>
    <row r="553" spans="1:23" x14ac:dyDescent="0.25">
      <c r="A553">
        <v>551</v>
      </c>
      <c r="B553">
        <v>9</v>
      </c>
      <c r="C553">
        <v>51</v>
      </c>
      <c r="D553" s="1" t="s">
        <v>1088</v>
      </c>
      <c r="E553" s="1" t="s">
        <v>18</v>
      </c>
      <c r="F553" s="1" t="s">
        <v>19</v>
      </c>
      <c r="G553">
        <v>5458.9183392136183</v>
      </c>
      <c r="H553">
        <v>5458.9183392136183</v>
      </c>
      <c r="I553" s="1" t="s">
        <v>1090</v>
      </c>
      <c r="J553" t="b">
        <v>1</v>
      </c>
      <c r="K553" s="1">
        <f>TIME_AND_DATA_ps4[[#This Row],[hamiltonian_cycle_cost]]-TIME_AND_DATA_ps4[[#This Row],[optimal_cost]]</f>
        <v>0</v>
      </c>
      <c r="L553" s="1">
        <f>(100*TIME_AND_DATA_ps4[[#This Row],[absolute_distance_error]])/TIME_AND_DATA_ps4[[#This Row],[optimal_cost]]</f>
        <v>0</v>
      </c>
      <c r="M553" s="1" t="s">
        <v>1090</v>
      </c>
      <c r="N553">
        <v>5458.9183392136183</v>
      </c>
      <c r="O553" s="1" t="s">
        <v>3733</v>
      </c>
      <c r="P553" s="1" t="s">
        <v>3734</v>
      </c>
      <c r="Q553">
        <v>2.2141999999999999E-3</v>
      </c>
      <c r="R553" s="1" t="s">
        <v>3390</v>
      </c>
      <c r="S553" s="1" t="s">
        <v>3390</v>
      </c>
      <c r="T553" s="1" t="s">
        <v>3390</v>
      </c>
      <c r="U553" s="1" t="s">
        <v>3390</v>
      </c>
      <c r="V553" s="1" t="s">
        <v>3390</v>
      </c>
      <c r="W553" s="1" t="s">
        <v>3390</v>
      </c>
    </row>
    <row r="554" spans="1:23" x14ac:dyDescent="0.25">
      <c r="A554">
        <v>552</v>
      </c>
      <c r="B554">
        <v>9</v>
      </c>
      <c r="C554">
        <v>52</v>
      </c>
      <c r="D554" s="1" t="s">
        <v>1091</v>
      </c>
      <c r="E554" s="1" t="s">
        <v>18</v>
      </c>
      <c r="F554" s="1" t="s">
        <v>19</v>
      </c>
      <c r="G554">
        <v>5801.3887702491156</v>
      </c>
      <c r="H554">
        <v>5801.3887702491165</v>
      </c>
      <c r="I554" s="1" t="s">
        <v>1092</v>
      </c>
      <c r="J554" t="b">
        <v>1</v>
      </c>
      <c r="K554" s="1">
        <f>TIME_AND_DATA_ps4[[#This Row],[hamiltonian_cycle_cost]]-TIME_AND_DATA_ps4[[#This Row],[optimal_cost]]</f>
        <v>0</v>
      </c>
      <c r="L554" s="1">
        <f>(100*TIME_AND_DATA_ps4[[#This Row],[absolute_distance_error]])/TIME_AND_DATA_ps4[[#This Row],[optimal_cost]]</f>
        <v>0</v>
      </c>
      <c r="M554" s="1" t="s">
        <v>1092</v>
      </c>
      <c r="N554">
        <v>5801.3887702491174</v>
      </c>
      <c r="O554" s="1" t="s">
        <v>3733</v>
      </c>
      <c r="P554" s="1" t="s">
        <v>3734</v>
      </c>
      <c r="Q554">
        <v>1.7995000000001001E-3</v>
      </c>
      <c r="R554" s="1" t="s">
        <v>3390</v>
      </c>
      <c r="S554" s="1" t="s">
        <v>3390</v>
      </c>
      <c r="T554" s="1" t="s">
        <v>3390</v>
      </c>
      <c r="U554" s="1" t="s">
        <v>3390</v>
      </c>
      <c r="V554" s="1" t="s">
        <v>3390</v>
      </c>
      <c r="W554" s="1" t="s">
        <v>3390</v>
      </c>
    </row>
    <row r="555" spans="1:23" x14ac:dyDescent="0.25">
      <c r="A555">
        <v>553</v>
      </c>
      <c r="B555">
        <v>9</v>
      </c>
      <c r="C555">
        <v>53</v>
      </c>
      <c r="D555" s="1" t="s">
        <v>1093</v>
      </c>
      <c r="E555" s="1" t="s">
        <v>18</v>
      </c>
      <c r="F555" s="1" t="s">
        <v>19</v>
      </c>
      <c r="G555">
        <v>4891.1971384129456</v>
      </c>
      <c r="H555">
        <v>4891.1971384129456</v>
      </c>
      <c r="I555" s="1" t="s">
        <v>1094</v>
      </c>
      <c r="J555" t="b">
        <v>1</v>
      </c>
      <c r="K555" s="1">
        <f>TIME_AND_DATA_ps4[[#This Row],[hamiltonian_cycle_cost]]-TIME_AND_DATA_ps4[[#This Row],[optimal_cost]]</f>
        <v>0</v>
      </c>
      <c r="L555" s="1">
        <f>(100*TIME_AND_DATA_ps4[[#This Row],[absolute_distance_error]])/TIME_AND_DATA_ps4[[#This Row],[optimal_cost]]</f>
        <v>0</v>
      </c>
      <c r="M555" s="1" t="s">
        <v>1094</v>
      </c>
      <c r="N555">
        <v>4891.1971384129465</v>
      </c>
      <c r="O555" s="1" t="s">
        <v>3733</v>
      </c>
      <c r="P555" s="1" t="s">
        <v>3734</v>
      </c>
      <c r="Q555">
        <v>1.0516000000001999E-3</v>
      </c>
      <c r="R555" s="1" t="s">
        <v>3390</v>
      </c>
      <c r="S555" s="1" t="s">
        <v>3390</v>
      </c>
      <c r="T555" s="1" t="s">
        <v>3390</v>
      </c>
      <c r="U555" s="1" t="s">
        <v>3390</v>
      </c>
      <c r="V555" s="1" t="s">
        <v>3390</v>
      </c>
      <c r="W555" s="1" t="s">
        <v>3390</v>
      </c>
    </row>
    <row r="556" spans="1:23" x14ac:dyDescent="0.25">
      <c r="A556">
        <v>554</v>
      </c>
      <c r="B556">
        <v>9</v>
      </c>
      <c r="C556">
        <v>54</v>
      </c>
      <c r="D556" s="1" t="s">
        <v>1095</v>
      </c>
      <c r="E556" s="1" t="s">
        <v>18</v>
      </c>
      <c r="F556" s="1" t="s">
        <v>19</v>
      </c>
      <c r="G556">
        <v>6276.3217886402163</v>
      </c>
      <c r="H556">
        <v>6276.3217886402163</v>
      </c>
      <c r="I556" s="1" t="s">
        <v>1096</v>
      </c>
      <c r="J556" t="b">
        <v>1</v>
      </c>
      <c r="K556" s="1">
        <f>TIME_AND_DATA_ps4[[#This Row],[hamiltonian_cycle_cost]]-TIME_AND_DATA_ps4[[#This Row],[optimal_cost]]</f>
        <v>0</v>
      </c>
      <c r="L556" s="1">
        <f>(100*TIME_AND_DATA_ps4[[#This Row],[absolute_distance_error]])/TIME_AND_DATA_ps4[[#This Row],[optimal_cost]]</f>
        <v>0</v>
      </c>
      <c r="M556" s="1" t="s">
        <v>1097</v>
      </c>
      <c r="N556">
        <v>6276.3217886402163</v>
      </c>
      <c r="O556" s="1" t="s">
        <v>3733</v>
      </c>
      <c r="P556" s="1" t="s">
        <v>3734</v>
      </c>
      <c r="Q556">
        <v>1.8978000000000001E-3</v>
      </c>
      <c r="R556" s="1" t="s">
        <v>3390</v>
      </c>
      <c r="S556" s="1" t="s">
        <v>3390</v>
      </c>
      <c r="T556" s="1" t="s">
        <v>3390</v>
      </c>
      <c r="U556" s="1" t="s">
        <v>3390</v>
      </c>
      <c r="V556" s="1" t="s">
        <v>3390</v>
      </c>
      <c r="W556" s="1" t="s">
        <v>3390</v>
      </c>
    </row>
    <row r="557" spans="1:23" x14ac:dyDescent="0.25">
      <c r="A557">
        <v>555</v>
      </c>
      <c r="B557">
        <v>9</v>
      </c>
      <c r="C557">
        <v>55</v>
      </c>
      <c r="D557" s="1" t="s">
        <v>1098</v>
      </c>
      <c r="E557" s="1" t="s">
        <v>18</v>
      </c>
      <c r="F557" s="1" t="s">
        <v>19</v>
      </c>
      <c r="G557">
        <v>5915.5813405900981</v>
      </c>
      <c r="H557">
        <v>5915.581340590099</v>
      </c>
      <c r="I557" s="1" t="s">
        <v>1099</v>
      </c>
      <c r="J557" t="b">
        <v>1</v>
      </c>
      <c r="K557" s="1">
        <f>TIME_AND_DATA_ps4[[#This Row],[hamiltonian_cycle_cost]]-TIME_AND_DATA_ps4[[#This Row],[optimal_cost]]</f>
        <v>0</v>
      </c>
      <c r="L557" s="1">
        <f>(100*TIME_AND_DATA_ps4[[#This Row],[absolute_distance_error]])/TIME_AND_DATA_ps4[[#This Row],[optimal_cost]]</f>
        <v>0</v>
      </c>
      <c r="M557" s="1" t="s">
        <v>1099</v>
      </c>
      <c r="N557">
        <v>5915.581340590099</v>
      </c>
      <c r="O557" s="1" t="s">
        <v>3733</v>
      </c>
      <c r="P557" s="1" t="s">
        <v>3734</v>
      </c>
      <c r="Q557">
        <v>3.2830000000001001E-3</v>
      </c>
      <c r="R557" s="1" t="s">
        <v>3390</v>
      </c>
      <c r="S557" s="1" t="s">
        <v>3390</v>
      </c>
      <c r="T557" s="1" t="s">
        <v>3390</v>
      </c>
      <c r="U557" s="1" t="s">
        <v>3390</v>
      </c>
      <c r="V557" s="1" t="s">
        <v>3390</v>
      </c>
      <c r="W557" s="1" t="s">
        <v>3390</v>
      </c>
    </row>
    <row r="558" spans="1:23" x14ac:dyDescent="0.25">
      <c r="A558">
        <v>556</v>
      </c>
      <c r="B558">
        <v>9</v>
      </c>
      <c r="C558">
        <v>56</v>
      </c>
      <c r="D558" s="1" t="s">
        <v>1100</v>
      </c>
      <c r="E558" s="1" t="s">
        <v>18</v>
      </c>
      <c r="F558" s="1" t="s">
        <v>19</v>
      </c>
      <c r="G558">
        <v>6274.7217659934904</v>
      </c>
      <c r="H558">
        <v>6274.7217659934904</v>
      </c>
      <c r="I558" s="1" t="s">
        <v>3029</v>
      </c>
      <c r="J558" t="b">
        <v>0</v>
      </c>
      <c r="K558" s="1">
        <f>TIME_AND_DATA_ps4[[#This Row],[hamiltonian_cycle_cost]]-TIME_AND_DATA_ps4[[#This Row],[optimal_cost]]</f>
        <v>180.16005926792877</v>
      </c>
      <c r="L558" s="1">
        <f>(100*TIME_AND_DATA_ps4[[#This Row],[absolute_distance_error]])/TIME_AND_DATA_ps4[[#This Row],[optimal_cost]]</f>
        <v>2.9560790084234583</v>
      </c>
      <c r="M558" s="1" t="s">
        <v>1102</v>
      </c>
      <c r="N558">
        <v>6094.5617067255616</v>
      </c>
      <c r="O558" s="1" t="s">
        <v>3733</v>
      </c>
      <c r="P558" s="1" t="s">
        <v>3734</v>
      </c>
      <c r="Q558">
        <v>1.6161999999999E-3</v>
      </c>
      <c r="R558" s="1" t="s">
        <v>3390</v>
      </c>
      <c r="S558" s="1" t="s">
        <v>3390</v>
      </c>
      <c r="T558" s="1" t="s">
        <v>3390</v>
      </c>
      <c r="U558" s="1" t="s">
        <v>3390</v>
      </c>
      <c r="V558" s="1" t="s">
        <v>3390</v>
      </c>
      <c r="W558" s="1" t="s">
        <v>3390</v>
      </c>
    </row>
    <row r="559" spans="1:23" x14ac:dyDescent="0.25">
      <c r="A559">
        <v>557</v>
      </c>
      <c r="B559">
        <v>9</v>
      </c>
      <c r="C559">
        <v>57</v>
      </c>
      <c r="D559" s="1" t="s">
        <v>1103</v>
      </c>
      <c r="E559" s="1" t="s">
        <v>18</v>
      </c>
      <c r="F559" s="1" t="s">
        <v>19</v>
      </c>
      <c r="G559">
        <v>5198.4987821208497</v>
      </c>
      <c r="H559">
        <v>5198.4987821208497</v>
      </c>
      <c r="I559" s="1" t="s">
        <v>1104</v>
      </c>
      <c r="J559" t="b">
        <v>1</v>
      </c>
      <c r="K559" s="1">
        <f>TIME_AND_DATA_ps4[[#This Row],[hamiltonian_cycle_cost]]-TIME_AND_DATA_ps4[[#This Row],[optimal_cost]]</f>
        <v>0</v>
      </c>
      <c r="L559" s="1">
        <f>(100*TIME_AND_DATA_ps4[[#This Row],[absolute_distance_error]])/TIME_AND_DATA_ps4[[#This Row],[optimal_cost]]</f>
        <v>0</v>
      </c>
      <c r="M559" s="1" t="s">
        <v>1105</v>
      </c>
      <c r="N559">
        <v>5198.4987821208506</v>
      </c>
      <c r="O559" s="1" t="s">
        <v>3733</v>
      </c>
      <c r="P559" s="1" t="s">
        <v>3734</v>
      </c>
      <c r="Q559">
        <v>2.5152999999997002E-3</v>
      </c>
      <c r="R559" s="1" t="s">
        <v>3390</v>
      </c>
      <c r="S559" s="1" t="s">
        <v>3390</v>
      </c>
      <c r="T559" s="1" t="s">
        <v>3390</v>
      </c>
      <c r="U559" s="1" t="s">
        <v>3390</v>
      </c>
      <c r="V559" s="1" t="s">
        <v>3390</v>
      </c>
      <c r="W559" s="1" t="s">
        <v>3390</v>
      </c>
    </row>
    <row r="560" spans="1:23" x14ac:dyDescent="0.25">
      <c r="A560">
        <v>558</v>
      </c>
      <c r="B560">
        <v>9</v>
      </c>
      <c r="C560">
        <v>58</v>
      </c>
      <c r="D560" s="1" t="s">
        <v>1106</v>
      </c>
      <c r="E560" s="1" t="s">
        <v>18</v>
      </c>
      <c r="F560" s="1" t="s">
        <v>19</v>
      </c>
      <c r="G560">
        <v>5962.7965285709861</v>
      </c>
      <c r="H560">
        <v>5962.796528570987</v>
      </c>
      <c r="I560" s="1" t="s">
        <v>1107</v>
      </c>
      <c r="J560" t="b">
        <v>1</v>
      </c>
      <c r="K560" s="1">
        <f>TIME_AND_DATA_ps4[[#This Row],[hamiltonian_cycle_cost]]-TIME_AND_DATA_ps4[[#This Row],[optimal_cost]]</f>
        <v>0</v>
      </c>
      <c r="L560" s="1">
        <f>(100*TIME_AND_DATA_ps4[[#This Row],[absolute_distance_error]])/TIME_AND_DATA_ps4[[#This Row],[optimal_cost]]</f>
        <v>0</v>
      </c>
      <c r="M560" s="1" t="s">
        <v>1107</v>
      </c>
      <c r="N560">
        <v>5962.7965285709879</v>
      </c>
      <c r="O560" s="1" t="s">
        <v>3733</v>
      </c>
      <c r="P560" s="1" t="s">
        <v>3734</v>
      </c>
      <c r="Q560">
        <v>1.5119000000001E-3</v>
      </c>
      <c r="R560" s="1" t="s">
        <v>3390</v>
      </c>
      <c r="S560" s="1" t="s">
        <v>3390</v>
      </c>
      <c r="T560" s="1" t="s">
        <v>3390</v>
      </c>
      <c r="U560" s="1" t="s">
        <v>3390</v>
      </c>
      <c r="V560" s="1" t="s">
        <v>3390</v>
      </c>
      <c r="W560" s="1" t="s">
        <v>3390</v>
      </c>
    </row>
    <row r="561" spans="1:23" x14ac:dyDescent="0.25">
      <c r="A561">
        <v>559</v>
      </c>
      <c r="B561">
        <v>9</v>
      </c>
      <c r="C561">
        <v>59</v>
      </c>
      <c r="D561" s="1" t="s">
        <v>1108</v>
      </c>
      <c r="E561" s="1" t="s">
        <v>18</v>
      </c>
      <c r="F561" s="1" t="s">
        <v>19</v>
      </c>
      <c r="G561">
        <v>4894.6095967811343</v>
      </c>
      <c r="H561">
        <v>4894.6095967811352</v>
      </c>
      <c r="I561" s="1" t="s">
        <v>1109</v>
      </c>
      <c r="J561" t="b">
        <v>1</v>
      </c>
      <c r="K561" s="1">
        <f>TIME_AND_DATA_ps4[[#This Row],[hamiltonian_cycle_cost]]-TIME_AND_DATA_ps4[[#This Row],[optimal_cost]]</f>
        <v>0</v>
      </c>
      <c r="L561" s="1">
        <f>(100*TIME_AND_DATA_ps4[[#This Row],[absolute_distance_error]])/TIME_AND_DATA_ps4[[#This Row],[optimal_cost]]</f>
        <v>0</v>
      </c>
      <c r="M561" s="1" t="s">
        <v>1109</v>
      </c>
      <c r="N561">
        <v>4894.6095967811352</v>
      </c>
      <c r="O561" s="1" t="s">
        <v>3733</v>
      </c>
      <c r="P561" s="1" t="s">
        <v>3734</v>
      </c>
      <c r="Q561">
        <v>1.8210999999999E-3</v>
      </c>
      <c r="R561" s="1" t="s">
        <v>3390</v>
      </c>
      <c r="S561" s="1" t="s">
        <v>3390</v>
      </c>
      <c r="T561" s="1" t="s">
        <v>3390</v>
      </c>
      <c r="U561" s="1" t="s">
        <v>3390</v>
      </c>
      <c r="V561" s="1" t="s">
        <v>3390</v>
      </c>
      <c r="W561" s="1" t="s">
        <v>3390</v>
      </c>
    </row>
    <row r="562" spans="1:23" x14ac:dyDescent="0.25">
      <c r="A562">
        <v>560</v>
      </c>
      <c r="B562">
        <v>9</v>
      </c>
      <c r="C562">
        <v>60</v>
      </c>
      <c r="D562" s="1" t="s">
        <v>1110</v>
      </c>
      <c r="E562" s="1" t="s">
        <v>18</v>
      </c>
      <c r="F562" s="1" t="s">
        <v>19</v>
      </c>
      <c r="G562">
        <v>5830.017737085067</v>
      </c>
      <c r="H562">
        <v>5830.017737085067</v>
      </c>
      <c r="I562" s="1" t="s">
        <v>1111</v>
      </c>
      <c r="J562" t="b">
        <v>0</v>
      </c>
      <c r="K562" s="1">
        <f>TIME_AND_DATA_ps4[[#This Row],[hamiltonian_cycle_cost]]-TIME_AND_DATA_ps4[[#This Row],[optimal_cost]]</f>
        <v>339.14781097925515</v>
      </c>
      <c r="L562" s="1">
        <f>(100*TIME_AND_DATA_ps4[[#This Row],[absolute_distance_error]])/TIME_AND_DATA_ps4[[#This Row],[optimal_cost]]</f>
        <v>6.1765770368518398</v>
      </c>
      <c r="M562" s="1" t="s">
        <v>1112</v>
      </c>
      <c r="N562">
        <v>5490.8699261058118</v>
      </c>
      <c r="O562" s="1" t="s">
        <v>3733</v>
      </c>
      <c r="P562" s="1" t="s">
        <v>3734</v>
      </c>
      <c r="Q562">
        <v>1.2730999999996E-3</v>
      </c>
      <c r="R562" s="1" t="s">
        <v>3390</v>
      </c>
      <c r="S562" s="1" t="s">
        <v>3390</v>
      </c>
      <c r="T562" s="1" t="s">
        <v>3390</v>
      </c>
      <c r="U562" s="1" t="s">
        <v>3390</v>
      </c>
      <c r="V562" s="1" t="s">
        <v>3390</v>
      </c>
      <c r="W562" s="1" t="s">
        <v>3390</v>
      </c>
    </row>
    <row r="563" spans="1:23" x14ac:dyDescent="0.25">
      <c r="A563">
        <v>561</v>
      </c>
      <c r="B563">
        <v>9</v>
      </c>
      <c r="C563">
        <v>61</v>
      </c>
      <c r="D563" s="1" t="s">
        <v>1113</v>
      </c>
      <c r="E563" s="1" t="s">
        <v>18</v>
      </c>
      <c r="F563" s="1" t="s">
        <v>19</v>
      </c>
      <c r="G563">
        <v>5450.7706051915502</v>
      </c>
      <c r="H563">
        <v>5450.7706051915502</v>
      </c>
      <c r="I563" s="1" t="s">
        <v>1114</v>
      </c>
      <c r="J563" t="b">
        <v>1</v>
      </c>
      <c r="K563" s="1">
        <f>TIME_AND_DATA_ps4[[#This Row],[hamiltonian_cycle_cost]]-TIME_AND_DATA_ps4[[#This Row],[optimal_cost]]</f>
        <v>0</v>
      </c>
      <c r="L563" s="1">
        <f>(100*TIME_AND_DATA_ps4[[#This Row],[absolute_distance_error]])/TIME_AND_DATA_ps4[[#This Row],[optimal_cost]]</f>
        <v>0</v>
      </c>
      <c r="M563" s="1" t="s">
        <v>1114</v>
      </c>
      <c r="N563">
        <v>5450.7706051915502</v>
      </c>
      <c r="O563" s="1" t="s">
        <v>3733</v>
      </c>
      <c r="P563" s="1" t="s">
        <v>3734</v>
      </c>
      <c r="Q563">
        <v>1.6536999999998E-3</v>
      </c>
      <c r="R563" s="1" t="s">
        <v>3390</v>
      </c>
      <c r="S563" s="1" t="s">
        <v>3390</v>
      </c>
      <c r="T563" s="1" t="s">
        <v>3390</v>
      </c>
      <c r="U563" s="1" t="s">
        <v>3390</v>
      </c>
      <c r="V563" s="1" t="s">
        <v>3390</v>
      </c>
      <c r="W563" s="1" t="s">
        <v>3390</v>
      </c>
    </row>
    <row r="564" spans="1:23" x14ac:dyDescent="0.25">
      <c r="A564">
        <v>562</v>
      </c>
      <c r="B564">
        <v>9</v>
      </c>
      <c r="C564">
        <v>62</v>
      </c>
      <c r="D564" s="1" t="s">
        <v>1115</v>
      </c>
      <c r="E564" s="1" t="s">
        <v>18</v>
      </c>
      <c r="F564" s="1" t="s">
        <v>19</v>
      </c>
      <c r="G564">
        <v>6510.8103497140328</v>
      </c>
      <c r="H564">
        <v>6510.8103497140328</v>
      </c>
      <c r="I564" s="1" t="s">
        <v>1117</v>
      </c>
      <c r="J564" t="b">
        <v>1</v>
      </c>
      <c r="K564" s="1">
        <f>TIME_AND_DATA_ps4[[#This Row],[hamiltonian_cycle_cost]]-TIME_AND_DATA_ps4[[#This Row],[optimal_cost]]</f>
        <v>0</v>
      </c>
      <c r="L564" s="1">
        <f>(100*TIME_AND_DATA_ps4[[#This Row],[absolute_distance_error]])/TIME_AND_DATA_ps4[[#This Row],[optimal_cost]]</f>
        <v>0</v>
      </c>
      <c r="M564" s="1" t="s">
        <v>1117</v>
      </c>
      <c r="N564">
        <v>6510.8103497140328</v>
      </c>
      <c r="O564" s="1" t="s">
        <v>3733</v>
      </c>
      <c r="P564" s="1" t="s">
        <v>3734</v>
      </c>
      <c r="Q564">
        <v>1.5087E-3</v>
      </c>
      <c r="R564" s="1" t="s">
        <v>3390</v>
      </c>
      <c r="S564" s="1" t="s">
        <v>3390</v>
      </c>
      <c r="T564" s="1" t="s">
        <v>3390</v>
      </c>
      <c r="U564" s="1" t="s">
        <v>3390</v>
      </c>
      <c r="V564" s="1" t="s">
        <v>3390</v>
      </c>
      <c r="W564" s="1" t="s">
        <v>3390</v>
      </c>
    </row>
    <row r="565" spans="1:23" x14ac:dyDescent="0.25">
      <c r="A565">
        <v>563</v>
      </c>
      <c r="B565">
        <v>9</v>
      </c>
      <c r="C565">
        <v>63</v>
      </c>
      <c r="D565" s="1" t="s">
        <v>1118</v>
      </c>
      <c r="E565" s="1" t="s">
        <v>18</v>
      </c>
      <c r="F565" s="1" t="s">
        <v>19</v>
      </c>
      <c r="G565">
        <v>7026.392128683774</v>
      </c>
      <c r="H565">
        <v>7026.3921286837749</v>
      </c>
      <c r="I565" s="1" t="s">
        <v>3033</v>
      </c>
      <c r="J565" t="b">
        <v>0</v>
      </c>
      <c r="K565" s="1">
        <f>TIME_AND_DATA_ps4[[#This Row],[hamiltonian_cycle_cost]]-TIME_AND_DATA_ps4[[#This Row],[optimal_cost]]</f>
        <v>211.825917503852</v>
      </c>
      <c r="L565" s="1">
        <f>(100*TIME_AND_DATA_ps4[[#This Row],[absolute_distance_error]])/TIME_AND_DATA_ps4[[#This Row],[optimal_cost]]</f>
        <v>3.1084284889085394</v>
      </c>
      <c r="M565" s="1" t="s">
        <v>1120</v>
      </c>
      <c r="N565">
        <v>6814.5662111799229</v>
      </c>
      <c r="O565" s="1" t="s">
        <v>3733</v>
      </c>
      <c r="P565" s="1" t="s">
        <v>3734</v>
      </c>
      <c r="Q565">
        <v>1.8578000000002001E-3</v>
      </c>
      <c r="R565" s="1" t="s">
        <v>3390</v>
      </c>
      <c r="S565" s="1" t="s">
        <v>3390</v>
      </c>
      <c r="T565" s="1" t="s">
        <v>3390</v>
      </c>
      <c r="U565" s="1" t="s">
        <v>3390</v>
      </c>
      <c r="V565" s="1" t="s">
        <v>3390</v>
      </c>
      <c r="W565" s="1" t="s">
        <v>3390</v>
      </c>
    </row>
    <row r="566" spans="1:23" x14ac:dyDescent="0.25">
      <c r="A566">
        <v>564</v>
      </c>
      <c r="B566">
        <v>9</v>
      </c>
      <c r="C566">
        <v>64</v>
      </c>
      <c r="D566" s="1" t="s">
        <v>1121</v>
      </c>
      <c r="E566" s="1" t="s">
        <v>18</v>
      </c>
      <c r="F566" s="1" t="s">
        <v>19</v>
      </c>
      <c r="G566">
        <v>5045.9852080970213</v>
      </c>
      <c r="H566">
        <v>5045.9852080970213</v>
      </c>
      <c r="I566" s="1" t="s">
        <v>1122</v>
      </c>
      <c r="J566" t="b">
        <v>1</v>
      </c>
      <c r="K566" s="1">
        <f>TIME_AND_DATA_ps4[[#This Row],[hamiltonian_cycle_cost]]-TIME_AND_DATA_ps4[[#This Row],[optimal_cost]]</f>
        <v>0</v>
      </c>
      <c r="L566" s="1">
        <f>(100*TIME_AND_DATA_ps4[[#This Row],[absolute_distance_error]])/TIME_AND_DATA_ps4[[#This Row],[optimal_cost]]</f>
        <v>0</v>
      </c>
      <c r="M566" s="1" t="s">
        <v>1123</v>
      </c>
      <c r="N566">
        <v>5045.9852080970213</v>
      </c>
      <c r="O566" s="1" t="s">
        <v>3733</v>
      </c>
      <c r="P566" s="1" t="s">
        <v>3734</v>
      </c>
      <c r="Q566">
        <v>1.5788999999996999E-3</v>
      </c>
      <c r="R566" s="1" t="s">
        <v>3390</v>
      </c>
      <c r="S566" s="1" t="s">
        <v>3390</v>
      </c>
      <c r="T566" s="1" t="s">
        <v>3390</v>
      </c>
      <c r="U566" s="1" t="s">
        <v>3390</v>
      </c>
      <c r="V566" s="1" t="s">
        <v>3390</v>
      </c>
      <c r="W566" s="1" t="s">
        <v>3390</v>
      </c>
    </row>
    <row r="567" spans="1:23" x14ac:dyDescent="0.25">
      <c r="A567">
        <v>565</v>
      </c>
      <c r="B567">
        <v>9</v>
      </c>
      <c r="C567">
        <v>65</v>
      </c>
      <c r="D567" s="1" t="s">
        <v>1124</v>
      </c>
      <c r="E567" s="1" t="s">
        <v>18</v>
      </c>
      <c r="F567" s="1" t="s">
        <v>19</v>
      </c>
      <c r="G567">
        <v>5836.6017592882527</v>
      </c>
      <c r="H567">
        <v>5836.6017592882554</v>
      </c>
      <c r="I567" s="1" t="s">
        <v>1125</v>
      </c>
      <c r="J567" t="b">
        <v>1</v>
      </c>
      <c r="K567" s="1">
        <f>TIME_AND_DATA_ps4[[#This Row],[hamiltonian_cycle_cost]]-TIME_AND_DATA_ps4[[#This Row],[optimal_cost]]</f>
        <v>0</v>
      </c>
      <c r="L567" s="1">
        <f>(100*TIME_AND_DATA_ps4[[#This Row],[absolute_distance_error]])/TIME_AND_DATA_ps4[[#This Row],[optimal_cost]]</f>
        <v>0</v>
      </c>
      <c r="M567" s="1" t="s">
        <v>1125</v>
      </c>
      <c r="N567">
        <v>5836.6017592882554</v>
      </c>
      <c r="O567" s="1" t="s">
        <v>3733</v>
      </c>
      <c r="P567" s="1" t="s">
        <v>3734</v>
      </c>
      <c r="Q567">
        <v>1.9469999999999E-3</v>
      </c>
      <c r="R567" s="1" t="s">
        <v>3390</v>
      </c>
      <c r="S567" s="1" t="s">
        <v>3390</v>
      </c>
      <c r="T567" s="1" t="s">
        <v>3390</v>
      </c>
      <c r="U567" s="1" t="s">
        <v>3390</v>
      </c>
      <c r="V567" s="1" t="s">
        <v>3390</v>
      </c>
      <c r="W567" s="1" t="s">
        <v>3390</v>
      </c>
    </row>
    <row r="568" spans="1:23" x14ac:dyDescent="0.25">
      <c r="A568">
        <v>566</v>
      </c>
      <c r="B568">
        <v>9</v>
      </c>
      <c r="C568">
        <v>66</v>
      </c>
      <c r="D568" s="1" t="s">
        <v>1126</v>
      </c>
      <c r="E568" s="1" t="s">
        <v>18</v>
      </c>
      <c r="F568" s="1" t="s">
        <v>19</v>
      </c>
      <c r="G568">
        <v>5952.6072582597126</v>
      </c>
      <c r="H568">
        <v>5952.6072582597126</v>
      </c>
      <c r="I568" s="1" t="s">
        <v>3034</v>
      </c>
      <c r="J568" t="b">
        <v>0</v>
      </c>
      <c r="K568" s="1">
        <f>TIME_AND_DATA_ps4[[#This Row],[hamiltonian_cycle_cost]]-TIME_AND_DATA_ps4[[#This Row],[optimal_cost]]</f>
        <v>208.43769613058157</v>
      </c>
      <c r="L568" s="1">
        <f>(100*TIME_AND_DATA_ps4[[#This Row],[absolute_distance_error]])/TIME_AND_DATA_ps4[[#This Row],[optimal_cost]]</f>
        <v>3.6286828561746383</v>
      </c>
      <c r="M568" s="1" t="s">
        <v>1128</v>
      </c>
      <c r="N568">
        <v>5744.169562129131</v>
      </c>
      <c r="O568" s="1" t="s">
        <v>3733</v>
      </c>
      <c r="P568" s="1" t="s">
        <v>3734</v>
      </c>
      <c r="Q568">
        <v>1.4128000000002E-3</v>
      </c>
      <c r="R568" s="1" t="s">
        <v>3390</v>
      </c>
      <c r="S568" s="1" t="s">
        <v>3390</v>
      </c>
      <c r="T568" s="1" t="s">
        <v>3390</v>
      </c>
      <c r="U568" s="1" t="s">
        <v>3390</v>
      </c>
      <c r="V568" s="1" t="s">
        <v>3390</v>
      </c>
      <c r="W568" s="1" t="s">
        <v>3390</v>
      </c>
    </row>
    <row r="569" spans="1:23" x14ac:dyDescent="0.25">
      <c r="A569">
        <v>567</v>
      </c>
      <c r="B569">
        <v>9</v>
      </c>
      <c r="C569">
        <v>67</v>
      </c>
      <c r="D569" s="1" t="s">
        <v>1129</v>
      </c>
      <c r="E569" s="1" t="s">
        <v>18</v>
      </c>
      <c r="F569" s="1" t="s">
        <v>19</v>
      </c>
      <c r="G569">
        <v>5675.2459910233738</v>
      </c>
      <c r="H569">
        <v>5675.2459910233738</v>
      </c>
      <c r="I569" s="1" t="s">
        <v>3035</v>
      </c>
      <c r="J569" t="b">
        <v>1</v>
      </c>
      <c r="K569" s="1">
        <f>TIME_AND_DATA_ps4[[#This Row],[hamiltonian_cycle_cost]]-TIME_AND_DATA_ps4[[#This Row],[optimal_cost]]</f>
        <v>0</v>
      </c>
      <c r="L569" s="1">
        <f>(100*TIME_AND_DATA_ps4[[#This Row],[absolute_distance_error]])/TIME_AND_DATA_ps4[[#This Row],[optimal_cost]]</f>
        <v>0</v>
      </c>
      <c r="M569" s="1" t="s">
        <v>1131</v>
      </c>
      <c r="N569">
        <v>5675.2459910233756</v>
      </c>
      <c r="O569" s="1" t="s">
        <v>3733</v>
      </c>
      <c r="P569" s="1" t="s">
        <v>3734</v>
      </c>
      <c r="Q569">
        <v>2.2842000000000001E-3</v>
      </c>
      <c r="R569" s="1" t="s">
        <v>3390</v>
      </c>
      <c r="S569" s="1" t="s">
        <v>3390</v>
      </c>
      <c r="T569" s="1" t="s">
        <v>3390</v>
      </c>
      <c r="U569" s="1" t="s">
        <v>3390</v>
      </c>
      <c r="V569" s="1" t="s">
        <v>3390</v>
      </c>
      <c r="W569" s="1" t="s">
        <v>3390</v>
      </c>
    </row>
    <row r="570" spans="1:23" x14ac:dyDescent="0.25">
      <c r="A570">
        <v>568</v>
      </c>
      <c r="B570">
        <v>9</v>
      </c>
      <c r="C570">
        <v>68</v>
      </c>
      <c r="D570" s="1" t="s">
        <v>1132</v>
      </c>
      <c r="E570" s="1" t="s">
        <v>18</v>
      </c>
      <c r="F570" s="1" t="s">
        <v>19</v>
      </c>
      <c r="G570">
        <v>5272.3822771231562</v>
      </c>
      <c r="H570">
        <v>5272.3822771231571</v>
      </c>
      <c r="I570" s="1" t="s">
        <v>3452</v>
      </c>
      <c r="J570" t="b">
        <v>0</v>
      </c>
      <c r="K570" s="1">
        <f>TIME_AND_DATA_ps4[[#This Row],[hamiltonian_cycle_cost]]-TIME_AND_DATA_ps4[[#This Row],[optimal_cost]]</f>
        <v>152.36546804649788</v>
      </c>
      <c r="L570" s="1">
        <f>(100*TIME_AND_DATA_ps4[[#This Row],[absolute_distance_error]])/TIME_AND_DATA_ps4[[#This Row],[optimal_cost]]</f>
        <v>2.9758782779069701</v>
      </c>
      <c r="M570" s="1" t="s">
        <v>1134</v>
      </c>
      <c r="N570">
        <v>5120.0168090766592</v>
      </c>
      <c r="O570" s="1" t="s">
        <v>3733</v>
      </c>
      <c r="P570" s="1" t="s">
        <v>3734</v>
      </c>
      <c r="Q570">
        <v>1.4777000000000999E-3</v>
      </c>
      <c r="R570" s="1" t="s">
        <v>3390</v>
      </c>
      <c r="S570" s="1" t="s">
        <v>3390</v>
      </c>
      <c r="T570" s="1" t="s">
        <v>3390</v>
      </c>
      <c r="U570" s="1" t="s">
        <v>3390</v>
      </c>
      <c r="V570" s="1" t="s">
        <v>3390</v>
      </c>
      <c r="W570" s="1" t="s">
        <v>3390</v>
      </c>
    </row>
    <row r="571" spans="1:23" x14ac:dyDescent="0.25">
      <c r="A571">
        <v>569</v>
      </c>
      <c r="B571">
        <v>9</v>
      </c>
      <c r="C571">
        <v>69</v>
      </c>
      <c r="D571" s="1" t="s">
        <v>1135</v>
      </c>
      <c r="E571" s="1" t="s">
        <v>18</v>
      </c>
      <c r="F571" s="1" t="s">
        <v>19</v>
      </c>
      <c r="G571">
        <v>4931.4253094603773</v>
      </c>
      <c r="H571">
        <v>4931.4253094603773</v>
      </c>
      <c r="I571" s="1" t="s">
        <v>3453</v>
      </c>
      <c r="J571" t="b">
        <v>1</v>
      </c>
      <c r="K571" s="1">
        <f>TIME_AND_DATA_ps4[[#This Row],[hamiltonian_cycle_cost]]-TIME_AND_DATA_ps4[[#This Row],[optimal_cost]]</f>
        <v>0</v>
      </c>
      <c r="L571" s="1">
        <f>(100*TIME_AND_DATA_ps4[[#This Row],[absolute_distance_error]])/TIME_AND_DATA_ps4[[#This Row],[optimal_cost]]</f>
        <v>0</v>
      </c>
      <c r="M571" s="1" t="s">
        <v>1136</v>
      </c>
      <c r="N571">
        <v>4931.4253094603773</v>
      </c>
      <c r="O571" s="1" t="s">
        <v>3733</v>
      </c>
      <c r="P571" s="1" t="s">
        <v>3734</v>
      </c>
      <c r="Q571">
        <v>1.3630999999998E-3</v>
      </c>
      <c r="R571" s="1" t="s">
        <v>3390</v>
      </c>
      <c r="S571" s="1" t="s">
        <v>3390</v>
      </c>
      <c r="T571" s="1" t="s">
        <v>3390</v>
      </c>
      <c r="U571" s="1" t="s">
        <v>3390</v>
      </c>
      <c r="V571" s="1" t="s">
        <v>3390</v>
      </c>
      <c r="W571" s="1" t="s">
        <v>3390</v>
      </c>
    </row>
    <row r="572" spans="1:23" x14ac:dyDescent="0.25">
      <c r="A572">
        <v>570</v>
      </c>
      <c r="B572">
        <v>9</v>
      </c>
      <c r="C572">
        <v>70</v>
      </c>
      <c r="D572" s="1" t="s">
        <v>1137</v>
      </c>
      <c r="E572" s="1" t="s">
        <v>18</v>
      </c>
      <c r="F572" s="1" t="s">
        <v>19</v>
      </c>
      <c r="G572">
        <v>5926.2230009172063</v>
      </c>
      <c r="H572">
        <v>5926.2230009172063</v>
      </c>
      <c r="I572" s="1" t="s">
        <v>1138</v>
      </c>
      <c r="J572" t="b">
        <v>1</v>
      </c>
      <c r="K572" s="1">
        <f>TIME_AND_DATA_ps4[[#This Row],[hamiltonian_cycle_cost]]-TIME_AND_DATA_ps4[[#This Row],[optimal_cost]]</f>
        <v>0</v>
      </c>
      <c r="L572" s="1">
        <f>(100*TIME_AND_DATA_ps4[[#This Row],[absolute_distance_error]])/TIME_AND_DATA_ps4[[#This Row],[optimal_cost]]</f>
        <v>0</v>
      </c>
      <c r="M572" s="1" t="s">
        <v>1138</v>
      </c>
      <c r="N572">
        <v>5926.2230009172063</v>
      </c>
      <c r="O572" s="1" t="s">
        <v>3733</v>
      </c>
      <c r="P572" s="1" t="s">
        <v>3734</v>
      </c>
      <c r="Q572">
        <v>1.2989999999999001E-3</v>
      </c>
      <c r="R572" s="1" t="s">
        <v>3390</v>
      </c>
      <c r="S572" s="1" t="s">
        <v>3390</v>
      </c>
      <c r="T572" s="1" t="s">
        <v>3390</v>
      </c>
      <c r="U572" s="1" t="s">
        <v>3390</v>
      </c>
      <c r="V572" s="1" t="s">
        <v>3390</v>
      </c>
      <c r="W572" s="1" t="s">
        <v>3390</v>
      </c>
    </row>
    <row r="573" spans="1:23" x14ac:dyDescent="0.25">
      <c r="A573">
        <v>571</v>
      </c>
      <c r="B573">
        <v>9</v>
      </c>
      <c r="C573">
        <v>71</v>
      </c>
      <c r="D573" s="1" t="s">
        <v>1139</v>
      </c>
      <c r="E573" s="1" t="s">
        <v>18</v>
      </c>
      <c r="F573" s="1" t="s">
        <v>19</v>
      </c>
      <c r="G573">
        <v>5388.1222438598288</v>
      </c>
      <c r="H573">
        <v>5388.1222438598288</v>
      </c>
      <c r="I573" s="1" t="s">
        <v>1140</v>
      </c>
      <c r="J573" t="b">
        <v>1</v>
      </c>
      <c r="K573" s="1">
        <f>TIME_AND_DATA_ps4[[#This Row],[hamiltonian_cycle_cost]]-TIME_AND_DATA_ps4[[#This Row],[optimal_cost]]</f>
        <v>0</v>
      </c>
      <c r="L573" s="1">
        <f>(100*TIME_AND_DATA_ps4[[#This Row],[absolute_distance_error]])/TIME_AND_DATA_ps4[[#This Row],[optimal_cost]]</f>
        <v>0</v>
      </c>
      <c r="M573" s="1" t="s">
        <v>1141</v>
      </c>
      <c r="N573">
        <v>5388.1222438598288</v>
      </c>
      <c r="O573" s="1" t="s">
        <v>3733</v>
      </c>
      <c r="P573" s="1" t="s">
        <v>3734</v>
      </c>
      <c r="Q573">
        <v>1.5627E-3</v>
      </c>
      <c r="R573" s="1" t="s">
        <v>3390</v>
      </c>
      <c r="S573" s="1" t="s">
        <v>3390</v>
      </c>
      <c r="T573" s="1" t="s">
        <v>3390</v>
      </c>
      <c r="U573" s="1" t="s">
        <v>3390</v>
      </c>
      <c r="V573" s="1" t="s">
        <v>3390</v>
      </c>
      <c r="W573" s="1" t="s">
        <v>3390</v>
      </c>
    </row>
    <row r="574" spans="1:23" x14ac:dyDescent="0.25">
      <c r="A574">
        <v>572</v>
      </c>
      <c r="B574">
        <v>9</v>
      </c>
      <c r="C574">
        <v>72</v>
      </c>
      <c r="D574" s="1" t="s">
        <v>1142</v>
      </c>
      <c r="E574" s="1" t="s">
        <v>18</v>
      </c>
      <c r="F574" s="1" t="s">
        <v>19</v>
      </c>
      <c r="G574">
        <v>4931.5328630033309</v>
      </c>
      <c r="H574">
        <v>4931.5328630033318</v>
      </c>
      <c r="I574" s="1" t="s">
        <v>1144</v>
      </c>
      <c r="J574" t="b">
        <v>1</v>
      </c>
      <c r="K574" s="1">
        <f>TIME_AND_DATA_ps4[[#This Row],[hamiltonian_cycle_cost]]-TIME_AND_DATA_ps4[[#This Row],[optimal_cost]]</f>
        <v>0</v>
      </c>
      <c r="L574" s="1">
        <f>(100*TIME_AND_DATA_ps4[[#This Row],[absolute_distance_error]])/TIME_AND_DATA_ps4[[#This Row],[optimal_cost]]</f>
        <v>0</v>
      </c>
      <c r="M574" s="1" t="s">
        <v>1144</v>
      </c>
      <c r="N574">
        <v>4931.5328630033318</v>
      </c>
      <c r="O574" s="1" t="s">
        <v>3733</v>
      </c>
      <c r="P574" s="1" t="s">
        <v>3734</v>
      </c>
      <c r="Q574">
        <v>1.3765999999999E-3</v>
      </c>
      <c r="R574" s="1" t="s">
        <v>3390</v>
      </c>
      <c r="S574" s="1" t="s">
        <v>3390</v>
      </c>
      <c r="T574" s="1" t="s">
        <v>3390</v>
      </c>
      <c r="U574" s="1" t="s">
        <v>3390</v>
      </c>
      <c r="V574" s="1" t="s">
        <v>3390</v>
      </c>
      <c r="W574" s="1" t="s">
        <v>3390</v>
      </c>
    </row>
    <row r="575" spans="1:23" x14ac:dyDescent="0.25">
      <c r="A575">
        <v>573</v>
      </c>
      <c r="B575">
        <v>9</v>
      </c>
      <c r="C575">
        <v>73</v>
      </c>
      <c r="D575" s="1" t="s">
        <v>1145</v>
      </c>
      <c r="E575" s="1" t="s">
        <v>18</v>
      </c>
      <c r="F575" s="1" t="s">
        <v>19</v>
      </c>
      <c r="G575">
        <v>5208.0943042339313</v>
      </c>
      <c r="H575">
        <v>5208.0943042339313</v>
      </c>
      <c r="I575" s="1" t="s">
        <v>1146</v>
      </c>
      <c r="J575" t="b">
        <v>0</v>
      </c>
      <c r="K575" s="1">
        <f>TIME_AND_DATA_ps4[[#This Row],[hamiltonian_cycle_cost]]-TIME_AND_DATA_ps4[[#This Row],[optimal_cost]]</f>
        <v>191.86581119471884</v>
      </c>
      <c r="L575" s="1">
        <f>(100*TIME_AND_DATA_ps4[[#This Row],[absolute_distance_error]])/TIME_AND_DATA_ps4[[#This Row],[optimal_cost]]</f>
        <v>3.8249017456234724</v>
      </c>
      <c r="M575" s="1" t="s">
        <v>1147</v>
      </c>
      <c r="N575">
        <v>5016.2284930392125</v>
      </c>
      <c r="O575" s="1" t="s">
        <v>3733</v>
      </c>
      <c r="P575" s="1" t="s">
        <v>3734</v>
      </c>
      <c r="Q575">
        <v>2.4525999999998002E-3</v>
      </c>
      <c r="R575" s="1" t="s">
        <v>3390</v>
      </c>
      <c r="S575" s="1" t="s">
        <v>3390</v>
      </c>
      <c r="T575" s="1" t="s">
        <v>3390</v>
      </c>
      <c r="U575" s="1" t="s">
        <v>3390</v>
      </c>
      <c r="V575" s="1" t="s">
        <v>3390</v>
      </c>
      <c r="W575" s="1" t="s">
        <v>3390</v>
      </c>
    </row>
    <row r="576" spans="1:23" x14ac:dyDescent="0.25">
      <c r="A576">
        <v>574</v>
      </c>
      <c r="B576">
        <v>9</v>
      </c>
      <c r="C576">
        <v>74</v>
      </c>
      <c r="D576" s="1" t="s">
        <v>1148</v>
      </c>
      <c r="E576" s="1" t="s">
        <v>18</v>
      </c>
      <c r="F576" s="1" t="s">
        <v>19</v>
      </c>
      <c r="G576">
        <v>6140.8603102907036</v>
      </c>
      <c r="H576">
        <v>6140.8603102907027</v>
      </c>
      <c r="I576" s="1" t="s">
        <v>1149</v>
      </c>
      <c r="J576" t="b">
        <v>1</v>
      </c>
      <c r="K576" s="1">
        <f>TIME_AND_DATA_ps4[[#This Row],[hamiltonian_cycle_cost]]-TIME_AND_DATA_ps4[[#This Row],[optimal_cost]]</f>
        <v>0</v>
      </c>
      <c r="L576" s="1">
        <f>(100*TIME_AND_DATA_ps4[[#This Row],[absolute_distance_error]])/TIME_AND_DATA_ps4[[#This Row],[optimal_cost]]</f>
        <v>0</v>
      </c>
      <c r="M576" s="1" t="s">
        <v>1150</v>
      </c>
      <c r="N576">
        <v>6140.8603102907045</v>
      </c>
      <c r="O576" s="1" t="s">
        <v>3733</v>
      </c>
      <c r="P576" s="1" t="s">
        <v>3734</v>
      </c>
      <c r="Q576">
        <v>1.8837999999998E-3</v>
      </c>
      <c r="R576" s="1" t="s">
        <v>3390</v>
      </c>
      <c r="S576" s="1" t="s">
        <v>3390</v>
      </c>
      <c r="T576" s="1" t="s">
        <v>3390</v>
      </c>
      <c r="U576" s="1" t="s">
        <v>3390</v>
      </c>
      <c r="V576" s="1" t="s">
        <v>3390</v>
      </c>
      <c r="W576" s="1" t="s">
        <v>3390</v>
      </c>
    </row>
    <row r="577" spans="1:23" x14ac:dyDescent="0.25">
      <c r="A577">
        <v>575</v>
      </c>
      <c r="B577">
        <v>9</v>
      </c>
      <c r="C577">
        <v>75</v>
      </c>
      <c r="D577" s="1" t="s">
        <v>1151</v>
      </c>
      <c r="E577" s="1" t="s">
        <v>18</v>
      </c>
      <c r="F577" s="1" t="s">
        <v>19</v>
      </c>
      <c r="G577">
        <v>6564.300818267774</v>
      </c>
      <c r="H577">
        <v>6564.300818267774</v>
      </c>
      <c r="I577" s="1" t="s">
        <v>1152</v>
      </c>
      <c r="J577" t="b">
        <v>1</v>
      </c>
      <c r="K577" s="1">
        <f>TIME_AND_DATA_ps4[[#This Row],[hamiltonian_cycle_cost]]-TIME_AND_DATA_ps4[[#This Row],[optimal_cost]]</f>
        <v>0</v>
      </c>
      <c r="L577" s="1">
        <f>(100*TIME_AND_DATA_ps4[[#This Row],[absolute_distance_error]])/TIME_AND_DATA_ps4[[#This Row],[optimal_cost]]</f>
        <v>0</v>
      </c>
      <c r="M577" s="1" t="s">
        <v>1152</v>
      </c>
      <c r="N577">
        <v>6564.3008182677731</v>
      </c>
      <c r="O577" s="1" t="s">
        <v>3733</v>
      </c>
      <c r="P577" s="1" t="s">
        <v>3734</v>
      </c>
      <c r="Q577">
        <v>1.1095999999998999E-3</v>
      </c>
      <c r="R577" s="1" t="s">
        <v>3390</v>
      </c>
      <c r="S577" s="1" t="s">
        <v>3390</v>
      </c>
      <c r="T577" s="1" t="s">
        <v>3390</v>
      </c>
      <c r="U577" s="1" t="s">
        <v>3390</v>
      </c>
      <c r="V577" s="1" t="s">
        <v>3390</v>
      </c>
      <c r="W577" s="1" t="s">
        <v>3390</v>
      </c>
    </row>
    <row r="578" spans="1:23" x14ac:dyDescent="0.25">
      <c r="A578">
        <v>576</v>
      </c>
      <c r="B578">
        <v>9</v>
      </c>
      <c r="C578">
        <v>76</v>
      </c>
      <c r="D578" s="1" t="s">
        <v>1153</v>
      </c>
      <c r="E578" s="1" t="s">
        <v>18</v>
      </c>
      <c r="F578" s="1" t="s">
        <v>19</v>
      </c>
      <c r="G578">
        <v>7227.2324508350976</v>
      </c>
      <c r="H578">
        <v>7227.2324508350994</v>
      </c>
      <c r="I578" s="1" t="s">
        <v>3769</v>
      </c>
      <c r="J578" t="b">
        <v>0</v>
      </c>
      <c r="K578" s="1">
        <f>TIME_AND_DATA_ps4[[#This Row],[hamiltonian_cycle_cost]]-TIME_AND_DATA_ps4[[#This Row],[optimal_cost]]</f>
        <v>419.35031238920601</v>
      </c>
      <c r="L578" s="1">
        <f>(100*TIME_AND_DATA_ps4[[#This Row],[absolute_distance_error]])/TIME_AND_DATA_ps4[[#This Row],[optimal_cost]]</f>
        <v>6.1597763278101567</v>
      </c>
      <c r="M578" s="1" t="s">
        <v>1154</v>
      </c>
      <c r="N578">
        <v>6807.8821384458934</v>
      </c>
      <c r="O578" s="1" t="s">
        <v>3733</v>
      </c>
      <c r="P578" s="1" t="s">
        <v>3734</v>
      </c>
      <c r="Q578">
        <v>1.7918999999997E-3</v>
      </c>
      <c r="R578" s="1" t="s">
        <v>3390</v>
      </c>
      <c r="S578" s="1" t="s">
        <v>3390</v>
      </c>
      <c r="T578" s="1" t="s">
        <v>3390</v>
      </c>
      <c r="U578" s="1" t="s">
        <v>3390</v>
      </c>
      <c r="V578" s="1" t="s">
        <v>3390</v>
      </c>
      <c r="W578" s="1" t="s">
        <v>3390</v>
      </c>
    </row>
    <row r="579" spans="1:23" x14ac:dyDescent="0.25">
      <c r="A579">
        <v>577</v>
      </c>
      <c r="B579">
        <v>9</v>
      </c>
      <c r="C579">
        <v>77</v>
      </c>
      <c r="D579" s="1" t="s">
        <v>1155</v>
      </c>
      <c r="E579" s="1" t="s">
        <v>18</v>
      </c>
      <c r="F579" s="1" t="s">
        <v>19</v>
      </c>
      <c r="G579">
        <v>4868.9150229054394</v>
      </c>
      <c r="H579">
        <v>4868.9150229054394</v>
      </c>
      <c r="I579" s="1" t="s">
        <v>1156</v>
      </c>
      <c r="J579" t="b">
        <v>1</v>
      </c>
      <c r="K579" s="1">
        <f>TIME_AND_DATA_ps4[[#This Row],[hamiltonian_cycle_cost]]-TIME_AND_DATA_ps4[[#This Row],[optimal_cost]]</f>
        <v>0</v>
      </c>
      <c r="L579" s="1">
        <f>(100*TIME_AND_DATA_ps4[[#This Row],[absolute_distance_error]])/TIME_AND_DATA_ps4[[#This Row],[optimal_cost]]</f>
        <v>0</v>
      </c>
      <c r="M579" s="1" t="s">
        <v>1157</v>
      </c>
      <c r="N579">
        <v>4868.9150229054403</v>
      </c>
      <c r="O579" s="1" t="s">
        <v>3733</v>
      </c>
      <c r="P579" s="1" t="s">
        <v>3734</v>
      </c>
      <c r="Q579">
        <v>1.8500000000001E-3</v>
      </c>
      <c r="R579" s="1" t="s">
        <v>3390</v>
      </c>
      <c r="S579" s="1" t="s">
        <v>3390</v>
      </c>
      <c r="T579" s="1" t="s">
        <v>3390</v>
      </c>
      <c r="U579" s="1" t="s">
        <v>3390</v>
      </c>
      <c r="V579" s="1" t="s">
        <v>3390</v>
      </c>
      <c r="W579" s="1" t="s">
        <v>3390</v>
      </c>
    </row>
    <row r="580" spans="1:23" x14ac:dyDescent="0.25">
      <c r="A580">
        <v>578</v>
      </c>
      <c r="B580">
        <v>9</v>
      </c>
      <c r="C580">
        <v>78</v>
      </c>
      <c r="D580" s="1" t="s">
        <v>1158</v>
      </c>
      <c r="E580" s="1" t="s">
        <v>18</v>
      </c>
      <c r="F580" s="1" t="s">
        <v>19</v>
      </c>
      <c r="G580">
        <v>5537.7513074268445</v>
      </c>
      <c r="H580">
        <v>5537.7513074268445</v>
      </c>
      <c r="I580" s="1" t="s">
        <v>3770</v>
      </c>
      <c r="J580" t="b">
        <v>1</v>
      </c>
      <c r="K580" s="1">
        <f>TIME_AND_DATA_ps4[[#This Row],[hamiltonian_cycle_cost]]-TIME_AND_DATA_ps4[[#This Row],[optimal_cost]]</f>
        <v>0</v>
      </c>
      <c r="L580" s="1">
        <f>(100*TIME_AND_DATA_ps4[[#This Row],[absolute_distance_error]])/TIME_AND_DATA_ps4[[#This Row],[optimal_cost]]</f>
        <v>0</v>
      </c>
      <c r="M580" s="1" t="s">
        <v>1159</v>
      </c>
      <c r="N580">
        <v>5537.7513074268445</v>
      </c>
      <c r="O580" s="1" t="s">
        <v>3733</v>
      </c>
      <c r="P580" s="1" t="s">
        <v>3734</v>
      </c>
      <c r="Q580">
        <v>1.4584999999999999E-3</v>
      </c>
      <c r="R580" s="1" t="s">
        <v>3390</v>
      </c>
      <c r="S580" s="1" t="s">
        <v>3390</v>
      </c>
      <c r="T580" s="1" t="s">
        <v>3390</v>
      </c>
      <c r="U580" s="1" t="s">
        <v>3390</v>
      </c>
      <c r="V580" s="1" t="s">
        <v>3390</v>
      </c>
      <c r="W580" s="1" t="s">
        <v>3390</v>
      </c>
    </row>
    <row r="581" spans="1:23" x14ac:dyDescent="0.25">
      <c r="A581">
        <v>579</v>
      </c>
      <c r="B581">
        <v>9</v>
      </c>
      <c r="C581">
        <v>79</v>
      </c>
      <c r="D581" s="1" t="s">
        <v>1160</v>
      </c>
      <c r="E581" s="1" t="s">
        <v>18</v>
      </c>
      <c r="F581" s="1" t="s">
        <v>19</v>
      </c>
      <c r="G581">
        <v>6319.6264634608906</v>
      </c>
      <c r="H581">
        <v>6319.6264634608906</v>
      </c>
      <c r="I581" s="1" t="s">
        <v>1162</v>
      </c>
      <c r="J581" t="b">
        <v>1</v>
      </c>
      <c r="K581" s="1">
        <f>TIME_AND_DATA_ps4[[#This Row],[hamiltonian_cycle_cost]]-TIME_AND_DATA_ps4[[#This Row],[optimal_cost]]</f>
        <v>0</v>
      </c>
      <c r="L581" s="1">
        <f>(100*TIME_AND_DATA_ps4[[#This Row],[absolute_distance_error]])/TIME_AND_DATA_ps4[[#This Row],[optimal_cost]]</f>
        <v>0</v>
      </c>
      <c r="M581" s="1" t="s">
        <v>1162</v>
      </c>
      <c r="N581">
        <v>6319.6264634608924</v>
      </c>
      <c r="O581" s="1" t="s">
        <v>3733</v>
      </c>
      <c r="P581" s="1" t="s">
        <v>3734</v>
      </c>
      <c r="Q581">
        <v>1.2744999999996E-3</v>
      </c>
      <c r="R581" s="1" t="s">
        <v>3390</v>
      </c>
      <c r="S581" s="1" t="s">
        <v>3390</v>
      </c>
      <c r="T581" s="1" t="s">
        <v>3390</v>
      </c>
      <c r="U581" s="1" t="s">
        <v>3390</v>
      </c>
      <c r="V581" s="1" t="s">
        <v>3390</v>
      </c>
      <c r="W581" s="1" t="s">
        <v>3390</v>
      </c>
    </row>
    <row r="582" spans="1:23" x14ac:dyDescent="0.25">
      <c r="A582">
        <v>580</v>
      </c>
      <c r="B582">
        <v>9</v>
      </c>
      <c r="C582">
        <v>80</v>
      </c>
      <c r="D582" s="1" t="s">
        <v>1163</v>
      </c>
      <c r="E582" s="1" t="s">
        <v>18</v>
      </c>
      <c r="F582" s="1" t="s">
        <v>19</v>
      </c>
      <c r="G582">
        <v>5665.3310835423563</v>
      </c>
      <c r="H582">
        <v>5665.3310835423545</v>
      </c>
      <c r="I582" s="1" t="s">
        <v>3771</v>
      </c>
      <c r="J582" t="b">
        <v>0</v>
      </c>
      <c r="K582" s="1">
        <f>TIME_AND_DATA_ps4[[#This Row],[hamiltonian_cycle_cost]]-TIME_AND_DATA_ps4[[#This Row],[optimal_cost]]</f>
        <v>213.13354700530635</v>
      </c>
      <c r="L582" s="1">
        <f>(100*TIME_AND_DATA_ps4[[#This Row],[absolute_distance_error]])/TIME_AND_DATA_ps4[[#This Row],[optimal_cost]]</f>
        <v>3.9091310536169179</v>
      </c>
      <c r="M582" s="1" t="s">
        <v>1164</v>
      </c>
      <c r="N582">
        <v>5452.1975365370481</v>
      </c>
      <c r="O582" s="1" t="s">
        <v>3733</v>
      </c>
      <c r="P582" s="1" t="s">
        <v>3734</v>
      </c>
      <c r="Q582">
        <v>1.6890000000002001E-3</v>
      </c>
      <c r="R582" s="1" t="s">
        <v>3390</v>
      </c>
      <c r="S582" s="1" t="s">
        <v>3390</v>
      </c>
      <c r="T582" s="1" t="s">
        <v>3390</v>
      </c>
      <c r="U582" s="1" t="s">
        <v>3390</v>
      </c>
      <c r="V582" s="1" t="s">
        <v>3390</v>
      </c>
      <c r="W582" s="1" t="s">
        <v>3390</v>
      </c>
    </row>
    <row r="583" spans="1:23" x14ac:dyDescent="0.25">
      <c r="A583">
        <v>581</v>
      </c>
      <c r="B583">
        <v>9</v>
      </c>
      <c r="C583">
        <v>81</v>
      </c>
      <c r="D583" s="1" t="s">
        <v>1165</v>
      </c>
      <c r="E583" s="1" t="s">
        <v>18</v>
      </c>
      <c r="F583" s="1" t="s">
        <v>19</v>
      </c>
      <c r="G583">
        <v>5439.2537294450731</v>
      </c>
      <c r="H583">
        <v>5439.253729445074</v>
      </c>
      <c r="I583" s="1" t="s">
        <v>1166</v>
      </c>
      <c r="J583" t="b">
        <v>1</v>
      </c>
      <c r="K583" s="1">
        <f>TIME_AND_DATA_ps4[[#This Row],[hamiltonian_cycle_cost]]-TIME_AND_DATA_ps4[[#This Row],[optimal_cost]]</f>
        <v>0</v>
      </c>
      <c r="L583" s="1">
        <f>(100*TIME_AND_DATA_ps4[[#This Row],[absolute_distance_error]])/TIME_AND_DATA_ps4[[#This Row],[optimal_cost]]</f>
        <v>0</v>
      </c>
      <c r="M583" s="1" t="s">
        <v>1166</v>
      </c>
      <c r="N583">
        <v>5439.253729445074</v>
      </c>
      <c r="O583" s="1" t="s">
        <v>3733</v>
      </c>
      <c r="P583" s="1" t="s">
        <v>3734</v>
      </c>
      <c r="Q583">
        <v>2.0467000000001E-3</v>
      </c>
      <c r="R583" s="1" t="s">
        <v>3390</v>
      </c>
      <c r="S583" s="1" t="s">
        <v>3390</v>
      </c>
      <c r="T583" s="1" t="s">
        <v>3390</v>
      </c>
      <c r="U583" s="1" t="s">
        <v>3390</v>
      </c>
      <c r="V583" s="1" t="s">
        <v>3390</v>
      </c>
      <c r="W583" s="1" t="s">
        <v>3390</v>
      </c>
    </row>
    <row r="584" spans="1:23" x14ac:dyDescent="0.25">
      <c r="A584">
        <v>582</v>
      </c>
      <c r="B584">
        <v>9</v>
      </c>
      <c r="C584">
        <v>82</v>
      </c>
      <c r="D584" s="1" t="s">
        <v>1167</v>
      </c>
      <c r="E584" s="1" t="s">
        <v>18</v>
      </c>
      <c r="F584" s="1" t="s">
        <v>19</v>
      </c>
      <c r="G584">
        <v>5998.5210404295522</v>
      </c>
      <c r="H584">
        <v>5998.5210404295522</v>
      </c>
      <c r="I584" s="1" t="s">
        <v>3039</v>
      </c>
      <c r="J584" t="b">
        <v>0</v>
      </c>
      <c r="K584" s="1">
        <f>TIME_AND_DATA_ps4[[#This Row],[hamiltonian_cycle_cost]]-TIME_AND_DATA_ps4[[#This Row],[optimal_cost]]</f>
        <v>37.841925522978272</v>
      </c>
      <c r="L584" s="1">
        <f>(100*TIME_AND_DATA_ps4[[#This Row],[absolute_distance_error]])/TIME_AND_DATA_ps4[[#This Row],[optimal_cost]]</f>
        <v>0.63485929696068522</v>
      </c>
      <c r="M584" s="1" t="s">
        <v>1168</v>
      </c>
      <c r="N584">
        <v>5960.6791149065739</v>
      </c>
      <c r="O584" s="1" t="s">
        <v>3733</v>
      </c>
      <c r="P584" s="1" t="s">
        <v>3734</v>
      </c>
      <c r="Q584">
        <v>1.3955999999998999E-3</v>
      </c>
      <c r="R584" s="1" t="s">
        <v>3390</v>
      </c>
      <c r="S584" s="1" t="s">
        <v>3390</v>
      </c>
      <c r="T584" s="1" t="s">
        <v>3390</v>
      </c>
      <c r="U584" s="1" t="s">
        <v>3390</v>
      </c>
      <c r="V584" s="1" t="s">
        <v>3390</v>
      </c>
      <c r="W584" s="1" t="s">
        <v>3390</v>
      </c>
    </row>
    <row r="585" spans="1:23" x14ac:dyDescent="0.25">
      <c r="A585">
        <v>583</v>
      </c>
      <c r="B585">
        <v>9</v>
      </c>
      <c r="C585">
        <v>83</v>
      </c>
      <c r="D585" s="1" t="s">
        <v>1169</v>
      </c>
      <c r="E585" s="1" t="s">
        <v>18</v>
      </c>
      <c r="F585" s="1" t="s">
        <v>19</v>
      </c>
      <c r="G585">
        <v>5882.7420440129627</v>
      </c>
      <c r="H585">
        <v>5882.7420440129627</v>
      </c>
      <c r="I585" s="1" t="s">
        <v>1170</v>
      </c>
      <c r="J585" t="b">
        <v>1</v>
      </c>
      <c r="K585" s="1">
        <f>TIME_AND_DATA_ps4[[#This Row],[hamiltonian_cycle_cost]]-TIME_AND_DATA_ps4[[#This Row],[optimal_cost]]</f>
        <v>0</v>
      </c>
      <c r="L585" s="1">
        <f>(100*TIME_AND_DATA_ps4[[#This Row],[absolute_distance_error]])/TIME_AND_DATA_ps4[[#This Row],[optimal_cost]]</f>
        <v>0</v>
      </c>
      <c r="M585" s="1" t="s">
        <v>1170</v>
      </c>
      <c r="N585">
        <v>5882.7420440129627</v>
      </c>
      <c r="O585" s="1" t="s">
        <v>3733</v>
      </c>
      <c r="P585" s="1" t="s">
        <v>3734</v>
      </c>
      <c r="Q585">
        <v>1.5229999999996999E-3</v>
      </c>
      <c r="R585" s="1" t="s">
        <v>3390</v>
      </c>
      <c r="S585" s="1" t="s">
        <v>3390</v>
      </c>
      <c r="T585" s="1" t="s">
        <v>3390</v>
      </c>
      <c r="U585" s="1" t="s">
        <v>3390</v>
      </c>
      <c r="V585" s="1" t="s">
        <v>3390</v>
      </c>
      <c r="W585" s="1" t="s">
        <v>3390</v>
      </c>
    </row>
    <row r="586" spans="1:23" x14ac:dyDescent="0.25">
      <c r="A586">
        <v>584</v>
      </c>
      <c r="B586">
        <v>9</v>
      </c>
      <c r="C586">
        <v>84</v>
      </c>
      <c r="D586" s="1" t="s">
        <v>1171</v>
      </c>
      <c r="E586" s="1" t="s">
        <v>18</v>
      </c>
      <c r="F586" s="1" t="s">
        <v>19</v>
      </c>
      <c r="G586">
        <v>6351.8478083845839</v>
      </c>
      <c r="H586">
        <v>6351.8478083845839</v>
      </c>
      <c r="I586" s="1" t="s">
        <v>1172</v>
      </c>
      <c r="J586" t="b">
        <v>1</v>
      </c>
      <c r="K586" s="1">
        <f>TIME_AND_DATA_ps4[[#This Row],[hamiltonian_cycle_cost]]-TIME_AND_DATA_ps4[[#This Row],[optimal_cost]]</f>
        <v>0</v>
      </c>
      <c r="L586" s="1">
        <f>(100*TIME_AND_DATA_ps4[[#This Row],[absolute_distance_error]])/TIME_AND_DATA_ps4[[#This Row],[optimal_cost]]</f>
        <v>0</v>
      </c>
      <c r="M586" s="1" t="s">
        <v>1173</v>
      </c>
      <c r="N586">
        <v>6351.8478083845839</v>
      </c>
      <c r="O586" s="1" t="s">
        <v>3733</v>
      </c>
      <c r="P586" s="1" t="s">
        <v>3734</v>
      </c>
      <c r="Q586">
        <v>1.1700000000001E-3</v>
      </c>
      <c r="R586" s="1" t="s">
        <v>3390</v>
      </c>
      <c r="S586" s="1" t="s">
        <v>3390</v>
      </c>
      <c r="T586" s="1" t="s">
        <v>3390</v>
      </c>
      <c r="U586" s="1" t="s">
        <v>3390</v>
      </c>
      <c r="V586" s="1" t="s">
        <v>3390</v>
      </c>
      <c r="W586" s="1" t="s">
        <v>3390</v>
      </c>
    </row>
    <row r="587" spans="1:23" x14ac:dyDescent="0.25">
      <c r="A587">
        <v>585</v>
      </c>
      <c r="B587">
        <v>9</v>
      </c>
      <c r="C587">
        <v>85</v>
      </c>
      <c r="D587" s="1" t="s">
        <v>1174</v>
      </c>
      <c r="E587" s="1" t="s">
        <v>18</v>
      </c>
      <c r="F587" s="1" t="s">
        <v>19</v>
      </c>
      <c r="G587">
        <v>6779.1689740167558</v>
      </c>
      <c r="H587">
        <v>6779.1689740167576</v>
      </c>
      <c r="I587" s="1" t="s">
        <v>1175</v>
      </c>
      <c r="J587" t="b">
        <v>1</v>
      </c>
      <c r="K587" s="1">
        <f>TIME_AND_DATA_ps4[[#This Row],[hamiltonian_cycle_cost]]-TIME_AND_DATA_ps4[[#This Row],[optimal_cost]]</f>
        <v>0</v>
      </c>
      <c r="L587" s="1">
        <f>(100*TIME_AND_DATA_ps4[[#This Row],[absolute_distance_error]])/TIME_AND_DATA_ps4[[#This Row],[optimal_cost]]</f>
        <v>0</v>
      </c>
      <c r="M587" s="1" t="s">
        <v>1175</v>
      </c>
      <c r="N587">
        <v>6779.1689740167576</v>
      </c>
      <c r="O587" s="1" t="s">
        <v>3733</v>
      </c>
      <c r="P587" s="1" t="s">
        <v>3734</v>
      </c>
      <c r="Q587">
        <v>2.7178999999998999E-3</v>
      </c>
      <c r="R587" s="1" t="s">
        <v>3390</v>
      </c>
      <c r="S587" s="1" t="s">
        <v>3390</v>
      </c>
      <c r="T587" s="1" t="s">
        <v>3390</v>
      </c>
      <c r="U587" s="1" t="s">
        <v>3390</v>
      </c>
      <c r="V587" s="1" t="s">
        <v>3390</v>
      </c>
      <c r="W587" s="1" t="s">
        <v>3390</v>
      </c>
    </row>
    <row r="588" spans="1:23" x14ac:dyDescent="0.25">
      <c r="A588">
        <v>586</v>
      </c>
      <c r="B588">
        <v>9</v>
      </c>
      <c r="C588">
        <v>86</v>
      </c>
      <c r="D588" s="1" t="s">
        <v>1176</v>
      </c>
      <c r="E588" s="1" t="s">
        <v>18</v>
      </c>
      <c r="F588" s="1" t="s">
        <v>19</v>
      </c>
      <c r="G588">
        <v>6074.2464591492662</v>
      </c>
      <c r="H588">
        <v>6074.2464591492662</v>
      </c>
      <c r="I588" s="1" t="s">
        <v>1178</v>
      </c>
      <c r="J588" t="b">
        <v>1</v>
      </c>
      <c r="K588" s="1">
        <f>TIME_AND_DATA_ps4[[#This Row],[hamiltonian_cycle_cost]]-TIME_AND_DATA_ps4[[#This Row],[optimal_cost]]</f>
        <v>0</v>
      </c>
      <c r="L588" s="1">
        <f>(100*TIME_AND_DATA_ps4[[#This Row],[absolute_distance_error]])/TIME_AND_DATA_ps4[[#This Row],[optimal_cost]]</f>
        <v>0</v>
      </c>
      <c r="M588" s="1" t="s">
        <v>1178</v>
      </c>
      <c r="N588">
        <v>6074.2464591492662</v>
      </c>
      <c r="O588" s="1" t="s">
        <v>3733</v>
      </c>
      <c r="P588" s="1" t="s">
        <v>3734</v>
      </c>
      <c r="Q588">
        <v>1.4358999999997E-3</v>
      </c>
      <c r="R588" s="1" t="s">
        <v>3390</v>
      </c>
      <c r="S588" s="1" t="s">
        <v>3390</v>
      </c>
      <c r="T588" s="1" t="s">
        <v>3390</v>
      </c>
      <c r="U588" s="1" t="s">
        <v>3390</v>
      </c>
      <c r="V588" s="1" t="s">
        <v>3390</v>
      </c>
      <c r="W588" s="1" t="s">
        <v>3390</v>
      </c>
    </row>
    <row r="589" spans="1:23" x14ac:dyDescent="0.25">
      <c r="A589">
        <v>587</v>
      </c>
      <c r="B589">
        <v>9</v>
      </c>
      <c r="C589">
        <v>87</v>
      </c>
      <c r="D589" s="1" t="s">
        <v>1179</v>
      </c>
      <c r="E589" s="1" t="s">
        <v>18</v>
      </c>
      <c r="F589" s="1" t="s">
        <v>19</v>
      </c>
      <c r="G589">
        <v>6002.5933844131541</v>
      </c>
      <c r="H589">
        <v>6002.593384413155</v>
      </c>
      <c r="I589" s="1" t="s">
        <v>3772</v>
      </c>
      <c r="J589" t="b">
        <v>1</v>
      </c>
      <c r="K589" s="1">
        <f>TIME_AND_DATA_ps4[[#This Row],[hamiltonian_cycle_cost]]-TIME_AND_DATA_ps4[[#This Row],[optimal_cost]]</f>
        <v>0</v>
      </c>
      <c r="L589" s="1">
        <f>(100*TIME_AND_DATA_ps4[[#This Row],[absolute_distance_error]])/TIME_AND_DATA_ps4[[#This Row],[optimal_cost]]</f>
        <v>0</v>
      </c>
      <c r="M589" s="1" t="s">
        <v>1181</v>
      </c>
      <c r="N589">
        <v>6002.5933844131559</v>
      </c>
      <c r="O589" s="1" t="s">
        <v>3733</v>
      </c>
      <c r="P589" s="1" t="s">
        <v>3734</v>
      </c>
      <c r="Q589">
        <v>2.0565999999998998E-3</v>
      </c>
      <c r="R589" s="1" t="s">
        <v>3390</v>
      </c>
      <c r="S589" s="1" t="s">
        <v>3390</v>
      </c>
      <c r="T589" s="1" t="s">
        <v>3390</v>
      </c>
      <c r="U589" s="1" t="s">
        <v>3390</v>
      </c>
      <c r="V589" s="1" t="s">
        <v>3390</v>
      </c>
      <c r="W589" s="1" t="s">
        <v>3390</v>
      </c>
    </row>
    <row r="590" spans="1:23" x14ac:dyDescent="0.25">
      <c r="A590">
        <v>588</v>
      </c>
      <c r="B590">
        <v>9</v>
      </c>
      <c r="C590">
        <v>88</v>
      </c>
      <c r="D590" s="1" t="s">
        <v>1182</v>
      </c>
      <c r="E590" s="1" t="s">
        <v>18</v>
      </c>
      <c r="F590" s="1" t="s">
        <v>19</v>
      </c>
      <c r="G590">
        <v>3441.1697205731625</v>
      </c>
      <c r="H590">
        <v>3441.1697205731625</v>
      </c>
      <c r="I590" s="1" t="s">
        <v>3041</v>
      </c>
      <c r="J590" t="b">
        <v>1</v>
      </c>
      <c r="K590" s="1">
        <f>TIME_AND_DATA_ps4[[#This Row],[hamiltonian_cycle_cost]]-TIME_AND_DATA_ps4[[#This Row],[optimal_cost]]</f>
        <v>0</v>
      </c>
      <c r="L590" s="1">
        <f>(100*TIME_AND_DATA_ps4[[#This Row],[absolute_distance_error]])/TIME_AND_DATA_ps4[[#This Row],[optimal_cost]]</f>
        <v>0</v>
      </c>
      <c r="M590" s="1" t="s">
        <v>1184</v>
      </c>
      <c r="N590">
        <v>3441.1697205731621</v>
      </c>
      <c r="O590" s="1" t="s">
        <v>3733</v>
      </c>
      <c r="P590" s="1" t="s">
        <v>3734</v>
      </c>
      <c r="Q590">
        <v>1.1068999999999001E-3</v>
      </c>
      <c r="R590" s="1" t="s">
        <v>3390</v>
      </c>
      <c r="S590" s="1" t="s">
        <v>3390</v>
      </c>
      <c r="T590" s="1" t="s">
        <v>3390</v>
      </c>
      <c r="U590" s="1" t="s">
        <v>3390</v>
      </c>
      <c r="V590" s="1" t="s">
        <v>3390</v>
      </c>
      <c r="W590" s="1" t="s">
        <v>3390</v>
      </c>
    </row>
    <row r="591" spans="1:23" x14ac:dyDescent="0.25">
      <c r="A591">
        <v>589</v>
      </c>
      <c r="B591">
        <v>9</v>
      </c>
      <c r="C591">
        <v>89</v>
      </c>
      <c r="D591" s="1" t="s">
        <v>1185</v>
      </c>
      <c r="E591" s="1" t="s">
        <v>18</v>
      </c>
      <c r="F591" s="1" t="s">
        <v>19</v>
      </c>
      <c r="G591">
        <v>6541.7091216628851</v>
      </c>
      <c r="H591">
        <v>6541.7091216628851</v>
      </c>
      <c r="I591" s="1" t="s">
        <v>3773</v>
      </c>
      <c r="J591" t="b">
        <v>0</v>
      </c>
      <c r="K591" s="1">
        <f>TIME_AND_DATA_ps4[[#This Row],[hamiltonian_cycle_cost]]-TIME_AND_DATA_ps4[[#This Row],[optimal_cost]]</f>
        <v>465.85780492373851</v>
      </c>
      <c r="L591" s="1">
        <f>(100*TIME_AND_DATA_ps4[[#This Row],[absolute_distance_error]])/TIME_AND_DATA_ps4[[#This Row],[optimal_cost]]</f>
        <v>7.6673667711434401</v>
      </c>
      <c r="M591" s="1" t="s">
        <v>1186</v>
      </c>
      <c r="N591">
        <v>6075.8513167391466</v>
      </c>
      <c r="O591" s="1" t="s">
        <v>3733</v>
      </c>
      <c r="P591" s="1" t="s">
        <v>3734</v>
      </c>
      <c r="Q591">
        <v>1.5684E-3</v>
      </c>
      <c r="R591" s="1" t="s">
        <v>3390</v>
      </c>
      <c r="S591" s="1" t="s">
        <v>3390</v>
      </c>
      <c r="T591" s="1" t="s">
        <v>3390</v>
      </c>
      <c r="U591" s="1" t="s">
        <v>3390</v>
      </c>
      <c r="V591" s="1" t="s">
        <v>3390</v>
      </c>
      <c r="W591" s="1" t="s">
        <v>3390</v>
      </c>
    </row>
    <row r="592" spans="1:23" x14ac:dyDescent="0.25">
      <c r="A592">
        <v>590</v>
      </c>
      <c r="B592">
        <v>9</v>
      </c>
      <c r="C592">
        <v>90</v>
      </c>
      <c r="D592" s="1" t="s">
        <v>1187</v>
      </c>
      <c r="E592" s="1" t="s">
        <v>18</v>
      </c>
      <c r="F592" s="1" t="s">
        <v>19</v>
      </c>
      <c r="G592">
        <v>4904.7195716269443</v>
      </c>
      <c r="H592">
        <v>4904.7195716269443</v>
      </c>
      <c r="I592" s="1" t="s">
        <v>3042</v>
      </c>
      <c r="J592" t="b">
        <v>1</v>
      </c>
      <c r="K592" s="1">
        <f>TIME_AND_DATA_ps4[[#This Row],[hamiltonian_cycle_cost]]-TIME_AND_DATA_ps4[[#This Row],[optimal_cost]]</f>
        <v>0</v>
      </c>
      <c r="L592" s="1">
        <f>(100*TIME_AND_DATA_ps4[[#This Row],[absolute_distance_error]])/TIME_AND_DATA_ps4[[#This Row],[optimal_cost]]</f>
        <v>0</v>
      </c>
      <c r="M592" s="1" t="s">
        <v>1189</v>
      </c>
      <c r="N592">
        <v>4904.7195716269453</v>
      </c>
      <c r="O592" s="1" t="s">
        <v>3733</v>
      </c>
      <c r="P592" s="1" t="s">
        <v>3734</v>
      </c>
      <c r="Q592">
        <v>2.2444999999996999E-3</v>
      </c>
      <c r="R592" s="1" t="s">
        <v>3390</v>
      </c>
      <c r="S592" s="1" t="s">
        <v>3390</v>
      </c>
      <c r="T592" s="1" t="s">
        <v>3390</v>
      </c>
      <c r="U592" s="1" t="s">
        <v>3390</v>
      </c>
      <c r="V592" s="1" t="s">
        <v>3390</v>
      </c>
      <c r="W592" s="1" t="s">
        <v>3390</v>
      </c>
    </row>
    <row r="593" spans="1:23" x14ac:dyDescent="0.25">
      <c r="A593">
        <v>591</v>
      </c>
      <c r="B593">
        <v>9</v>
      </c>
      <c r="C593">
        <v>91</v>
      </c>
      <c r="D593" s="1" t="s">
        <v>1190</v>
      </c>
      <c r="E593" s="1" t="s">
        <v>18</v>
      </c>
      <c r="F593" s="1" t="s">
        <v>19</v>
      </c>
      <c r="G593">
        <v>6142.6196654989681</v>
      </c>
      <c r="H593">
        <v>6142.6196654989681</v>
      </c>
      <c r="I593" s="1" t="s">
        <v>3457</v>
      </c>
      <c r="J593" t="b">
        <v>1</v>
      </c>
      <c r="K593" s="1">
        <f>TIME_AND_DATA_ps4[[#This Row],[hamiltonian_cycle_cost]]-TIME_AND_DATA_ps4[[#This Row],[optimal_cost]]</f>
        <v>0</v>
      </c>
      <c r="L593" s="1">
        <f>(100*TIME_AND_DATA_ps4[[#This Row],[absolute_distance_error]])/TIME_AND_DATA_ps4[[#This Row],[optimal_cost]]</f>
        <v>0</v>
      </c>
      <c r="M593" s="1" t="s">
        <v>1192</v>
      </c>
      <c r="N593">
        <v>6142.6196654989681</v>
      </c>
      <c r="O593" s="1" t="s">
        <v>3733</v>
      </c>
      <c r="P593" s="1" t="s">
        <v>3734</v>
      </c>
      <c r="Q593">
        <v>1.8625999999999001E-3</v>
      </c>
      <c r="R593" s="1" t="s">
        <v>3390</v>
      </c>
      <c r="S593" s="1" t="s">
        <v>3390</v>
      </c>
      <c r="T593" s="1" t="s">
        <v>3390</v>
      </c>
      <c r="U593" s="1" t="s">
        <v>3390</v>
      </c>
      <c r="V593" s="1" t="s">
        <v>3390</v>
      </c>
      <c r="W593" s="1" t="s">
        <v>3390</v>
      </c>
    </row>
    <row r="594" spans="1:23" x14ac:dyDescent="0.25">
      <c r="A594">
        <v>592</v>
      </c>
      <c r="B594">
        <v>9</v>
      </c>
      <c r="C594">
        <v>92</v>
      </c>
      <c r="D594" s="1" t="s">
        <v>1193</v>
      </c>
      <c r="E594" s="1" t="s">
        <v>18</v>
      </c>
      <c r="F594" s="1" t="s">
        <v>19</v>
      </c>
      <c r="G594">
        <v>5232.9074235791104</v>
      </c>
      <c r="H594">
        <v>5232.9074235791104</v>
      </c>
      <c r="I594" s="1" t="s">
        <v>1194</v>
      </c>
      <c r="J594" t="b">
        <v>1</v>
      </c>
      <c r="K594" s="1">
        <f>TIME_AND_DATA_ps4[[#This Row],[hamiltonian_cycle_cost]]-TIME_AND_DATA_ps4[[#This Row],[optimal_cost]]</f>
        <v>0</v>
      </c>
      <c r="L594" s="1">
        <f>(100*TIME_AND_DATA_ps4[[#This Row],[absolute_distance_error]])/TIME_AND_DATA_ps4[[#This Row],[optimal_cost]]</f>
        <v>0</v>
      </c>
      <c r="M594" s="1" t="s">
        <v>1195</v>
      </c>
      <c r="N594">
        <v>5232.9074235791104</v>
      </c>
      <c r="O594" s="1" t="s">
        <v>3733</v>
      </c>
      <c r="P594" s="1" t="s">
        <v>3734</v>
      </c>
      <c r="Q594">
        <v>1.4984999999997999E-3</v>
      </c>
      <c r="R594" s="1" t="s">
        <v>3390</v>
      </c>
      <c r="S594" s="1" t="s">
        <v>3390</v>
      </c>
      <c r="T594" s="1" t="s">
        <v>3390</v>
      </c>
      <c r="U594" s="1" t="s">
        <v>3390</v>
      </c>
      <c r="V594" s="1" t="s">
        <v>3390</v>
      </c>
      <c r="W594" s="1" t="s">
        <v>3390</v>
      </c>
    </row>
    <row r="595" spans="1:23" x14ac:dyDescent="0.25">
      <c r="A595">
        <v>593</v>
      </c>
      <c r="B595">
        <v>9</v>
      </c>
      <c r="C595">
        <v>93</v>
      </c>
      <c r="D595" s="1" t="s">
        <v>1196</v>
      </c>
      <c r="E595" s="1" t="s">
        <v>18</v>
      </c>
      <c r="F595" s="1" t="s">
        <v>19</v>
      </c>
      <c r="G595">
        <v>4531.0028665094796</v>
      </c>
      <c r="H595">
        <v>4531.0028665094806</v>
      </c>
      <c r="I595" s="1" t="s">
        <v>3044</v>
      </c>
      <c r="J595" t="b">
        <v>0</v>
      </c>
      <c r="K595" s="1">
        <f>TIME_AND_DATA_ps4[[#This Row],[hamiltonian_cycle_cost]]-TIME_AND_DATA_ps4[[#This Row],[optimal_cost]]</f>
        <v>9.9174238366667851</v>
      </c>
      <c r="L595" s="1">
        <f>(100*TIME_AND_DATA_ps4[[#This Row],[absolute_distance_error]])/TIME_AND_DATA_ps4[[#This Row],[optimal_cost]]</f>
        <v>0.2193593543501739</v>
      </c>
      <c r="M595" s="1" t="s">
        <v>1198</v>
      </c>
      <c r="N595">
        <v>4521.0854426728138</v>
      </c>
      <c r="O595" s="1" t="s">
        <v>3733</v>
      </c>
      <c r="P595" s="1" t="s">
        <v>3734</v>
      </c>
      <c r="Q595">
        <v>8.6049999999989997E-4</v>
      </c>
      <c r="R595" s="1" t="s">
        <v>3390</v>
      </c>
      <c r="S595" s="1" t="s">
        <v>3390</v>
      </c>
      <c r="T595" s="1" t="s">
        <v>3390</v>
      </c>
      <c r="U595" s="1" t="s">
        <v>3390</v>
      </c>
      <c r="V595" s="1" t="s">
        <v>3390</v>
      </c>
      <c r="W595" s="1" t="s">
        <v>3390</v>
      </c>
    </row>
    <row r="596" spans="1:23" x14ac:dyDescent="0.25">
      <c r="A596">
        <v>594</v>
      </c>
      <c r="B596">
        <v>9</v>
      </c>
      <c r="C596">
        <v>94</v>
      </c>
      <c r="D596" s="1" t="s">
        <v>1199</v>
      </c>
      <c r="E596" s="1" t="s">
        <v>18</v>
      </c>
      <c r="F596" s="1" t="s">
        <v>19</v>
      </c>
      <c r="G596">
        <v>5595.0672771075497</v>
      </c>
      <c r="H596">
        <v>5595.0672771075497</v>
      </c>
      <c r="I596" s="1" t="s">
        <v>1200</v>
      </c>
      <c r="J596" t="b">
        <v>1</v>
      </c>
      <c r="K596" s="1">
        <f>TIME_AND_DATA_ps4[[#This Row],[hamiltonian_cycle_cost]]-TIME_AND_DATA_ps4[[#This Row],[optimal_cost]]</f>
        <v>0</v>
      </c>
      <c r="L596" s="1">
        <f>(100*TIME_AND_DATA_ps4[[#This Row],[absolute_distance_error]])/TIME_AND_DATA_ps4[[#This Row],[optimal_cost]]</f>
        <v>0</v>
      </c>
      <c r="M596" s="1" t="s">
        <v>1201</v>
      </c>
      <c r="N596">
        <v>5595.0672771075524</v>
      </c>
      <c r="O596" s="1" t="s">
        <v>3733</v>
      </c>
      <c r="P596" s="1" t="s">
        <v>3734</v>
      </c>
      <c r="Q596">
        <v>1.2531E-3</v>
      </c>
      <c r="R596" s="1" t="s">
        <v>3390</v>
      </c>
      <c r="S596" s="1" t="s">
        <v>3390</v>
      </c>
      <c r="T596" s="1" t="s">
        <v>3390</v>
      </c>
      <c r="U596" s="1" t="s">
        <v>3390</v>
      </c>
      <c r="V596" s="1" t="s">
        <v>3390</v>
      </c>
      <c r="W596" s="1" t="s">
        <v>3390</v>
      </c>
    </row>
    <row r="597" spans="1:23" x14ac:dyDescent="0.25">
      <c r="A597">
        <v>595</v>
      </c>
      <c r="B597">
        <v>9</v>
      </c>
      <c r="C597">
        <v>95</v>
      </c>
      <c r="D597" s="1" t="s">
        <v>1202</v>
      </c>
      <c r="E597" s="1" t="s">
        <v>18</v>
      </c>
      <c r="F597" s="1" t="s">
        <v>19</v>
      </c>
      <c r="G597">
        <v>5284.6719431930633</v>
      </c>
      <c r="H597">
        <v>5284.6719431930633</v>
      </c>
      <c r="I597" s="1" t="s">
        <v>1203</v>
      </c>
      <c r="J597" t="b">
        <v>1</v>
      </c>
      <c r="K597" s="1">
        <f>TIME_AND_DATA_ps4[[#This Row],[hamiltonian_cycle_cost]]-TIME_AND_DATA_ps4[[#This Row],[optimal_cost]]</f>
        <v>0</v>
      </c>
      <c r="L597" s="1">
        <f>(100*TIME_AND_DATA_ps4[[#This Row],[absolute_distance_error]])/TIME_AND_DATA_ps4[[#This Row],[optimal_cost]]</f>
        <v>0</v>
      </c>
      <c r="M597" s="1" t="s">
        <v>1203</v>
      </c>
      <c r="N597">
        <v>5284.6719431930624</v>
      </c>
      <c r="O597" s="1" t="s">
        <v>3733</v>
      </c>
      <c r="P597" s="1" t="s">
        <v>3734</v>
      </c>
      <c r="Q597">
        <v>1.4530999999999E-3</v>
      </c>
      <c r="R597" s="1" t="s">
        <v>3390</v>
      </c>
      <c r="S597" s="1" t="s">
        <v>3390</v>
      </c>
      <c r="T597" s="1" t="s">
        <v>3390</v>
      </c>
      <c r="U597" s="1" t="s">
        <v>3390</v>
      </c>
      <c r="V597" s="1" t="s">
        <v>3390</v>
      </c>
      <c r="W597" s="1" t="s">
        <v>3390</v>
      </c>
    </row>
    <row r="598" spans="1:23" x14ac:dyDescent="0.25">
      <c r="A598">
        <v>596</v>
      </c>
      <c r="B598">
        <v>9</v>
      </c>
      <c r="C598">
        <v>96</v>
      </c>
      <c r="D598" s="1" t="s">
        <v>1204</v>
      </c>
      <c r="E598" s="1" t="s">
        <v>18</v>
      </c>
      <c r="F598" s="1" t="s">
        <v>19</v>
      </c>
      <c r="G598">
        <v>6039.1282917488861</v>
      </c>
      <c r="H598">
        <v>6039.1282917488852</v>
      </c>
      <c r="I598" s="1" t="s">
        <v>3458</v>
      </c>
      <c r="J598" t="b">
        <v>0</v>
      </c>
      <c r="K598" s="1">
        <f>TIME_AND_DATA_ps4[[#This Row],[hamiltonian_cycle_cost]]-TIME_AND_DATA_ps4[[#This Row],[optimal_cost]]</f>
        <v>99.051310978843503</v>
      </c>
      <c r="L598" s="1">
        <f>(100*TIME_AND_DATA_ps4[[#This Row],[absolute_distance_error]])/TIME_AND_DATA_ps4[[#This Row],[optimal_cost]]</f>
        <v>1.6675088774018378</v>
      </c>
      <c r="M598" s="1" t="s">
        <v>1206</v>
      </c>
      <c r="N598">
        <v>5940.0769807700417</v>
      </c>
      <c r="O598" s="1" t="s">
        <v>3733</v>
      </c>
      <c r="P598" s="1" t="s">
        <v>3734</v>
      </c>
      <c r="Q598">
        <v>1.4897999999998E-3</v>
      </c>
      <c r="R598" s="1" t="s">
        <v>3390</v>
      </c>
      <c r="S598" s="1" t="s">
        <v>3390</v>
      </c>
      <c r="T598" s="1" t="s">
        <v>3390</v>
      </c>
      <c r="U598" s="1" t="s">
        <v>3390</v>
      </c>
      <c r="V598" s="1" t="s">
        <v>3390</v>
      </c>
      <c r="W598" s="1" t="s">
        <v>3390</v>
      </c>
    </row>
    <row r="599" spans="1:23" x14ac:dyDescent="0.25">
      <c r="A599">
        <v>597</v>
      </c>
      <c r="B599">
        <v>9</v>
      </c>
      <c r="C599">
        <v>97</v>
      </c>
      <c r="D599" s="1" t="s">
        <v>1207</v>
      </c>
      <c r="E599" s="1" t="s">
        <v>18</v>
      </c>
      <c r="F599" s="1" t="s">
        <v>19</v>
      </c>
      <c r="G599">
        <v>6708.2324275939845</v>
      </c>
      <c r="H599">
        <v>6708.2324275939845</v>
      </c>
      <c r="I599" s="1" t="s">
        <v>1208</v>
      </c>
      <c r="J599" t="b">
        <v>1</v>
      </c>
      <c r="K599" s="1">
        <f>TIME_AND_DATA_ps4[[#This Row],[hamiltonian_cycle_cost]]-TIME_AND_DATA_ps4[[#This Row],[optimal_cost]]</f>
        <v>0</v>
      </c>
      <c r="L599" s="1">
        <f>(100*TIME_AND_DATA_ps4[[#This Row],[absolute_distance_error]])/TIME_AND_DATA_ps4[[#This Row],[optimal_cost]]</f>
        <v>0</v>
      </c>
      <c r="M599" s="1" t="s">
        <v>1208</v>
      </c>
      <c r="N599">
        <v>6708.2324275939854</v>
      </c>
      <c r="O599" s="1" t="s">
        <v>3733</v>
      </c>
      <c r="P599" s="1" t="s">
        <v>3734</v>
      </c>
      <c r="Q599">
        <v>2.1240000000001999E-3</v>
      </c>
      <c r="R599" s="1" t="s">
        <v>3390</v>
      </c>
      <c r="S599" s="1" t="s">
        <v>3390</v>
      </c>
      <c r="T599" s="1" t="s">
        <v>3390</v>
      </c>
      <c r="U599" s="1" t="s">
        <v>3390</v>
      </c>
      <c r="V599" s="1" t="s">
        <v>3390</v>
      </c>
      <c r="W599" s="1" t="s">
        <v>3390</v>
      </c>
    </row>
    <row r="600" spans="1:23" x14ac:dyDescent="0.25">
      <c r="A600">
        <v>598</v>
      </c>
      <c r="B600">
        <v>9</v>
      </c>
      <c r="C600">
        <v>98</v>
      </c>
      <c r="D600" s="1" t="s">
        <v>1209</v>
      </c>
      <c r="E600" s="1" t="s">
        <v>18</v>
      </c>
      <c r="F600" s="1" t="s">
        <v>19</v>
      </c>
      <c r="G600">
        <v>6044.5486168050047</v>
      </c>
      <c r="H600">
        <v>6044.5486168050047</v>
      </c>
      <c r="I600" s="1" t="s">
        <v>1210</v>
      </c>
      <c r="J600" t="b">
        <v>1</v>
      </c>
      <c r="K600" s="1">
        <f>TIME_AND_DATA_ps4[[#This Row],[hamiltonian_cycle_cost]]-TIME_AND_DATA_ps4[[#This Row],[optimal_cost]]</f>
        <v>0</v>
      </c>
      <c r="L600" s="1">
        <f>(100*TIME_AND_DATA_ps4[[#This Row],[absolute_distance_error]])/TIME_AND_DATA_ps4[[#This Row],[optimal_cost]]</f>
        <v>0</v>
      </c>
      <c r="M600" s="1" t="s">
        <v>1211</v>
      </c>
      <c r="N600">
        <v>6044.5486168050047</v>
      </c>
      <c r="O600" s="1" t="s">
        <v>3733</v>
      </c>
      <c r="P600" s="1" t="s">
        <v>3734</v>
      </c>
      <c r="Q600">
        <v>1.9816000000001002E-3</v>
      </c>
      <c r="R600" s="1" t="s">
        <v>3390</v>
      </c>
      <c r="S600" s="1" t="s">
        <v>3390</v>
      </c>
      <c r="T600" s="1" t="s">
        <v>3390</v>
      </c>
      <c r="U600" s="1" t="s">
        <v>3390</v>
      </c>
      <c r="V600" s="1" t="s">
        <v>3390</v>
      </c>
      <c r="W600" s="1" t="s">
        <v>3390</v>
      </c>
    </row>
    <row r="601" spans="1:23" x14ac:dyDescent="0.25">
      <c r="A601">
        <v>599</v>
      </c>
      <c r="B601">
        <v>9</v>
      </c>
      <c r="C601">
        <v>99</v>
      </c>
      <c r="D601" s="1" t="s">
        <v>1212</v>
      </c>
      <c r="E601" s="1" t="s">
        <v>18</v>
      </c>
      <c r="F601" s="1" t="s">
        <v>19</v>
      </c>
      <c r="G601">
        <v>5319.2526150136264</v>
      </c>
      <c r="H601">
        <v>5319.2526150136264</v>
      </c>
      <c r="I601" s="1" t="s">
        <v>1213</v>
      </c>
      <c r="J601" t="b">
        <v>1</v>
      </c>
      <c r="K601" s="1">
        <f>TIME_AND_DATA_ps4[[#This Row],[hamiltonian_cycle_cost]]-TIME_AND_DATA_ps4[[#This Row],[optimal_cost]]</f>
        <v>0</v>
      </c>
      <c r="L601" s="1">
        <f>(100*TIME_AND_DATA_ps4[[#This Row],[absolute_distance_error]])/TIME_AND_DATA_ps4[[#This Row],[optimal_cost]]</f>
        <v>0</v>
      </c>
      <c r="M601" s="1" t="s">
        <v>1214</v>
      </c>
      <c r="N601">
        <v>5319.2526150136264</v>
      </c>
      <c r="O601" s="1" t="s">
        <v>3733</v>
      </c>
      <c r="P601" s="1" t="s">
        <v>3734</v>
      </c>
      <c r="Q601">
        <v>1.4191000000000999E-3</v>
      </c>
      <c r="R601" s="1" t="s">
        <v>3390</v>
      </c>
      <c r="S601" s="1" t="s">
        <v>3390</v>
      </c>
      <c r="T601" s="1" t="s">
        <v>3390</v>
      </c>
      <c r="U601" s="1" t="s">
        <v>3390</v>
      </c>
      <c r="V601" s="1" t="s">
        <v>3390</v>
      </c>
      <c r="W601" s="1" t="s">
        <v>3390</v>
      </c>
    </row>
    <row r="602" spans="1:23" x14ac:dyDescent="0.25">
      <c r="A602">
        <v>600</v>
      </c>
      <c r="B602">
        <v>10</v>
      </c>
      <c r="C602">
        <v>0</v>
      </c>
      <c r="D602" s="1" t="s">
        <v>1215</v>
      </c>
      <c r="E602" s="1" t="s">
        <v>18</v>
      </c>
      <c r="F602" s="1" t="s">
        <v>19</v>
      </c>
      <c r="G602">
        <v>4023.8545658387361</v>
      </c>
      <c r="H602">
        <v>4023.8545658387361</v>
      </c>
      <c r="I602" s="1" t="s">
        <v>1217</v>
      </c>
      <c r="J602" t="b">
        <v>1</v>
      </c>
      <c r="K602" s="1">
        <f>TIME_AND_DATA_ps4[[#This Row],[hamiltonian_cycle_cost]]-TIME_AND_DATA_ps4[[#This Row],[optimal_cost]]</f>
        <v>0</v>
      </c>
      <c r="L602" s="1">
        <f>(100*TIME_AND_DATA_ps4[[#This Row],[absolute_distance_error]])/TIME_AND_DATA_ps4[[#This Row],[optimal_cost]]</f>
        <v>0</v>
      </c>
      <c r="M602" s="1" t="s">
        <v>1217</v>
      </c>
      <c r="N602">
        <v>4023.8545658387361</v>
      </c>
      <c r="O602" s="1" t="s">
        <v>3733</v>
      </c>
      <c r="P602" s="1" t="s">
        <v>3734</v>
      </c>
      <c r="Q602">
        <v>2.2334999999999001E-3</v>
      </c>
      <c r="R602" s="1" t="s">
        <v>3390</v>
      </c>
      <c r="S602" s="1" t="s">
        <v>3390</v>
      </c>
      <c r="T602" s="1" t="s">
        <v>3390</v>
      </c>
      <c r="U602" s="1" t="s">
        <v>3390</v>
      </c>
      <c r="V602" s="1" t="s">
        <v>3390</v>
      </c>
      <c r="W602" s="1" t="s">
        <v>3390</v>
      </c>
    </row>
    <row r="603" spans="1:23" x14ac:dyDescent="0.25">
      <c r="A603">
        <v>601</v>
      </c>
      <c r="B603">
        <v>10</v>
      </c>
      <c r="C603">
        <v>1</v>
      </c>
      <c r="D603" s="1" t="s">
        <v>1218</v>
      </c>
      <c r="E603" s="1" t="s">
        <v>18</v>
      </c>
      <c r="F603" s="1" t="s">
        <v>19</v>
      </c>
      <c r="G603">
        <v>6590.6306438995944</v>
      </c>
      <c r="H603">
        <v>6590.6306438995944</v>
      </c>
      <c r="I603" s="1" t="s">
        <v>1219</v>
      </c>
      <c r="J603" t="b">
        <v>1</v>
      </c>
      <c r="K603" s="1">
        <f>TIME_AND_DATA_ps4[[#This Row],[hamiltonian_cycle_cost]]-TIME_AND_DATA_ps4[[#This Row],[optimal_cost]]</f>
        <v>0</v>
      </c>
      <c r="L603" s="1">
        <f>(100*TIME_AND_DATA_ps4[[#This Row],[absolute_distance_error]])/TIME_AND_DATA_ps4[[#This Row],[optimal_cost]]</f>
        <v>0</v>
      </c>
      <c r="M603" s="1" t="s">
        <v>1220</v>
      </c>
      <c r="N603">
        <v>6590.6306438995962</v>
      </c>
      <c r="O603" s="1" t="s">
        <v>3733</v>
      </c>
      <c r="P603" s="1" t="s">
        <v>3734</v>
      </c>
      <c r="Q603">
        <v>9.6099999999970005E-4</v>
      </c>
      <c r="R603" s="1" t="s">
        <v>3390</v>
      </c>
      <c r="S603" s="1" t="s">
        <v>3390</v>
      </c>
      <c r="T603" s="1" t="s">
        <v>3390</v>
      </c>
      <c r="U603" s="1" t="s">
        <v>3390</v>
      </c>
      <c r="V603" s="1" t="s">
        <v>3390</v>
      </c>
      <c r="W603" s="1" t="s">
        <v>3390</v>
      </c>
    </row>
    <row r="604" spans="1:23" x14ac:dyDescent="0.25">
      <c r="A604">
        <v>602</v>
      </c>
      <c r="B604">
        <v>10</v>
      </c>
      <c r="C604">
        <v>2</v>
      </c>
      <c r="D604" s="1" t="s">
        <v>1221</v>
      </c>
      <c r="E604" s="1" t="s">
        <v>18</v>
      </c>
      <c r="F604" s="1" t="s">
        <v>19</v>
      </c>
      <c r="G604">
        <v>5950.2870108796606</v>
      </c>
      <c r="H604">
        <v>5950.2870108796606</v>
      </c>
      <c r="I604" s="1" t="s">
        <v>1222</v>
      </c>
      <c r="J604" t="b">
        <v>1</v>
      </c>
      <c r="K604" s="1">
        <f>TIME_AND_DATA_ps4[[#This Row],[hamiltonian_cycle_cost]]-TIME_AND_DATA_ps4[[#This Row],[optimal_cost]]</f>
        <v>0</v>
      </c>
      <c r="L604" s="1">
        <f>(100*TIME_AND_DATA_ps4[[#This Row],[absolute_distance_error]])/TIME_AND_DATA_ps4[[#This Row],[optimal_cost]]</f>
        <v>0</v>
      </c>
      <c r="M604" s="1" t="s">
        <v>1222</v>
      </c>
      <c r="N604">
        <v>5950.2870108796606</v>
      </c>
      <c r="O604" s="1" t="s">
        <v>3733</v>
      </c>
      <c r="P604" s="1" t="s">
        <v>3734</v>
      </c>
      <c r="Q604">
        <v>2.7615000000000001E-3</v>
      </c>
      <c r="R604" s="1" t="s">
        <v>3390</v>
      </c>
      <c r="S604" s="1" t="s">
        <v>3390</v>
      </c>
      <c r="T604" s="1" t="s">
        <v>3390</v>
      </c>
      <c r="U604" s="1" t="s">
        <v>3390</v>
      </c>
      <c r="V604" s="1" t="s">
        <v>3390</v>
      </c>
      <c r="W604" s="1" t="s">
        <v>3390</v>
      </c>
    </row>
    <row r="605" spans="1:23" x14ac:dyDescent="0.25">
      <c r="A605">
        <v>603</v>
      </c>
      <c r="B605">
        <v>10</v>
      </c>
      <c r="C605">
        <v>3</v>
      </c>
      <c r="D605" s="1" t="s">
        <v>1223</v>
      </c>
      <c r="E605" s="1" t="s">
        <v>18</v>
      </c>
      <c r="F605" s="1" t="s">
        <v>19</v>
      </c>
      <c r="G605">
        <v>6753.3794776658615</v>
      </c>
      <c r="H605">
        <v>6753.3794776658615</v>
      </c>
      <c r="I605" s="1" t="s">
        <v>1225</v>
      </c>
      <c r="J605" t="b">
        <v>1</v>
      </c>
      <c r="K605" s="1">
        <f>TIME_AND_DATA_ps4[[#This Row],[hamiltonian_cycle_cost]]-TIME_AND_DATA_ps4[[#This Row],[optimal_cost]]</f>
        <v>0</v>
      </c>
      <c r="L605" s="1">
        <f>(100*TIME_AND_DATA_ps4[[#This Row],[absolute_distance_error]])/TIME_AND_DATA_ps4[[#This Row],[optimal_cost]]</f>
        <v>0</v>
      </c>
      <c r="M605" s="1" t="s">
        <v>1225</v>
      </c>
      <c r="N605">
        <v>6753.3794776658615</v>
      </c>
      <c r="O605" s="1" t="s">
        <v>3733</v>
      </c>
      <c r="P605" s="1" t="s">
        <v>3734</v>
      </c>
      <c r="Q605">
        <v>2.3327999999999999E-3</v>
      </c>
      <c r="R605" s="1" t="s">
        <v>3390</v>
      </c>
      <c r="S605" s="1" t="s">
        <v>3390</v>
      </c>
      <c r="T605" s="1" t="s">
        <v>3390</v>
      </c>
      <c r="U605" s="1" t="s">
        <v>3390</v>
      </c>
      <c r="V605" s="1" t="s">
        <v>3390</v>
      </c>
      <c r="W605" s="1" t="s">
        <v>3390</v>
      </c>
    </row>
    <row r="606" spans="1:23" x14ac:dyDescent="0.25">
      <c r="A606">
        <v>604</v>
      </c>
      <c r="B606">
        <v>10</v>
      </c>
      <c r="C606">
        <v>4</v>
      </c>
      <c r="D606" s="1" t="s">
        <v>1226</v>
      </c>
      <c r="E606" s="1" t="s">
        <v>18</v>
      </c>
      <c r="F606" s="1" t="s">
        <v>19</v>
      </c>
      <c r="G606">
        <v>5722.4623609579648</v>
      </c>
      <c r="H606">
        <v>5722.4623609579658</v>
      </c>
      <c r="I606" s="1" t="s">
        <v>3461</v>
      </c>
      <c r="J606" t="b">
        <v>0</v>
      </c>
      <c r="K606" s="1">
        <f>TIME_AND_DATA_ps4[[#This Row],[hamiltonian_cycle_cost]]-TIME_AND_DATA_ps4[[#This Row],[optimal_cost]]</f>
        <v>128.42747161317857</v>
      </c>
      <c r="L606" s="1">
        <f>(100*TIME_AND_DATA_ps4[[#This Row],[absolute_distance_error]])/TIME_AND_DATA_ps4[[#This Row],[optimal_cost]]</f>
        <v>2.2957931824451117</v>
      </c>
      <c r="M606" s="1" t="s">
        <v>1227</v>
      </c>
      <c r="N606">
        <v>5594.0348893447872</v>
      </c>
      <c r="O606" s="1" t="s">
        <v>3733</v>
      </c>
      <c r="P606" s="1" t="s">
        <v>3734</v>
      </c>
      <c r="Q606">
        <v>1.5230999999998999E-3</v>
      </c>
      <c r="R606" s="1" t="s">
        <v>3390</v>
      </c>
      <c r="S606" s="1" t="s">
        <v>3390</v>
      </c>
      <c r="T606" s="1" t="s">
        <v>3390</v>
      </c>
      <c r="U606" s="1" t="s">
        <v>3390</v>
      </c>
      <c r="V606" s="1" t="s">
        <v>3390</v>
      </c>
      <c r="W606" s="1" t="s">
        <v>3390</v>
      </c>
    </row>
    <row r="607" spans="1:23" x14ac:dyDescent="0.25">
      <c r="A607">
        <v>605</v>
      </c>
      <c r="B607">
        <v>10</v>
      </c>
      <c r="C607">
        <v>5</v>
      </c>
      <c r="D607" s="1" t="s">
        <v>1228</v>
      </c>
      <c r="E607" s="1" t="s">
        <v>18</v>
      </c>
      <c r="F607" s="1" t="s">
        <v>19</v>
      </c>
      <c r="G607">
        <v>5725.2164057230038</v>
      </c>
      <c r="H607">
        <v>5725.2164057230048</v>
      </c>
      <c r="I607" s="1" t="s">
        <v>1230</v>
      </c>
      <c r="J607" t="b">
        <v>1</v>
      </c>
      <c r="K607" s="1">
        <f>TIME_AND_DATA_ps4[[#This Row],[hamiltonian_cycle_cost]]-TIME_AND_DATA_ps4[[#This Row],[optimal_cost]]</f>
        <v>0</v>
      </c>
      <c r="L607" s="1">
        <f>(100*TIME_AND_DATA_ps4[[#This Row],[absolute_distance_error]])/TIME_AND_DATA_ps4[[#This Row],[optimal_cost]]</f>
        <v>0</v>
      </c>
      <c r="M607" s="1" t="s">
        <v>1230</v>
      </c>
      <c r="N607">
        <v>5725.2164057230057</v>
      </c>
      <c r="O607" s="1" t="s">
        <v>3733</v>
      </c>
      <c r="P607" s="1" t="s">
        <v>3734</v>
      </c>
      <c r="Q607">
        <v>2.1795E-3</v>
      </c>
      <c r="R607" s="1" t="s">
        <v>3390</v>
      </c>
      <c r="S607" s="1" t="s">
        <v>3390</v>
      </c>
      <c r="T607" s="1" t="s">
        <v>3390</v>
      </c>
      <c r="U607" s="1" t="s">
        <v>3390</v>
      </c>
      <c r="V607" s="1" t="s">
        <v>3390</v>
      </c>
      <c r="W607" s="1" t="s">
        <v>3390</v>
      </c>
    </row>
    <row r="608" spans="1:23" x14ac:dyDescent="0.25">
      <c r="A608">
        <v>606</v>
      </c>
      <c r="B608">
        <v>10</v>
      </c>
      <c r="C608">
        <v>6</v>
      </c>
      <c r="D608" s="1" t="s">
        <v>1231</v>
      </c>
      <c r="E608" s="1" t="s">
        <v>18</v>
      </c>
      <c r="F608" s="1" t="s">
        <v>19</v>
      </c>
      <c r="G608">
        <v>5198.4187428744672</v>
      </c>
      <c r="H608">
        <v>5198.4187428744672</v>
      </c>
      <c r="I608" s="1" t="s">
        <v>1232</v>
      </c>
      <c r="J608" t="b">
        <v>1</v>
      </c>
      <c r="K608" s="1">
        <f>TIME_AND_DATA_ps4[[#This Row],[hamiltonian_cycle_cost]]-TIME_AND_DATA_ps4[[#This Row],[optimal_cost]]</f>
        <v>0</v>
      </c>
      <c r="L608" s="1">
        <f>(100*TIME_AND_DATA_ps4[[#This Row],[absolute_distance_error]])/TIME_AND_DATA_ps4[[#This Row],[optimal_cost]]</f>
        <v>0</v>
      </c>
      <c r="M608" s="1" t="s">
        <v>1233</v>
      </c>
      <c r="N608">
        <v>5198.4187428744681</v>
      </c>
      <c r="O608" s="1" t="s">
        <v>3733</v>
      </c>
      <c r="P608" s="1" t="s">
        <v>3734</v>
      </c>
      <c r="Q608">
        <v>2.0188999999998999E-3</v>
      </c>
      <c r="R608" s="1" t="s">
        <v>3390</v>
      </c>
      <c r="S608" s="1" t="s">
        <v>3390</v>
      </c>
      <c r="T608" s="1" t="s">
        <v>3390</v>
      </c>
      <c r="U608" s="1" t="s">
        <v>3390</v>
      </c>
      <c r="V608" s="1" t="s">
        <v>3390</v>
      </c>
      <c r="W608" s="1" t="s">
        <v>3390</v>
      </c>
    </row>
    <row r="609" spans="1:23" x14ac:dyDescent="0.25">
      <c r="A609">
        <v>607</v>
      </c>
      <c r="B609">
        <v>10</v>
      </c>
      <c r="C609">
        <v>7</v>
      </c>
      <c r="D609" s="1" t="s">
        <v>1234</v>
      </c>
      <c r="E609" s="1" t="s">
        <v>18</v>
      </c>
      <c r="F609" s="1" t="s">
        <v>19</v>
      </c>
      <c r="G609">
        <v>5288.0698740880052</v>
      </c>
      <c r="H609">
        <v>5288.0698740880052</v>
      </c>
      <c r="I609" s="1" t="s">
        <v>3047</v>
      </c>
      <c r="J609" t="b">
        <v>1</v>
      </c>
      <c r="K609" s="1">
        <f>TIME_AND_DATA_ps4[[#This Row],[hamiltonian_cycle_cost]]-TIME_AND_DATA_ps4[[#This Row],[optimal_cost]]</f>
        <v>0</v>
      </c>
      <c r="L609" s="1">
        <f>(100*TIME_AND_DATA_ps4[[#This Row],[absolute_distance_error]])/TIME_AND_DATA_ps4[[#This Row],[optimal_cost]]</f>
        <v>0</v>
      </c>
      <c r="M609" s="1" t="s">
        <v>1235</v>
      </c>
      <c r="N609">
        <v>5288.0698740880043</v>
      </c>
      <c r="O609" s="1" t="s">
        <v>3733</v>
      </c>
      <c r="P609" s="1" t="s">
        <v>3734</v>
      </c>
      <c r="Q609">
        <v>2.8578000000000999E-3</v>
      </c>
      <c r="R609" s="1" t="s">
        <v>3390</v>
      </c>
      <c r="S609" s="1" t="s">
        <v>3390</v>
      </c>
      <c r="T609" s="1" t="s">
        <v>3390</v>
      </c>
      <c r="U609" s="1" t="s">
        <v>3390</v>
      </c>
      <c r="V609" s="1" t="s">
        <v>3390</v>
      </c>
      <c r="W609" s="1" t="s">
        <v>3390</v>
      </c>
    </row>
    <row r="610" spans="1:23" x14ac:dyDescent="0.25">
      <c r="A610">
        <v>608</v>
      </c>
      <c r="B610">
        <v>10</v>
      </c>
      <c r="C610">
        <v>8</v>
      </c>
      <c r="D610" s="1" t="s">
        <v>1236</v>
      </c>
      <c r="E610" s="1" t="s">
        <v>18</v>
      </c>
      <c r="F610" s="1" t="s">
        <v>19</v>
      </c>
      <c r="G610">
        <v>5916.0589998268833</v>
      </c>
      <c r="H610">
        <v>5916.0589998268833</v>
      </c>
      <c r="I610" s="1" t="s">
        <v>1237</v>
      </c>
      <c r="J610" t="b">
        <v>1</v>
      </c>
      <c r="K610" s="1">
        <f>TIME_AND_DATA_ps4[[#This Row],[hamiltonian_cycle_cost]]-TIME_AND_DATA_ps4[[#This Row],[optimal_cost]]</f>
        <v>0</v>
      </c>
      <c r="L610" s="1">
        <f>(100*TIME_AND_DATA_ps4[[#This Row],[absolute_distance_error]])/TIME_AND_DATA_ps4[[#This Row],[optimal_cost]]</f>
        <v>0</v>
      </c>
      <c r="M610" s="1" t="s">
        <v>1237</v>
      </c>
      <c r="N610">
        <v>5916.0589998268833</v>
      </c>
      <c r="O610" s="1" t="s">
        <v>3733</v>
      </c>
      <c r="P610" s="1" t="s">
        <v>3734</v>
      </c>
      <c r="Q610">
        <v>2.8714000000000001E-3</v>
      </c>
      <c r="R610" s="1" t="s">
        <v>3390</v>
      </c>
      <c r="S610" s="1" t="s">
        <v>3390</v>
      </c>
      <c r="T610" s="1" t="s">
        <v>3390</v>
      </c>
      <c r="U610" s="1" t="s">
        <v>3390</v>
      </c>
      <c r="V610" s="1" t="s">
        <v>3390</v>
      </c>
      <c r="W610" s="1" t="s">
        <v>3390</v>
      </c>
    </row>
    <row r="611" spans="1:23" x14ac:dyDescent="0.25">
      <c r="A611">
        <v>609</v>
      </c>
      <c r="B611">
        <v>10</v>
      </c>
      <c r="C611">
        <v>9</v>
      </c>
      <c r="D611" s="1" t="s">
        <v>1238</v>
      </c>
      <c r="E611" s="1" t="s">
        <v>18</v>
      </c>
      <c r="F611" s="1" t="s">
        <v>19</v>
      </c>
      <c r="G611">
        <v>5700.3619621972884</v>
      </c>
      <c r="H611">
        <v>5700.3619621972894</v>
      </c>
      <c r="I611" s="1" t="s">
        <v>1239</v>
      </c>
      <c r="J611" t="b">
        <v>1</v>
      </c>
      <c r="K611" s="1">
        <f>TIME_AND_DATA_ps4[[#This Row],[hamiltonian_cycle_cost]]-TIME_AND_DATA_ps4[[#This Row],[optimal_cost]]</f>
        <v>0</v>
      </c>
      <c r="L611" s="1">
        <f>(100*TIME_AND_DATA_ps4[[#This Row],[absolute_distance_error]])/TIME_AND_DATA_ps4[[#This Row],[optimal_cost]]</f>
        <v>0</v>
      </c>
      <c r="M611" s="1" t="s">
        <v>1239</v>
      </c>
      <c r="N611">
        <v>5700.3619621972884</v>
      </c>
      <c r="O611" s="1" t="s">
        <v>3733</v>
      </c>
      <c r="P611" s="1" t="s">
        <v>3734</v>
      </c>
      <c r="Q611">
        <v>1.7384999999996E-3</v>
      </c>
      <c r="R611" s="1" t="s">
        <v>3390</v>
      </c>
      <c r="S611" s="1" t="s">
        <v>3390</v>
      </c>
      <c r="T611" s="1" t="s">
        <v>3390</v>
      </c>
      <c r="U611" s="1" t="s">
        <v>3390</v>
      </c>
      <c r="V611" s="1" t="s">
        <v>3390</v>
      </c>
      <c r="W611" s="1" t="s">
        <v>3390</v>
      </c>
    </row>
    <row r="612" spans="1:23" x14ac:dyDescent="0.25">
      <c r="A612">
        <v>610</v>
      </c>
      <c r="B612">
        <v>10</v>
      </c>
      <c r="C612">
        <v>10</v>
      </c>
      <c r="D612" s="1" t="s">
        <v>1240</v>
      </c>
      <c r="E612" s="1" t="s">
        <v>18</v>
      </c>
      <c r="F612" s="1" t="s">
        <v>19</v>
      </c>
      <c r="G612">
        <v>6278.9507137935843</v>
      </c>
      <c r="H612">
        <v>6278.9507137935843</v>
      </c>
      <c r="I612" s="1" t="s">
        <v>3774</v>
      </c>
      <c r="J612" t="b">
        <v>0</v>
      </c>
      <c r="K612" s="1">
        <f>TIME_AND_DATA_ps4[[#This Row],[hamiltonian_cycle_cost]]-TIME_AND_DATA_ps4[[#This Row],[optimal_cost]]</f>
        <v>548.44673138849066</v>
      </c>
      <c r="L612" s="1">
        <f>(100*TIME_AND_DATA_ps4[[#This Row],[absolute_distance_error]])/TIME_AND_DATA_ps4[[#This Row],[optimal_cost]]</f>
        <v>9.5706543974568081</v>
      </c>
      <c r="M612" s="1" t="s">
        <v>1241</v>
      </c>
      <c r="N612">
        <v>5730.5039824050937</v>
      </c>
      <c r="O612" s="1" t="s">
        <v>3733</v>
      </c>
      <c r="P612" s="1" t="s">
        <v>3734</v>
      </c>
      <c r="Q612">
        <v>2.2277999999999998E-3</v>
      </c>
      <c r="R612" s="1" t="s">
        <v>3390</v>
      </c>
      <c r="S612" s="1" t="s">
        <v>3390</v>
      </c>
      <c r="T612" s="1" t="s">
        <v>3390</v>
      </c>
      <c r="U612" s="1" t="s">
        <v>3390</v>
      </c>
      <c r="V612" s="1" t="s">
        <v>3390</v>
      </c>
      <c r="W612" s="1" t="s">
        <v>3390</v>
      </c>
    </row>
    <row r="613" spans="1:23" x14ac:dyDescent="0.25">
      <c r="A613">
        <v>611</v>
      </c>
      <c r="B613">
        <v>10</v>
      </c>
      <c r="C613">
        <v>11</v>
      </c>
      <c r="D613" s="1" t="s">
        <v>1242</v>
      </c>
      <c r="E613" s="1" t="s">
        <v>18</v>
      </c>
      <c r="F613" s="1" t="s">
        <v>19</v>
      </c>
      <c r="G613">
        <v>7122.4363602181356</v>
      </c>
      <c r="H613">
        <v>7122.4363602181365</v>
      </c>
      <c r="I613" s="1" t="s">
        <v>1243</v>
      </c>
      <c r="J613" t="b">
        <v>1</v>
      </c>
      <c r="K613" s="1">
        <f>TIME_AND_DATA_ps4[[#This Row],[hamiltonian_cycle_cost]]-TIME_AND_DATA_ps4[[#This Row],[optimal_cost]]</f>
        <v>0</v>
      </c>
      <c r="L613" s="1">
        <f>(100*TIME_AND_DATA_ps4[[#This Row],[absolute_distance_error]])/TIME_AND_DATA_ps4[[#This Row],[optimal_cost]]</f>
        <v>0</v>
      </c>
      <c r="M613" s="1" t="s">
        <v>1243</v>
      </c>
      <c r="N613">
        <v>7122.4363602181375</v>
      </c>
      <c r="O613" s="1" t="s">
        <v>3733</v>
      </c>
      <c r="P613" s="1" t="s">
        <v>3734</v>
      </c>
      <c r="Q613">
        <v>2.7339000000003999E-3</v>
      </c>
      <c r="R613" s="1" t="s">
        <v>3390</v>
      </c>
      <c r="S613" s="1" t="s">
        <v>3390</v>
      </c>
      <c r="T613" s="1" t="s">
        <v>3390</v>
      </c>
      <c r="U613" s="1" t="s">
        <v>3390</v>
      </c>
      <c r="V613" s="1" t="s">
        <v>3390</v>
      </c>
      <c r="W613" s="1" t="s">
        <v>3390</v>
      </c>
    </row>
    <row r="614" spans="1:23" x14ac:dyDescent="0.25">
      <c r="A614">
        <v>612</v>
      </c>
      <c r="B614">
        <v>10</v>
      </c>
      <c r="C614">
        <v>12</v>
      </c>
      <c r="D614" s="1" t="s">
        <v>1244</v>
      </c>
      <c r="E614" s="1" t="s">
        <v>18</v>
      </c>
      <c r="F614" s="1" t="s">
        <v>19</v>
      </c>
      <c r="G614">
        <v>5933.1926436207268</v>
      </c>
      <c r="H614">
        <v>5933.1926436207268</v>
      </c>
      <c r="I614" s="1" t="s">
        <v>3050</v>
      </c>
      <c r="J614" t="b">
        <v>0</v>
      </c>
      <c r="K614" s="1">
        <f>TIME_AND_DATA_ps4[[#This Row],[hamiltonian_cycle_cost]]-TIME_AND_DATA_ps4[[#This Row],[optimal_cost]]</f>
        <v>206.41352497260323</v>
      </c>
      <c r="L614" s="1">
        <f>(100*TIME_AND_DATA_ps4[[#This Row],[absolute_distance_error]])/TIME_AND_DATA_ps4[[#This Row],[optimal_cost]]</f>
        <v>3.6043563178551521</v>
      </c>
      <c r="M614" s="1" t="s">
        <v>1246</v>
      </c>
      <c r="N614">
        <v>5726.7791186481236</v>
      </c>
      <c r="O614" s="1" t="s">
        <v>3733</v>
      </c>
      <c r="P614" s="1" t="s">
        <v>3734</v>
      </c>
      <c r="Q614">
        <v>1.2761000000001E-3</v>
      </c>
      <c r="R614" s="1" t="s">
        <v>3390</v>
      </c>
      <c r="S614" s="1" t="s">
        <v>3390</v>
      </c>
      <c r="T614" s="1" t="s">
        <v>3390</v>
      </c>
      <c r="U614" s="1" t="s">
        <v>3390</v>
      </c>
      <c r="V614" s="1" t="s">
        <v>3390</v>
      </c>
      <c r="W614" s="1" t="s">
        <v>3390</v>
      </c>
    </row>
    <row r="615" spans="1:23" x14ac:dyDescent="0.25">
      <c r="A615">
        <v>613</v>
      </c>
      <c r="B615">
        <v>10</v>
      </c>
      <c r="C615">
        <v>13</v>
      </c>
      <c r="D615" s="1" t="s">
        <v>1247</v>
      </c>
      <c r="E615" s="1" t="s">
        <v>18</v>
      </c>
      <c r="F615" s="1" t="s">
        <v>19</v>
      </c>
      <c r="G615">
        <v>4873.3965867142324</v>
      </c>
      <c r="H615">
        <v>4873.3965867142324</v>
      </c>
      <c r="I615" s="1" t="s">
        <v>1248</v>
      </c>
      <c r="J615" t="b">
        <v>1</v>
      </c>
      <c r="K615" s="1">
        <f>TIME_AND_DATA_ps4[[#This Row],[hamiltonian_cycle_cost]]-TIME_AND_DATA_ps4[[#This Row],[optimal_cost]]</f>
        <v>0</v>
      </c>
      <c r="L615" s="1">
        <f>(100*TIME_AND_DATA_ps4[[#This Row],[absolute_distance_error]])/TIME_AND_DATA_ps4[[#This Row],[optimal_cost]]</f>
        <v>0</v>
      </c>
      <c r="M615" s="1" t="s">
        <v>1249</v>
      </c>
      <c r="N615">
        <v>4873.3965867142324</v>
      </c>
      <c r="O615" s="1" t="s">
        <v>3733</v>
      </c>
      <c r="P615" s="1" t="s">
        <v>3734</v>
      </c>
      <c r="Q615">
        <v>2.3458999999999E-3</v>
      </c>
      <c r="R615" s="1" t="s">
        <v>3390</v>
      </c>
      <c r="S615" s="1" t="s">
        <v>3390</v>
      </c>
      <c r="T615" s="1" t="s">
        <v>3390</v>
      </c>
      <c r="U615" s="1" t="s">
        <v>3390</v>
      </c>
      <c r="V615" s="1" t="s">
        <v>3390</v>
      </c>
      <c r="W615" s="1" t="s">
        <v>3390</v>
      </c>
    </row>
    <row r="616" spans="1:23" x14ac:dyDescent="0.25">
      <c r="A616">
        <v>614</v>
      </c>
      <c r="B616">
        <v>10</v>
      </c>
      <c r="C616">
        <v>14</v>
      </c>
      <c r="D616" s="1" t="s">
        <v>1250</v>
      </c>
      <c r="E616" s="1" t="s">
        <v>18</v>
      </c>
      <c r="F616" s="1" t="s">
        <v>19</v>
      </c>
      <c r="G616">
        <v>5060.5219184195957</v>
      </c>
      <c r="H616">
        <v>5060.5219184195957</v>
      </c>
      <c r="I616" s="1" t="s">
        <v>3051</v>
      </c>
      <c r="J616" t="b">
        <v>0</v>
      </c>
      <c r="K616" s="1">
        <f>TIME_AND_DATA_ps4[[#This Row],[hamiltonian_cycle_cost]]-TIME_AND_DATA_ps4[[#This Row],[optimal_cost]]</f>
        <v>208.18060625975522</v>
      </c>
      <c r="L616" s="1">
        <f>(100*TIME_AND_DATA_ps4[[#This Row],[absolute_distance_error]])/TIME_AND_DATA_ps4[[#This Row],[optimal_cost]]</f>
        <v>4.2903125082743063</v>
      </c>
      <c r="M616" s="1" t="s">
        <v>1252</v>
      </c>
      <c r="N616">
        <v>4852.3413121598405</v>
      </c>
      <c r="O616" s="1" t="s">
        <v>3733</v>
      </c>
      <c r="P616" s="1" t="s">
        <v>3734</v>
      </c>
      <c r="Q616">
        <v>1.8112000000001E-3</v>
      </c>
      <c r="R616" s="1" t="s">
        <v>3390</v>
      </c>
      <c r="S616" s="1" t="s">
        <v>3390</v>
      </c>
      <c r="T616" s="1" t="s">
        <v>3390</v>
      </c>
      <c r="U616" s="1" t="s">
        <v>3390</v>
      </c>
      <c r="V616" s="1" t="s">
        <v>3390</v>
      </c>
      <c r="W616" s="1" t="s">
        <v>3390</v>
      </c>
    </row>
    <row r="617" spans="1:23" x14ac:dyDescent="0.25">
      <c r="A617">
        <v>615</v>
      </c>
      <c r="B617">
        <v>10</v>
      </c>
      <c r="C617">
        <v>15</v>
      </c>
      <c r="D617" s="1" t="s">
        <v>1253</v>
      </c>
      <c r="E617" s="1" t="s">
        <v>18</v>
      </c>
      <c r="F617" s="1" t="s">
        <v>19</v>
      </c>
      <c r="G617">
        <v>5212.0017502366845</v>
      </c>
      <c r="H617">
        <v>5212.0017502366854</v>
      </c>
      <c r="I617" s="1" t="s">
        <v>3775</v>
      </c>
      <c r="J617" t="b">
        <v>0</v>
      </c>
      <c r="K617" s="1">
        <f>TIME_AND_DATA_ps4[[#This Row],[hamiltonian_cycle_cost]]-TIME_AND_DATA_ps4[[#This Row],[optimal_cost]]</f>
        <v>363.42388585731806</v>
      </c>
      <c r="L617" s="1">
        <f>(100*TIME_AND_DATA_ps4[[#This Row],[absolute_distance_error]])/TIME_AND_DATA_ps4[[#This Row],[optimal_cost]]</f>
        <v>7.4954738486774293</v>
      </c>
      <c r="M617" s="1" t="s">
        <v>1255</v>
      </c>
      <c r="N617">
        <v>4848.5778643793674</v>
      </c>
      <c r="O617" s="1" t="s">
        <v>3733</v>
      </c>
      <c r="P617" s="1" t="s">
        <v>3734</v>
      </c>
      <c r="Q617">
        <v>1.9477000000001001E-3</v>
      </c>
      <c r="R617" s="1" t="s">
        <v>3390</v>
      </c>
      <c r="S617" s="1" t="s">
        <v>3390</v>
      </c>
      <c r="T617" s="1" t="s">
        <v>3390</v>
      </c>
      <c r="U617" s="1" t="s">
        <v>3390</v>
      </c>
      <c r="V617" s="1" t="s">
        <v>3390</v>
      </c>
      <c r="W617" s="1" t="s">
        <v>3390</v>
      </c>
    </row>
    <row r="618" spans="1:23" x14ac:dyDescent="0.25">
      <c r="A618">
        <v>616</v>
      </c>
      <c r="B618">
        <v>10</v>
      </c>
      <c r="C618">
        <v>16</v>
      </c>
      <c r="D618" s="1" t="s">
        <v>1256</v>
      </c>
      <c r="E618" s="1" t="s">
        <v>18</v>
      </c>
      <c r="F618" s="1" t="s">
        <v>19</v>
      </c>
      <c r="G618">
        <v>5559.8928903856486</v>
      </c>
      <c r="H618">
        <v>5559.8928903856486</v>
      </c>
      <c r="I618" s="1" t="s">
        <v>3776</v>
      </c>
      <c r="J618" t="b">
        <v>0</v>
      </c>
      <c r="K618" s="1">
        <f>TIME_AND_DATA_ps4[[#This Row],[hamiltonian_cycle_cost]]-TIME_AND_DATA_ps4[[#This Row],[optimal_cost]]</f>
        <v>16.929015962919948</v>
      </c>
      <c r="L618" s="1">
        <f>(100*TIME_AND_DATA_ps4[[#This Row],[absolute_distance_error]])/TIME_AND_DATA_ps4[[#This Row],[optimal_cost]]</f>
        <v>0.30541451011500625</v>
      </c>
      <c r="M618" s="1" t="s">
        <v>1258</v>
      </c>
      <c r="N618">
        <v>5542.9638744227286</v>
      </c>
      <c r="O618" s="1" t="s">
        <v>3733</v>
      </c>
      <c r="P618" s="1" t="s">
        <v>3734</v>
      </c>
      <c r="Q618">
        <v>2.3506000000001999E-3</v>
      </c>
      <c r="R618" s="1" t="s">
        <v>3390</v>
      </c>
      <c r="S618" s="1" t="s">
        <v>3390</v>
      </c>
      <c r="T618" s="1" t="s">
        <v>3390</v>
      </c>
      <c r="U618" s="1" t="s">
        <v>3390</v>
      </c>
      <c r="V618" s="1" t="s">
        <v>3390</v>
      </c>
      <c r="W618" s="1" t="s">
        <v>3390</v>
      </c>
    </row>
    <row r="619" spans="1:23" x14ac:dyDescent="0.25">
      <c r="A619">
        <v>617</v>
      </c>
      <c r="B619">
        <v>10</v>
      </c>
      <c r="C619">
        <v>17</v>
      </c>
      <c r="D619" s="1" t="s">
        <v>1259</v>
      </c>
      <c r="E619" s="1" t="s">
        <v>18</v>
      </c>
      <c r="F619" s="1" t="s">
        <v>19</v>
      </c>
      <c r="G619">
        <v>5899.5830153550523</v>
      </c>
      <c r="H619">
        <v>5899.5830153550523</v>
      </c>
      <c r="I619" s="1" t="s">
        <v>3777</v>
      </c>
      <c r="J619" t="b">
        <v>0</v>
      </c>
      <c r="K619" s="1">
        <f>TIME_AND_DATA_ps4[[#This Row],[hamiltonian_cycle_cost]]-TIME_AND_DATA_ps4[[#This Row],[optimal_cost]]</f>
        <v>19.706713140923966</v>
      </c>
      <c r="L619" s="1">
        <f>(100*TIME_AND_DATA_ps4[[#This Row],[absolute_distance_error]])/TIME_AND_DATA_ps4[[#This Row],[optimal_cost]]</f>
        <v>0.33515523334229325</v>
      </c>
      <c r="M619" s="1" t="s">
        <v>1261</v>
      </c>
      <c r="N619">
        <v>5879.8763022141284</v>
      </c>
      <c r="O619" s="1" t="s">
        <v>3733</v>
      </c>
      <c r="P619" s="1" t="s">
        <v>3734</v>
      </c>
      <c r="Q619">
        <v>1.2967999999998999E-3</v>
      </c>
      <c r="R619" s="1" t="s">
        <v>3390</v>
      </c>
      <c r="S619" s="1" t="s">
        <v>3390</v>
      </c>
      <c r="T619" s="1" t="s">
        <v>3390</v>
      </c>
      <c r="U619" s="1" t="s">
        <v>3390</v>
      </c>
      <c r="V619" s="1" t="s">
        <v>3390</v>
      </c>
      <c r="W619" s="1" t="s">
        <v>3390</v>
      </c>
    </row>
    <row r="620" spans="1:23" x14ac:dyDescent="0.25">
      <c r="A620">
        <v>618</v>
      </c>
      <c r="B620">
        <v>10</v>
      </c>
      <c r="C620">
        <v>18</v>
      </c>
      <c r="D620" s="1" t="s">
        <v>1262</v>
      </c>
      <c r="E620" s="1" t="s">
        <v>18</v>
      </c>
      <c r="F620" s="1" t="s">
        <v>19</v>
      </c>
      <c r="G620">
        <v>6535.0899773507581</v>
      </c>
      <c r="H620">
        <v>6535.089977350759</v>
      </c>
      <c r="I620" s="1" t="s">
        <v>1264</v>
      </c>
      <c r="J620" t="b">
        <v>1</v>
      </c>
      <c r="K620" s="1">
        <f>TIME_AND_DATA_ps4[[#This Row],[hamiltonian_cycle_cost]]-TIME_AND_DATA_ps4[[#This Row],[optimal_cost]]</f>
        <v>0</v>
      </c>
      <c r="L620" s="1">
        <f>(100*TIME_AND_DATA_ps4[[#This Row],[absolute_distance_error]])/TIME_AND_DATA_ps4[[#This Row],[optimal_cost]]</f>
        <v>0</v>
      </c>
      <c r="M620" s="1" t="s">
        <v>1264</v>
      </c>
      <c r="N620">
        <v>6535.089977350759</v>
      </c>
      <c r="O620" s="1" t="s">
        <v>3733</v>
      </c>
      <c r="P620" s="1" t="s">
        <v>3734</v>
      </c>
      <c r="Q620">
        <v>1.6962999999998001E-3</v>
      </c>
      <c r="R620" s="1" t="s">
        <v>3390</v>
      </c>
      <c r="S620" s="1" t="s">
        <v>3390</v>
      </c>
      <c r="T620" s="1" t="s">
        <v>3390</v>
      </c>
      <c r="U620" s="1" t="s">
        <v>3390</v>
      </c>
      <c r="V620" s="1" t="s">
        <v>3390</v>
      </c>
      <c r="W620" s="1" t="s">
        <v>3390</v>
      </c>
    </row>
    <row r="621" spans="1:23" x14ac:dyDescent="0.25">
      <c r="A621">
        <v>619</v>
      </c>
      <c r="B621">
        <v>10</v>
      </c>
      <c r="C621">
        <v>19</v>
      </c>
      <c r="D621" s="1" t="s">
        <v>1265</v>
      </c>
      <c r="E621" s="1" t="s">
        <v>18</v>
      </c>
      <c r="F621" s="1" t="s">
        <v>19</v>
      </c>
      <c r="G621">
        <v>5966.4312468718072</v>
      </c>
      <c r="H621">
        <v>5966.4312468718081</v>
      </c>
      <c r="I621" s="1" t="s">
        <v>1266</v>
      </c>
      <c r="J621" t="b">
        <v>1</v>
      </c>
      <c r="K621" s="1">
        <f>TIME_AND_DATA_ps4[[#This Row],[hamiltonian_cycle_cost]]-TIME_AND_DATA_ps4[[#This Row],[optimal_cost]]</f>
        <v>0</v>
      </c>
      <c r="L621" s="1">
        <f>(100*TIME_AND_DATA_ps4[[#This Row],[absolute_distance_error]])/TIME_AND_DATA_ps4[[#This Row],[optimal_cost]]</f>
        <v>0</v>
      </c>
      <c r="M621" s="1" t="s">
        <v>1267</v>
      </c>
      <c r="N621">
        <v>5966.4312468718081</v>
      </c>
      <c r="O621" s="1" t="s">
        <v>3733</v>
      </c>
      <c r="P621" s="1" t="s">
        <v>3734</v>
      </c>
      <c r="Q621">
        <v>1.446E-3</v>
      </c>
      <c r="R621" s="1" t="s">
        <v>3390</v>
      </c>
      <c r="S621" s="1" t="s">
        <v>3390</v>
      </c>
      <c r="T621" s="1" t="s">
        <v>3390</v>
      </c>
      <c r="U621" s="1" t="s">
        <v>3390</v>
      </c>
      <c r="V621" s="1" t="s">
        <v>3390</v>
      </c>
      <c r="W621" s="1" t="s">
        <v>3390</v>
      </c>
    </row>
    <row r="622" spans="1:23" x14ac:dyDescent="0.25">
      <c r="A622">
        <v>620</v>
      </c>
      <c r="B622">
        <v>10</v>
      </c>
      <c r="C622">
        <v>20</v>
      </c>
      <c r="D622" s="1" t="s">
        <v>1268</v>
      </c>
      <c r="E622" s="1" t="s">
        <v>18</v>
      </c>
      <c r="F622" s="1" t="s">
        <v>19</v>
      </c>
      <c r="G622">
        <v>5577.9486737978959</v>
      </c>
      <c r="H622">
        <v>5577.9486737978968</v>
      </c>
      <c r="I622" s="1" t="s">
        <v>1269</v>
      </c>
      <c r="J622" t="b">
        <v>1</v>
      </c>
      <c r="K622" s="1">
        <f>TIME_AND_DATA_ps4[[#This Row],[hamiltonian_cycle_cost]]-TIME_AND_DATA_ps4[[#This Row],[optimal_cost]]</f>
        <v>0</v>
      </c>
      <c r="L622" s="1">
        <f>(100*TIME_AND_DATA_ps4[[#This Row],[absolute_distance_error]])/TIME_AND_DATA_ps4[[#This Row],[optimal_cost]]</f>
        <v>0</v>
      </c>
      <c r="M622" s="1" t="s">
        <v>1269</v>
      </c>
      <c r="N622">
        <v>5577.9486737978968</v>
      </c>
      <c r="O622" s="1" t="s">
        <v>3733</v>
      </c>
      <c r="P622" s="1" t="s">
        <v>3734</v>
      </c>
      <c r="Q622">
        <v>1.2635000000003E-3</v>
      </c>
      <c r="R622" s="1" t="s">
        <v>3390</v>
      </c>
      <c r="S622" s="1" t="s">
        <v>3390</v>
      </c>
      <c r="T622" s="1" t="s">
        <v>3390</v>
      </c>
      <c r="U622" s="1" t="s">
        <v>3390</v>
      </c>
      <c r="V622" s="1" t="s">
        <v>3390</v>
      </c>
      <c r="W622" s="1" t="s">
        <v>3390</v>
      </c>
    </row>
    <row r="623" spans="1:23" x14ac:dyDescent="0.25">
      <c r="A623">
        <v>621</v>
      </c>
      <c r="B623">
        <v>10</v>
      </c>
      <c r="C623">
        <v>21</v>
      </c>
      <c r="D623" s="1" t="s">
        <v>1270</v>
      </c>
      <c r="E623" s="1" t="s">
        <v>18</v>
      </c>
      <c r="F623" s="1" t="s">
        <v>19</v>
      </c>
      <c r="G623">
        <v>5025.2251437963741</v>
      </c>
      <c r="H623">
        <v>5025.2251437963751</v>
      </c>
      <c r="I623" s="1" t="s">
        <v>1272</v>
      </c>
      <c r="J623" t="b">
        <v>1</v>
      </c>
      <c r="K623" s="1">
        <f>TIME_AND_DATA_ps4[[#This Row],[hamiltonian_cycle_cost]]-TIME_AND_DATA_ps4[[#This Row],[optimal_cost]]</f>
        <v>0</v>
      </c>
      <c r="L623" s="1">
        <f>(100*TIME_AND_DATA_ps4[[#This Row],[absolute_distance_error]])/TIME_AND_DATA_ps4[[#This Row],[optimal_cost]]</f>
        <v>0</v>
      </c>
      <c r="M623" s="1" t="s">
        <v>1272</v>
      </c>
      <c r="N623">
        <v>5025.2251437963751</v>
      </c>
      <c r="O623" s="1" t="s">
        <v>3733</v>
      </c>
      <c r="P623" s="1" t="s">
        <v>3734</v>
      </c>
      <c r="Q623">
        <v>1.5673999999997999E-3</v>
      </c>
      <c r="R623" s="1" t="s">
        <v>3390</v>
      </c>
      <c r="S623" s="1" t="s">
        <v>3390</v>
      </c>
      <c r="T623" s="1" t="s">
        <v>3390</v>
      </c>
      <c r="U623" s="1" t="s">
        <v>3390</v>
      </c>
      <c r="V623" s="1" t="s">
        <v>3390</v>
      </c>
      <c r="W623" s="1" t="s">
        <v>3390</v>
      </c>
    </row>
    <row r="624" spans="1:23" x14ac:dyDescent="0.25">
      <c r="A624">
        <v>622</v>
      </c>
      <c r="B624">
        <v>10</v>
      </c>
      <c r="C624">
        <v>22</v>
      </c>
      <c r="D624" s="1" t="s">
        <v>1273</v>
      </c>
      <c r="E624" s="1" t="s">
        <v>18</v>
      </c>
      <c r="F624" s="1" t="s">
        <v>19</v>
      </c>
      <c r="G624">
        <v>5527.3319671144227</v>
      </c>
      <c r="H624">
        <v>5527.3319671144227</v>
      </c>
      <c r="I624" s="1" t="s">
        <v>1274</v>
      </c>
      <c r="J624" t="b">
        <v>1</v>
      </c>
      <c r="K624" s="1">
        <f>TIME_AND_DATA_ps4[[#This Row],[hamiltonian_cycle_cost]]-TIME_AND_DATA_ps4[[#This Row],[optimal_cost]]</f>
        <v>0</v>
      </c>
      <c r="L624" s="1">
        <f>(100*TIME_AND_DATA_ps4[[#This Row],[absolute_distance_error]])/TIME_AND_DATA_ps4[[#This Row],[optimal_cost]]</f>
        <v>0</v>
      </c>
      <c r="M624" s="1" t="s">
        <v>1275</v>
      </c>
      <c r="N624">
        <v>5527.3319671144236</v>
      </c>
      <c r="O624" s="1" t="s">
        <v>3733</v>
      </c>
      <c r="P624" s="1" t="s">
        <v>3734</v>
      </c>
      <c r="Q624">
        <v>1.9436000000000999E-3</v>
      </c>
      <c r="R624" s="1" t="s">
        <v>3390</v>
      </c>
      <c r="S624" s="1" t="s">
        <v>3390</v>
      </c>
      <c r="T624" s="1" t="s">
        <v>3390</v>
      </c>
      <c r="U624" s="1" t="s">
        <v>3390</v>
      </c>
      <c r="V624" s="1" t="s">
        <v>3390</v>
      </c>
      <c r="W624" s="1" t="s">
        <v>3390</v>
      </c>
    </row>
    <row r="625" spans="1:23" x14ac:dyDescent="0.25">
      <c r="A625">
        <v>623</v>
      </c>
      <c r="B625">
        <v>10</v>
      </c>
      <c r="C625">
        <v>23</v>
      </c>
      <c r="D625" s="1" t="s">
        <v>1276</v>
      </c>
      <c r="E625" s="1" t="s">
        <v>18</v>
      </c>
      <c r="F625" s="1" t="s">
        <v>19</v>
      </c>
      <c r="G625">
        <v>5113.0628914703484</v>
      </c>
      <c r="H625">
        <v>5113.0628914703484</v>
      </c>
      <c r="I625" s="1" t="s">
        <v>1278</v>
      </c>
      <c r="J625" t="b">
        <v>1</v>
      </c>
      <c r="K625" s="1">
        <f>TIME_AND_DATA_ps4[[#This Row],[hamiltonian_cycle_cost]]-TIME_AND_DATA_ps4[[#This Row],[optimal_cost]]</f>
        <v>0</v>
      </c>
      <c r="L625" s="1">
        <f>(100*TIME_AND_DATA_ps4[[#This Row],[absolute_distance_error]])/TIME_AND_DATA_ps4[[#This Row],[optimal_cost]]</f>
        <v>0</v>
      </c>
      <c r="M625" s="1" t="s">
        <v>1278</v>
      </c>
      <c r="N625">
        <v>5113.0628914703484</v>
      </c>
      <c r="O625" s="1" t="s">
        <v>3733</v>
      </c>
      <c r="P625" s="1" t="s">
        <v>3734</v>
      </c>
      <c r="Q625">
        <v>1.7338000000001999E-3</v>
      </c>
      <c r="R625" s="1" t="s">
        <v>3390</v>
      </c>
      <c r="S625" s="1" t="s">
        <v>3390</v>
      </c>
      <c r="T625" s="1" t="s">
        <v>3390</v>
      </c>
      <c r="U625" s="1" t="s">
        <v>3390</v>
      </c>
      <c r="V625" s="1" t="s">
        <v>3390</v>
      </c>
      <c r="W625" s="1" t="s">
        <v>3390</v>
      </c>
    </row>
    <row r="626" spans="1:23" x14ac:dyDescent="0.25">
      <c r="A626">
        <v>624</v>
      </c>
      <c r="B626">
        <v>10</v>
      </c>
      <c r="C626">
        <v>24</v>
      </c>
      <c r="D626" s="1" t="s">
        <v>1279</v>
      </c>
      <c r="E626" s="1" t="s">
        <v>18</v>
      </c>
      <c r="F626" s="1" t="s">
        <v>19</v>
      </c>
      <c r="G626">
        <v>5487.1856053070333</v>
      </c>
      <c r="H626">
        <v>5487.1856053070333</v>
      </c>
      <c r="I626" s="1" t="s">
        <v>3056</v>
      </c>
      <c r="J626" t="b">
        <v>0</v>
      </c>
      <c r="K626" s="1">
        <f>TIME_AND_DATA_ps4[[#This Row],[hamiltonian_cycle_cost]]-TIME_AND_DATA_ps4[[#This Row],[optimal_cost]]</f>
        <v>87.021893130764511</v>
      </c>
      <c r="L626" s="1">
        <f>(100*TIME_AND_DATA_ps4[[#This Row],[absolute_distance_error]])/TIME_AND_DATA_ps4[[#This Row],[optimal_cost]]</f>
        <v>1.6114676844805256</v>
      </c>
      <c r="M626" s="1" t="s">
        <v>1281</v>
      </c>
      <c r="N626">
        <v>5400.1637121762687</v>
      </c>
      <c r="O626" s="1" t="s">
        <v>3733</v>
      </c>
      <c r="P626" s="1" t="s">
        <v>3734</v>
      </c>
      <c r="Q626">
        <v>1.5374999999999001E-3</v>
      </c>
      <c r="R626" s="1" t="s">
        <v>3390</v>
      </c>
      <c r="S626" s="1" t="s">
        <v>3390</v>
      </c>
      <c r="T626" s="1" t="s">
        <v>3390</v>
      </c>
      <c r="U626" s="1" t="s">
        <v>3390</v>
      </c>
      <c r="V626" s="1" t="s">
        <v>3390</v>
      </c>
      <c r="W626" s="1" t="s">
        <v>3390</v>
      </c>
    </row>
    <row r="627" spans="1:23" x14ac:dyDescent="0.25">
      <c r="A627">
        <v>625</v>
      </c>
      <c r="B627">
        <v>10</v>
      </c>
      <c r="C627">
        <v>25</v>
      </c>
      <c r="D627" s="1" t="s">
        <v>1282</v>
      </c>
      <c r="E627" s="1" t="s">
        <v>18</v>
      </c>
      <c r="F627" s="1" t="s">
        <v>19</v>
      </c>
      <c r="G627">
        <v>6181.461379573283</v>
      </c>
      <c r="H627">
        <v>6181.461379573283</v>
      </c>
      <c r="I627" s="1" t="s">
        <v>3778</v>
      </c>
      <c r="J627" t="b">
        <v>0</v>
      </c>
      <c r="K627" s="1">
        <f>TIME_AND_DATA_ps4[[#This Row],[hamiltonian_cycle_cost]]-TIME_AND_DATA_ps4[[#This Row],[optimal_cost]]</f>
        <v>79.478012939071959</v>
      </c>
      <c r="L627" s="1">
        <f>(100*TIME_AND_DATA_ps4[[#This Row],[absolute_distance_error]])/TIME_AND_DATA_ps4[[#This Row],[optimal_cost]]</f>
        <v>1.302494749062405</v>
      </c>
      <c r="M627" s="1" t="s">
        <v>1283</v>
      </c>
      <c r="N627">
        <v>6101.9833666342111</v>
      </c>
      <c r="O627" s="1" t="s">
        <v>3733</v>
      </c>
      <c r="P627" s="1" t="s">
        <v>3734</v>
      </c>
      <c r="Q627">
        <v>1.4109000000002E-3</v>
      </c>
      <c r="R627" s="1" t="s">
        <v>3390</v>
      </c>
      <c r="S627" s="1" t="s">
        <v>3390</v>
      </c>
      <c r="T627" s="1" t="s">
        <v>3390</v>
      </c>
      <c r="U627" s="1" t="s">
        <v>3390</v>
      </c>
      <c r="V627" s="1" t="s">
        <v>3390</v>
      </c>
      <c r="W627" s="1" t="s">
        <v>3390</v>
      </c>
    </row>
    <row r="628" spans="1:23" x14ac:dyDescent="0.25">
      <c r="A628">
        <v>626</v>
      </c>
      <c r="B628">
        <v>10</v>
      </c>
      <c r="C628">
        <v>26</v>
      </c>
      <c r="D628" s="1" t="s">
        <v>1284</v>
      </c>
      <c r="E628" s="1" t="s">
        <v>18</v>
      </c>
      <c r="F628" s="1" t="s">
        <v>19</v>
      </c>
      <c r="G628">
        <v>5916.6758013699991</v>
      </c>
      <c r="H628">
        <v>5916.6758013699982</v>
      </c>
      <c r="I628" s="1" t="s">
        <v>3779</v>
      </c>
      <c r="J628" t="b">
        <v>0</v>
      </c>
      <c r="K628" s="1">
        <f>TIME_AND_DATA_ps4[[#This Row],[hamiltonian_cycle_cost]]-TIME_AND_DATA_ps4[[#This Row],[optimal_cost]]</f>
        <v>240.63479375193037</v>
      </c>
      <c r="L628" s="1">
        <f>(100*TIME_AND_DATA_ps4[[#This Row],[absolute_distance_error]])/TIME_AND_DATA_ps4[[#This Row],[optimal_cost]]</f>
        <v>4.2394830028353159</v>
      </c>
      <c r="M628" s="1" t="s">
        <v>1286</v>
      </c>
      <c r="N628">
        <v>5676.0410076180679</v>
      </c>
      <c r="O628" s="1" t="s">
        <v>3733</v>
      </c>
      <c r="P628" s="1" t="s">
        <v>3734</v>
      </c>
      <c r="Q628">
        <v>1.2034999999999E-3</v>
      </c>
      <c r="R628" s="1" t="s">
        <v>3390</v>
      </c>
      <c r="S628" s="1" t="s">
        <v>3390</v>
      </c>
      <c r="T628" s="1" t="s">
        <v>3390</v>
      </c>
      <c r="U628" s="1" t="s">
        <v>3390</v>
      </c>
      <c r="V628" s="1" t="s">
        <v>3390</v>
      </c>
      <c r="W628" s="1" t="s">
        <v>3390</v>
      </c>
    </row>
    <row r="629" spans="1:23" x14ac:dyDescent="0.25">
      <c r="A629">
        <v>627</v>
      </c>
      <c r="B629">
        <v>10</v>
      </c>
      <c r="C629">
        <v>27</v>
      </c>
      <c r="D629" s="1" t="s">
        <v>1287</v>
      </c>
      <c r="E629" s="1" t="s">
        <v>18</v>
      </c>
      <c r="F629" s="1" t="s">
        <v>19</v>
      </c>
      <c r="G629">
        <v>6460.3849715356919</v>
      </c>
      <c r="H629">
        <v>6460.3849715356919</v>
      </c>
      <c r="I629" s="1" t="s">
        <v>3780</v>
      </c>
      <c r="J629" t="b">
        <v>0</v>
      </c>
      <c r="K629" s="1">
        <f>TIME_AND_DATA_ps4[[#This Row],[hamiltonian_cycle_cost]]-TIME_AND_DATA_ps4[[#This Row],[optimal_cost]]</f>
        <v>443.75806978447145</v>
      </c>
      <c r="L629" s="1">
        <f>(100*TIME_AND_DATA_ps4[[#This Row],[absolute_distance_error]])/TIME_AND_DATA_ps4[[#This Row],[optimal_cost]]</f>
        <v>7.3755291300397845</v>
      </c>
      <c r="M629" s="1" t="s">
        <v>1289</v>
      </c>
      <c r="N629">
        <v>6016.6269017512204</v>
      </c>
      <c r="O629" s="1" t="s">
        <v>3733</v>
      </c>
      <c r="P629" s="1" t="s">
        <v>3734</v>
      </c>
      <c r="Q629">
        <v>1.3772000000003E-3</v>
      </c>
      <c r="R629" s="1" t="s">
        <v>3390</v>
      </c>
      <c r="S629" s="1" t="s">
        <v>3390</v>
      </c>
      <c r="T629" s="1" t="s">
        <v>3390</v>
      </c>
      <c r="U629" s="1" t="s">
        <v>3390</v>
      </c>
      <c r="V629" s="1" t="s">
        <v>3390</v>
      </c>
      <c r="W629" s="1" t="s">
        <v>3390</v>
      </c>
    </row>
    <row r="630" spans="1:23" x14ac:dyDescent="0.25">
      <c r="A630">
        <v>628</v>
      </c>
      <c r="B630">
        <v>10</v>
      </c>
      <c r="C630">
        <v>28</v>
      </c>
      <c r="D630" s="1" t="s">
        <v>1290</v>
      </c>
      <c r="E630" s="1" t="s">
        <v>18</v>
      </c>
      <c r="F630" s="1" t="s">
        <v>19</v>
      </c>
      <c r="G630">
        <v>5806.4218547132123</v>
      </c>
      <c r="H630">
        <v>5806.4218547132123</v>
      </c>
      <c r="I630" s="1" t="s">
        <v>3058</v>
      </c>
      <c r="J630" t="b">
        <v>1</v>
      </c>
      <c r="K630" s="1">
        <f>TIME_AND_DATA_ps4[[#This Row],[hamiltonian_cycle_cost]]-TIME_AND_DATA_ps4[[#This Row],[optimal_cost]]</f>
        <v>0</v>
      </c>
      <c r="L630" s="1">
        <f>(100*TIME_AND_DATA_ps4[[#This Row],[absolute_distance_error]])/TIME_AND_DATA_ps4[[#This Row],[optimal_cost]]</f>
        <v>0</v>
      </c>
      <c r="M630" s="1" t="s">
        <v>1291</v>
      </c>
      <c r="N630">
        <v>5806.4218547132114</v>
      </c>
      <c r="O630" s="1" t="s">
        <v>3733</v>
      </c>
      <c r="P630" s="1" t="s">
        <v>3734</v>
      </c>
      <c r="Q630">
        <v>1.9329000000003001E-3</v>
      </c>
      <c r="R630" s="1" t="s">
        <v>3390</v>
      </c>
      <c r="S630" s="1" t="s">
        <v>3390</v>
      </c>
      <c r="T630" s="1" t="s">
        <v>3390</v>
      </c>
      <c r="U630" s="1" t="s">
        <v>3390</v>
      </c>
      <c r="V630" s="1" t="s">
        <v>3390</v>
      </c>
      <c r="W630" s="1" t="s">
        <v>3390</v>
      </c>
    </row>
    <row r="631" spans="1:23" x14ac:dyDescent="0.25">
      <c r="A631">
        <v>629</v>
      </c>
      <c r="B631">
        <v>10</v>
      </c>
      <c r="C631">
        <v>29</v>
      </c>
      <c r="D631" s="1" t="s">
        <v>1292</v>
      </c>
      <c r="E631" s="1" t="s">
        <v>18</v>
      </c>
      <c r="F631" s="1" t="s">
        <v>19</v>
      </c>
      <c r="G631">
        <v>4647.1719645810126</v>
      </c>
      <c r="H631">
        <v>4647.1719645810126</v>
      </c>
      <c r="I631" s="1" t="s">
        <v>1293</v>
      </c>
      <c r="J631" t="b">
        <v>1</v>
      </c>
      <c r="K631" s="1">
        <f>TIME_AND_DATA_ps4[[#This Row],[hamiltonian_cycle_cost]]-TIME_AND_DATA_ps4[[#This Row],[optimal_cost]]</f>
        <v>0</v>
      </c>
      <c r="L631" s="1">
        <f>(100*TIME_AND_DATA_ps4[[#This Row],[absolute_distance_error]])/TIME_AND_DATA_ps4[[#This Row],[optimal_cost]]</f>
        <v>0</v>
      </c>
      <c r="M631" s="1" t="s">
        <v>1294</v>
      </c>
      <c r="N631">
        <v>4647.1719645810135</v>
      </c>
      <c r="O631" s="1" t="s">
        <v>3733</v>
      </c>
      <c r="P631" s="1" t="s">
        <v>3734</v>
      </c>
      <c r="Q631">
        <v>3.0688000000003001E-3</v>
      </c>
      <c r="R631" s="1" t="s">
        <v>3390</v>
      </c>
      <c r="S631" s="1" t="s">
        <v>3390</v>
      </c>
      <c r="T631" s="1" t="s">
        <v>3390</v>
      </c>
      <c r="U631" s="1" t="s">
        <v>3390</v>
      </c>
      <c r="V631" s="1" t="s">
        <v>3390</v>
      </c>
      <c r="W631" s="1" t="s">
        <v>3390</v>
      </c>
    </row>
    <row r="632" spans="1:23" x14ac:dyDescent="0.25">
      <c r="A632">
        <v>630</v>
      </c>
      <c r="B632">
        <v>10</v>
      </c>
      <c r="C632">
        <v>30</v>
      </c>
      <c r="D632" s="1" t="s">
        <v>1295</v>
      </c>
      <c r="E632" s="1" t="s">
        <v>18</v>
      </c>
      <c r="F632" s="1" t="s">
        <v>19</v>
      </c>
      <c r="G632">
        <v>7912.7789666814642</v>
      </c>
      <c r="H632">
        <v>7912.7789666814642</v>
      </c>
      <c r="I632" s="1" t="s">
        <v>1296</v>
      </c>
      <c r="J632" t="b">
        <v>1</v>
      </c>
      <c r="K632" s="1">
        <f>TIME_AND_DATA_ps4[[#This Row],[hamiltonian_cycle_cost]]-TIME_AND_DATA_ps4[[#This Row],[optimal_cost]]</f>
        <v>0</v>
      </c>
      <c r="L632" s="1">
        <f>(100*TIME_AND_DATA_ps4[[#This Row],[absolute_distance_error]])/TIME_AND_DATA_ps4[[#This Row],[optimal_cost]]</f>
        <v>0</v>
      </c>
      <c r="M632" s="1" t="s">
        <v>1297</v>
      </c>
      <c r="N632">
        <v>7912.778966681467</v>
      </c>
      <c r="O632" s="1" t="s">
        <v>3733</v>
      </c>
      <c r="P632" s="1" t="s">
        <v>3734</v>
      </c>
      <c r="Q632">
        <v>2.1687999999997001E-3</v>
      </c>
      <c r="R632" s="1" t="s">
        <v>3390</v>
      </c>
      <c r="S632" s="1" t="s">
        <v>3390</v>
      </c>
      <c r="T632" s="1" t="s">
        <v>3390</v>
      </c>
      <c r="U632" s="1" t="s">
        <v>3390</v>
      </c>
      <c r="V632" s="1" t="s">
        <v>3390</v>
      </c>
      <c r="W632" s="1" t="s">
        <v>3390</v>
      </c>
    </row>
    <row r="633" spans="1:23" x14ac:dyDescent="0.25">
      <c r="A633">
        <v>631</v>
      </c>
      <c r="B633">
        <v>10</v>
      </c>
      <c r="C633">
        <v>31</v>
      </c>
      <c r="D633" s="1" t="s">
        <v>1298</v>
      </c>
      <c r="E633" s="1" t="s">
        <v>18</v>
      </c>
      <c r="F633" s="1" t="s">
        <v>19</v>
      </c>
      <c r="G633">
        <v>6452.3090677356604</v>
      </c>
      <c r="H633">
        <v>6452.3090677356586</v>
      </c>
      <c r="I633" s="1" t="s">
        <v>1300</v>
      </c>
      <c r="J633" t="b">
        <v>1</v>
      </c>
      <c r="K633" s="1">
        <f>TIME_AND_DATA_ps4[[#This Row],[hamiltonian_cycle_cost]]-TIME_AND_DATA_ps4[[#This Row],[optimal_cost]]</f>
        <v>0</v>
      </c>
      <c r="L633" s="1">
        <f>(100*TIME_AND_DATA_ps4[[#This Row],[absolute_distance_error]])/TIME_AND_DATA_ps4[[#This Row],[optimal_cost]]</f>
        <v>0</v>
      </c>
      <c r="M633" s="1" t="s">
        <v>1300</v>
      </c>
      <c r="N633">
        <v>6452.3090677356604</v>
      </c>
      <c r="O633" s="1" t="s">
        <v>3733</v>
      </c>
      <c r="P633" s="1" t="s">
        <v>3734</v>
      </c>
      <c r="Q633">
        <v>1.6326000000002E-3</v>
      </c>
      <c r="R633" s="1" t="s">
        <v>3390</v>
      </c>
      <c r="S633" s="1" t="s">
        <v>3390</v>
      </c>
      <c r="T633" s="1" t="s">
        <v>3390</v>
      </c>
      <c r="U633" s="1" t="s">
        <v>3390</v>
      </c>
      <c r="V633" s="1" t="s">
        <v>3390</v>
      </c>
      <c r="W633" s="1" t="s">
        <v>3390</v>
      </c>
    </row>
    <row r="634" spans="1:23" x14ac:dyDescent="0.25">
      <c r="A634">
        <v>632</v>
      </c>
      <c r="B634">
        <v>10</v>
      </c>
      <c r="C634">
        <v>32</v>
      </c>
      <c r="D634" s="1" t="s">
        <v>1301</v>
      </c>
      <c r="E634" s="1" t="s">
        <v>18</v>
      </c>
      <c r="F634" s="1" t="s">
        <v>19</v>
      </c>
      <c r="G634">
        <v>6591.2647299298314</v>
      </c>
      <c r="H634">
        <v>6591.2647299298314</v>
      </c>
      <c r="I634" s="1" t="s">
        <v>1302</v>
      </c>
      <c r="J634" t="b">
        <v>1</v>
      </c>
      <c r="K634" s="1">
        <f>TIME_AND_DATA_ps4[[#This Row],[hamiltonian_cycle_cost]]-TIME_AND_DATA_ps4[[#This Row],[optimal_cost]]</f>
        <v>0</v>
      </c>
      <c r="L634" s="1">
        <f>(100*TIME_AND_DATA_ps4[[#This Row],[absolute_distance_error]])/TIME_AND_DATA_ps4[[#This Row],[optimal_cost]]</f>
        <v>0</v>
      </c>
      <c r="M634" s="1" t="s">
        <v>1302</v>
      </c>
      <c r="N634">
        <v>6591.2647299298314</v>
      </c>
      <c r="O634" s="1" t="s">
        <v>3733</v>
      </c>
      <c r="P634" s="1" t="s">
        <v>3734</v>
      </c>
      <c r="Q634">
        <v>1.4731999999999001E-3</v>
      </c>
      <c r="R634" s="1" t="s">
        <v>3390</v>
      </c>
      <c r="S634" s="1" t="s">
        <v>3390</v>
      </c>
      <c r="T634" s="1" t="s">
        <v>3390</v>
      </c>
      <c r="U634" s="1" t="s">
        <v>3390</v>
      </c>
      <c r="V634" s="1" t="s">
        <v>3390</v>
      </c>
      <c r="W634" s="1" t="s">
        <v>3390</v>
      </c>
    </row>
    <row r="635" spans="1:23" x14ac:dyDescent="0.25">
      <c r="A635">
        <v>633</v>
      </c>
      <c r="B635">
        <v>10</v>
      </c>
      <c r="C635">
        <v>33</v>
      </c>
      <c r="D635" s="1" t="s">
        <v>1303</v>
      </c>
      <c r="E635" s="1" t="s">
        <v>18</v>
      </c>
      <c r="F635" s="1" t="s">
        <v>19</v>
      </c>
      <c r="G635">
        <v>5317.4742304017536</v>
      </c>
      <c r="H635">
        <v>5317.4742304017536</v>
      </c>
      <c r="I635" s="1" t="s">
        <v>3781</v>
      </c>
      <c r="J635" t="b">
        <v>1</v>
      </c>
      <c r="K635" s="1">
        <f>TIME_AND_DATA_ps4[[#This Row],[hamiltonian_cycle_cost]]-TIME_AND_DATA_ps4[[#This Row],[optimal_cost]]</f>
        <v>0</v>
      </c>
      <c r="L635" s="1">
        <f>(100*TIME_AND_DATA_ps4[[#This Row],[absolute_distance_error]])/TIME_AND_DATA_ps4[[#This Row],[optimal_cost]]</f>
        <v>0</v>
      </c>
      <c r="M635" s="1" t="s">
        <v>1305</v>
      </c>
      <c r="N635">
        <v>5317.4742304017545</v>
      </c>
      <c r="O635" s="1" t="s">
        <v>3733</v>
      </c>
      <c r="P635" s="1" t="s">
        <v>3734</v>
      </c>
      <c r="Q635">
        <v>1.6194999999997999E-3</v>
      </c>
      <c r="R635" s="1" t="s">
        <v>3390</v>
      </c>
      <c r="S635" s="1" t="s">
        <v>3390</v>
      </c>
      <c r="T635" s="1" t="s">
        <v>3390</v>
      </c>
      <c r="U635" s="1" t="s">
        <v>3390</v>
      </c>
      <c r="V635" s="1" t="s">
        <v>3390</v>
      </c>
      <c r="W635" s="1" t="s">
        <v>3390</v>
      </c>
    </row>
    <row r="636" spans="1:23" x14ac:dyDescent="0.25">
      <c r="A636">
        <v>634</v>
      </c>
      <c r="B636">
        <v>10</v>
      </c>
      <c r="C636">
        <v>34</v>
      </c>
      <c r="D636" s="1" t="s">
        <v>1306</v>
      </c>
      <c r="E636" s="1" t="s">
        <v>18</v>
      </c>
      <c r="F636" s="1" t="s">
        <v>19</v>
      </c>
      <c r="G636">
        <v>5783.5311672652679</v>
      </c>
      <c r="H636">
        <v>5783.5311672652688</v>
      </c>
      <c r="I636" s="1" t="s">
        <v>1308</v>
      </c>
      <c r="J636" t="b">
        <v>1</v>
      </c>
      <c r="K636" s="1">
        <f>TIME_AND_DATA_ps4[[#This Row],[hamiltonian_cycle_cost]]-TIME_AND_DATA_ps4[[#This Row],[optimal_cost]]</f>
        <v>0</v>
      </c>
      <c r="L636" s="1">
        <f>(100*TIME_AND_DATA_ps4[[#This Row],[absolute_distance_error]])/TIME_AND_DATA_ps4[[#This Row],[optimal_cost]]</f>
        <v>0</v>
      </c>
      <c r="M636" s="1" t="s">
        <v>1308</v>
      </c>
      <c r="N636">
        <v>5783.5311672652688</v>
      </c>
      <c r="O636" s="1" t="s">
        <v>3733</v>
      </c>
      <c r="P636" s="1" t="s">
        <v>3734</v>
      </c>
      <c r="Q636">
        <v>2.0747999999999002E-3</v>
      </c>
      <c r="R636" s="1" t="s">
        <v>3390</v>
      </c>
      <c r="S636" s="1" t="s">
        <v>3390</v>
      </c>
      <c r="T636" s="1" t="s">
        <v>3390</v>
      </c>
      <c r="U636" s="1" t="s">
        <v>3390</v>
      </c>
      <c r="V636" s="1" t="s">
        <v>3390</v>
      </c>
      <c r="W636" s="1" t="s">
        <v>3390</v>
      </c>
    </row>
    <row r="637" spans="1:23" x14ac:dyDescent="0.25">
      <c r="A637">
        <v>635</v>
      </c>
      <c r="B637">
        <v>10</v>
      </c>
      <c r="C637">
        <v>35</v>
      </c>
      <c r="D637" s="1" t="s">
        <v>1309</v>
      </c>
      <c r="E637" s="1" t="s">
        <v>18</v>
      </c>
      <c r="F637" s="1" t="s">
        <v>19</v>
      </c>
      <c r="G637">
        <v>5828.921272589917</v>
      </c>
      <c r="H637">
        <v>5828.9212725899179</v>
      </c>
      <c r="I637" s="1" t="s">
        <v>1310</v>
      </c>
      <c r="J637" t="b">
        <v>1</v>
      </c>
      <c r="K637" s="1">
        <f>TIME_AND_DATA_ps4[[#This Row],[hamiltonian_cycle_cost]]-TIME_AND_DATA_ps4[[#This Row],[optimal_cost]]</f>
        <v>0</v>
      </c>
      <c r="L637" s="1">
        <f>(100*TIME_AND_DATA_ps4[[#This Row],[absolute_distance_error]])/TIME_AND_DATA_ps4[[#This Row],[optimal_cost]]</f>
        <v>0</v>
      </c>
      <c r="M637" s="1" t="s">
        <v>1311</v>
      </c>
      <c r="N637">
        <v>5828.9212725899179</v>
      </c>
      <c r="O637" s="1" t="s">
        <v>3733</v>
      </c>
      <c r="P637" s="1" t="s">
        <v>3734</v>
      </c>
      <c r="Q637">
        <v>2.0741000000000999E-3</v>
      </c>
      <c r="R637" s="1" t="s">
        <v>3390</v>
      </c>
      <c r="S637" s="1" t="s">
        <v>3390</v>
      </c>
      <c r="T637" s="1" t="s">
        <v>3390</v>
      </c>
      <c r="U637" s="1" t="s">
        <v>3390</v>
      </c>
      <c r="V637" s="1" t="s">
        <v>3390</v>
      </c>
      <c r="W637" s="1" t="s">
        <v>3390</v>
      </c>
    </row>
    <row r="638" spans="1:23" x14ac:dyDescent="0.25">
      <c r="A638">
        <v>636</v>
      </c>
      <c r="B638">
        <v>10</v>
      </c>
      <c r="C638">
        <v>36</v>
      </c>
      <c r="D638" s="1" t="s">
        <v>1312</v>
      </c>
      <c r="E638" s="1" t="s">
        <v>18</v>
      </c>
      <c r="F638" s="1" t="s">
        <v>19</v>
      </c>
      <c r="G638">
        <v>4378.7486985114519</v>
      </c>
      <c r="H638">
        <v>4378.7486985114519</v>
      </c>
      <c r="I638" s="1" t="s">
        <v>3782</v>
      </c>
      <c r="J638" t="b">
        <v>0</v>
      </c>
      <c r="K638" s="1">
        <f>TIME_AND_DATA_ps4[[#This Row],[hamiltonian_cycle_cost]]-TIME_AND_DATA_ps4[[#This Row],[optimal_cost]]</f>
        <v>208.32537326388774</v>
      </c>
      <c r="L638" s="1">
        <f>(100*TIME_AND_DATA_ps4[[#This Row],[absolute_distance_error]])/TIME_AND_DATA_ps4[[#This Row],[optimal_cost]]</f>
        <v>4.9953052008580245</v>
      </c>
      <c r="M638" s="1" t="s">
        <v>1314</v>
      </c>
      <c r="N638">
        <v>4170.4233252475642</v>
      </c>
      <c r="O638" s="1" t="s">
        <v>3733</v>
      </c>
      <c r="P638" s="1" t="s">
        <v>3734</v>
      </c>
      <c r="Q638">
        <v>1.9943999999999999E-3</v>
      </c>
      <c r="R638" s="1" t="s">
        <v>3390</v>
      </c>
      <c r="S638" s="1" t="s">
        <v>3390</v>
      </c>
      <c r="T638" s="1" t="s">
        <v>3390</v>
      </c>
      <c r="U638" s="1" t="s">
        <v>3390</v>
      </c>
      <c r="V638" s="1" t="s">
        <v>3390</v>
      </c>
      <c r="W638" s="1" t="s">
        <v>3390</v>
      </c>
    </row>
    <row r="639" spans="1:23" x14ac:dyDescent="0.25">
      <c r="A639">
        <v>637</v>
      </c>
      <c r="B639">
        <v>10</v>
      </c>
      <c r="C639">
        <v>37</v>
      </c>
      <c r="D639" s="1" t="s">
        <v>1315</v>
      </c>
      <c r="E639" s="1" t="s">
        <v>18</v>
      </c>
      <c r="F639" s="1" t="s">
        <v>19</v>
      </c>
      <c r="G639">
        <v>7384.9232362752418</v>
      </c>
      <c r="H639">
        <v>7384.9232362752418</v>
      </c>
      <c r="I639" s="1" t="s">
        <v>3472</v>
      </c>
      <c r="J639" t="b">
        <v>1</v>
      </c>
      <c r="K639" s="1">
        <f>TIME_AND_DATA_ps4[[#This Row],[hamiltonian_cycle_cost]]-TIME_AND_DATA_ps4[[#This Row],[optimal_cost]]</f>
        <v>0</v>
      </c>
      <c r="L639" s="1">
        <f>(100*TIME_AND_DATA_ps4[[#This Row],[absolute_distance_error]])/TIME_AND_DATA_ps4[[#This Row],[optimal_cost]]</f>
        <v>0</v>
      </c>
      <c r="M639" s="1" t="s">
        <v>1317</v>
      </c>
      <c r="N639">
        <v>7384.9232362752427</v>
      </c>
      <c r="O639" s="1" t="s">
        <v>3733</v>
      </c>
      <c r="P639" s="1" t="s">
        <v>3734</v>
      </c>
      <c r="Q639">
        <v>1.9377000000000001E-3</v>
      </c>
      <c r="R639" s="1" t="s">
        <v>3390</v>
      </c>
      <c r="S639" s="1" t="s">
        <v>3390</v>
      </c>
      <c r="T639" s="1" t="s">
        <v>3390</v>
      </c>
      <c r="U639" s="1" t="s">
        <v>3390</v>
      </c>
      <c r="V639" s="1" t="s">
        <v>3390</v>
      </c>
      <c r="W639" s="1" t="s">
        <v>3390</v>
      </c>
    </row>
    <row r="640" spans="1:23" x14ac:dyDescent="0.25">
      <c r="A640">
        <v>638</v>
      </c>
      <c r="B640">
        <v>10</v>
      </c>
      <c r="C640">
        <v>38</v>
      </c>
      <c r="D640" s="1" t="s">
        <v>1318</v>
      </c>
      <c r="E640" s="1" t="s">
        <v>18</v>
      </c>
      <c r="F640" s="1" t="s">
        <v>19</v>
      </c>
      <c r="G640">
        <v>5998.1199846314885</v>
      </c>
      <c r="H640">
        <v>5998.1199846314894</v>
      </c>
      <c r="I640" s="1" t="s">
        <v>3473</v>
      </c>
      <c r="J640" t="b">
        <v>0</v>
      </c>
      <c r="K640" s="1">
        <f>TIME_AND_DATA_ps4[[#This Row],[hamiltonian_cycle_cost]]-TIME_AND_DATA_ps4[[#This Row],[optimal_cost]]</f>
        <v>93.430339328814625</v>
      </c>
      <c r="L640" s="1">
        <f>(100*TIME_AND_DATA_ps4[[#This Row],[absolute_distance_error]])/TIME_AND_DATA_ps4[[#This Row],[optimal_cost]]</f>
        <v>1.5823073682312965</v>
      </c>
      <c r="M640" s="1" t="s">
        <v>1320</v>
      </c>
      <c r="N640">
        <v>5904.6896453026748</v>
      </c>
      <c r="O640" s="1" t="s">
        <v>3733</v>
      </c>
      <c r="P640" s="1" t="s">
        <v>3734</v>
      </c>
      <c r="Q640">
        <v>1.9090000000003E-3</v>
      </c>
      <c r="R640" s="1" t="s">
        <v>3390</v>
      </c>
      <c r="S640" s="1" t="s">
        <v>3390</v>
      </c>
      <c r="T640" s="1" t="s">
        <v>3390</v>
      </c>
      <c r="U640" s="1" t="s">
        <v>3390</v>
      </c>
      <c r="V640" s="1" t="s">
        <v>3390</v>
      </c>
      <c r="W640" s="1" t="s">
        <v>3390</v>
      </c>
    </row>
    <row r="641" spans="1:23" x14ac:dyDescent="0.25">
      <c r="A641">
        <v>639</v>
      </c>
      <c r="B641">
        <v>10</v>
      </c>
      <c r="C641">
        <v>39</v>
      </c>
      <c r="D641" s="1" t="s">
        <v>1321</v>
      </c>
      <c r="E641" s="1" t="s">
        <v>18</v>
      </c>
      <c r="F641" s="1" t="s">
        <v>19</v>
      </c>
      <c r="G641">
        <v>4861.7920809662228</v>
      </c>
      <c r="H641">
        <v>4861.7920809662228</v>
      </c>
      <c r="I641" s="1" t="s">
        <v>1323</v>
      </c>
      <c r="J641" t="b">
        <v>1</v>
      </c>
      <c r="K641" s="1">
        <f>TIME_AND_DATA_ps4[[#This Row],[hamiltonian_cycle_cost]]-TIME_AND_DATA_ps4[[#This Row],[optimal_cost]]</f>
        <v>0</v>
      </c>
      <c r="L641" s="1">
        <f>(100*TIME_AND_DATA_ps4[[#This Row],[absolute_distance_error]])/TIME_AND_DATA_ps4[[#This Row],[optimal_cost]]</f>
        <v>0</v>
      </c>
      <c r="M641" s="1" t="s">
        <v>1323</v>
      </c>
      <c r="N641">
        <v>4861.7920809662228</v>
      </c>
      <c r="O641" s="1" t="s">
        <v>3733</v>
      </c>
      <c r="P641" s="1" t="s">
        <v>3734</v>
      </c>
      <c r="Q641">
        <v>1.9157999999999001E-3</v>
      </c>
      <c r="R641" s="1" t="s">
        <v>3390</v>
      </c>
      <c r="S641" s="1" t="s">
        <v>3390</v>
      </c>
      <c r="T641" s="1" t="s">
        <v>3390</v>
      </c>
      <c r="U641" s="1" t="s">
        <v>3390</v>
      </c>
      <c r="V641" s="1" t="s">
        <v>3390</v>
      </c>
      <c r="W641" s="1" t="s">
        <v>3390</v>
      </c>
    </row>
    <row r="642" spans="1:23" x14ac:dyDescent="0.25">
      <c r="A642">
        <v>640</v>
      </c>
      <c r="B642">
        <v>10</v>
      </c>
      <c r="C642">
        <v>40</v>
      </c>
      <c r="D642" s="1" t="s">
        <v>1324</v>
      </c>
      <c r="E642" s="1" t="s">
        <v>18</v>
      </c>
      <c r="F642" s="1" t="s">
        <v>19</v>
      </c>
      <c r="G642">
        <v>5900.4440831124321</v>
      </c>
      <c r="H642">
        <v>5900.444083112433</v>
      </c>
      <c r="I642" s="1" t="s">
        <v>3783</v>
      </c>
      <c r="J642" t="b">
        <v>0</v>
      </c>
      <c r="K642" s="1">
        <f>TIME_AND_DATA_ps4[[#This Row],[hamiltonian_cycle_cost]]-TIME_AND_DATA_ps4[[#This Row],[optimal_cost]]</f>
        <v>38.837286200147901</v>
      </c>
      <c r="L642" s="1">
        <f>(100*TIME_AND_DATA_ps4[[#This Row],[absolute_distance_error]])/TIME_AND_DATA_ps4[[#This Row],[optimal_cost]]</f>
        <v>0.66257064906854879</v>
      </c>
      <c r="M642" s="1" t="s">
        <v>1325</v>
      </c>
      <c r="N642">
        <v>5861.6067969122851</v>
      </c>
      <c r="O642" s="1" t="s">
        <v>3733</v>
      </c>
      <c r="P642" s="1" t="s">
        <v>3734</v>
      </c>
      <c r="Q642">
        <v>1.5544999999996E-3</v>
      </c>
      <c r="R642" s="1" t="s">
        <v>3390</v>
      </c>
      <c r="S642" s="1" t="s">
        <v>3390</v>
      </c>
      <c r="T642" s="1" t="s">
        <v>3390</v>
      </c>
      <c r="U642" s="1" t="s">
        <v>3390</v>
      </c>
      <c r="V642" s="1" t="s">
        <v>3390</v>
      </c>
      <c r="W642" s="1" t="s">
        <v>3390</v>
      </c>
    </row>
    <row r="643" spans="1:23" x14ac:dyDescent="0.25">
      <c r="A643">
        <v>641</v>
      </c>
      <c r="B643">
        <v>10</v>
      </c>
      <c r="C643">
        <v>41</v>
      </c>
      <c r="D643" s="1" t="s">
        <v>1326</v>
      </c>
      <c r="E643" s="1" t="s">
        <v>18</v>
      </c>
      <c r="F643" s="1" t="s">
        <v>19</v>
      </c>
      <c r="G643">
        <v>5372.1915480593525</v>
      </c>
      <c r="H643">
        <v>5372.1915480593525</v>
      </c>
      <c r="I643" s="1" t="s">
        <v>1327</v>
      </c>
      <c r="J643" t="b">
        <v>0</v>
      </c>
      <c r="K643" s="1">
        <f>TIME_AND_DATA_ps4[[#This Row],[hamiltonian_cycle_cost]]-TIME_AND_DATA_ps4[[#This Row],[optimal_cost]]</f>
        <v>217.5023912473489</v>
      </c>
      <c r="L643" s="1">
        <f>(100*TIME_AND_DATA_ps4[[#This Row],[absolute_distance_error]])/TIME_AND_DATA_ps4[[#This Row],[optimal_cost]]</f>
        <v>4.2195054760948301</v>
      </c>
      <c r="M643" s="1" t="s">
        <v>1328</v>
      </c>
      <c r="N643">
        <v>5154.6891568120036</v>
      </c>
      <c r="O643" s="1" t="s">
        <v>3733</v>
      </c>
      <c r="P643" s="1" t="s">
        <v>3734</v>
      </c>
      <c r="Q643">
        <v>2.5948999999999998E-3</v>
      </c>
      <c r="R643" s="1" t="s">
        <v>3390</v>
      </c>
      <c r="S643" s="1" t="s">
        <v>3390</v>
      </c>
      <c r="T643" s="1" t="s">
        <v>3390</v>
      </c>
      <c r="U643" s="1" t="s">
        <v>3390</v>
      </c>
      <c r="V643" s="1" t="s">
        <v>3390</v>
      </c>
      <c r="W643" s="1" t="s">
        <v>3390</v>
      </c>
    </row>
    <row r="644" spans="1:23" x14ac:dyDescent="0.25">
      <c r="A644">
        <v>642</v>
      </c>
      <c r="B644">
        <v>10</v>
      </c>
      <c r="C644">
        <v>42</v>
      </c>
      <c r="D644" s="1" t="s">
        <v>1329</v>
      </c>
      <c r="E644" s="1" t="s">
        <v>18</v>
      </c>
      <c r="F644" s="1" t="s">
        <v>19</v>
      </c>
      <c r="G644">
        <v>6435.4991563445101</v>
      </c>
      <c r="H644">
        <v>6435.499156344511</v>
      </c>
      <c r="I644" s="1" t="s">
        <v>3784</v>
      </c>
      <c r="J644" t="b">
        <v>0</v>
      </c>
      <c r="K644" s="1">
        <f>TIME_AND_DATA_ps4[[#This Row],[hamiltonian_cycle_cost]]-TIME_AND_DATA_ps4[[#This Row],[optimal_cost]]</f>
        <v>289.52074763294149</v>
      </c>
      <c r="L644" s="1">
        <f>(100*TIME_AND_DATA_ps4[[#This Row],[absolute_distance_error]])/TIME_AND_DATA_ps4[[#This Row],[optimal_cost]]</f>
        <v>4.7107348639976108</v>
      </c>
      <c r="M644" s="1" t="s">
        <v>1331</v>
      </c>
      <c r="N644">
        <v>6145.9784087115695</v>
      </c>
      <c r="O644" s="1" t="s">
        <v>3733</v>
      </c>
      <c r="P644" s="1" t="s">
        <v>3734</v>
      </c>
      <c r="Q644">
        <v>3.6508999999996998E-3</v>
      </c>
      <c r="R644" s="1" t="s">
        <v>3390</v>
      </c>
      <c r="S644" s="1" t="s">
        <v>3390</v>
      </c>
      <c r="T644" s="1" t="s">
        <v>3390</v>
      </c>
      <c r="U644" s="1" t="s">
        <v>3390</v>
      </c>
      <c r="V644" s="1" t="s">
        <v>3390</v>
      </c>
      <c r="W644" s="1" t="s">
        <v>3390</v>
      </c>
    </row>
    <row r="645" spans="1:23" x14ac:dyDescent="0.25">
      <c r="A645">
        <v>643</v>
      </c>
      <c r="B645">
        <v>10</v>
      </c>
      <c r="C645">
        <v>43</v>
      </c>
      <c r="D645" s="1" t="s">
        <v>1332</v>
      </c>
      <c r="E645" s="1" t="s">
        <v>18</v>
      </c>
      <c r="F645" s="1" t="s">
        <v>19</v>
      </c>
      <c r="G645">
        <v>5488.7154339210492</v>
      </c>
      <c r="H645">
        <v>5488.7154339210492</v>
      </c>
      <c r="I645" s="1" t="s">
        <v>3477</v>
      </c>
      <c r="J645" t="b">
        <v>1</v>
      </c>
      <c r="K645" s="1">
        <f>TIME_AND_DATA_ps4[[#This Row],[hamiltonian_cycle_cost]]-TIME_AND_DATA_ps4[[#This Row],[optimal_cost]]</f>
        <v>0</v>
      </c>
      <c r="L645" s="1">
        <f>(100*TIME_AND_DATA_ps4[[#This Row],[absolute_distance_error]])/TIME_AND_DATA_ps4[[#This Row],[optimal_cost]]</f>
        <v>0</v>
      </c>
      <c r="M645" s="1" t="s">
        <v>1334</v>
      </c>
      <c r="N645">
        <v>5488.7154339210492</v>
      </c>
      <c r="O645" s="1" t="s">
        <v>3733</v>
      </c>
      <c r="P645" s="1" t="s">
        <v>3734</v>
      </c>
      <c r="Q645">
        <v>1.9073999999997999E-3</v>
      </c>
      <c r="R645" s="1" t="s">
        <v>3390</v>
      </c>
      <c r="S645" s="1" t="s">
        <v>3390</v>
      </c>
      <c r="T645" s="1" t="s">
        <v>3390</v>
      </c>
      <c r="U645" s="1" t="s">
        <v>3390</v>
      </c>
      <c r="V645" s="1" t="s">
        <v>3390</v>
      </c>
      <c r="W645" s="1" t="s">
        <v>3390</v>
      </c>
    </row>
    <row r="646" spans="1:23" x14ac:dyDescent="0.25">
      <c r="A646">
        <v>644</v>
      </c>
      <c r="B646">
        <v>10</v>
      </c>
      <c r="C646">
        <v>44</v>
      </c>
      <c r="D646" s="1" t="s">
        <v>1335</v>
      </c>
      <c r="E646" s="1" t="s">
        <v>18</v>
      </c>
      <c r="F646" s="1" t="s">
        <v>19</v>
      </c>
      <c r="G646">
        <v>4672.7312808420202</v>
      </c>
      <c r="H646">
        <v>4672.7312808420202</v>
      </c>
      <c r="I646" s="1" t="s">
        <v>1336</v>
      </c>
      <c r="J646" t="b">
        <v>1</v>
      </c>
      <c r="K646" s="1">
        <f>TIME_AND_DATA_ps4[[#This Row],[hamiltonian_cycle_cost]]-TIME_AND_DATA_ps4[[#This Row],[optimal_cost]]</f>
        <v>0</v>
      </c>
      <c r="L646" s="1">
        <f>(100*TIME_AND_DATA_ps4[[#This Row],[absolute_distance_error]])/TIME_AND_DATA_ps4[[#This Row],[optimal_cost]]</f>
        <v>0</v>
      </c>
      <c r="M646" s="1" t="s">
        <v>1336</v>
      </c>
      <c r="N646">
        <v>4672.7312808420202</v>
      </c>
      <c r="O646" s="1" t="s">
        <v>3733</v>
      </c>
      <c r="P646" s="1" t="s">
        <v>3734</v>
      </c>
      <c r="Q646">
        <v>2.0606999999999002E-3</v>
      </c>
      <c r="R646" s="1" t="s">
        <v>3390</v>
      </c>
      <c r="S646" s="1" t="s">
        <v>3390</v>
      </c>
      <c r="T646" s="1" t="s">
        <v>3390</v>
      </c>
      <c r="U646" s="1" t="s">
        <v>3390</v>
      </c>
      <c r="V646" s="1" t="s">
        <v>3390</v>
      </c>
      <c r="W646" s="1" t="s">
        <v>3390</v>
      </c>
    </row>
    <row r="647" spans="1:23" x14ac:dyDescent="0.25">
      <c r="A647">
        <v>645</v>
      </c>
      <c r="B647">
        <v>10</v>
      </c>
      <c r="C647">
        <v>45</v>
      </c>
      <c r="D647" s="1" t="s">
        <v>1337</v>
      </c>
      <c r="E647" s="1" t="s">
        <v>18</v>
      </c>
      <c r="F647" s="1" t="s">
        <v>19</v>
      </c>
      <c r="G647">
        <v>5452.4688383529128</v>
      </c>
      <c r="H647">
        <v>5452.4688383529146</v>
      </c>
      <c r="I647" s="1" t="s">
        <v>3478</v>
      </c>
      <c r="J647" t="b">
        <v>0</v>
      </c>
      <c r="K647" s="1">
        <f>TIME_AND_DATA_ps4[[#This Row],[hamiltonian_cycle_cost]]-TIME_AND_DATA_ps4[[#This Row],[optimal_cost]]</f>
        <v>116.26060917114046</v>
      </c>
      <c r="L647" s="1">
        <f>(100*TIME_AND_DATA_ps4[[#This Row],[absolute_distance_error]])/TIME_AND_DATA_ps4[[#This Row],[optimal_cost]]</f>
        <v>2.178712002566797</v>
      </c>
      <c r="M647" s="1" t="s">
        <v>1338</v>
      </c>
      <c r="N647">
        <v>5336.2082291817742</v>
      </c>
      <c r="O647" s="1" t="s">
        <v>3733</v>
      </c>
      <c r="P647" s="1" t="s">
        <v>3734</v>
      </c>
      <c r="Q647">
        <v>2.0077999999998002E-3</v>
      </c>
      <c r="R647" s="1" t="s">
        <v>3390</v>
      </c>
      <c r="S647" s="1" t="s">
        <v>3390</v>
      </c>
      <c r="T647" s="1" t="s">
        <v>3390</v>
      </c>
      <c r="U647" s="1" t="s">
        <v>3390</v>
      </c>
      <c r="V647" s="1" t="s">
        <v>3390</v>
      </c>
      <c r="W647" s="1" t="s">
        <v>3390</v>
      </c>
    </row>
    <row r="648" spans="1:23" x14ac:dyDescent="0.25">
      <c r="A648">
        <v>646</v>
      </c>
      <c r="B648">
        <v>10</v>
      </c>
      <c r="C648">
        <v>46</v>
      </c>
      <c r="D648" s="1" t="s">
        <v>1339</v>
      </c>
      <c r="E648" s="1" t="s">
        <v>18</v>
      </c>
      <c r="F648" s="1" t="s">
        <v>19</v>
      </c>
      <c r="G648">
        <v>5373.6115170479752</v>
      </c>
      <c r="H648">
        <v>5373.6115170479752</v>
      </c>
      <c r="I648" s="1" t="s">
        <v>3082</v>
      </c>
      <c r="J648" t="b">
        <v>0</v>
      </c>
      <c r="K648" s="1">
        <f>TIME_AND_DATA_ps4[[#This Row],[hamiltonian_cycle_cost]]-TIME_AND_DATA_ps4[[#This Row],[optimal_cost]]</f>
        <v>6.8933070497905646</v>
      </c>
      <c r="L648" s="1">
        <f>(100*TIME_AND_DATA_ps4[[#This Row],[absolute_distance_error]])/TIME_AND_DATA_ps4[[#This Row],[optimal_cost]]</f>
        <v>0.12844548157845045</v>
      </c>
      <c r="M648" s="1" t="s">
        <v>1341</v>
      </c>
      <c r="N648">
        <v>5366.7182099981846</v>
      </c>
      <c r="O648" s="1" t="s">
        <v>3733</v>
      </c>
      <c r="P648" s="1" t="s">
        <v>3734</v>
      </c>
      <c r="Q648">
        <v>2.3304999999997E-3</v>
      </c>
      <c r="R648" s="1" t="s">
        <v>3390</v>
      </c>
      <c r="S648" s="1" t="s">
        <v>3390</v>
      </c>
      <c r="T648" s="1" t="s">
        <v>3390</v>
      </c>
      <c r="U648" s="1" t="s">
        <v>3390</v>
      </c>
      <c r="V648" s="1" t="s">
        <v>3390</v>
      </c>
      <c r="W648" s="1" t="s">
        <v>3390</v>
      </c>
    </row>
    <row r="649" spans="1:23" x14ac:dyDescent="0.25">
      <c r="A649">
        <v>647</v>
      </c>
      <c r="B649">
        <v>10</v>
      </c>
      <c r="C649">
        <v>47</v>
      </c>
      <c r="D649" s="1" t="s">
        <v>1342</v>
      </c>
      <c r="E649" s="1" t="s">
        <v>18</v>
      </c>
      <c r="F649" s="1" t="s">
        <v>19</v>
      </c>
      <c r="G649">
        <v>6574.5409822169604</v>
      </c>
      <c r="H649">
        <v>6574.5409822169604</v>
      </c>
      <c r="I649" s="1" t="s">
        <v>1299</v>
      </c>
      <c r="J649" t="b">
        <v>1</v>
      </c>
      <c r="K649" s="1">
        <f>TIME_AND_DATA_ps4[[#This Row],[hamiltonian_cycle_cost]]-TIME_AND_DATA_ps4[[#This Row],[optimal_cost]]</f>
        <v>0</v>
      </c>
      <c r="L649" s="1">
        <f>(100*TIME_AND_DATA_ps4[[#This Row],[absolute_distance_error]])/TIME_AND_DATA_ps4[[#This Row],[optimal_cost]]</f>
        <v>0</v>
      </c>
      <c r="M649" s="1" t="s">
        <v>1344</v>
      </c>
      <c r="N649">
        <v>6574.5409822169604</v>
      </c>
      <c r="O649" s="1" t="s">
        <v>3733</v>
      </c>
      <c r="P649" s="1" t="s">
        <v>3734</v>
      </c>
      <c r="Q649">
        <v>1.4614999999999999E-3</v>
      </c>
      <c r="R649" s="1" t="s">
        <v>3390</v>
      </c>
      <c r="S649" s="1" t="s">
        <v>3390</v>
      </c>
      <c r="T649" s="1" t="s">
        <v>3390</v>
      </c>
      <c r="U649" s="1" t="s">
        <v>3390</v>
      </c>
      <c r="V649" s="1" t="s">
        <v>3390</v>
      </c>
      <c r="W649" s="1" t="s">
        <v>3390</v>
      </c>
    </row>
    <row r="650" spans="1:23" x14ac:dyDescent="0.25">
      <c r="A650">
        <v>648</v>
      </c>
      <c r="B650">
        <v>10</v>
      </c>
      <c r="C650">
        <v>48</v>
      </c>
      <c r="D650" s="1" t="s">
        <v>1345</v>
      </c>
      <c r="E650" s="1" t="s">
        <v>18</v>
      </c>
      <c r="F650" s="1" t="s">
        <v>19</v>
      </c>
      <c r="G650">
        <v>5741.7108980208977</v>
      </c>
      <c r="H650">
        <v>5741.7108980208986</v>
      </c>
      <c r="I650" s="1" t="s">
        <v>1346</v>
      </c>
      <c r="J650" t="b">
        <v>1</v>
      </c>
      <c r="K650" s="1">
        <f>TIME_AND_DATA_ps4[[#This Row],[hamiltonian_cycle_cost]]-TIME_AND_DATA_ps4[[#This Row],[optimal_cost]]</f>
        <v>0</v>
      </c>
      <c r="L650" s="1">
        <f>(100*TIME_AND_DATA_ps4[[#This Row],[absolute_distance_error]])/TIME_AND_DATA_ps4[[#This Row],[optimal_cost]]</f>
        <v>0</v>
      </c>
      <c r="M650" s="1" t="s">
        <v>1346</v>
      </c>
      <c r="N650">
        <v>5741.7108980208986</v>
      </c>
      <c r="O650" s="1" t="s">
        <v>3733</v>
      </c>
      <c r="P650" s="1" t="s">
        <v>3734</v>
      </c>
      <c r="Q650">
        <v>1.8016999999996E-3</v>
      </c>
      <c r="R650" s="1" t="s">
        <v>3390</v>
      </c>
      <c r="S650" s="1" t="s">
        <v>3390</v>
      </c>
      <c r="T650" s="1" t="s">
        <v>3390</v>
      </c>
      <c r="U650" s="1" t="s">
        <v>3390</v>
      </c>
      <c r="V650" s="1" t="s">
        <v>3390</v>
      </c>
      <c r="W650" s="1" t="s">
        <v>3390</v>
      </c>
    </row>
    <row r="651" spans="1:23" x14ac:dyDescent="0.25">
      <c r="A651">
        <v>649</v>
      </c>
      <c r="B651">
        <v>10</v>
      </c>
      <c r="C651">
        <v>49</v>
      </c>
      <c r="D651" s="1" t="s">
        <v>1347</v>
      </c>
      <c r="E651" s="1" t="s">
        <v>18</v>
      </c>
      <c r="F651" s="1" t="s">
        <v>19</v>
      </c>
      <c r="G651">
        <v>6481.2816366770649</v>
      </c>
      <c r="H651">
        <v>6481.2816366770658</v>
      </c>
      <c r="I651" s="1" t="s">
        <v>3785</v>
      </c>
      <c r="J651" t="b">
        <v>0</v>
      </c>
      <c r="K651" s="1">
        <f>TIME_AND_DATA_ps4[[#This Row],[hamiltonian_cycle_cost]]-TIME_AND_DATA_ps4[[#This Row],[optimal_cost]]</f>
        <v>5.6682841527590426</v>
      </c>
      <c r="L651" s="1">
        <f>(100*TIME_AND_DATA_ps4[[#This Row],[absolute_distance_error]])/TIME_AND_DATA_ps4[[#This Row],[optimal_cost]]</f>
        <v>8.7532776343872465E-2</v>
      </c>
      <c r="M651" s="1" t="s">
        <v>1349</v>
      </c>
      <c r="N651">
        <v>6475.6133525243067</v>
      </c>
      <c r="O651" s="1" t="s">
        <v>3733</v>
      </c>
      <c r="P651" s="1" t="s">
        <v>3734</v>
      </c>
      <c r="Q651">
        <v>1.8429000000002001E-3</v>
      </c>
      <c r="R651" s="1" t="s">
        <v>3390</v>
      </c>
      <c r="S651" s="1" t="s">
        <v>3390</v>
      </c>
      <c r="T651" s="1" t="s">
        <v>3390</v>
      </c>
      <c r="U651" s="1" t="s">
        <v>3390</v>
      </c>
      <c r="V651" s="1" t="s">
        <v>3390</v>
      </c>
      <c r="W651" s="1" t="s">
        <v>3390</v>
      </c>
    </row>
    <row r="652" spans="1:23" x14ac:dyDescent="0.25">
      <c r="A652">
        <v>650</v>
      </c>
      <c r="B652">
        <v>10</v>
      </c>
      <c r="C652">
        <v>50</v>
      </c>
      <c r="D652" s="1" t="s">
        <v>1350</v>
      </c>
      <c r="E652" s="1" t="s">
        <v>18</v>
      </c>
      <c r="F652" s="1" t="s">
        <v>19</v>
      </c>
      <c r="G652">
        <v>6697.399681892759</v>
      </c>
      <c r="H652">
        <v>6697.399681892759</v>
      </c>
      <c r="I652" s="1" t="s">
        <v>1351</v>
      </c>
      <c r="J652" t="b">
        <v>1</v>
      </c>
      <c r="K652" s="1">
        <f>TIME_AND_DATA_ps4[[#This Row],[hamiltonian_cycle_cost]]-TIME_AND_DATA_ps4[[#This Row],[optimal_cost]]</f>
        <v>0</v>
      </c>
      <c r="L652" s="1">
        <f>(100*TIME_AND_DATA_ps4[[#This Row],[absolute_distance_error]])/TIME_AND_DATA_ps4[[#This Row],[optimal_cost]]</f>
        <v>0</v>
      </c>
      <c r="M652" s="1" t="s">
        <v>1352</v>
      </c>
      <c r="N652">
        <v>6697.3996818927599</v>
      </c>
      <c r="O652" s="1" t="s">
        <v>3733</v>
      </c>
      <c r="P652" s="1" t="s">
        <v>3734</v>
      </c>
      <c r="Q652">
        <v>1.5395000000002E-3</v>
      </c>
      <c r="R652" s="1" t="s">
        <v>3390</v>
      </c>
      <c r="S652" s="1" t="s">
        <v>3390</v>
      </c>
      <c r="T652" s="1" t="s">
        <v>3390</v>
      </c>
      <c r="U652" s="1" t="s">
        <v>3390</v>
      </c>
      <c r="V652" s="1" t="s">
        <v>3390</v>
      </c>
      <c r="W652" s="1" t="s">
        <v>3390</v>
      </c>
    </row>
    <row r="653" spans="1:23" x14ac:dyDescent="0.25">
      <c r="A653">
        <v>651</v>
      </c>
      <c r="B653">
        <v>10</v>
      </c>
      <c r="C653">
        <v>51</v>
      </c>
      <c r="D653" s="1" t="s">
        <v>1353</v>
      </c>
      <c r="E653" s="1" t="s">
        <v>18</v>
      </c>
      <c r="F653" s="1" t="s">
        <v>19</v>
      </c>
      <c r="G653">
        <v>5319.9288437616487</v>
      </c>
      <c r="H653">
        <v>5319.9288437616497</v>
      </c>
      <c r="I653" s="1" t="s">
        <v>1354</v>
      </c>
      <c r="J653" t="b">
        <v>1</v>
      </c>
      <c r="K653" s="1">
        <f>TIME_AND_DATA_ps4[[#This Row],[hamiltonian_cycle_cost]]-TIME_AND_DATA_ps4[[#This Row],[optimal_cost]]</f>
        <v>0</v>
      </c>
      <c r="L653" s="1">
        <f>(100*TIME_AND_DATA_ps4[[#This Row],[absolute_distance_error]])/TIME_AND_DATA_ps4[[#This Row],[optimal_cost]]</f>
        <v>0</v>
      </c>
      <c r="M653" s="1" t="s">
        <v>1354</v>
      </c>
      <c r="N653">
        <v>5319.9288437616497</v>
      </c>
      <c r="O653" s="1" t="s">
        <v>3733</v>
      </c>
      <c r="P653" s="1" t="s">
        <v>3734</v>
      </c>
      <c r="Q653">
        <v>2.1461000000000002E-3</v>
      </c>
      <c r="R653" s="1" t="s">
        <v>3390</v>
      </c>
      <c r="S653" s="1" t="s">
        <v>3390</v>
      </c>
      <c r="T653" s="1" t="s">
        <v>3390</v>
      </c>
      <c r="U653" s="1" t="s">
        <v>3390</v>
      </c>
      <c r="V653" s="1" t="s">
        <v>3390</v>
      </c>
      <c r="W653" s="1" t="s">
        <v>3390</v>
      </c>
    </row>
    <row r="654" spans="1:23" x14ac:dyDescent="0.25">
      <c r="A654">
        <v>652</v>
      </c>
      <c r="B654">
        <v>10</v>
      </c>
      <c r="C654">
        <v>52</v>
      </c>
      <c r="D654" s="1" t="s">
        <v>1355</v>
      </c>
      <c r="E654" s="1" t="s">
        <v>18</v>
      </c>
      <c r="F654" s="1" t="s">
        <v>19</v>
      </c>
      <c r="G654">
        <v>5975.6244603000341</v>
      </c>
      <c r="H654">
        <v>5975.6244603000341</v>
      </c>
      <c r="I654" s="1" t="s">
        <v>1357</v>
      </c>
      <c r="J654" t="b">
        <v>1</v>
      </c>
      <c r="K654" s="1">
        <f>TIME_AND_DATA_ps4[[#This Row],[hamiltonian_cycle_cost]]-TIME_AND_DATA_ps4[[#This Row],[optimal_cost]]</f>
        <v>0</v>
      </c>
      <c r="L654" s="1">
        <f>(100*TIME_AND_DATA_ps4[[#This Row],[absolute_distance_error]])/TIME_AND_DATA_ps4[[#This Row],[optimal_cost]]</f>
        <v>0</v>
      </c>
      <c r="M654" s="1" t="s">
        <v>1357</v>
      </c>
      <c r="N654">
        <v>5975.6244603000341</v>
      </c>
      <c r="O654" s="1" t="s">
        <v>3733</v>
      </c>
      <c r="P654" s="1" t="s">
        <v>3734</v>
      </c>
      <c r="Q654">
        <v>1.6435000000001E-3</v>
      </c>
      <c r="R654" s="1" t="s">
        <v>3390</v>
      </c>
      <c r="S654" s="1" t="s">
        <v>3390</v>
      </c>
      <c r="T654" s="1" t="s">
        <v>3390</v>
      </c>
      <c r="U654" s="1" t="s">
        <v>3390</v>
      </c>
      <c r="V654" s="1" t="s">
        <v>3390</v>
      </c>
      <c r="W654" s="1" t="s">
        <v>3390</v>
      </c>
    </row>
    <row r="655" spans="1:23" x14ac:dyDescent="0.25">
      <c r="A655">
        <v>653</v>
      </c>
      <c r="B655">
        <v>10</v>
      </c>
      <c r="C655">
        <v>53</v>
      </c>
      <c r="D655" s="1" t="s">
        <v>1358</v>
      </c>
      <c r="E655" s="1" t="s">
        <v>18</v>
      </c>
      <c r="F655" s="1" t="s">
        <v>19</v>
      </c>
      <c r="G655">
        <v>5528.8166086184192</v>
      </c>
      <c r="H655">
        <v>5528.8166086184183</v>
      </c>
      <c r="I655" s="1" t="s">
        <v>3066</v>
      </c>
      <c r="J655" t="b">
        <v>1</v>
      </c>
      <c r="K655" s="1">
        <f>TIME_AND_DATA_ps4[[#This Row],[hamiltonian_cycle_cost]]-TIME_AND_DATA_ps4[[#This Row],[optimal_cost]]</f>
        <v>0</v>
      </c>
      <c r="L655" s="1">
        <f>(100*TIME_AND_DATA_ps4[[#This Row],[absolute_distance_error]])/TIME_AND_DATA_ps4[[#This Row],[optimal_cost]]</f>
        <v>0</v>
      </c>
      <c r="M655" s="1" t="s">
        <v>1360</v>
      </c>
      <c r="N655">
        <v>5528.8166086184183</v>
      </c>
      <c r="O655" s="1" t="s">
        <v>3733</v>
      </c>
      <c r="P655" s="1" t="s">
        <v>3734</v>
      </c>
      <c r="Q655">
        <v>2.6302000000000001E-3</v>
      </c>
      <c r="R655" s="1" t="s">
        <v>3390</v>
      </c>
      <c r="S655" s="1" t="s">
        <v>3390</v>
      </c>
      <c r="T655" s="1" t="s">
        <v>3390</v>
      </c>
      <c r="U655" s="1" t="s">
        <v>3390</v>
      </c>
      <c r="V655" s="1" t="s">
        <v>3390</v>
      </c>
      <c r="W655" s="1" t="s">
        <v>3390</v>
      </c>
    </row>
    <row r="656" spans="1:23" x14ac:dyDescent="0.25">
      <c r="A656">
        <v>654</v>
      </c>
      <c r="B656">
        <v>10</v>
      </c>
      <c r="C656">
        <v>54</v>
      </c>
      <c r="D656" s="1" t="s">
        <v>1361</v>
      </c>
      <c r="E656" s="1" t="s">
        <v>18</v>
      </c>
      <c r="F656" s="1" t="s">
        <v>19</v>
      </c>
      <c r="G656">
        <v>6143.6317633925519</v>
      </c>
      <c r="H656">
        <v>6143.631763392551</v>
      </c>
      <c r="I656" s="1" t="s">
        <v>3067</v>
      </c>
      <c r="J656" t="b">
        <v>1</v>
      </c>
      <c r="K656" s="1">
        <f>TIME_AND_DATA_ps4[[#This Row],[hamiltonian_cycle_cost]]-TIME_AND_DATA_ps4[[#This Row],[optimal_cost]]</f>
        <v>0</v>
      </c>
      <c r="L656" s="1">
        <f>(100*TIME_AND_DATA_ps4[[#This Row],[absolute_distance_error]])/TIME_AND_DATA_ps4[[#This Row],[optimal_cost]]</f>
        <v>0</v>
      </c>
      <c r="M656" s="1" t="s">
        <v>1363</v>
      </c>
      <c r="N656">
        <v>6143.6317633925528</v>
      </c>
      <c r="O656" s="1" t="s">
        <v>3733</v>
      </c>
      <c r="P656" s="1" t="s">
        <v>3734</v>
      </c>
      <c r="Q656">
        <v>1.4340000000000999E-3</v>
      </c>
      <c r="R656" s="1" t="s">
        <v>3390</v>
      </c>
      <c r="S656" s="1" t="s">
        <v>3390</v>
      </c>
      <c r="T656" s="1" t="s">
        <v>3390</v>
      </c>
      <c r="U656" s="1" t="s">
        <v>3390</v>
      </c>
      <c r="V656" s="1" t="s">
        <v>3390</v>
      </c>
      <c r="W656" s="1" t="s">
        <v>3390</v>
      </c>
    </row>
    <row r="657" spans="1:23" x14ac:dyDescent="0.25">
      <c r="A657">
        <v>655</v>
      </c>
      <c r="B657">
        <v>10</v>
      </c>
      <c r="C657">
        <v>55</v>
      </c>
      <c r="D657" s="1" t="s">
        <v>1364</v>
      </c>
      <c r="E657" s="1" t="s">
        <v>18</v>
      </c>
      <c r="F657" s="1" t="s">
        <v>19</v>
      </c>
      <c r="G657">
        <v>4377.9913129968072</v>
      </c>
      <c r="H657">
        <v>4377.9913129968081</v>
      </c>
      <c r="I657" s="1" t="s">
        <v>1365</v>
      </c>
      <c r="J657" t="b">
        <v>1</v>
      </c>
      <c r="K657" s="1">
        <f>TIME_AND_DATA_ps4[[#This Row],[hamiltonian_cycle_cost]]-TIME_AND_DATA_ps4[[#This Row],[optimal_cost]]</f>
        <v>0</v>
      </c>
      <c r="L657" s="1">
        <f>(100*TIME_AND_DATA_ps4[[#This Row],[absolute_distance_error]])/TIME_AND_DATA_ps4[[#This Row],[optimal_cost]]</f>
        <v>0</v>
      </c>
      <c r="M657" s="1" t="s">
        <v>1365</v>
      </c>
      <c r="N657">
        <v>4377.9913129968081</v>
      </c>
      <c r="O657" s="1" t="s">
        <v>3733</v>
      </c>
      <c r="P657" s="1" t="s">
        <v>3734</v>
      </c>
      <c r="Q657">
        <v>1.9614000000003E-3</v>
      </c>
      <c r="R657" s="1" t="s">
        <v>3390</v>
      </c>
      <c r="S657" s="1" t="s">
        <v>3390</v>
      </c>
      <c r="T657" s="1" t="s">
        <v>3390</v>
      </c>
      <c r="U657" s="1" t="s">
        <v>3390</v>
      </c>
      <c r="V657" s="1" t="s">
        <v>3390</v>
      </c>
      <c r="W657" s="1" t="s">
        <v>3390</v>
      </c>
    </row>
    <row r="658" spans="1:23" x14ac:dyDescent="0.25">
      <c r="A658">
        <v>656</v>
      </c>
      <c r="B658">
        <v>10</v>
      </c>
      <c r="C658">
        <v>56</v>
      </c>
      <c r="D658" s="1" t="s">
        <v>1366</v>
      </c>
      <c r="E658" s="1" t="s">
        <v>18</v>
      </c>
      <c r="F658" s="1" t="s">
        <v>19</v>
      </c>
      <c r="G658">
        <v>5300.481340356213</v>
      </c>
      <c r="H658">
        <v>5300.481340356213</v>
      </c>
      <c r="I658" s="1" t="s">
        <v>1367</v>
      </c>
      <c r="J658" t="b">
        <v>1</v>
      </c>
      <c r="K658" s="1">
        <f>TIME_AND_DATA_ps4[[#This Row],[hamiltonian_cycle_cost]]-TIME_AND_DATA_ps4[[#This Row],[optimal_cost]]</f>
        <v>0</v>
      </c>
      <c r="L658" s="1">
        <f>(100*TIME_AND_DATA_ps4[[#This Row],[absolute_distance_error]])/TIME_AND_DATA_ps4[[#This Row],[optimal_cost]]</f>
        <v>0</v>
      </c>
      <c r="M658" s="1" t="s">
        <v>1367</v>
      </c>
      <c r="N658">
        <v>5300.481340356213</v>
      </c>
      <c r="O658" s="1" t="s">
        <v>3733</v>
      </c>
      <c r="P658" s="1" t="s">
        <v>3734</v>
      </c>
      <c r="Q658">
        <v>1.2418999999995999E-3</v>
      </c>
      <c r="R658" s="1" t="s">
        <v>3390</v>
      </c>
      <c r="S658" s="1" t="s">
        <v>3390</v>
      </c>
      <c r="T658" s="1" t="s">
        <v>3390</v>
      </c>
      <c r="U658" s="1" t="s">
        <v>3390</v>
      </c>
      <c r="V658" s="1" t="s">
        <v>3390</v>
      </c>
      <c r="W658" s="1" t="s">
        <v>3390</v>
      </c>
    </row>
    <row r="659" spans="1:23" x14ac:dyDescent="0.25">
      <c r="A659">
        <v>657</v>
      </c>
      <c r="B659">
        <v>10</v>
      </c>
      <c r="C659">
        <v>57</v>
      </c>
      <c r="D659" s="1" t="s">
        <v>1368</v>
      </c>
      <c r="E659" s="1" t="s">
        <v>18</v>
      </c>
      <c r="F659" s="1" t="s">
        <v>19</v>
      </c>
      <c r="G659">
        <v>6798.3732985435845</v>
      </c>
      <c r="H659">
        <v>6798.3732985435845</v>
      </c>
      <c r="I659" s="1" t="s">
        <v>1370</v>
      </c>
      <c r="J659" t="b">
        <v>1</v>
      </c>
      <c r="K659" s="1">
        <f>TIME_AND_DATA_ps4[[#This Row],[hamiltonian_cycle_cost]]-TIME_AND_DATA_ps4[[#This Row],[optimal_cost]]</f>
        <v>0</v>
      </c>
      <c r="L659" s="1">
        <f>(100*TIME_AND_DATA_ps4[[#This Row],[absolute_distance_error]])/TIME_AND_DATA_ps4[[#This Row],[optimal_cost]]</f>
        <v>0</v>
      </c>
      <c r="M659" s="1" t="s">
        <v>1370</v>
      </c>
      <c r="N659">
        <v>6798.3732985435854</v>
      </c>
      <c r="O659" s="1" t="s">
        <v>3733</v>
      </c>
      <c r="P659" s="1" t="s">
        <v>3734</v>
      </c>
      <c r="Q659">
        <v>3.2590000000002999E-3</v>
      </c>
      <c r="R659" s="1" t="s">
        <v>3390</v>
      </c>
      <c r="S659" s="1" t="s">
        <v>3390</v>
      </c>
      <c r="T659" s="1" t="s">
        <v>3390</v>
      </c>
      <c r="U659" s="1" t="s">
        <v>3390</v>
      </c>
      <c r="V659" s="1" t="s">
        <v>3390</v>
      </c>
      <c r="W659" s="1" t="s">
        <v>3390</v>
      </c>
    </row>
    <row r="660" spans="1:23" x14ac:dyDescent="0.25">
      <c r="A660">
        <v>658</v>
      </c>
      <c r="B660">
        <v>10</v>
      </c>
      <c r="C660">
        <v>58</v>
      </c>
      <c r="D660" s="1" t="s">
        <v>1371</v>
      </c>
      <c r="E660" s="1" t="s">
        <v>18</v>
      </c>
      <c r="F660" s="1" t="s">
        <v>19</v>
      </c>
      <c r="G660">
        <v>6765.1646505001063</v>
      </c>
      <c r="H660">
        <v>6765.1646505001063</v>
      </c>
      <c r="I660" s="1" t="s">
        <v>1373</v>
      </c>
      <c r="J660" t="b">
        <v>1</v>
      </c>
      <c r="K660" s="1">
        <f>TIME_AND_DATA_ps4[[#This Row],[hamiltonian_cycle_cost]]-TIME_AND_DATA_ps4[[#This Row],[optimal_cost]]</f>
        <v>0</v>
      </c>
      <c r="L660" s="1">
        <f>(100*TIME_AND_DATA_ps4[[#This Row],[absolute_distance_error]])/TIME_AND_DATA_ps4[[#This Row],[optimal_cost]]</f>
        <v>0</v>
      </c>
      <c r="M660" s="1" t="s">
        <v>1373</v>
      </c>
      <c r="N660">
        <v>6765.1646505001063</v>
      </c>
      <c r="O660" s="1" t="s">
        <v>3733</v>
      </c>
      <c r="P660" s="1" t="s">
        <v>3734</v>
      </c>
      <c r="Q660">
        <v>2.5132000000000999E-3</v>
      </c>
      <c r="R660" s="1" t="s">
        <v>3390</v>
      </c>
      <c r="S660" s="1" t="s">
        <v>3390</v>
      </c>
      <c r="T660" s="1" t="s">
        <v>3390</v>
      </c>
      <c r="U660" s="1" t="s">
        <v>3390</v>
      </c>
      <c r="V660" s="1" t="s">
        <v>3390</v>
      </c>
      <c r="W660" s="1" t="s">
        <v>3390</v>
      </c>
    </row>
    <row r="661" spans="1:23" x14ac:dyDescent="0.25">
      <c r="A661">
        <v>659</v>
      </c>
      <c r="B661">
        <v>10</v>
      </c>
      <c r="C661">
        <v>59</v>
      </c>
      <c r="D661" s="1" t="s">
        <v>1374</v>
      </c>
      <c r="E661" s="1" t="s">
        <v>18</v>
      </c>
      <c r="F661" s="1" t="s">
        <v>19</v>
      </c>
      <c r="G661">
        <v>4202.3681842100905</v>
      </c>
      <c r="H661">
        <v>4202.3681842100905</v>
      </c>
      <c r="I661" s="1" t="s">
        <v>1375</v>
      </c>
      <c r="J661" t="b">
        <v>1</v>
      </c>
      <c r="K661" s="1">
        <f>TIME_AND_DATA_ps4[[#This Row],[hamiltonian_cycle_cost]]-TIME_AND_DATA_ps4[[#This Row],[optimal_cost]]</f>
        <v>0</v>
      </c>
      <c r="L661" s="1">
        <f>(100*TIME_AND_DATA_ps4[[#This Row],[absolute_distance_error]])/TIME_AND_DATA_ps4[[#This Row],[optimal_cost]]</f>
        <v>0</v>
      </c>
      <c r="M661" s="1" t="s">
        <v>1376</v>
      </c>
      <c r="N661">
        <v>4202.3681842100914</v>
      </c>
      <c r="O661" s="1" t="s">
        <v>3733</v>
      </c>
      <c r="P661" s="1" t="s">
        <v>3734</v>
      </c>
      <c r="Q661">
        <v>1.7261999999996999E-3</v>
      </c>
      <c r="R661" s="1" t="s">
        <v>3390</v>
      </c>
      <c r="S661" s="1" t="s">
        <v>3390</v>
      </c>
      <c r="T661" s="1" t="s">
        <v>3390</v>
      </c>
      <c r="U661" s="1" t="s">
        <v>3390</v>
      </c>
      <c r="V661" s="1" t="s">
        <v>3390</v>
      </c>
      <c r="W661" s="1" t="s">
        <v>3390</v>
      </c>
    </row>
    <row r="662" spans="1:23" x14ac:dyDescent="0.25">
      <c r="A662">
        <v>660</v>
      </c>
      <c r="B662">
        <v>10</v>
      </c>
      <c r="C662">
        <v>60</v>
      </c>
      <c r="D662" s="1" t="s">
        <v>1377</v>
      </c>
      <c r="E662" s="1" t="s">
        <v>18</v>
      </c>
      <c r="F662" s="1" t="s">
        <v>19</v>
      </c>
      <c r="G662">
        <v>6008.019185355025</v>
      </c>
      <c r="H662">
        <v>6008.019185355025</v>
      </c>
      <c r="I662" s="1" t="s">
        <v>1378</v>
      </c>
      <c r="J662" t="b">
        <v>0</v>
      </c>
      <c r="K662" s="1">
        <f>TIME_AND_DATA_ps4[[#This Row],[hamiltonian_cycle_cost]]-TIME_AND_DATA_ps4[[#This Row],[optimal_cost]]</f>
        <v>48.543289199767059</v>
      </c>
      <c r="L662" s="1">
        <f>(100*TIME_AND_DATA_ps4[[#This Row],[absolute_distance_error]])/TIME_AND_DATA_ps4[[#This Row],[optimal_cost]]</f>
        <v>0.81455634766615381</v>
      </c>
      <c r="M662" s="1" t="s">
        <v>1379</v>
      </c>
      <c r="N662">
        <v>5959.4758961552579</v>
      </c>
      <c r="O662" s="1" t="s">
        <v>3733</v>
      </c>
      <c r="P662" s="1" t="s">
        <v>3734</v>
      </c>
      <c r="Q662">
        <v>2.8459999999998998E-3</v>
      </c>
      <c r="R662" s="1" t="s">
        <v>3390</v>
      </c>
      <c r="S662" s="1" t="s">
        <v>3390</v>
      </c>
      <c r="T662" s="1" t="s">
        <v>3390</v>
      </c>
      <c r="U662" s="1" t="s">
        <v>3390</v>
      </c>
      <c r="V662" s="1" t="s">
        <v>3390</v>
      </c>
      <c r="W662" s="1" t="s">
        <v>3390</v>
      </c>
    </row>
    <row r="663" spans="1:23" x14ac:dyDescent="0.25">
      <c r="A663">
        <v>661</v>
      </c>
      <c r="B663">
        <v>10</v>
      </c>
      <c r="C663">
        <v>61</v>
      </c>
      <c r="D663" s="1" t="s">
        <v>1380</v>
      </c>
      <c r="E663" s="1" t="s">
        <v>18</v>
      </c>
      <c r="F663" s="1" t="s">
        <v>19</v>
      </c>
      <c r="G663">
        <v>5490.4145430466369</v>
      </c>
      <c r="H663">
        <v>5490.4145430466369</v>
      </c>
      <c r="I663" s="1" t="s">
        <v>1381</v>
      </c>
      <c r="J663" t="b">
        <v>1</v>
      </c>
      <c r="K663" s="1">
        <f>TIME_AND_DATA_ps4[[#This Row],[hamiltonian_cycle_cost]]-TIME_AND_DATA_ps4[[#This Row],[optimal_cost]]</f>
        <v>0</v>
      </c>
      <c r="L663" s="1">
        <f>(100*TIME_AND_DATA_ps4[[#This Row],[absolute_distance_error]])/TIME_AND_DATA_ps4[[#This Row],[optimal_cost]]</f>
        <v>0</v>
      </c>
      <c r="M663" s="1" t="s">
        <v>1381</v>
      </c>
      <c r="N663">
        <v>5490.4145430466369</v>
      </c>
      <c r="O663" s="1" t="s">
        <v>3733</v>
      </c>
      <c r="P663" s="1" t="s">
        <v>3734</v>
      </c>
      <c r="Q663">
        <v>1.7589999999998E-3</v>
      </c>
      <c r="R663" s="1" t="s">
        <v>3390</v>
      </c>
      <c r="S663" s="1" t="s">
        <v>3390</v>
      </c>
      <c r="T663" s="1" t="s">
        <v>3390</v>
      </c>
      <c r="U663" s="1" t="s">
        <v>3390</v>
      </c>
      <c r="V663" s="1" t="s">
        <v>3390</v>
      </c>
      <c r="W663" s="1" t="s">
        <v>3390</v>
      </c>
    </row>
    <row r="664" spans="1:23" x14ac:dyDescent="0.25">
      <c r="A664">
        <v>662</v>
      </c>
      <c r="B664">
        <v>10</v>
      </c>
      <c r="C664">
        <v>62</v>
      </c>
      <c r="D664" s="1" t="s">
        <v>1382</v>
      </c>
      <c r="E664" s="1" t="s">
        <v>18</v>
      </c>
      <c r="F664" s="1" t="s">
        <v>19</v>
      </c>
      <c r="G664">
        <v>5964.8936515950363</v>
      </c>
      <c r="H664">
        <v>5964.8936515950363</v>
      </c>
      <c r="I664" s="1" t="s">
        <v>3069</v>
      </c>
      <c r="J664" t="b">
        <v>1</v>
      </c>
      <c r="K664" s="1">
        <f>TIME_AND_DATA_ps4[[#This Row],[hamiltonian_cycle_cost]]-TIME_AND_DATA_ps4[[#This Row],[optimal_cost]]</f>
        <v>0</v>
      </c>
      <c r="L664" s="1">
        <f>(100*TIME_AND_DATA_ps4[[#This Row],[absolute_distance_error]])/TIME_AND_DATA_ps4[[#This Row],[optimal_cost]]</f>
        <v>0</v>
      </c>
      <c r="M664" s="1" t="s">
        <v>1383</v>
      </c>
      <c r="N664">
        <v>5964.8936515950363</v>
      </c>
      <c r="O664" s="1" t="s">
        <v>3733</v>
      </c>
      <c r="P664" s="1" t="s">
        <v>3734</v>
      </c>
      <c r="Q664">
        <v>2.1876999999999001E-3</v>
      </c>
      <c r="R664" s="1" t="s">
        <v>3390</v>
      </c>
      <c r="S664" s="1" t="s">
        <v>3390</v>
      </c>
      <c r="T664" s="1" t="s">
        <v>3390</v>
      </c>
      <c r="U664" s="1" t="s">
        <v>3390</v>
      </c>
      <c r="V664" s="1" t="s">
        <v>3390</v>
      </c>
      <c r="W664" s="1" t="s">
        <v>3390</v>
      </c>
    </row>
    <row r="665" spans="1:23" x14ac:dyDescent="0.25">
      <c r="A665">
        <v>663</v>
      </c>
      <c r="B665">
        <v>10</v>
      </c>
      <c r="C665">
        <v>63</v>
      </c>
      <c r="D665" s="1" t="s">
        <v>1384</v>
      </c>
      <c r="E665" s="1" t="s">
        <v>18</v>
      </c>
      <c r="F665" s="1" t="s">
        <v>19</v>
      </c>
      <c r="G665">
        <v>6033.7211944957753</v>
      </c>
      <c r="H665">
        <v>6033.7211944957762</v>
      </c>
      <c r="I665" s="1" t="s">
        <v>1385</v>
      </c>
      <c r="J665" t="b">
        <v>1</v>
      </c>
      <c r="K665" s="1">
        <f>TIME_AND_DATA_ps4[[#This Row],[hamiltonian_cycle_cost]]-TIME_AND_DATA_ps4[[#This Row],[optimal_cost]]</f>
        <v>0</v>
      </c>
      <c r="L665" s="1">
        <f>(100*TIME_AND_DATA_ps4[[#This Row],[absolute_distance_error]])/TIME_AND_DATA_ps4[[#This Row],[optimal_cost]]</f>
        <v>0</v>
      </c>
      <c r="M665" s="1" t="s">
        <v>1385</v>
      </c>
      <c r="N665">
        <v>6033.7211944957762</v>
      </c>
      <c r="O665" s="1" t="s">
        <v>3733</v>
      </c>
      <c r="P665" s="1" t="s">
        <v>3734</v>
      </c>
      <c r="Q665">
        <v>1.7325999999999E-3</v>
      </c>
      <c r="R665" s="1" t="s">
        <v>3390</v>
      </c>
      <c r="S665" s="1" t="s">
        <v>3390</v>
      </c>
      <c r="T665" s="1" t="s">
        <v>3390</v>
      </c>
      <c r="U665" s="1" t="s">
        <v>3390</v>
      </c>
      <c r="V665" s="1" t="s">
        <v>3390</v>
      </c>
      <c r="W665" s="1" t="s">
        <v>3390</v>
      </c>
    </row>
    <row r="666" spans="1:23" x14ac:dyDescent="0.25">
      <c r="A666">
        <v>664</v>
      </c>
      <c r="B666">
        <v>10</v>
      </c>
      <c r="C666">
        <v>64</v>
      </c>
      <c r="D666" s="1" t="s">
        <v>1386</v>
      </c>
      <c r="E666" s="1" t="s">
        <v>18</v>
      </c>
      <c r="F666" s="1" t="s">
        <v>19</v>
      </c>
      <c r="G666">
        <v>6661.8516493944044</v>
      </c>
      <c r="H666">
        <v>6661.8516493944026</v>
      </c>
      <c r="I666" s="1" t="s">
        <v>1387</v>
      </c>
      <c r="J666" t="b">
        <v>1</v>
      </c>
      <c r="K666" s="1">
        <f>TIME_AND_DATA_ps4[[#This Row],[hamiltonian_cycle_cost]]-TIME_AND_DATA_ps4[[#This Row],[optimal_cost]]</f>
        <v>0</v>
      </c>
      <c r="L666" s="1">
        <f>(100*TIME_AND_DATA_ps4[[#This Row],[absolute_distance_error]])/TIME_AND_DATA_ps4[[#This Row],[optimal_cost]]</f>
        <v>0</v>
      </c>
      <c r="M666" s="1" t="s">
        <v>1388</v>
      </c>
      <c r="N666">
        <v>6661.8516493944044</v>
      </c>
      <c r="O666" s="1" t="s">
        <v>3733</v>
      </c>
      <c r="P666" s="1" t="s">
        <v>3734</v>
      </c>
      <c r="Q666">
        <v>2.4541999999998002E-3</v>
      </c>
      <c r="R666" s="1" t="s">
        <v>3390</v>
      </c>
      <c r="S666" s="1" t="s">
        <v>3390</v>
      </c>
      <c r="T666" s="1" t="s">
        <v>3390</v>
      </c>
      <c r="U666" s="1" t="s">
        <v>3390</v>
      </c>
      <c r="V666" s="1" t="s">
        <v>3390</v>
      </c>
      <c r="W666" s="1" t="s">
        <v>3390</v>
      </c>
    </row>
    <row r="667" spans="1:23" x14ac:dyDescent="0.25">
      <c r="A667">
        <v>665</v>
      </c>
      <c r="B667">
        <v>10</v>
      </c>
      <c r="C667">
        <v>65</v>
      </c>
      <c r="D667" s="1" t="s">
        <v>1389</v>
      </c>
      <c r="E667" s="1" t="s">
        <v>18</v>
      </c>
      <c r="F667" s="1" t="s">
        <v>19</v>
      </c>
      <c r="G667">
        <v>4812.9700228347792</v>
      </c>
      <c r="H667">
        <v>4812.9700228347801</v>
      </c>
      <c r="I667" s="1" t="s">
        <v>1390</v>
      </c>
      <c r="J667" t="b">
        <v>1</v>
      </c>
      <c r="K667" s="1">
        <f>TIME_AND_DATA_ps4[[#This Row],[hamiltonian_cycle_cost]]-TIME_AND_DATA_ps4[[#This Row],[optimal_cost]]</f>
        <v>0</v>
      </c>
      <c r="L667" s="1">
        <f>(100*TIME_AND_DATA_ps4[[#This Row],[absolute_distance_error]])/TIME_AND_DATA_ps4[[#This Row],[optimal_cost]]</f>
        <v>0</v>
      </c>
      <c r="M667" s="1" t="s">
        <v>1390</v>
      </c>
      <c r="N667">
        <v>4812.9700228347792</v>
      </c>
      <c r="O667" s="1" t="s">
        <v>3733</v>
      </c>
      <c r="P667" s="1" t="s">
        <v>3734</v>
      </c>
      <c r="Q667">
        <v>2.3744000000003001E-3</v>
      </c>
      <c r="R667" s="1" t="s">
        <v>3390</v>
      </c>
      <c r="S667" s="1" t="s">
        <v>3390</v>
      </c>
      <c r="T667" s="1" t="s">
        <v>3390</v>
      </c>
      <c r="U667" s="1" t="s">
        <v>3390</v>
      </c>
      <c r="V667" s="1" t="s">
        <v>3390</v>
      </c>
      <c r="W667" s="1" t="s">
        <v>3390</v>
      </c>
    </row>
    <row r="668" spans="1:23" x14ac:dyDescent="0.25">
      <c r="A668">
        <v>666</v>
      </c>
      <c r="B668">
        <v>10</v>
      </c>
      <c r="C668">
        <v>66</v>
      </c>
      <c r="D668" s="1" t="s">
        <v>1391</v>
      </c>
      <c r="E668" s="1" t="s">
        <v>18</v>
      </c>
      <c r="F668" s="1" t="s">
        <v>19</v>
      </c>
      <c r="G668">
        <v>6352.1955725281377</v>
      </c>
      <c r="H668">
        <v>6352.1955725281377</v>
      </c>
      <c r="I668" s="1" t="s">
        <v>3786</v>
      </c>
      <c r="J668" t="b">
        <v>0</v>
      </c>
      <c r="K668" s="1">
        <f>TIME_AND_DATA_ps4[[#This Row],[hamiltonian_cycle_cost]]-TIME_AND_DATA_ps4[[#This Row],[optimal_cost]]</f>
        <v>607.1566617016133</v>
      </c>
      <c r="L668" s="1">
        <f>(100*TIME_AND_DATA_ps4[[#This Row],[absolute_distance_error]])/TIME_AND_DATA_ps4[[#This Row],[optimal_cost]]</f>
        <v>10.568364655588786</v>
      </c>
      <c r="M668" s="1" t="s">
        <v>1393</v>
      </c>
      <c r="N668">
        <v>5745.0389108265244</v>
      </c>
      <c r="O668" s="1" t="s">
        <v>3733</v>
      </c>
      <c r="P668" s="1" t="s">
        <v>3734</v>
      </c>
      <c r="Q668">
        <v>1.4561999999997001E-3</v>
      </c>
      <c r="R668" s="1" t="s">
        <v>3390</v>
      </c>
      <c r="S668" s="1" t="s">
        <v>3390</v>
      </c>
      <c r="T668" s="1" t="s">
        <v>3390</v>
      </c>
      <c r="U668" s="1" t="s">
        <v>3390</v>
      </c>
      <c r="V668" s="1" t="s">
        <v>3390</v>
      </c>
      <c r="W668" s="1" t="s">
        <v>3390</v>
      </c>
    </row>
    <row r="669" spans="1:23" x14ac:dyDescent="0.25">
      <c r="A669">
        <v>667</v>
      </c>
      <c r="B669">
        <v>10</v>
      </c>
      <c r="C669">
        <v>67</v>
      </c>
      <c r="D669" s="1" t="s">
        <v>1394</v>
      </c>
      <c r="E669" s="1" t="s">
        <v>18</v>
      </c>
      <c r="F669" s="1" t="s">
        <v>19</v>
      </c>
      <c r="G669">
        <v>5215.4790847849981</v>
      </c>
      <c r="H669">
        <v>5215.4790847849981</v>
      </c>
      <c r="I669" s="1" t="s">
        <v>1396</v>
      </c>
      <c r="J669" t="b">
        <v>1</v>
      </c>
      <c r="K669" s="1">
        <f>TIME_AND_DATA_ps4[[#This Row],[hamiltonian_cycle_cost]]-TIME_AND_DATA_ps4[[#This Row],[optimal_cost]]</f>
        <v>0</v>
      </c>
      <c r="L669" s="1">
        <f>(100*TIME_AND_DATA_ps4[[#This Row],[absolute_distance_error]])/TIME_AND_DATA_ps4[[#This Row],[optimal_cost]]</f>
        <v>0</v>
      </c>
      <c r="M669" s="1" t="s">
        <v>1396</v>
      </c>
      <c r="N669">
        <v>5215.4790847849981</v>
      </c>
      <c r="O669" s="1" t="s">
        <v>3733</v>
      </c>
      <c r="P669" s="1" t="s">
        <v>3734</v>
      </c>
      <c r="Q669">
        <v>1.7683000000001E-3</v>
      </c>
      <c r="R669" s="1" t="s">
        <v>3390</v>
      </c>
      <c r="S669" s="1" t="s">
        <v>3390</v>
      </c>
      <c r="T669" s="1" t="s">
        <v>3390</v>
      </c>
      <c r="U669" s="1" t="s">
        <v>3390</v>
      </c>
      <c r="V669" s="1" t="s">
        <v>3390</v>
      </c>
      <c r="W669" s="1" t="s">
        <v>3390</v>
      </c>
    </row>
    <row r="670" spans="1:23" x14ac:dyDescent="0.25">
      <c r="A670">
        <v>668</v>
      </c>
      <c r="B670">
        <v>10</v>
      </c>
      <c r="C670">
        <v>68</v>
      </c>
      <c r="D670" s="1" t="s">
        <v>1397</v>
      </c>
      <c r="E670" s="1" t="s">
        <v>18</v>
      </c>
      <c r="F670" s="1" t="s">
        <v>19</v>
      </c>
      <c r="G670">
        <v>6033.353699283437</v>
      </c>
      <c r="H670">
        <v>6033.353699283437</v>
      </c>
      <c r="I670" s="1" t="s">
        <v>1399</v>
      </c>
      <c r="J670" t="b">
        <v>1</v>
      </c>
      <c r="K670" s="1">
        <f>TIME_AND_DATA_ps4[[#This Row],[hamiltonian_cycle_cost]]-TIME_AND_DATA_ps4[[#This Row],[optimal_cost]]</f>
        <v>0</v>
      </c>
      <c r="L670" s="1">
        <f>(100*TIME_AND_DATA_ps4[[#This Row],[absolute_distance_error]])/TIME_AND_DATA_ps4[[#This Row],[optimal_cost]]</f>
        <v>0</v>
      </c>
      <c r="M670" s="1" t="s">
        <v>1399</v>
      </c>
      <c r="N670">
        <v>6033.3536992834379</v>
      </c>
      <c r="O670" s="1" t="s">
        <v>3733</v>
      </c>
      <c r="P670" s="1" t="s">
        <v>3734</v>
      </c>
      <c r="Q670">
        <v>1.5110999999996E-3</v>
      </c>
      <c r="R670" s="1" t="s">
        <v>3390</v>
      </c>
      <c r="S670" s="1" t="s">
        <v>3390</v>
      </c>
      <c r="T670" s="1" t="s">
        <v>3390</v>
      </c>
      <c r="U670" s="1" t="s">
        <v>3390</v>
      </c>
      <c r="V670" s="1" t="s">
        <v>3390</v>
      </c>
      <c r="W670" s="1" t="s">
        <v>3390</v>
      </c>
    </row>
    <row r="671" spans="1:23" x14ac:dyDescent="0.25">
      <c r="A671">
        <v>669</v>
      </c>
      <c r="B671">
        <v>10</v>
      </c>
      <c r="C671">
        <v>69</v>
      </c>
      <c r="D671" s="1" t="s">
        <v>1400</v>
      </c>
      <c r="E671" s="1" t="s">
        <v>18</v>
      </c>
      <c r="F671" s="1" t="s">
        <v>19</v>
      </c>
      <c r="G671">
        <v>5673.3427329013221</v>
      </c>
      <c r="H671">
        <v>5673.3427329013221</v>
      </c>
      <c r="I671" s="1" t="s">
        <v>1401</v>
      </c>
      <c r="J671" t="b">
        <v>1</v>
      </c>
      <c r="K671" s="1">
        <f>TIME_AND_DATA_ps4[[#This Row],[hamiltonian_cycle_cost]]-TIME_AND_DATA_ps4[[#This Row],[optimal_cost]]</f>
        <v>0</v>
      </c>
      <c r="L671" s="1">
        <f>(100*TIME_AND_DATA_ps4[[#This Row],[absolute_distance_error]])/TIME_AND_DATA_ps4[[#This Row],[optimal_cost]]</f>
        <v>0</v>
      </c>
      <c r="M671" s="1" t="s">
        <v>1401</v>
      </c>
      <c r="N671">
        <v>5673.3427329013221</v>
      </c>
      <c r="O671" s="1" t="s">
        <v>3733</v>
      </c>
      <c r="P671" s="1" t="s">
        <v>3734</v>
      </c>
      <c r="Q671">
        <v>1.335E-3</v>
      </c>
      <c r="R671" s="1" t="s">
        <v>3390</v>
      </c>
      <c r="S671" s="1" t="s">
        <v>3390</v>
      </c>
      <c r="T671" s="1" t="s">
        <v>3390</v>
      </c>
      <c r="U671" s="1" t="s">
        <v>3390</v>
      </c>
      <c r="V671" s="1" t="s">
        <v>3390</v>
      </c>
      <c r="W671" s="1" t="s">
        <v>3390</v>
      </c>
    </row>
    <row r="672" spans="1:23" x14ac:dyDescent="0.25">
      <c r="A672">
        <v>670</v>
      </c>
      <c r="B672">
        <v>10</v>
      </c>
      <c r="C672">
        <v>70</v>
      </c>
      <c r="D672" s="1" t="s">
        <v>1402</v>
      </c>
      <c r="E672" s="1" t="s">
        <v>18</v>
      </c>
      <c r="F672" s="1" t="s">
        <v>19</v>
      </c>
      <c r="G672">
        <v>6010.2661701570478</v>
      </c>
      <c r="H672">
        <v>6010.2661701570478</v>
      </c>
      <c r="I672" s="1" t="s">
        <v>3072</v>
      </c>
      <c r="J672" t="b">
        <v>1</v>
      </c>
      <c r="K672" s="1">
        <f>TIME_AND_DATA_ps4[[#This Row],[hamiltonian_cycle_cost]]-TIME_AND_DATA_ps4[[#This Row],[optimal_cost]]</f>
        <v>0</v>
      </c>
      <c r="L672" s="1">
        <f>(100*TIME_AND_DATA_ps4[[#This Row],[absolute_distance_error]])/TIME_AND_DATA_ps4[[#This Row],[optimal_cost]]</f>
        <v>0</v>
      </c>
      <c r="M672" s="1" t="s">
        <v>1404</v>
      </c>
      <c r="N672">
        <v>6010.2661701570496</v>
      </c>
      <c r="O672" s="1" t="s">
        <v>3733</v>
      </c>
      <c r="P672" s="1" t="s">
        <v>3734</v>
      </c>
      <c r="Q672">
        <v>2.0921999999997999E-3</v>
      </c>
      <c r="R672" s="1" t="s">
        <v>3390</v>
      </c>
      <c r="S672" s="1" t="s">
        <v>3390</v>
      </c>
      <c r="T672" s="1" t="s">
        <v>3390</v>
      </c>
      <c r="U672" s="1" t="s">
        <v>3390</v>
      </c>
      <c r="V672" s="1" t="s">
        <v>3390</v>
      </c>
      <c r="W672" s="1" t="s">
        <v>3390</v>
      </c>
    </row>
    <row r="673" spans="1:23" x14ac:dyDescent="0.25">
      <c r="A673">
        <v>671</v>
      </c>
      <c r="B673">
        <v>10</v>
      </c>
      <c r="C673">
        <v>71</v>
      </c>
      <c r="D673" s="1" t="s">
        <v>1405</v>
      </c>
      <c r="E673" s="1" t="s">
        <v>18</v>
      </c>
      <c r="F673" s="1" t="s">
        <v>19</v>
      </c>
      <c r="G673">
        <v>6838.5268526139162</v>
      </c>
      <c r="H673">
        <v>6838.5268526139162</v>
      </c>
      <c r="I673" s="1" t="s">
        <v>1407</v>
      </c>
      <c r="J673" t="b">
        <v>1</v>
      </c>
      <c r="K673" s="1">
        <f>TIME_AND_DATA_ps4[[#This Row],[hamiltonian_cycle_cost]]-TIME_AND_DATA_ps4[[#This Row],[optimal_cost]]</f>
        <v>0</v>
      </c>
      <c r="L673" s="1">
        <f>(100*TIME_AND_DATA_ps4[[#This Row],[absolute_distance_error]])/TIME_AND_DATA_ps4[[#This Row],[optimal_cost]]</f>
        <v>0</v>
      </c>
      <c r="M673" s="1" t="s">
        <v>1407</v>
      </c>
      <c r="N673">
        <v>6838.5268526139162</v>
      </c>
      <c r="O673" s="1" t="s">
        <v>3733</v>
      </c>
      <c r="P673" s="1" t="s">
        <v>3734</v>
      </c>
      <c r="Q673">
        <v>1.7592999999997E-3</v>
      </c>
      <c r="R673" s="1" t="s">
        <v>3390</v>
      </c>
      <c r="S673" s="1" t="s">
        <v>3390</v>
      </c>
      <c r="T673" s="1" t="s">
        <v>3390</v>
      </c>
      <c r="U673" s="1" t="s">
        <v>3390</v>
      </c>
      <c r="V673" s="1" t="s">
        <v>3390</v>
      </c>
      <c r="W673" s="1" t="s">
        <v>3390</v>
      </c>
    </row>
    <row r="674" spans="1:23" x14ac:dyDescent="0.25">
      <c r="A674">
        <v>672</v>
      </c>
      <c r="B674">
        <v>10</v>
      </c>
      <c r="C674">
        <v>72</v>
      </c>
      <c r="D674" s="1" t="s">
        <v>1408</v>
      </c>
      <c r="E674" s="1" t="s">
        <v>18</v>
      </c>
      <c r="F674" s="1" t="s">
        <v>19</v>
      </c>
      <c r="G674">
        <v>4752.0623636234832</v>
      </c>
      <c r="H674">
        <v>4752.0623636234841</v>
      </c>
      <c r="I674" s="1" t="s">
        <v>1410</v>
      </c>
      <c r="J674" t="b">
        <v>1</v>
      </c>
      <c r="K674" s="1">
        <f>TIME_AND_DATA_ps4[[#This Row],[hamiltonian_cycle_cost]]-TIME_AND_DATA_ps4[[#This Row],[optimal_cost]]</f>
        <v>0</v>
      </c>
      <c r="L674" s="1">
        <f>(100*TIME_AND_DATA_ps4[[#This Row],[absolute_distance_error]])/TIME_AND_DATA_ps4[[#This Row],[optimal_cost]]</f>
        <v>0</v>
      </c>
      <c r="M674" s="1" t="s">
        <v>1410</v>
      </c>
      <c r="N674">
        <v>4752.0623636234841</v>
      </c>
      <c r="O674" s="1" t="s">
        <v>3733</v>
      </c>
      <c r="P674" s="1" t="s">
        <v>3734</v>
      </c>
      <c r="Q674">
        <v>1.9175999999995999E-3</v>
      </c>
      <c r="R674" s="1" t="s">
        <v>3390</v>
      </c>
      <c r="S674" s="1" t="s">
        <v>3390</v>
      </c>
      <c r="T674" s="1" t="s">
        <v>3390</v>
      </c>
      <c r="U674" s="1" t="s">
        <v>3390</v>
      </c>
      <c r="V674" s="1" t="s">
        <v>3390</v>
      </c>
      <c r="W674" s="1" t="s">
        <v>3390</v>
      </c>
    </row>
    <row r="675" spans="1:23" x14ac:dyDescent="0.25">
      <c r="A675">
        <v>673</v>
      </c>
      <c r="B675">
        <v>10</v>
      </c>
      <c r="C675">
        <v>73</v>
      </c>
      <c r="D675" s="1" t="s">
        <v>1411</v>
      </c>
      <c r="E675" s="1" t="s">
        <v>18</v>
      </c>
      <c r="F675" s="1" t="s">
        <v>19</v>
      </c>
      <c r="G675">
        <v>5777.9060133821031</v>
      </c>
      <c r="H675">
        <v>5777.9060133821022</v>
      </c>
      <c r="I675" s="1" t="s">
        <v>3787</v>
      </c>
      <c r="J675" t="b">
        <v>0</v>
      </c>
      <c r="K675" s="1">
        <f>TIME_AND_DATA_ps4[[#This Row],[hamiltonian_cycle_cost]]-TIME_AND_DATA_ps4[[#This Row],[optimal_cost]]</f>
        <v>469.39413694561154</v>
      </c>
      <c r="L675" s="1">
        <f>(100*TIME_AND_DATA_ps4[[#This Row],[absolute_distance_error]])/TIME_AND_DATA_ps4[[#This Row],[optimal_cost]]</f>
        <v>8.842292300958503</v>
      </c>
      <c r="M675" s="1" t="s">
        <v>1413</v>
      </c>
      <c r="N675">
        <v>5308.5118764364906</v>
      </c>
      <c r="O675" s="1" t="s">
        <v>3733</v>
      </c>
      <c r="P675" s="1" t="s">
        <v>3734</v>
      </c>
      <c r="Q675">
        <v>1.7259000000002E-3</v>
      </c>
      <c r="R675" s="1" t="s">
        <v>3390</v>
      </c>
      <c r="S675" s="1" t="s">
        <v>3390</v>
      </c>
      <c r="T675" s="1" t="s">
        <v>3390</v>
      </c>
      <c r="U675" s="1" t="s">
        <v>3390</v>
      </c>
      <c r="V675" s="1" t="s">
        <v>3390</v>
      </c>
      <c r="W675" s="1" t="s">
        <v>3390</v>
      </c>
    </row>
    <row r="676" spans="1:23" x14ac:dyDescent="0.25">
      <c r="A676">
        <v>674</v>
      </c>
      <c r="B676">
        <v>10</v>
      </c>
      <c r="C676">
        <v>74</v>
      </c>
      <c r="D676" s="1" t="s">
        <v>1414</v>
      </c>
      <c r="E676" s="1" t="s">
        <v>18</v>
      </c>
      <c r="F676" s="1" t="s">
        <v>19</v>
      </c>
      <c r="G676">
        <v>6309.1840573951076</v>
      </c>
      <c r="H676">
        <v>6309.1840573951076</v>
      </c>
      <c r="I676" s="1" t="s">
        <v>1415</v>
      </c>
      <c r="J676" t="b">
        <v>1</v>
      </c>
      <c r="K676" s="1">
        <f>TIME_AND_DATA_ps4[[#This Row],[hamiltonian_cycle_cost]]-TIME_AND_DATA_ps4[[#This Row],[optimal_cost]]</f>
        <v>0</v>
      </c>
      <c r="L676" s="1">
        <f>(100*TIME_AND_DATA_ps4[[#This Row],[absolute_distance_error]])/TIME_AND_DATA_ps4[[#This Row],[optimal_cost]]</f>
        <v>0</v>
      </c>
      <c r="M676" s="1" t="s">
        <v>1416</v>
      </c>
      <c r="N676">
        <v>6309.1840573951076</v>
      </c>
      <c r="O676" s="1" t="s">
        <v>3733</v>
      </c>
      <c r="P676" s="1" t="s">
        <v>3734</v>
      </c>
      <c r="Q676">
        <v>2.6947999999999001E-3</v>
      </c>
      <c r="R676" s="1" t="s">
        <v>3390</v>
      </c>
      <c r="S676" s="1" t="s">
        <v>3390</v>
      </c>
      <c r="T676" s="1" t="s">
        <v>3390</v>
      </c>
      <c r="U676" s="1" t="s">
        <v>3390</v>
      </c>
      <c r="V676" s="1" t="s">
        <v>3390</v>
      </c>
      <c r="W676" s="1" t="s">
        <v>3390</v>
      </c>
    </row>
    <row r="677" spans="1:23" x14ac:dyDescent="0.25">
      <c r="A677">
        <v>675</v>
      </c>
      <c r="B677">
        <v>10</v>
      </c>
      <c r="C677">
        <v>75</v>
      </c>
      <c r="D677" s="1" t="s">
        <v>1417</v>
      </c>
      <c r="E677" s="1" t="s">
        <v>18</v>
      </c>
      <c r="F677" s="1" t="s">
        <v>19</v>
      </c>
      <c r="G677">
        <v>5701.5411127393245</v>
      </c>
      <c r="H677">
        <v>5701.5411127393254</v>
      </c>
      <c r="I677" s="1" t="s">
        <v>1418</v>
      </c>
      <c r="J677" t="b">
        <v>1</v>
      </c>
      <c r="K677" s="1">
        <f>TIME_AND_DATA_ps4[[#This Row],[hamiltonian_cycle_cost]]-TIME_AND_DATA_ps4[[#This Row],[optimal_cost]]</f>
        <v>0</v>
      </c>
      <c r="L677" s="1">
        <f>(100*TIME_AND_DATA_ps4[[#This Row],[absolute_distance_error]])/TIME_AND_DATA_ps4[[#This Row],[optimal_cost]]</f>
        <v>0</v>
      </c>
      <c r="M677" s="1" t="s">
        <v>1419</v>
      </c>
      <c r="N677">
        <v>5701.5411127393263</v>
      </c>
      <c r="O677" s="1" t="s">
        <v>3733</v>
      </c>
      <c r="P677" s="1" t="s">
        <v>3734</v>
      </c>
      <c r="Q677">
        <v>3.6461000000000002E-3</v>
      </c>
      <c r="R677" s="1" t="s">
        <v>3390</v>
      </c>
      <c r="S677" s="1" t="s">
        <v>3390</v>
      </c>
      <c r="T677" s="1" t="s">
        <v>3390</v>
      </c>
      <c r="U677" s="1" t="s">
        <v>3390</v>
      </c>
      <c r="V677" s="1" t="s">
        <v>3390</v>
      </c>
      <c r="W677" s="1" t="s">
        <v>3390</v>
      </c>
    </row>
    <row r="678" spans="1:23" x14ac:dyDescent="0.25">
      <c r="A678">
        <v>676</v>
      </c>
      <c r="B678">
        <v>10</v>
      </c>
      <c r="C678">
        <v>76</v>
      </c>
      <c r="D678" s="1" t="s">
        <v>1420</v>
      </c>
      <c r="E678" s="1" t="s">
        <v>18</v>
      </c>
      <c r="F678" s="1" t="s">
        <v>19</v>
      </c>
      <c r="G678">
        <v>6226.2157899371141</v>
      </c>
      <c r="H678">
        <v>6226.2157899371141</v>
      </c>
      <c r="I678" s="1" t="s">
        <v>1421</v>
      </c>
      <c r="J678" t="b">
        <v>1</v>
      </c>
      <c r="K678" s="1">
        <f>TIME_AND_DATA_ps4[[#This Row],[hamiltonian_cycle_cost]]-TIME_AND_DATA_ps4[[#This Row],[optimal_cost]]</f>
        <v>0</v>
      </c>
      <c r="L678" s="1">
        <f>(100*TIME_AND_DATA_ps4[[#This Row],[absolute_distance_error]])/TIME_AND_DATA_ps4[[#This Row],[optimal_cost]]</f>
        <v>0</v>
      </c>
      <c r="M678" s="1" t="s">
        <v>1421</v>
      </c>
      <c r="N678">
        <v>6226.2157899371141</v>
      </c>
      <c r="O678" s="1" t="s">
        <v>3733</v>
      </c>
      <c r="P678" s="1" t="s">
        <v>3734</v>
      </c>
      <c r="Q678">
        <v>2.2079000000000998E-3</v>
      </c>
      <c r="R678" s="1" t="s">
        <v>3390</v>
      </c>
      <c r="S678" s="1" t="s">
        <v>3390</v>
      </c>
      <c r="T678" s="1" t="s">
        <v>3390</v>
      </c>
      <c r="U678" s="1" t="s">
        <v>3390</v>
      </c>
      <c r="V678" s="1" t="s">
        <v>3390</v>
      </c>
      <c r="W678" s="1" t="s">
        <v>3390</v>
      </c>
    </row>
    <row r="679" spans="1:23" x14ac:dyDescent="0.25">
      <c r="A679">
        <v>677</v>
      </c>
      <c r="B679">
        <v>10</v>
      </c>
      <c r="C679">
        <v>77</v>
      </c>
      <c r="D679" s="1" t="s">
        <v>1422</v>
      </c>
      <c r="E679" s="1" t="s">
        <v>18</v>
      </c>
      <c r="F679" s="1" t="s">
        <v>19</v>
      </c>
      <c r="G679">
        <v>6239.1291228961663</v>
      </c>
      <c r="H679">
        <v>6239.1291228961654</v>
      </c>
      <c r="I679" s="1" t="s">
        <v>1423</v>
      </c>
      <c r="J679" t="b">
        <v>1</v>
      </c>
      <c r="K679" s="1">
        <f>TIME_AND_DATA_ps4[[#This Row],[hamiltonian_cycle_cost]]-TIME_AND_DATA_ps4[[#This Row],[optimal_cost]]</f>
        <v>0</v>
      </c>
      <c r="L679" s="1">
        <f>(100*TIME_AND_DATA_ps4[[#This Row],[absolute_distance_error]])/TIME_AND_DATA_ps4[[#This Row],[optimal_cost]]</f>
        <v>0</v>
      </c>
      <c r="M679" s="1" t="s">
        <v>1424</v>
      </c>
      <c r="N679">
        <v>6239.1291228961645</v>
      </c>
      <c r="O679" s="1" t="s">
        <v>3733</v>
      </c>
      <c r="P679" s="1" t="s">
        <v>3734</v>
      </c>
      <c r="Q679">
        <v>1.7524999999998E-3</v>
      </c>
      <c r="R679" s="1" t="s">
        <v>3390</v>
      </c>
      <c r="S679" s="1" t="s">
        <v>3390</v>
      </c>
      <c r="T679" s="1" t="s">
        <v>3390</v>
      </c>
      <c r="U679" s="1" t="s">
        <v>3390</v>
      </c>
      <c r="V679" s="1" t="s">
        <v>3390</v>
      </c>
      <c r="W679" s="1" t="s">
        <v>3390</v>
      </c>
    </row>
    <row r="680" spans="1:23" x14ac:dyDescent="0.25">
      <c r="A680">
        <v>678</v>
      </c>
      <c r="B680">
        <v>10</v>
      </c>
      <c r="C680">
        <v>78</v>
      </c>
      <c r="D680" s="1" t="s">
        <v>1425</v>
      </c>
      <c r="E680" s="1" t="s">
        <v>18</v>
      </c>
      <c r="F680" s="1" t="s">
        <v>19</v>
      </c>
      <c r="G680">
        <v>5690.1555768832341</v>
      </c>
      <c r="H680">
        <v>5690.1555768832341</v>
      </c>
      <c r="I680" s="1" t="s">
        <v>1426</v>
      </c>
      <c r="J680" t="b">
        <v>1</v>
      </c>
      <c r="K680" s="1">
        <f>TIME_AND_DATA_ps4[[#This Row],[hamiltonian_cycle_cost]]-TIME_AND_DATA_ps4[[#This Row],[optimal_cost]]</f>
        <v>0</v>
      </c>
      <c r="L680" s="1">
        <f>(100*TIME_AND_DATA_ps4[[#This Row],[absolute_distance_error]])/TIME_AND_DATA_ps4[[#This Row],[optimal_cost]]</f>
        <v>0</v>
      </c>
      <c r="M680" s="1" t="s">
        <v>1427</v>
      </c>
      <c r="N680">
        <v>5690.155576883235</v>
      </c>
      <c r="O680" s="1" t="s">
        <v>3733</v>
      </c>
      <c r="P680" s="1" t="s">
        <v>3734</v>
      </c>
      <c r="Q680">
        <v>2.8470000000000001E-3</v>
      </c>
      <c r="R680" s="1" t="s">
        <v>3390</v>
      </c>
      <c r="S680" s="1" t="s">
        <v>3390</v>
      </c>
      <c r="T680" s="1" t="s">
        <v>3390</v>
      </c>
      <c r="U680" s="1" t="s">
        <v>3390</v>
      </c>
      <c r="V680" s="1" t="s">
        <v>3390</v>
      </c>
      <c r="W680" s="1" t="s">
        <v>3390</v>
      </c>
    </row>
    <row r="681" spans="1:23" x14ac:dyDescent="0.25">
      <c r="A681">
        <v>679</v>
      </c>
      <c r="B681">
        <v>10</v>
      </c>
      <c r="C681">
        <v>79</v>
      </c>
      <c r="D681" s="1" t="s">
        <v>1428</v>
      </c>
      <c r="E681" s="1" t="s">
        <v>18</v>
      </c>
      <c r="F681" s="1" t="s">
        <v>19</v>
      </c>
      <c r="G681">
        <v>4061.1088023269863</v>
      </c>
      <c r="H681">
        <v>4061.1088023269863</v>
      </c>
      <c r="I681" s="1" t="s">
        <v>3075</v>
      </c>
      <c r="J681" t="b">
        <v>1</v>
      </c>
      <c r="K681" s="1">
        <f>TIME_AND_DATA_ps4[[#This Row],[hamiltonian_cycle_cost]]-TIME_AND_DATA_ps4[[#This Row],[optimal_cost]]</f>
        <v>0</v>
      </c>
      <c r="L681" s="1">
        <f>(100*TIME_AND_DATA_ps4[[#This Row],[absolute_distance_error]])/TIME_AND_DATA_ps4[[#This Row],[optimal_cost]]</f>
        <v>0</v>
      </c>
      <c r="M681" s="1" t="s">
        <v>1430</v>
      </c>
      <c r="N681">
        <v>4061.1088023269872</v>
      </c>
      <c r="O681" s="1" t="s">
        <v>3733</v>
      </c>
      <c r="P681" s="1" t="s">
        <v>3734</v>
      </c>
      <c r="Q681">
        <v>1.8454999999999E-3</v>
      </c>
      <c r="R681" s="1" t="s">
        <v>3390</v>
      </c>
      <c r="S681" s="1" t="s">
        <v>3390</v>
      </c>
      <c r="T681" s="1" t="s">
        <v>3390</v>
      </c>
      <c r="U681" s="1" t="s">
        <v>3390</v>
      </c>
      <c r="V681" s="1" t="s">
        <v>3390</v>
      </c>
      <c r="W681" s="1" t="s">
        <v>3390</v>
      </c>
    </row>
    <row r="682" spans="1:23" x14ac:dyDescent="0.25">
      <c r="A682">
        <v>680</v>
      </c>
      <c r="B682">
        <v>10</v>
      </c>
      <c r="C682">
        <v>80</v>
      </c>
      <c r="D682" s="1" t="s">
        <v>1431</v>
      </c>
      <c r="E682" s="1" t="s">
        <v>18</v>
      </c>
      <c r="F682" s="1" t="s">
        <v>19</v>
      </c>
      <c r="G682">
        <v>5920.9983353228426</v>
      </c>
      <c r="H682">
        <v>5920.9983353228417</v>
      </c>
      <c r="I682" s="1" t="s">
        <v>1432</v>
      </c>
      <c r="J682" t="b">
        <v>1</v>
      </c>
      <c r="K682" s="1">
        <f>TIME_AND_DATA_ps4[[#This Row],[hamiltonian_cycle_cost]]-TIME_AND_DATA_ps4[[#This Row],[optimal_cost]]</f>
        <v>0</v>
      </c>
      <c r="L682" s="1">
        <f>(100*TIME_AND_DATA_ps4[[#This Row],[absolute_distance_error]])/TIME_AND_DATA_ps4[[#This Row],[optimal_cost]]</f>
        <v>0</v>
      </c>
      <c r="M682" s="1" t="s">
        <v>1433</v>
      </c>
      <c r="N682">
        <v>5920.9983353228445</v>
      </c>
      <c r="O682" s="1" t="s">
        <v>3733</v>
      </c>
      <c r="P682" s="1" t="s">
        <v>3734</v>
      </c>
      <c r="Q682">
        <v>3.7388000000001999E-3</v>
      </c>
      <c r="R682" s="1" t="s">
        <v>3390</v>
      </c>
      <c r="S682" s="1" t="s">
        <v>3390</v>
      </c>
      <c r="T682" s="1" t="s">
        <v>3390</v>
      </c>
      <c r="U682" s="1" t="s">
        <v>3390</v>
      </c>
      <c r="V682" s="1" t="s">
        <v>3390</v>
      </c>
      <c r="W682" s="1" t="s">
        <v>3390</v>
      </c>
    </row>
    <row r="683" spans="1:23" x14ac:dyDescent="0.25">
      <c r="A683">
        <v>681</v>
      </c>
      <c r="B683">
        <v>10</v>
      </c>
      <c r="C683">
        <v>81</v>
      </c>
      <c r="D683" s="1" t="s">
        <v>1434</v>
      </c>
      <c r="E683" s="1" t="s">
        <v>18</v>
      </c>
      <c r="F683" s="1" t="s">
        <v>19</v>
      </c>
      <c r="G683">
        <v>6152.3295784002903</v>
      </c>
      <c r="H683">
        <v>6152.3295784002903</v>
      </c>
      <c r="I683" s="1" t="s">
        <v>1435</v>
      </c>
      <c r="J683" t="b">
        <v>1</v>
      </c>
      <c r="K683" s="1">
        <f>TIME_AND_DATA_ps4[[#This Row],[hamiltonian_cycle_cost]]-TIME_AND_DATA_ps4[[#This Row],[optimal_cost]]</f>
        <v>0</v>
      </c>
      <c r="L683" s="1">
        <f>(100*TIME_AND_DATA_ps4[[#This Row],[absolute_distance_error]])/TIME_AND_DATA_ps4[[#This Row],[optimal_cost]]</f>
        <v>0</v>
      </c>
      <c r="M683" s="1" t="s">
        <v>1436</v>
      </c>
      <c r="N683">
        <v>6152.3295784002903</v>
      </c>
      <c r="O683" s="1" t="s">
        <v>3733</v>
      </c>
      <c r="P683" s="1" t="s">
        <v>3734</v>
      </c>
      <c r="Q683">
        <v>2.0419999999998001E-3</v>
      </c>
      <c r="R683" s="1" t="s">
        <v>3390</v>
      </c>
      <c r="S683" s="1" t="s">
        <v>3390</v>
      </c>
      <c r="T683" s="1" t="s">
        <v>3390</v>
      </c>
      <c r="U683" s="1" t="s">
        <v>3390</v>
      </c>
      <c r="V683" s="1" t="s">
        <v>3390</v>
      </c>
      <c r="W683" s="1" t="s">
        <v>3390</v>
      </c>
    </row>
    <row r="684" spans="1:23" x14ac:dyDescent="0.25">
      <c r="A684">
        <v>682</v>
      </c>
      <c r="B684">
        <v>10</v>
      </c>
      <c r="C684">
        <v>82</v>
      </c>
      <c r="D684" s="1" t="s">
        <v>1437</v>
      </c>
      <c r="E684" s="1" t="s">
        <v>18</v>
      </c>
      <c r="F684" s="1" t="s">
        <v>19</v>
      </c>
      <c r="G684">
        <v>4294.7266250437679</v>
      </c>
      <c r="H684">
        <v>4294.7266250437679</v>
      </c>
      <c r="I684" s="1" t="s">
        <v>1439</v>
      </c>
      <c r="J684" t="b">
        <v>1</v>
      </c>
      <c r="K684" s="1">
        <f>TIME_AND_DATA_ps4[[#This Row],[hamiltonian_cycle_cost]]-TIME_AND_DATA_ps4[[#This Row],[optimal_cost]]</f>
        <v>0</v>
      </c>
      <c r="L684" s="1">
        <f>(100*TIME_AND_DATA_ps4[[#This Row],[absolute_distance_error]])/TIME_AND_DATA_ps4[[#This Row],[optimal_cost]]</f>
        <v>0</v>
      </c>
      <c r="M684" s="1" t="s">
        <v>1439</v>
      </c>
      <c r="N684">
        <v>4294.7266250437679</v>
      </c>
      <c r="O684" s="1" t="s">
        <v>3733</v>
      </c>
      <c r="P684" s="1" t="s">
        <v>3734</v>
      </c>
      <c r="Q684">
        <v>1.8224999999998E-3</v>
      </c>
      <c r="R684" s="1" t="s">
        <v>3390</v>
      </c>
      <c r="S684" s="1" t="s">
        <v>3390</v>
      </c>
      <c r="T684" s="1" t="s">
        <v>3390</v>
      </c>
      <c r="U684" s="1" t="s">
        <v>3390</v>
      </c>
      <c r="V684" s="1" t="s">
        <v>3390</v>
      </c>
      <c r="W684" s="1" t="s">
        <v>3390</v>
      </c>
    </row>
    <row r="685" spans="1:23" x14ac:dyDescent="0.25">
      <c r="A685">
        <v>683</v>
      </c>
      <c r="B685">
        <v>10</v>
      </c>
      <c r="C685">
        <v>83</v>
      </c>
      <c r="D685" s="1" t="s">
        <v>1440</v>
      </c>
      <c r="E685" s="1" t="s">
        <v>18</v>
      </c>
      <c r="F685" s="1" t="s">
        <v>19</v>
      </c>
      <c r="G685">
        <v>5940.233248456856</v>
      </c>
      <c r="H685">
        <v>5940.233248456856</v>
      </c>
      <c r="I685" s="1" t="s">
        <v>1441</v>
      </c>
      <c r="J685" t="b">
        <v>1</v>
      </c>
      <c r="K685" s="1">
        <f>TIME_AND_DATA_ps4[[#This Row],[hamiltonian_cycle_cost]]-TIME_AND_DATA_ps4[[#This Row],[optimal_cost]]</f>
        <v>0</v>
      </c>
      <c r="L685" s="1">
        <f>(100*TIME_AND_DATA_ps4[[#This Row],[absolute_distance_error]])/TIME_AND_DATA_ps4[[#This Row],[optimal_cost]]</f>
        <v>0</v>
      </c>
      <c r="M685" s="1" t="s">
        <v>1442</v>
      </c>
      <c r="N685">
        <v>5940.2332484568551</v>
      </c>
      <c r="O685" s="1" t="s">
        <v>3733</v>
      </c>
      <c r="P685" s="1" t="s">
        <v>3734</v>
      </c>
      <c r="Q685">
        <v>1.6264999999998999E-3</v>
      </c>
      <c r="R685" s="1" t="s">
        <v>3390</v>
      </c>
      <c r="S685" s="1" t="s">
        <v>3390</v>
      </c>
      <c r="T685" s="1" t="s">
        <v>3390</v>
      </c>
      <c r="U685" s="1" t="s">
        <v>3390</v>
      </c>
      <c r="V685" s="1" t="s">
        <v>3390</v>
      </c>
      <c r="W685" s="1" t="s">
        <v>3390</v>
      </c>
    </row>
    <row r="686" spans="1:23" x14ac:dyDescent="0.25">
      <c r="A686">
        <v>684</v>
      </c>
      <c r="B686">
        <v>10</v>
      </c>
      <c r="C686">
        <v>84</v>
      </c>
      <c r="D686" s="1" t="s">
        <v>1443</v>
      </c>
      <c r="E686" s="1" t="s">
        <v>18</v>
      </c>
      <c r="F686" s="1" t="s">
        <v>19</v>
      </c>
      <c r="G686">
        <v>6007.1254948444084</v>
      </c>
      <c r="H686">
        <v>6007.1254948444093</v>
      </c>
      <c r="I686" s="1" t="s">
        <v>1444</v>
      </c>
      <c r="J686" t="b">
        <v>1</v>
      </c>
      <c r="K686" s="1">
        <f>TIME_AND_DATA_ps4[[#This Row],[hamiltonian_cycle_cost]]-TIME_AND_DATA_ps4[[#This Row],[optimal_cost]]</f>
        <v>0</v>
      </c>
      <c r="L686" s="1">
        <f>(100*TIME_AND_DATA_ps4[[#This Row],[absolute_distance_error]])/TIME_AND_DATA_ps4[[#This Row],[optimal_cost]]</f>
        <v>0</v>
      </c>
      <c r="M686" s="1" t="s">
        <v>1444</v>
      </c>
      <c r="N686">
        <v>6007.1254948444093</v>
      </c>
      <c r="O686" s="1" t="s">
        <v>3733</v>
      </c>
      <c r="P686" s="1" t="s">
        <v>3734</v>
      </c>
      <c r="Q686">
        <v>2.0720999999999002E-3</v>
      </c>
      <c r="R686" s="1" t="s">
        <v>3390</v>
      </c>
      <c r="S686" s="1" t="s">
        <v>3390</v>
      </c>
      <c r="T686" s="1" t="s">
        <v>3390</v>
      </c>
      <c r="U686" s="1" t="s">
        <v>3390</v>
      </c>
      <c r="V686" s="1" t="s">
        <v>3390</v>
      </c>
      <c r="W686" s="1" t="s">
        <v>3390</v>
      </c>
    </row>
    <row r="687" spans="1:23" x14ac:dyDescent="0.25">
      <c r="A687">
        <v>685</v>
      </c>
      <c r="B687">
        <v>10</v>
      </c>
      <c r="C687">
        <v>85</v>
      </c>
      <c r="D687" s="1" t="s">
        <v>1445</v>
      </c>
      <c r="E687" s="1" t="s">
        <v>18</v>
      </c>
      <c r="F687" s="1" t="s">
        <v>19</v>
      </c>
      <c r="G687">
        <v>6357.1039163518763</v>
      </c>
      <c r="H687">
        <v>6357.1039163518763</v>
      </c>
      <c r="I687" s="1" t="s">
        <v>3788</v>
      </c>
      <c r="J687" t="b">
        <v>0</v>
      </c>
      <c r="K687" s="1">
        <f>TIME_AND_DATA_ps4[[#This Row],[hamiltonian_cycle_cost]]-TIME_AND_DATA_ps4[[#This Row],[optimal_cost]]</f>
        <v>13.074040223877091</v>
      </c>
      <c r="L687" s="1">
        <f>(100*TIME_AND_DATA_ps4[[#This Row],[absolute_distance_error]])/TIME_AND_DATA_ps4[[#This Row],[optimal_cost]]</f>
        <v>0.20608415280441067</v>
      </c>
      <c r="M687" s="1" t="s">
        <v>1447</v>
      </c>
      <c r="N687">
        <v>6344.0298761279992</v>
      </c>
      <c r="O687" s="1" t="s">
        <v>3733</v>
      </c>
      <c r="P687" s="1" t="s">
        <v>3734</v>
      </c>
      <c r="Q687">
        <v>1.1645000000002001E-3</v>
      </c>
      <c r="R687" s="1" t="s">
        <v>3390</v>
      </c>
      <c r="S687" s="1" t="s">
        <v>3390</v>
      </c>
      <c r="T687" s="1" t="s">
        <v>3390</v>
      </c>
      <c r="U687" s="1" t="s">
        <v>3390</v>
      </c>
      <c r="V687" s="1" t="s">
        <v>3390</v>
      </c>
      <c r="W687" s="1" t="s">
        <v>3390</v>
      </c>
    </row>
    <row r="688" spans="1:23" x14ac:dyDescent="0.25">
      <c r="A688">
        <v>686</v>
      </c>
      <c r="B688">
        <v>10</v>
      </c>
      <c r="C688">
        <v>86</v>
      </c>
      <c r="D688" s="1" t="s">
        <v>1448</v>
      </c>
      <c r="E688" s="1" t="s">
        <v>18</v>
      </c>
      <c r="F688" s="1" t="s">
        <v>19</v>
      </c>
      <c r="G688">
        <v>5260.2809086069992</v>
      </c>
      <c r="H688">
        <v>5260.2809086070001</v>
      </c>
      <c r="I688" s="1" t="s">
        <v>3789</v>
      </c>
      <c r="J688" t="b">
        <v>0</v>
      </c>
      <c r="K688" s="1">
        <f>TIME_AND_DATA_ps4[[#This Row],[hamiltonian_cycle_cost]]-TIME_AND_DATA_ps4[[#This Row],[optimal_cost]]</f>
        <v>3.3501800161811843</v>
      </c>
      <c r="L688" s="1">
        <f>(100*TIME_AND_DATA_ps4[[#This Row],[absolute_distance_error]])/TIME_AND_DATA_ps4[[#This Row],[optimal_cost]]</f>
        <v>6.3728821800154073E-2</v>
      </c>
      <c r="M688" s="1" t="s">
        <v>1450</v>
      </c>
      <c r="N688">
        <v>5256.9307285908189</v>
      </c>
      <c r="O688" s="1" t="s">
        <v>3733</v>
      </c>
      <c r="P688" s="1" t="s">
        <v>3734</v>
      </c>
      <c r="Q688">
        <v>1.7329999999997001E-3</v>
      </c>
      <c r="R688" s="1" t="s">
        <v>3390</v>
      </c>
      <c r="S688" s="1" t="s">
        <v>3390</v>
      </c>
      <c r="T688" s="1" t="s">
        <v>3390</v>
      </c>
      <c r="U688" s="1" t="s">
        <v>3390</v>
      </c>
      <c r="V688" s="1" t="s">
        <v>3390</v>
      </c>
      <c r="W688" s="1" t="s">
        <v>3390</v>
      </c>
    </row>
    <row r="689" spans="1:23" x14ac:dyDescent="0.25">
      <c r="A689">
        <v>687</v>
      </c>
      <c r="B689">
        <v>10</v>
      </c>
      <c r="C689">
        <v>87</v>
      </c>
      <c r="D689" s="1" t="s">
        <v>1451</v>
      </c>
      <c r="E689" s="1" t="s">
        <v>18</v>
      </c>
      <c r="F689" s="1" t="s">
        <v>19</v>
      </c>
      <c r="G689">
        <v>4817.098047251422</v>
      </c>
      <c r="H689">
        <v>4817.098047251422</v>
      </c>
      <c r="I689" s="1" t="s">
        <v>3489</v>
      </c>
      <c r="J689" t="b">
        <v>0</v>
      </c>
      <c r="K689" s="1">
        <f>TIME_AND_DATA_ps4[[#This Row],[hamiltonian_cycle_cost]]-TIME_AND_DATA_ps4[[#This Row],[optimal_cost]]</f>
        <v>24.940898202196877</v>
      </c>
      <c r="L689" s="1">
        <f>(100*TIME_AND_DATA_ps4[[#This Row],[absolute_distance_error]])/TIME_AND_DATA_ps4[[#This Row],[optimal_cost]]</f>
        <v>0.52045242729874186</v>
      </c>
      <c r="M689" s="1" t="s">
        <v>1453</v>
      </c>
      <c r="N689">
        <v>4792.1571490492252</v>
      </c>
      <c r="O689" s="1" t="s">
        <v>3733</v>
      </c>
      <c r="P689" s="1" t="s">
        <v>3734</v>
      </c>
      <c r="Q689">
        <v>2.5486999999997E-3</v>
      </c>
      <c r="R689" s="1" t="s">
        <v>3390</v>
      </c>
      <c r="S689" s="1" t="s">
        <v>3390</v>
      </c>
      <c r="T689" s="1" t="s">
        <v>3390</v>
      </c>
      <c r="U689" s="1" t="s">
        <v>3390</v>
      </c>
      <c r="V689" s="1" t="s">
        <v>3390</v>
      </c>
      <c r="W689" s="1" t="s">
        <v>3390</v>
      </c>
    </row>
    <row r="690" spans="1:23" x14ac:dyDescent="0.25">
      <c r="A690">
        <v>688</v>
      </c>
      <c r="B690">
        <v>10</v>
      </c>
      <c r="C690">
        <v>88</v>
      </c>
      <c r="D690" s="1" t="s">
        <v>1454</v>
      </c>
      <c r="E690" s="1" t="s">
        <v>18</v>
      </c>
      <c r="F690" s="1" t="s">
        <v>19</v>
      </c>
      <c r="G690">
        <v>5552.4067423687256</v>
      </c>
      <c r="H690">
        <v>5552.4067423687256</v>
      </c>
      <c r="I690" s="1" t="s">
        <v>3490</v>
      </c>
      <c r="J690" t="b">
        <v>0</v>
      </c>
      <c r="K690" s="1">
        <f>TIME_AND_DATA_ps4[[#This Row],[hamiltonian_cycle_cost]]-TIME_AND_DATA_ps4[[#This Row],[optimal_cost]]</f>
        <v>37.810825357268186</v>
      </c>
      <c r="L690" s="1">
        <f>(100*TIME_AND_DATA_ps4[[#This Row],[absolute_distance_error]])/TIME_AND_DATA_ps4[[#This Row],[optimal_cost]]</f>
        <v>0.68564997193410182</v>
      </c>
      <c r="M690" s="1" t="s">
        <v>1456</v>
      </c>
      <c r="N690">
        <v>5514.5959170114575</v>
      </c>
      <c r="O690" s="1" t="s">
        <v>3733</v>
      </c>
      <c r="P690" s="1" t="s">
        <v>3734</v>
      </c>
      <c r="Q690">
        <v>2.3260999999997999E-3</v>
      </c>
      <c r="R690" s="1" t="s">
        <v>3390</v>
      </c>
      <c r="S690" s="1" t="s">
        <v>3390</v>
      </c>
      <c r="T690" s="1" t="s">
        <v>3390</v>
      </c>
      <c r="U690" s="1" t="s">
        <v>3390</v>
      </c>
      <c r="V690" s="1" t="s">
        <v>3390</v>
      </c>
      <c r="W690" s="1" t="s">
        <v>3390</v>
      </c>
    </row>
    <row r="691" spans="1:23" x14ac:dyDescent="0.25">
      <c r="A691">
        <v>689</v>
      </c>
      <c r="B691">
        <v>10</v>
      </c>
      <c r="C691">
        <v>89</v>
      </c>
      <c r="D691" s="1" t="s">
        <v>1457</v>
      </c>
      <c r="E691" s="1" t="s">
        <v>18</v>
      </c>
      <c r="F691" s="1" t="s">
        <v>19</v>
      </c>
      <c r="G691">
        <v>4222.3725731974764</v>
      </c>
      <c r="H691">
        <v>4222.3725731974764</v>
      </c>
      <c r="I691" s="1" t="s">
        <v>1459</v>
      </c>
      <c r="J691" t="b">
        <v>1</v>
      </c>
      <c r="K691" s="1">
        <f>TIME_AND_DATA_ps4[[#This Row],[hamiltonian_cycle_cost]]-TIME_AND_DATA_ps4[[#This Row],[optimal_cost]]</f>
        <v>0</v>
      </c>
      <c r="L691" s="1">
        <f>(100*TIME_AND_DATA_ps4[[#This Row],[absolute_distance_error]])/TIME_AND_DATA_ps4[[#This Row],[optimal_cost]]</f>
        <v>0</v>
      </c>
      <c r="M691" s="1" t="s">
        <v>1459</v>
      </c>
      <c r="N691">
        <v>4222.3725731974764</v>
      </c>
      <c r="O691" s="1" t="s">
        <v>3733</v>
      </c>
      <c r="P691" s="1" t="s">
        <v>3734</v>
      </c>
      <c r="Q691">
        <v>1.6473999999999001E-3</v>
      </c>
      <c r="R691" s="1" t="s">
        <v>3390</v>
      </c>
      <c r="S691" s="1" t="s">
        <v>3390</v>
      </c>
      <c r="T691" s="1" t="s">
        <v>3390</v>
      </c>
      <c r="U691" s="1" t="s">
        <v>3390</v>
      </c>
      <c r="V691" s="1" t="s">
        <v>3390</v>
      </c>
      <c r="W691" s="1" t="s">
        <v>3390</v>
      </c>
    </row>
    <row r="692" spans="1:23" x14ac:dyDescent="0.25">
      <c r="A692">
        <v>690</v>
      </c>
      <c r="B692">
        <v>10</v>
      </c>
      <c r="C692">
        <v>90</v>
      </c>
      <c r="D692" s="1" t="s">
        <v>1460</v>
      </c>
      <c r="E692" s="1" t="s">
        <v>18</v>
      </c>
      <c r="F692" s="1" t="s">
        <v>19</v>
      </c>
      <c r="G692">
        <v>4806.9276359105352</v>
      </c>
      <c r="H692">
        <v>4806.9276359105352</v>
      </c>
      <c r="I692" s="1" t="s">
        <v>3491</v>
      </c>
      <c r="J692" t="b">
        <v>0</v>
      </c>
      <c r="K692" s="1">
        <f>TIME_AND_DATA_ps4[[#This Row],[hamiltonian_cycle_cost]]-TIME_AND_DATA_ps4[[#This Row],[optimal_cost]]</f>
        <v>41.221739187390995</v>
      </c>
      <c r="L692" s="1">
        <f>(100*TIME_AND_DATA_ps4[[#This Row],[absolute_distance_error]])/TIME_AND_DATA_ps4[[#This Row],[optimal_cost]]</f>
        <v>0.8649660738765832</v>
      </c>
      <c r="M692" s="1" t="s">
        <v>1461</v>
      </c>
      <c r="N692">
        <v>4765.7058967231442</v>
      </c>
      <c r="O692" s="1" t="s">
        <v>3733</v>
      </c>
      <c r="P692" s="1" t="s">
        <v>3734</v>
      </c>
      <c r="Q692">
        <v>1.5673999999997999E-3</v>
      </c>
      <c r="R692" s="1" t="s">
        <v>3390</v>
      </c>
      <c r="S692" s="1" t="s">
        <v>3390</v>
      </c>
      <c r="T692" s="1" t="s">
        <v>3390</v>
      </c>
      <c r="U692" s="1" t="s">
        <v>3390</v>
      </c>
      <c r="V692" s="1" t="s">
        <v>3390</v>
      </c>
      <c r="W692" s="1" t="s">
        <v>3390</v>
      </c>
    </row>
    <row r="693" spans="1:23" x14ac:dyDescent="0.25">
      <c r="A693">
        <v>691</v>
      </c>
      <c r="B693">
        <v>10</v>
      </c>
      <c r="C693">
        <v>91</v>
      </c>
      <c r="D693" s="1" t="s">
        <v>1462</v>
      </c>
      <c r="E693" s="1" t="s">
        <v>18</v>
      </c>
      <c r="F693" s="1" t="s">
        <v>19</v>
      </c>
      <c r="G693">
        <v>5505.663519122174</v>
      </c>
      <c r="H693">
        <v>5505.663519122174</v>
      </c>
      <c r="I693" s="1" t="s">
        <v>1464</v>
      </c>
      <c r="J693" t="b">
        <v>1</v>
      </c>
      <c r="K693" s="1">
        <f>TIME_AND_DATA_ps4[[#This Row],[hamiltonian_cycle_cost]]-TIME_AND_DATA_ps4[[#This Row],[optimal_cost]]</f>
        <v>0</v>
      </c>
      <c r="L693" s="1">
        <f>(100*TIME_AND_DATA_ps4[[#This Row],[absolute_distance_error]])/TIME_AND_DATA_ps4[[#This Row],[optimal_cost]]</f>
        <v>0</v>
      </c>
      <c r="M693" s="1" t="s">
        <v>1464</v>
      </c>
      <c r="N693">
        <v>5505.663519122174</v>
      </c>
      <c r="O693" s="1" t="s">
        <v>3733</v>
      </c>
      <c r="P693" s="1" t="s">
        <v>3734</v>
      </c>
      <c r="Q693">
        <v>1.2777999999999E-3</v>
      </c>
      <c r="R693" s="1" t="s">
        <v>3390</v>
      </c>
      <c r="S693" s="1" t="s">
        <v>3390</v>
      </c>
      <c r="T693" s="1" t="s">
        <v>3390</v>
      </c>
      <c r="U693" s="1" t="s">
        <v>3390</v>
      </c>
      <c r="V693" s="1" t="s">
        <v>3390</v>
      </c>
      <c r="W693" s="1" t="s">
        <v>3390</v>
      </c>
    </row>
    <row r="694" spans="1:23" x14ac:dyDescent="0.25">
      <c r="A694">
        <v>692</v>
      </c>
      <c r="B694">
        <v>10</v>
      </c>
      <c r="C694">
        <v>92</v>
      </c>
      <c r="D694" s="1" t="s">
        <v>1465</v>
      </c>
      <c r="E694" s="1" t="s">
        <v>18</v>
      </c>
      <c r="F694" s="1" t="s">
        <v>19</v>
      </c>
      <c r="G694">
        <v>5430.9803441348777</v>
      </c>
      <c r="H694">
        <v>5430.9803441348777</v>
      </c>
      <c r="I694" s="1" t="s">
        <v>3080</v>
      </c>
      <c r="J694" t="b">
        <v>0</v>
      </c>
      <c r="K694" s="1">
        <f>TIME_AND_DATA_ps4[[#This Row],[hamiltonian_cycle_cost]]-TIME_AND_DATA_ps4[[#This Row],[optimal_cost]]</f>
        <v>110.76182660105133</v>
      </c>
      <c r="L694" s="1">
        <f>(100*TIME_AND_DATA_ps4[[#This Row],[absolute_distance_error]])/TIME_AND_DATA_ps4[[#This Row],[optimal_cost]]</f>
        <v>2.0819037082032241</v>
      </c>
      <c r="M694" s="1" t="s">
        <v>1467</v>
      </c>
      <c r="N694">
        <v>5320.2185175338263</v>
      </c>
      <c r="O694" s="1" t="s">
        <v>3733</v>
      </c>
      <c r="P694" s="1" t="s">
        <v>3734</v>
      </c>
      <c r="Q694">
        <v>2.5826999999999998E-3</v>
      </c>
      <c r="R694" s="1" t="s">
        <v>3390</v>
      </c>
      <c r="S694" s="1" t="s">
        <v>3390</v>
      </c>
      <c r="T694" s="1" t="s">
        <v>3390</v>
      </c>
      <c r="U694" s="1" t="s">
        <v>3390</v>
      </c>
      <c r="V694" s="1" t="s">
        <v>3390</v>
      </c>
      <c r="W694" s="1" t="s">
        <v>3390</v>
      </c>
    </row>
    <row r="695" spans="1:23" x14ac:dyDescent="0.25">
      <c r="A695">
        <v>693</v>
      </c>
      <c r="B695">
        <v>10</v>
      </c>
      <c r="C695">
        <v>93</v>
      </c>
      <c r="D695" s="1" t="s">
        <v>1468</v>
      </c>
      <c r="E695" s="1" t="s">
        <v>18</v>
      </c>
      <c r="F695" s="1" t="s">
        <v>19</v>
      </c>
      <c r="G695">
        <v>6043.3660266859288</v>
      </c>
      <c r="H695">
        <v>6043.3660266859297</v>
      </c>
      <c r="I695" s="1" t="s">
        <v>1469</v>
      </c>
      <c r="J695" t="b">
        <v>0</v>
      </c>
      <c r="K695" s="1">
        <f>TIME_AND_DATA_ps4[[#This Row],[hamiltonian_cycle_cost]]-TIME_AND_DATA_ps4[[#This Row],[optimal_cost]]</f>
        <v>216.03786024907913</v>
      </c>
      <c r="L695" s="1">
        <f>(100*TIME_AND_DATA_ps4[[#This Row],[absolute_distance_error]])/TIME_AND_DATA_ps4[[#This Row],[optimal_cost]]</f>
        <v>3.7073227056848008</v>
      </c>
      <c r="M695" s="1" t="s">
        <v>1470</v>
      </c>
      <c r="N695">
        <v>5827.3281664368506</v>
      </c>
      <c r="O695" s="1" t="s">
        <v>3733</v>
      </c>
      <c r="P695" s="1" t="s">
        <v>3734</v>
      </c>
      <c r="Q695">
        <v>2.7113999999998999E-3</v>
      </c>
      <c r="R695" s="1" t="s">
        <v>3390</v>
      </c>
      <c r="S695" s="1" t="s">
        <v>3390</v>
      </c>
      <c r="T695" s="1" t="s">
        <v>3390</v>
      </c>
      <c r="U695" s="1" t="s">
        <v>3390</v>
      </c>
      <c r="V695" s="1" t="s">
        <v>3390</v>
      </c>
      <c r="W695" s="1" t="s">
        <v>3390</v>
      </c>
    </row>
    <row r="696" spans="1:23" x14ac:dyDescent="0.25">
      <c r="A696">
        <v>694</v>
      </c>
      <c r="B696">
        <v>10</v>
      </c>
      <c r="C696">
        <v>94</v>
      </c>
      <c r="D696" s="1" t="s">
        <v>1471</v>
      </c>
      <c r="E696" s="1" t="s">
        <v>18</v>
      </c>
      <c r="F696" s="1" t="s">
        <v>19</v>
      </c>
      <c r="G696">
        <v>6268.0225322050019</v>
      </c>
      <c r="H696">
        <v>6268.022532205001</v>
      </c>
      <c r="I696" s="1" t="s">
        <v>3790</v>
      </c>
      <c r="J696" t="b">
        <v>1</v>
      </c>
      <c r="K696" s="1">
        <f>TIME_AND_DATA_ps4[[#This Row],[hamiltonian_cycle_cost]]-TIME_AND_DATA_ps4[[#This Row],[optimal_cost]]</f>
        <v>0</v>
      </c>
      <c r="L696" s="1">
        <f>(100*TIME_AND_DATA_ps4[[#This Row],[absolute_distance_error]])/TIME_AND_DATA_ps4[[#This Row],[optimal_cost]]</f>
        <v>0</v>
      </c>
      <c r="M696" s="1" t="s">
        <v>1472</v>
      </c>
      <c r="N696">
        <v>6268.022532205001</v>
      </c>
      <c r="O696" s="1" t="s">
        <v>3733</v>
      </c>
      <c r="P696" s="1" t="s">
        <v>3734</v>
      </c>
      <c r="Q696">
        <v>1.5635E-3</v>
      </c>
      <c r="R696" s="1" t="s">
        <v>3390</v>
      </c>
      <c r="S696" s="1" t="s">
        <v>3390</v>
      </c>
      <c r="T696" s="1" t="s">
        <v>3390</v>
      </c>
      <c r="U696" s="1" t="s">
        <v>3390</v>
      </c>
      <c r="V696" s="1" t="s">
        <v>3390</v>
      </c>
      <c r="W696" s="1" t="s">
        <v>3390</v>
      </c>
    </row>
    <row r="697" spans="1:23" x14ac:dyDescent="0.25">
      <c r="A697">
        <v>695</v>
      </c>
      <c r="B697">
        <v>10</v>
      </c>
      <c r="C697">
        <v>95</v>
      </c>
      <c r="D697" s="1" t="s">
        <v>1473</v>
      </c>
      <c r="E697" s="1" t="s">
        <v>18</v>
      </c>
      <c r="F697" s="1" t="s">
        <v>19</v>
      </c>
      <c r="G697">
        <v>5242.74789774689</v>
      </c>
      <c r="H697">
        <v>5242.7478977468891</v>
      </c>
      <c r="I697" s="1" t="s">
        <v>1474</v>
      </c>
      <c r="J697" t="b">
        <v>1</v>
      </c>
      <c r="K697" s="1">
        <f>TIME_AND_DATA_ps4[[#This Row],[hamiltonian_cycle_cost]]-TIME_AND_DATA_ps4[[#This Row],[optimal_cost]]</f>
        <v>0</v>
      </c>
      <c r="L697" s="1">
        <f>(100*TIME_AND_DATA_ps4[[#This Row],[absolute_distance_error]])/TIME_AND_DATA_ps4[[#This Row],[optimal_cost]]</f>
        <v>0</v>
      </c>
      <c r="M697" s="1" t="s">
        <v>1475</v>
      </c>
      <c r="N697">
        <v>5242.74789774689</v>
      </c>
      <c r="O697" s="1" t="s">
        <v>3733</v>
      </c>
      <c r="P697" s="1" t="s">
        <v>3734</v>
      </c>
      <c r="Q697">
        <v>1.2945999999999999E-3</v>
      </c>
      <c r="R697" s="1" t="s">
        <v>3390</v>
      </c>
      <c r="S697" s="1" t="s">
        <v>3390</v>
      </c>
      <c r="T697" s="1" t="s">
        <v>3390</v>
      </c>
      <c r="U697" s="1" t="s">
        <v>3390</v>
      </c>
      <c r="V697" s="1" t="s">
        <v>3390</v>
      </c>
      <c r="W697" s="1" t="s">
        <v>3390</v>
      </c>
    </row>
    <row r="698" spans="1:23" x14ac:dyDescent="0.25">
      <c r="A698">
        <v>696</v>
      </c>
      <c r="B698">
        <v>10</v>
      </c>
      <c r="C698">
        <v>96</v>
      </c>
      <c r="D698" s="1" t="s">
        <v>1476</v>
      </c>
      <c r="E698" s="1" t="s">
        <v>18</v>
      </c>
      <c r="F698" s="1" t="s">
        <v>19</v>
      </c>
      <c r="G698">
        <v>5708.4960191046484</v>
      </c>
      <c r="H698">
        <v>5708.4960191046484</v>
      </c>
      <c r="I698" s="1" t="s">
        <v>1477</v>
      </c>
      <c r="J698" t="b">
        <v>1</v>
      </c>
      <c r="K698" s="1">
        <f>TIME_AND_DATA_ps4[[#This Row],[hamiltonian_cycle_cost]]-TIME_AND_DATA_ps4[[#This Row],[optimal_cost]]</f>
        <v>0</v>
      </c>
      <c r="L698" s="1">
        <f>(100*TIME_AND_DATA_ps4[[#This Row],[absolute_distance_error]])/TIME_AND_DATA_ps4[[#This Row],[optimal_cost]]</f>
        <v>0</v>
      </c>
      <c r="M698" s="1" t="s">
        <v>1477</v>
      </c>
      <c r="N698">
        <v>5708.4960191046484</v>
      </c>
      <c r="O698" s="1" t="s">
        <v>3733</v>
      </c>
      <c r="P698" s="1" t="s">
        <v>3734</v>
      </c>
      <c r="Q698">
        <v>2.2001E-3</v>
      </c>
      <c r="R698" s="1" t="s">
        <v>3390</v>
      </c>
      <c r="S698" s="1" t="s">
        <v>3390</v>
      </c>
      <c r="T698" s="1" t="s">
        <v>3390</v>
      </c>
      <c r="U698" s="1" t="s">
        <v>3390</v>
      </c>
      <c r="V698" s="1" t="s">
        <v>3390</v>
      </c>
      <c r="W698" s="1" t="s">
        <v>3390</v>
      </c>
    </row>
    <row r="699" spans="1:23" x14ac:dyDescent="0.25">
      <c r="A699">
        <v>697</v>
      </c>
      <c r="B699">
        <v>10</v>
      </c>
      <c r="C699">
        <v>97</v>
      </c>
      <c r="D699" s="1" t="s">
        <v>1478</v>
      </c>
      <c r="E699" s="1" t="s">
        <v>18</v>
      </c>
      <c r="F699" s="1" t="s">
        <v>19</v>
      </c>
      <c r="G699">
        <v>5523.2014709535561</v>
      </c>
      <c r="H699">
        <v>5523.2014709535579</v>
      </c>
      <c r="I699" s="1" t="s">
        <v>1479</v>
      </c>
      <c r="J699" t="b">
        <v>0</v>
      </c>
      <c r="K699" s="1">
        <f>TIME_AND_DATA_ps4[[#This Row],[hamiltonian_cycle_cost]]-TIME_AND_DATA_ps4[[#This Row],[optimal_cost]]</f>
        <v>113.58099623387625</v>
      </c>
      <c r="L699" s="1">
        <f>(100*TIME_AND_DATA_ps4[[#This Row],[absolute_distance_error]])/TIME_AND_DATA_ps4[[#This Row],[optimal_cost]]</f>
        <v>2.0996111790959207</v>
      </c>
      <c r="M699" s="1" t="s">
        <v>1480</v>
      </c>
      <c r="N699">
        <v>5409.6204747196816</v>
      </c>
      <c r="O699" s="1" t="s">
        <v>3733</v>
      </c>
      <c r="P699" s="1" t="s">
        <v>3734</v>
      </c>
      <c r="Q699">
        <v>1.7678999999999E-3</v>
      </c>
      <c r="R699" s="1" t="s">
        <v>3390</v>
      </c>
      <c r="S699" s="1" t="s">
        <v>3390</v>
      </c>
      <c r="T699" s="1" t="s">
        <v>3390</v>
      </c>
      <c r="U699" s="1" t="s">
        <v>3390</v>
      </c>
      <c r="V699" s="1" t="s">
        <v>3390</v>
      </c>
      <c r="W699" s="1" t="s">
        <v>3390</v>
      </c>
    </row>
    <row r="700" spans="1:23" x14ac:dyDescent="0.25">
      <c r="A700">
        <v>698</v>
      </c>
      <c r="B700">
        <v>10</v>
      </c>
      <c r="C700">
        <v>98</v>
      </c>
      <c r="D700" s="1" t="s">
        <v>1481</v>
      </c>
      <c r="E700" s="1" t="s">
        <v>18</v>
      </c>
      <c r="F700" s="1" t="s">
        <v>19</v>
      </c>
      <c r="G700">
        <v>4898.5709418039687</v>
      </c>
      <c r="H700">
        <v>4898.5709418039687</v>
      </c>
      <c r="I700" s="1" t="s">
        <v>1482</v>
      </c>
      <c r="J700" t="b">
        <v>1</v>
      </c>
      <c r="K700" s="1">
        <f>TIME_AND_DATA_ps4[[#This Row],[hamiltonian_cycle_cost]]-TIME_AND_DATA_ps4[[#This Row],[optimal_cost]]</f>
        <v>0</v>
      </c>
      <c r="L700" s="1">
        <f>(100*TIME_AND_DATA_ps4[[#This Row],[absolute_distance_error]])/TIME_AND_DATA_ps4[[#This Row],[optimal_cost]]</f>
        <v>0</v>
      </c>
      <c r="M700" s="1" t="s">
        <v>1483</v>
      </c>
      <c r="N700">
        <v>4898.5709418039705</v>
      </c>
      <c r="O700" s="1" t="s">
        <v>3733</v>
      </c>
      <c r="P700" s="1" t="s">
        <v>3734</v>
      </c>
      <c r="Q700">
        <v>2.4376000000002999E-3</v>
      </c>
      <c r="R700" s="1" t="s">
        <v>3390</v>
      </c>
      <c r="S700" s="1" t="s">
        <v>3390</v>
      </c>
      <c r="T700" s="1" t="s">
        <v>3390</v>
      </c>
      <c r="U700" s="1" t="s">
        <v>3390</v>
      </c>
      <c r="V700" s="1" t="s">
        <v>3390</v>
      </c>
      <c r="W700" s="1" t="s">
        <v>3390</v>
      </c>
    </row>
    <row r="701" spans="1:23" x14ac:dyDescent="0.25">
      <c r="A701">
        <v>699</v>
      </c>
      <c r="B701">
        <v>10</v>
      </c>
      <c r="C701">
        <v>99</v>
      </c>
      <c r="D701" s="1" t="s">
        <v>1484</v>
      </c>
      <c r="E701" s="1" t="s">
        <v>18</v>
      </c>
      <c r="F701" s="1" t="s">
        <v>19</v>
      </c>
      <c r="G701">
        <v>5861.9090346767925</v>
      </c>
      <c r="H701">
        <v>5861.9090346767925</v>
      </c>
      <c r="I701" s="1" t="s">
        <v>3791</v>
      </c>
      <c r="J701" t="b">
        <v>0</v>
      </c>
      <c r="K701" s="1">
        <f>TIME_AND_DATA_ps4[[#This Row],[hamiltonian_cycle_cost]]-TIME_AND_DATA_ps4[[#This Row],[optimal_cost]]</f>
        <v>5.9781220643280903</v>
      </c>
      <c r="L701" s="1">
        <f>(100*TIME_AND_DATA_ps4[[#This Row],[absolute_distance_error]])/TIME_AND_DATA_ps4[[#This Row],[optimal_cost]]</f>
        <v>0.10208662215348975</v>
      </c>
      <c r="M701" s="1" t="s">
        <v>1486</v>
      </c>
      <c r="N701">
        <v>5855.9309126124645</v>
      </c>
      <c r="O701" s="1" t="s">
        <v>3733</v>
      </c>
      <c r="P701" s="1" t="s">
        <v>3734</v>
      </c>
      <c r="Q701">
        <v>1.8555999999998001E-3</v>
      </c>
      <c r="R701" s="1" t="s">
        <v>3390</v>
      </c>
      <c r="S701" s="1" t="s">
        <v>3390</v>
      </c>
      <c r="T701" s="1" t="s">
        <v>3390</v>
      </c>
      <c r="U701" s="1" t="s">
        <v>3390</v>
      </c>
      <c r="V701" s="1" t="s">
        <v>3390</v>
      </c>
      <c r="W701" s="1" t="s">
        <v>3390</v>
      </c>
    </row>
    <row r="702" spans="1:23" x14ac:dyDescent="0.25">
      <c r="A702">
        <v>700</v>
      </c>
      <c r="B702">
        <v>11</v>
      </c>
      <c r="C702">
        <v>0</v>
      </c>
      <c r="D702" s="1" t="s">
        <v>1487</v>
      </c>
      <c r="E702" s="1" t="s">
        <v>18</v>
      </c>
      <c r="F702" s="1" t="s">
        <v>19</v>
      </c>
      <c r="G702">
        <v>5701.6418679537219</v>
      </c>
      <c r="H702">
        <v>5701.6418679537219</v>
      </c>
      <c r="I702" s="1" t="s">
        <v>3792</v>
      </c>
      <c r="J702" t="b">
        <v>0</v>
      </c>
      <c r="K702" s="1">
        <f>TIME_AND_DATA_ps4[[#This Row],[hamiltonian_cycle_cost]]-TIME_AND_DATA_ps4[[#This Row],[optimal_cost]]</f>
        <v>110.54887710389721</v>
      </c>
      <c r="L702" s="1">
        <f>(100*TIME_AND_DATA_ps4[[#This Row],[absolute_distance_error]])/TIME_AND_DATA_ps4[[#This Row],[optimal_cost]]</f>
        <v>1.9772319524074702</v>
      </c>
      <c r="M702" s="1" t="s">
        <v>1489</v>
      </c>
      <c r="N702">
        <v>5591.0929908498247</v>
      </c>
      <c r="O702" s="1" t="s">
        <v>3733</v>
      </c>
      <c r="P702" s="1" t="s">
        <v>3734</v>
      </c>
      <c r="Q702">
        <v>1.6340000000001E-3</v>
      </c>
      <c r="R702" s="1" t="s">
        <v>3390</v>
      </c>
      <c r="S702" s="1" t="s">
        <v>3390</v>
      </c>
      <c r="T702" s="1" t="s">
        <v>3390</v>
      </c>
      <c r="U702" s="1" t="s">
        <v>3390</v>
      </c>
      <c r="V702" s="1" t="s">
        <v>3390</v>
      </c>
      <c r="W702" s="1" t="s">
        <v>3390</v>
      </c>
    </row>
    <row r="703" spans="1:23" x14ac:dyDescent="0.25">
      <c r="A703">
        <v>701</v>
      </c>
      <c r="B703">
        <v>11</v>
      </c>
      <c r="C703">
        <v>1</v>
      </c>
      <c r="D703" s="1" t="s">
        <v>1490</v>
      </c>
      <c r="E703" s="1" t="s">
        <v>18</v>
      </c>
      <c r="F703" s="1" t="s">
        <v>19</v>
      </c>
      <c r="G703">
        <v>7285.9671411224454</v>
      </c>
      <c r="H703">
        <v>7285.9671411224472</v>
      </c>
      <c r="I703" s="1" t="s">
        <v>1491</v>
      </c>
      <c r="J703" t="b">
        <v>0</v>
      </c>
      <c r="K703" s="1">
        <f>TIME_AND_DATA_ps4[[#This Row],[hamiltonian_cycle_cost]]-TIME_AND_DATA_ps4[[#This Row],[optimal_cost]]</f>
        <v>312.66402225693855</v>
      </c>
      <c r="L703" s="1">
        <f>(100*TIME_AND_DATA_ps4[[#This Row],[absolute_distance_error]])/TIME_AND_DATA_ps4[[#This Row],[optimal_cost]]</f>
        <v>4.4837291155616086</v>
      </c>
      <c r="M703" s="1" t="s">
        <v>1492</v>
      </c>
      <c r="N703">
        <v>6973.3031188655086</v>
      </c>
      <c r="O703" s="1" t="s">
        <v>3733</v>
      </c>
      <c r="P703" s="1" t="s">
        <v>3734</v>
      </c>
      <c r="Q703">
        <v>2.2799000000000001E-3</v>
      </c>
      <c r="R703" s="1" t="s">
        <v>3390</v>
      </c>
      <c r="S703" s="1" t="s">
        <v>3390</v>
      </c>
      <c r="T703" s="1" t="s">
        <v>3390</v>
      </c>
      <c r="U703" s="1" t="s">
        <v>3390</v>
      </c>
      <c r="V703" s="1" t="s">
        <v>3390</v>
      </c>
      <c r="W703" s="1" t="s">
        <v>3390</v>
      </c>
    </row>
    <row r="704" spans="1:23" x14ac:dyDescent="0.25">
      <c r="A704">
        <v>702</v>
      </c>
      <c r="B704">
        <v>11</v>
      </c>
      <c r="C704">
        <v>2</v>
      </c>
      <c r="D704" s="1" t="s">
        <v>1493</v>
      </c>
      <c r="E704" s="1" t="s">
        <v>18</v>
      </c>
      <c r="F704" s="1" t="s">
        <v>19</v>
      </c>
      <c r="G704">
        <v>5174.3388493441134</v>
      </c>
      <c r="H704">
        <v>5174.3388493441134</v>
      </c>
      <c r="I704" s="1" t="s">
        <v>1494</v>
      </c>
      <c r="J704" t="b">
        <v>1</v>
      </c>
      <c r="K704" s="1">
        <f>TIME_AND_DATA_ps4[[#This Row],[hamiltonian_cycle_cost]]-TIME_AND_DATA_ps4[[#This Row],[optimal_cost]]</f>
        <v>0</v>
      </c>
      <c r="L704" s="1">
        <f>(100*TIME_AND_DATA_ps4[[#This Row],[absolute_distance_error]])/TIME_AND_DATA_ps4[[#This Row],[optimal_cost]]</f>
        <v>0</v>
      </c>
      <c r="M704" s="1" t="s">
        <v>1495</v>
      </c>
      <c r="N704">
        <v>5174.3388493441134</v>
      </c>
      <c r="O704" s="1" t="s">
        <v>3733</v>
      </c>
      <c r="P704" s="1" t="s">
        <v>3734</v>
      </c>
      <c r="Q704">
        <v>2.8017999999998002E-3</v>
      </c>
      <c r="R704" s="1" t="s">
        <v>3390</v>
      </c>
      <c r="S704" s="1" t="s">
        <v>3390</v>
      </c>
      <c r="T704" s="1" t="s">
        <v>3390</v>
      </c>
      <c r="U704" s="1" t="s">
        <v>3390</v>
      </c>
      <c r="V704" s="1" t="s">
        <v>3390</v>
      </c>
      <c r="W704" s="1" t="s">
        <v>3390</v>
      </c>
    </row>
    <row r="705" spans="1:23" x14ac:dyDescent="0.25">
      <c r="A705">
        <v>703</v>
      </c>
      <c r="B705">
        <v>11</v>
      </c>
      <c r="C705">
        <v>3</v>
      </c>
      <c r="D705" s="1" t="s">
        <v>1496</v>
      </c>
      <c r="E705" s="1" t="s">
        <v>18</v>
      </c>
      <c r="F705" s="1" t="s">
        <v>19</v>
      </c>
      <c r="G705">
        <v>5111.4717693619941</v>
      </c>
      <c r="H705">
        <v>5111.471769361995</v>
      </c>
      <c r="I705" s="1" t="s">
        <v>3497</v>
      </c>
      <c r="J705" t="b">
        <v>0</v>
      </c>
      <c r="K705" s="1">
        <f>TIME_AND_DATA_ps4[[#This Row],[hamiltonian_cycle_cost]]-TIME_AND_DATA_ps4[[#This Row],[optimal_cost]]</f>
        <v>8.7978306211662129</v>
      </c>
      <c r="L705" s="1">
        <f>(100*TIME_AND_DATA_ps4[[#This Row],[absolute_distance_error]])/TIME_AND_DATA_ps4[[#This Row],[optimal_cost]]</f>
        <v>0.1724160847192448</v>
      </c>
      <c r="M705" s="1" t="s">
        <v>1497</v>
      </c>
      <c r="N705">
        <v>5102.6739387408288</v>
      </c>
      <c r="O705" s="1" t="s">
        <v>3733</v>
      </c>
      <c r="P705" s="1" t="s">
        <v>3734</v>
      </c>
      <c r="Q705">
        <v>2.7299999999995999E-3</v>
      </c>
      <c r="R705" s="1" t="s">
        <v>3390</v>
      </c>
      <c r="S705" s="1" t="s">
        <v>3390</v>
      </c>
      <c r="T705" s="1" t="s">
        <v>3390</v>
      </c>
      <c r="U705" s="1" t="s">
        <v>3390</v>
      </c>
      <c r="V705" s="1" t="s">
        <v>3390</v>
      </c>
      <c r="W705" s="1" t="s">
        <v>3390</v>
      </c>
    </row>
    <row r="706" spans="1:23" x14ac:dyDescent="0.25">
      <c r="A706">
        <v>704</v>
      </c>
      <c r="B706">
        <v>11</v>
      </c>
      <c r="C706">
        <v>4</v>
      </c>
      <c r="D706" s="1" t="s">
        <v>1498</v>
      </c>
      <c r="E706" s="1" t="s">
        <v>18</v>
      </c>
      <c r="F706" s="1" t="s">
        <v>19</v>
      </c>
      <c r="G706">
        <v>4856.7016843366036</v>
      </c>
      <c r="H706">
        <v>4856.7016843366036</v>
      </c>
      <c r="I706" s="1" t="s">
        <v>1500</v>
      </c>
      <c r="J706" t="b">
        <v>1</v>
      </c>
      <c r="K706" s="1">
        <f>TIME_AND_DATA_ps4[[#This Row],[hamiltonian_cycle_cost]]-TIME_AND_DATA_ps4[[#This Row],[optimal_cost]]</f>
        <v>0</v>
      </c>
      <c r="L706" s="1">
        <f>(100*TIME_AND_DATA_ps4[[#This Row],[absolute_distance_error]])/TIME_AND_DATA_ps4[[#This Row],[optimal_cost]]</f>
        <v>0</v>
      </c>
      <c r="M706" s="1" t="s">
        <v>1500</v>
      </c>
      <c r="N706">
        <v>4856.7016843366036</v>
      </c>
      <c r="O706" s="1" t="s">
        <v>3733</v>
      </c>
      <c r="P706" s="1" t="s">
        <v>3734</v>
      </c>
      <c r="Q706">
        <v>3.4688999999996002E-3</v>
      </c>
      <c r="R706" s="1" t="s">
        <v>3390</v>
      </c>
      <c r="S706" s="1" t="s">
        <v>3390</v>
      </c>
      <c r="T706" s="1" t="s">
        <v>3390</v>
      </c>
      <c r="U706" s="1" t="s">
        <v>3390</v>
      </c>
      <c r="V706" s="1" t="s">
        <v>3390</v>
      </c>
      <c r="W706" s="1" t="s">
        <v>3390</v>
      </c>
    </row>
    <row r="707" spans="1:23" x14ac:dyDescent="0.25">
      <c r="A707">
        <v>705</v>
      </c>
      <c r="B707">
        <v>11</v>
      </c>
      <c r="C707">
        <v>5</v>
      </c>
      <c r="D707" s="1" t="s">
        <v>1501</v>
      </c>
      <c r="E707" s="1" t="s">
        <v>18</v>
      </c>
      <c r="F707" s="1" t="s">
        <v>19</v>
      </c>
      <c r="G707">
        <v>5935.6858050913634</v>
      </c>
      <c r="H707">
        <v>5935.6858050913652</v>
      </c>
      <c r="I707" s="1" t="s">
        <v>1503</v>
      </c>
      <c r="J707" t="b">
        <v>1</v>
      </c>
      <c r="K707" s="1">
        <f>TIME_AND_DATA_ps4[[#This Row],[hamiltonian_cycle_cost]]-TIME_AND_DATA_ps4[[#This Row],[optimal_cost]]</f>
        <v>0</v>
      </c>
      <c r="L707" s="1">
        <f>(100*TIME_AND_DATA_ps4[[#This Row],[absolute_distance_error]])/TIME_AND_DATA_ps4[[#This Row],[optimal_cost]]</f>
        <v>0</v>
      </c>
      <c r="M707" s="1" t="s">
        <v>1503</v>
      </c>
      <c r="N707">
        <v>5935.6858050913652</v>
      </c>
      <c r="O707" s="1" t="s">
        <v>3733</v>
      </c>
      <c r="P707" s="1" t="s">
        <v>3734</v>
      </c>
      <c r="Q707">
        <v>3.7846000000003001E-3</v>
      </c>
      <c r="R707" s="1" t="s">
        <v>3390</v>
      </c>
      <c r="S707" s="1" t="s">
        <v>3390</v>
      </c>
      <c r="T707" s="1" t="s">
        <v>3390</v>
      </c>
      <c r="U707" s="1" t="s">
        <v>3390</v>
      </c>
      <c r="V707" s="1" t="s">
        <v>3390</v>
      </c>
      <c r="W707" s="1" t="s">
        <v>3390</v>
      </c>
    </row>
    <row r="708" spans="1:23" x14ac:dyDescent="0.25">
      <c r="A708">
        <v>706</v>
      </c>
      <c r="B708">
        <v>11</v>
      </c>
      <c r="C708">
        <v>6</v>
      </c>
      <c r="D708" s="1" t="s">
        <v>1504</v>
      </c>
      <c r="E708" s="1" t="s">
        <v>18</v>
      </c>
      <c r="F708" s="1" t="s">
        <v>19</v>
      </c>
      <c r="G708">
        <v>4904.9967909905436</v>
      </c>
      <c r="H708">
        <v>4904.9967909905436</v>
      </c>
      <c r="I708" s="1" t="s">
        <v>1505</v>
      </c>
      <c r="J708" t="b">
        <v>1</v>
      </c>
      <c r="K708" s="1">
        <f>TIME_AND_DATA_ps4[[#This Row],[hamiltonian_cycle_cost]]-TIME_AND_DATA_ps4[[#This Row],[optimal_cost]]</f>
        <v>0</v>
      </c>
      <c r="L708" s="1">
        <f>(100*TIME_AND_DATA_ps4[[#This Row],[absolute_distance_error]])/TIME_AND_DATA_ps4[[#This Row],[optimal_cost]]</f>
        <v>0</v>
      </c>
      <c r="M708" s="1" t="s">
        <v>1506</v>
      </c>
      <c r="N708">
        <v>4904.9967909905454</v>
      </c>
      <c r="O708" s="1" t="s">
        <v>3733</v>
      </c>
      <c r="P708" s="1" t="s">
        <v>3734</v>
      </c>
      <c r="Q708">
        <v>3.5604E-3</v>
      </c>
      <c r="R708" s="1" t="s">
        <v>3390</v>
      </c>
      <c r="S708" s="1" t="s">
        <v>3390</v>
      </c>
      <c r="T708" s="1" t="s">
        <v>3390</v>
      </c>
      <c r="U708" s="1" t="s">
        <v>3390</v>
      </c>
      <c r="V708" s="1" t="s">
        <v>3390</v>
      </c>
      <c r="W708" s="1" t="s">
        <v>3390</v>
      </c>
    </row>
    <row r="709" spans="1:23" x14ac:dyDescent="0.25">
      <c r="A709">
        <v>707</v>
      </c>
      <c r="B709">
        <v>11</v>
      </c>
      <c r="C709">
        <v>7</v>
      </c>
      <c r="D709" s="1" t="s">
        <v>1507</v>
      </c>
      <c r="E709" s="1" t="s">
        <v>18</v>
      </c>
      <c r="F709" s="1" t="s">
        <v>19</v>
      </c>
      <c r="G709">
        <v>5476.7327852527706</v>
      </c>
      <c r="H709">
        <v>5476.7327852527706</v>
      </c>
      <c r="I709" s="1" t="s">
        <v>1509</v>
      </c>
      <c r="J709" t="b">
        <v>1</v>
      </c>
      <c r="K709" s="1">
        <f>TIME_AND_DATA_ps4[[#This Row],[hamiltonian_cycle_cost]]-TIME_AND_DATA_ps4[[#This Row],[optimal_cost]]</f>
        <v>0</v>
      </c>
      <c r="L709" s="1">
        <f>(100*TIME_AND_DATA_ps4[[#This Row],[absolute_distance_error]])/TIME_AND_DATA_ps4[[#This Row],[optimal_cost]]</f>
        <v>0</v>
      </c>
      <c r="M709" s="1" t="s">
        <v>1509</v>
      </c>
      <c r="N709">
        <v>5476.7327852527706</v>
      </c>
      <c r="O709" s="1" t="s">
        <v>3733</v>
      </c>
      <c r="P709" s="1" t="s">
        <v>3734</v>
      </c>
      <c r="Q709">
        <v>4.3166000000001E-3</v>
      </c>
      <c r="R709" s="1" t="s">
        <v>3390</v>
      </c>
      <c r="S709" s="1" t="s">
        <v>3390</v>
      </c>
      <c r="T709" s="1" t="s">
        <v>3390</v>
      </c>
      <c r="U709" s="1" t="s">
        <v>3390</v>
      </c>
      <c r="V709" s="1" t="s">
        <v>3390</v>
      </c>
      <c r="W709" s="1" t="s">
        <v>3390</v>
      </c>
    </row>
    <row r="710" spans="1:23" x14ac:dyDescent="0.25">
      <c r="A710">
        <v>708</v>
      </c>
      <c r="B710">
        <v>11</v>
      </c>
      <c r="C710">
        <v>8</v>
      </c>
      <c r="D710" s="1" t="s">
        <v>1510</v>
      </c>
      <c r="E710" s="1" t="s">
        <v>18</v>
      </c>
      <c r="F710" s="1" t="s">
        <v>19</v>
      </c>
      <c r="G710">
        <v>4899.5816572664107</v>
      </c>
      <c r="H710">
        <v>4899.5816572664107</v>
      </c>
      <c r="I710" s="1" t="s">
        <v>1511</v>
      </c>
      <c r="J710" t="b">
        <v>1</v>
      </c>
      <c r="K710" s="1">
        <f>TIME_AND_DATA_ps4[[#This Row],[hamiltonian_cycle_cost]]-TIME_AND_DATA_ps4[[#This Row],[optimal_cost]]</f>
        <v>0</v>
      </c>
      <c r="L710" s="1">
        <f>(100*TIME_AND_DATA_ps4[[#This Row],[absolute_distance_error]])/TIME_AND_DATA_ps4[[#This Row],[optimal_cost]]</f>
        <v>0</v>
      </c>
      <c r="M710" s="1" t="s">
        <v>1511</v>
      </c>
      <c r="N710">
        <v>4899.5816572664107</v>
      </c>
      <c r="O710" s="1" t="s">
        <v>3733</v>
      </c>
      <c r="P710" s="1" t="s">
        <v>3734</v>
      </c>
      <c r="Q710">
        <v>2.4068000000000999E-3</v>
      </c>
      <c r="R710" s="1" t="s">
        <v>3390</v>
      </c>
      <c r="S710" s="1" t="s">
        <v>3390</v>
      </c>
      <c r="T710" s="1" t="s">
        <v>3390</v>
      </c>
      <c r="U710" s="1" t="s">
        <v>3390</v>
      </c>
      <c r="V710" s="1" t="s">
        <v>3390</v>
      </c>
      <c r="W710" s="1" t="s">
        <v>3390</v>
      </c>
    </row>
    <row r="711" spans="1:23" x14ac:dyDescent="0.25">
      <c r="A711">
        <v>709</v>
      </c>
      <c r="B711">
        <v>11</v>
      </c>
      <c r="C711">
        <v>9</v>
      </c>
      <c r="D711" s="1" t="s">
        <v>1512</v>
      </c>
      <c r="E711" s="1" t="s">
        <v>18</v>
      </c>
      <c r="F711" s="1" t="s">
        <v>19</v>
      </c>
      <c r="G711">
        <v>6472.0654706629939</v>
      </c>
      <c r="H711">
        <v>6472.0654706629939</v>
      </c>
      <c r="I711" s="1" t="s">
        <v>3793</v>
      </c>
      <c r="J711" t="b">
        <v>0</v>
      </c>
      <c r="K711" s="1">
        <f>TIME_AND_DATA_ps4[[#This Row],[hamiltonian_cycle_cost]]-TIME_AND_DATA_ps4[[#This Row],[optimal_cost]]</f>
        <v>106.77189054050723</v>
      </c>
      <c r="L711" s="1">
        <f>(100*TIME_AND_DATA_ps4[[#This Row],[absolute_distance_error]])/TIME_AND_DATA_ps4[[#This Row],[optimal_cost]]</f>
        <v>1.6774071642812212</v>
      </c>
      <c r="M711" s="1" t="s">
        <v>1514</v>
      </c>
      <c r="N711">
        <v>6365.2935801224867</v>
      </c>
      <c r="O711" s="1" t="s">
        <v>3733</v>
      </c>
      <c r="P711" s="1" t="s">
        <v>3734</v>
      </c>
      <c r="Q711">
        <v>1.9845000000002001E-3</v>
      </c>
      <c r="R711" s="1" t="s">
        <v>3390</v>
      </c>
      <c r="S711" s="1" t="s">
        <v>3390</v>
      </c>
      <c r="T711" s="1" t="s">
        <v>3390</v>
      </c>
      <c r="U711" s="1" t="s">
        <v>3390</v>
      </c>
      <c r="V711" s="1" t="s">
        <v>3390</v>
      </c>
      <c r="W711" s="1" t="s">
        <v>3390</v>
      </c>
    </row>
    <row r="712" spans="1:23" x14ac:dyDescent="0.25">
      <c r="A712">
        <v>710</v>
      </c>
      <c r="B712">
        <v>11</v>
      </c>
      <c r="C712">
        <v>10</v>
      </c>
      <c r="D712" s="1" t="s">
        <v>1515</v>
      </c>
      <c r="E712" s="1" t="s">
        <v>18</v>
      </c>
      <c r="F712" s="1" t="s">
        <v>19</v>
      </c>
      <c r="G712">
        <v>5943.0616492958861</v>
      </c>
      <c r="H712">
        <v>5943.0616492958843</v>
      </c>
      <c r="I712" s="1" t="s">
        <v>1516</v>
      </c>
      <c r="J712" t="b">
        <v>1</v>
      </c>
      <c r="K712" s="1">
        <f>TIME_AND_DATA_ps4[[#This Row],[hamiltonian_cycle_cost]]-TIME_AND_DATA_ps4[[#This Row],[optimal_cost]]</f>
        <v>0</v>
      </c>
      <c r="L712" s="1">
        <f>(100*TIME_AND_DATA_ps4[[#This Row],[absolute_distance_error]])/TIME_AND_DATA_ps4[[#This Row],[optimal_cost]]</f>
        <v>0</v>
      </c>
      <c r="M712" s="1" t="s">
        <v>1517</v>
      </c>
      <c r="N712">
        <v>5943.0616492958861</v>
      </c>
      <c r="O712" s="1" t="s">
        <v>3733</v>
      </c>
      <c r="P712" s="1" t="s">
        <v>3734</v>
      </c>
      <c r="Q712">
        <v>8.9665999999998993E-3</v>
      </c>
      <c r="R712" s="1" t="s">
        <v>3390</v>
      </c>
      <c r="S712" s="1" t="s">
        <v>3390</v>
      </c>
      <c r="T712" s="1" t="s">
        <v>3390</v>
      </c>
      <c r="U712" s="1" t="s">
        <v>3390</v>
      </c>
      <c r="V712" s="1" t="s">
        <v>3390</v>
      </c>
      <c r="W712" s="1" t="s">
        <v>3390</v>
      </c>
    </row>
    <row r="713" spans="1:23" x14ac:dyDescent="0.25">
      <c r="A713">
        <v>711</v>
      </c>
      <c r="B713">
        <v>11</v>
      </c>
      <c r="C713">
        <v>11</v>
      </c>
      <c r="D713" s="1" t="s">
        <v>1518</v>
      </c>
      <c r="E713" s="1" t="s">
        <v>18</v>
      </c>
      <c r="F713" s="1" t="s">
        <v>19</v>
      </c>
      <c r="G713">
        <v>5379.7009235565238</v>
      </c>
      <c r="H713">
        <v>5379.7009235565238</v>
      </c>
      <c r="I713" s="1" t="s">
        <v>3794</v>
      </c>
      <c r="J713" t="b">
        <v>0</v>
      </c>
      <c r="K713" s="1">
        <f>TIME_AND_DATA_ps4[[#This Row],[hamiltonian_cycle_cost]]-TIME_AND_DATA_ps4[[#This Row],[optimal_cost]]</f>
        <v>178.99945852546443</v>
      </c>
      <c r="L713" s="1">
        <f>(100*TIME_AND_DATA_ps4[[#This Row],[absolute_distance_error]])/TIME_AND_DATA_ps4[[#This Row],[optimal_cost]]</f>
        <v>3.441832985973853</v>
      </c>
      <c r="M713" s="1" t="s">
        <v>1520</v>
      </c>
      <c r="N713">
        <v>5200.7014650310593</v>
      </c>
      <c r="O713" s="1" t="s">
        <v>3733</v>
      </c>
      <c r="P713" s="1" t="s">
        <v>3734</v>
      </c>
      <c r="Q713">
        <v>2.0408999999998998E-3</v>
      </c>
      <c r="R713" s="1" t="s">
        <v>3390</v>
      </c>
      <c r="S713" s="1" t="s">
        <v>3390</v>
      </c>
      <c r="T713" s="1" t="s">
        <v>3390</v>
      </c>
      <c r="U713" s="1" t="s">
        <v>3390</v>
      </c>
      <c r="V713" s="1" t="s">
        <v>3390</v>
      </c>
      <c r="W713" s="1" t="s">
        <v>3390</v>
      </c>
    </row>
    <row r="714" spans="1:23" x14ac:dyDescent="0.25">
      <c r="A714">
        <v>712</v>
      </c>
      <c r="B714">
        <v>11</v>
      </c>
      <c r="C714">
        <v>12</v>
      </c>
      <c r="D714" s="1" t="s">
        <v>1521</v>
      </c>
      <c r="E714" s="1" t="s">
        <v>18</v>
      </c>
      <c r="F714" s="1" t="s">
        <v>19</v>
      </c>
      <c r="G714">
        <v>6596.2768509630314</v>
      </c>
      <c r="H714">
        <v>6596.2768509630314</v>
      </c>
      <c r="I714" s="1" t="s">
        <v>3091</v>
      </c>
      <c r="J714" t="b">
        <v>1</v>
      </c>
      <c r="K714" s="1">
        <f>TIME_AND_DATA_ps4[[#This Row],[hamiltonian_cycle_cost]]-TIME_AND_DATA_ps4[[#This Row],[optimal_cost]]</f>
        <v>0</v>
      </c>
      <c r="L714" s="1">
        <f>(100*TIME_AND_DATA_ps4[[#This Row],[absolute_distance_error]])/TIME_AND_DATA_ps4[[#This Row],[optimal_cost]]</f>
        <v>0</v>
      </c>
      <c r="M714" s="1" t="s">
        <v>1523</v>
      </c>
      <c r="N714">
        <v>6596.2768509630314</v>
      </c>
      <c r="O714" s="1" t="s">
        <v>3733</v>
      </c>
      <c r="P714" s="1" t="s">
        <v>3734</v>
      </c>
      <c r="Q714">
        <v>2.5909999999996999E-3</v>
      </c>
      <c r="R714" s="1" t="s">
        <v>3390</v>
      </c>
      <c r="S714" s="1" t="s">
        <v>3390</v>
      </c>
      <c r="T714" s="1" t="s">
        <v>3390</v>
      </c>
      <c r="U714" s="1" t="s">
        <v>3390</v>
      </c>
      <c r="V714" s="1" t="s">
        <v>3390</v>
      </c>
      <c r="W714" s="1" t="s">
        <v>3390</v>
      </c>
    </row>
    <row r="715" spans="1:23" x14ac:dyDescent="0.25">
      <c r="A715">
        <v>713</v>
      </c>
      <c r="B715">
        <v>11</v>
      </c>
      <c r="C715">
        <v>13</v>
      </c>
      <c r="D715" s="1" t="s">
        <v>1524</v>
      </c>
      <c r="E715" s="1" t="s">
        <v>18</v>
      </c>
      <c r="F715" s="1" t="s">
        <v>19</v>
      </c>
      <c r="G715">
        <v>5548.7426649256249</v>
      </c>
      <c r="H715">
        <v>5548.7426649256249</v>
      </c>
      <c r="I715" s="1" t="s">
        <v>1526</v>
      </c>
      <c r="J715" t="b">
        <v>1</v>
      </c>
      <c r="K715" s="1">
        <f>TIME_AND_DATA_ps4[[#This Row],[hamiltonian_cycle_cost]]-TIME_AND_DATA_ps4[[#This Row],[optimal_cost]]</f>
        <v>0</v>
      </c>
      <c r="L715" s="1">
        <f>(100*TIME_AND_DATA_ps4[[#This Row],[absolute_distance_error]])/TIME_AND_DATA_ps4[[#This Row],[optimal_cost]]</f>
        <v>0</v>
      </c>
      <c r="M715" s="1" t="s">
        <v>1526</v>
      </c>
      <c r="N715">
        <v>5548.7426649256249</v>
      </c>
      <c r="O715" s="1" t="s">
        <v>3733</v>
      </c>
      <c r="P715" s="1" t="s">
        <v>3734</v>
      </c>
      <c r="Q715">
        <v>3.5063999999999998E-3</v>
      </c>
      <c r="R715" s="1" t="s">
        <v>3390</v>
      </c>
      <c r="S715" s="1" t="s">
        <v>3390</v>
      </c>
      <c r="T715" s="1" t="s">
        <v>3390</v>
      </c>
      <c r="U715" s="1" t="s">
        <v>3390</v>
      </c>
      <c r="V715" s="1" t="s">
        <v>3390</v>
      </c>
      <c r="W715" s="1" t="s">
        <v>3390</v>
      </c>
    </row>
    <row r="716" spans="1:23" x14ac:dyDescent="0.25">
      <c r="A716">
        <v>714</v>
      </c>
      <c r="B716">
        <v>11</v>
      </c>
      <c r="C716">
        <v>14</v>
      </c>
      <c r="D716" s="1" t="s">
        <v>1527</v>
      </c>
      <c r="E716" s="1" t="s">
        <v>18</v>
      </c>
      <c r="F716" s="1" t="s">
        <v>19</v>
      </c>
      <c r="G716">
        <v>6250.301092369853</v>
      </c>
      <c r="H716">
        <v>6250.301092369853</v>
      </c>
      <c r="I716" s="1" t="s">
        <v>3795</v>
      </c>
      <c r="J716" t="b">
        <v>0</v>
      </c>
      <c r="K716" s="1">
        <f>TIME_AND_DATA_ps4[[#This Row],[hamiltonian_cycle_cost]]-TIME_AND_DATA_ps4[[#This Row],[optimal_cost]]</f>
        <v>9.5269068083016464</v>
      </c>
      <c r="L716" s="1">
        <f>(100*TIME_AND_DATA_ps4[[#This Row],[absolute_distance_error]])/TIME_AND_DATA_ps4[[#This Row],[optimal_cost]]</f>
        <v>0.1526558488583481</v>
      </c>
      <c r="M716" s="1" t="s">
        <v>1529</v>
      </c>
      <c r="N716">
        <v>6240.7741855615513</v>
      </c>
      <c r="O716" s="1" t="s">
        <v>3733</v>
      </c>
      <c r="P716" s="1" t="s">
        <v>3734</v>
      </c>
      <c r="Q716">
        <v>4.4713999999998998E-3</v>
      </c>
      <c r="R716" s="1" t="s">
        <v>3390</v>
      </c>
      <c r="S716" s="1" t="s">
        <v>3390</v>
      </c>
      <c r="T716" s="1" t="s">
        <v>3390</v>
      </c>
      <c r="U716" s="1" t="s">
        <v>3390</v>
      </c>
      <c r="V716" s="1" t="s">
        <v>3390</v>
      </c>
      <c r="W716" s="1" t="s">
        <v>3390</v>
      </c>
    </row>
    <row r="717" spans="1:23" x14ac:dyDescent="0.25">
      <c r="A717">
        <v>715</v>
      </c>
      <c r="B717">
        <v>11</v>
      </c>
      <c r="C717">
        <v>15</v>
      </c>
      <c r="D717" s="1" t="s">
        <v>1530</v>
      </c>
      <c r="E717" s="1" t="s">
        <v>18</v>
      </c>
      <c r="F717" s="1" t="s">
        <v>19</v>
      </c>
      <c r="G717">
        <v>6981.257560983915</v>
      </c>
      <c r="H717">
        <v>6981.257560983915</v>
      </c>
      <c r="I717" s="1" t="s">
        <v>1531</v>
      </c>
      <c r="J717" t="b">
        <v>1</v>
      </c>
      <c r="K717" s="1">
        <f>TIME_AND_DATA_ps4[[#This Row],[hamiltonian_cycle_cost]]-TIME_AND_DATA_ps4[[#This Row],[optimal_cost]]</f>
        <v>0</v>
      </c>
      <c r="L717" s="1">
        <f>(100*TIME_AND_DATA_ps4[[#This Row],[absolute_distance_error]])/TIME_AND_DATA_ps4[[#This Row],[optimal_cost]]</f>
        <v>0</v>
      </c>
      <c r="M717" s="1" t="s">
        <v>1532</v>
      </c>
      <c r="N717">
        <v>6981.257560983915</v>
      </c>
      <c r="O717" s="1" t="s">
        <v>3733</v>
      </c>
      <c r="P717" s="1" t="s">
        <v>3734</v>
      </c>
      <c r="Q717">
        <v>2.8351999999998E-3</v>
      </c>
      <c r="R717" s="1" t="s">
        <v>3390</v>
      </c>
      <c r="S717" s="1" t="s">
        <v>3390</v>
      </c>
      <c r="T717" s="1" t="s">
        <v>3390</v>
      </c>
      <c r="U717" s="1" t="s">
        <v>3390</v>
      </c>
      <c r="V717" s="1" t="s">
        <v>3390</v>
      </c>
      <c r="W717" s="1" t="s">
        <v>3390</v>
      </c>
    </row>
    <row r="718" spans="1:23" x14ac:dyDescent="0.25">
      <c r="A718">
        <v>716</v>
      </c>
      <c r="B718">
        <v>11</v>
      </c>
      <c r="C718">
        <v>16</v>
      </c>
      <c r="D718" s="1" t="s">
        <v>1533</v>
      </c>
      <c r="E718" s="1" t="s">
        <v>18</v>
      </c>
      <c r="F718" s="1" t="s">
        <v>19</v>
      </c>
      <c r="G718">
        <v>5539.983114556032</v>
      </c>
      <c r="H718">
        <v>5539.983114556032</v>
      </c>
      <c r="I718" s="1" t="s">
        <v>1534</v>
      </c>
      <c r="J718" t="b">
        <v>0</v>
      </c>
      <c r="K718" s="1">
        <f>TIME_AND_DATA_ps4[[#This Row],[hamiltonian_cycle_cost]]-TIME_AND_DATA_ps4[[#This Row],[optimal_cost]]</f>
        <v>20.283326269447571</v>
      </c>
      <c r="L718" s="1">
        <f>(100*TIME_AND_DATA_ps4[[#This Row],[absolute_distance_error]])/TIME_AND_DATA_ps4[[#This Row],[optimal_cost]]</f>
        <v>0.36747154822606548</v>
      </c>
      <c r="M718" s="1" t="s">
        <v>1535</v>
      </c>
      <c r="N718">
        <v>5519.6997882865844</v>
      </c>
      <c r="O718" s="1" t="s">
        <v>3733</v>
      </c>
      <c r="P718" s="1" t="s">
        <v>3734</v>
      </c>
      <c r="Q718">
        <v>2.4654999999999998E-3</v>
      </c>
      <c r="R718" s="1" t="s">
        <v>3390</v>
      </c>
      <c r="S718" s="1" t="s">
        <v>3390</v>
      </c>
      <c r="T718" s="1" t="s">
        <v>3390</v>
      </c>
      <c r="U718" s="1" t="s">
        <v>3390</v>
      </c>
      <c r="V718" s="1" t="s">
        <v>3390</v>
      </c>
      <c r="W718" s="1" t="s">
        <v>3390</v>
      </c>
    </row>
    <row r="719" spans="1:23" x14ac:dyDescent="0.25">
      <c r="A719">
        <v>717</v>
      </c>
      <c r="B719">
        <v>11</v>
      </c>
      <c r="C719">
        <v>17</v>
      </c>
      <c r="D719" s="1" t="s">
        <v>1536</v>
      </c>
      <c r="E719" s="1" t="s">
        <v>18</v>
      </c>
      <c r="F719" s="1" t="s">
        <v>19</v>
      </c>
      <c r="G719">
        <v>6976.4508810658062</v>
      </c>
      <c r="H719">
        <v>6976.4508810658072</v>
      </c>
      <c r="I719" s="1" t="s">
        <v>3095</v>
      </c>
      <c r="J719" t="b">
        <v>0</v>
      </c>
      <c r="K719" s="1">
        <f>TIME_AND_DATA_ps4[[#This Row],[hamiltonian_cycle_cost]]-TIME_AND_DATA_ps4[[#This Row],[optimal_cost]]</f>
        <v>125.58697652484807</v>
      </c>
      <c r="L719" s="1">
        <f>(100*TIME_AND_DATA_ps4[[#This Row],[absolute_distance_error]])/TIME_AND_DATA_ps4[[#This Row],[optimal_cost]]</f>
        <v>1.8331553257335216</v>
      </c>
      <c r="M719" s="1" t="s">
        <v>1538</v>
      </c>
      <c r="N719">
        <v>6850.8639045409591</v>
      </c>
      <c r="O719" s="1" t="s">
        <v>3733</v>
      </c>
      <c r="P719" s="1" t="s">
        <v>3734</v>
      </c>
      <c r="Q719">
        <v>2.3699999999999E-3</v>
      </c>
      <c r="R719" s="1" t="s">
        <v>3390</v>
      </c>
      <c r="S719" s="1" t="s">
        <v>3390</v>
      </c>
      <c r="T719" s="1" t="s">
        <v>3390</v>
      </c>
      <c r="U719" s="1" t="s">
        <v>3390</v>
      </c>
      <c r="V719" s="1" t="s">
        <v>3390</v>
      </c>
      <c r="W719" s="1" t="s">
        <v>3390</v>
      </c>
    </row>
    <row r="720" spans="1:23" x14ac:dyDescent="0.25">
      <c r="A720">
        <v>718</v>
      </c>
      <c r="B720">
        <v>11</v>
      </c>
      <c r="C720">
        <v>18</v>
      </c>
      <c r="D720" s="1" t="s">
        <v>1539</v>
      </c>
      <c r="E720" s="1" t="s">
        <v>18</v>
      </c>
      <c r="F720" s="1" t="s">
        <v>19</v>
      </c>
      <c r="G720">
        <v>5761.7816957169071</v>
      </c>
      <c r="H720">
        <v>5761.7816957169071</v>
      </c>
      <c r="I720" s="1" t="s">
        <v>3796</v>
      </c>
      <c r="J720" t="b">
        <v>0</v>
      </c>
      <c r="K720" s="1">
        <f>TIME_AND_DATA_ps4[[#This Row],[hamiltonian_cycle_cost]]-TIME_AND_DATA_ps4[[#This Row],[optimal_cost]]</f>
        <v>171.76308453633465</v>
      </c>
      <c r="L720" s="1">
        <f>(100*TIME_AND_DATA_ps4[[#This Row],[absolute_distance_error]])/TIME_AND_DATA_ps4[[#This Row],[optimal_cost]]</f>
        <v>3.072674645354347</v>
      </c>
      <c r="M720" s="1" t="s">
        <v>1540</v>
      </c>
      <c r="N720">
        <v>5590.0186111805724</v>
      </c>
      <c r="O720" s="1" t="s">
        <v>3733</v>
      </c>
      <c r="P720" s="1" t="s">
        <v>3734</v>
      </c>
      <c r="Q720">
        <v>1.4177000000001E-3</v>
      </c>
      <c r="R720" s="1" t="s">
        <v>3390</v>
      </c>
      <c r="S720" s="1" t="s">
        <v>3390</v>
      </c>
      <c r="T720" s="1" t="s">
        <v>3390</v>
      </c>
      <c r="U720" s="1" t="s">
        <v>3390</v>
      </c>
      <c r="V720" s="1" t="s">
        <v>3390</v>
      </c>
      <c r="W720" s="1" t="s">
        <v>3390</v>
      </c>
    </row>
    <row r="721" spans="1:23" x14ac:dyDescent="0.25">
      <c r="A721">
        <v>719</v>
      </c>
      <c r="B721">
        <v>11</v>
      </c>
      <c r="C721">
        <v>19</v>
      </c>
      <c r="D721" s="1" t="s">
        <v>1541</v>
      </c>
      <c r="E721" s="1" t="s">
        <v>18</v>
      </c>
      <c r="F721" s="1" t="s">
        <v>19</v>
      </c>
      <c r="G721">
        <v>6788.3700149725164</v>
      </c>
      <c r="H721">
        <v>6788.3700149725164</v>
      </c>
      <c r="I721" s="1" t="s">
        <v>3797</v>
      </c>
      <c r="J721" t="b">
        <v>0</v>
      </c>
      <c r="K721" s="1">
        <f>TIME_AND_DATA_ps4[[#This Row],[hamiltonian_cycle_cost]]-TIME_AND_DATA_ps4[[#This Row],[optimal_cost]]</f>
        <v>142.19727232538389</v>
      </c>
      <c r="L721" s="1">
        <f>(100*TIME_AND_DATA_ps4[[#This Row],[absolute_distance_error]])/TIME_AND_DATA_ps4[[#This Row],[optimal_cost]]</f>
        <v>2.1395362087556506</v>
      </c>
      <c r="M721" s="1" t="s">
        <v>1543</v>
      </c>
      <c r="N721">
        <v>6646.1727426471325</v>
      </c>
      <c r="O721" s="1" t="s">
        <v>3733</v>
      </c>
      <c r="P721" s="1" t="s">
        <v>3734</v>
      </c>
      <c r="Q721">
        <v>1.9579000000002002E-3</v>
      </c>
      <c r="R721" s="1" t="s">
        <v>3390</v>
      </c>
      <c r="S721" s="1" t="s">
        <v>3390</v>
      </c>
      <c r="T721" s="1" t="s">
        <v>3390</v>
      </c>
      <c r="U721" s="1" t="s">
        <v>3390</v>
      </c>
      <c r="V721" s="1" t="s">
        <v>3390</v>
      </c>
      <c r="W721" s="1" t="s">
        <v>3390</v>
      </c>
    </row>
    <row r="722" spans="1:23" x14ac:dyDescent="0.25">
      <c r="A722">
        <v>720</v>
      </c>
      <c r="B722">
        <v>11</v>
      </c>
      <c r="C722">
        <v>20</v>
      </c>
      <c r="D722" s="1" t="s">
        <v>1544</v>
      </c>
      <c r="E722" s="1" t="s">
        <v>18</v>
      </c>
      <c r="F722" s="1" t="s">
        <v>19</v>
      </c>
      <c r="G722">
        <v>6966.2142771331164</v>
      </c>
      <c r="H722">
        <v>6966.2142771331173</v>
      </c>
      <c r="I722" s="1" t="s">
        <v>3798</v>
      </c>
      <c r="J722" t="b">
        <v>0</v>
      </c>
      <c r="K722" s="1">
        <f>TIME_AND_DATA_ps4[[#This Row],[hamiltonian_cycle_cost]]-TIME_AND_DATA_ps4[[#This Row],[optimal_cost]]</f>
        <v>285.80748136100283</v>
      </c>
      <c r="L722" s="1">
        <f>(100*TIME_AND_DATA_ps4[[#This Row],[absolute_distance_error]])/TIME_AND_DATA_ps4[[#This Row],[optimal_cost]]</f>
        <v>4.278294572448555</v>
      </c>
      <c r="M722" s="1" t="s">
        <v>1546</v>
      </c>
      <c r="N722">
        <v>6680.4067957721145</v>
      </c>
      <c r="O722" s="1" t="s">
        <v>3733</v>
      </c>
      <c r="P722" s="1" t="s">
        <v>3734</v>
      </c>
      <c r="Q722">
        <v>2.6745000000002999E-3</v>
      </c>
      <c r="R722" s="1" t="s">
        <v>3390</v>
      </c>
      <c r="S722" s="1" t="s">
        <v>3390</v>
      </c>
      <c r="T722" s="1" t="s">
        <v>3390</v>
      </c>
      <c r="U722" s="1" t="s">
        <v>3390</v>
      </c>
      <c r="V722" s="1" t="s">
        <v>3390</v>
      </c>
      <c r="W722" s="1" t="s">
        <v>3390</v>
      </c>
    </row>
    <row r="723" spans="1:23" x14ac:dyDescent="0.25">
      <c r="A723">
        <v>721</v>
      </c>
      <c r="B723">
        <v>11</v>
      </c>
      <c r="C723">
        <v>21</v>
      </c>
      <c r="D723" s="1" t="s">
        <v>1547</v>
      </c>
      <c r="E723" s="1" t="s">
        <v>18</v>
      </c>
      <c r="F723" s="1" t="s">
        <v>19</v>
      </c>
      <c r="G723">
        <v>5966.6536469618331</v>
      </c>
      <c r="H723">
        <v>5966.6536469618331</v>
      </c>
      <c r="I723" s="1" t="s">
        <v>1548</v>
      </c>
      <c r="J723" t="b">
        <v>0</v>
      </c>
      <c r="K723" s="1">
        <f>TIME_AND_DATA_ps4[[#This Row],[hamiltonian_cycle_cost]]-TIME_AND_DATA_ps4[[#This Row],[optimal_cost]]</f>
        <v>262.32464694441478</v>
      </c>
      <c r="L723" s="1">
        <f>(100*TIME_AND_DATA_ps4[[#This Row],[absolute_distance_error]])/TIME_AND_DATA_ps4[[#This Row],[optimal_cost]]</f>
        <v>4.5986942012568655</v>
      </c>
      <c r="M723" s="1" t="s">
        <v>1549</v>
      </c>
      <c r="N723">
        <v>5704.3290000174184</v>
      </c>
      <c r="O723" s="1" t="s">
        <v>3733</v>
      </c>
      <c r="P723" s="1" t="s">
        <v>3734</v>
      </c>
      <c r="Q723">
        <v>2.7783999999999001E-3</v>
      </c>
      <c r="R723" s="1" t="s">
        <v>3390</v>
      </c>
      <c r="S723" s="1" t="s">
        <v>3390</v>
      </c>
      <c r="T723" s="1" t="s">
        <v>3390</v>
      </c>
      <c r="U723" s="1" t="s">
        <v>3390</v>
      </c>
      <c r="V723" s="1" t="s">
        <v>3390</v>
      </c>
      <c r="W723" s="1" t="s">
        <v>3390</v>
      </c>
    </row>
    <row r="724" spans="1:23" x14ac:dyDescent="0.25">
      <c r="A724">
        <v>722</v>
      </c>
      <c r="B724">
        <v>11</v>
      </c>
      <c r="C724">
        <v>22</v>
      </c>
      <c r="D724" s="1" t="s">
        <v>1550</v>
      </c>
      <c r="E724" s="1" t="s">
        <v>18</v>
      </c>
      <c r="F724" s="1" t="s">
        <v>19</v>
      </c>
      <c r="G724">
        <v>6296.6457285288325</v>
      </c>
      <c r="H724">
        <v>6296.6457285288325</v>
      </c>
      <c r="I724" s="1" t="s">
        <v>3502</v>
      </c>
      <c r="J724" t="b">
        <v>1</v>
      </c>
      <c r="K724" s="1">
        <f>TIME_AND_DATA_ps4[[#This Row],[hamiltonian_cycle_cost]]-TIME_AND_DATA_ps4[[#This Row],[optimal_cost]]</f>
        <v>0</v>
      </c>
      <c r="L724" s="1">
        <f>(100*TIME_AND_DATA_ps4[[#This Row],[absolute_distance_error]])/TIME_AND_DATA_ps4[[#This Row],[optimal_cost]]</f>
        <v>0</v>
      </c>
      <c r="M724" s="1" t="s">
        <v>1552</v>
      </c>
      <c r="N724">
        <v>6296.6457285288334</v>
      </c>
      <c r="O724" s="1" t="s">
        <v>3733</v>
      </c>
      <c r="P724" s="1" t="s">
        <v>3734</v>
      </c>
      <c r="Q724">
        <v>3.2636999999996999E-3</v>
      </c>
      <c r="R724" s="1" t="s">
        <v>3390</v>
      </c>
      <c r="S724" s="1" t="s">
        <v>3390</v>
      </c>
      <c r="T724" s="1" t="s">
        <v>3390</v>
      </c>
      <c r="U724" s="1" t="s">
        <v>3390</v>
      </c>
      <c r="V724" s="1" t="s">
        <v>3390</v>
      </c>
      <c r="W724" s="1" t="s">
        <v>3390</v>
      </c>
    </row>
    <row r="725" spans="1:23" x14ac:dyDescent="0.25">
      <c r="A725">
        <v>723</v>
      </c>
      <c r="B725">
        <v>11</v>
      </c>
      <c r="C725">
        <v>23</v>
      </c>
      <c r="D725" s="1" t="s">
        <v>1553</v>
      </c>
      <c r="E725" s="1" t="s">
        <v>18</v>
      </c>
      <c r="F725" s="1" t="s">
        <v>19</v>
      </c>
      <c r="G725">
        <v>6359.3459851847219</v>
      </c>
      <c r="H725">
        <v>6359.3459851847219</v>
      </c>
      <c r="I725" s="1" t="s">
        <v>3503</v>
      </c>
      <c r="J725" t="b">
        <v>0</v>
      </c>
      <c r="K725" s="1">
        <f>TIME_AND_DATA_ps4[[#This Row],[hamiltonian_cycle_cost]]-TIME_AND_DATA_ps4[[#This Row],[optimal_cost]]</f>
        <v>126.96900961149913</v>
      </c>
      <c r="L725" s="1">
        <f>(100*TIME_AND_DATA_ps4[[#This Row],[absolute_distance_error]])/TIME_AND_DATA_ps4[[#This Row],[optimal_cost]]</f>
        <v>2.0372485507396823</v>
      </c>
      <c r="M725" s="1" t="s">
        <v>1555</v>
      </c>
      <c r="N725">
        <v>6232.3769755732228</v>
      </c>
      <c r="O725" s="1" t="s">
        <v>3733</v>
      </c>
      <c r="P725" s="1" t="s">
        <v>3734</v>
      </c>
      <c r="Q725">
        <v>1.8886E-3</v>
      </c>
      <c r="R725" s="1" t="s">
        <v>3390</v>
      </c>
      <c r="S725" s="1" t="s">
        <v>3390</v>
      </c>
      <c r="T725" s="1" t="s">
        <v>3390</v>
      </c>
      <c r="U725" s="1" t="s">
        <v>3390</v>
      </c>
      <c r="V725" s="1" t="s">
        <v>3390</v>
      </c>
      <c r="W725" s="1" t="s">
        <v>3390</v>
      </c>
    </row>
    <row r="726" spans="1:23" x14ac:dyDescent="0.25">
      <c r="A726">
        <v>724</v>
      </c>
      <c r="B726">
        <v>11</v>
      </c>
      <c r="C726">
        <v>24</v>
      </c>
      <c r="D726" s="1" t="s">
        <v>1556</v>
      </c>
      <c r="E726" s="1" t="s">
        <v>18</v>
      </c>
      <c r="F726" s="1" t="s">
        <v>19</v>
      </c>
      <c r="G726">
        <v>5817.0226056572756</v>
      </c>
      <c r="H726">
        <v>5817.0226056572765</v>
      </c>
      <c r="I726" s="1" t="s">
        <v>1557</v>
      </c>
      <c r="J726" t="b">
        <v>1</v>
      </c>
      <c r="K726" s="1">
        <f>TIME_AND_DATA_ps4[[#This Row],[hamiltonian_cycle_cost]]-TIME_AND_DATA_ps4[[#This Row],[optimal_cost]]</f>
        <v>0</v>
      </c>
      <c r="L726" s="1">
        <f>(100*TIME_AND_DATA_ps4[[#This Row],[absolute_distance_error]])/TIME_AND_DATA_ps4[[#This Row],[optimal_cost]]</f>
        <v>0</v>
      </c>
      <c r="M726" s="1" t="s">
        <v>1558</v>
      </c>
      <c r="N726">
        <v>5817.0226056572765</v>
      </c>
      <c r="O726" s="1" t="s">
        <v>3733</v>
      </c>
      <c r="P726" s="1" t="s">
        <v>3734</v>
      </c>
      <c r="Q726">
        <v>3.2495999999997E-3</v>
      </c>
      <c r="R726" s="1" t="s">
        <v>3390</v>
      </c>
      <c r="S726" s="1" t="s">
        <v>3390</v>
      </c>
      <c r="T726" s="1" t="s">
        <v>3390</v>
      </c>
      <c r="U726" s="1" t="s">
        <v>3390</v>
      </c>
      <c r="V726" s="1" t="s">
        <v>3390</v>
      </c>
      <c r="W726" s="1" t="s">
        <v>3390</v>
      </c>
    </row>
    <row r="727" spans="1:23" x14ac:dyDescent="0.25">
      <c r="A727">
        <v>725</v>
      </c>
      <c r="B727">
        <v>11</v>
      </c>
      <c r="C727">
        <v>25</v>
      </c>
      <c r="D727" s="1" t="s">
        <v>1559</v>
      </c>
      <c r="E727" s="1" t="s">
        <v>18</v>
      </c>
      <c r="F727" s="1" t="s">
        <v>19</v>
      </c>
      <c r="G727">
        <v>5985.9346268645977</v>
      </c>
      <c r="H727">
        <v>5985.9346268645977</v>
      </c>
      <c r="I727" s="1" t="s">
        <v>1560</v>
      </c>
      <c r="J727" t="b">
        <v>1</v>
      </c>
      <c r="K727" s="1">
        <f>TIME_AND_DATA_ps4[[#This Row],[hamiltonian_cycle_cost]]-TIME_AND_DATA_ps4[[#This Row],[optimal_cost]]</f>
        <v>0</v>
      </c>
      <c r="L727" s="1">
        <f>(100*TIME_AND_DATA_ps4[[#This Row],[absolute_distance_error]])/TIME_AND_DATA_ps4[[#This Row],[optimal_cost]]</f>
        <v>0</v>
      </c>
      <c r="M727" s="1" t="s">
        <v>1560</v>
      </c>
      <c r="N727">
        <v>5985.9346268645986</v>
      </c>
      <c r="O727" s="1" t="s">
        <v>3733</v>
      </c>
      <c r="P727" s="1" t="s">
        <v>3734</v>
      </c>
      <c r="Q727">
        <v>2.9484000000001001E-3</v>
      </c>
      <c r="R727" s="1" t="s">
        <v>3390</v>
      </c>
      <c r="S727" s="1" t="s">
        <v>3390</v>
      </c>
      <c r="T727" s="1" t="s">
        <v>3390</v>
      </c>
      <c r="U727" s="1" t="s">
        <v>3390</v>
      </c>
      <c r="V727" s="1" t="s">
        <v>3390</v>
      </c>
      <c r="W727" s="1" t="s">
        <v>3390</v>
      </c>
    </row>
    <row r="728" spans="1:23" x14ac:dyDescent="0.25">
      <c r="A728">
        <v>726</v>
      </c>
      <c r="B728">
        <v>11</v>
      </c>
      <c r="C728">
        <v>26</v>
      </c>
      <c r="D728" s="1" t="s">
        <v>1561</v>
      </c>
      <c r="E728" s="1" t="s">
        <v>18</v>
      </c>
      <c r="F728" s="1" t="s">
        <v>19</v>
      </c>
      <c r="G728">
        <v>6105.5189766878402</v>
      </c>
      <c r="H728">
        <v>6105.5189766878402</v>
      </c>
      <c r="I728" s="1" t="s">
        <v>3799</v>
      </c>
      <c r="J728" t="b">
        <v>0</v>
      </c>
      <c r="K728" s="1">
        <f>TIME_AND_DATA_ps4[[#This Row],[hamiltonian_cycle_cost]]-TIME_AND_DATA_ps4[[#This Row],[optimal_cost]]</f>
        <v>360.69060221971904</v>
      </c>
      <c r="L728" s="1">
        <f>(100*TIME_AND_DATA_ps4[[#This Row],[absolute_distance_error]])/TIME_AND_DATA_ps4[[#This Row],[optimal_cost]]</f>
        <v>6.2785270282876491</v>
      </c>
      <c r="M728" s="1" t="s">
        <v>1563</v>
      </c>
      <c r="N728">
        <v>5744.8283744681212</v>
      </c>
      <c r="O728" s="1" t="s">
        <v>3733</v>
      </c>
      <c r="P728" s="1" t="s">
        <v>3734</v>
      </c>
      <c r="Q728">
        <v>1.7130999999999E-3</v>
      </c>
      <c r="R728" s="1" t="s">
        <v>3390</v>
      </c>
      <c r="S728" s="1" t="s">
        <v>3390</v>
      </c>
      <c r="T728" s="1" t="s">
        <v>3390</v>
      </c>
      <c r="U728" s="1" t="s">
        <v>3390</v>
      </c>
      <c r="V728" s="1" t="s">
        <v>3390</v>
      </c>
      <c r="W728" s="1" t="s">
        <v>3390</v>
      </c>
    </row>
    <row r="729" spans="1:23" x14ac:dyDescent="0.25">
      <c r="A729">
        <v>727</v>
      </c>
      <c r="B729">
        <v>11</v>
      </c>
      <c r="C729">
        <v>27</v>
      </c>
      <c r="D729" s="1" t="s">
        <v>1564</v>
      </c>
      <c r="E729" s="1" t="s">
        <v>18</v>
      </c>
      <c r="F729" s="1" t="s">
        <v>19</v>
      </c>
      <c r="G729">
        <v>6996.7437980044397</v>
      </c>
      <c r="H729">
        <v>6996.7437980044397</v>
      </c>
      <c r="I729" s="1" t="s">
        <v>1565</v>
      </c>
      <c r="J729" t="b">
        <v>0</v>
      </c>
      <c r="K729" s="1">
        <f>TIME_AND_DATA_ps4[[#This Row],[hamiltonian_cycle_cost]]-TIME_AND_DATA_ps4[[#This Row],[optimal_cost]]</f>
        <v>149.63686424294428</v>
      </c>
      <c r="L729" s="1">
        <f>(100*TIME_AND_DATA_ps4[[#This Row],[absolute_distance_error]])/TIME_AND_DATA_ps4[[#This Row],[optimal_cost]]</f>
        <v>2.185402764854155</v>
      </c>
      <c r="M729" s="1" t="s">
        <v>1566</v>
      </c>
      <c r="N729">
        <v>6847.1069337614954</v>
      </c>
      <c r="O729" s="1" t="s">
        <v>3733</v>
      </c>
      <c r="P729" s="1" t="s">
        <v>3734</v>
      </c>
      <c r="Q729">
        <v>2.7615999999999002E-3</v>
      </c>
      <c r="R729" s="1" t="s">
        <v>3390</v>
      </c>
      <c r="S729" s="1" t="s">
        <v>3390</v>
      </c>
      <c r="T729" s="1" t="s">
        <v>3390</v>
      </c>
      <c r="U729" s="1" t="s">
        <v>3390</v>
      </c>
      <c r="V729" s="1" t="s">
        <v>3390</v>
      </c>
      <c r="W729" s="1" t="s">
        <v>3390</v>
      </c>
    </row>
    <row r="730" spans="1:23" x14ac:dyDescent="0.25">
      <c r="A730">
        <v>728</v>
      </c>
      <c r="B730">
        <v>11</v>
      </c>
      <c r="C730">
        <v>28</v>
      </c>
      <c r="D730" s="1" t="s">
        <v>1567</v>
      </c>
      <c r="E730" s="1" t="s">
        <v>18</v>
      </c>
      <c r="F730" s="1" t="s">
        <v>19</v>
      </c>
      <c r="G730">
        <v>5888.8771921697735</v>
      </c>
      <c r="H730">
        <v>5888.8771921697735</v>
      </c>
      <c r="I730" s="1" t="s">
        <v>1569</v>
      </c>
      <c r="J730" t="b">
        <v>1</v>
      </c>
      <c r="K730" s="1">
        <f>TIME_AND_DATA_ps4[[#This Row],[hamiltonian_cycle_cost]]-TIME_AND_DATA_ps4[[#This Row],[optimal_cost]]</f>
        <v>0</v>
      </c>
      <c r="L730" s="1">
        <f>(100*TIME_AND_DATA_ps4[[#This Row],[absolute_distance_error]])/TIME_AND_DATA_ps4[[#This Row],[optimal_cost]]</f>
        <v>0</v>
      </c>
      <c r="M730" s="1" t="s">
        <v>1569</v>
      </c>
      <c r="N730">
        <v>5888.8771921697744</v>
      </c>
      <c r="O730" s="1" t="s">
        <v>3733</v>
      </c>
      <c r="P730" s="1" t="s">
        <v>3734</v>
      </c>
      <c r="Q730">
        <v>2.3917999999998E-3</v>
      </c>
      <c r="R730" s="1" t="s">
        <v>3390</v>
      </c>
      <c r="S730" s="1" t="s">
        <v>3390</v>
      </c>
      <c r="T730" s="1" t="s">
        <v>3390</v>
      </c>
      <c r="U730" s="1" t="s">
        <v>3390</v>
      </c>
      <c r="V730" s="1" t="s">
        <v>3390</v>
      </c>
      <c r="W730" s="1" t="s">
        <v>3390</v>
      </c>
    </row>
    <row r="731" spans="1:23" x14ac:dyDescent="0.25">
      <c r="A731">
        <v>729</v>
      </c>
      <c r="B731">
        <v>11</v>
      </c>
      <c r="C731">
        <v>29</v>
      </c>
      <c r="D731" s="1" t="s">
        <v>1570</v>
      </c>
      <c r="E731" s="1" t="s">
        <v>18</v>
      </c>
      <c r="F731" s="1" t="s">
        <v>19</v>
      </c>
      <c r="G731">
        <v>6610.316000505255</v>
      </c>
      <c r="H731">
        <v>6610.316000505255</v>
      </c>
      <c r="I731" s="1" t="s">
        <v>1571</v>
      </c>
      <c r="J731" t="b">
        <v>1</v>
      </c>
      <c r="K731" s="1">
        <f>TIME_AND_DATA_ps4[[#This Row],[hamiltonian_cycle_cost]]-TIME_AND_DATA_ps4[[#This Row],[optimal_cost]]</f>
        <v>0</v>
      </c>
      <c r="L731" s="1">
        <f>(100*TIME_AND_DATA_ps4[[#This Row],[absolute_distance_error]])/TIME_AND_DATA_ps4[[#This Row],[optimal_cost]]</f>
        <v>0</v>
      </c>
      <c r="M731" s="1" t="s">
        <v>1572</v>
      </c>
      <c r="N731">
        <v>6610.3160005052578</v>
      </c>
      <c r="O731" s="1" t="s">
        <v>3733</v>
      </c>
      <c r="P731" s="1" t="s">
        <v>3734</v>
      </c>
      <c r="Q731">
        <v>1.7328000000000001E-3</v>
      </c>
      <c r="R731" s="1" t="s">
        <v>3390</v>
      </c>
      <c r="S731" s="1" t="s">
        <v>3390</v>
      </c>
      <c r="T731" s="1" t="s">
        <v>3390</v>
      </c>
      <c r="U731" s="1" t="s">
        <v>3390</v>
      </c>
      <c r="V731" s="1" t="s">
        <v>3390</v>
      </c>
      <c r="W731" s="1" t="s">
        <v>3390</v>
      </c>
    </row>
    <row r="732" spans="1:23" x14ac:dyDescent="0.25">
      <c r="A732">
        <v>730</v>
      </c>
      <c r="B732">
        <v>11</v>
      </c>
      <c r="C732">
        <v>30</v>
      </c>
      <c r="D732" s="1" t="s">
        <v>1573</v>
      </c>
      <c r="E732" s="1" t="s">
        <v>18</v>
      </c>
      <c r="F732" s="1" t="s">
        <v>19</v>
      </c>
      <c r="G732">
        <v>4767.8635241047059</v>
      </c>
      <c r="H732">
        <v>4767.8635241047059</v>
      </c>
      <c r="I732" s="1" t="s">
        <v>3800</v>
      </c>
      <c r="J732" t="b">
        <v>1</v>
      </c>
      <c r="K732" s="1">
        <f>TIME_AND_DATA_ps4[[#This Row],[hamiltonian_cycle_cost]]-TIME_AND_DATA_ps4[[#This Row],[optimal_cost]]</f>
        <v>0</v>
      </c>
      <c r="L732" s="1">
        <f>(100*TIME_AND_DATA_ps4[[#This Row],[absolute_distance_error]])/TIME_AND_DATA_ps4[[#This Row],[optimal_cost]]</f>
        <v>0</v>
      </c>
      <c r="M732" s="1" t="s">
        <v>1575</v>
      </c>
      <c r="N732">
        <v>4767.8635241047059</v>
      </c>
      <c r="O732" s="1" t="s">
        <v>3733</v>
      </c>
      <c r="P732" s="1" t="s">
        <v>3734</v>
      </c>
      <c r="Q732">
        <v>3.4795E-3</v>
      </c>
      <c r="R732" s="1" t="s">
        <v>3390</v>
      </c>
      <c r="S732" s="1" t="s">
        <v>3390</v>
      </c>
      <c r="T732" s="1" t="s">
        <v>3390</v>
      </c>
      <c r="U732" s="1" t="s">
        <v>3390</v>
      </c>
      <c r="V732" s="1" t="s">
        <v>3390</v>
      </c>
      <c r="W732" s="1" t="s">
        <v>3390</v>
      </c>
    </row>
    <row r="733" spans="1:23" x14ac:dyDescent="0.25">
      <c r="A733">
        <v>731</v>
      </c>
      <c r="B733">
        <v>11</v>
      </c>
      <c r="C733">
        <v>31</v>
      </c>
      <c r="D733" s="1" t="s">
        <v>1576</v>
      </c>
      <c r="E733" s="1" t="s">
        <v>18</v>
      </c>
      <c r="F733" s="1" t="s">
        <v>19</v>
      </c>
      <c r="G733">
        <v>5797.632450857308</v>
      </c>
      <c r="H733">
        <v>5797.632450857308</v>
      </c>
      <c r="I733" s="1" t="s">
        <v>3507</v>
      </c>
      <c r="J733" t="b">
        <v>1</v>
      </c>
      <c r="K733" s="1">
        <f>TIME_AND_DATA_ps4[[#This Row],[hamiltonian_cycle_cost]]-TIME_AND_DATA_ps4[[#This Row],[optimal_cost]]</f>
        <v>0</v>
      </c>
      <c r="L733" s="1">
        <f>(100*TIME_AND_DATA_ps4[[#This Row],[absolute_distance_error]])/TIME_AND_DATA_ps4[[#This Row],[optimal_cost]]</f>
        <v>0</v>
      </c>
      <c r="M733" s="1" t="s">
        <v>1578</v>
      </c>
      <c r="N733">
        <v>5797.632450857308</v>
      </c>
      <c r="O733" s="1" t="s">
        <v>3733</v>
      </c>
      <c r="P733" s="1" t="s">
        <v>3734</v>
      </c>
      <c r="Q733">
        <v>3.2073999999998998E-3</v>
      </c>
      <c r="R733" s="1" t="s">
        <v>3390</v>
      </c>
      <c r="S733" s="1" t="s">
        <v>3390</v>
      </c>
      <c r="T733" s="1" t="s">
        <v>3390</v>
      </c>
      <c r="U733" s="1" t="s">
        <v>3390</v>
      </c>
      <c r="V733" s="1" t="s">
        <v>3390</v>
      </c>
      <c r="W733" s="1" t="s">
        <v>3390</v>
      </c>
    </row>
    <row r="734" spans="1:23" x14ac:dyDescent="0.25">
      <c r="A734">
        <v>732</v>
      </c>
      <c r="B734">
        <v>11</v>
      </c>
      <c r="C734">
        <v>32</v>
      </c>
      <c r="D734" s="1" t="s">
        <v>1579</v>
      </c>
      <c r="E734" s="1" t="s">
        <v>18</v>
      </c>
      <c r="F734" s="1" t="s">
        <v>19</v>
      </c>
      <c r="G734">
        <v>4893.8293656360056</v>
      </c>
      <c r="H734">
        <v>4893.8293656360056</v>
      </c>
      <c r="I734" s="1" t="s">
        <v>1580</v>
      </c>
      <c r="J734" t="b">
        <v>0</v>
      </c>
      <c r="K734" s="1">
        <f>TIME_AND_DATA_ps4[[#This Row],[hamiltonian_cycle_cost]]-TIME_AND_DATA_ps4[[#This Row],[optimal_cost]]</f>
        <v>58.36832084366506</v>
      </c>
      <c r="L734" s="1">
        <f>(100*TIME_AND_DATA_ps4[[#This Row],[absolute_distance_error]])/TIME_AND_DATA_ps4[[#This Row],[optimal_cost]]</f>
        <v>1.2070890511366263</v>
      </c>
      <c r="M734" s="1" t="s">
        <v>1581</v>
      </c>
      <c r="N734">
        <v>4835.4610447923405</v>
      </c>
      <c r="O734" s="1" t="s">
        <v>3733</v>
      </c>
      <c r="P734" s="1" t="s">
        <v>3734</v>
      </c>
      <c r="Q734">
        <v>2.8222999999999998E-3</v>
      </c>
      <c r="R734" s="1" t="s">
        <v>3390</v>
      </c>
      <c r="S734" s="1" t="s">
        <v>3390</v>
      </c>
      <c r="T734" s="1" t="s">
        <v>3390</v>
      </c>
      <c r="U734" s="1" t="s">
        <v>3390</v>
      </c>
      <c r="V734" s="1" t="s">
        <v>3390</v>
      </c>
      <c r="W734" s="1" t="s">
        <v>3390</v>
      </c>
    </row>
    <row r="735" spans="1:23" x14ac:dyDescent="0.25">
      <c r="A735">
        <v>733</v>
      </c>
      <c r="B735">
        <v>11</v>
      </c>
      <c r="C735">
        <v>33</v>
      </c>
      <c r="D735" s="1" t="s">
        <v>1582</v>
      </c>
      <c r="E735" s="1" t="s">
        <v>18</v>
      </c>
      <c r="F735" s="1" t="s">
        <v>19</v>
      </c>
      <c r="G735">
        <v>5855.7433615944356</v>
      </c>
      <c r="H735">
        <v>5855.7433615944365</v>
      </c>
      <c r="I735" s="1" t="s">
        <v>3801</v>
      </c>
      <c r="J735" t="b">
        <v>0</v>
      </c>
      <c r="K735" s="1">
        <f>TIME_AND_DATA_ps4[[#This Row],[hamiltonian_cycle_cost]]-TIME_AND_DATA_ps4[[#This Row],[optimal_cost]]</f>
        <v>93.782611124441246</v>
      </c>
      <c r="L735" s="1">
        <f>(100*TIME_AND_DATA_ps4[[#This Row],[absolute_distance_error]])/TIME_AND_DATA_ps4[[#This Row],[optimal_cost]]</f>
        <v>1.6276162783092809</v>
      </c>
      <c r="M735" s="1" t="s">
        <v>1584</v>
      </c>
      <c r="N735">
        <v>5761.9607504699952</v>
      </c>
      <c r="O735" s="1" t="s">
        <v>3733</v>
      </c>
      <c r="P735" s="1" t="s">
        <v>3734</v>
      </c>
      <c r="Q735">
        <v>2.3116E-3</v>
      </c>
      <c r="R735" s="1" t="s">
        <v>3390</v>
      </c>
      <c r="S735" s="1" t="s">
        <v>3390</v>
      </c>
      <c r="T735" s="1" t="s">
        <v>3390</v>
      </c>
      <c r="U735" s="1" t="s">
        <v>3390</v>
      </c>
      <c r="V735" s="1" t="s">
        <v>3390</v>
      </c>
      <c r="W735" s="1" t="s">
        <v>3390</v>
      </c>
    </row>
    <row r="736" spans="1:23" x14ac:dyDescent="0.25">
      <c r="A736">
        <v>734</v>
      </c>
      <c r="B736">
        <v>11</v>
      </c>
      <c r="C736">
        <v>34</v>
      </c>
      <c r="D736" s="1" t="s">
        <v>1585</v>
      </c>
      <c r="E736" s="1" t="s">
        <v>18</v>
      </c>
      <c r="F736" s="1" t="s">
        <v>19</v>
      </c>
      <c r="G736">
        <v>6477.8712895911794</v>
      </c>
      <c r="H736">
        <v>6477.8712895911794</v>
      </c>
      <c r="I736" s="1" t="s">
        <v>3802</v>
      </c>
      <c r="J736" t="b">
        <v>0</v>
      </c>
      <c r="K736" s="1">
        <f>TIME_AND_DATA_ps4[[#This Row],[hamiltonian_cycle_cost]]-TIME_AND_DATA_ps4[[#This Row],[optimal_cost]]</f>
        <v>376.30299062949143</v>
      </c>
      <c r="L736" s="1">
        <f>(100*TIME_AND_DATA_ps4[[#This Row],[absolute_distance_error]])/TIME_AND_DATA_ps4[[#This Row],[optimal_cost]]</f>
        <v>6.1673158799767496</v>
      </c>
      <c r="M736" s="1" t="s">
        <v>1587</v>
      </c>
      <c r="N736">
        <v>6101.568298961688</v>
      </c>
      <c r="O736" s="1" t="s">
        <v>3733</v>
      </c>
      <c r="P736" s="1" t="s">
        <v>3734</v>
      </c>
      <c r="Q736">
        <v>2.0942999999999001E-3</v>
      </c>
      <c r="R736" s="1" t="s">
        <v>3390</v>
      </c>
      <c r="S736" s="1" t="s">
        <v>3390</v>
      </c>
      <c r="T736" s="1" t="s">
        <v>3390</v>
      </c>
      <c r="U736" s="1" t="s">
        <v>3390</v>
      </c>
      <c r="V736" s="1" t="s">
        <v>3390</v>
      </c>
      <c r="W736" s="1" t="s">
        <v>3390</v>
      </c>
    </row>
    <row r="737" spans="1:23" x14ac:dyDescent="0.25">
      <c r="A737">
        <v>735</v>
      </c>
      <c r="B737">
        <v>11</v>
      </c>
      <c r="C737">
        <v>35</v>
      </c>
      <c r="D737" s="1" t="s">
        <v>1588</v>
      </c>
      <c r="E737" s="1" t="s">
        <v>18</v>
      </c>
      <c r="F737" s="1" t="s">
        <v>19</v>
      </c>
      <c r="G737">
        <v>6401.4564717612429</v>
      </c>
      <c r="H737">
        <v>6401.4564717612429</v>
      </c>
      <c r="I737" s="1" t="s">
        <v>1589</v>
      </c>
      <c r="J737" t="b">
        <v>1</v>
      </c>
      <c r="K737" s="1">
        <f>TIME_AND_DATA_ps4[[#This Row],[hamiltonian_cycle_cost]]-TIME_AND_DATA_ps4[[#This Row],[optimal_cost]]</f>
        <v>0</v>
      </c>
      <c r="L737" s="1">
        <f>(100*TIME_AND_DATA_ps4[[#This Row],[absolute_distance_error]])/TIME_AND_DATA_ps4[[#This Row],[optimal_cost]]</f>
        <v>0</v>
      </c>
      <c r="M737" s="1" t="s">
        <v>1589</v>
      </c>
      <c r="N737">
        <v>6401.4564717612429</v>
      </c>
      <c r="O737" s="1" t="s">
        <v>3733</v>
      </c>
      <c r="P737" s="1" t="s">
        <v>3734</v>
      </c>
      <c r="Q737">
        <v>2.3441999999999998E-3</v>
      </c>
      <c r="R737" s="1" t="s">
        <v>3390</v>
      </c>
      <c r="S737" s="1" t="s">
        <v>3390</v>
      </c>
      <c r="T737" s="1" t="s">
        <v>3390</v>
      </c>
      <c r="U737" s="1" t="s">
        <v>3390</v>
      </c>
      <c r="V737" s="1" t="s">
        <v>3390</v>
      </c>
      <c r="W737" s="1" t="s">
        <v>3390</v>
      </c>
    </row>
    <row r="738" spans="1:23" x14ac:dyDescent="0.25">
      <c r="A738">
        <v>736</v>
      </c>
      <c r="B738">
        <v>11</v>
      </c>
      <c r="C738">
        <v>36</v>
      </c>
      <c r="D738" s="1" t="s">
        <v>1590</v>
      </c>
      <c r="E738" s="1" t="s">
        <v>18</v>
      </c>
      <c r="F738" s="1" t="s">
        <v>19</v>
      </c>
      <c r="G738">
        <v>7578.9638181456075</v>
      </c>
      <c r="H738">
        <v>7578.9638181456075</v>
      </c>
      <c r="I738" s="1" t="s">
        <v>3803</v>
      </c>
      <c r="J738" t="b">
        <v>0</v>
      </c>
      <c r="K738" s="1">
        <f>TIME_AND_DATA_ps4[[#This Row],[hamiltonian_cycle_cost]]-TIME_AND_DATA_ps4[[#This Row],[optimal_cost]]</f>
        <v>170.06819358032681</v>
      </c>
      <c r="L738" s="1">
        <f>(100*TIME_AND_DATA_ps4[[#This Row],[absolute_distance_error]])/TIME_AND_DATA_ps4[[#This Row],[optimal_cost]]</f>
        <v>2.295459434148873</v>
      </c>
      <c r="M738" s="1" t="s">
        <v>1591</v>
      </c>
      <c r="N738">
        <v>7408.8956245652807</v>
      </c>
      <c r="O738" s="1" t="s">
        <v>3733</v>
      </c>
      <c r="P738" s="1" t="s">
        <v>3734</v>
      </c>
      <c r="Q738">
        <v>2.1343999999996E-3</v>
      </c>
      <c r="R738" s="1" t="s">
        <v>3390</v>
      </c>
      <c r="S738" s="1" t="s">
        <v>3390</v>
      </c>
      <c r="T738" s="1" t="s">
        <v>3390</v>
      </c>
      <c r="U738" s="1" t="s">
        <v>3390</v>
      </c>
      <c r="V738" s="1" t="s">
        <v>3390</v>
      </c>
      <c r="W738" s="1" t="s">
        <v>3390</v>
      </c>
    </row>
    <row r="739" spans="1:23" x14ac:dyDescent="0.25">
      <c r="A739">
        <v>737</v>
      </c>
      <c r="B739">
        <v>11</v>
      </c>
      <c r="C739">
        <v>37</v>
      </c>
      <c r="D739" s="1" t="s">
        <v>1592</v>
      </c>
      <c r="E739" s="1" t="s">
        <v>18</v>
      </c>
      <c r="F739" s="1" t="s">
        <v>19</v>
      </c>
      <c r="G739">
        <v>5856.0991803165853</v>
      </c>
      <c r="H739">
        <v>5856.0991803165844</v>
      </c>
      <c r="I739" s="1" t="s">
        <v>3804</v>
      </c>
      <c r="J739" t="b">
        <v>0</v>
      </c>
      <c r="K739" s="1">
        <f>TIME_AND_DATA_ps4[[#This Row],[hamiltonian_cycle_cost]]-TIME_AND_DATA_ps4[[#This Row],[optimal_cost]]</f>
        <v>562.36832809884163</v>
      </c>
      <c r="L739" s="1">
        <f>(100*TIME_AND_DATA_ps4[[#This Row],[absolute_distance_error]])/TIME_AND_DATA_ps4[[#This Row],[optimal_cost]]</f>
        <v>10.623289014839965</v>
      </c>
      <c r="M739" s="1" t="s">
        <v>1594</v>
      </c>
      <c r="N739">
        <v>5293.7308522177427</v>
      </c>
      <c r="O739" s="1" t="s">
        <v>3733</v>
      </c>
      <c r="P739" s="1" t="s">
        <v>3734</v>
      </c>
      <c r="Q739">
        <v>1.6761E-3</v>
      </c>
      <c r="R739" s="1" t="s">
        <v>3390</v>
      </c>
      <c r="S739" s="1" t="s">
        <v>3390</v>
      </c>
      <c r="T739" s="1" t="s">
        <v>3390</v>
      </c>
      <c r="U739" s="1" t="s">
        <v>3390</v>
      </c>
      <c r="V739" s="1" t="s">
        <v>3390</v>
      </c>
      <c r="W739" s="1" t="s">
        <v>3390</v>
      </c>
    </row>
    <row r="740" spans="1:23" x14ac:dyDescent="0.25">
      <c r="A740">
        <v>738</v>
      </c>
      <c r="B740">
        <v>11</v>
      </c>
      <c r="C740">
        <v>38</v>
      </c>
      <c r="D740" s="1" t="s">
        <v>1595</v>
      </c>
      <c r="E740" s="1" t="s">
        <v>18</v>
      </c>
      <c r="F740" s="1" t="s">
        <v>19</v>
      </c>
      <c r="G740">
        <v>6683.974421027714</v>
      </c>
      <c r="H740">
        <v>6683.974421027714</v>
      </c>
      <c r="I740" s="1" t="s">
        <v>1596</v>
      </c>
      <c r="J740" t="b">
        <v>1</v>
      </c>
      <c r="K740" s="1">
        <f>TIME_AND_DATA_ps4[[#This Row],[hamiltonian_cycle_cost]]-TIME_AND_DATA_ps4[[#This Row],[optimal_cost]]</f>
        <v>0</v>
      </c>
      <c r="L740" s="1">
        <f>(100*TIME_AND_DATA_ps4[[#This Row],[absolute_distance_error]])/TIME_AND_DATA_ps4[[#This Row],[optimal_cost]]</f>
        <v>0</v>
      </c>
      <c r="M740" s="1" t="s">
        <v>1597</v>
      </c>
      <c r="N740">
        <v>6683.9744210277158</v>
      </c>
      <c r="O740" s="1" t="s">
        <v>3733</v>
      </c>
      <c r="P740" s="1" t="s">
        <v>3734</v>
      </c>
      <c r="Q740">
        <v>2.5235000000000999E-3</v>
      </c>
      <c r="R740" s="1" t="s">
        <v>3390</v>
      </c>
      <c r="S740" s="1" t="s">
        <v>3390</v>
      </c>
      <c r="T740" s="1" t="s">
        <v>3390</v>
      </c>
      <c r="U740" s="1" t="s">
        <v>3390</v>
      </c>
      <c r="V740" s="1" t="s">
        <v>3390</v>
      </c>
      <c r="W740" s="1" t="s">
        <v>3390</v>
      </c>
    </row>
    <row r="741" spans="1:23" x14ac:dyDescent="0.25">
      <c r="A741">
        <v>739</v>
      </c>
      <c r="B741">
        <v>11</v>
      </c>
      <c r="C741">
        <v>39</v>
      </c>
      <c r="D741" s="1" t="s">
        <v>1598</v>
      </c>
      <c r="E741" s="1" t="s">
        <v>18</v>
      </c>
      <c r="F741" s="1" t="s">
        <v>19</v>
      </c>
      <c r="G741">
        <v>5262.7976217645919</v>
      </c>
      <c r="H741">
        <v>5262.7976217645919</v>
      </c>
      <c r="I741" s="1" t="s">
        <v>3109</v>
      </c>
      <c r="J741" t="b">
        <v>0</v>
      </c>
      <c r="K741" s="1">
        <f>TIME_AND_DATA_ps4[[#This Row],[hamiltonian_cycle_cost]]-TIME_AND_DATA_ps4[[#This Row],[optimal_cost]]</f>
        <v>238.52265665589948</v>
      </c>
      <c r="L741" s="1">
        <f>(100*TIME_AND_DATA_ps4[[#This Row],[absolute_distance_error]])/TIME_AND_DATA_ps4[[#This Row],[optimal_cost]]</f>
        <v>4.7474045173150552</v>
      </c>
      <c r="M741" s="1" t="s">
        <v>1599</v>
      </c>
      <c r="N741">
        <v>5024.2749651086924</v>
      </c>
      <c r="O741" s="1" t="s">
        <v>3733</v>
      </c>
      <c r="P741" s="1" t="s">
        <v>3734</v>
      </c>
      <c r="Q741">
        <v>1.8410999999995E-3</v>
      </c>
      <c r="R741" s="1" t="s">
        <v>3390</v>
      </c>
      <c r="S741" s="1" t="s">
        <v>3390</v>
      </c>
      <c r="T741" s="1" t="s">
        <v>3390</v>
      </c>
      <c r="U741" s="1" t="s">
        <v>3390</v>
      </c>
      <c r="V741" s="1" t="s">
        <v>3390</v>
      </c>
      <c r="W741" s="1" t="s">
        <v>3390</v>
      </c>
    </row>
    <row r="742" spans="1:23" x14ac:dyDescent="0.25">
      <c r="A742">
        <v>740</v>
      </c>
      <c r="B742">
        <v>11</v>
      </c>
      <c r="C742">
        <v>40</v>
      </c>
      <c r="D742" s="1" t="s">
        <v>1600</v>
      </c>
      <c r="E742" s="1" t="s">
        <v>18</v>
      </c>
      <c r="F742" s="1" t="s">
        <v>19</v>
      </c>
      <c r="G742">
        <v>6361.0527455668052</v>
      </c>
      <c r="H742">
        <v>6361.0527455668052</v>
      </c>
      <c r="I742" s="1" t="s">
        <v>1601</v>
      </c>
      <c r="J742" t="b">
        <v>0</v>
      </c>
      <c r="K742" s="1">
        <f>TIME_AND_DATA_ps4[[#This Row],[hamiltonian_cycle_cost]]-TIME_AND_DATA_ps4[[#This Row],[optimal_cost]]</f>
        <v>143.22406303719617</v>
      </c>
      <c r="L742" s="1">
        <f>(100*TIME_AND_DATA_ps4[[#This Row],[absolute_distance_error]])/TIME_AND_DATA_ps4[[#This Row],[optimal_cost]]</f>
        <v>2.3034417696263723</v>
      </c>
      <c r="M742" s="1" t="s">
        <v>1602</v>
      </c>
      <c r="N742">
        <v>6217.8286825296091</v>
      </c>
      <c r="O742" s="1" t="s">
        <v>3733</v>
      </c>
      <c r="P742" s="1" t="s">
        <v>3734</v>
      </c>
      <c r="Q742">
        <v>1.9477000000001001E-3</v>
      </c>
      <c r="R742" s="1" t="s">
        <v>3390</v>
      </c>
      <c r="S742" s="1" t="s">
        <v>3390</v>
      </c>
      <c r="T742" s="1" t="s">
        <v>3390</v>
      </c>
      <c r="U742" s="1" t="s">
        <v>3390</v>
      </c>
      <c r="V742" s="1" t="s">
        <v>3390</v>
      </c>
      <c r="W742" s="1" t="s">
        <v>3390</v>
      </c>
    </row>
    <row r="743" spans="1:23" x14ac:dyDescent="0.25">
      <c r="A743">
        <v>741</v>
      </c>
      <c r="B743">
        <v>11</v>
      </c>
      <c r="C743">
        <v>41</v>
      </c>
      <c r="D743" s="1" t="s">
        <v>1603</v>
      </c>
      <c r="E743" s="1" t="s">
        <v>18</v>
      </c>
      <c r="F743" s="1" t="s">
        <v>19</v>
      </c>
      <c r="G743">
        <v>6295.4104314128572</v>
      </c>
      <c r="H743">
        <v>6295.410431412859</v>
      </c>
      <c r="I743" s="1" t="s">
        <v>3805</v>
      </c>
      <c r="J743" t="b">
        <v>0</v>
      </c>
      <c r="K743" s="1">
        <f>TIME_AND_DATA_ps4[[#This Row],[hamiltonian_cycle_cost]]-TIME_AND_DATA_ps4[[#This Row],[optimal_cost]]</f>
        <v>385.45172978033861</v>
      </c>
      <c r="L743" s="1">
        <f>(100*TIME_AND_DATA_ps4[[#This Row],[absolute_distance_error]])/TIME_AND_DATA_ps4[[#This Row],[optimal_cost]]</f>
        <v>6.5220714600571492</v>
      </c>
      <c r="M743" s="1" t="s">
        <v>1605</v>
      </c>
      <c r="N743">
        <v>5909.9587016325204</v>
      </c>
      <c r="O743" s="1" t="s">
        <v>3733</v>
      </c>
      <c r="P743" s="1" t="s">
        <v>3734</v>
      </c>
      <c r="Q743">
        <v>2.5073999999998E-3</v>
      </c>
      <c r="R743" s="1" t="s">
        <v>3390</v>
      </c>
      <c r="S743" s="1" t="s">
        <v>3390</v>
      </c>
      <c r="T743" s="1" t="s">
        <v>3390</v>
      </c>
      <c r="U743" s="1" t="s">
        <v>3390</v>
      </c>
      <c r="V743" s="1" t="s">
        <v>3390</v>
      </c>
      <c r="W743" s="1" t="s">
        <v>3390</v>
      </c>
    </row>
    <row r="744" spans="1:23" x14ac:dyDescent="0.25">
      <c r="A744">
        <v>742</v>
      </c>
      <c r="B744">
        <v>11</v>
      </c>
      <c r="C744">
        <v>42</v>
      </c>
      <c r="D744" s="1" t="s">
        <v>1606</v>
      </c>
      <c r="E744" s="1" t="s">
        <v>18</v>
      </c>
      <c r="F744" s="1" t="s">
        <v>19</v>
      </c>
      <c r="G744">
        <v>7184.6160466684287</v>
      </c>
      <c r="H744">
        <v>7184.6160466684314</v>
      </c>
      <c r="I744" s="1" t="s">
        <v>1607</v>
      </c>
      <c r="J744" t="b">
        <v>0</v>
      </c>
      <c r="K744" s="1">
        <f>TIME_AND_DATA_ps4[[#This Row],[hamiltonian_cycle_cost]]-TIME_AND_DATA_ps4[[#This Row],[optimal_cost]]</f>
        <v>259.4237395952623</v>
      </c>
      <c r="L744" s="1">
        <f>(100*TIME_AND_DATA_ps4[[#This Row],[absolute_distance_error]])/TIME_AND_DATA_ps4[[#This Row],[optimal_cost]]</f>
        <v>3.7460871567464666</v>
      </c>
      <c r="M744" s="1" t="s">
        <v>1608</v>
      </c>
      <c r="N744">
        <v>6925.1923070731691</v>
      </c>
      <c r="O744" s="1" t="s">
        <v>3733</v>
      </c>
      <c r="P744" s="1" t="s">
        <v>3734</v>
      </c>
      <c r="Q744">
        <v>2.9748999999998E-3</v>
      </c>
      <c r="R744" s="1" t="s">
        <v>3390</v>
      </c>
      <c r="S744" s="1" t="s">
        <v>3390</v>
      </c>
      <c r="T744" s="1" t="s">
        <v>3390</v>
      </c>
      <c r="U744" s="1" t="s">
        <v>3390</v>
      </c>
      <c r="V744" s="1" t="s">
        <v>3390</v>
      </c>
      <c r="W744" s="1" t="s">
        <v>3390</v>
      </c>
    </row>
    <row r="745" spans="1:23" x14ac:dyDescent="0.25">
      <c r="A745">
        <v>743</v>
      </c>
      <c r="B745">
        <v>11</v>
      </c>
      <c r="C745">
        <v>43</v>
      </c>
      <c r="D745" s="1" t="s">
        <v>1609</v>
      </c>
      <c r="E745" s="1" t="s">
        <v>18</v>
      </c>
      <c r="F745" s="1" t="s">
        <v>19</v>
      </c>
      <c r="G745">
        <v>6532.6372506156267</v>
      </c>
      <c r="H745">
        <v>6532.6372506156267</v>
      </c>
      <c r="I745" s="1" t="s">
        <v>1610</v>
      </c>
      <c r="J745" t="b">
        <v>1</v>
      </c>
      <c r="K745" s="1">
        <f>TIME_AND_DATA_ps4[[#This Row],[hamiltonian_cycle_cost]]-TIME_AND_DATA_ps4[[#This Row],[optimal_cost]]</f>
        <v>0</v>
      </c>
      <c r="L745" s="1">
        <f>(100*TIME_AND_DATA_ps4[[#This Row],[absolute_distance_error]])/TIME_AND_DATA_ps4[[#This Row],[optimal_cost]]</f>
        <v>0</v>
      </c>
      <c r="M745" s="1" t="s">
        <v>1611</v>
      </c>
      <c r="N745">
        <v>6532.6372506156276</v>
      </c>
      <c r="O745" s="1" t="s">
        <v>3733</v>
      </c>
      <c r="P745" s="1" t="s">
        <v>3734</v>
      </c>
      <c r="Q745">
        <v>4.0444000000000998E-3</v>
      </c>
      <c r="R745" s="1" t="s">
        <v>3390</v>
      </c>
      <c r="S745" s="1" t="s">
        <v>3390</v>
      </c>
      <c r="T745" s="1" t="s">
        <v>3390</v>
      </c>
      <c r="U745" s="1" t="s">
        <v>3390</v>
      </c>
      <c r="V745" s="1" t="s">
        <v>3390</v>
      </c>
      <c r="W745" s="1" t="s">
        <v>3390</v>
      </c>
    </row>
    <row r="746" spans="1:23" x14ac:dyDescent="0.25">
      <c r="A746">
        <v>744</v>
      </c>
      <c r="B746">
        <v>11</v>
      </c>
      <c r="C746">
        <v>44</v>
      </c>
      <c r="D746" s="1" t="s">
        <v>1612</v>
      </c>
      <c r="E746" s="1" t="s">
        <v>18</v>
      </c>
      <c r="F746" s="1" t="s">
        <v>19</v>
      </c>
      <c r="G746">
        <v>6954.4325696175611</v>
      </c>
      <c r="H746">
        <v>6954.4325696175611</v>
      </c>
      <c r="I746" s="1" t="s">
        <v>3514</v>
      </c>
      <c r="J746" t="b">
        <v>0</v>
      </c>
      <c r="K746" s="1">
        <f>TIME_AND_DATA_ps4[[#This Row],[hamiltonian_cycle_cost]]-TIME_AND_DATA_ps4[[#This Row],[optimal_cost]]</f>
        <v>275.11149959829345</v>
      </c>
      <c r="L746" s="1">
        <f>(100*TIME_AND_DATA_ps4[[#This Row],[absolute_distance_error]])/TIME_AND_DATA_ps4[[#This Row],[optimal_cost]]</f>
        <v>4.1188542475245891</v>
      </c>
      <c r="M746" s="1" t="s">
        <v>1613</v>
      </c>
      <c r="N746">
        <v>6679.3210700192676</v>
      </c>
      <c r="O746" s="1" t="s">
        <v>3733</v>
      </c>
      <c r="P746" s="1" t="s">
        <v>3734</v>
      </c>
      <c r="Q746">
        <v>2.0674000000000001E-3</v>
      </c>
      <c r="R746" s="1" t="s">
        <v>3390</v>
      </c>
      <c r="S746" s="1" t="s">
        <v>3390</v>
      </c>
      <c r="T746" s="1" t="s">
        <v>3390</v>
      </c>
      <c r="U746" s="1" t="s">
        <v>3390</v>
      </c>
      <c r="V746" s="1" t="s">
        <v>3390</v>
      </c>
      <c r="W746" s="1" t="s">
        <v>3390</v>
      </c>
    </row>
    <row r="747" spans="1:23" x14ac:dyDescent="0.25">
      <c r="A747">
        <v>745</v>
      </c>
      <c r="B747">
        <v>11</v>
      </c>
      <c r="C747">
        <v>45</v>
      </c>
      <c r="D747" s="1" t="s">
        <v>1614</v>
      </c>
      <c r="E747" s="1" t="s">
        <v>18</v>
      </c>
      <c r="F747" s="1" t="s">
        <v>19</v>
      </c>
      <c r="G747">
        <v>5579.1346399468866</v>
      </c>
      <c r="H747">
        <v>5579.1346399468866</v>
      </c>
      <c r="I747" s="1" t="s">
        <v>1615</v>
      </c>
      <c r="J747" t="b">
        <v>1</v>
      </c>
      <c r="K747" s="1">
        <f>TIME_AND_DATA_ps4[[#This Row],[hamiltonian_cycle_cost]]-TIME_AND_DATA_ps4[[#This Row],[optimal_cost]]</f>
        <v>0</v>
      </c>
      <c r="L747" s="1">
        <f>(100*TIME_AND_DATA_ps4[[#This Row],[absolute_distance_error]])/TIME_AND_DATA_ps4[[#This Row],[optimal_cost]]</f>
        <v>0</v>
      </c>
      <c r="M747" s="1" t="s">
        <v>1616</v>
      </c>
      <c r="N747">
        <v>5579.1346399468885</v>
      </c>
      <c r="O747" s="1" t="s">
        <v>3733</v>
      </c>
      <c r="P747" s="1" t="s">
        <v>3734</v>
      </c>
      <c r="Q747">
        <v>5.4214999999997E-3</v>
      </c>
      <c r="R747" s="1" t="s">
        <v>3390</v>
      </c>
      <c r="S747" s="1" t="s">
        <v>3390</v>
      </c>
      <c r="T747" s="1" t="s">
        <v>3390</v>
      </c>
      <c r="U747" s="1" t="s">
        <v>3390</v>
      </c>
      <c r="V747" s="1" t="s">
        <v>3390</v>
      </c>
      <c r="W747" s="1" t="s">
        <v>3390</v>
      </c>
    </row>
    <row r="748" spans="1:23" x14ac:dyDescent="0.25">
      <c r="A748">
        <v>746</v>
      </c>
      <c r="B748">
        <v>11</v>
      </c>
      <c r="C748">
        <v>46</v>
      </c>
      <c r="D748" s="1" t="s">
        <v>1617</v>
      </c>
      <c r="E748" s="1" t="s">
        <v>18</v>
      </c>
      <c r="F748" s="1" t="s">
        <v>19</v>
      </c>
      <c r="G748">
        <v>6620.6688475379951</v>
      </c>
      <c r="H748">
        <v>6620.6688475379951</v>
      </c>
      <c r="I748" s="1" t="s">
        <v>3806</v>
      </c>
      <c r="J748" t="b">
        <v>0</v>
      </c>
      <c r="K748" s="1">
        <f>TIME_AND_DATA_ps4[[#This Row],[hamiltonian_cycle_cost]]-TIME_AND_DATA_ps4[[#This Row],[optimal_cost]]</f>
        <v>157.68941764571446</v>
      </c>
      <c r="L748" s="1">
        <f>(100*TIME_AND_DATA_ps4[[#This Row],[absolute_distance_error]])/TIME_AND_DATA_ps4[[#This Row],[optimal_cost]]</f>
        <v>2.4398873515885953</v>
      </c>
      <c r="M748" s="1" t="s">
        <v>1619</v>
      </c>
      <c r="N748">
        <v>6462.9794298922807</v>
      </c>
      <c r="O748" s="1" t="s">
        <v>3733</v>
      </c>
      <c r="P748" s="1" t="s">
        <v>3734</v>
      </c>
      <c r="Q748">
        <v>3.5414000000000001E-3</v>
      </c>
      <c r="R748" s="1" t="s">
        <v>3390</v>
      </c>
      <c r="S748" s="1" t="s">
        <v>3390</v>
      </c>
      <c r="T748" s="1" t="s">
        <v>3390</v>
      </c>
      <c r="U748" s="1" t="s">
        <v>3390</v>
      </c>
      <c r="V748" s="1" t="s">
        <v>3390</v>
      </c>
      <c r="W748" s="1" t="s">
        <v>3390</v>
      </c>
    </row>
    <row r="749" spans="1:23" x14ac:dyDescent="0.25">
      <c r="A749">
        <v>747</v>
      </c>
      <c r="B749">
        <v>11</v>
      </c>
      <c r="C749">
        <v>47</v>
      </c>
      <c r="D749" s="1" t="s">
        <v>1620</v>
      </c>
      <c r="E749" s="1" t="s">
        <v>18</v>
      </c>
      <c r="F749" s="1" t="s">
        <v>19</v>
      </c>
      <c r="G749">
        <v>5490.1858077045572</v>
      </c>
      <c r="H749">
        <v>5490.1858077045581</v>
      </c>
      <c r="I749" s="1" t="s">
        <v>1621</v>
      </c>
      <c r="J749" t="b">
        <v>0</v>
      </c>
      <c r="K749" s="1">
        <f>TIME_AND_DATA_ps4[[#This Row],[hamiltonian_cycle_cost]]-TIME_AND_DATA_ps4[[#This Row],[optimal_cost]]</f>
        <v>28.933591921287189</v>
      </c>
      <c r="L749" s="1">
        <f>(100*TIME_AND_DATA_ps4[[#This Row],[absolute_distance_error]])/TIME_AND_DATA_ps4[[#This Row],[optimal_cost]]</f>
        <v>0.52979776025849479</v>
      </c>
      <c r="M749" s="1" t="s">
        <v>1622</v>
      </c>
      <c r="N749">
        <v>5461.2522157832709</v>
      </c>
      <c r="O749" s="1" t="s">
        <v>3733</v>
      </c>
      <c r="P749" s="1" t="s">
        <v>3734</v>
      </c>
      <c r="Q749">
        <v>1.2875000000001E-3</v>
      </c>
      <c r="R749" s="1" t="s">
        <v>3390</v>
      </c>
      <c r="S749" s="1" t="s">
        <v>3390</v>
      </c>
      <c r="T749" s="1" t="s">
        <v>3390</v>
      </c>
      <c r="U749" s="1" t="s">
        <v>3390</v>
      </c>
      <c r="V749" s="1" t="s">
        <v>3390</v>
      </c>
      <c r="W749" s="1" t="s">
        <v>3390</v>
      </c>
    </row>
    <row r="750" spans="1:23" x14ac:dyDescent="0.25">
      <c r="A750">
        <v>748</v>
      </c>
      <c r="B750">
        <v>11</v>
      </c>
      <c r="C750">
        <v>48</v>
      </c>
      <c r="D750" s="1" t="s">
        <v>1623</v>
      </c>
      <c r="E750" s="1" t="s">
        <v>18</v>
      </c>
      <c r="F750" s="1" t="s">
        <v>19</v>
      </c>
      <c r="G750">
        <v>5644.4228887574855</v>
      </c>
      <c r="H750">
        <v>5644.4228887574855</v>
      </c>
      <c r="I750" s="1" t="s">
        <v>3807</v>
      </c>
      <c r="J750" t="b">
        <v>0</v>
      </c>
      <c r="K750" s="1">
        <f>TIME_AND_DATA_ps4[[#This Row],[hamiltonian_cycle_cost]]-TIME_AND_DATA_ps4[[#This Row],[optimal_cost]]</f>
        <v>22.768577502482913</v>
      </c>
      <c r="L750" s="1">
        <f>(100*TIME_AND_DATA_ps4[[#This Row],[absolute_distance_error]])/TIME_AND_DATA_ps4[[#This Row],[optimal_cost]]</f>
        <v>0.40501561002956721</v>
      </c>
      <c r="M750" s="1" t="s">
        <v>1624</v>
      </c>
      <c r="N750">
        <v>5621.6543112550025</v>
      </c>
      <c r="O750" s="1" t="s">
        <v>3733</v>
      </c>
      <c r="P750" s="1" t="s">
        <v>3734</v>
      </c>
      <c r="Q750">
        <v>1.9878999999999999E-3</v>
      </c>
      <c r="R750" s="1" t="s">
        <v>3390</v>
      </c>
      <c r="S750" s="1" t="s">
        <v>3390</v>
      </c>
      <c r="T750" s="1" t="s">
        <v>3390</v>
      </c>
      <c r="U750" s="1" t="s">
        <v>3390</v>
      </c>
      <c r="V750" s="1" t="s">
        <v>3390</v>
      </c>
      <c r="W750" s="1" t="s">
        <v>3390</v>
      </c>
    </row>
    <row r="751" spans="1:23" x14ac:dyDescent="0.25">
      <c r="A751">
        <v>749</v>
      </c>
      <c r="B751">
        <v>11</v>
      </c>
      <c r="C751">
        <v>49</v>
      </c>
      <c r="D751" s="1" t="s">
        <v>1625</v>
      </c>
      <c r="E751" s="1" t="s">
        <v>18</v>
      </c>
      <c r="F751" s="1" t="s">
        <v>19</v>
      </c>
      <c r="G751">
        <v>6374.7566851033316</v>
      </c>
      <c r="H751">
        <v>6374.7566851033316</v>
      </c>
      <c r="I751" s="1" t="s">
        <v>3117</v>
      </c>
      <c r="J751" t="b">
        <v>1</v>
      </c>
      <c r="K751" s="1">
        <f>TIME_AND_DATA_ps4[[#This Row],[hamiltonian_cycle_cost]]-TIME_AND_DATA_ps4[[#This Row],[optimal_cost]]</f>
        <v>0</v>
      </c>
      <c r="L751" s="1">
        <f>(100*TIME_AND_DATA_ps4[[#This Row],[absolute_distance_error]])/TIME_AND_DATA_ps4[[#This Row],[optimal_cost]]</f>
        <v>0</v>
      </c>
      <c r="M751" s="1" t="s">
        <v>1627</v>
      </c>
      <c r="N751">
        <v>6374.7566851033325</v>
      </c>
      <c r="O751" s="1" t="s">
        <v>3733</v>
      </c>
      <c r="P751" s="1" t="s">
        <v>3734</v>
      </c>
      <c r="Q751">
        <v>3.2632000000001001E-3</v>
      </c>
      <c r="R751" s="1" t="s">
        <v>3390</v>
      </c>
      <c r="S751" s="1" t="s">
        <v>3390</v>
      </c>
      <c r="T751" s="1" t="s">
        <v>3390</v>
      </c>
      <c r="U751" s="1" t="s">
        <v>3390</v>
      </c>
      <c r="V751" s="1" t="s">
        <v>3390</v>
      </c>
      <c r="W751" s="1" t="s">
        <v>3390</v>
      </c>
    </row>
    <row r="752" spans="1:23" x14ac:dyDescent="0.25">
      <c r="A752">
        <v>750</v>
      </c>
      <c r="B752">
        <v>11</v>
      </c>
      <c r="C752">
        <v>50</v>
      </c>
      <c r="D752" s="1" t="s">
        <v>1628</v>
      </c>
      <c r="E752" s="1" t="s">
        <v>18</v>
      </c>
      <c r="F752" s="1" t="s">
        <v>19</v>
      </c>
      <c r="G752">
        <v>6698.5863575017147</v>
      </c>
      <c r="H752">
        <v>6698.5863575017147</v>
      </c>
      <c r="I752" s="1" t="s">
        <v>3808</v>
      </c>
      <c r="J752" t="b">
        <v>0</v>
      </c>
      <c r="K752" s="1">
        <f>TIME_AND_DATA_ps4[[#This Row],[hamiltonian_cycle_cost]]-TIME_AND_DATA_ps4[[#This Row],[optimal_cost]]</f>
        <v>158.84681286387331</v>
      </c>
      <c r="L752" s="1">
        <f>(100*TIME_AND_DATA_ps4[[#This Row],[absolute_distance_error]])/TIME_AND_DATA_ps4[[#This Row],[optimal_cost]]</f>
        <v>2.4289470823668706</v>
      </c>
      <c r="M752" s="1" t="s">
        <v>1630</v>
      </c>
      <c r="N752">
        <v>6539.7395446378414</v>
      </c>
      <c r="O752" s="1" t="s">
        <v>3733</v>
      </c>
      <c r="P752" s="1" t="s">
        <v>3734</v>
      </c>
      <c r="Q752">
        <v>2.8863000000000998E-3</v>
      </c>
      <c r="R752" s="1" t="s">
        <v>3390</v>
      </c>
      <c r="S752" s="1" t="s">
        <v>3390</v>
      </c>
      <c r="T752" s="1" t="s">
        <v>3390</v>
      </c>
      <c r="U752" s="1" t="s">
        <v>3390</v>
      </c>
      <c r="V752" s="1" t="s">
        <v>3390</v>
      </c>
      <c r="W752" s="1" t="s">
        <v>3390</v>
      </c>
    </row>
    <row r="753" spans="1:23" x14ac:dyDescent="0.25">
      <c r="A753">
        <v>751</v>
      </c>
      <c r="B753">
        <v>11</v>
      </c>
      <c r="C753">
        <v>51</v>
      </c>
      <c r="D753" s="1" t="s">
        <v>1631</v>
      </c>
      <c r="E753" s="1" t="s">
        <v>18</v>
      </c>
      <c r="F753" s="1" t="s">
        <v>19</v>
      </c>
      <c r="G753">
        <v>4883.3920157157381</v>
      </c>
      <c r="H753">
        <v>4883.3920157157381</v>
      </c>
      <c r="I753" s="1" t="s">
        <v>3119</v>
      </c>
      <c r="J753" t="b">
        <v>1</v>
      </c>
      <c r="K753" s="1">
        <f>TIME_AND_DATA_ps4[[#This Row],[hamiltonian_cycle_cost]]-TIME_AND_DATA_ps4[[#This Row],[optimal_cost]]</f>
        <v>0</v>
      </c>
      <c r="L753" s="1">
        <f>(100*TIME_AND_DATA_ps4[[#This Row],[absolute_distance_error]])/TIME_AND_DATA_ps4[[#This Row],[optimal_cost]]</f>
        <v>0</v>
      </c>
      <c r="M753" s="1" t="s">
        <v>1633</v>
      </c>
      <c r="N753">
        <v>4883.392015715739</v>
      </c>
      <c r="O753" s="1" t="s">
        <v>3733</v>
      </c>
      <c r="P753" s="1" t="s">
        <v>3734</v>
      </c>
      <c r="Q753">
        <v>1.9506000000002E-3</v>
      </c>
      <c r="R753" s="1" t="s">
        <v>3390</v>
      </c>
      <c r="S753" s="1" t="s">
        <v>3390</v>
      </c>
      <c r="T753" s="1" t="s">
        <v>3390</v>
      </c>
      <c r="U753" s="1" t="s">
        <v>3390</v>
      </c>
      <c r="V753" s="1" t="s">
        <v>3390</v>
      </c>
      <c r="W753" s="1" t="s">
        <v>3390</v>
      </c>
    </row>
    <row r="754" spans="1:23" x14ac:dyDescent="0.25">
      <c r="A754">
        <v>752</v>
      </c>
      <c r="B754">
        <v>11</v>
      </c>
      <c r="C754">
        <v>52</v>
      </c>
      <c r="D754" s="1" t="s">
        <v>1634</v>
      </c>
      <c r="E754" s="1" t="s">
        <v>18</v>
      </c>
      <c r="F754" s="1" t="s">
        <v>19</v>
      </c>
      <c r="G754">
        <v>6580.970431343314</v>
      </c>
      <c r="H754">
        <v>6580.9704313433149</v>
      </c>
      <c r="I754" s="1" t="s">
        <v>3809</v>
      </c>
      <c r="J754" t="b">
        <v>0</v>
      </c>
      <c r="K754" s="1">
        <f>TIME_AND_DATA_ps4[[#This Row],[hamiltonian_cycle_cost]]-TIME_AND_DATA_ps4[[#This Row],[optimal_cost]]</f>
        <v>531.48594314780803</v>
      </c>
      <c r="L754" s="1">
        <f>(100*TIME_AND_DATA_ps4[[#This Row],[absolute_distance_error]])/TIME_AND_DATA_ps4[[#This Row],[optimal_cost]]</f>
        <v>8.7856402340547906</v>
      </c>
      <c r="M754" s="1" t="s">
        <v>1636</v>
      </c>
      <c r="N754">
        <v>6049.4844881955069</v>
      </c>
      <c r="O754" s="1" t="s">
        <v>3733</v>
      </c>
      <c r="P754" s="1" t="s">
        <v>3734</v>
      </c>
      <c r="Q754">
        <v>1.9466000000000999E-3</v>
      </c>
      <c r="R754" s="1" t="s">
        <v>3390</v>
      </c>
      <c r="S754" s="1" t="s">
        <v>3390</v>
      </c>
      <c r="T754" s="1" t="s">
        <v>3390</v>
      </c>
      <c r="U754" s="1" t="s">
        <v>3390</v>
      </c>
      <c r="V754" s="1" t="s">
        <v>3390</v>
      </c>
      <c r="W754" s="1" t="s">
        <v>3390</v>
      </c>
    </row>
    <row r="755" spans="1:23" x14ac:dyDescent="0.25">
      <c r="A755">
        <v>753</v>
      </c>
      <c r="B755">
        <v>11</v>
      </c>
      <c r="C755">
        <v>53</v>
      </c>
      <c r="D755" s="1" t="s">
        <v>1637</v>
      </c>
      <c r="E755" s="1" t="s">
        <v>18</v>
      </c>
      <c r="F755" s="1" t="s">
        <v>19</v>
      </c>
      <c r="G755">
        <v>7387.9600153173615</v>
      </c>
      <c r="H755">
        <v>7387.9600153173624</v>
      </c>
      <c r="I755" s="1" t="s">
        <v>1638</v>
      </c>
      <c r="J755" t="b">
        <v>1</v>
      </c>
      <c r="K755" s="1">
        <f>TIME_AND_DATA_ps4[[#This Row],[hamiltonian_cycle_cost]]-TIME_AND_DATA_ps4[[#This Row],[optimal_cost]]</f>
        <v>0</v>
      </c>
      <c r="L755" s="1">
        <f>(100*TIME_AND_DATA_ps4[[#This Row],[absolute_distance_error]])/TIME_AND_DATA_ps4[[#This Row],[optimal_cost]]</f>
        <v>0</v>
      </c>
      <c r="M755" s="1" t="s">
        <v>1639</v>
      </c>
      <c r="N755">
        <v>7387.9600153173633</v>
      </c>
      <c r="O755" s="1" t="s">
        <v>3733</v>
      </c>
      <c r="P755" s="1" t="s">
        <v>3734</v>
      </c>
      <c r="Q755">
        <v>2.5723999999999999E-3</v>
      </c>
      <c r="R755" s="1" t="s">
        <v>3390</v>
      </c>
      <c r="S755" s="1" t="s">
        <v>3390</v>
      </c>
      <c r="T755" s="1" t="s">
        <v>3390</v>
      </c>
      <c r="U755" s="1" t="s">
        <v>3390</v>
      </c>
      <c r="V755" s="1" t="s">
        <v>3390</v>
      </c>
      <c r="W755" s="1" t="s">
        <v>3390</v>
      </c>
    </row>
    <row r="756" spans="1:23" x14ac:dyDescent="0.25">
      <c r="A756">
        <v>754</v>
      </c>
      <c r="B756">
        <v>11</v>
      </c>
      <c r="C756">
        <v>54</v>
      </c>
      <c r="D756" s="1" t="s">
        <v>1640</v>
      </c>
      <c r="E756" s="1" t="s">
        <v>18</v>
      </c>
      <c r="F756" s="1" t="s">
        <v>19</v>
      </c>
      <c r="G756">
        <v>5955.3208225700864</v>
      </c>
      <c r="H756">
        <v>5955.3208225700864</v>
      </c>
      <c r="I756" s="1" t="s">
        <v>3810</v>
      </c>
      <c r="J756" t="b">
        <v>1</v>
      </c>
      <c r="K756" s="1">
        <f>TIME_AND_DATA_ps4[[#This Row],[hamiltonian_cycle_cost]]-TIME_AND_DATA_ps4[[#This Row],[optimal_cost]]</f>
        <v>0</v>
      </c>
      <c r="L756" s="1">
        <f>(100*TIME_AND_DATA_ps4[[#This Row],[absolute_distance_error]])/TIME_AND_DATA_ps4[[#This Row],[optimal_cost]]</f>
        <v>0</v>
      </c>
      <c r="M756" s="1" t="s">
        <v>1642</v>
      </c>
      <c r="N756">
        <v>5955.3208225700855</v>
      </c>
      <c r="O756" s="1" t="s">
        <v>3733</v>
      </c>
      <c r="P756" s="1" t="s">
        <v>3734</v>
      </c>
      <c r="Q756">
        <v>2.9788000000000999E-3</v>
      </c>
      <c r="R756" s="1" t="s">
        <v>3390</v>
      </c>
      <c r="S756" s="1" t="s">
        <v>3390</v>
      </c>
      <c r="T756" s="1" t="s">
        <v>3390</v>
      </c>
      <c r="U756" s="1" t="s">
        <v>3390</v>
      </c>
      <c r="V756" s="1" t="s">
        <v>3390</v>
      </c>
      <c r="W756" s="1" t="s">
        <v>3390</v>
      </c>
    </row>
    <row r="757" spans="1:23" x14ac:dyDescent="0.25">
      <c r="A757">
        <v>755</v>
      </c>
      <c r="B757">
        <v>11</v>
      </c>
      <c r="C757">
        <v>55</v>
      </c>
      <c r="D757" s="1" t="s">
        <v>1643</v>
      </c>
      <c r="E757" s="1" t="s">
        <v>18</v>
      </c>
      <c r="F757" s="1" t="s">
        <v>19</v>
      </c>
      <c r="G757">
        <v>6614.1702577995457</v>
      </c>
      <c r="H757">
        <v>6614.1702577995457</v>
      </c>
      <c r="I757" s="1" t="s">
        <v>3520</v>
      </c>
      <c r="J757" t="b">
        <v>1</v>
      </c>
      <c r="K757" s="1">
        <f>TIME_AND_DATA_ps4[[#This Row],[hamiltonian_cycle_cost]]-TIME_AND_DATA_ps4[[#This Row],[optimal_cost]]</f>
        <v>0</v>
      </c>
      <c r="L757" s="1">
        <f>(100*TIME_AND_DATA_ps4[[#This Row],[absolute_distance_error]])/TIME_AND_DATA_ps4[[#This Row],[optimal_cost]]</f>
        <v>0</v>
      </c>
      <c r="M757" s="1" t="s">
        <v>1645</v>
      </c>
      <c r="N757">
        <v>6614.1702577995484</v>
      </c>
      <c r="O757" s="1" t="s">
        <v>3733</v>
      </c>
      <c r="P757" s="1" t="s">
        <v>3734</v>
      </c>
      <c r="Q757">
        <v>3.7935999999997999E-3</v>
      </c>
      <c r="R757" s="1" t="s">
        <v>3390</v>
      </c>
      <c r="S757" s="1" t="s">
        <v>3390</v>
      </c>
      <c r="T757" s="1" t="s">
        <v>3390</v>
      </c>
      <c r="U757" s="1" t="s">
        <v>3390</v>
      </c>
      <c r="V757" s="1" t="s">
        <v>3390</v>
      </c>
      <c r="W757" s="1" t="s">
        <v>3390</v>
      </c>
    </row>
    <row r="758" spans="1:23" x14ac:dyDescent="0.25">
      <c r="A758">
        <v>756</v>
      </c>
      <c r="B758">
        <v>11</v>
      </c>
      <c r="C758">
        <v>56</v>
      </c>
      <c r="D758" s="1" t="s">
        <v>1646</v>
      </c>
      <c r="E758" s="1" t="s">
        <v>18</v>
      </c>
      <c r="F758" s="1" t="s">
        <v>19</v>
      </c>
      <c r="G758">
        <v>6357.1517206409126</v>
      </c>
      <c r="H758">
        <v>6357.1517206409126</v>
      </c>
      <c r="I758" s="1" t="s">
        <v>3811</v>
      </c>
      <c r="J758" t="b">
        <v>1</v>
      </c>
      <c r="K758" s="1">
        <f>TIME_AND_DATA_ps4[[#This Row],[hamiltonian_cycle_cost]]-TIME_AND_DATA_ps4[[#This Row],[optimal_cost]]</f>
        <v>0</v>
      </c>
      <c r="L758" s="1">
        <f>(100*TIME_AND_DATA_ps4[[#This Row],[absolute_distance_error]])/TIME_AND_DATA_ps4[[#This Row],[optimal_cost]]</f>
        <v>0</v>
      </c>
      <c r="M758" s="1" t="s">
        <v>1648</v>
      </c>
      <c r="N758">
        <v>6357.1517206409135</v>
      </c>
      <c r="O758" s="1" t="s">
        <v>3733</v>
      </c>
      <c r="P758" s="1" t="s">
        <v>3734</v>
      </c>
      <c r="Q758">
        <v>1.9369000000000001E-3</v>
      </c>
      <c r="R758" s="1" t="s">
        <v>3390</v>
      </c>
      <c r="S758" s="1" t="s">
        <v>3390</v>
      </c>
      <c r="T758" s="1" t="s">
        <v>3390</v>
      </c>
      <c r="U758" s="1" t="s">
        <v>3390</v>
      </c>
      <c r="V758" s="1" t="s">
        <v>3390</v>
      </c>
      <c r="W758" s="1" t="s">
        <v>3390</v>
      </c>
    </row>
    <row r="759" spans="1:23" x14ac:dyDescent="0.25">
      <c r="A759">
        <v>757</v>
      </c>
      <c r="B759">
        <v>11</v>
      </c>
      <c r="C759">
        <v>57</v>
      </c>
      <c r="D759" s="1" t="s">
        <v>1649</v>
      </c>
      <c r="E759" s="1" t="s">
        <v>18</v>
      </c>
      <c r="F759" s="1" t="s">
        <v>19</v>
      </c>
      <c r="G759">
        <v>6679.6710101960389</v>
      </c>
      <c r="H759">
        <v>6679.6710101960389</v>
      </c>
      <c r="I759" s="1" t="s">
        <v>1650</v>
      </c>
      <c r="J759" t="b">
        <v>0</v>
      </c>
      <c r="K759" s="1">
        <f>TIME_AND_DATA_ps4[[#This Row],[hamiltonian_cycle_cost]]-TIME_AND_DATA_ps4[[#This Row],[optimal_cost]]</f>
        <v>199.75092399552523</v>
      </c>
      <c r="L759" s="1">
        <f>(100*TIME_AND_DATA_ps4[[#This Row],[absolute_distance_error]])/TIME_AND_DATA_ps4[[#This Row],[optimal_cost]]</f>
        <v>3.0826140035416505</v>
      </c>
      <c r="M759" s="1" t="s">
        <v>1651</v>
      </c>
      <c r="N759">
        <v>6479.9200862005137</v>
      </c>
      <c r="O759" s="1" t="s">
        <v>3733</v>
      </c>
      <c r="P759" s="1" t="s">
        <v>3734</v>
      </c>
      <c r="Q759">
        <v>4.1243999999997999E-3</v>
      </c>
      <c r="R759" s="1" t="s">
        <v>3390</v>
      </c>
      <c r="S759" s="1" t="s">
        <v>3390</v>
      </c>
      <c r="T759" s="1" t="s">
        <v>3390</v>
      </c>
      <c r="U759" s="1" t="s">
        <v>3390</v>
      </c>
      <c r="V759" s="1" t="s">
        <v>3390</v>
      </c>
      <c r="W759" s="1" t="s">
        <v>3390</v>
      </c>
    </row>
    <row r="760" spans="1:23" x14ac:dyDescent="0.25">
      <c r="A760">
        <v>758</v>
      </c>
      <c r="B760">
        <v>11</v>
      </c>
      <c r="C760">
        <v>58</v>
      </c>
      <c r="D760" s="1" t="s">
        <v>1652</v>
      </c>
      <c r="E760" s="1" t="s">
        <v>18</v>
      </c>
      <c r="F760" s="1" t="s">
        <v>19</v>
      </c>
      <c r="G760">
        <v>5947.9104989051048</v>
      </c>
      <c r="H760">
        <v>5947.9104989051048</v>
      </c>
      <c r="I760" s="1" t="s">
        <v>3812</v>
      </c>
      <c r="J760" t="b">
        <v>0</v>
      </c>
      <c r="K760" s="1">
        <f>TIME_AND_DATA_ps4[[#This Row],[hamiltonian_cycle_cost]]-TIME_AND_DATA_ps4[[#This Row],[optimal_cost]]</f>
        <v>394.56338595463149</v>
      </c>
      <c r="L760" s="1">
        <f>(100*TIME_AND_DATA_ps4[[#This Row],[absolute_distance_error]])/TIME_AND_DATA_ps4[[#This Row],[optimal_cost]]</f>
        <v>7.1049653106413047</v>
      </c>
      <c r="M760" s="1" t="s">
        <v>1654</v>
      </c>
      <c r="N760">
        <v>5553.3471129504733</v>
      </c>
      <c r="O760" s="1" t="s">
        <v>3733</v>
      </c>
      <c r="P760" s="1" t="s">
        <v>3734</v>
      </c>
      <c r="Q760">
        <v>2.1132999999999001E-3</v>
      </c>
      <c r="R760" s="1" t="s">
        <v>3390</v>
      </c>
      <c r="S760" s="1" t="s">
        <v>3390</v>
      </c>
      <c r="T760" s="1" t="s">
        <v>3390</v>
      </c>
      <c r="U760" s="1" t="s">
        <v>3390</v>
      </c>
      <c r="V760" s="1" t="s">
        <v>3390</v>
      </c>
      <c r="W760" s="1" t="s">
        <v>3390</v>
      </c>
    </row>
    <row r="761" spans="1:23" x14ac:dyDescent="0.25">
      <c r="A761">
        <v>759</v>
      </c>
      <c r="B761">
        <v>11</v>
      </c>
      <c r="C761">
        <v>59</v>
      </c>
      <c r="D761" s="1" t="s">
        <v>1655</v>
      </c>
      <c r="E761" s="1" t="s">
        <v>18</v>
      </c>
      <c r="F761" s="1" t="s">
        <v>19</v>
      </c>
      <c r="G761">
        <v>5966.9100834295205</v>
      </c>
      <c r="H761">
        <v>5966.9100834295205</v>
      </c>
      <c r="I761" s="1" t="s">
        <v>3813</v>
      </c>
      <c r="J761" t="b">
        <v>0</v>
      </c>
      <c r="K761" s="1">
        <f>TIME_AND_DATA_ps4[[#This Row],[hamiltonian_cycle_cost]]-TIME_AND_DATA_ps4[[#This Row],[optimal_cost]]</f>
        <v>205.38107239388592</v>
      </c>
      <c r="L761" s="1">
        <f>(100*TIME_AND_DATA_ps4[[#This Row],[absolute_distance_error]])/TIME_AND_DATA_ps4[[#This Row],[optimal_cost]]</f>
        <v>3.5646973572553216</v>
      </c>
      <c r="M761" s="1" t="s">
        <v>1657</v>
      </c>
      <c r="N761">
        <v>5761.5290110356345</v>
      </c>
      <c r="O761" s="1" t="s">
        <v>3733</v>
      </c>
      <c r="P761" s="1" t="s">
        <v>3734</v>
      </c>
      <c r="Q761">
        <v>1.9351999999995999E-3</v>
      </c>
      <c r="R761" s="1" t="s">
        <v>3390</v>
      </c>
      <c r="S761" s="1" t="s">
        <v>3390</v>
      </c>
      <c r="T761" s="1" t="s">
        <v>3390</v>
      </c>
      <c r="U761" s="1" t="s">
        <v>3390</v>
      </c>
      <c r="V761" s="1" t="s">
        <v>3390</v>
      </c>
      <c r="W761" s="1" t="s">
        <v>3390</v>
      </c>
    </row>
    <row r="762" spans="1:23" x14ac:dyDescent="0.25">
      <c r="A762">
        <v>760</v>
      </c>
      <c r="B762">
        <v>11</v>
      </c>
      <c r="C762">
        <v>60</v>
      </c>
      <c r="D762" s="1" t="s">
        <v>1658</v>
      </c>
      <c r="E762" s="1" t="s">
        <v>18</v>
      </c>
      <c r="F762" s="1" t="s">
        <v>19</v>
      </c>
      <c r="G762">
        <v>5621.3942287035088</v>
      </c>
      <c r="H762">
        <v>5621.3942287035088</v>
      </c>
      <c r="I762" s="1" t="s">
        <v>3524</v>
      </c>
      <c r="J762" t="b">
        <v>1</v>
      </c>
      <c r="K762" s="1">
        <f>TIME_AND_DATA_ps4[[#This Row],[hamiltonian_cycle_cost]]-TIME_AND_DATA_ps4[[#This Row],[optimal_cost]]</f>
        <v>0</v>
      </c>
      <c r="L762" s="1">
        <f>(100*TIME_AND_DATA_ps4[[#This Row],[absolute_distance_error]])/TIME_AND_DATA_ps4[[#This Row],[optimal_cost]]</f>
        <v>0</v>
      </c>
      <c r="M762" s="1" t="s">
        <v>1659</v>
      </c>
      <c r="N762">
        <v>5621.3942287035097</v>
      </c>
      <c r="O762" s="1" t="s">
        <v>3733</v>
      </c>
      <c r="P762" s="1" t="s">
        <v>3734</v>
      </c>
      <c r="Q762">
        <v>3.1123000000000999E-3</v>
      </c>
      <c r="R762" s="1" t="s">
        <v>3390</v>
      </c>
      <c r="S762" s="1" t="s">
        <v>3390</v>
      </c>
      <c r="T762" s="1" t="s">
        <v>3390</v>
      </c>
      <c r="U762" s="1" t="s">
        <v>3390</v>
      </c>
      <c r="V762" s="1" t="s">
        <v>3390</v>
      </c>
      <c r="W762" s="1" t="s">
        <v>3390</v>
      </c>
    </row>
    <row r="763" spans="1:23" x14ac:dyDescent="0.25">
      <c r="A763">
        <v>761</v>
      </c>
      <c r="B763">
        <v>11</v>
      </c>
      <c r="C763">
        <v>61</v>
      </c>
      <c r="D763" s="1" t="s">
        <v>1660</v>
      </c>
      <c r="E763" s="1" t="s">
        <v>18</v>
      </c>
      <c r="F763" s="1" t="s">
        <v>19</v>
      </c>
      <c r="G763">
        <v>5038.8528441836679</v>
      </c>
      <c r="H763">
        <v>5038.8528441836679</v>
      </c>
      <c r="I763" s="1" t="s">
        <v>3124</v>
      </c>
      <c r="J763" t="b">
        <v>1</v>
      </c>
      <c r="K763" s="1">
        <f>TIME_AND_DATA_ps4[[#This Row],[hamiltonian_cycle_cost]]-TIME_AND_DATA_ps4[[#This Row],[optimal_cost]]</f>
        <v>0</v>
      </c>
      <c r="L763" s="1">
        <f>(100*TIME_AND_DATA_ps4[[#This Row],[absolute_distance_error]])/TIME_AND_DATA_ps4[[#This Row],[optimal_cost]]</f>
        <v>0</v>
      </c>
      <c r="M763" s="1" t="s">
        <v>1662</v>
      </c>
      <c r="N763">
        <v>5038.8528441836688</v>
      </c>
      <c r="O763" s="1" t="s">
        <v>3733</v>
      </c>
      <c r="P763" s="1" t="s">
        <v>3734</v>
      </c>
      <c r="Q763">
        <v>2.3366999999997998E-3</v>
      </c>
      <c r="R763" s="1" t="s">
        <v>3390</v>
      </c>
      <c r="S763" s="1" t="s">
        <v>3390</v>
      </c>
      <c r="T763" s="1" t="s">
        <v>3390</v>
      </c>
      <c r="U763" s="1" t="s">
        <v>3390</v>
      </c>
      <c r="V763" s="1" t="s">
        <v>3390</v>
      </c>
      <c r="W763" s="1" t="s">
        <v>3390</v>
      </c>
    </row>
    <row r="764" spans="1:23" x14ac:dyDescent="0.25">
      <c r="A764">
        <v>762</v>
      </c>
      <c r="B764">
        <v>11</v>
      </c>
      <c r="C764">
        <v>62</v>
      </c>
      <c r="D764" s="1" t="s">
        <v>1663</v>
      </c>
      <c r="E764" s="1" t="s">
        <v>18</v>
      </c>
      <c r="F764" s="1" t="s">
        <v>19</v>
      </c>
      <c r="G764">
        <v>5799.658993097938</v>
      </c>
      <c r="H764">
        <v>5799.658993097938</v>
      </c>
      <c r="I764" s="1" t="s">
        <v>3525</v>
      </c>
      <c r="J764" t="b">
        <v>0</v>
      </c>
      <c r="K764" s="1">
        <f>TIME_AND_DATA_ps4[[#This Row],[hamiltonian_cycle_cost]]-TIME_AND_DATA_ps4[[#This Row],[optimal_cost]]</f>
        <v>154.96118084522914</v>
      </c>
      <c r="L764" s="1">
        <f>(100*TIME_AND_DATA_ps4[[#This Row],[absolute_distance_error]])/TIME_AND_DATA_ps4[[#This Row],[optimal_cost]]</f>
        <v>2.7452520223290144</v>
      </c>
      <c r="M764" s="1" t="s">
        <v>1664</v>
      </c>
      <c r="N764">
        <v>5644.6978122527089</v>
      </c>
      <c r="O764" s="1" t="s">
        <v>3733</v>
      </c>
      <c r="P764" s="1" t="s">
        <v>3734</v>
      </c>
      <c r="Q764">
        <v>2.2323000000001002E-3</v>
      </c>
      <c r="R764" s="1" t="s">
        <v>3390</v>
      </c>
      <c r="S764" s="1" t="s">
        <v>3390</v>
      </c>
      <c r="T764" s="1" t="s">
        <v>3390</v>
      </c>
      <c r="U764" s="1" t="s">
        <v>3390</v>
      </c>
      <c r="V764" s="1" t="s">
        <v>3390</v>
      </c>
      <c r="W764" s="1" t="s">
        <v>3390</v>
      </c>
    </row>
    <row r="765" spans="1:23" x14ac:dyDescent="0.25">
      <c r="A765">
        <v>763</v>
      </c>
      <c r="B765">
        <v>11</v>
      </c>
      <c r="C765">
        <v>63</v>
      </c>
      <c r="D765" s="1" t="s">
        <v>1665</v>
      </c>
      <c r="E765" s="1" t="s">
        <v>18</v>
      </c>
      <c r="F765" s="1" t="s">
        <v>19</v>
      </c>
      <c r="G765">
        <v>6092.4430747984998</v>
      </c>
      <c r="H765">
        <v>6092.4430747984998</v>
      </c>
      <c r="I765" s="1" t="s">
        <v>1666</v>
      </c>
      <c r="J765" t="b">
        <v>1</v>
      </c>
      <c r="K765" s="1">
        <f>TIME_AND_DATA_ps4[[#This Row],[hamiltonian_cycle_cost]]-TIME_AND_DATA_ps4[[#This Row],[optimal_cost]]</f>
        <v>0</v>
      </c>
      <c r="L765" s="1">
        <f>(100*TIME_AND_DATA_ps4[[#This Row],[absolute_distance_error]])/TIME_AND_DATA_ps4[[#This Row],[optimal_cost]]</f>
        <v>0</v>
      </c>
      <c r="M765" s="1" t="s">
        <v>1667</v>
      </c>
      <c r="N765">
        <v>6092.4430747984998</v>
      </c>
      <c r="O765" s="1" t="s">
        <v>3733</v>
      </c>
      <c r="P765" s="1" t="s">
        <v>3734</v>
      </c>
      <c r="Q765">
        <v>4.2804999999995997E-3</v>
      </c>
      <c r="R765" s="1" t="s">
        <v>3390</v>
      </c>
      <c r="S765" s="1" t="s">
        <v>3390</v>
      </c>
      <c r="T765" s="1" t="s">
        <v>3390</v>
      </c>
      <c r="U765" s="1" t="s">
        <v>3390</v>
      </c>
      <c r="V765" s="1" t="s">
        <v>3390</v>
      </c>
      <c r="W765" s="1" t="s">
        <v>3390</v>
      </c>
    </row>
    <row r="766" spans="1:23" x14ac:dyDescent="0.25">
      <c r="A766">
        <v>764</v>
      </c>
      <c r="B766">
        <v>11</v>
      </c>
      <c r="C766">
        <v>64</v>
      </c>
      <c r="D766" s="1" t="s">
        <v>1668</v>
      </c>
      <c r="E766" s="1" t="s">
        <v>18</v>
      </c>
      <c r="F766" s="1" t="s">
        <v>19</v>
      </c>
      <c r="G766">
        <v>5412.077126988811</v>
      </c>
      <c r="H766">
        <v>5412.077126988811</v>
      </c>
      <c r="I766" s="1" t="s">
        <v>1669</v>
      </c>
      <c r="J766" t="b">
        <v>1</v>
      </c>
      <c r="K766" s="1">
        <f>TIME_AND_DATA_ps4[[#This Row],[hamiltonian_cycle_cost]]-TIME_AND_DATA_ps4[[#This Row],[optimal_cost]]</f>
        <v>0</v>
      </c>
      <c r="L766" s="1">
        <f>(100*TIME_AND_DATA_ps4[[#This Row],[absolute_distance_error]])/TIME_AND_DATA_ps4[[#This Row],[optimal_cost]]</f>
        <v>0</v>
      </c>
      <c r="M766" s="1" t="s">
        <v>1669</v>
      </c>
      <c r="N766">
        <v>5412.077126988811</v>
      </c>
      <c r="O766" s="1" t="s">
        <v>3733</v>
      </c>
      <c r="P766" s="1" t="s">
        <v>3734</v>
      </c>
      <c r="Q766">
        <v>2.9249999999998002E-3</v>
      </c>
      <c r="R766" s="1" t="s">
        <v>3390</v>
      </c>
      <c r="S766" s="1" t="s">
        <v>3390</v>
      </c>
      <c r="T766" s="1" t="s">
        <v>3390</v>
      </c>
      <c r="U766" s="1" t="s">
        <v>3390</v>
      </c>
      <c r="V766" s="1" t="s">
        <v>3390</v>
      </c>
      <c r="W766" s="1" t="s">
        <v>3390</v>
      </c>
    </row>
    <row r="767" spans="1:23" x14ac:dyDescent="0.25">
      <c r="A767">
        <v>765</v>
      </c>
      <c r="B767">
        <v>11</v>
      </c>
      <c r="C767">
        <v>65</v>
      </c>
      <c r="D767" s="1" t="s">
        <v>1670</v>
      </c>
      <c r="E767" s="1" t="s">
        <v>18</v>
      </c>
      <c r="F767" s="1" t="s">
        <v>19</v>
      </c>
      <c r="G767">
        <v>6218.5718008827753</v>
      </c>
      <c r="H767">
        <v>6218.5718008827753</v>
      </c>
      <c r="I767" s="1" t="s">
        <v>1671</v>
      </c>
      <c r="J767" t="b">
        <v>0</v>
      </c>
      <c r="K767" s="1">
        <f>TIME_AND_DATA_ps4[[#This Row],[hamiltonian_cycle_cost]]-TIME_AND_DATA_ps4[[#This Row],[optimal_cost]]</f>
        <v>15.169941803646907</v>
      </c>
      <c r="L767" s="1">
        <f>(100*TIME_AND_DATA_ps4[[#This Row],[absolute_distance_error]])/TIME_AND_DATA_ps4[[#This Row],[optimal_cost]]</f>
        <v>0.24454230353373926</v>
      </c>
      <c r="M767" s="1" t="s">
        <v>1672</v>
      </c>
      <c r="N767">
        <v>6203.4018590791284</v>
      </c>
      <c r="O767" s="1" t="s">
        <v>3733</v>
      </c>
      <c r="P767" s="1" t="s">
        <v>3734</v>
      </c>
      <c r="Q767">
        <v>2.8546999999998E-3</v>
      </c>
      <c r="R767" s="1" t="s">
        <v>3390</v>
      </c>
      <c r="S767" s="1" t="s">
        <v>3390</v>
      </c>
      <c r="T767" s="1" t="s">
        <v>3390</v>
      </c>
      <c r="U767" s="1" t="s">
        <v>3390</v>
      </c>
      <c r="V767" s="1" t="s">
        <v>3390</v>
      </c>
      <c r="W767" s="1" t="s">
        <v>3390</v>
      </c>
    </row>
    <row r="768" spans="1:23" x14ac:dyDescent="0.25">
      <c r="A768">
        <v>766</v>
      </c>
      <c r="B768">
        <v>11</v>
      </c>
      <c r="C768">
        <v>66</v>
      </c>
      <c r="D768" s="1" t="s">
        <v>1673</v>
      </c>
      <c r="E768" s="1" t="s">
        <v>18</v>
      </c>
      <c r="F768" s="1" t="s">
        <v>19</v>
      </c>
      <c r="G768">
        <v>5628.61655124155</v>
      </c>
      <c r="H768">
        <v>5628.61655124155</v>
      </c>
      <c r="I768" s="1" t="s">
        <v>3814</v>
      </c>
      <c r="J768" t="b">
        <v>0</v>
      </c>
      <c r="K768" s="1">
        <f>TIME_AND_DATA_ps4[[#This Row],[hamiltonian_cycle_cost]]-TIME_AND_DATA_ps4[[#This Row],[optimal_cost]]</f>
        <v>435.57072616083133</v>
      </c>
      <c r="L768" s="1">
        <f>(100*TIME_AND_DATA_ps4[[#This Row],[absolute_distance_error]])/TIME_AND_DATA_ps4[[#This Row],[optimal_cost]]</f>
        <v>8.3875771720936232</v>
      </c>
      <c r="M768" s="1" t="s">
        <v>1675</v>
      </c>
      <c r="N768">
        <v>5193.0458250807187</v>
      </c>
      <c r="O768" s="1" t="s">
        <v>3733</v>
      </c>
      <c r="P768" s="1" t="s">
        <v>3734</v>
      </c>
      <c r="Q768">
        <v>3.2862999999996E-3</v>
      </c>
      <c r="R768" s="1" t="s">
        <v>3390</v>
      </c>
      <c r="S768" s="1" t="s">
        <v>3390</v>
      </c>
      <c r="T768" s="1" t="s">
        <v>3390</v>
      </c>
      <c r="U768" s="1" t="s">
        <v>3390</v>
      </c>
      <c r="V768" s="1" t="s">
        <v>3390</v>
      </c>
      <c r="W768" s="1" t="s">
        <v>3390</v>
      </c>
    </row>
    <row r="769" spans="1:23" x14ac:dyDescent="0.25">
      <c r="A769">
        <v>767</v>
      </c>
      <c r="B769">
        <v>11</v>
      </c>
      <c r="C769">
        <v>67</v>
      </c>
      <c r="D769" s="1" t="s">
        <v>1676</v>
      </c>
      <c r="E769" s="1" t="s">
        <v>18</v>
      </c>
      <c r="F769" s="1" t="s">
        <v>19</v>
      </c>
      <c r="G769">
        <v>6347.4752987096763</v>
      </c>
      <c r="H769">
        <v>6347.4752987096763</v>
      </c>
      <c r="I769" s="1" t="s">
        <v>1677</v>
      </c>
      <c r="J769" t="b">
        <v>1</v>
      </c>
      <c r="K769" s="1">
        <f>TIME_AND_DATA_ps4[[#This Row],[hamiltonian_cycle_cost]]-TIME_AND_DATA_ps4[[#This Row],[optimal_cost]]</f>
        <v>0</v>
      </c>
      <c r="L769" s="1">
        <f>(100*TIME_AND_DATA_ps4[[#This Row],[absolute_distance_error]])/TIME_AND_DATA_ps4[[#This Row],[optimal_cost]]</f>
        <v>0</v>
      </c>
      <c r="M769" s="1" t="s">
        <v>1678</v>
      </c>
      <c r="N769">
        <v>6347.4752987096763</v>
      </c>
      <c r="O769" s="1" t="s">
        <v>3733</v>
      </c>
      <c r="P769" s="1" t="s">
        <v>3734</v>
      </c>
      <c r="Q769">
        <v>1.6156999999997999E-3</v>
      </c>
      <c r="R769" s="1" t="s">
        <v>3390</v>
      </c>
      <c r="S769" s="1" t="s">
        <v>3390</v>
      </c>
      <c r="T769" s="1" t="s">
        <v>3390</v>
      </c>
      <c r="U769" s="1" t="s">
        <v>3390</v>
      </c>
      <c r="V769" s="1" t="s">
        <v>3390</v>
      </c>
      <c r="W769" s="1" t="s">
        <v>3390</v>
      </c>
    </row>
    <row r="770" spans="1:23" x14ac:dyDescent="0.25">
      <c r="A770">
        <v>768</v>
      </c>
      <c r="B770">
        <v>11</v>
      </c>
      <c r="C770">
        <v>68</v>
      </c>
      <c r="D770" s="1" t="s">
        <v>1679</v>
      </c>
      <c r="E770" s="1" t="s">
        <v>18</v>
      </c>
      <c r="F770" s="1" t="s">
        <v>19</v>
      </c>
      <c r="G770">
        <v>5545.7314066998169</v>
      </c>
      <c r="H770">
        <v>5545.7314066998151</v>
      </c>
      <c r="I770" s="1" t="s">
        <v>3815</v>
      </c>
      <c r="J770" t="b">
        <v>0</v>
      </c>
      <c r="K770" s="1">
        <f>TIME_AND_DATA_ps4[[#This Row],[hamiltonian_cycle_cost]]-TIME_AND_DATA_ps4[[#This Row],[optimal_cost]]</f>
        <v>479.62640506535172</v>
      </c>
      <c r="L770" s="1">
        <f>(100*TIME_AND_DATA_ps4[[#This Row],[absolute_distance_error]])/TIME_AND_DATA_ps4[[#This Row],[optimal_cost]]</f>
        <v>9.4673601299343613</v>
      </c>
      <c r="M770" s="1" t="s">
        <v>1681</v>
      </c>
      <c r="N770">
        <v>5066.1050016344634</v>
      </c>
      <c r="O770" s="1" t="s">
        <v>3733</v>
      </c>
      <c r="P770" s="1" t="s">
        <v>3734</v>
      </c>
      <c r="Q770">
        <v>2.1564000000000002E-3</v>
      </c>
      <c r="R770" s="1" t="s">
        <v>3390</v>
      </c>
      <c r="S770" s="1" t="s">
        <v>3390</v>
      </c>
      <c r="T770" s="1" t="s">
        <v>3390</v>
      </c>
      <c r="U770" s="1" t="s">
        <v>3390</v>
      </c>
      <c r="V770" s="1" t="s">
        <v>3390</v>
      </c>
      <c r="W770" s="1" t="s">
        <v>3390</v>
      </c>
    </row>
    <row r="771" spans="1:23" x14ac:dyDescent="0.25">
      <c r="A771">
        <v>769</v>
      </c>
      <c r="B771">
        <v>11</v>
      </c>
      <c r="C771">
        <v>69</v>
      </c>
      <c r="D771" s="1" t="s">
        <v>1682</v>
      </c>
      <c r="E771" s="1" t="s">
        <v>18</v>
      </c>
      <c r="F771" s="1" t="s">
        <v>19</v>
      </c>
      <c r="G771">
        <v>6382.2714157488799</v>
      </c>
      <c r="H771">
        <v>6382.2714157488799</v>
      </c>
      <c r="I771" s="1" t="s">
        <v>3816</v>
      </c>
      <c r="J771" t="b">
        <v>0</v>
      </c>
      <c r="K771" s="1">
        <f>TIME_AND_DATA_ps4[[#This Row],[hamiltonian_cycle_cost]]-TIME_AND_DATA_ps4[[#This Row],[optimal_cost]]</f>
        <v>17.096897984618408</v>
      </c>
      <c r="L771" s="1">
        <f>(100*TIME_AND_DATA_ps4[[#This Row],[absolute_distance_error]])/TIME_AND_DATA_ps4[[#This Row],[optimal_cost]]</f>
        <v>0.26860061632094284</v>
      </c>
      <c r="M771" s="1" t="s">
        <v>1684</v>
      </c>
      <c r="N771">
        <v>6365.1745177642615</v>
      </c>
      <c r="O771" s="1" t="s">
        <v>3733</v>
      </c>
      <c r="P771" s="1" t="s">
        <v>3734</v>
      </c>
      <c r="Q771">
        <v>1.8791999999998E-3</v>
      </c>
      <c r="R771" s="1" t="s">
        <v>3390</v>
      </c>
      <c r="S771" s="1" t="s">
        <v>3390</v>
      </c>
      <c r="T771" s="1" t="s">
        <v>3390</v>
      </c>
      <c r="U771" s="1" t="s">
        <v>3390</v>
      </c>
      <c r="V771" s="1" t="s">
        <v>3390</v>
      </c>
      <c r="W771" s="1" t="s">
        <v>3390</v>
      </c>
    </row>
    <row r="772" spans="1:23" x14ac:dyDescent="0.25">
      <c r="A772">
        <v>770</v>
      </c>
      <c r="B772">
        <v>11</v>
      </c>
      <c r="C772">
        <v>70</v>
      </c>
      <c r="D772" s="1" t="s">
        <v>1685</v>
      </c>
      <c r="E772" s="1" t="s">
        <v>18</v>
      </c>
      <c r="F772" s="1" t="s">
        <v>19</v>
      </c>
      <c r="G772">
        <v>5328.2938379671587</v>
      </c>
      <c r="H772">
        <v>5328.2938379671587</v>
      </c>
      <c r="I772" s="1" t="s">
        <v>1686</v>
      </c>
      <c r="J772" t="b">
        <v>1</v>
      </c>
      <c r="K772" s="1">
        <f>TIME_AND_DATA_ps4[[#This Row],[hamiltonian_cycle_cost]]-TIME_AND_DATA_ps4[[#This Row],[optimal_cost]]</f>
        <v>0</v>
      </c>
      <c r="L772" s="1">
        <f>(100*TIME_AND_DATA_ps4[[#This Row],[absolute_distance_error]])/TIME_AND_DATA_ps4[[#This Row],[optimal_cost]]</f>
        <v>0</v>
      </c>
      <c r="M772" s="1" t="s">
        <v>1686</v>
      </c>
      <c r="N772">
        <v>5328.2938379671587</v>
      </c>
      <c r="O772" s="1" t="s">
        <v>3733</v>
      </c>
      <c r="P772" s="1" t="s">
        <v>3734</v>
      </c>
      <c r="Q772">
        <v>2.3330000000001002E-3</v>
      </c>
      <c r="R772" s="1" t="s">
        <v>3390</v>
      </c>
      <c r="S772" s="1" t="s">
        <v>3390</v>
      </c>
      <c r="T772" s="1" t="s">
        <v>3390</v>
      </c>
      <c r="U772" s="1" t="s">
        <v>3390</v>
      </c>
      <c r="V772" s="1" t="s">
        <v>3390</v>
      </c>
      <c r="W772" s="1" t="s">
        <v>3390</v>
      </c>
    </row>
    <row r="773" spans="1:23" x14ac:dyDescent="0.25">
      <c r="A773">
        <v>771</v>
      </c>
      <c r="B773">
        <v>11</v>
      </c>
      <c r="C773">
        <v>71</v>
      </c>
      <c r="D773" s="1" t="s">
        <v>1687</v>
      </c>
      <c r="E773" s="1" t="s">
        <v>18</v>
      </c>
      <c r="F773" s="1" t="s">
        <v>19</v>
      </c>
      <c r="G773">
        <v>6167.1997375059054</v>
      </c>
      <c r="H773">
        <v>6167.1997375059054</v>
      </c>
      <c r="I773" s="1" t="s">
        <v>1688</v>
      </c>
      <c r="J773" t="b">
        <v>1</v>
      </c>
      <c r="K773" s="1">
        <f>TIME_AND_DATA_ps4[[#This Row],[hamiltonian_cycle_cost]]-TIME_AND_DATA_ps4[[#This Row],[optimal_cost]]</f>
        <v>0</v>
      </c>
      <c r="L773" s="1">
        <f>(100*TIME_AND_DATA_ps4[[#This Row],[absolute_distance_error]])/TIME_AND_DATA_ps4[[#This Row],[optimal_cost]]</f>
        <v>0</v>
      </c>
      <c r="M773" s="1" t="s">
        <v>1689</v>
      </c>
      <c r="N773">
        <v>6167.1997375059045</v>
      </c>
      <c r="O773" s="1" t="s">
        <v>3733</v>
      </c>
      <c r="P773" s="1" t="s">
        <v>3734</v>
      </c>
      <c r="Q773">
        <v>3.2011999999998998E-3</v>
      </c>
      <c r="R773" s="1" t="s">
        <v>3390</v>
      </c>
      <c r="S773" s="1" t="s">
        <v>3390</v>
      </c>
      <c r="T773" s="1" t="s">
        <v>3390</v>
      </c>
      <c r="U773" s="1" t="s">
        <v>3390</v>
      </c>
      <c r="V773" s="1" t="s">
        <v>3390</v>
      </c>
      <c r="W773" s="1" t="s">
        <v>3390</v>
      </c>
    </row>
    <row r="774" spans="1:23" x14ac:dyDescent="0.25">
      <c r="A774">
        <v>772</v>
      </c>
      <c r="B774">
        <v>11</v>
      </c>
      <c r="C774">
        <v>72</v>
      </c>
      <c r="D774" s="1" t="s">
        <v>1690</v>
      </c>
      <c r="E774" s="1" t="s">
        <v>18</v>
      </c>
      <c r="F774" s="1" t="s">
        <v>19</v>
      </c>
      <c r="G774">
        <v>6709.0805537750039</v>
      </c>
      <c r="H774">
        <v>6709.0805537750039</v>
      </c>
      <c r="I774" s="1" t="s">
        <v>1691</v>
      </c>
      <c r="J774" t="b">
        <v>0</v>
      </c>
      <c r="K774" s="1">
        <f>TIME_AND_DATA_ps4[[#This Row],[hamiltonian_cycle_cost]]-TIME_AND_DATA_ps4[[#This Row],[optimal_cost]]</f>
        <v>79.81653793548503</v>
      </c>
      <c r="L774" s="1">
        <f>(100*TIME_AND_DATA_ps4[[#This Row],[absolute_distance_error]])/TIME_AND_DATA_ps4[[#This Row],[optimal_cost]]</f>
        <v>1.2040030046288208</v>
      </c>
      <c r="M774" s="1" t="s">
        <v>1692</v>
      </c>
      <c r="N774">
        <v>6629.2640158395188</v>
      </c>
      <c r="O774" s="1" t="s">
        <v>3733</v>
      </c>
      <c r="P774" s="1" t="s">
        <v>3734</v>
      </c>
      <c r="Q774">
        <v>1.8487E-3</v>
      </c>
      <c r="R774" s="1" t="s">
        <v>3390</v>
      </c>
      <c r="S774" s="1" t="s">
        <v>3390</v>
      </c>
      <c r="T774" s="1" t="s">
        <v>3390</v>
      </c>
      <c r="U774" s="1" t="s">
        <v>3390</v>
      </c>
      <c r="V774" s="1" t="s">
        <v>3390</v>
      </c>
      <c r="W774" s="1" t="s">
        <v>3390</v>
      </c>
    </row>
    <row r="775" spans="1:23" x14ac:dyDescent="0.25">
      <c r="A775">
        <v>773</v>
      </c>
      <c r="B775">
        <v>11</v>
      </c>
      <c r="C775">
        <v>73</v>
      </c>
      <c r="D775" s="1" t="s">
        <v>1693</v>
      </c>
      <c r="E775" s="1" t="s">
        <v>18</v>
      </c>
      <c r="F775" s="1" t="s">
        <v>19</v>
      </c>
      <c r="G775">
        <v>5957.711143839465</v>
      </c>
      <c r="H775">
        <v>5957.7111438394659</v>
      </c>
      <c r="I775" s="1" t="s">
        <v>1694</v>
      </c>
      <c r="J775" t="b">
        <v>0</v>
      </c>
      <c r="K775" s="1">
        <f>TIME_AND_DATA_ps4[[#This Row],[hamiltonian_cycle_cost]]-TIME_AND_DATA_ps4[[#This Row],[optimal_cost]]</f>
        <v>4.943597750752815E-4</v>
      </c>
      <c r="L775" s="1">
        <f>(100*TIME_AND_DATA_ps4[[#This Row],[absolute_distance_error]])/TIME_AND_DATA_ps4[[#This Row],[optimal_cost]]</f>
        <v>8.2978144485492232E-6</v>
      </c>
      <c r="M775" s="1" t="s">
        <v>1695</v>
      </c>
      <c r="N775">
        <v>5957.7106494796908</v>
      </c>
      <c r="O775" s="1" t="s">
        <v>3733</v>
      </c>
      <c r="P775" s="1" t="s">
        <v>3734</v>
      </c>
      <c r="Q775">
        <v>3.4624999999999001E-3</v>
      </c>
      <c r="R775" s="1" t="s">
        <v>3390</v>
      </c>
      <c r="S775" s="1" t="s">
        <v>3390</v>
      </c>
      <c r="T775" s="1" t="s">
        <v>3390</v>
      </c>
      <c r="U775" s="1" t="s">
        <v>3390</v>
      </c>
      <c r="V775" s="1" t="s">
        <v>3390</v>
      </c>
      <c r="W775" s="1" t="s">
        <v>3390</v>
      </c>
    </row>
    <row r="776" spans="1:23" x14ac:dyDescent="0.25">
      <c r="A776">
        <v>774</v>
      </c>
      <c r="B776">
        <v>11</v>
      </c>
      <c r="C776">
        <v>74</v>
      </c>
      <c r="D776" s="1" t="s">
        <v>1696</v>
      </c>
      <c r="E776" s="1" t="s">
        <v>18</v>
      </c>
      <c r="F776" s="1" t="s">
        <v>19</v>
      </c>
      <c r="G776">
        <v>6796.0905572197853</v>
      </c>
      <c r="H776">
        <v>6796.0905572197853</v>
      </c>
      <c r="I776" s="1" t="s">
        <v>3817</v>
      </c>
      <c r="J776" t="b">
        <v>0</v>
      </c>
      <c r="K776" s="1">
        <f>TIME_AND_DATA_ps4[[#This Row],[hamiltonian_cycle_cost]]-TIME_AND_DATA_ps4[[#This Row],[optimal_cost]]</f>
        <v>162.07640386650655</v>
      </c>
      <c r="L776" s="1">
        <f>(100*TIME_AND_DATA_ps4[[#This Row],[absolute_distance_error]])/TIME_AND_DATA_ps4[[#This Row],[optimal_cost]]</f>
        <v>2.4431121206544635</v>
      </c>
      <c r="M776" s="1" t="s">
        <v>1698</v>
      </c>
      <c r="N776">
        <v>6634.0141533532787</v>
      </c>
      <c r="O776" s="1" t="s">
        <v>3733</v>
      </c>
      <c r="P776" s="1" t="s">
        <v>3734</v>
      </c>
      <c r="Q776">
        <v>2.3280999999996999E-3</v>
      </c>
      <c r="R776" s="1" t="s">
        <v>3390</v>
      </c>
      <c r="S776" s="1" t="s">
        <v>3390</v>
      </c>
      <c r="T776" s="1" t="s">
        <v>3390</v>
      </c>
      <c r="U776" s="1" t="s">
        <v>3390</v>
      </c>
      <c r="V776" s="1" t="s">
        <v>3390</v>
      </c>
      <c r="W776" s="1" t="s">
        <v>3390</v>
      </c>
    </row>
    <row r="777" spans="1:23" x14ac:dyDescent="0.25">
      <c r="A777">
        <v>775</v>
      </c>
      <c r="B777">
        <v>11</v>
      </c>
      <c r="C777">
        <v>75</v>
      </c>
      <c r="D777" s="1" t="s">
        <v>1699</v>
      </c>
      <c r="E777" s="1" t="s">
        <v>18</v>
      </c>
      <c r="F777" s="1" t="s">
        <v>19</v>
      </c>
      <c r="G777">
        <v>6587.7162408239728</v>
      </c>
      <c r="H777">
        <v>6587.7162408239737</v>
      </c>
      <c r="I777" s="1" t="s">
        <v>1701</v>
      </c>
      <c r="J777" t="b">
        <v>1</v>
      </c>
      <c r="K777" s="1">
        <f>TIME_AND_DATA_ps4[[#This Row],[hamiltonian_cycle_cost]]-TIME_AND_DATA_ps4[[#This Row],[optimal_cost]]</f>
        <v>0</v>
      </c>
      <c r="L777" s="1">
        <f>(100*TIME_AND_DATA_ps4[[#This Row],[absolute_distance_error]])/TIME_AND_DATA_ps4[[#This Row],[optimal_cost]]</f>
        <v>0</v>
      </c>
      <c r="M777" s="1" t="s">
        <v>1701</v>
      </c>
      <c r="N777">
        <v>6587.7162408239747</v>
      </c>
      <c r="O777" s="1" t="s">
        <v>3733</v>
      </c>
      <c r="P777" s="1" t="s">
        <v>3734</v>
      </c>
      <c r="Q777">
        <v>2.1963999999997999E-3</v>
      </c>
      <c r="R777" s="1" t="s">
        <v>3390</v>
      </c>
      <c r="S777" s="1" t="s">
        <v>3390</v>
      </c>
      <c r="T777" s="1" t="s">
        <v>3390</v>
      </c>
      <c r="U777" s="1" t="s">
        <v>3390</v>
      </c>
      <c r="V777" s="1" t="s">
        <v>3390</v>
      </c>
      <c r="W777" s="1" t="s">
        <v>3390</v>
      </c>
    </row>
    <row r="778" spans="1:23" x14ac:dyDescent="0.25">
      <c r="A778">
        <v>776</v>
      </c>
      <c r="B778">
        <v>11</v>
      </c>
      <c r="C778">
        <v>76</v>
      </c>
      <c r="D778" s="1" t="s">
        <v>1702</v>
      </c>
      <c r="E778" s="1" t="s">
        <v>18</v>
      </c>
      <c r="F778" s="1" t="s">
        <v>19</v>
      </c>
      <c r="G778">
        <v>5982.6456130148654</v>
      </c>
      <c r="H778">
        <v>5982.6456130148654</v>
      </c>
      <c r="I778" s="1" t="s">
        <v>1703</v>
      </c>
      <c r="J778" t="b">
        <v>1</v>
      </c>
      <c r="K778" s="1">
        <f>TIME_AND_DATA_ps4[[#This Row],[hamiltonian_cycle_cost]]-TIME_AND_DATA_ps4[[#This Row],[optimal_cost]]</f>
        <v>0</v>
      </c>
      <c r="L778" s="1">
        <f>(100*TIME_AND_DATA_ps4[[#This Row],[absolute_distance_error]])/TIME_AND_DATA_ps4[[#This Row],[optimal_cost]]</f>
        <v>0</v>
      </c>
      <c r="M778" s="1" t="s">
        <v>1704</v>
      </c>
      <c r="N778">
        <v>5982.6456130148672</v>
      </c>
      <c r="O778" s="1" t="s">
        <v>3733</v>
      </c>
      <c r="P778" s="1" t="s">
        <v>3734</v>
      </c>
      <c r="Q778">
        <v>1.5775999999995999E-3</v>
      </c>
      <c r="R778" s="1" t="s">
        <v>3390</v>
      </c>
      <c r="S778" s="1" t="s">
        <v>3390</v>
      </c>
      <c r="T778" s="1" t="s">
        <v>3390</v>
      </c>
      <c r="U778" s="1" t="s">
        <v>3390</v>
      </c>
      <c r="V778" s="1" t="s">
        <v>3390</v>
      </c>
      <c r="W778" s="1" t="s">
        <v>3390</v>
      </c>
    </row>
    <row r="779" spans="1:23" x14ac:dyDescent="0.25">
      <c r="A779">
        <v>777</v>
      </c>
      <c r="B779">
        <v>11</v>
      </c>
      <c r="C779">
        <v>77</v>
      </c>
      <c r="D779" s="1" t="s">
        <v>1705</v>
      </c>
      <c r="E779" s="1" t="s">
        <v>18</v>
      </c>
      <c r="F779" s="1" t="s">
        <v>19</v>
      </c>
      <c r="G779">
        <v>6579.3553013652163</v>
      </c>
      <c r="H779">
        <v>6579.3553013652163</v>
      </c>
      <c r="I779" s="1" t="s">
        <v>1706</v>
      </c>
      <c r="J779" t="b">
        <v>1</v>
      </c>
      <c r="K779" s="1">
        <f>TIME_AND_DATA_ps4[[#This Row],[hamiltonian_cycle_cost]]-TIME_AND_DATA_ps4[[#This Row],[optimal_cost]]</f>
        <v>0</v>
      </c>
      <c r="L779" s="1">
        <f>(100*TIME_AND_DATA_ps4[[#This Row],[absolute_distance_error]])/TIME_AND_DATA_ps4[[#This Row],[optimal_cost]]</f>
        <v>0</v>
      </c>
      <c r="M779" s="1" t="s">
        <v>1707</v>
      </c>
      <c r="N779">
        <v>6579.3553013652163</v>
      </c>
      <c r="O779" s="1" t="s">
        <v>3733</v>
      </c>
      <c r="P779" s="1" t="s">
        <v>3734</v>
      </c>
      <c r="Q779">
        <v>3.2708999999999E-3</v>
      </c>
      <c r="R779" s="1" t="s">
        <v>3390</v>
      </c>
      <c r="S779" s="1" t="s">
        <v>3390</v>
      </c>
      <c r="T779" s="1" t="s">
        <v>3390</v>
      </c>
      <c r="U779" s="1" t="s">
        <v>3390</v>
      </c>
      <c r="V779" s="1" t="s">
        <v>3390</v>
      </c>
      <c r="W779" s="1" t="s">
        <v>3390</v>
      </c>
    </row>
    <row r="780" spans="1:23" x14ac:dyDescent="0.25">
      <c r="A780">
        <v>778</v>
      </c>
      <c r="B780">
        <v>11</v>
      </c>
      <c r="C780">
        <v>78</v>
      </c>
      <c r="D780" s="1" t="s">
        <v>1708</v>
      </c>
      <c r="E780" s="1" t="s">
        <v>18</v>
      </c>
      <c r="F780" s="1" t="s">
        <v>19</v>
      </c>
      <c r="G780">
        <v>7381.916740082127</v>
      </c>
      <c r="H780">
        <v>7381.916740082127</v>
      </c>
      <c r="I780" s="1" t="s">
        <v>3818</v>
      </c>
      <c r="J780" t="b">
        <v>0</v>
      </c>
      <c r="K780" s="1">
        <f>TIME_AND_DATA_ps4[[#This Row],[hamiltonian_cycle_cost]]-TIME_AND_DATA_ps4[[#This Row],[optimal_cost]]</f>
        <v>609.39033388315875</v>
      </c>
      <c r="L780" s="1">
        <f>(100*TIME_AND_DATA_ps4[[#This Row],[absolute_distance_error]])/TIME_AND_DATA_ps4[[#This Row],[optimal_cost]]</f>
        <v>8.9979764910975764</v>
      </c>
      <c r="M780" s="1" t="s">
        <v>1710</v>
      </c>
      <c r="N780">
        <v>6772.5264061989683</v>
      </c>
      <c r="O780" s="1" t="s">
        <v>3733</v>
      </c>
      <c r="P780" s="1" t="s">
        <v>3734</v>
      </c>
      <c r="Q780">
        <v>1.7610000000000999E-3</v>
      </c>
      <c r="R780" s="1" t="s">
        <v>3390</v>
      </c>
      <c r="S780" s="1" t="s">
        <v>3390</v>
      </c>
      <c r="T780" s="1" t="s">
        <v>3390</v>
      </c>
      <c r="U780" s="1" t="s">
        <v>3390</v>
      </c>
      <c r="V780" s="1" t="s">
        <v>3390</v>
      </c>
      <c r="W780" s="1" t="s">
        <v>3390</v>
      </c>
    </row>
    <row r="781" spans="1:23" x14ac:dyDescent="0.25">
      <c r="A781">
        <v>779</v>
      </c>
      <c r="B781">
        <v>11</v>
      </c>
      <c r="C781">
        <v>79</v>
      </c>
      <c r="D781" s="1" t="s">
        <v>1711</v>
      </c>
      <c r="E781" s="1" t="s">
        <v>18</v>
      </c>
      <c r="F781" s="1" t="s">
        <v>19</v>
      </c>
      <c r="G781">
        <v>5688.9709175734752</v>
      </c>
      <c r="H781">
        <v>5688.9709175734752</v>
      </c>
      <c r="I781" s="1" t="s">
        <v>1712</v>
      </c>
      <c r="J781" t="b">
        <v>1</v>
      </c>
      <c r="K781" s="1">
        <f>TIME_AND_DATA_ps4[[#This Row],[hamiltonian_cycle_cost]]-TIME_AND_DATA_ps4[[#This Row],[optimal_cost]]</f>
        <v>0</v>
      </c>
      <c r="L781" s="1">
        <f>(100*TIME_AND_DATA_ps4[[#This Row],[absolute_distance_error]])/TIME_AND_DATA_ps4[[#This Row],[optimal_cost]]</f>
        <v>0</v>
      </c>
      <c r="M781" s="1" t="s">
        <v>1713</v>
      </c>
      <c r="N781">
        <v>5688.970917573477</v>
      </c>
      <c r="O781" s="1" t="s">
        <v>3733</v>
      </c>
      <c r="P781" s="1" t="s">
        <v>3734</v>
      </c>
      <c r="Q781">
        <v>2.4904999999998999E-3</v>
      </c>
      <c r="R781" s="1" t="s">
        <v>3390</v>
      </c>
      <c r="S781" s="1" t="s">
        <v>3390</v>
      </c>
      <c r="T781" s="1" t="s">
        <v>3390</v>
      </c>
      <c r="U781" s="1" t="s">
        <v>3390</v>
      </c>
      <c r="V781" s="1" t="s">
        <v>3390</v>
      </c>
      <c r="W781" s="1" t="s">
        <v>3390</v>
      </c>
    </row>
    <row r="782" spans="1:23" x14ac:dyDescent="0.25">
      <c r="A782">
        <v>780</v>
      </c>
      <c r="B782">
        <v>11</v>
      </c>
      <c r="C782">
        <v>80</v>
      </c>
      <c r="D782" s="1" t="s">
        <v>1714</v>
      </c>
      <c r="E782" s="1" t="s">
        <v>18</v>
      </c>
      <c r="F782" s="1" t="s">
        <v>19</v>
      </c>
      <c r="G782">
        <v>5934.679051324073</v>
      </c>
      <c r="H782">
        <v>5934.679051324074</v>
      </c>
      <c r="I782" s="1" t="s">
        <v>1715</v>
      </c>
      <c r="J782" t="b">
        <v>1</v>
      </c>
      <c r="K782" s="1">
        <f>TIME_AND_DATA_ps4[[#This Row],[hamiltonian_cycle_cost]]-TIME_AND_DATA_ps4[[#This Row],[optimal_cost]]</f>
        <v>0</v>
      </c>
      <c r="L782" s="1">
        <f>(100*TIME_AND_DATA_ps4[[#This Row],[absolute_distance_error]])/TIME_AND_DATA_ps4[[#This Row],[optimal_cost]]</f>
        <v>0</v>
      </c>
      <c r="M782" s="1" t="s">
        <v>1716</v>
      </c>
      <c r="N782">
        <v>5934.6790513240749</v>
      </c>
      <c r="O782" s="1" t="s">
        <v>3733</v>
      </c>
      <c r="P782" s="1" t="s">
        <v>3734</v>
      </c>
      <c r="Q782">
        <v>2.5226999999995998E-3</v>
      </c>
      <c r="R782" s="1" t="s">
        <v>3390</v>
      </c>
      <c r="S782" s="1" t="s">
        <v>3390</v>
      </c>
      <c r="T782" s="1" t="s">
        <v>3390</v>
      </c>
      <c r="U782" s="1" t="s">
        <v>3390</v>
      </c>
      <c r="V782" s="1" t="s">
        <v>3390</v>
      </c>
      <c r="W782" s="1" t="s">
        <v>3390</v>
      </c>
    </row>
    <row r="783" spans="1:23" x14ac:dyDescent="0.25">
      <c r="A783">
        <v>781</v>
      </c>
      <c r="B783">
        <v>11</v>
      </c>
      <c r="C783">
        <v>81</v>
      </c>
      <c r="D783" s="1" t="s">
        <v>1717</v>
      </c>
      <c r="E783" s="1" t="s">
        <v>18</v>
      </c>
      <c r="F783" s="1" t="s">
        <v>19</v>
      </c>
      <c r="G783">
        <v>4940.3459578074098</v>
      </c>
      <c r="H783">
        <v>4940.3459578074098</v>
      </c>
      <c r="I783" s="1" t="s">
        <v>1718</v>
      </c>
      <c r="J783" t="b">
        <v>1</v>
      </c>
      <c r="K783" s="1">
        <f>TIME_AND_DATA_ps4[[#This Row],[hamiltonian_cycle_cost]]-TIME_AND_DATA_ps4[[#This Row],[optimal_cost]]</f>
        <v>0</v>
      </c>
      <c r="L783" s="1">
        <f>(100*TIME_AND_DATA_ps4[[#This Row],[absolute_distance_error]])/TIME_AND_DATA_ps4[[#This Row],[optimal_cost]]</f>
        <v>0</v>
      </c>
      <c r="M783" s="1" t="s">
        <v>1719</v>
      </c>
      <c r="N783">
        <v>4940.3459578074107</v>
      </c>
      <c r="O783" s="1" t="s">
        <v>3733</v>
      </c>
      <c r="P783" s="1" t="s">
        <v>3734</v>
      </c>
      <c r="Q783">
        <v>2.3520000000001001E-3</v>
      </c>
      <c r="R783" s="1" t="s">
        <v>3390</v>
      </c>
      <c r="S783" s="1" t="s">
        <v>3390</v>
      </c>
      <c r="T783" s="1" t="s">
        <v>3390</v>
      </c>
      <c r="U783" s="1" t="s">
        <v>3390</v>
      </c>
      <c r="V783" s="1" t="s">
        <v>3390</v>
      </c>
      <c r="W783" s="1" t="s">
        <v>3390</v>
      </c>
    </row>
    <row r="784" spans="1:23" x14ac:dyDescent="0.25">
      <c r="A784">
        <v>782</v>
      </c>
      <c r="B784">
        <v>11</v>
      </c>
      <c r="C784">
        <v>82</v>
      </c>
      <c r="D784" s="1" t="s">
        <v>1720</v>
      </c>
      <c r="E784" s="1" t="s">
        <v>18</v>
      </c>
      <c r="F784" s="1" t="s">
        <v>19</v>
      </c>
      <c r="G784">
        <v>6025.8088657689341</v>
      </c>
      <c r="H784">
        <v>6025.8088657689341</v>
      </c>
      <c r="I784" s="1" t="s">
        <v>1721</v>
      </c>
      <c r="J784" t="b">
        <v>0</v>
      </c>
      <c r="K784" s="1">
        <f>TIME_AND_DATA_ps4[[#This Row],[hamiltonian_cycle_cost]]-TIME_AND_DATA_ps4[[#This Row],[optimal_cost]]</f>
        <v>38.600980681845613</v>
      </c>
      <c r="L784" s="1">
        <f>(100*TIME_AND_DATA_ps4[[#This Row],[absolute_distance_error]])/TIME_AND_DATA_ps4[[#This Row],[optimal_cost]]</f>
        <v>0.64472424246354909</v>
      </c>
      <c r="M784" s="1" t="s">
        <v>1722</v>
      </c>
      <c r="N784">
        <v>5987.2078850870885</v>
      </c>
      <c r="O784" s="1" t="s">
        <v>3733</v>
      </c>
      <c r="P784" s="1" t="s">
        <v>3734</v>
      </c>
      <c r="Q784">
        <v>1.6719000000002E-3</v>
      </c>
      <c r="R784" s="1" t="s">
        <v>3390</v>
      </c>
      <c r="S784" s="1" t="s">
        <v>3390</v>
      </c>
      <c r="T784" s="1" t="s">
        <v>3390</v>
      </c>
      <c r="U784" s="1" t="s">
        <v>3390</v>
      </c>
      <c r="V784" s="1" t="s">
        <v>3390</v>
      </c>
      <c r="W784" s="1" t="s">
        <v>3390</v>
      </c>
    </row>
    <row r="785" spans="1:23" x14ac:dyDescent="0.25">
      <c r="A785">
        <v>783</v>
      </c>
      <c r="B785">
        <v>11</v>
      </c>
      <c r="C785">
        <v>83</v>
      </c>
      <c r="D785" s="1" t="s">
        <v>1723</v>
      </c>
      <c r="E785" s="1" t="s">
        <v>18</v>
      </c>
      <c r="F785" s="1" t="s">
        <v>19</v>
      </c>
      <c r="G785">
        <v>6253.8289860697359</v>
      </c>
      <c r="H785">
        <v>6253.8289860697359</v>
      </c>
      <c r="I785" s="1" t="s">
        <v>3534</v>
      </c>
      <c r="J785" t="b">
        <v>0</v>
      </c>
      <c r="K785" s="1">
        <f>TIME_AND_DATA_ps4[[#This Row],[hamiltonian_cycle_cost]]-TIME_AND_DATA_ps4[[#This Row],[optimal_cost]]</f>
        <v>7.0753643579228083</v>
      </c>
      <c r="L785" s="1">
        <f>(100*TIME_AND_DATA_ps4[[#This Row],[absolute_distance_error]])/TIME_AND_DATA_ps4[[#This Row],[optimal_cost]]</f>
        <v>0.1132646617169436</v>
      </c>
      <c r="M785" s="1" t="s">
        <v>1725</v>
      </c>
      <c r="N785">
        <v>6246.7536217118131</v>
      </c>
      <c r="O785" s="1" t="s">
        <v>3733</v>
      </c>
      <c r="P785" s="1" t="s">
        <v>3734</v>
      </c>
      <c r="Q785">
        <v>2.4814000000001001E-3</v>
      </c>
      <c r="R785" s="1" t="s">
        <v>3390</v>
      </c>
      <c r="S785" s="1" t="s">
        <v>3390</v>
      </c>
      <c r="T785" s="1" t="s">
        <v>3390</v>
      </c>
      <c r="U785" s="1" t="s">
        <v>3390</v>
      </c>
      <c r="V785" s="1" t="s">
        <v>3390</v>
      </c>
      <c r="W785" s="1" t="s">
        <v>3390</v>
      </c>
    </row>
    <row r="786" spans="1:23" x14ac:dyDescent="0.25">
      <c r="A786">
        <v>784</v>
      </c>
      <c r="B786">
        <v>11</v>
      </c>
      <c r="C786">
        <v>84</v>
      </c>
      <c r="D786" s="1" t="s">
        <v>1726</v>
      </c>
      <c r="E786" s="1" t="s">
        <v>18</v>
      </c>
      <c r="F786" s="1" t="s">
        <v>19</v>
      </c>
      <c r="G786">
        <v>5795.6914590083916</v>
      </c>
      <c r="H786">
        <v>5795.6914590083916</v>
      </c>
      <c r="I786" s="1" t="s">
        <v>1728</v>
      </c>
      <c r="J786" t="b">
        <v>1</v>
      </c>
      <c r="K786" s="1">
        <f>TIME_AND_DATA_ps4[[#This Row],[hamiltonian_cycle_cost]]-TIME_AND_DATA_ps4[[#This Row],[optimal_cost]]</f>
        <v>0</v>
      </c>
      <c r="L786" s="1">
        <f>(100*TIME_AND_DATA_ps4[[#This Row],[absolute_distance_error]])/TIME_AND_DATA_ps4[[#This Row],[optimal_cost]]</f>
        <v>0</v>
      </c>
      <c r="M786" s="1" t="s">
        <v>1728</v>
      </c>
      <c r="N786">
        <v>5795.6914590083925</v>
      </c>
      <c r="O786" s="1" t="s">
        <v>3733</v>
      </c>
      <c r="P786" s="1" t="s">
        <v>3734</v>
      </c>
      <c r="Q786">
        <v>2.9390999999998001E-3</v>
      </c>
      <c r="R786" s="1" t="s">
        <v>3390</v>
      </c>
      <c r="S786" s="1" t="s">
        <v>3390</v>
      </c>
      <c r="T786" s="1" t="s">
        <v>3390</v>
      </c>
      <c r="U786" s="1" t="s">
        <v>3390</v>
      </c>
      <c r="V786" s="1" t="s">
        <v>3390</v>
      </c>
      <c r="W786" s="1" t="s">
        <v>3390</v>
      </c>
    </row>
    <row r="787" spans="1:23" x14ac:dyDescent="0.25">
      <c r="A787">
        <v>785</v>
      </c>
      <c r="B787">
        <v>11</v>
      </c>
      <c r="C787">
        <v>85</v>
      </c>
      <c r="D787" s="1" t="s">
        <v>1729</v>
      </c>
      <c r="E787" s="1" t="s">
        <v>18</v>
      </c>
      <c r="F787" s="1" t="s">
        <v>19</v>
      </c>
      <c r="G787">
        <v>7227.9366820358046</v>
      </c>
      <c r="H787">
        <v>7227.9366820358064</v>
      </c>
      <c r="I787" s="1" t="s">
        <v>3131</v>
      </c>
      <c r="J787" t="b">
        <v>1</v>
      </c>
      <c r="K787" s="1">
        <f>TIME_AND_DATA_ps4[[#This Row],[hamiltonian_cycle_cost]]-TIME_AND_DATA_ps4[[#This Row],[optimal_cost]]</f>
        <v>0</v>
      </c>
      <c r="L787" s="1">
        <f>(100*TIME_AND_DATA_ps4[[#This Row],[absolute_distance_error]])/TIME_AND_DATA_ps4[[#This Row],[optimal_cost]]</f>
        <v>0</v>
      </c>
      <c r="M787" s="1" t="s">
        <v>1731</v>
      </c>
      <c r="N787">
        <v>7227.9366820358046</v>
      </c>
      <c r="O787" s="1" t="s">
        <v>3733</v>
      </c>
      <c r="P787" s="1" t="s">
        <v>3734</v>
      </c>
      <c r="Q787">
        <v>2.7285999999997002E-3</v>
      </c>
      <c r="R787" s="1" t="s">
        <v>3390</v>
      </c>
      <c r="S787" s="1" t="s">
        <v>3390</v>
      </c>
      <c r="T787" s="1" t="s">
        <v>3390</v>
      </c>
      <c r="U787" s="1" t="s">
        <v>3390</v>
      </c>
      <c r="V787" s="1" t="s">
        <v>3390</v>
      </c>
      <c r="W787" s="1" t="s">
        <v>3390</v>
      </c>
    </row>
    <row r="788" spans="1:23" x14ac:dyDescent="0.25">
      <c r="A788">
        <v>786</v>
      </c>
      <c r="B788">
        <v>11</v>
      </c>
      <c r="C788">
        <v>86</v>
      </c>
      <c r="D788" s="1" t="s">
        <v>1732</v>
      </c>
      <c r="E788" s="1" t="s">
        <v>18</v>
      </c>
      <c r="F788" s="1" t="s">
        <v>19</v>
      </c>
      <c r="G788">
        <v>6762.5130999206103</v>
      </c>
      <c r="H788">
        <v>6762.5130999206094</v>
      </c>
      <c r="I788" s="1" t="s">
        <v>3819</v>
      </c>
      <c r="J788" t="b">
        <v>0</v>
      </c>
      <c r="K788" s="1">
        <f>TIME_AND_DATA_ps4[[#This Row],[hamiltonian_cycle_cost]]-TIME_AND_DATA_ps4[[#This Row],[optimal_cost]]</f>
        <v>124.54706382794575</v>
      </c>
      <c r="L788" s="1">
        <f>(100*TIME_AND_DATA_ps4[[#This Row],[absolute_distance_error]])/TIME_AND_DATA_ps4[[#This Row],[optimal_cost]]</f>
        <v>1.8762835355098992</v>
      </c>
      <c r="M788" s="1" t="s">
        <v>1734</v>
      </c>
      <c r="N788">
        <v>6637.9660360926637</v>
      </c>
      <c r="O788" s="1" t="s">
        <v>3733</v>
      </c>
      <c r="P788" s="1" t="s">
        <v>3734</v>
      </c>
      <c r="Q788">
        <v>3.7685999999998998E-3</v>
      </c>
      <c r="R788" s="1" t="s">
        <v>3390</v>
      </c>
      <c r="S788" s="1" t="s">
        <v>3390</v>
      </c>
      <c r="T788" s="1" t="s">
        <v>3390</v>
      </c>
      <c r="U788" s="1" t="s">
        <v>3390</v>
      </c>
      <c r="V788" s="1" t="s">
        <v>3390</v>
      </c>
      <c r="W788" s="1" t="s">
        <v>3390</v>
      </c>
    </row>
    <row r="789" spans="1:23" x14ac:dyDescent="0.25">
      <c r="A789">
        <v>787</v>
      </c>
      <c r="B789">
        <v>11</v>
      </c>
      <c r="C789">
        <v>87</v>
      </c>
      <c r="D789" s="1" t="s">
        <v>1735</v>
      </c>
      <c r="E789" s="1" t="s">
        <v>18</v>
      </c>
      <c r="F789" s="1" t="s">
        <v>19</v>
      </c>
      <c r="G789">
        <v>6029.4263772015129</v>
      </c>
      <c r="H789">
        <v>6029.426377201512</v>
      </c>
      <c r="I789" s="1" t="s">
        <v>1736</v>
      </c>
      <c r="J789" t="b">
        <v>1</v>
      </c>
      <c r="K789" s="1">
        <f>TIME_AND_DATA_ps4[[#This Row],[hamiltonian_cycle_cost]]-TIME_AND_DATA_ps4[[#This Row],[optimal_cost]]</f>
        <v>0</v>
      </c>
      <c r="L789" s="1">
        <f>(100*TIME_AND_DATA_ps4[[#This Row],[absolute_distance_error]])/TIME_AND_DATA_ps4[[#This Row],[optimal_cost]]</f>
        <v>0</v>
      </c>
      <c r="M789" s="1" t="s">
        <v>1737</v>
      </c>
      <c r="N789">
        <v>6029.4263772015129</v>
      </c>
      <c r="O789" s="1" t="s">
        <v>3733</v>
      </c>
      <c r="P789" s="1" t="s">
        <v>3734</v>
      </c>
      <c r="Q789">
        <v>2.4154000000002002E-3</v>
      </c>
      <c r="R789" s="1" t="s">
        <v>3390</v>
      </c>
      <c r="S789" s="1" t="s">
        <v>3390</v>
      </c>
      <c r="T789" s="1" t="s">
        <v>3390</v>
      </c>
      <c r="U789" s="1" t="s">
        <v>3390</v>
      </c>
      <c r="V789" s="1" t="s">
        <v>3390</v>
      </c>
      <c r="W789" s="1" t="s">
        <v>3390</v>
      </c>
    </row>
    <row r="790" spans="1:23" x14ac:dyDescent="0.25">
      <c r="A790">
        <v>788</v>
      </c>
      <c r="B790">
        <v>11</v>
      </c>
      <c r="C790">
        <v>88</v>
      </c>
      <c r="D790" s="1" t="s">
        <v>1738</v>
      </c>
      <c r="E790" s="1" t="s">
        <v>18</v>
      </c>
      <c r="F790" s="1" t="s">
        <v>19</v>
      </c>
      <c r="G790">
        <v>4949.7975653209996</v>
      </c>
      <c r="H790">
        <v>4949.7975653209996</v>
      </c>
      <c r="I790" s="1" t="s">
        <v>1739</v>
      </c>
      <c r="J790" t="b">
        <v>1</v>
      </c>
      <c r="K790" s="1">
        <f>TIME_AND_DATA_ps4[[#This Row],[hamiltonian_cycle_cost]]-TIME_AND_DATA_ps4[[#This Row],[optimal_cost]]</f>
        <v>0</v>
      </c>
      <c r="L790" s="1">
        <f>(100*TIME_AND_DATA_ps4[[#This Row],[absolute_distance_error]])/TIME_AND_DATA_ps4[[#This Row],[optimal_cost]]</f>
        <v>0</v>
      </c>
      <c r="M790" s="1" t="s">
        <v>1740</v>
      </c>
      <c r="N790">
        <v>4949.7975653210005</v>
      </c>
      <c r="O790" s="1" t="s">
        <v>3733</v>
      </c>
      <c r="P790" s="1" t="s">
        <v>3734</v>
      </c>
      <c r="Q790">
        <v>3.7359000000001001E-3</v>
      </c>
      <c r="R790" s="1" t="s">
        <v>3390</v>
      </c>
      <c r="S790" s="1" t="s">
        <v>3390</v>
      </c>
      <c r="T790" s="1" t="s">
        <v>3390</v>
      </c>
      <c r="U790" s="1" t="s">
        <v>3390</v>
      </c>
      <c r="V790" s="1" t="s">
        <v>3390</v>
      </c>
      <c r="W790" s="1" t="s">
        <v>3390</v>
      </c>
    </row>
    <row r="791" spans="1:23" x14ac:dyDescent="0.25">
      <c r="A791">
        <v>789</v>
      </c>
      <c r="B791">
        <v>11</v>
      </c>
      <c r="C791">
        <v>89</v>
      </c>
      <c r="D791" s="1" t="s">
        <v>1741</v>
      </c>
      <c r="E791" s="1" t="s">
        <v>18</v>
      </c>
      <c r="F791" s="1" t="s">
        <v>19</v>
      </c>
      <c r="G791">
        <v>6145.9644863358681</v>
      </c>
      <c r="H791">
        <v>6145.9644863358681</v>
      </c>
      <c r="I791" s="1" t="s">
        <v>3820</v>
      </c>
      <c r="J791" t="b">
        <v>1</v>
      </c>
      <c r="K791" s="1">
        <f>TIME_AND_DATA_ps4[[#This Row],[hamiltonian_cycle_cost]]-TIME_AND_DATA_ps4[[#This Row],[optimal_cost]]</f>
        <v>0</v>
      </c>
      <c r="L791" s="1">
        <f>(100*TIME_AND_DATA_ps4[[#This Row],[absolute_distance_error]])/TIME_AND_DATA_ps4[[#This Row],[optimal_cost]]</f>
        <v>0</v>
      </c>
      <c r="M791" s="1" t="s">
        <v>1742</v>
      </c>
      <c r="N791">
        <v>6145.9644863358681</v>
      </c>
      <c r="O791" s="1" t="s">
        <v>3733</v>
      </c>
      <c r="P791" s="1" t="s">
        <v>3734</v>
      </c>
      <c r="Q791">
        <v>2.1359000000003001E-3</v>
      </c>
      <c r="R791" s="1" t="s">
        <v>3390</v>
      </c>
      <c r="S791" s="1" t="s">
        <v>3390</v>
      </c>
      <c r="T791" s="1" t="s">
        <v>3390</v>
      </c>
      <c r="U791" s="1" t="s">
        <v>3390</v>
      </c>
      <c r="V791" s="1" t="s">
        <v>3390</v>
      </c>
      <c r="W791" s="1" t="s">
        <v>3390</v>
      </c>
    </row>
    <row r="792" spans="1:23" x14ac:dyDescent="0.25">
      <c r="A792">
        <v>790</v>
      </c>
      <c r="B792">
        <v>11</v>
      </c>
      <c r="C792">
        <v>90</v>
      </c>
      <c r="D792" s="1" t="s">
        <v>1743</v>
      </c>
      <c r="E792" s="1" t="s">
        <v>18</v>
      </c>
      <c r="F792" s="1" t="s">
        <v>19</v>
      </c>
      <c r="G792">
        <v>6607.4032655268229</v>
      </c>
      <c r="H792">
        <v>6607.4032655268229</v>
      </c>
      <c r="I792" s="1" t="s">
        <v>3134</v>
      </c>
      <c r="J792" t="b">
        <v>0</v>
      </c>
      <c r="K792" s="1">
        <f>TIME_AND_DATA_ps4[[#This Row],[hamiltonian_cycle_cost]]-TIME_AND_DATA_ps4[[#This Row],[optimal_cost]]</f>
        <v>249.43886361012392</v>
      </c>
      <c r="L792" s="1">
        <f>(100*TIME_AND_DATA_ps4[[#This Row],[absolute_distance_error]])/TIME_AND_DATA_ps4[[#This Row],[optimal_cost]]</f>
        <v>3.9232503965408649</v>
      </c>
      <c r="M792" s="1" t="s">
        <v>1745</v>
      </c>
      <c r="N792">
        <v>6357.964401916699</v>
      </c>
      <c r="O792" s="1" t="s">
        <v>3733</v>
      </c>
      <c r="P792" s="1" t="s">
        <v>3734</v>
      </c>
      <c r="Q792">
        <v>2.7970000000001002E-3</v>
      </c>
      <c r="R792" s="1" t="s">
        <v>3390</v>
      </c>
      <c r="S792" s="1" t="s">
        <v>3390</v>
      </c>
      <c r="T792" s="1" t="s">
        <v>3390</v>
      </c>
      <c r="U792" s="1" t="s">
        <v>3390</v>
      </c>
      <c r="V792" s="1" t="s">
        <v>3390</v>
      </c>
      <c r="W792" s="1" t="s">
        <v>3390</v>
      </c>
    </row>
    <row r="793" spans="1:23" x14ac:dyDescent="0.25">
      <c r="A793">
        <v>791</v>
      </c>
      <c r="B793">
        <v>11</v>
      </c>
      <c r="C793">
        <v>91</v>
      </c>
      <c r="D793" s="1" t="s">
        <v>1746</v>
      </c>
      <c r="E793" s="1" t="s">
        <v>18</v>
      </c>
      <c r="F793" s="1" t="s">
        <v>19</v>
      </c>
      <c r="G793">
        <v>5835.1190602854758</v>
      </c>
      <c r="H793">
        <v>5835.1190602854758</v>
      </c>
      <c r="I793" s="1" t="s">
        <v>1747</v>
      </c>
      <c r="J793" t="b">
        <v>1</v>
      </c>
      <c r="K793" s="1">
        <f>TIME_AND_DATA_ps4[[#This Row],[hamiltonian_cycle_cost]]-TIME_AND_DATA_ps4[[#This Row],[optimal_cost]]</f>
        <v>0</v>
      </c>
      <c r="L793" s="1">
        <f>(100*TIME_AND_DATA_ps4[[#This Row],[absolute_distance_error]])/TIME_AND_DATA_ps4[[#This Row],[optimal_cost]]</f>
        <v>0</v>
      </c>
      <c r="M793" s="1" t="s">
        <v>1748</v>
      </c>
      <c r="N793">
        <v>5835.1190602854776</v>
      </c>
      <c r="O793" s="1" t="s">
        <v>3733</v>
      </c>
      <c r="P793" s="1" t="s">
        <v>3734</v>
      </c>
      <c r="Q793">
        <v>2.6427999999997999E-3</v>
      </c>
      <c r="R793" s="1" t="s">
        <v>3390</v>
      </c>
      <c r="S793" s="1" t="s">
        <v>3390</v>
      </c>
      <c r="T793" s="1" t="s">
        <v>3390</v>
      </c>
      <c r="U793" s="1" t="s">
        <v>3390</v>
      </c>
      <c r="V793" s="1" t="s">
        <v>3390</v>
      </c>
      <c r="W793" s="1" t="s">
        <v>3390</v>
      </c>
    </row>
    <row r="794" spans="1:23" x14ac:dyDescent="0.25">
      <c r="A794">
        <v>792</v>
      </c>
      <c r="B794">
        <v>11</v>
      </c>
      <c r="C794">
        <v>92</v>
      </c>
      <c r="D794" s="1" t="s">
        <v>1749</v>
      </c>
      <c r="E794" s="1" t="s">
        <v>18</v>
      </c>
      <c r="F794" s="1" t="s">
        <v>19</v>
      </c>
      <c r="G794">
        <v>6438.850948687832</v>
      </c>
      <c r="H794">
        <v>6438.8509486878329</v>
      </c>
      <c r="I794" s="1" t="s">
        <v>1751</v>
      </c>
      <c r="J794" t="b">
        <v>1</v>
      </c>
      <c r="K794" s="1">
        <f>TIME_AND_DATA_ps4[[#This Row],[hamiltonian_cycle_cost]]-TIME_AND_DATA_ps4[[#This Row],[optimal_cost]]</f>
        <v>0</v>
      </c>
      <c r="L794" s="1">
        <f>(100*TIME_AND_DATA_ps4[[#This Row],[absolute_distance_error]])/TIME_AND_DATA_ps4[[#This Row],[optimal_cost]]</f>
        <v>0</v>
      </c>
      <c r="M794" s="1" t="s">
        <v>1751</v>
      </c>
      <c r="N794">
        <v>6438.8509486878329</v>
      </c>
      <c r="O794" s="1" t="s">
        <v>3733</v>
      </c>
      <c r="P794" s="1" t="s">
        <v>3734</v>
      </c>
      <c r="Q794">
        <v>2.7272000000001999E-3</v>
      </c>
      <c r="R794" s="1" t="s">
        <v>3390</v>
      </c>
      <c r="S794" s="1" t="s">
        <v>3390</v>
      </c>
      <c r="T794" s="1" t="s">
        <v>3390</v>
      </c>
      <c r="U794" s="1" t="s">
        <v>3390</v>
      </c>
      <c r="V794" s="1" t="s">
        <v>3390</v>
      </c>
      <c r="W794" s="1" t="s">
        <v>3390</v>
      </c>
    </row>
    <row r="795" spans="1:23" x14ac:dyDescent="0.25">
      <c r="A795">
        <v>793</v>
      </c>
      <c r="B795">
        <v>11</v>
      </c>
      <c r="C795">
        <v>93</v>
      </c>
      <c r="D795" s="1" t="s">
        <v>1752</v>
      </c>
      <c r="E795" s="1" t="s">
        <v>18</v>
      </c>
      <c r="F795" s="1" t="s">
        <v>19</v>
      </c>
      <c r="G795">
        <v>7130.4740145643964</v>
      </c>
      <c r="H795">
        <v>7130.4740145643964</v>
      </c>
      <c r="I795" s="1" t="s">
        <v>1753</v>
      </c>
      <c r="J795" t="b">
        <v>1</v>
      </c>
      <c r="K795" s="1">
        <f>TIME_AND_DATA_ps4[[#This Row],[hamiltonian_cycle_cost]]-TIME_AND_DATA_ps4[[#This Row],[optimal_cost]]</f>
        <v>0</v>
      </c>
      <c r="L795" s="1">
        <f>(100*TIME_AND_DATA_ps4[[#This Row],[absolute_distance_error]])/TIME_AND_DATA_ps4[[#This Row],[optimal_cost]]</f>
        <v>0</v>
      </c>
      <c r="M795" s="1" t="s">
        <v>1754</v>
      </c>
      <c r="N795">
        <v>7130.4740145643973</v>
      </c>
      <c r="O795" s="1" t="s">
        <v>3733</v>
      </c>
      <c r="P795" s="1" t="s">
        <v>3734</v>
      </c>
      <c r="Q795">
        <v>2.5409999999999001E-3</v>
      </c>
      <c r="R795" s="1" t="s">
        <v>3390</v>
      </c>
      <c r="S795" s="1" t="s">
        <v>3390</v>
      </c>
      <c r="T795" s="1" t="s">
        <v>3390</v>
      </c>
      <c r="U795" s="1" t="s">
        <v>3390</v>
      </c>
      <c r="V795" s="1" t="s">
        <v>3390</v>
      </c>
      <c r="W795" s="1" t="s">
        <v>3390</v>
      </c>
    </row>
    <row r="796" spans="1:23" x14ac:dyDescent="0.25">
      <c r="A796">
        <v>794</v>
      </c>
      <c r="B796">
        <v>11</v>
      </c>
      <c r="C796">
        <v>94</v>
      </c>
      <c r="D796" s="1" t="s">
        <v>1755</v>
      </c>
      <c r="E796" s="1" t="s">
        <v>18</v>
      </c>
      <c r="F796" s="1" t="s">
        <v>19</v>
      </c>
      <c r="G796">
        <v>6065.3614171148311</v>
      </c>
      <c r="H796">
        <v>6065.3614171148311</v>
      </c>
      <c r="I796" s="1" t="s">
        <v>3821</v>
      </c>
      <c r="J796" t="b">
        <v>1</v>
      </c>
      <c r="K796" s="1">
        <f>TIME_AND_DATA_ps4[[#This Row],[hamiltonian_cycle_cost]]-TIME_AND_DATA_ps4[[#This Row],[optimal_cost]]</f>
        <v>0</v>
      </c>
      <c r="L796" s="1">
        <f>(100*TIME_AND_DATA_ps4[[#This Row],[absolute_distance_error]])/TIME_AND_DATA_ps4[[#This Row],[optimal_cost]]</f>
        <v>0</v>
      </c>
      <c r="M796" s="1" t="s">
        <v>1756</v>
      </c>
      <c r="N796">
        <v>6065.361417114832</v>
      </c>
      <c r="O796" s="1" t="s">
        <v>3733</v>
      </c>
      <c r="P796" s="1" t="s">
        <v>3734</v>
      </c>
      <c r="Q796">
        <v>1.8812000000000999E-3</v>
      </c>
      <c r="R796" s="1" t="s">
        <v>3390</v>
      </c>
      <c r="S796" s="1" t="s">
        <v>3390</v>
      </c>
      <c r="T796" s="1" t="s">
        <v>3390</v>
      </c>
      <c r="U796" s="1" t="s">
        <v>3390</v>
      </c>
      <c r="V796" s="1" t="s">
        <v>3390</v>
      </c>
      <c r="W796" s="1" t="s">
        <v>3390</v>
      </c>
    </row>
    <row r="797" spans="1:23" x14ac:dyDescent="0.25">
      <c r="A797">
        <v>795</v>
      </c>
      <c r="B797">
        <v>11</v>
      </c>
      <c r="C797">
        <v>95</v>
      </c>
      <c r="D797" s="1" t="s">
        <v>1757</v>
      </c>
      <c r="E797" s="1" t="s">
        <v>18</v>
      </c>
      <c r="F797" s="1" t="s">
        <v>19</v>
      </c>
      <c r="G797">
        <v>6424.5698741949445</v>
      </c>
      <c r="H797">
        <v>6424.5698741949445</v>
      </c>
      <c r="I797" s="1" t="s">
        <v>1758</v>
      </c>
      <c r="J797" t="b">
        <v>1</v>
      </c>
      <c r="K797" s="1">
        <f>TIME_AND_DATA_ps4[[#This Row],[hamiltonian_cycle_cost]]-TIME_AND_DATA_ps4[[#This Row],[optimal_cost]]</f>
        <v>0</v>
      </c>
      <c r="L797" s="1">
        <f>(100*TIME_AND_DATA_ps4[[#This Row],[absolute_distance_error]])/TIME_AND_DATA_ps4[[#This Row],[optimal_cost]]</f>
        <v>0</v>
      </c>
      <c r="M797" s="1" t="s">
        <v>1759</v>
      </c>
      <c r="N797">
        <v>6424.5698741949454</v>
      </c>
      <c r="O797" s="1" t="s">
        <v>3733</v>
      </c>
      <c r="P797" s="1" t="s">
        <v>3734</v>
      </c>
      <c r="Q797">
        <v>1.8423000000002E-3</v>
      </c>
      <c r="R797" s="1" t="s">
        <v>3390</v>
      </c>
      <c r="S797" s="1" t="s">
        <v>3390</v>
      </c>
      <c r="T797" s="1" t="s">
        <v>3390</v>
      </c>
      <c r="U797" s="1" t="s">
        <v>3390</v>
      </c>
      <c r="V797" s="1" t="s">
        <v>3390</v>
      </c>
      <c r="W797" s="1" t="s">
        <v>3390</v>
      </c>
    </row>
    <row r="798" spans="1:23" x14ac:dyDescent="0.25">
      <c r="A798">
        <v>796</v>
      </c>
      <c r="B798">
        <v>11</v>
      </c>
      <c r="C798">
        <v>96</v>
      </c>
      <c r="D798" s="1" t="s">
        <v>1760</v>
      </c>
      <c r="E798" s="1" t="s">
        <v>18</v>
      </c>
      <c r="F798" s="1" t="s">
        <v>19</v>
      </c>
      <c r="G798">
        <v>6141.8194616278206</v>
      </c>
      <c r="H798">
        <v>6141.8194616278197</v>
      </c>
      <c r="I798" s="1" t="s">
        <v>1761</v>
      </c>
      <c r="J798" t="b">
        <v>0</v>
      </c>
      <c r="K798" s="1">
        <f>TIME_AND_DATA_ps4[[#This Row],[hamiltonian_cycle_cost]]-TIME_AND_DATA_ps4[[#This Row],[optimal_cost]]</f>
        <v>110.92685554581931</v>
      </c>
      <c r="L798" s="1">
        <f>(100*TIME_AND_DATA_ps4[[#This Row],[absolute_distance_error]])/TIME_AND_DATA_ps4[[#This Row],[optimal_cost]]</f>
        <v>1.8393107420608423</v>
      </c>
      <c r="M798" s="1" t="s">
        <v>1762</v>
      </c>
      <c r="N798">
        <v>6030.8926060820004</v>
      </c>
      <c r="O798" s="1" t="s">
        <v>3733</v>
      </c>
      <c r="P798" s="1" t="s">
        <v>3734</v>
      </c>
      <c r="Q798">
        <v>2.3446999999999999E-3</v>
      </c>
      <c r="R798" s="1" t="s">
        <v>3390</v>
      </c>
      <c r="S798" s="1" t="s">
        <v>3390</v>
      </c>
      <c r="T798" s="1" t="s">
        <v>3390</v>
      </c>
      <c r="U798" s="1" t="s">
        <v>3390</v>
      </c>
      <c r="V798" s="1" t="s">
        <v>3390</v>
      </c>
      <c r="W798" s="1" t="s">
        <v>3390</v>
      </c>
    </row>
    <row r="799" spans="1:23" x14ac:dyDescent="0.25">
      <c r="A799">
        <v>797</v>
      </c>
      <c r="B799">
        <v>11</v>
      </c>
      <c r="C799">
        <v>97</v>
      </c>
      <c r="D799" s="1" t="s">
        <v>1763</v>
      </c>
      <c r="E799" s="1" t="s">
        <v>18</v>
      </c>
      <c r="F799" s="1" t="s">
        <v>19</v>
      </c>
      <c r="G799">
        <v>6230.1827396688495</v>
      </c>
      <c r="H799">
        <v>6230.1827396688504</v>
      </c>
      <c r="I799" s="1" t="s">
        <v>3822</v>
      </c>
      <c r="J799" t="b">
        <v>0</v>
      </c>
      <c r="K799" s="1">
        <f>TIME_AND_DATA_ps4[[#This Row],[hamiltonian_cycle_cost]]-TIME_AND_DATA_ps4[[#This Row],[optimal_cost]]</f>
        <v>5.7009833909442023</v>
      </c>
      <c r="L799" s="1">
        <f>(100*TIME_AND_DATA_ps4[[#This Row],[absolute_distance_error]])/TIME_AND_DATA_ps4[[#This Row],[optimal_cost]]</f>
        <v>9.1589687530119077E-2</v>
      </c>
      <c r="M799" s="1" t="s">
        <v>1765</v>
      </c>
      <c r="N799">
        <v>6224.4817562779062</v>
      </c>
      <c r="O799" s="1" t="s">
        <v>3733</v>
      </c>
      <c r="P799" s="1" t="s">
        <v>3734</v>
      </c>
      <c r="Q799">
        <v>2.3674000000001999E-3</v>
      </c>
      <c r="R799" s="1" t="s">
        <v>3390</v>
      </c>
      <c r="S799" s="1" t="s">
        <v>3390</v>
      </c>
      <c r="T799" s="1" t="s">
        <v>3390</v>
      </c>
      <c r="U799" s="1" t="s">
        <v>3390</v>
      </c>
      <c r="V799" s="1" t="s">
        <v>3390</v>
      </c>
      <c r="W799" s="1" t="s">
        <v>3390</v>
      </c>
    </row>
    <row r="800" spans="1:23" x14ac:dyDescent="0.25">
      <c r="A800">
        <v>798</v>
      </c>
      <c r="B800">
        <v>11</v>
      </c>
      <c r="C800">
        <v>98</v>
      </c>
      <c r="D800" s="1" t="s">
        <v>1766</v>
      </c>
      <c r="E800" s="1" t="s">
        <v>18</v>
      </c>
      <c r="F800" s="1" t="s">
        <v>19</v>
      </c>
      <c r="G800">
        <v>4833.7704397328434</v>
      </c>
      <c r="H800">
        <v>4833.7704397328434</v>
      </c>
      <c r="I800" s="1" t="s">
        <v>1767</v>
      </c>
      <c r="J800" t="b">
        <v>1</v>
      </c>
      <c r="K800" s="1">
        <f>TIME_AND_DATA_ps4[[#This Row],[hamiltonian_cycle_cost]]-TIME_AND_DATA_ps4[[#This Row],[optimal_cost]]</f>
        <v>0</v>
      </c>
      <c r="L800" s="1">
        <f>(100*TIME_AND_DATA_ps4[[#This Row],[absolute_distance_error]])/TIME_AND_DATA_ps4[[#This Row],[optimal_cost]]</f>
        <v>0</v>
      </c>
      <c r="M800" s="1" t="s">
        <v>1768</v>
      </c>
      <c r="N800">
        <v>4833.7704397328434</v>
      </c>
      <c r="O800" s="1" t="s">
        <v>3733</v>
      </c>
      <c r="P800" s="1" t="s">
        <v>3734</v>
      </c>
      <c r="Q800">
        <v>2.8234000000000002E-3</v>
      </c>
      <c r="R800" s="1" t="s">
        <v>3390</v>
      </c>
      <c r="S800" s="1" t="s">
        <v>3390</v>
      </c>
      <c r="T800" s="1" t="s">
        <v>3390</v>
      </c>
      <c r="U800" s="1" t="s">
        <v>3390</v>
      </c>
      <c r="V800" s="1" t="s">
        <v>3390</v>
      </c>
      <c r="W800" s="1" t="s">
        <v>3390</v>
      </c>
    </row>
    <row r="801" spans="1:23" x14ac:dyDescent="0.25">
      <c r="A801">
        <v>799</v>
      </c>
      <c r="B801">
        <v>11</v>
      </c>
      <c r="C801">
        <v>99</v>
      </c>
      <c r="D801" s="1" t="s">
        <v>1769</v>
      </c>
      <c r="E801" s="1" t="s">
        <v>18</v>
      </c>
      <c r="F801" s="1" t="s">
        <v>19</v>
      </c>
      <c r="G801">
        <v>4642.4514790868216</v>
      </c>
      <c r="H801">
        <v>4642.4514790868216</v>
      </c>
      <c r="I801" s="1" t="s">
        <v>3537</v>
      </c>
      <c r="J801" t="b">
        <v>0</v>
      </c>
      <c r="K801" s="1">
        <f>TIME_AND_DATA_ps4[[#This Row],[hamiltonian_cycle_cost]]-TIME_AND_DATA_ps4[[#This Row],[optimal_cost]]</f>
        <v>11.123898324938637</v>
      </c>
      <c r="L801" s="1">
        <f>(100*TIME_AND_DATA_ps4[[#This Row],[absolute_distance_error]])/TIME_AND_DATA_ps4[[#This Row],[optimal_cost]]</f>
        <v>0.24018811304012067</v>
      </c>
      <c r="M801" s="1" t="s">
        <v>1771</v>
      </c>
      <c r="N801">
        <v>4631.3275807618829</v>
      </c>
      <c r="O801" s="1" t="s">
        <v>3733</v>
      </c>
      <c r="P801" s="1" t="s">
        <v>3734</v>
      </c>
      <c r="Q801">
        <v>2.2824999999997001E-3</v>
      </c>
      <c r="R801" s="1" t="s">
        <v>3390</v>
      </c>
      <c r="S801" s="1" t="s">
        <v>3390</v>
      </c>
      <c r="T801" s="1" t="s">
        <v>3390</v>
      </c>
      <c r="U801" s="1" t="s">
        <v>3390</v>
      </c>
      <c r="V801" s="1" t="s">
        <v>3390</v>
      </c>
      <c r="W801" s="1" t="s">
        <v>3390</v>
      </c>
    </row>
    <row r="802" spans="1:23" x14ac:dyDescent="0.25">
      <c r="A802">
        <v>800</v>
      </c>
      <c r="B802">
        <v>12</v>
      </c>
      <c r="C802">
        <v>0</v>
      </c>
      <c r="D802" s="1" t="s">
        <v>1772</v>
      </c>
      <c r="E802" s="1" t="s">
        <v>18</v>
      </c>
      <c r="F802" s="1" t="s">
        <v>19</v>
      </c>
      <c r="G802">
        <v>6638.7016452663465</v>
      </c>
      <c r="H802">
        <v>6638.7016452663465</v>
      </c>
      <c r="I802" s="1" t="s">
        <v>1773</v>
      </c>
      <c r="J802" t="b">
        <v>1</v>
      </c>
      <c r="K802" s="1">
        <f>TIME_AND_DATA_ps4[[#This Row],[hamiltonian_cycle_cost]]-TIME_AND_DATA_ps4[[#This Row],[optimal_cost]]</f>
        <v>0</v>
      </c>
      <c r="L802" s="1">
        <f>(100*TIME_AND_DATA_ps4[[#This Row],[absolute_distance_error]])/TIME_AND_DATA_ps4[[#This Row],[optimal_cost]]</f>
        <v>0</v>
      </c>
      <c r="M802" s="1" t="s">
        <v>1774</v>
      </c>
      <c r="N802">
        <v>6638.7016452663465</v>
      </c>
      <c r="O802" s="1" t="s">
        <v>3733</v>
      </c>
      <c r="P802" s="1" t="s">
        <v>3734</v>
      </c>
      <c r="Q802">
        <v>3.0318999999998002E-3</v>
      </c>
      <c r="R802" s="1" t="s">
        <v>3390</v>
      </c>
      <c r="S802" s="1" t="s">
        <v>3390</v>
      </c>
      <c r="T802" s="1" t="s">
        <v>3390</v>
      </c>
      <c r="U802" s="1" t="s">
        <v>3390</v>
      </c>
      <c r="V802" s="1" t="s">
        <v>3390</v>
      </c>
      <c r="W802" s="1" t="s">
        <v>3390</v>
      </c>
    </row>
    <row r="803" spans="1:23" x14ac:dyDescent="0.25">
      <c r="A803">
        <v>801</v>
      </c>
      <c r="B803">
        <v>12</v>
      </c>
      <c r="C803">
        <v>1</v>
      </c>
      <c r="D803" s="1" t="s">
        <v>1775</v>
      </c>
      <c r="E803" s="1" t="s">
        <v>18</v>
      </c>
      <c r="F803" s="1" t="s">
        <v>19</v>
      </c>
      <c r="G803">
        <v>5220.3042312577854</v>
      </c>
      <c r="H803">
        <v>5220.3042312577854</v>
      </c>
      <c r="I803" s="1" t="s">
        <v>3140</v>
      </c>
      <c r="J803" t="b">
        <v>0</v>
      </c>
      <c r="K803" s="1">
        <f>TIME_AND_DATA_ps4[[#This Row],[hamiltonian_cycle_cost]]-TIME_AND_DATA_ps4[[#This Row],[optimal_cost]]</f>
        <v>141.75372760393475</v>
      </c>
      <c r="L803" s="1">
        <f>(100*TIME_AND_DATA_ps4[[#This Row],[absolute_distance_error]])/TIME_AND_DATA_ps4[[#This Row],[optimal_cost]]</f>
        <v>2.7912241396821313</v>
      </c>
      <c r="M803" s="1" t="s">
        <v>1777</v>
      </c>
      <c r="N803">
        <v>5078.5505036538507</v>
      </c>
      <c r="O803" s="1" t="s">
        <v>3733</v>
      </c>
      <c r="P803" s="1" t="s">
        <v>3734</v>
      </c>
      <c r="Q803">
        <v>3.4900999999999999E-3</v>
      </c>
      <c r="R803" s="1" t="s">
        <v>3390</v>
      </c>
      <c r="S803" s="1" t="s">
        <v>3390</v>
      </c>
      <c r="T803" s="1" t="s">
        <v>3390</v>
      </c>
      <c r="U803" s="1" t="s">
        <v>3390</v>
      </c>
      <c r="V803" s="1" t="s">
        <v>3390</v>
      </c>
      <c r="W803" s="1" t="s">
        <v>3390</v>
      </c>
    </row>
    <row r="804" spans="1:23" x14ac:dyDescent="0.25">
      <c r="A804">
        <v>802</v>
      </c>
      <c r="B804">
        <v>12</v>
      </c>
      <c r="C804">
        <v>2</v>
      </c>
      <c r="D804" s="1" t="s">
        <v>1778</v>
      </c>
      <c r="E804" s="1" t="s">
        <v>18</v>
      </c>
      <c r="F804" s="1" t="s">
        <v>19</v>
      </c>
      <c r="G804">
        <v>5928.7923089378455</v>
      </c>
      <c r="H804">
        <v>5928.7923089378464</v>
      </c>
      <c r="I804" s="1" t="s">
        <v>3823</v>
      </c>
      <c r="J804" t="b">
        <v>0</v>
      </c>
      <c r="K804" s="1">
        <f>TIME_AND_DATA_ps4[[#This Row],[hamiltonian_cycle_cost]]-TIME_AND_DATA_ps4[[#This Row],[optimal_cost]]</f>
        <v>177.82055340774968</v>
      </c>
      <c r="L804" s="1">
        <f>(100*TIME_AND_DATA_ps4[[#This Row],[absolute_distance_error]])/TIME_AND_DATA_ps4[[#This Row],[optimal_cost]]</f>
        <v>3.0920088111501958</v>
      </c>
      <c r="M804" s="1" t="s">
        <v>1780</v>
      </c>
      <c r="N804">
        <v>5750.9717555300967</v>
      </c>
      <c r="O804" s="1" t="s">
        <v>3733</v>
      </c>
      <c r="P804" s="1" t="s">
        <v>3734</v>
      </c>
      <c r="Q804">
        <v>1.7045999999999999E-3</v>
      </c>
      <c r="R804" s="1" t="s">
        <v>3390</v>
      </c>
      <c r="S804" s="1" t="s">
        <v>3390</v>
      </c>
      <c r="T804" s="1" t="s">
        <v>3390</v>
      </c>
      <c r="U804" s="1" t="s">
        <v>3390</v>
      </c>
      <c r="V804" s="1" t="s">
        <v>3390</v>
      </c>
      <c r="W804" s="1" t="s">
        <v>3390</v>
      </c>
    </row>
    <row r="805" spans="1:23" x14ac:dyDescent="0.25">
      <c r="A805">
        <v>803</v>
      </c>
      <c r="B805">
        <v>12</v>
      </c>
      <c r="C805">
        <v>3</v>
      </c>
      <c r="D805" s="1" t="s">
        <v>1781</v>
      </c>
      <c r="E805" s="1" t="s">
        <v>18</v>
      </c>
      <c r="F805" s="1" t="s">
        <v>19</v>
      </c>
      <c r="G805">
        <v>5918.9842097375358</v>
      </c>
      <c r="H805">
        <v>5918.9842097375358</v>
      </c>
      <c r="I805" s="1" t="s">
        <v>1782</v>
      </c>
      <c r="J805" t="b">
        <v>0</v>
      </c>
      <c r="K805" s="1">
        <f>TIME_AND_DATA_ps4[[#This Row],[hamiltonian_cycle_cost]]-TIME_AND_DATA_ps4[[#This Row],[optimal_cost]]</f>
        <v>37.860433862335412</v>
      </c>
      <c r="L805" s="1">
        <f>(100*TIME_AND_DATA_ps4[[#This Row],[absolute_distance_error]])/TIME_AND_DATA_ps4[[#This Row],[optimal_cost]]</f>
        <v>0.64376189492290026</v>
      </c>
      <c r="M805" s="1" t="s">
        <v>1783</v>
      </c>
      <c r="N805">
        <v>5881.1237758752004</v>
      </c>
      <c r="O805" s="1" t="s">
        <v>3733</v>
      </c>
      <c r="P805" s="1" t="s">
        <v>3734</v>
      </c>
      <c r="Q805">
        <v>4.4536999999999997E-3</v>
      </c>
      <c r="R805" s="1" t="s">
        <v>3390</v>
      </c>
      <c r="S805" s="1" t="s">
        <v>3390</v>
      </c>
      <c r="T805" s="1" t="s">
        <v>3390</v>
      </c>
      <c r="U805" s="1" t="s">
        <v>3390</v>
      </c>
      <c r="V805" s="1" t="s">
        <v>3390</v>
      </c>
      <c r="W805" s="1" t="s">
        <v>3390</v>
      </c>
    </row>
    <row r="806" spans="1:23" x14ac:dyDescent="0.25">
      <c r="A806">
        <v>804</v>
      </c>
      <c r="B806">
        <v>12</v>
      </c>
      <c r="C806">
        <v>4</v>
      </c>
      <c r="D806" s="1" t="s">
        <v>1784</v>
      </c>
      <c r="E806" s="1" t="s">
        <v>18</v>
      </c>
      <c r="F806" s="1" t="s">
        <v>19</v>
      </c>
      <c r="G806">
        <v>7406.1674204918636</v>
      </c>
      <c r="H806">
        <v>7406.1674204918654</v>
      </c>
      <c r="I806" s="1" t="s">
        <v>3824</v>
      </c>
      <c r="J806" t="b">
        <v>0</v>
      </c>
      <c r="K806" s="1">
        <f>TIME_AND_DATA_ps4[[#This Row],[hamiltonian_cycle_cost]]-TIME_AND_DATA_ps4[[#This Row],[optimal_cost]]</f>
        <v>762.13909635009077</v>
      </c>
      <c r="L806" s="1">
        <f>(100*TIME_AND_DATA_ps4[[#This Row],[absolute_distance_error]])/TIME_AND_DATA_ps4[[#This Row],[optimal_cost]]</f>
        <v>11.471039242574843</v>
      </c>
      <c r="M806" s="1" t="s">
        <v>1786</v>
      </c>
      <c r="N806">
        <v>6644.0283241417746</v>
      </c>
      <c r="O806" s="1" t="s">
        <v>3733</v>
      </c>
      <c r="P806" s="1" t="s">
        <v>3734</v>
      </c>
      <c r="Q806">
        <v>6.0953999999999002E-3</v>
      </c>
      <c r="R806" s="1" t="s">
        <v>3390</v>
      </c>
      <c r="S806" s="1" t="s">
        <v>3390</v>
      </c>
      <c r="T806" s="1" t="s">
        <v>3390</v>
      </c>
      <c r="U806" s="1" t="s">
        <v>3390</v>
      </c>
      <c r="V806" s="1" t="s">
        <v>3390</v>
      </c>
      <c r="W806" s="1" t="s">
        <v>3390</v>
      </c>
    </row>
    <row r="807" spans="1:23" x14ac:dyDescent="0.25">
      <c r="A807">
        <v>805</v>
      </c>
      <c r="B807">
        <v>12</v>
      </c>
      <c r="C807">
        <v>5</v>
      </c>
      <c r="D807" s="1" t="s">
        <v>1787</v>
      </c>
      <c r="E807" s="1" t="s">
        <v>18</v>
      </c>
      <c r="F807" s="1" t="s">
        <v>19</v>
      </c>
      <c r="G807">
        <v>5712.0079952760989</v>
      </c>
      <c r="H807">
        <v>5712.0079952760989</v>
      </c>
      <c r="I807" s="1" t="s">
        <v>1788</v>
      </c>
      <c r="J807" t="b">
        <v>1</v>
      </c>
      <c r="K807" s="1">
        <f>TIME_AND_DATA_ps4[[#This Row],[hamiltonian_cycle_cost]]-TIME_AND_DATA_ps4[[#This Row],[optimal_cost]]</f>
        <v>0</v>
      </c>
      <c r="L807" s="1">
        <f>(100*TIME_AND_DATA_ps4[[#This Row],[absolute_distance_error]])/TIME_AND_DATA_ps4[[#This Row],[optimal_cost]]</f>
        <v>0</v>
      </c>
      <c r="M807" s="1" t="s">
        <v>1789</v>
      </c>
      <c r="N807">
        <v>5712.0079952760989</v>
      </c>
      <c r="O807" s="1" t="s">
        <v>3733</v>
      </c>
      <c r="P807" s="1" t="s">
        <v>3734</v>
      </c>
      <c r="Q807">
        <v>2.3901999999997002E-3</v>
      </c>
      <c r="R807" s="1" t="s">
        <v>3390</v>
      </c>
      <c r="S807" s="1" t="s">
        <v>3390</v>
      </c>
      <c r="T807" s="1" t="s">
        <v>3390</v>
      </c>
      <c r="U807" s="1" t="s">
        <v>3390</v>
      </c>
      <c r="V807" s="1" t="s">
        <v>3390</v>
      </c>
      <c r="W807" s="1" t="s">
        <v>3390</v>
      </c>
    </row>
    <row r="808" spans="1:23" x14ac:dyDescent="0.25">
      <c r="A808">
        <v>806</v>
      </c>
      <c r="B808">
        <v>12</v>
      </c>
      <c r="C808">
        <v>6</v>
      </c>
      <c r="D808" s="1" t="s">
        <v>1790</v>
      </c>
      <c r="E808" s="1" t="s">
        <v>18</v>
      </c>
      <c r="F808" s="1" t="s">
        <v>19</v>
      </c>
      <c r="G808">
        <v>6661.3360729092728</v>
      </c>
      <c r="H808">
        <v>6661.3360729092728</v>
      </c>
      <c r="I808" s="1" t="s">
        <v>3825</v>
      </c>
      <c r="J808" t="b">
        <v>0</v>
      </c>
      <c r="K808" s="1">
        <f>TIME_AND_DATA_ps4[[#This Row],[hamiltonian_cycle_cost]]-TIME_AND_DATA_ps4[[#This Row],[optimal_cost]]</f>
        <v>285.66941013143605</v>
      </c>
      <c r="L808" s="1">
        <f>(100*TIME_AND_DATA_ps4[[#This Row],[absolute_distance_error]])/TIME_AND_DATA_ps4[[#This Row],[optimal_cost]]</f>
        <v>4.4806202275162823</v>
      </c>
      <c r="M808" s="1" t="s">
        <v>1792</v>
      </c>
      <c r="N808">
        <v>6375.6666627778368</v>
      </c>
      <c r="O808" s="1" t="s">
        <v>3733</v>
      </c>
      <c r="P808" s="1" t="s">
        <v>3734</v>
      </c>
      <c r="Q808">
        <v>1.9673999999997999E-3</v>
      </c>
      <c r="R808" s="1" t="s">
        <v>3390</v>
      </c>
      <c r="S808" s="1" t="s">
        <v>3390</v>
      </c>
      <c r="T808" s="1" t="s">
        <v>3390</v>
      </c>
      <c r="U808" s="1" t="s">
        <v>3390</v>
      </c>
      <c r="V808" s="1" t="s">
        <v>3390</v>
      </c>
      <c r="W808" s="1" t="s">
        <v>3390</v>
      </c>
    </row>
    <row r="809" spans="1:23" x14ac:dyDescent="0.25">
      <c r="A809">
        <v>807</v>
      </c>
      <c r="B809">
        <v>12</v>
      </c>
      <c r="C809">
        <v>7</v>
      </c>
      <c r="D809" s="1" t="s">
        <v>1793</v>
      </c>
      <c r="E809" s="1" t="s">
        <v>18</v>
      </c>
      <c r="F809" s="1" t="s">
        <v>19</v>
      </c>
      <c r="G809">
        <v>7082.0952651111302</v>
      </c>
      <c r="H809">
        <v>7082.0952651111302</v>
      </c>
      <c r="I809" s="1" t="s">
        <v>1794</v>
      </c>
      <c r="J809" t="b">
        <v>1</v>
      </c>
      <c r="K809" s="1">
        <f>TIME_AND_DATA_ps4[[#This Row],[hamiltonian_cycle_cost]]-TIME_AND_DATA_ps4[[#This Row],[optimal_cost]]</f>
        <v>0</v>
      </c>
      <c r="L809" s="1">
        <f>(100*TIME_AND_DATA_ps4[[#This Row],[absolute_distance_error]])/TIME_AND_DATA_ps4[[#This Row],[optimal_cost]]</f>
        <v>0</v>
      </c>
      <c r="M809" s="1" t="s">
        <v>1794</v>
      </c>
      <c r="N809">
        <v>7082.0952651111293</v>
      </c>
      <c r="O809" s="1" t="s">
        <v>3733</v>
      </c>
      <c r="P809" s="1" t="s">
        <v>3734</v>
      </c>
      <c r="Q809">
        <v>3.6703E-3</v>
      </c>
      <c r="R809" s="1" t="s">
        <v>3390</v>
      </c>
      <c r="S809" s="1" t="s">
        <v>3390</v>
      </c>
      <c r="T809" s="1" t="s">
        <v>3390</v>
      </c>
      <c r="U809" s="1" t="s">
        <v>3390</v>
      </c>
      <c r="V809" s="1" t="s">
        <v>3390</v>
      </c>
      <c r="W809" s="1" t="s">
        <v>3390</v>
      </c>
    </row>
    <row r="810" spans="1:23" x14ac:dyDescent="0.25">
      <c r="A810">
        <v>808</v>
      </c>
      <c r="B810">
        <v>12</v>
      </c>
      <c r="C810">
        <v>8</v>
      </c>
      <c r="D810" s="1" t="s">
        <v>1795</v>
      </c>
      <c r="E810" s="1" t="s">
        <v>18</v>
      </c>
      <c r="F810" s="1" t="s">
        <v>19</v>
      </c>
      <c r="G810">
        <v>6002.5812284121184</v>
      </c>
      <c r="H810">
        <v>6002.5812284121184</v>
      </c>
      <c r="I810" s="1" t="s">
        <v>3143</v>
      </c>
      <c r="J810" t="b">
        <v>1</v>
      </c>
      <c r="K810" s="1">
        <f>TIME_AND_DATA_ps4[[#This Row],[hamiltonian_cycle_cost]]-TIME_AND_DATA_ps4[[#This Row],[optimal_cost]]</f>
        <v>0</v>
      </c>
      <c r="L810" s="1">
        <f>(100*TIME_AND_DATA_ps4[[#This Row],[absolute_distance_error]])/TIME_AND_DATA_ps4[[#This Row],[optimal_cost]]</f>
        <v>0</v>
      </c>
      <c r="M810" s="1" t="s">
        <v>1797</v>
      </c>
      <c r="N810">
        <v>6002.5812284121193</v>
      </c>
      <c r="O810" s="1" t="s">
        <v>3733</v>
      </c>
      <c r="P810" s="1" t="s">
        <v>3734</v>
      </c>
      <c r="Q810">
        <v>5.0656E-3</v>
      </c>
      <c r="R810" s="1" t="s">
        <v>3390</v>
      </c>
      <c r="S810" s="1" t="s">
        <v>3390</v>
      </c>
      <c r="T810" s="1" t="s">
        <v>3390</v>
      </c>
      <c r="U810" s="1" t="s">
        <v>3390</v>
      </c>
      <c r="V810" s="1" t="s">
        <v>3390</v>
      </c>
      <c r="W810" s="1" t="s">
        <v>3390</v>
      </c>
    </row>
    <row r="811" spans="1:23" x14ac:dyDescent="0.25">
      <c r="A811">
        <v>809</v>
      </c>
      <c r="B811">
        <v>12</v>
      </c>
      <c r="C811">
        <v>9</v>
      </c>
      <c r="D811" s="1" t="s">
        <v>1798</v>
      </c>
      <c r="E811" s="1" t="s">
        <v>18</v>
      </c>
      <c r="F811" s="1" t="s">
        <v>19</v>
      </c>
      <c r="G811">
        <v>5882.1203380256775</v>
      </c>
      <c r="H811">
        <v>5882.1203380256775</v>
      </c>
      <c r="I811" s="1" t="s">
        <v>1799</v>
      </c>
      <c r="J811" t="b">
        <v>1</v>
      </c>
      <c r="K811" s="1">
        <f>TIME_AND_DATA_ps4[[#This Row],[hamiltonian_cycle_cost]]-TIME_AND_DATA_ps4[[#This Row],[optimal_cost]]</f>
        <v>0</v>
      </c>
      <c r="L811" s="1">
        <f>(100*TIME_AND_DATA_ps4[[#This Row],[absolute_distance_error]])/TIME_AND_DATA_ps4[[#This Row],[optimal_cost]]</f>
        <v>0</v>
      </c>
      <c r="M811" s="1" t="s">
        <v>1800</v>
      </c>
      <c r="N811">
        <v>5882.1203380256775</v>
      </c>
      <c r="O811" s="1" t="s">
        <v>3733</v>
      </c>
      <c r="P811" s="1" t="s">
        <v>3734</v>
      </c>
      <c r="Q811">
        <v>3.3281000000000001E-3</v>
      </c>
      <c r="R811" s="1" t="s">
        <v>3390</v>
      </c>
      <c r="S811" s="1" t="s">
        <v>3390</v>
      </c>
      <c r="T811" s="1" t="s">
        <v>3390</v>
      </c>
      <c r="U811" s="1" t="s">
        <v>3390</v>
      </c>
      <c r="V811" s="1" t="s">
        <v>3390</v>
      </c>
      <c r="W811" s="1" t="s">
        <v>3390</v>
      </c>
    </row>
    <row r="812" spans="1:23" x14ac:dyDescent="0.25">
      <c r="A812">
        <v>810</v>
      </c>
      <c r="B812">
        <v>12</v>
      </c>
      <c r="C812">
        <v>10</v>
      </c>
      <c r="D812" s="1" t="s">
        <v>1801</v>
      </c>
      <c r="E812" s="1" t="s">
        <v>18</v>
      </c>
      <c r="F812" s="1" t="s">
        <v>19</v>
      </c>
      <c r="G812">
        <v>5585.7038178595512</v>
      </c>
      <c r="H812">
        <v>5585.7038178595512</v>
      </c>
      <c r="I812" s="1" t="s">
        <v>1802</v>
      </c>
      <c r="J812" t="b">
        <v>0</v>
      </c>
      <c r="K812" s="1">
        <f>TIME_AND_DATA_ps4[[#This Row],[hamiltonian_cycle_cost]]-TIME_AND_DATA_ps4[[#This Row],[optimal_cost]]</f>
        <v>389.59873101411813</v>
      </c>
      <c r="L812" s="1">
        <f>(100*TIME_AND_DATA_ps4[[#This Row],[absolute_distance_error]])/TIME_AND_DATA_ps4[[#This Row],[optimal_cost]]</f>
        <v>7.4978993785255472</v>
      </c>
      <c r="M812" s="1" t="s">
        <v>1803</v>
      </c>
      <c r="N812">
        <v>5196.1050868454331</v>
      </c>
      <c r="O812" s="1" t="s">
        <v>3733</v>
      </c>
      <c r="P812" s="1" t="s">
        <v>3734</v>
      </c>
      <c r="Q812">
        <v>3.2889000000001999E-3</v>
      </c>
      <c r="R812" s="1" t="s">
        <v>3390</v>
      </c>
      <c r="S812" s="1" t="s">
        <v>3390</v>
      </c>
      <c r="T812" s="1" t="s">
        <v>3390</v>
      </c>
      <c r="U812" s="1" t="s">
        <v>3390</v>
      </c>
      <c r="V812" s="1" t="s">
        <v>3390</v>
      </c>
      <c r="W812" s="1" t="s">
        <v>3390</v>
      </c>
    </row>
    <row r="813" spans="1:23" x14ac:dyDescent="0.25">
      <c r="A813">
        <v>811</v>
      </c>
      <c r="B813">
        <v>12</v>
      </c>
      <c r="C813">
        <v>11</v>
      </c>
      <c r="D813" s="1" t="s">
        <v>1804</v>
      </c>
      <c r="E813" s="1" t="s">
        <v>18</v>
      </c>
      <c r="F813" s="1" t="s">
        <v>19</v>
      </c>
      <c r="G813">
        <v>7107.5212209371484</v>
      </c>
      <c r="H813">
        <v>7107.5212209371484</v>
      </c>
      <c r="I813" s="1" t="s">
        <v>3826</v>
      </c>
      <c r="J813" t="b">
        <v>0</v>
      </c>
      <c r="K813" s="1">
        <f>TIME_AND_DATA_ps4[[#This Row],[hamiltonian_cycle_cost]]-TIME_AND_DATA_ps4[[#This Row],[optimal_cost]]</f>
        <v>48.383924989580009</v>
      </c>
      <c r="L813" s="1">
        <f>(100*TIME_AND_DATA_ps4[[#This Row],[absolute_distance_error]])/TIME_AND_DATA_ps4[[#This Row],[optimal_cost]]</f>
        <v>0.68540847076817335</v>
      </c>
      <c r="M813" s="1" t="s">
        <v>1806</v>
      </c>
      <c r="N813">
        <v>7059.1372959475684</v>
      </c>
      <c r="O813" s="1" t="s">
        <v>3733</v>
      </c>
      <c r="P813" s="1" t="s">
        <v>3734</v>
      </c>
      <c r="Q813">
        <v>3.5917000000002999E-3</v>
      </c>
      <c r="R813" s="1" t="s">
        <v>3390</v>
      </c>
      <c r="S813" s="1" t="s">
        <v>3390</v>
      </c>
      <c r="T813" s="1" t="s">
        <v>3390</v>
      </c>
      <c r="U813" s="1" t="s">
        <v>3390</v>
      </c>
      <c r="V813" s="1" t="s">
        <v>3390</v>
      </c>
      <c r="W813" s="1" t="s">
        <v>3390</v>
      </c>
    </row>
    <row r="814" spans="1:23" x14ac:dyDescent="0.25">
      <c r="A814">
        <v>812</v>
      </c>
      <c r="B814">
        <v>12</v>
      </c>
      <c r="C814">
        <v>12</v>
      </c>
      <c r="D814" s="1" t="s">
        <v>1807</v>
      </c>
      <c r="E814" s="1" t="s">
        <v>18</v>
      </c>
      <c r="F814" s="1" t="s">
        <v>19</v>
      </c>
      <c r="G814">
        <v>6180.3503799923619</v>
      </c>
      <c r="H814">
        <v>6180.3503799923601</v>
      </c>
      <c r="I814" s="1" t="s">
        <v>3827</v>
      </c>
      <c r="J814" t="b">
        <v>0</v>
      </c>
      <c r="K814" s="1">
        <f>TIME_AND_DATA_ps4[[#This Row],[hamiltonian_cycle_cost]]-TIME_AND_DATA_ps4[[#This Row],[optimal_cost]]</f>
        <v>403.08419215355116</v>
      </c>
      <c r="L814" s="1">
        <f>(100*TIME_AND_DATA_ps4[[#This Row],[absolute_distance_error]])/TIME_AND_DATA_ps4[[#This Row],[optimal_cost]]</f>
        <v>6.9770749528911535</v>
      </c>
      <c r="M814" s="1" t="s">
        <v>1809</v>
      </c>
      <c r="N814">
        <v>5777.2661878388089</v>
      </c>
      <c r="O814" s="1" t="s">
        <v>3733</v>
      </c>
      <c r="P814" s="1" t="s">
        <v>3734</v>
      </c>
      <c r="Q814">
        <v>2.7614999999996002E-3</v>
      </c>
      <c r="R814" s="1" t="s">
        <v>3390</v>
      </c>
      <c r="S814" s="1" t="s">
        <v>3390</v>
      </c>
      <c r="T814" s="1" t="s">
        <v>3390</v>
      </c>
      <c r="U814" s="1" t="s">
        <v>3390</v>
      </c>
      <c r="V814" s="1" t="s">
        <v>3390</v>
      </c>
      <c r="W814" s="1" t="s">
        <v>3390</v>
      </c>
    </row>
    <row r="815" spans="1:23" x14ac:dyDescent="0.25">
      <c r="A815">
        <v>813</v>
      </c>
      <c r="B815">
        <v>12</v>
      </c>
      <c r="C815">
        <v>13</v>
      </c>
      <c r="D815" s="1" t="s">
        <v>1810</v>
      </c>
      <c r="E815" s="1" t="s">
        <v>18</v>
      </c>
      <c r="F815" s="1" t="s">
        <v>19</v>
      </c>
      <c r="G815">
        <v>5871.3223318699493</v>
      </c>
      <c r="H815">
        <v>5871.3223318699493</v>
      </c>
      <c r="I815" s="1" t="s">
        <v>1811</v>
      </c>
      <c r="J815" t="b">
        <v>1</v>
      </c>
      <c r="K815" s="1">
        <f>TIME_AND_DATA_ps4[[#This Row],[hamiltonian_cycle_cost]]-TIME_AND_DATA_ps4[[#This Row],[optimal_cost]]</f>
        <v>0</v>
      </c>
      <c r="L815" s="1">
        <f>(100*TIME_AND_DATA_ps4[[#This Row],[absolute_distance_error]])/TIME_AND_DATA_ps4[[#This Row],[optimal_cost]]</f>
        <v>0</v>
      </c>
      <c r="M815" s="1" t="s">
        <v>1812</v>
      </c>
      <c r="N815">
        <v>5871.3223318699502</v>
      </c>
      <c r="O815" s="1" t="s">
        <v>3733</v>
      </c>
      <c r="P815" s="1" t="s">
        <v>3734</v>
      </c>
      <c r="Q815">
        <v>3.6236999999998002E-3</v>
      </c>
      <c r="R815" s="1" t="s">
        <v>3390</v>
      </c>
      <c r="S815" s="1" t="s">
        <v>3390</v>
      </c>
      <c r="T815" s="1" t="s">
        <v>3390</v>
      </c>
      <c r="U815" s="1" t="s">
        <v>3390</v>
      </c>
      <c r="V815" s="1" t="s">
        <v>3390</v>
      </c>
      <c r="W815" s="1" t="s">
        <v>3390</v>
      </c>
    </row>
    <row r="816" spans="1:23" x14ac:dyDescent="0.25">
      <c r="A816">
        <v>814</v>
      </c>
      <c r="B816">
        <v>12</v>
      </c>
      <c r="C816">
        <v>14</v>
      </c>
      <c r="D816" s="1" t="s">
        <v>1813</v>
      </c>
      <c r="E816" s="1" t="s">
        <v>18</v>
      </c>
      <c r="F816" s="1" t="s">
        <v>19</v>
      </c>
      <c r="G816">
        <v>6399.6943349003041</v>
      </c>
      <c r="H816">
        <v>6399.694334900305</v>
      </c>
      <c r="I816" s="1" t="s">
        <v>1815</v>
      </c>
      <c r="J816" t="b">
        <v>1</v>
      </c>
      <c r="K816" s="1">
        <f>TIME_AND_DATA_ps4[[#This Row],[hamiltonian_cycle_cost]]-TIME_AND_DATA_ps4[[#This Row],[optimal_cost]]</f>
        <v>0</v>
      </c>
      <c r="L816" s="1">
        <f>(100*TIME_AND_DATA_ps4[[#This Row],[absolute_distance_error]])/TIME_AND_DATA_ps4[[#This Row],[optimal_cost]]</f>
        <v>0</v>
      </c>
      <c r="M816" s="1" t="s">
        <v>1815</v>
      </c>
      <c r="N816">
        <v>6399.694334900305</v>
      </c>
      <c r="O816" s="1" t="s">
        <v>3733</v>
      </c>
      <c r="P816" s="1" t="s">
        <v>3734</v>
      </c>
      <c r="Q816">
        <v>3.3228000000001998E-3</v>
      </c>
      <c r="R816" s="1" t="s">
        <v>3390</v>
      </c>
      <c r="S816" s="1" t="s">
        <v>3390</v>
      </c>
      <c r="T816" s="1" t="s">
        <v>3390</v>
      </c>
      <c r="U816" s="1" t="s">
        <v>3390</v>
      </c>
      <c r="V816" s="1" t="s">
        <v>3390</v>
      </c>
      <c r="W816" s="1" t="s">
        <v>3390</v>
      </c>
    </row>
    <row r="817" spans="1:23" x14ac:dyDescent="0.25">
      <c r="A817">
        <v>815</v>
      </c>
      <c r="B817">
        <v>12</v>
      </c>
      <c r="C817">
        <v>15</v>
      </c>
      <c r="D817" s="1" t="s">
        <v>1816</v>
      </c>
      <c r="E817" s="1" t="s">
        <v>18</v>
      </c>
      <c r="F817" s="1" t="s">
        <v>19</v>
      </c>
      <c r="G817">
        <v>4937.4719266088514</v>
      </c>
      <c r="H817">
        <v>4937.4719266088514</v>
      </c>
      <c r="I817" s="1" t="s">
        <v>1817</v>
      </c>
      <c r="J817" t="b">
        <v>1</v>
      </c>
      <c r="K817" s="1">
        <f>TIME_AND_DATA_ps4[[#This Row],[hamiltonian_cycle_cost]]-TIME_AND_DATA_ps4[[#This Row],[optimal_cost]]</f>
        <v>0</v>
      </c>
      <c r="L817" s="1">
        <f>(100*TIME_AND_DATA_ps4[[#This Row],[absolute_distance_error]])/TIME_AND_DATA_ps4[[#This Row],[optimal_cost]]</f>
        <v>0</v>
      </c>
      <c r="M817" s="1" t="s">
        <v>1818</v>
      </c>
      <c r="N817">
        <v>4937.4719266088523</v>
      </c>
      <c r="O817" s="1" t="s">
        <v>3733</v>
      </c>
      <c r="P817" s="1" t="s">
        <v>3734</v>
      </c>
      <c r="Q817">
        <v>4.0638999999997004E-3</v>
      </c>
      <c r="R817" s="1" t="s">
        <v>3390</v>
      </c>
      <c r="S817" s="1" t="s">
        <v>3390</v>
      </c>
      <c r="T817" s="1" t="s">
        <v>3390</v>
      </c>
      <c r="U817" s="1" t="s">
        <v>3390</v>
      </c>
      <c r="V817" s="1" t="s">
        <v>3390</v>
      </c>
      <c r="W817" s="1" t="s">
        <v>3390</v>
      </c>
    </row>
    <row r="818" spans="1:23" x14ac:dyDescent="0.25">
      <c r="A818">
        <v>816</v>
      </c>
      <c r="B818">
        <v>12</v>
      </c>
      <c r="C818">
        <v>16</v>
      </c>
      <c r="D818" s="1" t="s">
        <v>1819</v>
      </c>
      <c r="E818" s="1" t="s">
        <v>18</v>
      </c>
      <c r="F818" s="1" t="s">
        <v>19</v>
      </c>
      <c r="G818">
        <v>6059.7055307208102</v>
      </c>
      <c r="H818">
        <v>6059.7055307208111</v>
      </c>
      <c r="I818" s="1" t="s">
        <v>1820</v>
      </c>
      <c r="J818" t="b">
        <v>1</v>
      </c>
      <c r="K818" s="1">
        <f>TIME_AND_DATA_ps4[[#This Row],[hamiltonian_cycle_cost]]-TIME_AND_DATA_ps4[[#This Row],[optimal_cost]]</f>
        <v>0</v>
      </c>
      <c r="L818" s="1">
        <f>(100*TIME_AND_DATA_ps4[[#This Row],[absolute_distance_error]])/TIME_AND_DATA_ps4[[#This Row],[optimal_cost]]</f>
        <v>0</v>
      </c>
      <c r="M818" s="1" t="s">
        <v>1820</v>
      </c>
      <c r="N818">
        <v>6059.7055307208102</v>
      </c>
      <c r="O818" s="1" t="s">
        <v>3733</v>
      </c>
      <c r="P818" s="1" t="s">
        <v>3734</v>
      </c>
      <c r="Q818">
        <v>4.2594E-3</v>
      </c>
      <c r="R818" s="1" t="s">
        <v>3390</v>
      </c>
      <c r="S818" s="1" t="s">
        <v>3390</v>
      </c>
      <c r="T818" s="1" t="s">
        <v>3390</v>
      </c>
      <c r="U818" s="1" t="s">
        <v>3390</v>
      </c>
      <c r="V818" s="1" t="s">
        <v>3390</v>
      </c>
      <c r="W818" s="1" t="s">
        <v>3390</v>
      </c>
    </row>
    <row r="819" spans="1:23" x14ac:dyDescent="0.25">
      <c r="A819">
        <v>817</v>
      </c>
      <c r="B819">
        <v>12</v>
      </c>
      <c r="C819">
        <v>17</v>
      </c>
      <c r="D819" s="1" t="s">
        <v>1821</v>
      </c>
      <c r="E819" s="1" t="s">
        <v>18</v>
      </c>
      <c r="F819" s="1" t="s">
        <v>19</v>
      </c>
      <c r="G819">
        <v>6716.6614241487187</v>
      </c>
      <c r="H819">
        <v>6716.6614241487187</v>
      </c>
      <c r="I819" s="1" t="s">
        <v>1822</v>
      </c>
      <c r="J819" t="b">
        <v>1</v>
      </c>
      <c r="K819" s="1">
        <f>TIME_AND_DATA_ps4[[#This Row],[hamiltonian_cycle_cost]]-TIME_AND_DATA_ps4[[#This Row],[optimal_cost]]</f>
        <v>0</v>
      </c>
      <c r="L819" s="1">
        <f>(100*TIME_AND_DATA_ps4[[#This Row],[absolute_distance_error]])/TIME_AND_DATA_ps4[[#This Row],[optimal_cost]]</f>
        <v>0</v>
      </c>
      <c r="M819" s="1" t="s">
        <v>1822</v>
      </c>
      <c r="N819">
        <v>6716.6614241487196</v>
      </c>
      <c r="O819" s="1" t="s">
        <v>3733</v>
      </c>
      <c r="P819" s="1" t="s">
        <v>3734</v>
      </c>
      <c r="Q819">
        <v>3.4402E-3</v>
      </c>
      <c r="R819" s="1" t="s">
        <v>3390</v>
      </c>
      <c r="S819" s="1" t="s">
        <v>3390</v>
      </c>
      <c r="T819" s="1" t="s">
        <v>3390</v>
      </c>
      <c r="U819" s="1" t="s">
        <v>3390</v>
      </c>
      <c r="V819" s="1" t="s">
        <v>3390</v>
      </c>
      <c r="W819" s="1" t="s">
        <v>3390</v>
      </c>
    </row>
    <row r="820" spans="1:23" x14ac:dyDescent="0.25">
      <c r="A820">
        <v>818</v>
      </c>
      <c r="B820">
        <v>12</v>
      </c>
      <c r="C820">
        <v>18</v>
      </c>
      <c r="D820" s="1" t="s">
        <v>1823</v>
      </c>
      <c r="E820" s="1" t="s">
        <v>18</v>
      </c>
      <c r="F820" s="1" t="s">
        <v>19</v>
      </c>
      <c r="G820">
        <v>5683.3551534757871</v>
      </c>
      <c r="H820">
        <v>5683.3551534757871</v>
      </c>
      <c r="I820" s="1" t="s">
        <v>1824</v>
      </c>
      <c r="J820" t="b">
        <v>1</v>
      </c>
      <c r="K820" s="1">
        <f>TIME_AND_DATA_ps4[[#This Row],[hamiltonian_cycle_cost]]-TIME_AND_DATA_ps4[[#This Row],[optimal_cost]]</f>
        <v>0</v>
      </c>
      <c r="L820" s="1">
        <f>(100*TIME_AND_DATA_ps4[[#This Row],[absolute_distance_error]])/TIME_AND_DATA_ps4[[#This Row],[optimal_cost]]</f>
        <v>0</v>
      </c>
      <c r="M820" s="1" t="s">
        <v>1824</v>
      </c>
      <c r="N820">
        <v>5683.3551534757871</v>
      </c>
      <c r="O820" s="1" t="s">
        <v>3733</v>
      </c>
      <c r="P820" s="1" t="s">
        <v>3734</v>
      </c>
      <c r="Q820">
        <v>1.2926000000001E-3</v>
      </c>
      <c r="R820" s="1" t="s">
        <v>3390</v>
      </c>
      <c r="S820" s="1" t="s">
        <v>3390</v>
      </c>
      <c r="T820" s="1" t="s">
        <v>3390</v>
      </c>
      <c r="U820" s="1" t="s">
        <v>3390</v>
      </c>
      <c r="V820" s="1" t="s">
        <v>3390</v>
      </c>
      <c r="W820" s="1" t="s">
        <v>3390</v>
      </c>
    </row>
    <row r="821" spans="1:23" x14ac:dyDescent="0.25">
      <c r="A821">
        <v>819</v>
      </c>
      <c r="B821">
        <v>12</v>
      </c>
      <c r="C821">
        <v>19</v>
      </c>
      <c r="D821" s="1" t="s">
        <v>1825</v>
      </c>
      <c r="E821" s="1" t="s">
        <v>18</v>
      </c>
      <c r="F821" s="1" t="s">
        <v>19</v>
      </c>
      <c r="G821">
        <v>5570.9072818159602</v>
      </c>
      <c r="H821">
        <v>5570.9072818159602</v>
      </c>
      <c r="I821" s="1" t="s">
        <v>1826</v>
      </c>
      <c r="J821" t="b">
        <v>0</v>
      </c>
      <c r="K821" s="1">
        <f>TIME_AND_DATA_ps4[[#This Row],[hamiltonian_cycle_cost]]-TIME_AND_DATA_ps4[[#This Row],[optimal_cost]]</f>
        <v>187.98954590707581</v>
      </c>
      <c r="L821" s="1">
        <f>(100*TIME_AND_DATA_ps4[[#This Row],[absolute_distance_error]])/TIME_AND_DATA_ps4[[#This Row],[optimal_cost]]</f>
        <v>3.4923354791959218</v>
      </c>
      <c r="M821" s="1" t="s">
        <v>1827</v>
      </c>
      <c r="N821">
        <v>5382.9177359088844</v>
      </c>
      <c r="O821" s="1" t="s">
        <v>3733</v>
      </c>
      <c r="P821" s="1" t="s">
        <v>3734</v>
      </c>
      <c r="Q821">
        <v>3.3720999999999001E-3</v>
      </c>
      <c r="R821" s="1" t="s">
        <v>3390</v>
      </c>
      <c r="S821" s="1" t="s">
        <v>3390</v>
      </c>
      <c r="T821" s="1" t="s">
        <v>3390</v>
      </c>
      <c r="U821" s="1" t="s">
        <v>3390</v>
      </c>
      <c r="V821" s="1" t="s">
        <v>3390</v>
      </c>
      <c r="W821" s="1" t="s">
        <v>3390</v>
      </c>
    </row>
    <row r="822" spans="1:23" x14ac:dyDescent="0.25">
      <c r="A822">
        <v>820</v>
      </c>
      <c r="B822">
        <v>12</v>
      </c>
      <c r="C822">
        <v>20</v>
      </c>
      <c r="D822" s="1" t="s">
        <v>1828</v>
      </c>
      <c r="E822" s="1" t="s">
        <v>18</v>
      </c>
      <c r="F822" s="1" t="s">
        <v>19</v>
      </c>
      <c r="G822">
        <v>6495.2570151250547</v>
      </c>
      <c r="H822">
        <v>6495.2570151250538</v>
      </c>
      <c r="I822" s="1" t="s">
        <v>3543</v>
      </c>
      <c r="J822" t="b">
        <v>1</v>
      </c>
      <c r="K822" s="1">
        <f>TIME_AND_DATA_ps4[[#This Row],[hamiltonian_cycle_cost]]-TIME_AND_DATA_ps4[[#This Row],[optimal_cost]]</f>
        <v>0</v>
      </c>
      <c r="L822" s="1">
        <f>(100*TIME_AND_DATA_ps4[[#This Row],[absolute_distance_error]])/TIME_AND_DATA_ps4[[#This Row],[optimal_cost]]</f>
        <v>0</v>
      </c>
      <c r="M822" s="1" t="s">
        <v>1830</v>
      </c>
      <c r="N822">
        <v>6495.2570151250547</v>
      </c>
      <c r="O822" s="1" t="s">
        <v>3733</v>
      </c>
      <c r="P822" s="1" t="s">
        <v>3734</v>
      </c>
      <c r="Q822">
        <v>4.2983999999996999E-3</v>
      </c>
      <c r="R822" s="1" t="s">
        <v>3390</v>
      </c>
      <c r="S822" s="1" t="s">
        <v>3390</v>
      </c>
      <c r="T822" s="1" t="s">
        <v>3390</v>
      </c>
      <c r="U822" s="1" t="s">
        <v>3390</v>
      </c>
      <c r="V822" s="1" t="s">
        <v>3390</v>
      </c>
      <c r="W822" s="1" t="s">
        <v>3390</v>
      </c>
    </row>
    <row r="823" spans="1:23" x14ac:dyDescent="0.25">
      <c r="A823">
        <v>821</v>
      </c>
      <c r="B823">
        <v>12</v>
      </c>
      <c r="C823">
        <v>21</v>
      </c>
      <c r="D823" s="1" t="s">
        <v>1831</v>
      </c>
      <c r="E823" s="1" t="s">
        <v>18</v>
      </c>
      <c r="F823" s="1" t="s">
        <v>19</v>
      </c>
      <c r="G823">
        <v>7403.8051992690662</v>
      </c>
      <c r="H823">
        <v>7403.8051992690662</v>
      </c>
      <c r="I823" s="1" t="s">
        <v>3151</v>
      </c>
      <c r="J823" t="b">
        <v>1</v>
      </c>
      <c r="K823" s="1">
        <f>TIME_AND_DATA_ps4[[#This Row],[hamiltonian_cycle_cost]]-TIME_AND_DATA_ps4[[#This Row],[optimal_cost]]</f>
        <v>0</v>
      </c>
      <c r="L823" s="1">
        <f>(100*TIME_AND_DATA_ps4[[#This Row],[absolute_distance_error]])/TIME_AND_DATA_ps4[[#This Row],[optimal_cost]]</f>
        <v>0</v>
      </c>
      <c r="M823" s="1" t="s">
        <v>1833</v>
      </c>
      <c r="N823">
        <v>7403.8051992690671</v>
      </c>
      <c r="O823" s="1" t="s">
        <v>3733</v>
      </c>
      <c r="P823" s="1" t="s">
        <v>3734</v>
      </c>
      <c r="Q823">
        <v>3.4205000000001999E-3</v>
      </c>
      <c r="R823" s="1" t="s">
        <v>3390</v>
      </c>
      <c r="S823" s="1" t="s">
        <v>3390</v>
      </c>
      <c r="T823" s="1" t="s">
        <v>3390</v>
      </c>
      <c r="U823" s="1" t="s">
        <v>3390</v>
      </c>
      <c r="V823" s="1" t="s">
        <v>3390</v>
      </c>
      <c r="W823" s="1" t="s">
        <v>3390</v>
      </c>
    </row>
    <row r="824" spans="1:23" x14ac:dyDescent="0.25">
      <c r="A824">
        <v>822</v>
      </c>
      <c r="B824">
        <v>12</v>
      </c>
      <c r="C824">
        <v>22</v>
      </c>
      <c r="D824" s="1" t="s">
        <v>1834</v>
      </c>
      <c r="E824" s="1" t="s">
        <v>18</v>
      </c>
      <c r="F824" s="1" t="s">
        <v>19</v>
      </c>
      <c r="G824">
        <v>6484.6361036422913</v>
      </c>
      <c r="H824">
        <v>6484.6361036422913</v>
      </c>
      <c r="I824" s="1" t="s">
        <v>1835</v>
      </c>
      <c r="J824" t="b">
        <v>1</v>
      </c>
      <c r="K824" s="1">
        <f>TIME_AND_DATA_ps4[[#This Row],[hamiltonian_cycle_cost]]-TIME_AND_DATA_ps4[[#This Row],[optimal_cost]]</f>
        <v>0</v>
      </c>
      <c r="L824" s="1">
        <f>(100*TIME_AND_DATA_ps4[[#This Row],[absolute_distance_error]])/TIME_AND_DATA_ps4[[#This Row],[optimal_cost]]</f>
        <v>0</v>
      </c>
      <c r="M824" s="1" t="s">
        <v>1836</v>
      </c>
      <c r="N824">
        <v>6484.6361036422923</v>
      </c>
      <c r="O824" s="1" t="s">
        <v>3733</v>
      </c>
      <c r="P824" s="1" t="s">
        <v>3734</v>
      </c>
      <c r="Q824">
        <v>3.9242999999998997E-3</v>
      </c>
      <c r="R824" s="1" t="s">
        <v>3390</v>
      </c>
      <c r="S824" s="1" t="s">
        <v>3390</v>
      </c>
      <c r="T824" s="1" t="s">
        <v>3390</v>
      </c>
      <c r="U824" s="1" t="s">
        <v>3390</v>
      </c>
      <c r="V824" s="1" t="s">
        <v>3390</v>
      </c>
      <c r="W824" s="1" t="s">
        <v>3390</v>
      </c>
    </row>
    <row r="825" spans="1:23" x14ac:dyDescent="0.25">
      <c r="A825">
        <v>823</v>
      </c>
      <c r="B825">
        <v>12</v>
      </c>
      <c r="C825">
        <v>23</v>
      </c>
      <c r="D825" s="1" t="s">
        <v>1837</v>
      </c>
      <c r="E825" s="1" t="s">
        <v>18</v>
      </c>
      <c r="F825" s="1" t="s">
        <v>19</v>
      </c>
      <c r="G825">
        <v>6046.7914138579408</v>
      </c>
      <c r="H825">
        <v>6046.7914138579408</v>
      </c>
      <c r="I825" s="1" t="s">
        <v>1838</v>
      </c>
      <c r="J825" t="b">
        <v>1</v>
      </c>
      <c r="K825" s="1">
        <f>TIME_AND_DATA_ps4[[#This Row],[hamiltonian_cycle_cost]]-TIME_AND_DATA_ps4[[#This Row],[optimal_cost]]</f>
        <v>0</v>
      </c>
      <c r="L825" s="1">
        <f>(100*TIME_AND_DATA_ps4[[#This Row],[absolute_distance_error]])/TIME_AND_DATA_ps4[[#This Row],[optimal_cost]]</f>
        <v>0</v>
      </c>
      <c r="M825" s="1" t="s">
        <v>1839</v>
      </c>
      <c r="N825">
        <v>6046.7914138579436</v>
      </c>
      <c r="O825" s="1" t="s">
        <v>3733</v>
      </c>
      <c r="P825" s="1" t="s">
        <v>3734</v>
      </c>
      <c r="Q825">
        <v>4.0115000000001998E-3</v>
      </c>
      <c r="R825" s="1" t="s">
        <v>3390</v>
      </c>
      <c r="S825" s="1" t="s">
        <v>3390</v>
      </c>
      <c r="T825" s="1" t="s">
        <v>3390</v>
      </c>
      <c r="U825" s="1" t="s">
        <v>3390</v>
      </c>
      <c r="V825" s="1" t="s">
        <v>3390</v>
      </c>
      <c r="W825" s="1" t="s">
        <v>3390</v>
      </c>
    </row>
    <row r="826" spans="1:23" x14ac:dyDescent="0.25">
      <c r="A826">
        <v>824</v>
      </c>
      <c r="B826">
        <v>12</v>
      </c>
      <c r="C826">
        <v>24</v>
      </c>
      <c r="D826" s="1" t="s">
        <v>1840</v>
      </c>
      <c r="E826" s="1" t="s">
        <v>18</v>
      </c>
      <c r="F826" s="1" t="s">
        <v>19</v>
      </c>
      <c r="G826">
        <v>6949.7458448386797</v>
      </c>
      <c r="H826">
        <v>6949.7458448386797</v>
      </c>
      <c r="I826" s="1" t="s">
        <v>3152</v>
      </c>
      <c r="J826" t="b">
        <v>0</v>
      </c>
      <c r="K826" s="1">
        <f>TIME_AND_DATA_ps4[[#This Row],[hamiltonian_cycle_cost]]-TIME_AND_DATA_ps4[[#This Row],[optimal_cost]]</f>
        <v>26.893490270567781</v>
      </c>
      <c r="L826" s="1">
        <f>(100*TIME_AND_DATA_ps4[[#This Row],[absolute_distance_error]])/TIME_AND_DATA_ps4[[#This Row],[optimal_cost]]</f>
        <v>0.388474127327327</v>
      </c>
      <c r="M826" s="1" t="s">
        <v>1842</v>
      </c>
      <c r="N826">
        <v>6922.8523545681119</v>
      </c>
      <c r="O826" s="1" t="s">
        <v>3733</v>
      </c>
      <c r="P826" s="1" t="s">
        <v>3734</v>
      </c>
      <c r="Q826">
        <v>3.1522999999999001E-3</v>
      </c>
      <c r="R826" s="1" t="s">
        <v>3390</v>
      </c>
      <c r="S826" s="1" t="s">
        <v>3390</v>
      </c>
      <c r="T826" s="1" t="s">
        <v>3390</v>
      </c>
      <c r="U826" s="1" t="s">
        <v>3390</v>
      </c>
      <c r="V826" s="1" t="s">
        <v>3390</v>
      </c>
      <c r="W826" s="1" t="s">
        <v>3390</v>
      </c>
    </row>
    <row r="827" spans="1:23" x14ac:dyDescent="0.25">
      <c r="A827">
        <v>825</v>
      </c>
      <c r="B827">
        <v>12</v>
      </c>
      <c r="C827">
        <v>25</v>
      </c>
      <c r="D827" s="1" t="s">
        <v>1843</v>
      </c>
      <c r="E827" s="1" t="s">
        <v>18</v>
      </c>
      <c r="F827" s="1" t="s">
        <v>19</v>
      </c>
      <c r="G827">
        <v>6561.8107889683724</v>
      </c>
      <c r="H827">
        <v>6561.8107889683724</v>
      </c>
      <c r="I827" s="1" t="s">
        <v>1845</v>
      </c>
      <c r="J827" t="b">
        <v>1</v>
      </c>
      <c r="K827" s="1">
        <f>TIME_AND_DATA_ps4[[#This Row],[hamiltonian_cycle_cost]]-TIME_AND_DATA_ps4[[#This Row],[optimal_cost]]</f>
        <v>0</v>
      </c>
      <c r="L827" s="1">
        <f>(100*TIME_AND_DATA_ps4[[#This Row],[absolute_distance_error]])/TIME_AND_DATA_ps4[[#This Row],[optimal_cost]]</f>
        <v>0</v>
      </c>
      <c r="M827" s="1" t="s">
        <v>1845</v>
      </c>
      <c r="N827">
        <v>6561.8107889683724</v>
      </c>
      <c r="O827" s="1" t="s">
        <v>3733</v>
      </c>
      <c r="P827" s="1" t="s">
        <v>3734</v>
      </c>
      <c r="Q827">
        <v>2.8033999999999E-3</v>
      </c>
      <c r="R827" s="1" t="s">
        <v>3390</v>
      </c>
      <c r="S827" s="1" t="s">
        <v>3390</v>
      </c>
      <c r="T827" s="1" t="s">
        <v>3390</v>
      </c>
      <c r="U827" s="1" t="s">
        <v>3390</v>
      </c>
      <c r="V827" s="1" t="s">
        <v>3390</v>
      </c>
      <c r="W827" s="1" t="s">
        <v>3390</v>
      </c>
    </row>
    <row r="828" spans="1:23" x14ac:dyDescent="0.25">
      <c r="A828">
        <v>826</v>
      </c>
      <c r="B828">
        <v>12</v>
      </c>
      <c r="C828">
        <v>26</v>
      </c>
      <c r="D828" s="1" t="s">
        <v>1846</v>
      </c>
      <c r="E828" s="1" t="s">
        <v>18</v>
      </c>
      <c r="F828" s="1" t="s">
        <v>19</v>
      </c>
      <c r="G828">
        <v>6985.6575382762012</v>
      </c>
      <c r="H828">
        <v>6985.6575382762012</v>
      </c>
      <c r="I828" s="1" t="s">
        <v>3828</v>
      </c>
      <c r="J828" t="b">
        <v>0</v>
      </c>
      <c r="K828" s="1">
        <f>TIME_AND_DATA_ps4[[#This Row],[hamiltonian_cycle_cost]]-TIME_AND_DATA_ps4[[#This Row],[optimal_cost]]</f>
        <v>341.82978363692837</v>
      </c>
      <c r="L828" s="1">
        <f>(100*TIME_AND_DATA_ps4[[#This Row],[absolute_distance_error]])/TIME_AND_DATA_ps4[[#This Row],[optimal_cost]]</f>
        <v>5.1450729347736983</v>
      </c>
      <c r="M828" s="1" t="s">
        <v>1848</v>
      </c>
      <c r="N828">
        <v>6643.8277546392728</v>
      </c>
      <c r="O828" s="1" t="s">
        <v>3733</v>
      </c>
      <c r="P828" s="1" t="s">
        <v>3734</v>
      </c>
      <c r="Q828">
        <v>2.7664E-3</v>
      </c>
      <c r="R828" s="1" t="s">
        <v>3390</v>
      </c>
      <c r="S828" s="1" t="s">
        <v>3390</v>
      </c>
      <c r="T828" s="1" t="s">
        <v>3390</v>
      </c>
      <c r="U828" s="1" t="s">
        <v>3390</v>
      </c>
      <c r="V828" s="1" t="s">
        <v>3390</v>
      </c>
      <c r="W828" s="1" t="s">
        <v>3390</v>
      </c>
    </row>
    <row r="829" spans="1:23" x14ac:dyDescent="0.25">
      <c r="A829">
        <v>827</v>
      </c>
      <c r="B829">
        <v>12</v>
      </c>
      <c r="C829">
        <v>27</v>
      </c>
      <c r="D829" s="1" t="s">
        <v>1849</v>
      </c>
      <c r="E829" s="1" t="s">
        <v>18</v>
      </c>
      <c r="F829" s="1" t="s">
        <v>19</v>
      </c>
      <c r="G829">
        <v>7121.9236257035</v>
      </c>
      <c r="H829">
        <v>7121.9236257035</v>
      </c>
      <c r="I829" s="1" t="s">
        <v>3829</v>
      </c>
      <c r="J829" t="b">
        <v>0</v>
      </c>
      <c r="K829" s="1">
        <f>TIME_AND_DATA_ps4[[#This Row],[hamiltonian_cycle_cost]]-TIME_AND_DATA_ps4[[#This Row],[optimal_cost]]</f>
        <v>605.83123421223263</v>
      </c>
      <c r="L829" s="1">
        <f>(100*TIME_AND_DATA_ps4[[#This Row],[absolute_distance_error]])/TIME_AND_DATA_ps4[[#This Row],[optimal_cost]]</f>
        <v>9.297462310438215</v>
      </c>
      <c r="M829" s="1" t="s">
        <v>1851</v>
      </c>
      <c r="N829">
        <v>6516.0923914912673</v>
      </c>
      <c r="O829" s="1" t="s">
        <v>3733</v>
      </c>
      <c r="P829" s="1" t="s">
        <v>3734</v>
      </c>
      <c r="Q829">
        <v>1.9857999999999001E-3</v>
      </c>
      <c r="R829" s="1" t="s">
        <v>3390</v>
      </c>
      <c r="S829" s="1" t="s">
        <v>3390</v>
      </c>
      <c r="T829" s="1" t="s">
        <v>3390</v>
      </c>
      <c r="U829" s="1" t="s">
        <v>3390</v>
      </c>
      <c r="V829" s="1" t="s">
        <v>3390</v>
      </c>
      <c r="W829" s="1" t="s">
        <v>3390</v>
      </c>
    </row>
    <row r="830" spans="1:23" x14ac:dyDescent="0.25">
      <c r="A830">
        <v>828</v>
      </c>
      <c r="B830">
        <v>12</v>
      </c>
      <c r="C830">
        <v>28</v>
      </c>
      <c r="D830" s="1" t="s">
        <v>1852</v>
      </c>
      <c r="E830" s="1" t="s">
        <v>18</v>
      </c>
      <c r="F830" s="1" t="s">
        <v>19</v>
      </c>
      <c r="G830">
        <v>5866.1865060634564</v>
      </c>
      <c r="H830">
        <v>5866.1865060634564</v>
      </c>
      <c r="I830" s="1" t="s">
        <v>1853</v>
      </c>
      <c r="J830" t="b">
        <v>0</v>
      </c>
      <c r="K830" s="1">
        <f>TIME_AND_DATA_ps4[[#This Row],[hamiltonian_cycle_cost]]-TIME_AND_DATA_ps4[[#This Row],[optimal_cost]]</f>
        <v>8.9701034738163798</v>
      </c>
      <c r="L830" s="1">
        <f>(100*TIME_AND_DATA_ps4[[#This Row],[absolute_distance_error]])/TIME_AND_DATA_ps4[[#This Row],[optimal_cost]]</f>
        <v>0.15314618510339562</v>
      </c>
      <c r="M830" s="1" t="s">
        <v>1854</v>
      </c>
      <c r="N830">
        <v>5857.21640258964</v>
      </c>
      <c r="O830" s="1" t="s">
        <v>3733</v>
      </c>
      <c r="P830" s="1" t="s">
        <v>3734</v>
      </c>
      <c r="Q830">
        <v>3.4989999999996001E-3</v>
      </c>
      <c r="R830" s="1" t="s">
        <v>3390</v>
      </c>
      <c r="S830" s="1" t="s">
        <v>3390</v>
      </c>
      <c r="T830" s="1" t="s">
        <v>3390</v>
      </c>
      <c r="U830" s="1" t="s">
        <v>3390</v>
      </c>
      <c r="V830" s="1" t="s">
        <v>3390</v>
      </c>
      <c r="W830" s="1" t="s">
        <v>3390</v>
      </c>
    </row>
    <row r="831" spans="1:23" x14ac:dyDescent="0.25">
      <c r="A831">
        <v>829</v>
      </c>
      <c r="B831">
        <v>12</v>
      </c>
      <c r="C831">
        <v>29</v>
      </c>
      <c r="D831" s="1" t="s">
        <v>1855</v>
      </c>
      <c r="E831" s="1" t="s">
        <v>18</v>
      </c>
      <c r="F831" s="1" t="s">
        <v>19</v>
      </c>
      <c r="G831">
        <v>6589.6241180112766</v>
      </c>
      <c r="H831">
        <v>6589.6241180112756</v>
      </c>
      <c r="I831" s="1" t="s">
        <v>3546</v>
      </c>
      <c r="J831" t="b">
        <v>1</v>
      </c>
      <c r="K831" s="1">
        <f>TIME_AND_DATA_ps4[[#This Row],[hamiltonian_cycle_cost]]-TIME_AND_DATA_ps4[[#This Row],[optimal_cost]]</f>
        <v>0</v>
      </c>
      <c r="L831" s="1">
        <f>(100*TIME_AND_DATA_ps4[[#This Row],[absolute_distance_error]])/TIME_AND_DATA_ps4[[#This Row],[optimal_cost]]</f>
        <v>0</v>
      </c>
      <c r="M831" s="1" t="s">
        <v>1856</v>
      </c>
      <c r="N831">
        <v>6589.6241180112766</v>
      </c>
      <c r="O831" s="1" t="s">
        <v>3733</v>
      </c>
      <c r="P831" s="1" t="s">
        <v>3734</v>
      </c>
      <c r="Q831">
        <v>3.1523999999998002E-3</v>
      </c>
      <c r="R831" s="1" t="s">
        <v>3390</v>
      </c>
      <c r="S831" s="1" t="s">
        <v>3390</v>
      </c>
      <c r="T831" s="1" t="s">
        <v>3390</v>
      </c>
      <c r="U831" s="1" t="s">
        <v>3390</v>
      </c>
      <c r="V831" s="1" t="s">
        <v>3390</v>
      </c>
      <c r="W831" s="1" t="s">
        <v>3390</v>
      </c>
    </row>
    <row r="832" spans="1:23" x14ac:dyDescent="0.25">
      <c r="A832">
        <v>830</v>
      </c>
      <c r="B832">
        <v>12</v>
      </c>
      <c r="C832">
        <v>30</v>
      </c>
      <c r="D832" s="1" t="s">
        <v>1857</v>
      </c>
      <c r="E832" s="1" t="s">
        <v>18</v>
      </c>
      <c r="F832" s="1" t="s">
        <v>19</v>
      </c>
      <c r="G832">
        <v>6788.1355213790503</v>
      </c>
      <c r="H832">
        <v>6788.1355213790503</v>
      </c>
      <c r="I832" s="1" t="s">
        <v>3830</v>
      </c>
      <c r="J832" t="b">
        <v>0</v>
      </c>
      <c r="K832" s="1">
        <f>TIME_AND_DATA_ps4[[#This Row],[hamiltonian_cycle_cost]]-TIME_AND_DATA_ps4[[#This Row],[optimal_cost]]</f>
        <v>548.72447714580903</v>
      </c>
      <c r="L832" s="1">
        <f>(100*TIME_AND_DATA_ps4[[#This Row],[absolute_distance_error]])/TIME_AND_DATA_ps4[[#This Row],[optimal_cost]]</f>
        <v>8.7944915514576678</v>
      </c>
      <c r="M832" s="1" t="s">
        <v>1859</v>
      </c>
      <c r="N832">
        <v>6239.4110442332412</v>
      </c>
      <c r="O832" s="1" t="s">
        <v>3733</v>
      </c>
      <c r="P832" s="1" t="s">
        <v>3734</v>
      </c>
      <c r="Q832">
        <v>3.1599999999998001E-3</v>
      </c>
      <c r="R832" s="1" t="s">
        <v>3390</v>
      </c>
      <c r="S832" s="1" t="s">
        <v>3390</v>
      </c>
      <c r="T832" s="1" t="s">
        <v>3390</v>
      </c>
      <c r="U832" s="1" t="s">
        <v>3390</v>
      </c>
      <c r="V832" s="1" t="s">
        <v>3390</v>
      </c>
      <c r="W832" s="1" t="s">
        <v>3390</v>
      </c>
    </row>
    <row r="833" spans="1:23" x14ac:dyDescent="0.25">
      <c r="A833">
        <v>831</v>
      </c>
      <c r="B833">
        <v>12</v>
      </c>
      <c r="C833">
        <v>31</v>
      </c>
      <c r="D833" s="1" t="s">
        <v>1860</v>
      </c>
      <c r="E833" s="1" t="s">
        <v>18</v>
      </c>
      <c r="F833" s="1" t="s">
        <v>19</v>
      </c>
      <c r="G833">
        <v>6370.5811306044889</v>
      </c>
      <c r="H833">
        <v>6370.5811306044889</v>
      </c>
      <c r="I833" s="1" t="s">
        <v>3831</v>
      </c>
      <c r="J833" t="b">
        <v>0</v>
      </c>
      <c r="K833" s="1">
        <f>TIME_AND_DATA_ps4[[#This Row],[hamiltonian_cycle_cost]]-TIME_AND_DATA_ps4[[#This Row],[optimal_cost]]</f>
        <v>426.49487815190696</v>
      </c>
      <c r="L833" s="1">
        <f>(100*TIME_AND_DATA_ps4[[#This Row],[absolute_distance_error]])/TIME_AND_DATA_ps4[[#This Row],[optimal_cost]]</f>
        <v>7.1751125410727585</v>
      </c>
      <c r="M833" s="1" t="s">
        <v>1861</v>
      </c>
      <c r="N833">
        <v>5944.0862524525819</v>
      </c>
      <c r="O833" s="1" t="s">
        <v>3733</v>
      </c>
      <c r="P833" s="1" t="s">
        <v>3734</v>
      </c>
      <c r="Q833">
        <v>4.4875999999999996E-3</v>
      </c>
      <c r="R833" s="1" t="s">
        <v>3390</v>
      </c>
      <c r="S833" s="1" t="s">
        <v>3390</v>
      </c>
      <c r="T833" s="1" t="s">
        <v>3390</v>
      </c>
      <c r="U833" s="1" t="s">
        <v>3390</v>
      </c>
      <c r="V833" s="1" t="s">
        <v>3390</v>
      </c>
      <c r="W833" s="1" t="s">
        <v>3390</v>
      </c>
    </row>
    <row r="834" spans="1:23" x14ac:dyDescent="0.25">
      <c r="A834">
        <v>832</v>
      </c>
      <c r="B834">
        <v>12</v>
      </c>
      <c r="C834">
        <v>32</v>
      </c>
      <c r="D834" s="1" t="s">
        <v>1862</v>
      </c>
      <c r="E834" s="1" t="s">
        <v>18</v>
      </c>
      <c r="F834" s="1" t="s">
        <v>19</v>
      </c>
      <c r="G834">
        <v>7649.3366200003311</v>
      </c>
      <c r="H834">
        <v>7649.3366200003311</v>
      </c>
      <c r="I834" s="1" t="s">
        <v>3832</v>
      </c>
      <c r="J834" t="b">
        <v>0</v>
      </c>
      <c r="K834" s="1">
        <f>TIME_AND_DATA_ps4[[#This Row],[hamiltonian_cycle_cost]]-TIME_AND_DATA_ps4[[#This Row],[optimal_cost]]</f>
        <v>199.66625879997446</v>
      </c>
      <c r="L834" s="1">
        <f>(100*TIME_AND_DATA_ps4[[#This Row],[absolute_distance_error]])/TIME_AND_DATA_ps4[[#This Row],[optimal_cost]]</f>
        <v>2.680202601176604</v>
      </c>
      <c r="M834" s="1" t="s">
        <v>1864</v>
      </c>
      <c r="N834">
        <v>7449.6703612003566</v>
      </c>
      <c r="O834" s="1" t="s">
        <v>3733</v>
      </c>
      <c r="P834" s="1" t="s">
        <v>3734</v>
      </c>
      <c r="Q834">
        <v>3.7521999999999998E-3</v>
      </c>
      <c r="R834" s="1" t="s">
        <v>3390</v>
      </c>
      <c r="S834" s="1" t="s">
        <v>3390</v>
      </c>
      <c r="T834" s="1" t="s">
        <v>3390</v>
      </c>
      <c r="U834" s="1" t="s">
        <v>3390</v>
      </c>
      <c r="V834" s="1" t="s">
        <v>3390</v>
      </c>
      <c r="W834" s="1" t="s">
        <v>3390</v>
      </c>
    </row>
    <row r="835" spans="1:23" x14ac:dyDescent="0.25">
      <c r="A835">
        <v>833</v>
      </c>
      <c r="B835">
        <v>12</v>
      </c>
      <c r="C835">
        <v>33</v>
      </c>
      <c r="D835" s="1" t="s">
        <v>1865</v>
      </c>
      <c r="E835" s="1" t="s">
        <v>18</v>
      </c>
      <c r="F835" s="1" t="s">
        <v>19</v>
      </c>
      <c r="G835">
        <v>6638.9405138397324</v>
      </c>
      <c r="H835">
        <v>6638.9405138397306</v>
      </c>
      <c r="I835" s="1" t="s">
        <v>3833</v>
      </c>
      <c r="J835" t="b">
        <v>1</v>
      </c>
      <c r="K835" s="1">
        <f>TIME_AND_DATA_ps4[[#This Row],[hamiltonian_cycle_cost]]-TIME_AND_DATA_ps4[[#This Row],[optimal_cost]]</f>
        <v>0</v>
      </c>
      <c r="L835" s="1">
        <f>(100*TIME_AND_DATA_ps4[[#This Row],[absolute_distance_error]])/TIME_AND_DATA_ps4[[#This Row],[optimal_cost]]</f>
        <v>0</v>
      </c>
      <c r="M835" s="1" t="s">
        <v>1867</v>
      </c>
      <c r="N835">
        <v>6638.9405138397324</v>
      </c>
      <c r="O835" s="1" t="s">
        <v>3733</v>
      </c>
      <c r="P835" s="1" t="s">
        <v>3734</v>
      </c>
      <c r="Q835">
        <v>4.2509999999999996E-3</v>
      </c>
      <c r="R835" s="1" t="s">
        <v>3390</v>
      </c>
      <c r="S835" s="1" t="s">
        <v>3390</v>
      </c>
      <c r="T835" s="1" t="s">
        <v>3390</v>
      </c>
      <c r="U835" s="1" t="s">
        <v>3390</v>
      </c>
      <c r="V835" s="1" t="s">
        <v>3390</v>
      </c>
      <c r="W835" s="1" t="s">
        <v>3390</v>
      </c>
    </row>
    <row r="836" spans="1:23" x14ac:dyDescent="0.25">
      <c r="A836">
        <v>834</v>
      </c>
      <c r="B836">
        <v>12</v>
      </c>
      <c r="C836">
        <v>34</v>
      </c>
      <c r="D836" s="1" t="s">
        <v>1868</v>
      </c>
      <c r="E836" s="1" t="s">
        <v>18</v>
      </c>
      <c r="F836" s="1" t="s">
        <v>19</v>
      </c>
      <c r="G836">
        <v>6669.6452266350962</v>
      </c>
      <c r="H836">
        <v>6669.6452266350971</v>
      </c>
      <c r="I836" s="1" t="s">
        <v>1869</v>
      </c>
      <c r="J836" t="b">
        <v>0</v>
      </c>
      <c r="K836" s="1">
        <f>TIME_AND_DATA_ps4[[#This Row],[hamiltonian_cycle_cost]]-TIME_AND_DATA_ps4[[#This Row],[optimal_cost]]</f>
        <v>198.65078640930005</v>
      </c>
      <c r="L836" s="1">
        <f>(100*TIME_AND_DATA_ps4[[#This Row],[absolute_distance_error]])/TIME_AND_DATA_ps4[[#This Row],[optimal_cost]]</f>
        <v>3.0698648908492707</v>
      </c>
      <c r="M836" s="1" t="s">
        <v>1870</v>
      </c>
      <c r="N836">
        <v>6470.994440225797</v>
      </c>
      <c r="O836" s="1" t="s">
        <v>3733</v>
      </c>
      <c r="P836" s="1" t="s">
        <v>3734</v>
      </c>
      <c r="Q836">
        <v>2.1808000000000001E-3</v>
      </c>
      <c r="R836" s="1" t="s">
        <v>3390</v>
      </c>
      <c r="S836" s="1" t="s">
        <v>3390</v>
      </c>
      <c r="T836" s="1" t="s">
        <v>3390</v>
      </c>
      <c r="U836" s="1" t="s">
        <v>3390</v>
      </c>
      <c r="V836" s="1" t="s">
        <v>3390</v>
      </c>
      <c r="W836" s="1" t="s">
        <v>3390</v>
      </c>
    </row>
    <row r="837" spans="1:23" x14ac:dyDescent="0.25">
      <c r="A837">
        <v>835</v>
      </c>
      <c r="B837">
        <v>12</v>
      </c>
      <c r="C837">
        <v>35</v>
      </c>
      <c r="D837" s="1" t="s">
        <v>1871</v>
      </c>
      <c r="E837" s="1" t="s">
        <v>18</v>
      </c>
      <c r="F837" s="1" t="s">
        <v>19</v>
      </c>
      <c r="G837">
        <v>5560.1438638287746</v>
      </c>
      <c r="H837">
        <v>5560.1438638287736</v>
      </c>
      <c r="I837" s="1" t="s">
        <v>1872</v>
      </c>
      <c r="J837" t="b">
        <v>1</v>
      </c>
      <c r="K837" s="1">
        <f>TIME_AND_DATA_ps4[[#This Row],[hamiltonian_cycle_cost]]-TIME_AND_DATA_ps4[[#This Row],[optimal_cost]]</f>
        <v>0</v>
      </c>
      <c r="L837" s="1">
        <f>(100*TIME_AND_DATA_ps4[[#This Row],[absolute_distance_error]])/TIME_AND_DATA_ps4[[#This Row],[optimal_cost]]</f>
        <v>0</v>
      </c>
      <c r="M837" s="1" t="s">
        <v>1873</v>
      </c>
      <c r="N837">
        <v>5560.1438638287746</v>
      </c>
      <c r="O837" s="1" t="s">
        <v>3733</v>
      </c>
      <c r="P837" s="1" t="s">
        <v>3734</v>
      </c>
      <c r="Q837">
        <v>3.3619000000002001E-3</v>
      </c>
      <c r="R837" s="1" t="s">
        <v>3390</v>
      </c>
      <c r="S837" s="1" t="s">
        <v>3390</v>
      </c>
      <c r="T837" s="1" t="s">
        <v>3390</v>
      </c>
      <c r="U837" s="1" t="s">
        <v>3390</v>
      </c>
      <c r="V837" s="1" t="s">
        <v>3390</v>
      </c>
      <c r="W837" s="1" t="s">
        <v>3390</v>
      </c>
    </row>
    <row r="838" spans="1:23" x14ac:dyDescent="0.25">
      <c r="A838">
        <v>836</v>
      </c>
      <c r="B838">
        <v>12</v>
      </c>
      <c r="C838">
        <v>36</v>
      </c>
      <c r="D838" s="1" t="s">
        <v>1874</v>
      </c>
      <c r="E838" s="1" t="s">
        <v>18</v>
      </c>
      <c r="F838" s="1" t="s">
        <v>19</v>
      </c>
      <c r="G838">
        <v>5448.4927810604804</v>
      </c>
      <c r="H838">
        <v>5448.4927810604804</v>
      </c>
      <c r="I838" s="1" t="s">
        <v>3834</v>
      </c>
      <c r="J838" t="b">
        <v>0</v>
      </c>
      <c r="K838" s="1">
        <f>TIME_AND_DATA_ps4[[#This Row],[hamiltonian_cycle_cost]]-TIME_AND_DATA_ps4[[#This Row],[optimal_cost]]</f>
        <v>118.73878268336375</v>
      </c>
      <c r="L838" s="1">
        <f>(100*TIME_AND_DATA_ps4[[#This Row],[absolute_distance_error]])/TIME_AND_DATA_ps4[[#This Row],[optimal_cost]]</f>
        <v>2.2278473400370657</v>
      </c>
      <c r="M838" s="1" t="s">
        <v>1876</v>
      </c>
      <c r="N838">
        <v>5329.7539983771167</v>
      </c>
      <c r="O838" s="1" t="s">
        <v>3733</v>
      </c>
      <c r="P838" s="1" t="s">
        <v>3734</v>
      </c>
      <c r="Q838">
        <v>3.2103000000000999E-3</v>
      </c>
      <c r="R838" s="1" t="s">
        <v>3390</v>
      </c>
      <c r="S838" s="1" t="s">
        <v>3390</v>
      </c>
      <c r="T838" s="1" t="s">
        <v>3390</v>
      </c>
      <c r="U838" s="1" t="s">
        <v>3390</v>
      </c>
      <c r="V838" s="1" t="s">
        <v>3390</v>
      </c>
      <c r="W838" s="1" t="s">
        <v>3390</v>
      </c>
    </row>
    <row r="839" spans="1:23" x14ac:dyDescent="0.25">
      <c r="A839">
        <v>837</v>
      </c>
      <c r="B839">
        <v>12</v>
      </c>
      <c r="C839">
        <v>37</v>
      </c>
      <c r="D839" s="1" t="s">
        <v>1877</v>
      </c>
      <c r="E839" s="1" t="s">
        <v>18</v>
      </c>
      <c r="F839" s="1" t="s">
        <v>19</v>
      </c>
      <c r="G839">
        <v>5034.3777001521348</v>
      </c>
      <c r="H839">
        <v>5034.3777001521339</v>
      </c>
      <c r="I839" s="1" t="s">
        <v>1878</v>
      </c>
      <c r="J839" t="b">
        <v>1</v>
      </c>
      <c r="K839" s="1">
        <f>TIME_AND_DATA_ps4[[#This Row],[hamiltonian_cycle_cost]]-TIME_AND_DATA_ps4[[#This Row],[optimal_cost]]</f>
        <v>0</v>
      </c>
      <c r="L839" s="1">
        <f>(100*TIME_AND_DATA_ps4[[#This Row],[absolute_distance_error]])/TIME_AND_DATA_ps4[[#This Row],[optimal_cost]]</f>
        <v>0</v>
      </c>
      <c r="M839" s="1" t="s">
        <v>1879</v>
      </c>
      <c r="N839">
        <v>5034.3777001521348</v>
      </c>
      <c r="O839" s="1" t="s">
        <v>3733</v>
      </c>
      <c r="P839" s="1" t="s">
        <v>3734</v>
      </c>
      <c r="Q839">
        <v>3.7881999999997001E-3</v>
      </c>
      <c r="R839" s="1" t="s">
        <v>3390</v>
      </c>
      <c r="S839" s="1" t="s">
        <v>3390</v>
      </c>
      <c r="T839" s="1" t="s">
        <v>3390</v>
      </c>
      <c r="U839" s="1" t="s">
        <v>3390</v>
      </c>
      <c r="V839" s="1" t="s">
        <v>3390</v>
      </c>
      <c r="W839" s="1" t="s">
        <v>3390</v>
      </c>
    </row>
    <row r="840" spans="1:23" x14ac:dyDescent="0.25">
      <c r="A840">
        <v>838</v>
      </c>
      <c r="B840">
        <v>12</v>
      </c>
      <c r="C840">
        <v>38</v>
      </c>
      <c r="D840" s="1" t="s">
        <v>1880</v>
      </c>
      <c r="E840" s="1" t="s">
        <v>18</v>
      </c>
      <c r="F840" s="1" t="s">
        <v>19</v>
      </c>
      <c r="G840">
        <v>5736.5797585443306</v>
      </c>
      <c r="H840">
        <v>5736.5797585443306</v>
      </c>
      <c r="I840" s="1" t="s">
        <v>1881</v>
      </c>
      <c r="J840" t="b">
        <v>1</v>
      </c>
      <c r="K840" s="1">
        <f>TIME_AND_DATA_ps4[[#This Row],[hamiltonian_cycle_cost]]-TIME_AND_DATA_ps4[[#This Row],[optimal_cost]]</f>
        <v>0</v>
      </c>
      <c r="L840" s="1">
        <f>(100*TIME_AND_DATA_ps4[[#This Row],[absolute_distance_error]])/TIME_AND_DATA_ps4[[#This Row],[optimal_cost]]</f>
        <v>0</v>
      </c>
      <c r="M840" s="1" t="s">
        <v>1881</v>
      </c>
      <c r="N840">
        <v>5736.5797585443306</v>
      </c>
      <c r="O840" s="1" t="s">
        <v>3733</v>
      </c>
      <c r="P840" s="1" t="s">
        <v>3734</v>
      </c>
      <c r="Q840">
        <v>4.4853000000001997E-3</v>
      </c>
      <c r="R840" s="1" t="s">
        <v>3390</v>
      </c>
      <c r="S840" s="1" t="s">
        <v>3390</v>
      </c>
      <c r="T840" s="1" t="s">
        <v>3390</v>
      </c>
      <c r="U840" s="1" t="s">
        <v>3390</v>
      </c>
      <c r="V840" s="1" t="s">
        <v>3390</v>
      </c>
      <c r="W840" s="1" t="s">
        <v>3390</v>
      </c>
    </row>
    <row r="841" spans="1:23" x14ac:dyDescent="0.25">
      <c r="A841">
        <v>839</v>
      </c>
      <c r="B841">
        <v>12</v>
      </c>
      <c r="C841">
        <v>39</v>
      </c>
      <c r="D841" s="1" t="s">
        <v>1882</v>
      </c>
      <c r="E841" s="1" t="s">
        <v>18</v>
      </c>
      <c r="F841" s="1" t="s">
        <v>19</v>
      </c>
      <c r="G841">
        <v>6369.8380956300434</v>
      </c>
      <c r="H841">
        <v>6369.8380956300434</v>
      </c>
      <c r="I841" s="1" t="s">
        <v>1883</v>
      </c>
      <c r="J841" t="b">
        <v>1</v>
      </c>
      <c r="K841" s="1">
        <f>TIME_AND_DATA_ps4[[#This Row],[hamiltonian_cycle_cost]]-TIME_AND_DATA_ps4[[#This Row],[optimal_cost]]</f>
        <v>0</v>
      </c>
      <c r="L841" s="1">
        <f>(100*TIME_AND_DATA_ps4[[#This Row],[absolute_distance_error]])/TIME_AND_DATA_ps4[[#This Row],[optimal_cost]]</f>
        <v>0</v>
      </c>
      <c r="M841" s="1" t="s">
        <v>1884</v>
      </c>
      <c r="N841">
        <v>6369.8380956300443</v>
      </c>
      <c r="O841" s="1" t="s">
        <v>3733</v>
      </c>
      <c r="P841" s="1" t="s">
        <v>3734</v>
      </c>
      <c r="Q841">
        <v>3.5114000000002E-3</v>
      </c>
      <c r="R841" s="1" t="s">
        <v>3390</v>
      </c>
      <c r="S841" s="1" t="s">
        <v>3390</v>
      </c>
      <c r="T841" s="1" t="s">
        <v>3390</v>
      </c>
      <c r="U841" s="1" t="s">
        <v>3390</v>
      </c>
      <c r="V841" s="1" t="s">
        <v>3390</v>
      </c>
      <c r="W841" s="1" t="s">
        <v>3390</v>
      </c>
    </row>
    <row r="842" spans="1:23" x14ac:dyDescent="0.25">
      <c r="A842">
        <v>840</v>
      </c>
      <c r="B842">
        <v>12</v>
      </c>
      <c r="C842">
        <v>40</v>
      </c>
      <c r="D842" s="1" t="s">
        <v>1885</v>
      </c>
      <c r="E842" s="1" t="s">
        <v>18</v>
      </c>
      <c r="F842" s="1" t="s">
        <v>19</v>
      </c>
      <c r="G842">
        <v>6067.6817696675143</v>
      </c>
      <c r="H842">
        <v>6067.6817696675143</v>
      </c>
      <c r="I842" s="1" t="s">
        <v>1886</v>
      </c>
      <c r="J842" t="b">
        <v>1</v>
      </c>
      <c r="K842" s="1">
        <f>TIME_AND_DATA_ps4[[#This Row],[hamiltonian_cycle_cost]]-TIME_AND_DATA_ps4[[#This Row],[optimal_cost]]</f>
        <v>0</v>
      </c>
      <c r="L842" s="1">
        <f>(100*TIME_AND_DATA_ps4[[#This Row],[absolute_distance_error]])/TIME_AND_DATA_ps4[[#This Row],[optimal_cost]]</f>
        <v>0</v>
      </c>
      <c r="M842" s="1" t="s">
        <v>1887</v>
      </c>
      <c r="N842">
        <v>6067.6817696675143</v>
      </c>
      <c r="O842" s="1" t="s">
        <v>3733</v>
      </c>
      <c r="P842" s="1" t="s">
        <v>3734</v>
      </c>
      <c r="Q842">
        <v>2.9156000000001001E-3</v>
      </c>
      <c r="R842" s="1" t="s">
        <v>3390</v>
      </c>
      <c r="S842" s="1" t="s">
        <v>3390</v>
      </c>
      <c r="T842" s="1" t="s">
        <v>3390</v>
      </c>
      <c r="U842" s="1" t="s">
        <v>3390</v>
      </c>
      <c r="V842" s="1" t="s">
        <v>3390</v>
      </c>
      <c r="W842" s="1" t="s">
        <v>3390</v>
      </c>
    </row>
    <row r="843" spans="1:23" x14ac:dyDescent="0.25">
      <c r="A843">
        <v>841</v>
      </c>
      <c r="B843">
        <v>12</v>
      </c>
      <c r="C843">
        <v>41</v>
      </c>
      <c r="D843" s="1" t="s">
        <v>1888</v>
      </c>
      <c r="E843" s="1" t="s">
        <v>18</v>
      </c>
      <c r="F843" s="1" t="s">
        <v>19</v>
      </c>
      <c r="G843">
        <v>6235.6122483722447</v>
      </c>
      <c r="H843">
        <v>6235.6122483722438</v>
      </c>
      <c r="I843" s="1" t="s">
        <v>1889</v>
      </c>
      <c r="J843" t="b">
        <v>1</v>
      </c>
      <c r="K843" s="1">
        <f>TIME_AND_DATA_ps4[[#This Row],[hamiltonian_cycle_cost]]-TIME_AND_DATA_ps4[[#This Row],[optimal_cost]]</f>
        <v>0</v>
      </c>
      <c r="L843" s="1">
        <f>(100*TIME_AND_DATA_ps4[[#This Row],[absolute_distance_error]])/TIME_AND_DATA_ps4[[#This Row],[optimal_cost]]</f>
        <v>0</v>
      </c>
      <c r="M843" s="1" t="s">
        <v>1890</v>
      </c>
      <c r="N843">
        <v>6235.6122483722474</v>
      </c>
      <c r="O843" s="1" t="s">
        <v>3733</v>
      </c>
      <c r="P843" s="1" t="s">
        <v>3734</v>
      </c>
      <c r="Q843">
        <v>4.3863000000000998E-3</v>
      </c>
      <c r="R843" s="1" t="s">
        <v>3390</v>
      </c>
      <c r="S843" s="1" t="s">
        <v>3390</v>
      </c>
      <c r="T843" s="1" t="s">
        <v>3390</v>
      </c>
      <c r="U843" s="1" t="s">
        <v>3390</v>
      </c>
      <c r="V843" s="1" t="s">
        <v>3390</v>
      </c>
      <c r="W843" s="1" t="s">
        <v>3390</v>
      </c>
    </row>
    <row r="844" spans="1:23" x14ac:dyDescent="0.25">
      <c r="A844">
        <v>842</v>
      </c>
      <c r="B844">
        <v>12</v>
      </c>
      <c r="C844">
        <v>42</v>
      </c>
      <c r="D844" s="1" t="s">
        <v>1891</v>
      </c>
      <c r="E844" s="1" t="s">
        <v>18</v>
      </c>
      <c r="F844" s="1" t="s">
        <v>19</v>
      </c>
      <c r="G844">
        <v>7065.6253057956674</v>
      </c>
      <c r="H844">
        <v>7065.6253057956674</v>
      </c>
      <c r="I844" s="1" t="s">
        <v>3163</v>
      </c>
      <c r="J844" t="b">
        <v>0</v>
      </c>
      <c r="K844" s="1">
        <f>TIME_AND_DATA_ps4[[#This Row],[hamiltonian_cycle_cost]]-TIME_AND_DATA_ps4[[#This Row],[optimal_cost]]</f>
        <v>429.422194223509</v>
      </c>
      <c r="L844" s="1">
        <f>(100*TIME_AND_DATA_ps4[[#This Row],[absolute_distance_error]])/TIME_AND_DATA_ps4[[#This Row],[optimal_cost]]</f>
        <v>6.4709019149020017</v>
      </c>
      <c r="M844" s="1" t="s">
        <v>1893</v>
      </c>
      <c r="N844">
        <v>6636.2031115721584</v>
      </c>
      <c r="O844" s="1" t="s">
        <v>3733</v>
      </c>
      <c r="P844" s="1" t="s">
        <v>3734</v>
      </c>
      <c r="Q844">
        <v>3.7361999999996E-3</v>
      </c>
      <c r="R844" s="1" t="s">
        <v>3390</v>
      </c>
      <c r="S844" s="1" t="s">
        <v>3390</v>
      </c>
      <c r="T844" s="1" t="s">
        <v>3390</v>
      </c>
      <c r="U844" s="1" t="s">
        <v>3390</v>
      </c>
      <c r="V844" s="1" t="s">
        <v>3390</v>
      </c>
      <c r="W844" s="1" t="s">
        <v>3390</v>
      </c>
    </row>
    <row r="845" spans="1:23" x14ac:dyDescent="0.25">
      <c r="A845">
        <v>843</v>
      </c>
      <c r="B845">
        <v>12</v>
      </c>
      <c r="C845">
        <v>43</v>
      </c>
      <c r="D845" s="1" t="s">
        <v>1894</v>
      </c>
      <c r="E845" s="1" t="s">
        <v>18</v>
      </c>
      <c r="F845" s="1" t="s">
        <v>19</v>
      </c>
      <c r="G845">
        <v>5660.3479416760374</v>
      </c>
      <c r="H845">
        <v>5660.3479416760374</v>
      </c>
      <c r="I845" s="1" t="s">
        <v>1895</v>
      </c>
      <c r="J845" t="b">
        <v>1</v>
      </c>
      <c r="K845" s="1">
        <f>TIME_AND_DATA_ps4[[#This Row],[hamiltonian_cycle_cost]]-TIME_AND_DATA_ps4[[#This Row],[optimal_cost]]</f>
        <v>0</v>
      </c>
      <c r="L845" s="1">
        <f>(100*TIME_AND_DATA_ps4[[#This Row],[absolute_distance_error]])/TIME_AND_DATA_ps4[[#This Row],[optimal_cost]]</f>
        <v>0</v>
      </c>
      <c r="M845" s="1" t="s">
        <v>1896</v>
      </c>
      <c r="N845">
        <v>5660.3479416760374</v>
      </c>
      <c r="O845" s="1" t="s">
        <v>3733</v>
      </c>
      <c r="P845" s="1" t="s">
        <v>3734</v>
      </c>
      <c r="Q845">
        <v>2.7768000000002999E-3</v>
      </c>
      <c r="R845" s="1" t="s">
        <v>3390</v>
      </c>
      <c r="S845" s="1" t="s">
        <v>3390</v>
      </c>
      <c r="T845" s="1" t="s">
        <v>3390</v>
      </c>
      <c r="U845" s="1" t="s">
        <v>3390</v>
      </c>
      <c r="V845" s="1" t="s">
        <v>3390</v>
      </c>
      <c r="W845" s="1" t="s">
        <v>3390</v>
      </c>
    </row>
    <row r="846" spans="1:23" x14ac:dyDescent="0.25">
      <c r="A846">
        <v>844</v>
      </c>
      <c r="B846">
        <v>12</v>
      </c>
      <c r="C846">
        <v>44</v>
      </c>
      <c r="D846" s="1" t="s">
        <v>1897</v>
      </c>
      <c r="E846" s="1" t="s">
        <v>18</v>
      </c>
      <c r="F846" s="1" t="s">
        <v>19</v>
      </c>
      <c r="G846">
        <v>6905.7981857992481</v>
      </c>
      <c r="H846">
        <v>6905.7981857992499</v>
      </c>
      <c r="I846" s="1" t="s">
        <v>1898</v>
      </c>
      <c r="J846" t="b">
        <v>1</v>
      </c>
      <c r="K846" s="1">
        <f>TIME_AND_DATA_ps4[[#This Row],[hamiltonian_cycle_cost]]-TIME_AND_DATA_ps4[[#This Row],[optimal_cost]]</f>
        <v>0</v>
      </c>
      <c r="L846" s="1">
        <f>(100*TIME_AND_DATA_ps4[[#This Row],[absolute_distance_error]])/TIME_AND_DATA_ps4[[#This Row],[optimal_cost]]</f>
        <v>0</v>
      </c>
      <c r="M846" s="1" t="s">
        <v>1898</v>
      </c>
      <c r="N846">
        <v>6905.7981857992509</v>
      </c>
      <c r="O846" s="1" t="s">
        <v>3733</v>
      </c>
      <c r="P846" s="1" t="s">
        <v>3734</v>
      </c>
      <c r="Q846">
        <v>2.9482999999998999E-3</v>
      </c>
      <c r="R846" s="1" t="s">
        <v>3390</v>
      </c>
      <c r="S846" s="1" t="s">
        <v>3390</v>
      </c>
      <c r="T846" s="1" t="s">
        <v>3390</v>
      </c>
      <c r="U846" s="1" t="s">
        <v>3390</v>
      </c>
      <c r="V846" s="1" t="s">
        <v>3390</v>
      </c>
      <c r="W846" s="1" t="s">
        <v>3390</v>
      </c>
    </row>
    <row r="847" spans="1:23" x14ac:dyDescent="0.25">
      <c r="A847">
        <v>845</v>
      </c>
      <c r="B847">
        <v>12</v>
      </c>
      <c r="C847">
        <v>45</v>
      </c>
      <c r="D847" s="1" t="s">
        <v>1899</v>
      </c>
      <c r="E847" s="1" t="s">
        <v>18</v>
      </c>
      <c r="F847" s="1" t="s">
        <v>19</v>
      </c>
      <c r="G847">
        <v>7206.4316032980751</v>
      </c>
      <c r="H847">
        <v>7206.431603298076</v>
      </c>
      <c r="I847" s="1" t="s">
        <v>3835</v>
      </c>
      <c r="J847" t="b">
        <v>0</v>
      </c>
      <c r="K847" s="1">
        <f>TIME_AND_DATA_ps4[[#This Row],[hamiltonian_cycle_cost]]-TIME_AND_DATA_ps4[[#This Row],[optimal_cost]]</f>
        <v>35.423370657070336</v>
      </c>
      <c r="L847" s="1">
        <f>(100*TIME_AND_DATA_ps4[[#This Row],[absolute_distance_error]])/TIME_AND_DATA_ps4[[#This Row],[optimal_cost]]</f>
        <v>0.49398033732314217</v>
      </c>
      <c r="M847" s="1" t="s">
        <v>1901</v>
      </c>
      <c r="N847">
        <v>7171.0082326410056</v>
      </c>
      <c r="O847" s="1" t="s">
        <v>3733</v>
      </c>
      <c r="P847" s="1" t="s">
        <v>3734</v>
      </c>
      <c r="Q847">
        <v>3.3302000000000999E-3</v>
      </c>
      <c r="R847" s="1" t="s">
        <v>3390</v>
      </c>
      <c r="S847" s="1" t="s">
        <v>3390</v>
      </c>
      <c r="T847" s="1" t="s">
        <v>3390</v>
      </c>
      <c r="U847" s="1" t="s">
        <v>3390</v>
      </c>
      <c r="V847" s="1" t="s">
        <v>3390</v>
      </c>
      <c r="W847" s="1" t="s">
        <v>3390</v>
      </c>
    </row>
    <row r="848" spans="1:23" x14ac:dyDescent="0.25">
      <c r="A848">
        <v>846</v>
      </c>
      <c r="B848">
        <v>12</v>
      </c>
      <c r="C848">
        <v>46</v>
      </c>
      <c r="D848" s="1" t="s">
        <v>1902</v>
      </c>
      <c r="E848" s="1" t="s">
        <v>18</v>
      </c>
      <c r="F848" s="1" t="s">
        <v>19</v>
      </c>
      <c r="G848">
        <v>7694.3334386829974</v>
      </c>
      <c r="H848">
        <v>7694.3334386829974</v>
      </c>
      <c r="I848" s="1" t="s">
        <v>1904</v>
      </c>
      <c r="J848" t="b">
        <v>1</v>
      </c>
      <c r="K848" s="1">
        <f>TIME_AND_DATA_ps4[[#This Row],[hamiltonian_cycle_cost]]-TIME_AND_DATA_ps4[[#This Row],[optimal_cost]]</f>
        <v>0</v>
      </c>
      <c r="L848" s="1">
        <f>(100*TIME_AND_DATA_ps4[[#This Row],[absolute_distance_error]])/TIME_AND_DATA_ps4[[#This Row],[optimal_cost]]</f>
        <v>0</v>
      </c>
      <c r="M848" s="1" t="s">
        <v>1904</v>
      </c>
      <c r="N848">
        <v>7694.3334386829956</v>
      </c>
      <c r="O848" s="1" t="s">
        <v>3733</v>
      </c>
      <c r="P848" s="1" t="s">
        <v>3734</v>
      </c>
      <c r="Q848">
        <v>3.3634999999997998E-3</v>
      </c>
      <c r="R848" s="1" t="s">
        <v>3390</v>
      </c>
      <c r="S848" s="1" t="s">
        <v>3390</v>
      </c>
      <c r="T848" s="1" t="s">
        <v>3390</v>
      </c>
      <c r="U848" s="1" t="s">
        <v>3390</v>
      </c>
      <c r="V848" s="1" t="s">
        <v>3390</v>
      </c>
      <c r="W848" s="1" t="s">
        <v>3390</v>
      </c>
    </row>
    <row r="849" spans="1:23" x14ac:dyDescent="0.25">
      <c r="A849">
        <v>847</v>
      </c>
      <c r="B849">
        <v>12</v>
      </c>
      <c r="C849">
        <v>47</v>
      </c>
      <c r="D849" s="1" t="s">
        <v>1905</v>
      </c>
      <c r="E849" s="1" t="s">
        <v>18</v>
      </c>
      <c r="F849" s="1" t="s">
        <v>19</v>
      </c>
      <c r="G849">
        <v>7167.5544707211329</v>
      </c>
      <c r="H849">
        <v>7167.5544707211338</v>
      </c>
      <c r="I849" s="1" t="s">
        <v>3836</v>
      </c>
      <c r="J849" t="b">
        <v>1</v>
      </c>
      <c r="K849" s="1">
        <f>TIME_AND_DATA_ps4[[#This Row],[hamiltonian_cycle_cost]]-TIME_AND_DATA_ps4[[#This Row],[optimal_cost]]</f>
        <v>0</v>
      </c>
      <c r="L849" s="1">
        <f>(100*TIME_AND_DATA_ps4[[#This Row],[absolute_distance_error]])/TIME_AND_DATA_ps4[[#This Row],[optimal_cost]]</f>
        <v>0</v>
      </c>
      <c r="M849" s="1" t="s">
        <v>1907</v>
      </c>
      <c r="N849">
        <v>7167.5544707211357</v>
      </c>
      <c r="O849" s="1" t="s">
        <v>3733</v>
      </c>
      <c r="P849" s="1" t="s">
        <v>3734</v>
      </c>
      <c r="Q849">
        <v>3.0355999999999998E-3</v>
      </c>
      <c r="R849" s="1" t="s">
        <v>3390</v>
      </c>
      <c r="S849" s="1" t="s">
        <v>3390</v>
      </c>
      <c r="T849" s="1" t="s">
        <v>3390</v>
      </c>
      <c r="U849" s="1" t="s">
        <v>3390</v>
      </c>
      <c r="V849" s="1" t="s">
        <v>3390</v>
      </c>
      <c r="W849" s="1" t="s">
        <v>3390</v>
      </c>
    </row>
    <row r="850" spans="1:23" x14ac:dyDescent="0.25">
      <c r="A850">
        <v>848</v>
      </c>
      <c r="B850">
        <v>12</v>
      </c>
      <c r="C850">
        <v>48</v>
      </c>
      <c r="D850" s="1" t="s">
        <v>1908</v>
      </c>
      <c r="E850" s="1" t="s">
        <v>18</v>
      </c>
      <c r="F850" s="1" t="s">
        <v>19</v>
      </c>
      <c r="G850">
        <v>8376.4607354690252</v>
      </c>
      <c r="H850">
        <v>8376.4607354690252</v>
      </c>
      <c r="I850" s="1" t="s">
        <v>3837</v>
      </c>
      <c r="J850" t="b">
        <v>0</v>
      </c>
      <c r="K850" s="1">
        <f>TIME_AND_DATA_ps4[[#This Row],[hamiltonian_cycle_cost]]-TIME_AND_DATA_ps4[[#This Row],[optimal_cost]]</f>
        <v>140.11240992402963</v>
      </c>
      <c r="L850" s="1">
        <f>(100*TIME_AND_DATA_ps4[[#This Row],[absolute_distance_error]])/TIME_AND_DATA_ps4[[#This Row],[optimal_cost]]</f>
        <v>1.7011472121628424</v>
      </c>
      <c r="M850" s="1" t="s">
        <v>1910</v>
      </c>
      <c r="N850">
        <v>8236.3483255449955</v>
      </c>
      <c r="O850" s="1" t="s">
        <v>3733</v>
      </c>
      <c r="P850" s="1" t="s">
        <v>3734</v>
      </c>
      <c r="Q850">
        <v>2.7249000000000002E-3</v>
      </c>
      <c r="R850" s="1" t="s">
        <v>3390</v>
      </c>
      <c r="S850" s="1" t="s">
        <v>3390</v>
      </c>
      <c r="T850" s="1" t="s">
        <v>3390</v>
      </c>
      <c r="U850" s="1" t="s">
        <v>3390</v>
      </c>
      <c r="V850" s="1" t="s">
        <v>3390</v>
      </c>
      <c r="W850" s="1" t="s">
        <v>3390</v>
      </c>
    </row>
    <row r="851" spans="1:23" x14ac:dyDescent="0.25">
      <c r="A851">
        <v>849</v>
      </c>
      <c r="B851">
        <v>12</v>
      </c>
      <c r="C851">
        <v>49</v>
      </c>
      <c r="D851" s="1" t="s">
        <v>1911</v>
      </c>
      <c r="E851" s="1" t="s">
        <v>18</v>
      </c>
      <c r="F851" s="1" t="s">
        <v>19</v>
      </c>
      <c r="G851">
        <v>6054.2306843946908</v>
      </c>
      <c r="H851">
        <v>6054.2306843946908</v>
      </c>
      <c r="I851" s="1" t="s">
        <v>3555</v>
      </c>
      <c r="J851" t="b">
        <v>0</v>
      </c>
      <c r="K851" s="1">
        <f>TIME_AND_DATA_ps4[[#This Row],[hamiltonian_cycle_cost]]-TIME_AND_DATA_ps4[[#This Row],[optimal_cost]]</f>
        <v>177.64304896097383</v>
      </c>
      <c r="L851" s="1">
        <f>(100*TIME_AND_DATA_ps4[[#This Row],[absolute_distance_error]])/TIME_AND_DATA_ps4[[#This Row],[optimal_cost]]</f>
        <v>3.0228945772858031</v>
      </c>
      <c r="M851" s="1" t="s">
        <v>1912</v>
      </c>
      <c r="N851">
        <v>5876.587635433717</v>
      </c>
      <c r="O851" s="1" t="s">
        <v>3733</v>
      </c>
      <c r="P851" s="1" t="s">
        <v>3734</v>
      </c>
      <c r="Q851">
        <v>2.1628000000001998E-3</v>
      </c>
      <c r="R851" s="1" t="s">
        <v>3390</v>
      </c>
      <c r="S851" s="1" t="s">
        <v>3390</v>
      </c>
      <c r="T851" s="1" t="s">
        <v>3390</v>
      </c>
      <c r="U851" s="1" t="s">
        <v>3390</v>
      </c>
      <c r="V851" s="1" t="s">
        <v>3390</v>
      </c>
      <c r="W851" s="1" t="s">
        <v>3390</v>
      </c>
    </row>
    <row r="852" spans="1:23" x14ac:dyDescent="0.25">
      <c r="A852">
        <v>850</v>
      </c>
      <c r="B852">
        <v>12</v>
      </c>
      <c r="C852">
        <v>50</v>
      </c>
      <c r="D852" s="1" t="s">
        <v>1913</v>
      </c>
      <c r="E852" s="1" t="s">
        <v>18</v>
      </c>
      <c r="F852" s="1" t="s">
        <v>19</v>
      </c>
      <c r="G852">
        <v>6338.7096098271722</v>
      </c>
      <c r="H852">
        <v>6338.7096098271722</v>
      </c>
      <c r="I852" s="1" t="s">
        <v>3838</v>
      </c>
      <c r="J852" t="b">
        <v>1</v>
      </c>
      <c r="K852" s="1">
        <f>TIME_AND_DATA_ps4[[#This Row],[hamiltonian_cycle_cost]]-TIME_AND_DATA_ps4[[#This Row],[optimal_cost]]</f>
        <v>0</v>
      </c>
      <c r="L852" s="1">
        <f>(100*TIME_AND_DATA_ps4[[#This Row],[absolute_distance_error]])/TIME_AND_DATA_ps4[[#This Row],[optimal_cost]]</f>
        <v>0</v>
      </c>
      <c r="M852" s="1" t="s">
        <v>1915</v>
      </c>
      <c r="N852">
        <v>6338.7096098271732</v>
      </c>
      <c r="O852" s="1" t="s">
        <v>3733</v>
      </c>
      <c r="P852" s="1" t="s">
        <v>3734</v>
      </c>
      <c r="Q852">
        <v>3.0521999999999E-3</v>
      </c>
      <c r="R852" s="1" t="s">
        <v>3390</v>
      </c>
      <c r="S852" s="1" t="s">
        <v>3390</v>
      </c>
      <c r="T852" s="1" t="s">
        <v>3390</v>
      </c>
      <c r="U852" s="1" t="s">
        <v>3390</v>
      </c>
      <c r="V852" s="1" t="s">
        <v>3390</v>
      </c>
      <c r="W852" s="1" t="s">
        <v>3390</v>
      </c>
    </row>
    <row r="853" spans="1:23" x14ac:dyDescent="0.25">
      <c r="A853">
        <v>851</v>
      </c>
      <c r="B853">
        <v>12</v>
      </c>
      <c r="C853">
        <v>51</v>
      </c>
      <c r="D853" s="1" t="s">
        <v>1916</v>
      </c>
      <c r="E853" s="1" t="s">
        <v>18</v>
      </c>
      <c r="F853" s="1" t="s">
        <v>19</v>
      </c>
      <c r="G853">
        <v>6871.801874350077</v>
      </c>
      <c r="H853">
        <v>6871.801874350077</v>
      </c>
      <c r="I853" s="1" t="s">
        <v>3839</v>
      </c>
      <c r="J853" t="b">
        <v>0</v>
      </c>
      <c r="K853" s="1">
        <f>TIME_AND_DATA_ps4[[#This Row],[hamiltonian_cycle_cost]]-TIME_AND_DATA_ps4[[#This Row],[optimal_cost]]</f>
        <v>178.94120224313247</v>
      </c>
      <c r="L853" s="1">
        <f>(100*TIME_AND_DATA_ps4[[#This Row],[absolute_distance_error]])/TIME_AND_DATA_ps4[[#This Row],[optimal_cost]]</f>
        <v>2.67361313808436</v>
      </c>
      <c r="M853" s="1" t="s">
        <v>1918</v>
      </c>
      <c r="N853">
        <v>6692.8606721069445</v>
      </c>
      <c r="O853" s="1" t="s">
        <v>3733</v>
      </c>
      <c r="P853" s="1" t="s">
        <v>3734</v>
      </c>
      <c r="Q853">
        <v>2.6510000000000999E-3</v>
      </c>
      <c r="R853" s="1" t="s">
        <v>3390</v>
      </c>
      <c r="S853" s="1" t="s">
        <v>3390</v>
      </c>
      <c r="T853" s="1" t="s">
        <v>3390</v>
      </c>
      <c r="U853" s="1" t="s">
        <v>3390</v>
      </c>
      <c r="V853" s="1" t="s">
        <v>3390</v>
      </c>
      <c r="W853" s="1" t="s">
        <v>3390</v>
      </c>
    </row>
    <row r="854" spans="1:23" x14ac:dyDescent="0.25">
      <c r="A854">
        <v>852</v>
      </c>
      <c r="B854">
        <v>12</v>
      </c>
      <c r="C854">
        <v>52</v>
      </c>
      <c r="D854" s="1" t="s">
        <v>1919</v>
      </c>
      <c r="E854" s="1" t="s">
        <v>18</v>
      </c>
      <c r="F854" s="1" t="s">
        <v>19</v>
      </c>
      <c r="G854">
        <v>6804.9144547086453</v>
      </c>
      <c r="H854">
        <v>6804.9144547086453</v>
      </c>
      <c r="I854" s="1" t="s">
        <v>3840</v>
      </c>
      <c r="J854" t="b">
        <v>0</v>
      </c>
      <c r="K854" s="1">
        <f>TIME_AND_DATA_ps4[[#This Row],[hamiltonian_cycle_cost]]-TIME_AND_DATA_ps4[[#This Row],[optimal_cost]]</f>
        <v>299.70028960579748</v>
      </c>
      <c r="L854" s="1">
        <f>(100*TIME_AND_DATA_ps4[[#This Row],[absolute_distance_error]])/TIME_AND_DATA_ps4[[#This Row],[optimal_cost]]</f>
        <v>4.6070779838969251</v>
      </c>
      <c r="M854" s="1" t="s">
        <v>1921</v>
      </c>
      <c r="N854">
        <v>6505.2141651028478</v>
      </c>
      <c r="O854" s="1" t="s">
        <v>3733</v>
      </c>
      <c r="P854" s="1" t="s">
        <v>3734</v>
      </c>
      <c r="Q854">
        <v>4.4384999999999997E-3</v>
      </c>
      <c r="R854" s="1" t="s">
        <v>3390</v>
      </c>
      <c r="S854" s="1" t="s">
        <v>3390</v>
      </c>
      <c r="T854" s="1" t="s">
        <v>3390</v>
      </c>
      <c r="U854" s="1" t="s">
        <v>3390</v>
      </c>
      <c r="V854" s="1" t="s">
        <v>3390</v>
      </c>
      <c r="W854" s="1" t="s">
        <v>3390</v>
      </c>
    </row>
    <row r="855" spans="1:23" x14ac:dyDescent="0.25">
      <c r="A855">
        <v>853</v>
      </c>
      <c r="B855">
        <v>12</v>
      </c>
      <c r="C855">
        <v>53</v>
      </c>
      <c r="D855" s="1" t="s">
        <v>1922</v>
      </c>
      <c r="E855" s="1" t="s">
        <v>18</v>
      </c>
      <c r="F855" s="1" t="s">
        <v>19</v>
      </c>
      <c r="G855">
        <v>6788.2361534862048</v>
      </c>
      <c r="H855">
        <v>6788.2361534862066</v>
      </c>
      <c r="I855" s="1" t="s">
        <v>3841</v>
      </c>
      <c r="J855" t="b">
        <v>0</v>
      </c>
      <c r="K855" s="1">
        <f>TIME_AND_DATA_ps4[[#This Row],[hamiltonian_cycle_cost]]-TIME_AND_DATA_ps4[[#This Row],[optimal_cost]]</f>
        <v>384.32778874980977</v>
      </c>
      <c r="L855" s="1">
        <f>(100*TIME_AND_DATA_ps4[[#This Row],[absolute_distance_error]])/TIME_AND_DATA_ps4[[#This Row],[optimal_cost]]</f>
        <v>6.0014567176841513</v>
      </c>
      <c r="M855" s="1" t="s">
        <v>1924</v>
      </c>
      <c r="N855">
        <v>6403.9083647363968</v>
      </c>
      <c r="O855" s="1" t="s">
        <v>3733</v>
      </c>
      <c r="P855" s="1" t="s">
        <v>3734</v>
      </c>
      <c r="Q855">
        <v>2.4209000000000999E-3</v>
      </c>
      <c r="R855" s="1" t="s">
        <v>3390</v>
      </c>
      <c r="S855" s="1" t="s">
        <v>3390</v>
      </c>
      <c r="T855" s="1" t="s">
        <v>3390</v>
      </c>
      <c r="U855" s="1" t="s">
        <v>3390</v>
      </c>
      <c r="V855" s="1" t="s">
        <v>3390</v>
      </c>
      <c r="W855" s="1" t="s">
        <v>3390</v>
      </c>
    </row>
    <row r="856" spans="1:23" x14ac:dyDescent="0.25">
      <c r="A856">
        <v>854</v>
      </c>
      <c r="B856">
        <v>12</v>
      </c>
      <c r="C856">
        <v>54</v>
      </c>
      <c r="D856" s="1" t="s">
        <v>1925</v>
      </c>
      <c r="E856" s="1" t="s">
        <v>18</v>
      </c>
      <c r="F856" s="1" t="s">
        <v>19</v>
      </c>
      <c r="G856">
        <v>5623.8983364901242</v>
      </c>
      <c r="H856">
        <v>5623.8983364901242</v>
      </c>
      <c r="I856" s="1" t="s">
        <v>3842</v>
      </c>
      <c r="J856" t="b">
        <v>1</v>
      </c>
      <c r="K856" s="1">
        <f>TIME_AND_DATA_ps4[[#This Row],[hamiltonian_cycle_cost]]-TIME_AND_DATA_ps4[[#This Row],[optimal_cost]]</f>
        <v>0</v>
      </c>
      <c r="L856" s="1">
        <f>(100*TIME_AND_DATA_ps4[[#This Row],[absolute_distance_error]])/TIME_AND_DATA_ps4[[#This Row],[optimal_cost]]</f>
        <v>0</v>
      </c>
      <c r="M856" s="1" t="s">
        <v>1926</v>
      </c>
      <c r="N856">
        <v>5623.8983364901242</v>
      </c>
      <c r="O856" s="1" t="s">
        <v>3733</v>
      </c>
      <c r="P856" s="1" t="s">
        <v>3734</v>
      </c>
      <c r="Q856">
        <v>2.3390999999999E-3</v>
      </c>
      <c r="R856" s="1" t="s">
        <v>3390</v>
      </c>
      <c r="S856" s="1" t="s">
        <v>3390</v>
      </c>
      <c r="T856" s="1" t="s">
        <v>3390</v>
      </c>
      <c r="U856" s="1" t="s">
        <v>3390</v>
      </c>
      <c r="V856" s="1" t="s">
        <v>3390</v>
      </c>
      <c r="W856" s="1" t="s">
        <v>3390</v>
      </c>
    </row>
    <row r="857" spans="1:23" x14ac:dyDescent="0.25">
      <c r="A857">
        <v>855</v>
      </c>
      <c r="B857">
        <v>12</v>
      </c>
      <c r="C857">
        <v>55</v>
      </c>
      <c r="D857" s="1" t="s">
        <v>1927</v>
      </c>
      <c r="E857" s="1" t="s">
        <v>18</v>
      </c>
      <c r="F857" s="1" t="s">
        <v>19</v>
      </c>
      <c r="G857">
        <v>5608.8349507411658</v>
      </c>
      <c r="H857">
        <v>5608.8349507411658</v>
      </c>
      <c r="I857" s="1" t="s">
        <v>3843</v>
      </c>
      <c r="J857" t="b">
        <v>0</v>
      </c>
      <c r="K857" s="1">
        <f>TIME_AND_DATA_ps4[[#This Row],[hamiltonian_cycle_cost]]-TIME_AND_DATA_ps4[[#This Row],[optimal_cost]]</f>
        <v>15.006103797161813</v>
      </c>
      <c r="L857" s="1">
        <f>(100*TIME_AND_DATA_ps4[[#This Row],[absolute_distance_error]])/TIME_AND_DATA_ps4[[#This Row],[optimal_cost]]</f>
        <v>0.26826176144734715</v>
      </c>
      <c r="M857" s="1" t="s">
        <v>1929</v>
      </c>
      <c r="N857">
        <v>5593.828846944004</v>
      </c>
      <c r="O857" s="1" t="s">
        <v>3733</v>
      </c>
      <c r="P857" s="1" t="s">
        <v>3734</v>
      </c>
      <c r="Q857">
        <v>2.4237999999997999E-3</v>
      </c>
      <c r="R857" s="1" t="s">
        <v>3390</v>
      </c>
      <c r="S857" s="1" t="s">
        <v>3390</v>
      </c>
      <c r="T857" s="1" t="s">
        <v>3390</v>
      </c>
      <c r="U857" s="1" t="s">
        <v>3390</v>
      </c>
      <c r="V857" s="1" t="s">
        <v>3390</v>
      </c>
      <c r="W857" s="1" t="s">
        <v>3390</v>
      </c>
    </row>
    <row r="858" spans="1:23" x14ac:dyDescent="0.25">
      <c r="A858">
        <v>856</v>
      </c>
      <c r="B858">
        <v>12</v>
      </c>
      <c r="C858">
        <v>56</v>
      </c>
      <c r="D858" s="1" t="s">
        <v>1930</v>
      </c>
      <c r="E858" s="1" t="s">
        <v>18</v>
      </c>
      <c r="F858" s="1" t="s">
        <v>19</v>
      </c>
      <c r="G858">
        <v>6828.9430713180909</v>
      </c>
      <c r="H858">
        <v>6828.9430713180918</v>
      </c>
      <c r="I858" s="1" t="s">
        <v>3844</v>
      </c>
      <c r="J858" t="b">
        <v>0</v>
      </c>
      <c r="K858" s="1">
        <f>TIME_AND_DATA_ps4[[#This Row],[hamiltonian_cycle_cost]]-TIME_AND_DATA_ps4[[#This Row],[optimal_cost]]</f>
        <v>6.803065765275278</v>
      </c>
      <c r="L858" s="1">
        <f>(100*TIME_AND_DATA_ps4[[#This Row],[absolute_distance_error]])/TIME_AND_DATA_ps4[[#This Row],[optimal_cost]]</f>
        <v>9.9720406789335705E-2</v>
      </c>
      <c r="M858" s="1" t="s">
        <v>1932</v>
      </c>
      <c r="N858">
        <v>6822.1400055528165</v>
      </c>
      <c r="O858" s="1" t="s">
        <v>3733</v>
      </c>
      <c r="P858" s="1" t="s">
        <v>3734</v>
      </c>
      <c r="Q858">
        <v>3.2445999999999001E-3</v>
      </c>
      <c r="R858" s="1" t="s">
        <v>3390</v>
      </c>
      <c r="S858" s="1" t="s">
        <v>3390</v>
      </c>
      <c r="T858" s="1" t="s">
        <v>3390</v>
      </c>
      <c r="U858" s="1" t="s">
        <v>3390</v>
      </c>
      <c r="V858" s="1" t="s">
        <v>3390</v>
      </c>
      <c r="W858" s="1" t="s">
        <v>3390</v>
      </c>
    </row>
    <row r="859" spans="1:23" x14ac:dyDescent="0.25">
      <c r="A859">
        <v>857</v>
      </c>
      <c r="B859">
        <v>12</v>
      </c>
      <c r="C859">
        <v>57</v>
      </c>
      <c r="D859" s="1" t="s">
        <v>1933</v>
      </c>
      <c r="E859" s="1" t="s">
        <v>18</v>
      </c>
      <c r="F859" s="1" t="s">
        <v>19</v>
      </c>
      <c r="G859">
        <v>6955.7096918124053</v>
      </c>
      <c r="H859">
        <v>6955.7096918124062</v>
      </c>
      <c r="I859" s="1" t="s">
        <v>1935</v>
      </c>
      <c r="J859" t="b">
        <v>1</v>
      </c>
      <c r="K859" s="1">
        <f>TIME_AND_DATA_ps4[[#This Row],[hamiltonian_cycle_cost]]-TIME_AND_DATA_ps4[[#This Row],[optimal_cost]]</f>
        <v>0</v>
      </c>
      <c r="L859" s="1">
        <f>(100*TIME_AND_DATA_ps4[[#This Row],[absolute_distance_error]])/TIME_AND_DATA_ps4[[#This Row],[optimal_cost]]</f>
        <v>0</v>
      </c>
      <c r="M859" s="1" t="s">
        <v>1935</v>
      </c>
      <c r="N859">
        <v>6955.7096918124062</v>
      </c>
      <c r="O859" s="1" t="s">
        <v>3733</v>
      </c>
      <c r="P859" s="1" t="s">
        <v>3734</v>
      </c>
      <c r="Q859">
        <v>2.4998000000001999E-3</v>
      </c>
      <c r="R859" s="1" t="s">
        <v>3390</v>
      </c>
      <c r="S859" s="1" t="s">
        <v>3390</v>
      </c>
      <c r="T859" s="1" t="s">
        <v>3390</v>
      </c>
      <c r="U859" s="1" t="s">
        <v>3390</v>
      </c>
      <c r="V859" s="1" t="s">
        <v>3390</v>
      </c>
      <c r="W859" s="1" t="s">
        <v>3390</v>
      </c>
    </row>
    <row r="860" spans="1:23" x14ac:dyDescent="0.25">
      <c r="A860">
        <v>858</v>
      </c>
      <c r="B860">
        <v>12</v>
      </c>
      <c r="C860">
        <v>58</v>
      </c>
      <c r="D860" s="1" t="s">
        <v>1936</v>
      </c>
      <c r="E860" s="1" t="s">
        <v>18</v>
      </c>
      <c r="F860" s="1" t="s">
        <v>19</v>
      </c>
      <c r="G860">
        <v>5907.6187100076686</v>
      </c>
      <c r="H860">
        <v>5907.6187100076686</v>
      </c>
      <c r="I860" s="1" t="s">
        <v>1937</v>
      </c>
      <c r="J860" t="b">
        <v>1</v>
      </c>
      <c r="K860" s="1">
        <f>TIME_AND_DATA_ps4[[#This Row],[hamiltonian_cycle_cost]]-TIME_AND_DATA_ps4[[#This Row],[optimal_cost]]</f>
        <v>0</v>
      </c>
      <c r="L860" s="1">
        <f>(100*TIME_AND_DATA_ps4[[#This Row],[absolute_distance_error]])/TIME_AND_DATA_ps4[[#This Row],[optimal_cost]]</f>
        <v>0</v>
      </c>
      <c r="M860" s="1" t="s">
        <v>1938</v>
      </c>
      <c r="N860">
        <v>5907.6187100076695</v>
      </c>
      <c r="O860" s="1" t="s">
        <v>3733</v>
      </c>
      <c r="P860" s="1" t="s">
        <v>3734</v>
      </c>
      <c r="Q860">
        <v>2.9782999999995998E-3</v>
      </c>
      <c r="R860" s="1" t="s">
        <v>3390</v>
      </c>
      <c r="S860" s="1" t="s">
        <v>3390</v>
      </c>
      <c r="T860" s="1" t="s">
        <v>3390</v>
      </c>
      <c r="U860" s="1" t="s">
        <v>3390</v>
      </c>
      <c r="V860" s="1" t="s">
        <v>3390</v>
      </c>
      <c r="W860" s="1" t="s">
        <v>3390</v>
      </c>
    </row>
    <row r="861" spans="1:23" x14ac:dyDescent="0.25">
      <c r="A861">
        <v>859</v>
      </c>
      <c r="B861">
        <v>12</v>
      </c>
      <c r="C861">
        <v>59</v>
      </c>
      <c r="D861" s="1" t="s">
        <v>1939</v>
      </c>
      <c r="E861" s="1" t="s">
        <v>18</v>
      </c>
      <c r="F861" s="1" t="s">
        <v>19</v>
      </c>
      <c r="G861">
        <v>6998.0754086668094</v>
      </c>
      <c r="H861">
        <v>6998.0754086668103</v>
      </c>
      <c r="I861" s="1" t="s">
        <v>1940</v>
      </c>
      <c r="J861" t="b">
        <v>0</v>
      </c>
      <c r="K861" s="1">
        <f>TIME_AND_DATA_ps4[[#This Row],[hamiltonian_cycle_cost]]-TIME_AND_DATA_ps4[[#This Row],[optimal_cost]]</f>
        <v>119.95181380770373</v>
      </c>
      <c r="L861" s="1">
        <f>(100*TIME_AND_DATA_ps4[[#This Row],[absolute_distance_error]])/TIME_AND_DATA_ps4[[#This Row],[optimal_cost]]</f>
        <v>1.743961302140004</v>
      </c>
      <c r="M861" s="1" t="s">
        <v>1941</v>
      </c>
      <c r="N861">
        <v>6878.1235948591066</v>
      </c>
      <c r="O861" s="1" t="s">
        <v>3733</v>
      </c>
      <c r="P861" s="1" t="s">
        <v>3734</v>
      </c>
      <c r="Q861">
        <v>3.2255000000000998E-3</v>
      </c>
      <c r="R861" s="1" t="s">
        <v>3390</v>
      </c>
      <c r="S861" s="1" t="s">
        <v>3390</v>
      </c>
      <c r="T861" s="1" t="s">
        <v>3390</v>
      </c>
      <c r="U861" s="1" t="s">
        <v>3390</v>
      </c>
      <c r="V861" s="1" t="s">
        <v>3390</v>
      </c>
      <c r="W861" s="1" t="s">
        <v>3390</v>
      </c>
    </row>
    <row r="862" spans="1:23" x14ac:dyDescent="0.25">
      <c r="A862">
        <v>860</v>
      </c>
      <c r="B862">
        <v>12</v>
      </c>
      <c r="C862">
        <v>60</v>
      </c>
      <c r="D862" s="1" t="s">
        <v>1942</v>
      </c>
      <c r="E862" s="1" t="s">
        <v>18</v>
      </c>
      <c r="F862" s="1" t="s">
        <v>19</v>
      </c>
      <c r="G862">
        <v>5529.9909242631957</v>
      </c>
      <c r="H862">
        <v>5529.9909242631957</v>
      </c>
      <c r="I862" s="1" t="s">
        <v>3845</v>
      </c>
      <c r="J862" t="b">
        <v>0</v>
      </c>
      <c r="K862" s="1">
        <f>TIME_AND_DATA_ps4[[#This Row],[hamiltonian_cycle_cost]]-TIME_AND_DATA_ps4[[#This Row],[optimal_cost]]</f>
        <v>163.68627470021784</v>
      </c>
      <c r="L862" s="1">
        <f>(100*TIME_AND_DATA_ps4[[#This Row],[absolute_distance_error]])/TIME_AND_DATA_ps4[[#This Row],[optimal_cost]]</f>
        <v>3.0502605682953194</v>
      </c>
      <c r="M862" s="1" t="s">
        <v>1944</v>
      </c>
      <c r="N862">
        <v>5366.3046495629778</v>
      </c>
      <c r="O862" s="1" t="s">
        <v>3733</v>
      </c>
      <c r="P862" s="1" t="s">
        <v>3734</v>
      </c>
      <c r="Q862">
        <v>3.6316999999996E-3</v>
      </c>
      <c r="R862" s="1" t="s">
        <v>3390</v>
      </c>
      <c r="S862" s="1" t="s">
        <v>3390</v>
      </c>
      <c r="T862" s="1" t="s">
        <v>3390</v>
      </c>
      <c r="U862" s="1" t="s">
        <v>3390</v>
      </c>
      <c r="V862" s="1" t="s">
        <v>3390</v>
      </c>
      <c r="W862" s="1" t="s">
        <v>3390</v>
      </c>
    </row>
    <row r="863" spans="1:23" x14ac:dyDescent="0.25">
      <c r="A863">
        <v>861</v>
      </c>
      <c r="B863">
        <v>12</v>
      </c>
      <c r="C863">
        <v>61</v>
      </c>
      <c r="D863" s="1" t="s">
        <v>1945</v>
      </c>
      <c r="E863" s="1" t="s">
        <v>18</v>
      </c>
      <c r="F863" s="1" t="s">
        <v>19</v>
      </c>
      <c r="G863">
        <v>7356.7152428418531</v>
      </c>
      <c r="H863">
        <v>7356.7152428418531</v>
      </c>
      <c r="I863" s="1" t="s">
        <v>3846</v>
      </c>
      <c r="J863" t="b">
        <v>0</v>
      </c>
      <c r="K863" s="1">
        <f>TIME_AND_DATA_ps4[[#This Row],[hamiltonian_cycle_cost]]-TIME_AND_DATA_ps4[[#This Row],[optimal_cost]]</f>
        <v>354.03892046219971</v>
      </c>
      <c r="L863" s="1">
        <f>(100*TIME_AND_DATA_ps4[[#This Row],[absolute_distance_error]])/TIME_AND_DATA_ps4[[#This Row],[optimal_cost]]</f>
        <v>5.0557658838341117</v>
      </c>
      <c r="M863" s="1" t="s">
        <v>1947</v>
      </c>
      <c r="N863">
        <v>7002.6763223796534</v>
      </c>
      <c r="O863" s="1" t="s">
        <v>3733</v>
      </c>
      <c r="P863" s="1" t="s">
        <v>3734</v>
      </c>
      <c r="Q863">
        <v>2.9808999999997999E-3</v>
      </c>
      <c r="R863" s="1" t="s">
        <v>3390</v>
      </c>
      <c r="S863" s="1" t="s">
        <v>3390</v>
      </c>
      <c r="T863" s="1" t="s">
        <v>3390</v>
      </c>
      <c r="U863" s="1" t="s">
        <v>3390</v>
      </c>
      <c r="V863" s="1" t="s">
        <v>3390</v>
      </c>
      <c r="W863" s="1" t="s">
        <v>3390</v>
      </c>
    </row>
    <row r="864" spans="1:23" x14ac:dyDescent="0.25">
      <c r="A864">
        <v>862</v>
      </c>
      <c r="B864">
        <v>12</v>
      </c>
      <c r="C864">
        <v>62</v>
      </c>
      <c r="D864" s="1" t="s">
        <v>1948</v>
      </c>
      <c r="E864" s="1" t="s">
        <v>18</v>
      </c>
      <c r="F864" s="1" t="s">
        <v>19</v>
      </c>
      <c r="G864">
        <v>5776.0938111633213</v>
      </c>
      <c r="H864">
        <v>5776.0938111633213</v>
      </c>
      <c r="I864" s="1" t="s">
        <v>3561</v>
      </c>
      <c r="J864" t="b">
        <v>1</v>
      </c>
      <c r="K864" s="1">
        <f>TIME_AND_DATA_ps4[[#This Row],[hamiltonian_cycle_cost]]-TIME_AND_DATA_ps4[[#This Row],[optimal_cost]]</f>
        <v>0</v>
      </c>
      <c r="L864" s="1">
        <f>(100*TIME_AND_DATA_ps4[[#This Row],[absolute_distance_error]])/TIME_AND_DATA_ps4[[#This Row],[optimal_cost]]</f>
        <v>0</v>
      </c>
      <c r="M864" s="1" t="s">
        <v>1950</v>
      </c>
      <c r="N864">
        <v>5776.0938111633213</v>
      </c>
      <c r="O864" s="1" t="s">
        <v>3733</v>
      </c>
      <c r="P864" s="1" t="s">
        <v>3734</v>
      </c>
      <c r="Q864">
        <v>4.4409000000000002E-3</v>
      </c>
      <c r="R864" s="1" t="s">
        <v>3390</v>
      </c>
      <c r="S864" s="1" t="s">
        <v>3390</v>
      </c>
      <c r="T864" s="1" t="s">
        <v>3390</v>
      </c>
      <c r="U864" s="1" t="s">
        <v>3390</v>
      </c>
      <c r="V864" s="1" t="s">
        <v>3390</v>
      </c>
      <c r="W864" s="1" t="s">
        <v>3390</v>
      </c>
    </row>
    <row r="865" spans="1:23" x14ac:dyDescent="0.25">
      <c r="A865">
        <v>863</v>
      </c>
      <c r="B865">
        <v>12</v>
      </c>
      <c r="C865">
        <v>63</v>
      </c>
      <c r="D865" s="1" t="s">
        <v>1951</v>
      </c>
      <c r="E865" s="1" t="s">
        <v>18</v>
      </c>
      <c r="F865" s="1" t="s">
        <v>19</v>
      </c>
      <c r="G865">
        <v>6575.7503048978633</v>
      </c>
      <c r="H865">
        <v>6575.7503048978633</v>
      </c>
      <c r="I865" s="1" t="s">
        <v>3562</v>
      </c>
      <c r="J865" t="b">
        <v>0</v>
      </c>
      <c r="K865" s="1">
        <f>TIME_AND_DATA_ps4[[#This Row],[hamiltonian_cycle_cost]]-TIME_AND_DATA_ps4[[#This Row],[optimal_cost]]</f>
        <v>244.31271390214897</v>
      </c>
      <c r="L865" s="1">
        <f>(100*TIME_AND_DATA_ps4[[#This Row],[absolute_distance_error]])/TIME_AND_DATA_ps4[[#This Row],[optimal_cost]]</f>
        <v>3.8587241900575555</v>
      </c>
      <c r="M865" s="1" t="s">
        <v>1953</v>
      </c>
      <c r="N865">
        <v>6331.4375909957143</v>
      </c>
      <c r="O865" s="1" t="s">
        <v>3733</v>
      </c>
      <c r="P865" s="1" t="s">
        <v>3734</v>
      </c>
      <c r="Q865">
        <v>2.9634000000000001E-3</v>
      </c>
      <c r="R865" s="1" t="s">
        <v>3390</v>
      </c>
      <c r="S865" s="1" t="s">
        <v>3390</v>
      </c>
      <c r="T865" s="1" t="s">
        <v>3390</v>
      </c>
      <c r="U865" s="1" t="s">
        <v>3390</v>
      </c>
      <c r="V865" s="1" t="s">
        <v>3390</v>
      </c>
      <c r="W865" s="1" t="s">
        <v>3390</v>
      </c>
    </row>
    <row r="866" spans="1:23" x14ac:dyDescent="0.25">
      <c r="A866">
        <v>864</v>
      </c>
      <c r="B866">
        <v>12</v>
      </c>
      <c r="C866">
        <v>64</v>
      </c>
      <c r="D866" s="1" t="s">
        <v>1954</v>
      </c>
      <c r="E866" s="1" t="s">
        <v>18</v>
      </c>
      <c r="F866" s="1" t="s">
        <v>19</v>
      </c>
      <c r="G866">
        <v>7230.74894566694</v>
      </c>
      <c r="H866">
        <v>7230.74894566694</v>
      </c>
      <c r="I866" s="1" t="s">
        <v>3171</v>
      </c>
      <c r="J866" t="b">
        <v>1</v>
      </c>
      <c r="K866" s="1">
        <f>TIME_AND_DATA_ps4[[#This Row],[hamiltonian_cycle_cost]]-TIME_AND_DATA_ps4[[#This Row],[optimal_cost]]</f>
        <v>0</v>
      </c>
      <c r="L866" s="1">
        <f>(100*TIME_AND_DATA_ps4[[#This Row],[absolute_distance_error]])/TIME_AND_DATA_ps4[[#This Row],[optimal_cost]]</f>
        <v>0</v>
      </c>
      <c r="M866" s="1" t="s">
        <v>1956</v>
      </c>
      <c r="N866">
        <v>7230.7489456669437</v>
      </c>
      <c r="O866" s="1" t="s">
        <v>3733</v>
      </c>
      <c r="P866" s="1" t="s">
        <v>3734</v>
      </c>
      <c r="Q866">
        <v>4.6311999999998996E-3</v>
      </c>
      <c r="R866" s="1" t="s">
        <v>3390</v>
      </c>
      <c r="S866" s="1" t="s">
        <v>3390</v>
      </c>
      <c r="T866" s="1" t="s">
        <v>3390</v>
      </c>
      <c r="U866" s="1" t="s">
        <v>3390</v>
      </c>
      <c r="V866" s="1" t="s">
        <v>3390</v>
      </c>
      <c r="W866" s="1" t="s">
        <v>3390</v>
      </c>
    </row>
    <row r="867" spans="1:23" x14ac:dyDescent="0.25">
      <c r="A867">
        <v>865</v>
      </c>
      <c r="B867">
        <v>12</v>
      </c>
      <c r="C867">
        <v>65</v>
      </c>
      <c r="D867" s="1" t="s">
        <v>1957</v>
      </c>
      <c r="E867" s="1" t="s">
        <v>18</v>
      </c>
      <c r="F867" s="1" t="s">
        <v>19</v>
      </c>
      <c r="G867">
        <v>5643.0858843566466</v>
      </c>
      <c r="H867">
        <v>5643.0858843566484</v>
      </c>
      <c r="I867" s="1" t="s">
        <v>1958</v>
      </c>
      <c r="J867" t="b">
        <v>1</v>
      </c>
      <c r="K867" s="1">
        <f>TIME_AND_DATA_ps4[[#This Row],[hamiltonian_cycle_cost]]-TIME_AND_DATA_ps4[[#This Row],[optimal_cost]]</f>
        <v>0</v>
      </c>
      <c r="L867" s="1">
        <f>(100*TIME_AND_DATA_ps4[[#This Row],[absolute_distance_error]])/TIME_AND_DATA_ps4[[#This Row],[optimal_cost]]</f>
        <v>0</v>
      </c>
      <c r="M867" s="1" t="s">
        <v>1958</v>
      </c>
      <c r="N867">
        <v>5643.0858843566484</v>
      </c>
      <c r="O867" s="1" t="s">
        <v>3733</v>
      </c>
      <c r="P867" s="1" t="s">
        <v>3734</v>
      </c>
      <c r="Q867">
        <v>2.2254999999996999E-3</v>
      </c>
      <c r="R867" s="1" t="s">
        <v>3390</v>
      </c>
      <c r="S867" s="1" t="s">
        <v>3390</v>
      </c>
      <c r="T867" s="1" t="s">
        <v>3390</v>
      </c>
      <c r="U867" s="1" t="s">
        <v>3390</v>
      </c>
      <c r="V867" s="1" t="s">
        <v>3390</v>
      </c>
      <c r="W867" s="1" t="s">
        <v>3390</v>
      </c>
    </row>
    <row r="868" spans="1:23" x14ac:dyDescent="0.25">
      <c r="A868">
        <v>866</v>
      </c>
      <c r="B868">
        <v>12</v>
      </c>
      <c r="C868">
        <v>66</v>
      </c>
      <c r="D868" s="1" t="s">
        <v>1959</v>
      </c>
      <c r="E868" s="1" t="s">
        <v>18</v>
      </c>
      <c r="F868" s="1" t="s">
        <v>19</v>
      </c>
      <c r="G868">
        <v>7984.4639998153316</v>
      </c>
      <c r="H868">
        <v>7984.4639998153316</v>
      </c>
      <c r="I868" s="1" t="s">
        <v>3847</v>
      </c>
      <c r="J868" t="b">
        <v>0</v>
      </c>
      <c r="K868" s="1">
        <f>TIME_AND_DATA_ps4[[#This Row],[hamiltonian_cycle_cost]]-TIME_AND_DATA_ps4[[#This Row],[optimal_cost]]</f>
        <v>317.76022508964797</v>
      </c>
      <c r="L868" s="1">
        <f>(100*TIME_AND_DATA_ps4[[#This Row],[absolute_distance_error]])/TIME_AND_DATA_ps4[[#This Row],[optimal_cost]]</f>
        <v>4.1446785271290532</v>
      </c>
      <c r="M868" s="1" t="s">
        <v>1961</v>
      </c>
      <c r="N868">
        <v>7666.7037747256836</v>
      </c>
      <c r="O868" s="1" t="s">
        <v>3733</v>
      </c>
      <c r="P868" s="1" t="s">
        <v>3734</v>
      </c>
      <c r="Q868">
        <v>3.4634999999996001E-3</v>
      </c>
      <c r="R868" s="1" t="s">
        <v>3390</v>
      </c>
      <c r="S868" s="1" t="s">
        <v>3390</v>
      </c>
      <c r="T868" s="1" t="s">
        <v>3390</v>
      </c>
      <c r="U868" s="1" t="s">
        <v>3390</v>
      </c>
      <c r="V868" s="1" t="s">
        <v>3390</v>
      </c>
      <c r="W868" s="1" t="s">
        <v>3390</v>
      </c>
    </row>
    <row r="869" spans="1:23" x14ac:dyDescent="0.25">
      <c r="A869">
        <v>867</v>
      </c>
      <c r="B869">
        <v>12</v>
      </c>
      <c r="C869">
        <v>67</v>
      </c>
      <c r="D869" s="1" t="s">
        <v>1962</v>
      </c>
      <c r="E869" s="1" t="s">
        <v>18</v>
      </c>
      <c r="F869" s="1" t="s">
        <v>19</v>
      </c>
      <c r="G869">
        <v>6814.7746522672123</v>
      </c>
      <c r="H869">
        <v>6814.7746522672123</v>
      </c>
      <c r="I869" s="1" t="s">
        <v>3848</v>
      </c>
      <c r="J869" t="b">
        <v>0</v>
      </c>
      <c r="K869" s="1">
        <f>TIME_AND_DATA_ps4[[#This Row],[hamiltonian_cycle_cost]]-TIME_AND_DATA_ps4[[#This Row],[optimal_cost]]</f>
        <v>170.20025879913646</v>
      </c>
      <c r="L869" s="1">
        <f>(100*TIME_AND_DATA_ps4[[#This Row],[absolute_distance_error]])/TIME_AND_DATA_ps4[[#This Row],[optimal_cost]]</f>
        <v>2.5614922600076717</v>
      </c>
      <c r="M869" s="1" t="s">
        <v>1964</v>
      </c>
      <c r="N869">
        <v>6644.5743934680759</v>
      </c>
      <c r="O869" s="1" t="s">
        <v>3733</v>
      </c>
      <c r="P869" s="1" t="s">
        <v>3734</v>
      </c>
      <c r="Q869">
        <v>3.5313000000001E-3</v>
      </c>
      <c r="R869" s="1" t="s">
        <v>3390</v>
      </c>
      <c r="S869" s="1" t="s">
        <v>3390</v>
      </c>
      <c r="T869" s="1" t="s">
        <v>3390</v>
      </c>
      <c r="U869" s="1" t="s">
        <v>3390</v>
      </c>
      <c r="V869" s="1" t="s">
        <v>3390</v>
      </c>
      <c r="W869" s="1" t="s">
        <v>3390</v>
      </c>
    </row>
    <row r="870" spans="1:23" x14ac:dyDescent="0.25">
      <c r="A870">
        <v>868</v>
      </c>
      <c r="B870">
        <v>12</v>
      </c>
      <c r="C870">
        <v>68</v>
      </c>
      <c r="D870" s="1" t="s">
        <v>1965</v>
      </c>
      <c r="E870" s="1" t="s">
        <v>18</v>
      </c>
      <c r="F870" s="1" t="s">
        <v>19</v>
      </c>
      <c r="G870">
        <v>7539.614211704541</v>
      </c>
      <c r="H870">
        <v>7539.614211704541</v>
      </c>
      <c r="I870" s="1" t="s">
        <v>3849</v>
      </c>
      <c r="J870" t="b">
        <v>0</v>
      </c>
      <c r="K870" s="1">
        <f>TIME_AND_DATA_ps4[[#This Row],[hamiltonian_cycle_cost]]-TIME_AND_DATA_ps4[[#This Row],[optimal_cost]]</f>
        <v>396.86996207153425</v>
      </c>
      <c r="L870" s="1">
        <f>(100*TIME_AND_DATA_ps4[[#This Row],[absolute_distance_error]])/TIME_AND_DATA_ps4[[#This Row],[optimal_cost]]</f>
        <v>5.556267286091412</v>
      </c>
      <c r="M870" s="1" t="s">
        <v>1967</v>
      </c>
      <c r="N870">
        <v>7142.7442496330068</v>
      </c>
      <c r="O870" s="1" t="s">
        <v>3733</v>
      </c>
      <c r="P870" s="1" t="s">
        <v>3734</v>
      </c>
      <c r="Q870">
        <v>3.8207999999997E-3</v>
      </c>
      <c r="R870" s="1" t="s">
        <v>3390</v>
      </c>
      <c r="S870" s="1" t="s">
        <v>3390</v>
      </c>
      <c r="T870" s="1" t="s">
        <v>3390</v>
      </c>
      <c r="U870" s="1" t="s">
        <v>3390</v>
      </c>
      <c r="V870" s="1" t="s">
        <v>3390</v>
      </c>
      <c r="W870" s="1" t="s">
        <v>3390</v>
      </c>
    </row>
    <row r="871" spans="1:23" x14ac:dyDescent="0.25">
      <c r="A871">
        <v>869</v>
      </c>
      <c r="B871">
        <v>12</v>
      </c>
      <c r="C871">
        <v>69</v>
      </c>
      <c r="D871" s="1" t="s">
        <v>1968</v>
      </c>
      <c r="E871" s="1" t="s">
        <v>18</v>
      </c>
      <c r="F871" s="1" t="s">
        <v>19</v>
      </c>
      <c r="G871">
        <v>7731.8242804362953</v>
      </c>
      <c r="H871">
        <v>7731.8242804362953</v>
      </c>
      <c r="I871" s="1" t="s">
        <v>1969</v>
      </c>
      <c r="J871" t="b">
        <v>0</v>
      </c>
      <c r="K871" s="1">
        <f>TIME_AND_DATA_ps4[[#This Row],[hamiltonian_cycle_cost]]-TIME_AND_DATA_ps4[[#This Row],[optimal_cost]]</f>
        <v>76.648807473774468</v>
      </c>
      <c r="L871" s="1">
        <f>(100*TIME_AND_DATA_ps4[[#This Row],[absolute_distance_error]])/TIME_AND_DATA_ps4[[#This Row],[optimal_cost]]</f>
        <v>1.001267805610623</v>
      </c>
      <c r="M871" s="1" t="s">
        <v>1970</v>
      </c>
      <c r="N871">
        <v>7655.1754729625209</v>
      </c>
      <c r="O871" s="1" t="s">
        <v>3733</v>
      </c>
      <c r="P871" s="1" t="s">
        <v>3734</v>
      </c>
      <c r="Q871">
        <v>2.1629000000000002E-3</v>
      </c>
      <c r="R871" s="1" t="s">
        <v>3390</v>
      </c>
      <c r="S871" s="1" t="s">
        <v>3390</v>
      </c>
      <c r="T871" s="1" t="s">
        <v>3390</v>
      </c>
      <c r="U871" s="1" t="s">
        <v>3390</v>
      </c>
      <c r="V871" s="1" t="s">
        <v>3390</v>
      </c>
      <c r="W871" s="1" t="s">
        <v>3390</v>
      </c>
    </row>
    <row r="872" spans="1:23" x14ac:dyDescent="0.25">
      <c r="A872">
        <v>870</v>
      </c>
      <c r="B872">
        <v>12</v>
      </c>
      <c r="C872">
        <v>70</v>
      </c>
      <c r="D872" s="1" t="s">
        <v>1971</v>
      </c>
      <c r="E872" s="1" t="s">
        <v>18</v>
      </c>
      <c r="F872" s="1" t="s">
        <v>19</v>
      </c>
      <c r="G872">
        <v>6978.9674108067047</v>
      </c>
      <c r="H872">
        <v>6978.9674108067047</v>
      </c>
      <c r="I872" s="1" t="s">
        <v>3850</v>
      </c>
      <c r="J872" t="b">
        <v>0</v>
      </c>
      <c r="K872" s="1">
        <f>TIME_AND_DATA_ps4[[#This Row],[hamiltonian_cycle_cost]]-TIME_AND_DATA_ps4[[#This Row],[optimal_cost]]</f>
        <v>344.61995338428915</v>
      </c>
      <c r="L872" s="1">
        <f>(100*TIME_AND_DATA_ps4[[#This Row],[absolute_distance_error]])/TIME_AND_DATA_ps4[[#This Row],[optimal_cost]]</f>
        <v>5.1944815310921513</v>
      </c>
      <c r="M872" s="1" t="s">
        <v>1973</v>
      </c>
      <c r="N872">
        <v>6634.3474574224156</v>
      </c>
      <c r="O872" s="1" t="s">
        <v>3733</v>
      </c>
      <c r="P872" s="1" t="s">
        <v>3734</v>
      </c>
      <c r="Q872">
        <v>4.0094000000001004E-3</v>
      </c>
      <c r="R872" s="1" t="s">
        <v>3390</v>
      </c>
      <c r="S872" s="1" t="s">
        <v>3390</v>
      </c>
      <c r="T872" s="1" t="s">
        <v>3390</v>
      </c>
      <c r="U872" s="1" t="s">
        <v>3390</v>
      </c>
      <c r="V872" s="1" t="s">
        <v>3390</v>
      </c>
      <c r="W872" s="1" t="s">
        <v>3390</v>
      </c>
    </row>
    <row r="873" spans="1:23" x14ac:dyDescent="0.25">
      <c r="A873">
        <v>871</v>
      </c>
      <c r="B873">
        <v>12</v>
      </c>
      <c r="C873">
        <v>71</v>
      </c>
      <c r="D873" s="1" t="s">
        <v>1974</v>
      </c>
      <c r="E873" s="1" t="s">
        <v>18</v>
      </c>
      <c r="F873" s="1" t="s">
        <v>19</v>
      </c>
      <c r="G873">
        <v>6179.540320186773</v>
      </c>
      <c r="H873">
        <v>6179.540320186773</v>
      </c>
      <c r="I873" s="1" t="s">
        <v>3851</v>
      </c>
      <c r="J873" t="b">
        <v>0</v>
      </c>
      <c r="K873" s="1">
        <f>TIME_AND_DATA_ps4[[#This Row],[hamiltonian_cycle_cost]]-TIME_AND_DATA_ps4[[#This Row],[optimal_cost]]</f>
        <v>358.95163381792554</v>
      </c>
      <c r="L873" s="1">
        <f>(100*TIME_AND_DATA_ps4[[#This Row],[absolute_distance_error]])/TIME_AND_DATA_ps4[[#This Row],[optimal_cost]]</f>
        <v>6.1669300677189094</v>
      </c>
      <c r="M873" s="1" t="s">
        <v>1976</v>
      </c>
      <c r="N873">
        <v>5820.5886863688474</v>
      </c>
      <c r="O873" s="1" t="s">
        <v>3733</v>
      </c>
      <c r="P873" s="1" t="s">
        <v>3734</v>
      </c>
      <c r="Q873">
        <v>2.9637000000000001E-3</v>
      </c>
      <c r="R873" s="1" t="s">
        <v>3390</v>
      </c>
      <c r="S873" s="1" t="s">
        <v>3390</v>
      </c>
      <c r="T873" s="1" t="s">
        <v>3390</v>
      </c>
      <c r="U873" s="1" t="s">
        <v>3390</v>
      </c>
      <c r="V873" s="1" t="s">
        <v>3390</v>
      </c>
      <c r="W873" s="1" t="s">
        <v>3390</v>
      </c>
    </row>
    <row r="874" spans="1:23" x14ac:dyDescent="0.25">
      <c r="A874">
        <v>872</v>
      </c>
      <c r="B874">
        <v>12</v>
      </c>
      <c r="C874">
        <v>72</v>
      </c>
      <c r="D874" s="1" t="s">
        <v>1977</v>
      </c>
      <c r="E874" s="1" t="s">
        <v>18</v>
      </c>
      <c r="F874" s="1" t="s">
        <v>19</v>
      </c>
      <c r="G874">
        <v>6118.6907638076891</v>
      </c>
      <c r="H874">
        <v>6118.6907638076882</v>
      </c>
      <c r="I874" s="1" t="s">
        <v>1979</v>
      </c>
      <c r="J874" t="b">
        <v>1</v>
      </c>
      <c r="K874" s="1">
        <f>TIME_AND_DATA_ps4[[#This Row],[hamiltonian_cycle_cost]]-TIME_AND_DATA_ps4[[#This Row],[optimal_cost]]</f>
        <v>0</v>
      </c>
      <c r="L874" s="1">
        <f>(100*TIME_AND_DATA_ps4[[#This Row],[absolute_distance_error]])/TIME_AND_DATA_ps4[[#This Row],[optimal_cost]]</f>
        <v>0</v>
      </c>
      <c r="M874" s="1" t="s">
        <v>1979</v>
      </c>
      <c r="N874">
        <v>6118.6907638076882</v>
      </c>
      <c r="O874" s="1" t="s">
        <v>3733</v>
      </c>
      <c r="P874" s="1" t="s">
        <v>3734</v>
      </c>
      <c r="Q874">
        <v>1.9105999999999E-3</v>
      </c>
      <c r="R874" s="1" t="s">
        <v>3390</v>
      </c>
      <c r="S874" s="1" t="s">
        <v>3390</v>
      </c>
      <c r="T874" s="1" t="s">
        <v>3390</v>
      </c>
      <c r="U874" s="1" t="s">
        <v>3390</v>
      </c>
      <c r="V874" s="1" t="s">
        <v>3390</v>
      </c>
      <c r="W874" s="1" t="s">
        <v>3390</v>
      </c>
    </row>
    <row r="875" spans="1:23" x14ac:dyDescent="0.25">
      <c r="A875">
        <v>873</v>
      </c>
      <c r="B875">
        <v>12</v>
      </c>
      <c r="C875">
        <v>73</v>
      </c>
      <c r="D875" s="1" t="s">
        <v>1980</v>
      </c>
      <c r="E875" s="1" t="s">
        <v>18</v>
      </c>
      <c r="F875" s="1" t="s">
        <v>19</v>
      </c>
      <c r="G875">
        <v>6118.8377235204343</v>
      </c>
      <c r="H875">
        <v>6118.8377235204343</v>
      </c>
      <c r="I875" s="1" t="s">
        <v>1981</v>
      </c>
      <c r="J875" t="b">
        <v>0</v>
      </c>
      <c r="K875" s="1">
        <f>TIME_AND_DATA_ps4[[#This Row],[hamiltonian_cycle_cost]]-TIME_AND_DATA_ps4[[#This Row],[optimal_cost]]</f>
        <v>170.06688434682201</v>
      </c>
      <c r="L875" s="1">
        <f>(100*TIME_AND_DATA_ps4[[#This Row],[absolute_distance_error]])/TIME_AND_DATA_ps4[[#This Row],[optimal_cost]]</f>
        <v>2.8588575513264729</v>
      </c>
      <c r="M875" s="1" t="s">
        <v>1982</v>
      </c>
      <c r="N875">
        <v>5948.7708391736123</v>
      </c>
      <c r="O875" s="1" t="s">
        <v>3733</v>
      </c>
      <c r="P875" s="1" t="s">
        <v>3734</v>
      </c>
      <c r="Q875">
        <v>2.7686E-3</v>
      </c>
      <c r="R875" s="1" t="s">
        <v>3390</v>
      </c>
      <c r="S875" s="1" t="s">
        <v>3390</v>
      </c>
      <c r="T875" s="1" t="s">
        <v>3390</v>
      </c>
      <c r="U875" s="1" t="s">
        <v>3390</v>
      </c>
      <c r="V875" s="1" t="s">
        <v>3390</v>
      </c>
      <c r="W875" s="1" t="s">
        <v>3390</v>
      </c>
    </row>
    <row r="876" spans="1:23" x14ac:dyDescent="0.25">
      <c r="A876">
        <v>874</v>
      </c>
      <c r="B876">
        <v>12</v>
      </c>
      <c r="C876">
        <v>74</v>
      </c>
      <c r="D876" s="1" t="s">
        <v>1983</v>
      </c>
      <c r="E876" s="1" t="s">
        <v>18</v>
      </c>
      <c r="F876" s="1" t="s">
        <v>19</v>
      </c>
      <c r="G876">
        <v>6669.4604572274193</v>
      </c>
      <c r="H876">
        <v>6669.4604572274193</v>
      </c>
      <c r="I876" s="1" t="s">
        <v>3852</v>
      </c>
      <c r="J876" t="b">
        <v>0</v>
      </c>
      <c r="K876" s="1">
        <f>TIME_AND_DATA_ps4[[#This Row],[hamiltonian_cycle_cost]]-TIME_AND_DATA_ps4[[#This Row],[optimal_cost]]</f>
        <v>181.79847334234455</v>
      </c>
      <c r="L876" s="1">
        <f>(100*TIME_AND_DATA_ps4[[#This Row],[absolute_distance_error]])/TIME_AND_DATA_ps4[[#This Row],[optimal_cost]]</f>
        <v>2.802218638916762</v>
      </c>
      <c r="M876" s="1" t="s">
        <v>1984</v>
      </c>
      <c r="N876">
        <v>6487.6619838850747</v>
      </c>
      <c r="O876" s="1" t="s">
        <v>3733</v>
      </c>
      <c r="P876" s="1" t="s">
        <v>3734</v>
      </c>
      <c r="Q876">
        <v>3.0346999999996999E-3</v>
      </c>
      <c r="R876" s="1" t="s">
        <v>3390</v>
      </c>
      <c r="S876" s="1" t="s">
        <v>3390</v>
      </c>
      <c r="T876" s="1" t="s">
        <v>3390</v>
      </c>
      <c r="U876" s="1" t="s">
        <v>3390</v>
      </c>
      <c r="V876" s="1" t="s">
        <v>3390</v>
      </c>
      <c r="W876" s="1" t="s">
        <v>3390</v>
      </c>
    </row>
    <row r="877" spans="1:23" x14ac:dyDescent="0.25">
      <c r="A877">
        <v>875</v>
      </c>
      <c r="B877">
        <v>12</v>
      </c>
      <c r="C877">
        <v>75</v>
      </c>
      <c r="D877" s="1" t="s">
        <v>1985</v>
      </c>
      <c r="E877" s="1" t="s">
        <v>18</v>
      </c>
      <c r="F877" s="1" t="s">
        <v>19</v>
      </c>
      <c r="G877">
        <v>6208.9201738496722</v>
      </c>
      <c r="H877">
        <v>6208.9201738496722</v>
      </c>
      <c r="I877" s="1" t="s">
        <v>1986</v>
      </c>
      <c r="J877" t="b">
        <v>1</v>
      </c>
      <c r="K877" s="1">
        <f>TIME_AND_DATA_ps4[[#This Row],[hamiltonian_cycle_cost]]-TIME_AND_DATA_ps4[[#This Row],[optimal_cost]]</f>
        <v>0</v>
      </c>
      <c r="L877" s="1">
        <f>(100*TIME_AND_DATA_ps4[[#This Row],[absolute_distance_error]])/TIME_AND_DATA_ps4[[#This Row],[optimal_cost]]</f>
        <v>0</v>
      </c>
      <c r="M877" s="1" t="s">
        <v>1987</v>
      </c>
      <c r="N877">
        <v>6208.920173849674</v>
      </c>
      <c r="O877" s="1" t="s">
        <v>3733</v>
      </c>
      <c r="P877" s="1" t="s">
        <v>3734</v>
      </c>
      <c r="Q877">
        <v>2.6557999999997999E-3</v>
      </c>
      <c r="R877" s="1" t="s">
        <v>3390</v>
      </c>
      <c r="S877" s="1" t="s">
        <v>3390</v>
      </c>
      <c r="T877" s="1" t="s">
        <v>3390</v>
      </c>
      <c r="U877" s="1" t="s">
        <v>3390</v>
      </c>
      <c r="V877" s="1" t="s">
        <v>3390</v>
      </c>
      <c r="W877" s="1" t="s">
        <v>3390</v>
      </c>
    </row>
    <row r="878" spans="1:23" x14ac:dyDescent="0.25">
      <c r="A878">
        <v>876</v>
      </c>
      <c r="B878">
        <v>12</v>
      </c>
      <c r="C878">
        <v>76</v>
      </c>
      <c r="D878" s="1" t="s">
        <v>1988</v>
      </c>
      <c r="E878" s="1" t="s">
        <v>18</v>
      </c>
      <c r="F878" s="1" t="s">
        <v>19</v>
      </c>
      <c r="G878">
        <v>6013.9000499784725</v>
      </c>
      <c r="H878">
        <v>6013.9000499784725</v>
      </c>
      <c r="I878" s="1" t="s">
        <v>3853</v>
      </c>
      <c r="J878" t="b">
        <v>1</v>
      </c>
      <c r="K878" s="1">
        <f>TIME_AND_DATA_ps4[[#This Row],[hamiltonian_cycle_cost]]-TIME_AND_DATA_ps4[[#This Row],[optimal_cost]]</f>
        <v>0</v>
      </c>
      <c r="L878" s="1">
        <f>(100*TIME_AND_DATA_ps4[[#This Row],[absolute_distance_error]])/TIME_AND_DATA_ps4[[#This Row],[optimal_cost]]</f>
        <v>0</v>
      </c>
      <c r="M878" s="1" t="s">
        <v>1990</v>
      </c>
      <c r="N878">
        <v>6013.9000499784725</v>
      </c>
      <c r="O878" s="1" t="s">
        <v>3733</v>
      </c>
      <c r="P878" s="1" t="s">
        <v>3734</v>
      </c>
      <c r="Q878">
        <v>2.2676000000001E-3</v>
      </c>
      <c r="R878" s="1" t="s">
        <v>3390</v>
      </c>
      <c r="S878" s="1" t="s">
        <v>3390</v>
      </c>
      <c r="T878" s="1" t="s">
        <v>3390</v>
      </c>
      <c r="U878" s="1" t="s">
        <v>3390</v>
      </c>
      <c r="V878" s="1" t="s">
        <v>3390</v>
      </c>
      <c r="W878" s="1" t="s">
        <v>3390</v>
      </c>
    </row>
    <row r="879" spans="1:23" x14ac:dyDescent="0.25">
      <c r="A879">
        <v>877</v>
      </c>
      <c r="B879">
        <v>12</v>
      </c>
      <c r="C879">
        <v>77</v>
      </c>
      <c r="D879" s="1" t="s">
        <v>1991</v>
      </c>
      <c r="E879" s="1" t="s">
        <v>18</v>
      </c>
      <c r="F879" s="1" t="s">
        <v>19</v>
      </c>
      <c r="G879">
        <v>6398.1473028387127</v>
      </c>
      <c r="H879">
        <v>6398.1473028387127</v>
      </c>
      <c r="I879" s="1" t="s">
        <v>3854</v>
      </c>
      <c r="J879" t="b">
        <v>1</v>
      </c>
      <c r="K879" s="1">
        <f>TIME_AND_DATA_ps4[[#This Row],[hamiltonian_cycle_cost]]-TIME_AND_DATA_ps4[[#This Row],[optimal_cost]]</f>
        <v>0</v>
      </c>
      <c r="L879" s="1">
        <f>(100*TIME_AND_DATA_ps4[[#This Row],[absolute_distance_error]])/TIME_AND_DATA_ps4[[#This Row],[optimal_cost]]</f>
        <v>0</v>
      </c>
      <c r="M879" s="1" t="s">
        <v>1993</v>
      </c>
      <c r="N879">
        <v>6398.1473028387145</v>
      </c>
      <c r="O879" s="1" t="s">
        <v>3733</v>
      </c>
      <c r="P879" s="1" t="s">
        <v>3734</v>
      </c>
      <c r="Q879">
        <v>2.4064999999997001E-3</v>
      </c>
      <c r="R879" s="1" t="s">
        <v>3390</v>
      </c>
      <c r="S879" s="1" t="s">
        <v>3390</v>
      </c>
      <c r="T879" s="1" t="s">
        <v>3390</v>
      </c>
      <c r="U879" s="1" t="s">
        <v>3390</v>
      </c>
      <c r="V879" s="1" t="s">
        <v>3390</v>
      </c>
      <c r="W879" s="1" t="s">
        <v>3390</v>
      </c>
    </row>
    <row r="880" spans="1:23" x14ac:dyDescent="0.25">
      <c r="A880">
        <v>878</v>
      </c>
      <c r="B880">
        <v>12</v>
      </c>
      <c r="C880">
        <v>78</v>
      </c>
      <c r="D880" s="1" t="s">
        <v>1994</v>
      </c>
      <c r="E880" s="1" t="s">
        <v>18</v>
      </c>
      <c r="F880" s="1" t="s">
        <v>19</v>
      </c>
      <c r="G880">
        <v>5920.7883036631956</v>
      </c>
      <c r="H880">
        <v>5920.7883036631956</v>
      </c>
      <c r="I880" s="1" t="s">
        <v>3855</v>
      </c>
      <c r="J880" t="b">
        <v>0</v>
      </c>
      <c r="K880" s="1">
        <f>TIME_AND_DATA_ps4[[#This Row],[hamiltonian_cycle_cost]]-TIME_AND_DATA_ps4[[#This Row],[optimal_cost]]</f>
        <v>89.83350559527571</v>
      </c>
      <c r="L880" s="1">
        <f>(100*TIME_AND_DATA_ps4[[#This Row],[absolute_distance_error]])/TIME_AND_DATA_ps4[[#This Row],[optimal_cost]]</f>
        <v>1.5406311437200977</v>
      </c>
      <c r="M880" s="1" t="s">
        <v>1996</v>
      </c>
      <c r="N880">
        <v>5830.9547980679199</v>
      </c>
      <c r="O880" s="1" t="s">
        <v>3733</v>
      </c>
      <c r="P880" s="1" t="s">
        <v>3734</v>
      </c>
      <c r="Q880">
        <v>2.6707000000002999E-3</v>
      </c>
      <c r="R880" s="1" t="s">
        <v>3390</v>
      </c>
      <c r="S880" s="1" t="s">
        <v>3390</v>
      </c>
      <c r="T880" s="1" t="s">
        <v>3390</v>
      </c>
      <c r="U880" s="1" t="s">
        <v>3390</v>
      </c>
      <c r="V880" s="1" t="s">
        <v>3390</v>
      </c>
      <c r="W880" s="1" t="s">
        <v>3390</v>
      </c>
    </row>
    <row r="881" spans="1:23" x14ac:dyDescent="0.25">
      <c r="A881">
        <v>879</v>
      </c>
      <c r="B881">
        <v>12</v>
      </c>
      <c r="C881">
        <v>79</v>
      </c>
      <c r="D881" s="1" t="s">
        <v>1997</v>
      </c>
      <c r="E881" s="1" t="s">
        <v>18</v>
      </c>
      <c r="F881" s="1" t="s">
        <v>19</v>
      </c>
      <c r="G881">
        <v>5478.616382476418</v>
      </c>
      <c r="H881">
        <v>5478.6163824764171</v>
      </c>
      <c r="I881" s="1" t="s">
        <v>3856</v>
      </c>
      <c r="J881" t="b">
        <v>0</v>
      </c>
      <c r="K881" s="1">
        <f>TIME_AND_DATA_ps4[[#This Row],[hamiltonian_cycle_cost]]-TIME_AND_DATA_ps4[[#This Row],[optimal_cost]]</f>
        <v>154.91731314914523</v>
      </c>
      <c r="L881" s="1">
        <f>(100*TIME_AND_DATA_ps4[[#This Row],[absolute_distance_error]])/TIME_AND_DATA_ps4[[#This Row],[optimal_cost]]</f>
        <v>2.909956237791655</v>
      </c>
      <c r="M881" s="1" t="s">
        <v>1998</v>
      </c>
      <c r="N881">
        <v>5323.6990693272719</v>
      </c>
      <c r="O881" s="1" t="s">
        <v>3733</v>
      </c>
      <c r="P881" s="1" t="s">
        <v>3734</v>
      </c>
      <c r="Q881">
        <v>4.4711999999996997E-3</v>
      </c>
      <c r="R881" s="1" t="s">
        <v>3390</v>
      </c>
      <c r="S881" s="1" t="s">
        <v>3390</v>
      </c>
      <c r="T881" s="1" t="s">
        <v>3390</v>
      </c>
      <c r="U881" s="1" t="s">
        <v>3390</v>
      </c>
      <c r="V881" s="1" t="s">
        <v>3390</v>
      </c>
      <c r="W881" s="1" t="s">
        <v>3390</v>
      </c>
    </row>
    <row r="882" spans="1:23" x14ac:dyDescent="0.25">
      <c r="A882">
        <v>880</v>
      </c>
      <c r="B882">
        <v>12</v>
      </c>
      <c r="C882">
        <v>80</v>
      </c>
      <c r="D882" s="1" t="s">
        <v>1999</v>
      </c>
      <c r="E882" s="1" t="s">
        <v>18</v>
      </c>
      <c r="F882" s="1" t="s">
        <v>19</v>
      </c>
      <c r="G882">
        <v>7103.5730143640494</v>
      </c>
      <c r="H882">
        <v>7103.5730143640494</v>
      </c>
      <c r="I882" s="1" t="s">
        <v>2000</v>
      </c>
      <c r="J882" t="b">
        <v>1</v>
      </c>
      <c r="K882" s="1">
        <f>TIME_AND_DATA_ps4[[#This Row],[hamiltonian_cycle_cost]]-TIME_AND_DATA_ps4[[#This Row],[optimal_cost]]</f>
        <v>0</v>
      </c>
      <c r="L882" s="1">
        <f>(100*TIME_AND_DATA_ps4[[#This Row],[absolute_distance_error]])/TIME_AND_DATA_ps4[[#This Row],[optimal_cost]]</f>
        <v>0</v>
      </c>
      <c r="M882" s="1" t="s">
        <v>2001</v>
      </c>
      <c r="N882">
        <v>7103.5730143640512</v>
      </c>
      <c r="O882" s="1" t="s">
        <v>3733</v>
      </c>
      <c r="P882" s="1" t="s">
        <v>3734</v>
      </c>
      <c r="Q882">
        <v>3.4966999999999E-3</v>
      </c>
      <c r="R882" s="1" t="s">
        <v>3390</v>
      </c>
      <c r="S882" s="1" t="s">
        <v>3390</v>
      </c>
      <c r="T882" s="1" t="s">
        <v>3390</v>
      </c>
      <c r="U882" s="1" t="s">
        <v>3390</v>
      </c>
      <c r="V882" s="1" t="s">
        <v>3390</v>
      </c>
      <c r="W882" s="1" t="s">
        <v>3390</v>
      </c>
    </row>
    <row r="883" spans="1:23" x14ac:dyDescent="0.25">
      <c r="A883">
        <v>881</v>
      </c>
      <c r="B883">
        <v>12</v>
      </c>
      <c r="C883">
        <v>81</v>
      </c>
      <c r="D883" s="1" t="s">
        <v>2002</v>
      </c>
      <c r="E883" s="1" t="s">
        <v>18</v>
      </c>
      <c r="F883" s="1" t="s">
        <v>19</v>
      </c>
      <c r="G883">
        <v>6320.1239386658381</v>
      </c>
      <c r="H883">
        <v>6320.1239386658381</v>
      </c>
      <c r="I883" s="1" t="s">
        <v>3857</v>
      </c>
      <c r="J883" t="b">
        <v>0</v>
      </c>
      <c r="K883" s="1">
        <f>TIME_AND_DATA_ps4[[#This Row],[hamiltonian_cycle_cost]]-TIME_AND_DATA_ps4[[#This Row],[optimal_cost]]</f>
        <v>106.41788747252303</v>
      </c>
      <c r="L883" s="1">
        <f>(100*TIME_AND_DATA_ps4[[#This Row],[absolute_distance_error]])/TIME_AND_DATA_ps4[[#This Row],[optimal_cost]]</f>
        <v>1.7126315051882113</v>
      </c>
      <c r="M883" s="1" t="s">
        <v>2004</v>
      </c>
      <c r="N883">
        <v>6213.706051193315</v>
      </c>
      <c r="O883" s="1" t="s">
        <v>3733</v>
      </c>
      <c r="P883" s="1" t="s">
        <v>3734</v>
      </c>
      <c r="Q883">
        <v>3.8432999999996999E-3</v>
      </c>
      <c r="R883" s="1" t="s">
        <v>3390</v>
      </c>
      <c r="S883" s="1" t="s">
        <v>3390</v>
      </c>
      <c r="T883" s="1" t="s">
        <v>3390</v>
      </c>
      <c r="U883" s="1" t="s">
        <v>3390</v>
      </c>
      <c r="V883" s="1" t="s">
        <v>3390</v>
      </c>
      <c r="W883" s="1" t="s">
        <v>3390</v>
      </c>
    </row>
    <row r="884" spans="1:23" x14ac:dyDescent="0.25">
      <c r="A884">
        <v>882</v>
      </c>
      <c r="B884">
        <v>12</v>
      </c>
      <c r="C884">
        <v>82</v>
      </c>
      <c r="D884" s="1" t="s">
        <v>2005</v>
      </c>
      <c r="E884" s="1" t="s">
        <v>18</v>
      </c>
      <c r="F884" s="1" t="s">
        <v>19</v>
      </c>
      <c r="G884">
        <v>7142.6391018655522</v>
      </c>
      <c r="H884">
        <v>7142.6391018655522</v>
      </c>
      <c r="I884" s="1" t="s">
        <v>2007</v>
      </c>
      <c r="J884" t="b">
        <v>1</v>
      </c>
      <c r="K884" s="1">
        <f>TIME_AND_DATA_ps4[[#This Row],[hamiltonian_cycle_cost]]-TIME_AND_DATA_ps4[[#This Row],[optimal_cost]]</f>
        <v>0</v>
      </c>
      <c r="L884" s="1">
        <f>(100*TIME_AND_DATA_ps4[[#This Row],[absolute_distance_error]])/TIME_AND_DATA_ps4[[#This Row],[optimal_cost]]</f>
        <v>0</v>
      </c>
      <c r="M884" s="1" t="s">
        <v>2007</v>
      </c>
      <c r="N884">
        <v>7142.6391018655513</v>
      </c>
      <c r="O884" s="1" t="s">
        <v>3733</v>
      </c>
      <c r="P884" s="1" t="s">
        <v>3734</v>
      </c>
      <c r="Q884">
        <v>4.3055999999999E-3</v>
      </c>
      <c r="R884" s="1" t="s">
        <v>3390</v>
      </c>
      <c r="S884" s="1" t="s">
        <v>3390</v>
      </c>
      <c r="T884" s="1" t="s">
        <v>3390</v>
      </c>
      <c r="U884" s="1" t="s">
        <v>3390</v>
      </c>
      <c r="V884" s="1" t="s">
        <v>3390</v>
      </c>
      <c r="W884" s="1" t="s">
        <v>3390</v>
      </c>
    </row>
    <row r="885" spans="1:23" x14ac:dyDescent="0.25">
      <c r="A885">
        <v>883</v>
      </c>
      <c r="B885">
        <v>12</v>
      </c>
      <c r="C885">
        <v>83</v>
      </c>
      <c r="D885" s="1" t="s">
        <v>2008</v>
      </c>
      <c r="E885" s="1" t="s">
        <v>18</v>
      </c>
      <c r="F885" s="1" t="s">
        <v>19</v>
      </c>
      <c r="G885">
        <v>6292.9208523959005</v>
      </c>
      <c r="H885">
        <v>6292.9208523959005</v>
      </c>
      <c r="I885" s="1" t="s">
        <v>3858</v>
      </c>
      <c r="J885" t="b">
        <v>0</v>
      </c>
      <c r="K885" s="1">
        <f>TIME_AND_DATA_ps4[[#This Row],[hamiltonian_cycle_cost]]-TIME_AND_DATA_ps4[[#This Row],[optimal_cost]]</f>
        <v>32.490284535737374</v>
      </c>
      <c r="L885" s="1">
        <f>(100*TIME_AND_DATA_ps4[[#This Row],[absolute_distance_error]])/TIME_AND_DATA_ps4[[#This Row],[optimal_cost]]</f>
        <v>0.51897843420764378</v>
      </c>
      <c r="M885" s="1" t="s">
        <v>2010</v>
      </c>
      <c r="N885">
        <v>6260.4305678601631</v>
      </c>
      <c r="O885" s="1" t="s">
        <v>3733</v>
      </c>
      <c r="P885" s="1" t="s">
        <v>3734</v>
      </c>
      <c r="Q885">
        <v>3.3039999999998999E-3</v>
      </c>
      <c r="R885" s="1" t="s">
        <v>3390</v>
      </c>
      <c r="S885" s="1" t="s">
        <v>3390</v>
      </c>
      <c r="T885" s="1" t="s">
        <v>3390</v>
      </c>
      <c r="U885" s="1" t="s">
        <v>3390</v>
      </c>
      <c r="V885" s="1" t="s">
        <v>3390</v>
      </c>
      <c r="W885" s="1" t="s">
        <v>3390</v>
      </c>
    </row>
    <row r="886" spans="1:23" x14ac:dyDescent="0.25">
      <c r="A886">
        <v>884</v>
      </c>
      <c r="B886">
        <v>12</v>
      </c>
      <c r="C886">
        <v>84</v>
      </c>
      <c r="D886" s="1" t="s">
        <v>2011</v>
      </c>
      <c r="E886" s="1" t="s">
        <v>18</v>
      </c>
      <c r="F886" s="1" t="s">
        <v>19</v>
      </c>
      <c r="G886">
        <v>6554.3920575399952</v>
      </c>
      <c r="H886">
        <v>6554.392057539997</v>
      </c>
      <c r="I886" s="1" t="s">
        <v>2012</v>
      </c>
      <c r="J886" t="b">
        <v>0</v>
      </c>
      <c r="K886" s="1">
        <f>TIME_AND_DATA_ps4[[#This Row],[hamiltonian_cycle_cost]]-TIME_AND_DATA_ps4[[#This Row],[optimal_cost]]</f>
        <v>133.618929448975</v>
      </c>
      <c r="L886" s="1">
        <f>(100*TIME_AND_DATA_ps4[[#This Row],[absolute_distance_error]])/TIME_AND_DATA_ps4[[#This Row],[optimal_cost]]</f>
        <v>2.0810411267202276</v>
      </c>
      <c r="M886" s="1" t="s">
        <v>2013</v>
      </c>
      <c r="N886">
        <v>6420.773128091022</v>
      </c>
      <c r="O886" s="1" t="s">
        <v>3733</v>
      </c>
      <c r="P886" s="1" t="s">
        <v>3734</v>
      </c>
      <c r="Q886">
        <v>5.7348999999997001E-3</v>
      </c>
      <c r="R886" s="1" t="s">
        <v>3390</v>
      </c>
      <c r="S886" s="1" t="s">
        <v>3390</v>
      </c>
      <c r="T886" s="1" t="s">
        <v>3390</v>
      </c>
      <c r="U886" s="1" t="s">
        <v>3390</v>
      </c>
      <c r="V886" s="1" t="s">
        <v>3390</v>
      </c>
      <c r="W886" s="1" t="s">
        <v>3390</v>
      </c>
    </row>
    <row r="887" spans="1:23" x14ac:dyDescent="0.25">
      <c r="A887">
        <v>885</v>
      </c>
      <c r="B887">
        <v>12</v>
      </c>
      <c r="C887">
        <v>85</v>
      </c>
      <c r="D887" s="1" t="s">
        <v>2014</v>
      </c>
      <c r="E887" s="1" t="s">
        <v>18</v>
      </c>
      <c r="F887" s="1" t="s">
        <v>19</v>
      </c>
      <c r="G887">
        <v>4334.7203769765738</v>
      </c>
      <c r="H887">
        <v>4334.7203769765738</v>
      </c>
      <c r="I887" s="1" t="s">
        <v>2015</v>
      </c>
      <c r="J887" t="b">
        <v>1</v>
      </c>
      <c r="K887" s="1">
        <f>TIME_AND_DATA_ps4[[#This Row],[hamiltonian_cycle_cost]]-TIME_AND_DATA_ps4[[#This Row],[optimal_cost]]</f>
        <v>0</v>
      </c>
      <c r="L887" s="1">
        <f>(100*TIME_AND_DATA_ps4[[#This Row],[absolute_distance_error]])/TIME_AND_DATA_ps4[[#This Row],[optimal_cost]]</f>
        <v>0</v>
      </c>
      <c r="M887" s="1" t="s">
        <v>2016</v>
      </c>
      <c r="N887">
        <v>4334.7203769765747</v>
      </c>
      <c r="O887" s="1" t="s">
        <v>3733</v>
      </c>
      <c r="P887" s="1" t="s">
        <v>3734</v>
      </c>
      <c r="Q887">
        <v>2.6661999999997E-3</v>
      </c>
      <c r="R887" s="1" t="s">
        <v>3390</v>
      </c>
      <c r="S887" s="1" t="s">
        <v>3390</v>
      </c>
      <c r="T887" s="1" t="s">
        <v>3390</v>
      </c>
      <c r="U887" s="1" t="s">
        <v>3390</v>
      </c>
      <c r="V887" s="1" t="s">
        <v>3390</v>
      </c>
      <c r="W887" s="1" t="s">
        <v>3390</v>
      </c>
    </row>
    <row r="888" spans="1:23" x14ac:dyDescent="0.25">
      <c r="A888">
        <v>886</v>
      </c>
      <c r="B888">
        <v>12</v>
      </c>
      <c r="C888">
        <v>86</v>
      </c>
      <c r="D888" s="1" t="s">
        <v>2017</v>
      </c>
      <c r="E888" s="1" t="s">
        <v>18</v>
      </c>
      <c r="F888" s="1" t="s">
        <v>19</v>
      </c>
      <c r="G888">
        <v>5410.1616476685667</v>
      </c>
      <c r="H888">
        <v>5410.1616476685667</v>
      </c>
      <c r="I888" s="1" t="s">
        <v>2018</v>
      </c>
      <c r="J888" t="b">
        <v>1</v>
      </c>
      <c r="K888" s="1">
        <f>TIME_AND_DATA_ps4[[#This Row],[hamiltonian_cycle_cost]]-TIME_AND_DATA_ps4[[#This Row],[optimal_cost]]</f>
        <v>0</v>
      </c>
      <c r="L888" s="1">
        <f>(100*TIME_AND_DATA_ps4[[#This Row],[absolute_distance_error]])/TIME_AND_DATA_ps4[[#This Row],[optimal_cost]]</f>
        <v>0</v>
      </c>
      <c r="M888" s="1" t="s">
        <v>2019</v>
      </c>
      <c r="N888">
        <v>5410.1616476685685</v>
      </c>
      <c r="O888" s="1" t="s">
        <v>3733</v>
      </c>
      <c r="P888" s="1" t="s">
        <v>3734</v>
      </c>
      <c r="Q888">
        <v>3.8527999999996999E-3</v>
      </c>
      <c r="R888" s="1" t="s">
        <v>3390</v>
      </c>
      <c r="S888" s="1" t="s">
        <v>3390</v>
      </c>
      <c r="T888" s="1" t="s">
        <v>3390</v>
      </c>
      <c r="U888" s="1" t="s">
        <v>3390</v>
      </c>
      <c r="V888" s="1" t="s">
        <v>3390</v>
      </c>
      <c r="W888" s="1" t="s">
        <v>3390</v>
      </c>
    </row>
    <row r="889" spans="1:23" x14ac:dyDescent="0.25">
      <c r="A889">
        <v>887</v>
      </c>
      <c r="B889">
        <v>12</v>
      </c>
      <c r="C889">
        <v>87</v>
      </c>
      <c r="D889" s="1" t="s">
        <v>2020</v>
      </c>
      <c r="E889" s="1" t="s">
        <v>18</v>
      </c>
      <c r="F889" s="1" t="s">
        <v>19</v>
      </c>
      <c r="G889">
        <v>5806.2984655187274</v>
      </c>
      <c r="H889">
        <v>5806.2984655187274</v>
      </c>
      <c r="I889" s="1" t="s">
        <v>3573</v>
      </c>
      <c r="J889" t="b">
        <v>1</v>
      </c>
      <c r="K889" s="1">
        <f>TIME_AND_DATA_ps4[[#This Row],[hamiltonian_cycle_cost]]-TIME_AND_DATA_ps4[[#This Row],[optimal_cost]]</f>
        <v>0</v>
      </c>
      <c r="L889" s="1">
        <f>(100*TIME_AND_DATA_ps4[[#This Row],[absolute_distance_error]])/TIME_AND_DATA_ps4[[#This Row],[optimal_cost]]</f>
        <v>0</v>
      </c>
      <c r="M889" s="1" t="s">
        <v>2021</v>
      </c>
      <c r="N889">
        <v>5806.2984655187274</v>
      </c>
      <c r="O889" s="1" t="s">
        <v>3733</v>
      </c>
      <c r="P889" s="1" t="s">
        <v>3734</v>
      </c>
      <c r="Q889">
        <v>3.4573999999997999E-3</v>
      </c>
      <c r="R889" s="1" t="s">
        <v>3390</v>
      </c>
      <c r="S889" s="1" t="s">
        <v>3390</v>
      </c>
      <c r="T889" s="1" t="s">
        <v>3390</v>
      </c>
      <c r="U889" s="1" t="s">
        <v>3390</v>
      </c>
      <c r="V889" s="1" t="s">
        <v>3390</v>
      </c>
      <c r="W889" s="1" t="s">
        <v>3390</v>
      </c>
    </row>
    <row r="890" spans="1:23" x14ac:dyDescent="0.25">
      <c r="A890">
        <v>888</v>
      </c>
      <c r="B890">
        <v>12</v>
      </c>
      <c r="C890">
        <v>88</v>
      </c>
      <c r="D890" s="1" t="s">
        <v>2022</v>
      </c>
      <c r="E890" s="1" t="s">
        <v>18</v>
      </c>
      <c r="F890" s="1" t="s">
        <v>19</v>
      </c>
      <c r="G890">
        <v>6804.4013164032704</v>
      </c>
      <c r="H890">
        <v>6804.4013164032704</v>
      </c>
      <c r="I890" s="1" t="s">
        <v>3859</v>
      </c>
      <c r="J890" t="b">
        <v>0</v>
      </c>
      <c r="K890" s="1">
        <f>TIME_AND_DATA_ps4[[#This Row],[hamiltonian_cycle_cost]]-TIME_AND_DATA_ps4[[#This Row],[optimal_cost]]</f>
        <v>427.59341871067136</v>
      </c>
      <c r="L890" s="1">
        <f>(100*TIME_AND_DATA_ps4[[#This Row],[absolute_distance_error]])/TIME_AND_DATA_ps4[[#This Row],[optimal_cost]]</f>
        <v>6.70544613497598</v>
      </c>
      <c r="M890" s="1" t="s">
        <v>2024</v>
      </c>
      <c r="N890">
        <v>6376.807897692599</v>
      </c>
      <c r="O890" s="1" t="s">
        <v>3733</v>
      </c>
      <c r="P890" s="1" t="s">
        <v>3734</v>
      </c>
      <c r="Q890">
        <v>3.5670999999997E-3</v>
      </c>
      <c r="R890" s="1" t="s">
        <v>3390</v>
      </c>
      <c r="S890" s="1" t="s">
        <v>3390</v>
      </c>
      <c r="T890" s="1" t="s">
        <v>3390</v>
      </c>
      <c r="U890" s="1" t="s">
        <v>3390</v>
      </c>
      <c r="V890" s="1" t="s">
        <v>3390</v>
      </c>
      <c r="W890" s="1" t="s">
        <v>3390</v>
      </c>
    </row>
    <row r="891" spans="1:23" x14ac:dyDescent="0.25">
      <c r="A891">
        <v>889</v>
      </c>
      <c r="B891">
        <v>12</v>
      </c>
      <c r="C891">
        <v>89</v>
      </c>
      <c r="D891" s="1" t="s">
        <v>2025</v>
      </c>
      <c r="E891" s="1" t="s">
        <v>18</v>
      </c>
      <c r="F891" s="1" t="s">
        <v>19</v>
      </c>
      <c r="G891">
        <v>6642.6066704305204</v>
      </c>
      <c r="H891">
        <v>6642.6066704305204</v>
      </c>
      <c r="I891" s="1" t="s">
        <v>3860</v>
      </c>
      <c r="J891" t="b">
        <v>1</v>
      </c>
      <c r="K891" s="1">
        <f>TIME_AND_DATA_ps4[[#This Row],[hamiltonian_cycle_cost]]-TIME_AND_DATA_ps4[[#This Row],[optimal_cost]]</f>
        <v>0</v>
      </c>
      <c r="L891" s="1">
        <f>(100*TIME_AND_DATA_ps4[[#This Row],[absolute_distance_error]])/TIME_AND_DATA_ps4[[#This Row],[optimal_cost]]</f>
        <v>0</v>
      </c>
      <c r="M891" s="1" t="s">
        <v>2027</v>
      </c>
      <c r="N891">
        <v>6642.6066704305204</v>
      </c>
      <c r="O891" s="1" t="s">
        <v>3733</v>
      </c>
      <c r="P891" s="1" t="s">
        <v>3734</v>
      </c>
      <c r="Q891">
        <v>2.7951000000001002E-3</v>
      </c>
      <c r="R891" s="1" t="s">
        <v>3390</v>
      </c>
      <c r="S891" s="1" t="s">
        <v>3390</v>
      </c>
      <c r="T891" s="1" t="s">
        <v>3390</v>
      </c>
      <c r="U891" s="1" t="s">
        <v>3390</v>
      </c>
      <c r="V891" s="1" t="s">
        <v>3390</v>
      </c>
      <c r="W891" s="1" t="s">
        <v>3390</v>
      </c>
    </row>
    <row r="892" spans="1:23" x14ac:dyDescent="0.25">
      <c r="A892">
        <v>890</v>
      </c>
      <c r="B892">
        <v>12</v>
      </c>
      <c r="C892">
        <v>90</v>
      </c>
      <c r="D892" s="1" t="s">
        <v>2028</v>
      </c>
      <c r="E892" s="1" t="s">
        <v>18</v>
      </c>
      <c r="F892" s="1" t="s">
        <v>19</v>
      </c>
      <c r="G892">
        <v>5324.797301791903</v>
      </c>
      <c r="H892">
        <v>5324.797301791903</v>
      </c>
      <c r="I892" s="1" t="s">
        <v>3861</v>
      </c>
      <c r="J892" t="b">
        <v>0</v>
      </c>
      <c r="K892" s="1">
        <f>TIME_AND_DATA_ps4[[#This Row],[hamiltonian_cycle_cost]]-TIME_AND_DATA_ps4[[#This Row],[optimal_cost]]</f>
        <v>212.60961153569406</v>
      </c>
      <c r="L892" s="1">
        <f>(100*TIME_AND_DATA_ps4[[#This Row],[absolute_distance_error]])/TIME_AND_DATA_ps4[[#This Row],[optimal_cost]]</f>
        <v>4.1588772638556755</v>
      </c>
      <c r="M892" s="1" t="s">
        <v>2030</v>
      </c>
      <c r="N892">
        <v>5112.187690256209</v>
      </c>
      <c r="O892" s="1" t="s">
        <v>3733</v>
      </c>
      <c r="P892" s="1" t="s">
        <v>3734</v>
      </c>
      <c r="Q892">
        <v>3.3921000000001001E-3</v>
      </c>
      <c r="R892" s="1" t="s">
        <v>3390</v>
      </c>
      <c r="S892" s="1" t="s">
        <v>3390</v>
      </c>
      <c r="T892" s="1" t="s">
        <v>3390</v>
      </c>
      <c r="U892" s="1" t="s">
        <v>3390</v>
      </c>
      <c r="V892" s="1" t="s">
        <v>3390</v>
      </c>
      <c r="W892" s="1" t="s">
        <v>3390</v>
      </c>
    </row>
    <row r="893" spans="1:23" x14ac:dyDescent="0.25">
      <c r="A893">
        <v>891</v>
      </c>
      <c r="B893">
        <v>12</v>
      </c>
      <c r="C893">
        <v>91</v>
      </c>
      <c r="D893" s="1" t="s">
        <v>2031</v>
      </c>
      <c r="E893" s="1" t="s">
        <v>18</v>
      </c>
      <c r="F893" s="1" t="s">
        <v>19</v>
      </c>
      <c r="G893">
        <v>6261.5214872886618</v>
      </c>
      <c r="H893">
        <v>6261.5214872886618</v>
      </c>
      <c r="I893" s="1" t="s">
        <v>2032</v>
      </c>
      <c r="J893" t="b">
        <v>1</v>
      </c>
      <c r="K893" s="1">
        <f>TIME_AND_DATA_ps4[[#This Row],[hamiltonian_cycle_cost]]-TIME_AND_DATA_ps4[[#This Row],[optimal_cost]]</f>
        <v>0</v>
      </c>
      <c r="L893" s="1">
        <f>(100*TIME_AND_DATA_ps4[[#This Row],[absolute_distance_error]])/TIME_AND_DATA_ps4[[#This Row],[optimal_cost]]</f>
        <v>0</v>
      </c>
      <c r="M893" s="1" t="s">
        <v>2033</v>
      </c>
      <c r="N893">
        <v>6261.5214872886618</v>
      </c>
      <c r="O893" s="1" t="s">
        <v>3733</v>
      </c>
      <c r="P893" s="1" t="s">
        <v>3734</v>
      </c>
      <c r="Q893">
        <v>3.7443999999999E-3</v>
      </c>
      <c r="R893" s="1" t="s">
        <v>3390</v>
      </c>
      <c r="S893" s="1" t="s">
        <v>3390</v>
      </c>
      <c r="T893" s="1" t="s">
        <v>3390</v>
      </c>
      <c r="U893" s="1" t="s">
        <v>3390</v>
      </c>
      <c r="V893" s="1" t="s">
        <v>3390</v>
      </c>
      <c r="W893" s="1" t="s">
        <v>3390</v>
      </c>
    </row>
    <row r="894" spans="1:23" x14ac:dyDescent="0.25">
      <c r="A894">
        <v>892</v>
      </c>
      <c r="B894">
        <v>12</v>
      </c>
      <c r="C894">
        <v>92</v>
      </c>
      <c r="D894" s="1" t="s">
        <v>2034</v>
      </c>
      <c r="E894" s="1" t="s">
        <v>18</v>
      </c>
      <c r="F894" s="1" t="s">
        <v>19</v>
      </c>
      <c r="G894">
        <v>6337.6674989812245</v>
      </c>
      <c r="H894">
        <v>6337.6674989812245</v>
      </c>
      <c r="I894" s="1" t="s">
        <v>2036</v>
      </c>
      <c r="J894" t="b">
        <v>1</v>
      </c>
      <c r="K894" s="1">
        <f>TIME_AND_DATA_ps4[[#This Row],[hamiltonian_cycle_cost]]-TIME_AND_DATA_ps4[[#This Row],[optimal_cost]]</f>
        <v>0</v>
      </c>
      <c r="L894" s="1">
        <f>(100*TIME_AND_DATA_ps4[[#This Row],[absolute_distance_error]])/TIME_AND_DATA_ps4[[#This Row],[optimal_cost]]</f>
        <v>0</v>
      </c>
      <c r="M894" s="1" t="s">
        <v>2036</v>
      </c>
      <c r="N894">
        <v>6337.6674989812254</v>
      </c>
      <c r="O894" s="1" t="s">
        <v>3733</v>
      </c>
      <c r="P894" s="1" t="s">
        <v>3734</v>
      </c>
      <c r="Q894">
        <v>3.2934000000000001E-3</v>
      </c>
      <c r="R894" s="1" t="s">
        <v>3390</v>
      </c>
      <c r="S894" s="1" t="s">
        <v>3390</v>
      </c>
      <c r="T894" s="1" t="s">
        <v>3390</v>
      </c>
      <c r="U894" s="1" t="s">
        <v>3390</v>
      </c>
      <c r="V894" s="1" t="s">
        <v>3390</v>
      </c>
      <c r="W894" s="1" t="s">
        <v>3390</v>
      </c>
    </row>
    <row r="895" spans="1:23" x14ac:dyDescent="0.25">
      <c r="A895">
        <v>893</v>
      </c>
      <c r="B895">
        <v>12</v>
      </c>
      <c r="C895">
        <v>93</v>
      </c>
      <c r="D895" s="1" t="s">
        <v>2037</v>
      </c>
      <c r="E895" s="1" t="s">
        <v>18</v>
      </c>
      <c r="F895" s="1" t="s">
        <v>19</v>
      </c>
      <c r="G895">
        <v>5457.5627874553229</v>
      </c>
      <c r="H895">
        <v>5457.5627874553229</v>
      </c>
      <c r="I895" s="1" t="s">
        <v>2039</v>
      </c>
      <c r="J895" t="b">
        <v>1</v>
      </c>
      <c r="K895" s="1">
        <f>TIME_AND_DATA_ps4[[#This Row],[hamiltonian_cycle_cost]]-TIME_AND_DATA_ps4[[#This Row],[optimal_cost]]</f>
        <v>0</v>
      </c>
      <c r="L895" s="1">
        <f>(100*TIME_AND_DATA_ps4[[#This Row],[absolute_distance_error]])/TIME_AND_DATA_ps4[[#This Row],[optimal_cost]]</f>
        <v>0</v>
      </c>
      <c r="M895" s="1" t="s">
        <v>2039</v>
      </c>
      <c r="N895">
        <v>5457.5627874553229</v>
      </c>
      <c r="O895" s="1" t="s">
        <v>3733</v>
      </c>
      <c r="P895" s="1" t="s">
        <v>3734</v>
      </c>
      <c r="Q895">
        <v>2.6413999999999002E-3</v>
      </c>
      <c r="R895" s="1" t="s">
        <v>3390</v>
      </c>
      <c r="S895" s="1" t="s">
        <v>3390</v>
      </c>
      <c r="T895" s="1" t="s">
        <v>3390</v>
      </c>
      <c r="U895" s="1" t="s">
        <v>3390</v>
      </c>
      <c r="V895" s="1" t="s">
        <v>3390</v>
      </c>
      <c r="W895" s="1" t="s">
        <v>3390</v>
      </c>
    </row>
    <row r="896" spans="1:23" x14ac:dyDescent="0.25">
      <c r="A896">
        <v>894</v>
      </c>
      <c r="B896">
        <v>12</v>
      </c>
      <c r="C896">
        <v>94</v>
      </c>
      <c r="D896" s="1" t="s">
        <v>2040</v>
      </c>
      <c r="E896" s="1" t="s">
        <v>18</v>
      </c>
      <c r="F896" s="1" t="s">
        <v>19</v>
      </c>
      <c r="G896">
        <v>7119.1455645372689</v>
      </c>
      <c r="H896">
        <v>7119.145564537268</v>
      </c>
      <c r="I896" s="1" t="s">
        <v>3188</v>
      </c>
      <c r="J896" t="b">
        <v>1</v>
      </c>
      <c r="K896" s="1">
        <f>TIME_AND_DATA_ps4[[#This Row],[hamiltonian_cycle_cost]]-TIME_AND_DATA_ps4[[#This Row],[optimal_cost]]</f>
        <v>0</v>
      </c>
      <c r="L896" s="1">
        <f>(100*TIME_AND_DATA_ps4[[#This Row],[absolute_distance_error]])/TIME_AND_DATA_ps4[[#This Row],[optimal_cost]]</f>
        <v>0</v>
      </c>
      <c r="M896" s="1" t="s">
        <v>2042</v>
      </c>
      <c r="N896">
        <v>7119.145564537268</v>
      </c>
      <c r="O896" s="1" t="s">
        <v>3733</v>
      </c>
      <c r="P896" s="1" t="s">
        <v>3734</v>
      </c>
      <c r="Q896">
        <v>4.7435000000000003E-3</v>
      </c>
      <c r="R896" s="1" t="s">
        <v>3390</v>
      </c>
      <c r="S896" s="1" t="s">
        <v>3390</v>
      </c>
      <c r="T896" s="1" t="s">
        <v>3390</v>
      </c>
      <c r="U896" s="1" t="s">
        <v>3390</v>
      </c>
      <c r="V896" s="1" t="s">
        <v>3390</v>
      </c>
      <c r="W896" s="1" t="s">
        <v>3390</v>
      </c>
    </row>
    <row r="897" spans="1:23" x14ac:dyDescent="0.25">
      <c r="A897">
        <v>895</v>
      </c>
      <c r="B897">
        <v>12</v>
      </c>
      <c r="C897">
        <v>95</v>
      </c>
      <c r="D897" s="1" t="s">
        <v>2043</v>
      </c>
      <c r="E897" s="1" t="s">
        <v>18</v>
      </c>
      <c r="F897" s="1" t="s">
        <v>19</v>
      </c>
      <c r="G897">
        <v>5091.9691852573569</v>
      </c>
      <c r="H897">
        <v>5091.9691852573569</v>
      </c>
      <c r="I897" s="1" t="s">
        <v>2044</v>
      </c>
      <c r="J897" t="b">
        <v>0</v>
      </c>
      <c r="K897" s="1">
        <f>TIME_AND_DATA_ps4[[#This Row],[hamiltonian_cycle_cost]]-TIME_AND_DATA_ps4[[#This Row],[optimal_cost]]</f>
        <v>84.822717286399893</v>
      </c>
      <c r="L897" s="1">
        <f>(100*TIME_AND_DATA_ps4[[#This Row],[absolute_distance_error]])/TIME_AND_DATA_ps4[[#This Row],[optimal_cost]]</f>
        <v>1.6940330751054014</v>
      </c>
      <c r="M897" s="1" t="s">
        <v>2045</v>
      </c>
      <c r="N897">
        <v>5007.146467970957</v>
      </c>
      <c r="O897" s="1" t="s">
        <v>3733</v>
      </c>
      <c r="P897" s="1" t="s">
        <v>3734</v>
      </c>
      <c r="Q897">
        <v>3.3971000000002998E-3</v>
      </c>
      <c r="R897" s="1" t="s">
        <v>3390</v>
      </c>
      <c r="S897" s="1" t="s">
        <v>3390</v>
      </c>
      <c r="T897" s="1" t="s">
        <v>3390</v>
      </c>
      <c r="U897" s="1" t="s">
        <v>3390</v>
      </c>
      <c r="V897" s="1" t="s">
        <v>3390</v>
      </c>
      <c r="W897" s="1" t="s">
        <v>3390</v>
      </c>
    </row>
    <row r="898" spans="1:23" x14ac:dyDescent="0.25">
      <c r="A898">
        <v>896</v>
      </c>
      <c r="B898">
        <v>12</v>
      </c>
      <c r="C898">
        <v>96</v>
      </c>
      <c r="D898" s="1" t="s">
        <v>2046</v>
      </c>
      <c r="E898" s="1" t="s">
        <v>18</v>
      </c>
      <c r="F898" s="1" t="s">
        <v>19</v>
      </c>
      <c r="G898">
        <v>7223.4081576676044</v>
      </c>
      <c r="H898">
        <v>7223.4081576676044</v>
      </c>
      <c r="I898" s="1" t="s">
        <v>2047</v>
      </c>
      <c r="J898" t="b">
        <v>1</v>
      </c>
      <c r="K898" s="1">
        <f>TIME_AND_DATA_ps4[[#This Row],[hamiltonian_cycle_cost]]-TIME_AND_DATA_ps4[[#This Row],[optimal_cost]]</f>
        <v>0</v>
      </c>
      <c r="L898" s="1">
        <f>(100*TIME_AND_DATA_ps4[[#This Row],[absolute_distance_error]])/TIME_AND_DATA_ps4[[#This Row],[optimal_cost]]</f>
        <v>0</v>
      </c>
      <c r="M898" s="1" t="s">
        <v>2048</v>
      </c>
      <c r="N898">
        <v>7223.4081576676053</v>
      </c>
      <c r="O898" s="1" t="s">
        <v>3733</v>
      </c>
      <c r="P898" s="1" t="s">
        <v>3734</v>
      </c>
      <c r="Q898">
        <v>3.6876999999999002E-3</v>
      </c>
      <c r="R898" s="1" t="s">
        <v>3390</v>
      </c>
      <c r="S898" s="1" t="s">
        <v>3390</v>
      </c>
      <c r="T898" s="1" t="s">
        <v>3390</v>
      </c>
      <c r="U898" s="1" t="s">
        <v>3390</v>
      </c>
      <c r="V898" s="1" t="s">
        <v>3390</v>
      </c>
      <c r="W898" s="1" t="s">
        <v>3390</v>
      </c>
    </row>
    <row r="899" spans="1:23" x14ac:dyDescent="0.25">
      <c r="A899">
        <v>897</v>
      </c>
      <c r="B899">
        <v>12</v>
      </c>
      <c r="C899">
        <v>97</v>
      </c>
      <c r="D899" s="1" t="s">
        <v>2049</v>
      </c>
      <c r="E899" s="1" t="s">
        <v>18</v>
      </c>
      <c r="F899" s="1" t="s">
        <v>19</v>
      </c>
      <c r="G899">
        <v>6003.9512539373536</v>
      </c>
      <c r="H899">
        <v>6003.9512539373518</v>
      </c>
      <c r="I899" s="1" t="s">
        <v>3862</v>
      </c>
      <c r="J899" t="b">
        <v>1</v>
      </c>
      <c r="K899" s="1">
        <f>TIME_AND_DATA_ps4[[#This Row],[hamiltonian_cycle_cost]]-TIME_AND_DATA_ps4[[#This Row],[optimal_cost]]</f>
        <v>0</v>
      </c>
      <c r="L899" s="1">
        <f>(100*TIME_AND_DATA_ps4[[#This Row],[absolute_distance_error]])/TIME_AND_DATA_ps4[[#This Row],[optimal_cost]]</f>
        <v>0</v>
      </c>
      <c r="M899" s="1" t="s">
        <v>2050</v>
      </c>
      <c r="N899">
        <v>6003.9512539373536</v>
      </c>
      <c r="O899" s="1" t="s">
        <v>3733</v>
      </c>
      <c r="P899" s="1" t="s">
        <v>3734</v>
      </c>
      <c r="Q899">
        <v>4.2872000000002001E-3</v>
      </c>
      <c r="R899" s="1" t="s">
        <v>3390</v>
      </c>
      <c r="S899" s="1" t="s">
        <v>3390</v>
      </c>
      <c r="T899" s="1" t="s">
        <v>3390</v>
      </c>
      <c r="U899" s="1" t="s">
        <v>3390</v>
      </c>
      <c r="V899" s="1" t="s">
        <v>3390</v>
      </c>
      <c r="W899" s="1" t="s">
        <v>3390</v>
      </c>
    </row>
    <row r="900" spans="1:23" x14ac:dyDescent="0.25">
      <c r="A900">
        <v>898</v>
      </c>
      <c r="B900">
        <v>12</v>
      </c>
      <c r="C900">
        <v>98</v>
      </c>
      <c r="D900" s="1" t="s">
        <v>2051</v>
      </c>
      <c r="E900" s="1" t="s">
        <v>18</v>
      </c>
      <c r="F900" s="1" t="s">
        <v>19</v>
      </c>
      <c r="G900">
        <v>6313.2285700538105</v>
      </c>
      <c r="H900">
        <v>6313.2285700538105</v>
      </c>
      <c r="I900" s="1" t="s">
        <v>3863</v>
      </c>
      <c r="J900" t="b">
        <v>0</v>
      </c>
      <c r="K900" s="1">
        <f>TIME_AND_DATA_ps4[[#This Row],[hamiltonian_cycle_cost]]-TIME_AND_DATA_ps4[[#This Row],[optimal_cost]]</f>
        <v>299.58323722526347</v>
      </c>
      <c r="L900" s="1">
        <f>(100*TIME_AND_DATA_ps4[[#This Row],[absolute_distance_error]])/TIME_AND_DATA_ps4[[#This Row],[optimal_cost]]</f>
        <v>4.9817244058247958</v>
      </c>
      <c r="M900" s="1" t="s">
        <v>2052</v>
      </c>
      <c r="N900">
        <v>6013.645332828547</v>
      </c>
      <c r="O900" s="1" t="s">
        <v>3733</v>
      </c>
      <c r="P900" s="1" t="s">
        <v>3734</v>
      </c>
      <c r="Q900">
        <v>2.6900999999996001E-3</v>
      </c>
      <c r="R900" s="1" t="s">
        <v>3390</v>
      </c>
      <c r="S900" s="1" t="s">
        <v>3390</v>
      </c>
      <c r="T900" s="1" t="s">
        <v>3390</v>
      </c>
      <c r="U900" s="1" t="s">
        <v>3390</v>
      </c>
      <c r="V900" s="1" t="s">
        <v>3390</v>
      </c>
      <c r="W900" s="1" t="s">
        <v>3390</v>
      </c>
    </row>
    <row r="901" spans="1:23" x14ac:dyDescent="0.25">
      <c r="A901">
        <v>899</v>
      </c>
      <c r="B901">
        <v>12</v>
      </c>
      <c r="C901">
        <v>99</v>
      </c>
      <c r="D901" s="1" t="s">
        <v>2053</v>
      </c>
      <c r="E901" s="1" t="s">
        <v>18</v>
      </c>
      <c r="F901" s="1" t="s">
        <v>19</v>
      </c>
      <c r="G901">
        <v>4833.8340184884491</v>
      </c>
      <c r="H901">
        <v>4833.8340184884491</v>
      </c>
      <c r="I901" s="1" t="s">
        <v>2055</v>
      </c>
      <c r="J901" t="b">
        <v>1</v>
      </c>
      <c r="K901" s="1">
        <f>TIME_AND_DATA_ps4[[#This Row],[hamiltonian_cycle_cost]]-TIME_AND_DATA_ps4[[#This Row],[optimal_cost]]</f>
        <v>0</v>
      </c>
      <c r="L901" s="1">
        <f>(100*TIME_AND_DATA_ps4[[#This Row],[absolute_distance_error]])/TIME_AND_DATA_ps4[[#This Row],[optimal_cost]]</f>
        <v>0</v>
      </c>
      <c r="M901" s="1" t="s">
        <v>2055</v>
      </c>
      <c r="N901">
        <v>4833.8340184884491</v>
      </c>
      <c r="O901" s="1" t="s">
        <v>3733</v>
      </c>
      <c r="P901" s="1" t="s">
        <v>3734</v>
      </c>
      <c r="Q901">
        <v>3.9312000000001996E-3</v>
      </c>
      <c r="R901" s="1" t="s">
        <v>3390</v>
      </c>
      <c r="S901" s="1" t="s">
        <v>3390</v>
      </c>
      <c r="T901" s="1" t="s">
        <v>3390</v>
      </c>
      <c r="U901" s="1" t="s">
        <v>3390</v>
      </c>
      <c r="V901" s="1" t="s">
        <v>3390</v>
      </c>
      <c r="W901" s="1" t="s">
        <v>3390</v>
      </c>
    </row>
    <row r="902" spans="1:23" x14ac:dyDescent="0.25">
      <c r="A902">
        <v>900</v>
      </c>
      <c r="B902">
        <v>13</v>
      </c>
      <c r="C902">
        <v>0</v>
      </c>
      <c r="D902" s="1" t="s">
        <v>2056</v>
      </c>
      <c r="E902" s="1" t="s">
        <v>18</v>
      </c>
      <c r="F902" s="1" t="s">
        <v>19</v>
      </c>
      <c r="G902">
        <v>6241.4127104109939</v>
      </c>
      <c r="H902">
        <v>6241.4127104109939</v>
      </c>
      <c r="I902" s="1" t="s">
        <v>2057</v>
      </c>
      <c r="J902" t="b">
        <v>0</v>
      </c>
      <c r="K902" s="1">
        <f>TIME_AND_DATA_ps4[[#This Row],[hamiltonian_cycle_cost]]-TIME_AND_DATA_ps4[[#This Row],[optimal_cost]]</f>
        <v>94.677211819437616</v>
      </c>
      <c r="L902" s="1">
        <f>(100*TIME_AND_DATA_ps4[[#This Row],[absolute_distance_error]])/TIME_AND_DATA_ps4[[#This Row],[optimal_cost]]</f>
        <v>1.5402844622341674</v>
      </c>
      <c r="M902" s="1" t="s">
        <v>2058</v>
      </c>
      <c r="N902">
        <v>6146.7354985915563</v>
      </c>
      <c r="O902" s="1" t="s">
        <v>3733</v>
      </c>
      <c r="P902" s="1" t="s">
        <v>3734</v>
      </c>
      <c r="Q902">
        <v>3.8504999999999E-3</v>
      </c>
      <c r="R902" s="1" t="s">
        <v>3390</v>
      </c>
      <c r="S902" s="1" t="s">
        <v>3390</v>
      </c>
      <c r="T902" s="1" t="s">
        <v>3390</v>
      </c>
      <c r="U902" s="1" t="s">
        <v>3390</v>
      </c>
      <c r="V902" s="1" t="s">
        <v>3390</v>
      </c>
      <c r="W902" s="1" t="s">
        <v>3390</v>
      </c>
    </row>
    <row r="903" spans="1:23" x14ac:dyDescent="0.25">
      <c r="A903">
        <v>901</v>
      </c>
      <c r="B903">
        <v>13</v>
      </c>
      <c r="C903">
        <v>1</v>
      </c>
      <c r="D903" s="1" t="s">
        <v>2059</v>
      </c>
      <c r="E903" s="1" t="s">
        <v>18</v>
      </c>
      <c r="F903" s="1" t="s">
        <v>19</v>
      </c>
      <c r="G903">
        <v>6015.9256309280427</v>
      </c>
      <c r="H903">
        <v>6015.9256309280427</v>
      </c>
      <c r="I903" s="1" t="s">
        <v>3864</v>
      </c>
      <c r="J903" t="b">
        <v>1</v>
      </c>
      <c r="K903" s="1">
        <f>TIME_AND_DATA_ps4[[#This Row],[hamiltonian_cycle_cost]]-TIME_AND_DATA_ps4[[#This Row],[optimal_cost]]</f>
        <v>0</v>
      </c>
      <c r="L903" s="1">
        <f>(100*TIME_AND_DATA_ps4[[#This Row],[absolute_distance_error]])/TIME_AND_DATA_ps4[[#This Row],[optimal_cost]]</f>
        <v>0</v>
      </c>
      <c r="M903" s="1" t="s">
        <v>2061</v>
      </c>
      <c r="N903">
        <v>6015.9256309280436</v>
      </c>
      <c r="O903" s="1" t="s">
        <v>3733</v>
      </c>
      <c r="P903" s="1" t="s">
        <v>3734</v>
      </c>
      <c r="Q903">
        <v>3.0451999999998002E-3</v>
      </c>
      <c r="R903" s="1" t="s">
        <v>3390</v>
      </c>
      <c r="S903" s="1" t="s">
        <v>3390</v>
      </c>
      <c r="T903" s="1" t="s">
        <v>3390</v>
      </c>
      <c r="U903" s="1" t="s">
        <v>3390</v>
      </c>
      <c r="V903" s="1" t="s">
        <v>3390</v>
      </c>
      <c r="W903" s="1" t="s">
        <v>3390</v>
      </c>
    </row>
    <row r="904" spans="1:23" x14ac:dyDescent="0.25">
      <c r="A904">
        <v>902</v>
      </c>
      <c r="B904">
        <v>13</v>
      </c>
      <c r="C904">
        <v>2</v>
      </c>
      <c r="D904" s="1" t="s">
        <v>2062</v>
      </c>
      <c r="E904" s="1" t="s">
        <v>18</v>
      </c>
      <c r="F904" s="1" t="s">
        <v>19</v>
      </c>
      <c r="G904">
        <v>5764.0871247684909</v>
      </c>
      <c r="H904">
        <v>5764.0871247684909</v>
      </c>
      <c r="I904" s="1" t="s">
        <v>3194</v>
      </c>
      <c r="J904" t="b">
        <v>1</v>
      </c>
      <c r="K904" s="1">
        <f>TIME_AND_DATA_ps4[[#This Row],[hamiltonian_cycle_cost]]-TIME_AND_DATA_ps4[[#This Row],[optimal_cost]]</f>
        <v>0</v>
      </c>
      <c r="L904" s="1">
        <f>(100*TIME_AND_DATA_ps4[[#This Row],[absolute_distance_error]])/TIME_AND_DATA_ps4[[#This Row],[optimal_cost]]</f>
        <v>0</v>
      </c>
      <c r="M904" s="1" t="s">
        <v>2064</v>
      </c>
      <c r="N904">
        <v>5764.0871247684927</v>
      </c>
      <c r="O904" s="1" t="s">
        <v>3733</v>
      </c>
      <c r="P904" s="1" t="s">
        <v>3734</v>
      </c>
      <c r="Q904">
        <v>5.8234000000001E-3</v>
      </c>
      <c r="R904" s="1" t="s">
        <v>3390</v>
      </c>
      <c r="S904" s="1" t="s">
        <v>3390</v>
      </c>
      <c r="T904" s="1" t="s">
        <v>3390</v>
      </c>
      <c r="U904" s="1" t="s">
        <v>3390</v>
      </c>
      <c r="V904" s="1" t="s">
        <v>3390</v>
      </c>
      <c r="W904" s="1" t="s">
        <v>3390</v>
      </c>
    </row>
    <row r="905" spans="1:23" x14ac:dyDescent="0.25">
      <c r="A905">
        <v>903</v>
      </c>
      <c r="B905">
        <v>13</v>
      </c>
      <c r="C905">
        <v>3</v>
      </c>
      <c r="D905" s="1" t="s">
        <v>2065</v>
      </c>
      <c r="E905" s="1" t="s">
        <v>18</v>
      </c>
      <c r="F905" s="1" t="s">
        <v>19</v>
      </c>
      <c r="G905">
        <v>6573.5721536987203</v>
      </c>
      <c r="H905">
        <v>6573.5721536987203</v>
      </c>
      <c r="I905" s="1" t="s">
        <v>3195</v>
      </c>
      <c r="J905" t="b">
        <v>1</v>
      </c>
      <c r="K905" s="1">
        <f>TIME_AND_DATA_ps4[[#This Row],[hamiltonian_cycle_cost]]-TIME_AND_DATA_ps4[[#This Row],[optimal_cost]]</f>
        <v>0</v>
      </c>
      <c r="L905" s="1">
        <f>(100*TIME_AND_DATA_ps4[[#This Row],[absolute_distance_error]])/TIME_AND_DATA_ps4[[#This Row],[optimal_cost]]</f>
        <v>0</v>
      </c>
      <c r="M905" s="1" t="s">
        <v>2067</v>
      </c>
      <c r="N905">
        <v>6573.5721536987203</v>
      </c>
      <c r="O905" s="1" t="s">
        <v>3733</v>
      </c>
      <c r="P905" s="1" t="s">
        <v>3734</v>
      </c>
      <c r="Q905">
        <v>4.9501000000002002E-3</v>
      </c>
      <c r="R905" s="1" t="s">
        <v>3390</v>
      </c>
      <c r="S905" s="1" t="s">
        <v>3390</v>
      </c>
      <c r="T905" s="1" t="s">
        <v>3390</v>
      </c>
      <c r="U905" s="1" t="s">
        <v>3390</v>
      </c>
      <c r="V905" s="1" t="s">
        <v>3390</v>
      </c>
      <c r="W905" s="1" t="s">
        <v>3390</v>
      </c>
    </row>
    <row r="906" spans="1:23" x14ac:dyDescent="0.25">
      <c r="A906">
        <v>904</v>
      </c>
      <c r="B906">
        <v>13</v>
      </c>
      <c r="C906">
        <v>4</v>
      </c>
      <c r="D906" s="1" t="s">
        <v>2068</v>
      </c>
      <c r="E906" s="1" t="s">
        <v>18</v>
      </c>
      <c r="F906" s="1" t="s">
        <v>19</v>
      </c>
      <c r="G906">
        <v>6375.8860791096886</v>
      </c>
      <c r="H906">
        <v>6375.8860791096886</v>
      </c>
      <c r="I906" s="1" t="s">
        <v>3865</v>
      </c>
      <c r="J906" t="b">
        <v>0</v>
      </c>
      <c r="K906" s="1">
        <f>TIME_AND_DATA_ps4[[#This Row],[hamiltonian_cycle_cost]]-TIME_AND_DATA_ps4[[#This Row],[optimal_cost]]</f>
        <v>61.053698420884757</v>
      </c>
      <c r="L906" s="1">
        <f>(100*TIME_AND_DATA_ps4[[#This Row],[absolute_distance_error]])/TIME_AND_DATA_ps4[[#This Row],[optimal_cost]]</f>
        <v>0.96683007149312794</v>
      </c>
      <c r="M906" s="1" t="s">
        <v>2070</v>
      </c>
      <c r="N906">
        <v>6314.8323806888038</v>
      </c>
      <c r="O906" s="1" t="s">
        <v>3733</v>
      </c>
      <c r="P906" s="1" t="s">
        <v>3734</v>
      </c>
      <c r="Q906">
        <v>6.1149000000000004E-3</v>
      </c>
      <c r="R906" s="1" t="s">
        <v>3390</v>
      </c>
      <c r="S906" s="1" t="s">
        <v>3390</v>
      </c>
      <c r="T906" s="1" t="s">
        <v>3390</v>
      </c>
      <c r="U906" s="1" t="s">
        <v>3390</v>
      </c>
      <c r="V906" s="1" t="s">
        <v>3390</v>
      </c>
      <c r="W906" s="1" t="s">
        <v>3390</v>
      </c>
    </row>
    <row r="907" spans="1:23" x14ac:dyDescent="0.25">
      <c r="A907">
        <v>905</v>
      </c>
      <c r="B907">
        <v>13</v>
      </c>
      <c r="C907">
        <v>5</v>
      </c>
      <c r="D907" s="1" t="s">
        <v>2071</v>
      </c>
      <c r="E907" s="1" t="s">
        <v>18</v>
      </c>
      <c r="F907" s="1" t="s">
        <v>19</v>
      </c>
      <c r="G907">
        <v>5895.5944797955499</v>
      </c>
      <c r="H907">
        <v>5895.5944797955499</v>
      </c>
      <c r="I907" s="1" t="s">
        <v>2072</v>
      </c>
      <c r="J907" t="b">
        <v>0</v>
      </c>
      <c r="K907" s="1">
        <f>TIME_AND_DATA_ps4[[#This Row],[hamiltonian_cycle_cost]]-TIME_AND_DATA_ps4[[#This Row],[optimal_cost]]</f>
        <v>209.88129694464897</v>
      </c>
      <c r="L907" s="1">
        <f>(100*TIME_AND_DATA_ps4[[#This Row],[absolute_distance_error]])/TIME_AND_DATA_ps4[[#This Row],[optimal_cost]]</f>
        <v>3.6913803105244112</v>
      </c>
      <c r="M907" s="1" t="s">
        <v>2073</v>
      </c>
      <c r="N907">
        <v>5685.7131828509009</v>
      </c>
      <c r="O907" s="1" t="s">
        <v>3733</v>
      </c>
      <c r="P907" s="1" t="s">
        <v>3734</v>
      </c>
      <c r="Q907">
        <v>4.5997999999997999E-3</v>
      </c>
      <c r="R907" s="1" t="s">
        <v>3390</v>
      </c>
      <c r="S907" s="1" t="s">
        <v>3390</v>
      </c>
      <c r="T907" s="1" t="s">
        <v>3390</v>
      </c>
      <c r="U907" s="1" t="s">
        <v>3390</v>
      </c>
      <c r="V907" s="1" t="s">
        <v>3390</v>
      </c>
      <c r="W907" s="1" t="s">
        <v>3390</v>
      </c>
    </row>
    <row r="908" spans="1:23" x14ac:dyDescent="0.25">
      <c r="A908">
        <v>906</v>
      </c>
      <c r="B908">
        <v>13</v>
      </c>
      <c r="C908">
        <v>6</v>
      </c>
      <c r="D908" s="1" t="s">
        <v>2074</v>
      </c>
      <c r="E908" s="1" t="s">
        <v>18</v>
      </c>
      <c r="F908" s="1" t="s">
        <v>19</v>
      </c>
      <c r="G908">
        <v>7524.513949849761</v>
      </c>
      <c r="H908">
        <v>7524.513949849761</v>
      </c>
      <c r="I908" s="1" t="s">
        <v>3866</v>
      </c>
      <c r="J908" t="b">
        <v>0</v>
      </c>
      <c r="K908" s="1">
        <f>TIME_AND_DATA_ps4[[#This Row],[hamiltonian_cycle_cost]]-TIME_AND_DATA_ps4[[#This Row],[optimal_cost]]</f>
        <v>582.55364285404903</v>
      </c>
      <c r="L908" s="1">
        <f>(100*TIME_AND_DATA_ps4[[#This Row],[absolute_distance_error]])/TIME_AND_DATA_ps4[[#This Row],[optimal_cost]]</f>
        <v>8.3917743273032634</v>
      </c>
      <c r="M908" s="1" t="s">
        <v>2076</v>
      </c>
      <c r="N908">
        <v>6941.960306995712</v>
      </c>
      <c r="O908" s="1" t="s">
        <v>3733</v>
      </c>
      <c r="P908" s="1" t="s">
        <v>3734</v>
      </c>
      <c r="Q908">
        <v>3.0920999999998998E-3</v>
      </c>
      <c r="R908" s="1" t="s">
        <v>3390</v>
      </c>
      <c r="S908" s="1" t="s">
        <v>3390</v>
      </c>
      <c r="T908" s="1" t="s">
        <v>3390</v>
      </c>
      <c r="U908" s="1" t="s">
        <v>3390</v>
      </c>
      <c r="V908" s="1" t="s">
        <v>3390</v>
      </c>
      <c r="W908" s="1" t="s">
        <v>3390</v>
      </c>
    </row>
    <row r="909" spans="1:23" x14ac:dyDescent="0.25">
      <c r="A909">
        <v>907</v>
      </c>
      <c r="B909">
        <v>13</v>
      </c>
      <c r="C909">
        <v>7</v>
      </c>
      <c r="D909" s="1" t="s">
        <v>2077</v>
      </c>
      <c r="E909" s="1" t="s">
        <v>18</v>
      </c>
      <c r="F909" s="1" t="s">
        <v>19</v>
      </c>
      <c r="G909">
        <v>6150.2785490948736</v>
      </c>
      <c r="H909">
        <v>6150.2785490948736</v>
      </c>
      <c r="I909" s="1" t="s">
        <v>2078</v>
      </c>
      <c r="J909" t="b">
        <v>1</v>
      </c>
      <c r="K909" s="1">
        <f>TIME_AND_DATA_ps4[[#This Row],[hamiltonian_cycle_cost]]-TIME_AND_DATA_ps4[[#This Row],[optimal_cost]]</f>
        <v>0</v>
      </c>
      <c r="L909" s="1">
        <f>(100*TIME_AND_DATA_ps4[[#This Row],[absolute_distance_error]])/TIME_AND_DATA_ps4[[#This Row],[optimal_cost]]</f>
        <v>0</v>
      </c>
      <c r="M909" s="1" t="s">
        <v>2079</v>
      </c>
      <c r="N909">
        <v>6150.2785490948745</v>
      </c>
      <c r="O909" s="1" t="s">
        <v>3733</v>
      </c>
      <c r="P909" s="1" t="s">
        <v>3734</v>
      </c>
      <c r="Q909">
        <v>3.5788000000000998E-3</v>
      </c>
      <c r="R909" s="1" t="s">
        <v>3390</v>
      </c>
      <c r="S909" s="1" t="s">
        <v>3390</v>
      </c>
      <c r="T909" s="1" t="s">
        <v>3390</v>
      </c>
      <c r="U909" s="1" t="s">
        <v>3390</v>
      </c>
      <c r="V909" s="1" t="s">
        <v>3390</v>
      </c>
      <c r="W909" s="1" t="s">
        <v>3390</v>
      </c>
    </row>
    <row r="910" spans="1:23" x14ac:dyDescent="0.25">
      <c r="A910">
        <v>908</v>
      </c>
      <c r="B910">
        <v>13</v>
      </c>
      <c r="C910">
        <v>8</v>
      </c>
      <c r="D910" s="1" t="s">
        <v>2080</v>
      </c>
      <c r="E910" s="1" t="s">
        <v>18</v>
      </c>
      <c r="F910" s="1" t="s">
        <v>19</v>
      </c>
      <c r="G910">
        <v>6771.5988403155352</v>
      </c>
      <c r="H910">
        <v>6771.5988403155352</v>
      </c>
      <c r="I910" s="1" t="s">
        <v>2081</v>
      </c>
      <c r="J910" t="b">
        <v>1</v>
      </c>
      <c r="K910" s="1">
        <f>TIME_AND_DATA_ps4[[#This Row],[hamiltonian_cycle_cost]]-TIME_AND_DATA_ps4[[#This Row],[optimal_cost]]</f>
        <v>0</v>
      </c>
      <c r="L910" s="1">
        <f>(100*TIME_AND_DATA_ps4[[#This Row],[absolute_distance_error]])/TIME_AND_DATA_ps4[[#This Row],[optimal_cost]]</f>
        <v>0</v>
      </c>
      <c r="M910" s="1" t="s">
        <v>2081</v>
      </c>
      <c r="N910">
        <v>6771.5988403155343</v>
      </c>
      <c r="O910" s="1" t="s">
        <v>3733</v>
      </c>
      <c r="P910" s="1" t="s">
        <v>3734</v>
      </c>
      <c r="Q910">
        <v>3.2731999999996999E-3</v>
      </c>
      <c r="R910" s="1" t="s">
        <v>3390</v>
      </c>
      <c r="S910" s="1" t="s">
        <v>3390</v>
      </c>
      <c r="T910" s="1" t="s">
        <v>3390</v>
      </c>
      <c r="U910" s="1" t="s">
        <v>3390</v>
      </c>
      <c r="V910" s="1" t="s">
        <v>3390</v>
      </c>
      <c r="W910" s="1" t="s">
        <v>3390</v>
      </c>
    </row>
    <row r="911" spans="1:23" x14ac:dyDescent="0.25">
      <c r="A911">
        <v>909</v>
      </c>
      <c r="B911">
        <v>13</v>
      </c>
      <c r="C911">
        <v>9</v>
      </c>
      <c r="D911" s="1" t="s">
        <v>2082</v>
      </c>
      <c r="E911" s="1" t="s">
        <v>18</v>
      </c>
      <c r="F911" s="1" t="s">
        <v>19</v>
      </c>
      <c r="G911">
        <v>6432.1279034922454</v>
      </c>
      <c r="H911">
        <v>6432.1279034922454</v>
      </c>
      <c r="I911" s="1" t="s">
        <v>2083</v>
      </c>
      <c r="J911" t="b">
        <v>0</v>
      </c>
      <c r="K911" s="1">
        <f>TIME_AND_DATA_ps4[[#This Row],[hamiltonian_cycle_cost]]-TIME_AND_DATA_ps4[[#This Row],[optimal_cost]]</f>
        <v>233.13728986785009</v>
      </c>
      <c r="L911" s="1">
        <f>(100*TIME_AND_DATA_ps4[[#This Row],[absolute_distance_error]])/TIME_AND_DATA_ps4[[#This Row],[optimal_cost]]</f>
        <v>3.7608911579161197</v>
      </c>
      <c r="M911" s="1" t="s">
        <v>2084</v>
      </c>
      <c r="N911">
        <v>6198.9906136243953</v>
      </c>
      <c r="O911" s="1" t="s">
        <v>3733</v>
      </c>
      <c r="P911" s="1" t="s">
        <v>3734</v>
      </c>
      <c r="Q911">
        <v>2.7089000000000002E-3</v>
      </c>
      <c r="R911" s="1" t="s">
        <v>3390</v>
      </c>
      <c r="S911" s="1" t="s">
        <v>3390</v>
      </c>
      <c r="T911" s="1" t="s">
        <v>3390</v>
      </c>
      <c r="U911" s="1" t="s">
        <v>3390</v>
      </c>
      <c r="V911" s="1" t="s">
        <v>3390</v>
      </c>
      <c r="W911" s="1" t="s">
        <v>3390</v>
      </c>
    </row>
    <row r="912" spans="1:23" x14ac:dyDescent="0.25">
      <c r="A912">
        <v>910</v>
      </c>
      <c r="B912">
        <v>13</v>
      </c>
      <c r="C912">
        <v>10</v>
      </c>
      <c r="D912" s="1" t="s">
        <v>2085</v>
      </c>
      <c r="E912" s="1" t="s">
        <v>18</v>
      </c>
      <c r="F912" s="1" t="s">
        <v>19</v>
      </c>
      <c r="G912">
        <v>6209.4296413461616</v>
      </c>
      <c r="H912">
        <v>6209.4296413461616</v>
      </c>
      <c r="I912" s="1" t="s">
        <v>2086</v>
      </c>
      <c r="J912" t="b">
        <v>0</v>
      </c>
      <c r="K912" s="1">
        <f>TIME_AND_DATA_ps4[[#This Row],[hamiltonian_cycle_cost]]-TIME_AND_DATA_ps4[[#This Row],[optimal_cost]]</f>
        <v>32.333256987356435</v>
      </c>
      <c r="L912" s="1">
        <f>(100*TIME_AND_DATA_ps4[[#This Row],[absolute_distance_error]])/TIME_AND_DATA_ps4[[#This Row],[optimal_cost]]</f>
        <v>0.52343779302567406</v>
      </c>
      <c r="M912" s="1" t="s">
        <v>2087</v>
      </c>
      <c r="N912">
        <v>6177.0963843588052</v>
      </c>
      <c r="O912" s="1" t="s">
        <v>3733</v>
      </c>
      <c r="P912" s="1" t="s">
        <v>3734</v>
      </c>
      <c r="Q912">
        <v>5.3092000000000998E-3</v>
      </c>
      <c r="R912" s="1" t="s">
        <v>3390</v>
      </c>
      <c r="S912" s="1" t="s">
        <v>3390</v>
      </c>
      <c r="T912" s="1" t="s">
        <v>3390</v>
      </c>
      <c r="U912" s="1" t="s">
        <v>3390</v>
      </c>
      <c r="V912" s="1" t="s">
        <v>3390</v>
      </c>
      <c r="W912" s="1" t="s">
        <v>3390</v>
      </c>
    </row>
    <row r="913" spans="1:23" x14ac:dyDescent="0.25">
      <c r="A913">
        <v>911</v>
      </c>
      <c r="B913">
        <v>13</v>
      </c>
      <c r="C913">
        <v>11</v>
      </c>
      <c r="D913" s="1" t="s">
        <v>2088</v>
      </c>
      <c r="E913" s="1" t="s">
        <v>18</v>
      </c>
      <c r="F913" s="1" t="s">
        <v>19</v>
      </c>
      <c r="G913">
        <v>6260.4932061973223</v>
      </c>
      <c r="H913">
        <v>6260.4932061973213</v>
      </c>
      <c r="I913" s="1" t="s">
        <v>3201</v>
      </c>
      <c r="J913" t="b">
        <v>1</v>
      </c>
      <c r="K913" s="1">
        <f>TIME_AND_DATA_ps4[[#This Row],[hamiltonian_cycle_cost]]-TIME_AND_DATA_ps4[[#This Row],[optimal_cost]]</f>
        <v>0</v>
      </c>
      <c r="L913" s="1">
        <f>(100*TIME_AND_DATA_ps4[[#This Row],[absolute_distance_error]])/TIME_AND_DATA_ps4[[#This Row],[optimal_cost]]</f>
        <v>0</v>
      </c>
      <c r="M913" s="1" t="s">
        <v>2089</v>
      </c>
      <c r="N913">
        <v>6260.4932061973213</v>
      </c>
      <c r="O913" s="1" t="s">
        <v>3733</v>
      </c>
      <c r="P913" s="1" t="s">
        <v>3734</v>
      </c>
      <c r="Q913">
        <v>2.7626E-3</v>
      </c>
      <c r="R913" s="1" t="s">
        <v>3390</v>
      </c>
      <c r="S913" s="1" t="s">
        <v>3390</v>
      </c>
      <c r="T913" s="1" t="s">
        <v>3390</v>
      </c>
      <c r="U913" s="1" t="s">
        <v>3390</v>
      </c>
      <c r="V913" s="1" t="s">
        <v>3390</v>
      </c>
      <c r="W913" s="1" t="s">
        <v>3390</v>
      </c>
    </row>
    <row r="914" spans="1:23" x14ac:dyDescent="0.25">
      <c r="A914">
        <v>912</v>
      </c>
      <c r="B914">
        <v>13</v>
      </c>
      <c r="C914">
        <v>12</v>
      </c>
      <c r="D914" s="1" t="s">
        <v>2090</v>
      </c>
      <c r="E914" s="1" t="s">
        <v>18</v>
      </c>
      <c r="F914" s="1" t="s">
        <v>19</v>
      </c>
      <c r="G914">
        <v>5184.2395647460735</v>
      </c>
      <c r="H914">
        <v>5184.2395647460735</v>
      </c>
      <c r="I914" s="1" t="s">
        <v>2091</v>
      </c>
      <c r="J914" t="b">
        <v>1</v>
      </c>
      <c r="K914" s="1">
        <f>TIME_AND_DATA_ps4[[#This Row],[hamiltonian_cycle_cost]]-TIME_AND_DATA_ps4[[#This Row],[optimal_cost]]</f>
        <v>0</v>
      </c>
      <c r="L914" s="1">
        <f>(100*TIME_AND_DATA_ps4[[#This Row],[absolute_distance_error]])/TIME_AND_DATA_ps4[[#This Row],[optimal_cost]]</f>
        <v>0</v>
      </c>
      <c r="M914" s="1" t="s">
        <v>2091</v>
      </c>
      <c r="N914">
        <v>5184.2395647460744</v>
      </c>
      <c r="O914" s="1" t="s">
        <v>3733</v>
      </c>
      <c r="P914" s="1" t="s">
        <v>3734</v>
      </c>
      <c r="Q914">
        <v>2.6098999999998999E-3</v>
      </c>
      <c r="R914" s="1" t="s">
        <v>3390</v>
      </c>
      <c r="S914" s="1" t="s">
        <v>3390</v>
      </c>
      <c r="T914" s="1" t="s">
        <v>3390</v>
      </c>
      <c r="U914" s="1" t="s">
        <v>3390</v>
      </c>
      <c r="V914" s="1" t="s">
        <v>3390</v>
      </c>
      <c r="W914" s="1" t="s">
        <v>3390</v>
      </c>
    </row>
    <row r="915" spans="1:23" x14ac:dyDescent="0.25">
      <c r="A915">
        <v>913</v>
      </c>
      <c r="B915">
        <v>13</v>
      </c>
      <c r="C915">
        <v>13</v>
      </c>
      <c r="D915" s="1" t="s">
        <v>2092</v>
      </c>
      <c r="E915" s="1" t="s">
        <v>18</v>
      </c>
      <c r="F915" s="1" t="s">
        <v>19</v>
      </c>
      <c r="G915">
        <v>6352.5266688599386</v>
      </c>
      <c r="H915">
        <v>6352.5266688599386</v>
      </c>
      <c r="I915" s="1" t="s">
        <v>3203</v>
      </c>
      <c r="J915" t="b">
        <v>0</v>
      </c>
      <c r="K915" s="1">
        <f>TIME_AND_DATA_ps4[[#This Row],[hamiltonian_cycle_cost]]-TIME_AND_DATA_ps4[[#This Row],[optimal_cost]]</f>
        <v>36.880281245366859</v>
      </c>
      <c r="L915" s="1">
        <f>(100*TIME_AND_DATA_ps4[[#This Row],[absolute_distance_error]])/TIME_AND_DATA_ps4[[#This Row],[optimal_cost]]</f>
        <v>0.5839510159671335</v>
      </c>
      <c r="M915" s="1" t="s">
        <v>2094</v>
      </c>
      <c r="N915">
        <v>6315.6463876145717</v>
      </c>
      <c r="O915" s="1" t="s">
        <v>3733</v>
      </c>
      <c r="P915" s="1" t="s">
        <v>3734</v>
      </c>
      <c r="Q915">
        <v>4.3179999999999998E-3</v>
      </c>
      <c r="R915" s="1" t="s">
        <v>3390</v>
      </c>
      <c r="S915" s="1" t="s">
        <v>3390</v>
      </c>
      <c r="T915" s="1" t="s">
        <v>3390</v>
      </c>
      <c r="U915" s="1" t="s">
        <v>3390</v>
      </c>
      <c r="V915" s="1" t="s">
        <v>3390</v>
      </c>
      <c r="W915" s="1" t="s">
        <v>3390</v>
      </c>
    </row>
    <row r="916" spans="1:23" x14ac:dyDescent="0.25">
      <c r="A916">
        <v>914</v>
      </c>
      <c r="B916">
        <v>13</v>
      </c>
      <c r="C916">
        <v>14</v>
      </c>
      <c r="D916" s="1" t="s">
        <v>2095</v>
      </c>
      <c r="E916" s="1" t="s">
        <v>18</v>
      </c>
      <c r="F916" s="1" t="s">
        <v>19</v>
      </c>
      <c r="G916">
        <v>6297.0978598934844</v>
      </c>
      <c r="H916">
        <v>6297.0978598934844</v>
      </c>
      <c r="I916" s="1" t="s">
        <v>2096</v>
      </c>
      <c r="J916" t="b">
        <v>0</v>
      </c>
      <c r="K916" s="1">
        <f>TIME_AND_DATA_ps4[[#This Row],[hamiltonian_cycle_cost]]-TIME_AND_DATA_ps4[[#This Row],[optimal_cost]]</f>
        <v>166.60829873216608</v>
      </c>
      <c r="L916" s="1">
        <f>(100*TIME_AND_DATA_ps4[[#This Row],[absolute_distance_error]])/TIME_AND_DATA_ps4[[#This Row],[optimal_cost]]</f>
        <v>2.7176997378428767</v>
      </c>
      <c r="M916" s="1" t="s">
        <v>2097</v>
      </c>
      <c r="N916">
        <v>6130.4895611613183</v>
      </c>
      <c r="O916" s="1" t="s">
        <v>3733</v>
      </c>
      <c r="P916" s="1" t="s">
        <v>3734</v>
      </c>
      <c r="Q916">
        <v>2.7207000000001999E-3</v>
      </c>
      <c r="R916" s="1" t="s">
        <v>3390</v>
      </c>
      <c r="S916" s="1" t="s">
        <v>3390</v>
      </c>
      <c r="T916" s="1" t="s">
        <v>3390</v>
      </c>
      <c r="U916" s="1" t="s">
        <v>3390</v>
      </c>
      <c r="V916" s="1" t="s">
        <v>3390</v>
      </c>
      <c r="W916" s="1" t="s">
        <v>3390</v>
      </c>
    </row>
    <row r="917" spans="1:23" x14ac:dyDescent="0.25">
      <c r="A917">
        <v>915</v>
      </c>
      <c r="B917">
        <v>13</v>
      </c>
      <c r="C917">
        <v>15</v>
      </c>
      <c r="D917" s="1" t="s">
        <v>2098</v>
      </c>
      <c r="E917" s="1" t="s">
        <v>18</v>
      </c>
      <c r="F917" s="1" t="s">
        <v>19</v>
      </c>
      <c r="G917">
        <v>6187.6661785469323</v>
      </c>
      <c r="H917">
        <v>6187.6661785469323</v>
      </c>
      <c r="I917" s="1" t="s">
        <v>3867</v>
      </c>
      <c r="J917" t="b">
        <v>1</v>
      </c>
      <c r="K917" s="1">
        <f>TIME_AND_DATA_ps4[[#This Row],[hamiltonian_cycle_cost]]-TIME_AND_DATA_ps4[[#This Row],[optimal_cost]]</f>
        <v>0</v>
      </c>
      <c r="L917" s="1">
        <f>(100*TIME_AND_DATA_ps4[[#This Row],[absolute_distance_error]])/TIME_AND_DATA_ps4[[#This Row],[optimal_cost]]</f>
        <v>0</v>
      </c>
      <c r="M917" s="1" t="s">
        <v>2100</v>
      </c>
      <c r="N917">
        <v>6187.6661785469332</v>
      </c>
      <c r="O917" s="1" t="s">
        <v>3733</v>
      </c>
      <c r="P917" s="1" t="s">
        <v>3734</v>
      </c>
      <c r="Q917">
        <v>6.2755000000000996E-3</v>
      </c>
      <c r="R917" s="1" t="s">
        <v>3390</v>
      </c>
      <c r="S917" s="1" t="s">
        <v>3390</v>
      </c>
      <c r="T917" s="1" t="s">
        <v>3390</v>
      </c>
      <c r="U917" s="1" t="s">
        <v>3390</v>
      </c>
      <c r="V917" s="1" t="s">
        <v>3390</v>
      </c>
      <c r="W917" s="1" t="s">
        <v>3390</v>
      </c>
    </row>
    <row r="918" spans="1:23" x14ac:dyDescent="0.25">
      <c r="A918">
        <v>916</v>
      </c>
      <c r="B918">
        <v>13</v>
      </c>
      <c r="C918">
        <v>16</v>
      </c>
      <c r="D918" s="1" t="s">
        <v>2101</v>
      </c>
      <c r="E918" s="1" t="s">
        <v>18</v>
      </c>
      <c r="F918" s="1" t="s">
        <v>19</v>
      </c>
      <c r="G918">
        <v>7248.91100412788</v>
      </c>
      <c r="H918">
        <v>7248.91100412788</v>
      </c>
      <c r="I918" s="1" t="s">
        <v>3868</v>
      </c>
      <c r="J918" t="b">
        <v>1</v>
      </c>
      <c r="K918" s="1">
        <f>TIME_AND_DATA_ps4[[#This Row],[hamiltonian_cycle_cost]]-TIME_AND_DATA_ps4[[#This Row],[optimal_cost]]</f>
        <v>0</v>
      </c>
      <c r="L918" s="1">
        <f>(100*TIME_AND_DATA_ps4[[#This Row],[absolute_distance_error]])/TIME_AND_DATA_ps4[[#This Row],[optimal_cost]]</f>
        <v>0</v>
      </c>
      <c r="M918" s="1" t="s">
        <v>2102</v>
      </c>
      <c r="N918">
        <v>7248.91100412788</v>
      </c>
      <c r="O918" s="1" t="s">
        <v>3733</v>
      </c>
      <c r="P918" s="1" t="s">
        <v>3734</v>
      </c>
      <c r="Q918">
        <v>6.1838999999999002E-3</v>
      </c>
      <c r="R918" s="1" t="s">
        <v>3390</v>
      </c>
      <c r="S918" s="1" t="s">
        <v>3390</v>
      </c>
      <c r="T918" s="1" t="s">
        <v>3390</v>
      </c>
      <c r="U918" s="1" t="s">
        <v>3390</v>
      </c>
      <c r="V918" s="1" t="s">
        <v>3390</v>
      </c>
      <c r="W918" s="1" t="s">
        <v>3390</v>
      </c>
    </row>
    <row r="919" spans="1:23" x14ac:dyDescent="0.25">
      <c r="A919">
        <v>917</v>
      </c>
      <c r="B919">
        <v>13</v>
      </c>
      <c r="C919">
        <v>17</v>
      </c>
      <c r="D919" s="1" t="s">
        <v>2103</v>
      </c>
      <c r="E919" s="1" t="s">
        <v>18</v>
      </c>
      <c r="F919" s="1" t="s">
        <v>19</v>
      </c>
      <c r="G919">
        <v>7317.2548768558545</v>
      </c>
      <c r="H919">
        <v>7317.2548768558554</v>
      </c>
      <c r="I919" s="1" t="s">
        <v>3869</v>
      </c>
      <c r="J919" t="b">
        <v>0</v>
      </c>
      <c r="K919" s="1">
        <f>TIME_AND_DATA_ps4[[#This Row],[hamiltonian_cycle_cost]]-TIME_AND_DATA_ps4[[#This Row],[optimal_cost]]</f>
        <v>263.22638335483043</v>
      </c>
      <c r="L919" s="1">
        <f>(100*TIME_AND_DATA_ps4[[#This Row],[absolute_distance_error]])/TIME_AND_DATA_ps4[[#This Row],[optimal_cost]]</f>
        <v>3.7315752778337168</v>
      </c>
      <c r="M919" s="1" t="s">
        <v>2105</v>
      </c>
      <c r="N919">
        <v>7054.028493501025</v>
      </c>
      <c r="O919" s="1" t="s">
        <v>3733</v>
      </c>
      <c r="P919" s="1" t="s">
        <v>3734</v>
      </c>
      <c r="Q919">
        <v>4.0401999999999001E-3</v>
      </c>
      <c r="R919" s="1" t="s">
        <v>3390</v>
      </c>
      <c r="S919" s="1" t="s">
        <v>3390</v>
      </c>
      <c r="T919" s="1" t="s">
        <v>3390</v>
      </c>
      <c r="U919" s="1" t="s">
        <v>3390</v>
      </c>
      <c r="V919" s="1" t="s">
        <v>3390</v>
      </c>
      <c r="W919" s="1" t="s">
        <v>3390</v>
      </c>
    </row>
    <row r="920" spans="1:23" x14ac:dyDescent="0.25">
      <c r="A920">
        <v>918</v>
      </c>
      <c r="B920">
        <v>13</v>
      </c>
      <c r="C920">
        <v>18</v>
      </c>
      <c r="D920" s="1" t="s">
        <v>2106</v>
      </c>
      <c r="E920" s="1" t="s">
        <v>18</v>
      </c>
      <c r="F920" s="1" t="s">
        <v>19</v>
      </c>
      <c r="G920">
        <v>5813.295169899593</v>
      </c>
      <c r="H920">
        <v>5813.295169899593</v>
      </c>
      <c r="I920" s="1" t="s">
        <v>3870</v>
      </c>
      <c r="J920" t="b">
        <v>1</v>
      </c>
      <c r="K920" s="1">
        <f>TIME_AND_DATA_ps4[[#This Row],[hamiltonian_cycle_cost]]-TIME_AND_DATA_ps4[[#This Row],[optimal_cost]]</f>
        <v>0</v>
      </c>
      <c r="L920" s="1">
        <f>(100*TIME_AND_DATA_ps4[[#This Row],[absolute_distance_error]])/TIME_AND_DATA_ps4[[#This Row],[optimal_cost]]</f>
        <v>0</v>
      </c>
      <c r="M920" s="1" t="s">
        <v>2108</v>
      </c>
      <c r="N920">
        <v>5813.2951698995939</v>
      </c>
      <c r="O920" s="1" t="s">
        <v>3733</v>
      </c>
      <c r="P920" s="1" t="s">
        <v>3734</v>
      </c>
      <c r="Q920">
        <v>3.5962999999997998E-3</v>
      </c>
      <c r="R920" s="1" t="s">
        <v>3390</v>
      </c>
      <c r="S920" s="1" t="s">
        <v>3390</v>
      </c>
      <c r="T920" s="1" t="s">
        <v>3390</v>
      </c>
      <c r="U920" s="1" t="s">
        <v>3390</v>
      </c>
      <c r="V920" s="1" t="s">
        <v>3390</v>
      </c>
      <c r="W920" s="1" t="s">
        <v>3390</v>
      </c>
    </row>
    <row r="921" spans="1:23" x14ac:dyDescent="0.25">
      <c r="A921">
        <v>919</v>
      </c>
      <c r="B921">
        <v>13</v>
      </c>
      <c r="C921">
        <v>19</v>
      </c>
      <c r="D921" s="1" t="s">
        <v>2109</v>
      </c>
      <c r="E921" s="1" t="s">
        <v>18</v>
      </c>
      <c r="F921" s="1" t="s">
        <v>19</v>
      </c>
      <c r="G921">
        <v>6892.7545380685697</v>
      </c>
      <c r="H921">
        <v>6892.7545380685697</v>
      </c>
      <c r="I921" s="1" t="s">
        <v>2110</v>
      </c>
      <c r="J921" t="b">
        <v>1</v>
      </c>
      <c r="K921" s="1">
        <f>TIME_AND_DATA_ps4[[#This Row],[hamiltonian_cycle_cost]]-TIME_AND_DATA_ps4[[#This Row],[optimal_cost]]</f>
        <v>0</v>
      </c>
      <c r="L921" s="1">
        <f>(100*TIME_AND_DATA_ps4[[#This Row],[absolute_distance_error]])/TIME_AND_DATA_ps4[[#This Row],[optimal_cost]]</f>
        <v>0</v>
      </c>
      <c r="M921" s="1" t="s">
        <v>2111</v>
      </c>
      <c r="N921">
        <v>6892.7545380685706</v>
      </c>
      <c r="O921" s="1" t="s">
        <v>3733</v>
      </c>
      <c r="P921" s="1" t="s">
        <v>3734</v>
      </c>
      <c r="Q921">
        <v>5.8837999999998003E-3</v>
      </c>
      <c r="R921" s="1" t="s">
        <v>3390</v>
      </c>
      <c r="S921" s="1" t="s">
        <v>3390</v>
      </c>
      <c r="T921" s="1" t="s">
        <v>3390</v>
      </c>
      <c r="U921" s="1" t="s">
        <v>3390</v>
      </c>
      <c r="V921" s="1" t="s">
        <v>3390</v>
      </c>
      <c r="W921" s="1" t="s">
        <v>3390</v>
      </c>
    </row>
    <row r="922" spans="1:23" x14ac:dyDescent="0.25">
      <c r="A922">
        <v>920</v>
      </c>
      <c r="B922">
        <v>13</v>
      </c>
      <c r="C922">
        <v>20</v>
      </c>
      <c r="D922" s="1" t="s">
        <v>2112</v>
      </c>
      <c r="E922" s="1" t="s">
        <v>18</v>
      </c>
      <c r="F922" s="1" t="s">
        <v>19</v>
      </c>
      <c r="G922">
        <v>4672.8670894970955</v>
      </c>
      <c r="H922">
        <v>4672.8670894970955</v>
      </c>
      <c r="I922" s="1" t="s">
        <v>2113</v>
      </c>
      <c r="J922" t="b">
        <v>1</v>
      </c>
      <c r="K922" s="1">
        <f>TIME_AND_DATA_ps4[[#This Row],[hamiltonian_cycle_cost]]-TIME_AND_DATA_ps4[[#This Row],[optimal_cost]]</f>
        <v>0</v>
      </c>
      <c r="L922" s="1">
        <f>(100*TIME_AND_DATA_ps4[[#This Row],[absolute_distance_error]])/TIME_AND_DATA_ps4[[#This Row],[optimal_cost]]</f>
        <v>0</v>
      </c>
      <c r="M922" s="1" t="s">
        <v>2114</v>
      </c>
      <c r="N922">
        <v>4672.8670894970974</v>
      </c>
      <c r="O922" s="1" t="s">
        <v>3733</v>
      </c>
      <c r="P922" s="1" t="s">
        <v>3734</v>
      </c>
      <c r="Q922">
        <v>4.6040999999998004E-3</v>
      </c>
      <c r="R922" s="1" t="s">
        <v>3390</v>
      </c>
      <c r="S922" s="1" t="s">
        <v>3390</v>
      </c>
      <c r="T922" s="1" t="s">
        <v>3390</v>
      </c>
      <c r="U922" s="1" t="s">
        <v>3390</v>
      </c>
      <c r="V922" s="1" t="s">
        <v>3390</v>
      </c>
      <c r="W922" s="1" t="s">
        <v>3390</v>
      </c>
    </row>
    <row r="923" spans="1:23" x14ac:dyDescent="0.25">
      <c r="A923">
        <v>921</v>
      </c>
      <c r="B923">
        <v>13</v>
      </c>
      <c r="C923">
        <v>21</v>
      </c>
      <c r="D923" s="1" t="s">
        <v>2115</v>
      </c>
      <c r="E923" s="1" t="s">
        <v>18</v>
      </c>
      <c r="F923" s="1" t="s">
        <v>19</v>
      </c>
      <c r="G923">
        <v>7931.0487188352809</v>
      </c>
      <c r="H923">
        <v>7931.0487188352809</v>
      </c>
      <c r="I923" s="1" t="s">
        <v>2116</v>
      </c>
      <c r="J923" t="b">
        <v>0</v>
      </c>
      <c r="K923" s="1">
        <f>TIME_AND_DATA_ps4[[#This Row],[hamiltonian_cycle_cost]]-TIME_AND_DATA_ps4[[#This Row],[optimal_cost]]</f>
        <v>262.22429963267132</v>
      </c>
      <c r="L923" s="1">
        <f>(100*TIME_AND_DATA_ps4[[#This Row],[absolute_distance_error]])/TIME_AND_DATA_ps4[[#This Row],[optimal_cost]]</f>
        <v>3.4193545881173915</v>
      </c>
      <c r="M923" s="1" t="s">
        <v>2117</v>
      </c>
      <c r="N923">
        <v>7668.8244192026095</v>
      </c>
      <c r="O923" s="1" t="s">
        <v>3733</v>
      </c>
      <c r="P923" s="1" t="s">
        <v>3734</v>
      </c>
      <c r="Q923">
        <v>3.7947999999995998E-3</v>
      </c>
      <c r="R923" s="1" t="s">
        <v>3390</v>
      </c>
      <c r="S923" s="1" t="s">
        <v>3390</v>
      </c>
      <c r="T923" s="1" t="s">
        <v>3390</v>
      </c>
      <c r="U923" s="1" t="s">
        <v>3390</v>
      </c>
      <c r="V923" s="1" t="s">
        <v>3390</v>
      </c>
      <c r="W923" s="1" t="s">
        <v>3390</v>
      </c>
    </row>
    <row r="924" spans="1:23" x14ac:dyDescent="0.25">
      <c r="A924">
        <v>922</v>
      </c>
      <c r="B924">
        <v>13</v>
      </c>
      <c r="C924">
        <v>22</v>
      </c>
      <c r="D924" s="1" t="s">
        <v>2118</v>
      </c>
      <c r="E924" s="1" t="s">
        <v>18</v>
      </c>
      <c r="F924" s="1" t="s">
        <v>19</v>
      </c>
      <c r="G924">
        <v>6295.0241056321274</v>
      </c>
      <c r="H924">
        <v>6295.0241056321274</v>
      </c>
      <c r="I924" s="1" t="s">
        <v>2119</v>
      </c>
      <c r="J924" t="b">
        <v>1</v>
      </c>
      <c r="K924" s="1">
        <f>TIME_AND_DATA_ps4[[#This Row],[hamiltonian_cycle_cost]]-TIME_AND_DATA_ps4[[#This Row],[optimal_cost]]</f>
        <v>0</v>
      </c>
      <c r="L924" s="1">
        <f>(100*TIME_AND_DATA_ps4[[#This Row],[absolute_distance_error]])/TIME_AND_DATA_ps4[[#This Row],[optimal_cost]]</f>
        <v>0</v>
      </c>
      <c r="M924" s="1" t="s">
        <v>2120</v>
      </c>
      <c r="N924">
        <v>6295.0241056321274</v>
      </c>
      <c r="O924" s="1" t="s">
        <v>3733</v>
      </c>
      <c r="P924" s="1" t="s">
        <v>3734</v>
      </c>
      <c r="Q924">
        <v>3.6958999999997999E-3</v>
      </c>
      <c r="R924" s="1" t="s">
        <v>3390</v>
      </c>
      <c r="S924" s="1" t="s">
        <v>3390</v>
      </c>
      <c r="T924" s="1" t="s">
        <v>3390</v>
      </c>
      <c r="U924" s="1" t="s">
        <v>3390</v>
      </c>
      <c r="V924" s="1" t="s">
        <v>3390</v>
      </c>
      <c r="W924" s="1" t="s">
        <v>3390</v>
      </c>
    </row>
    <row r="925" spans="1:23" x14ac:dyDescent="0.25">
      <c r="A925">
        <v>923</v>
      </c>
      <c r="B925">
        <v>13</v>
      </c>
      <c r="C925">
        <v>23</v>
      </c>
      <c r="D925" s="1" t="s">
        <v>2121</v>
      </c>
      <c r="E925" s="1" t="s">
        <v>18</v>
      </c>
      <c r="F925" s="1" t="s">
        <v>19</v>
      </c>
      <c r="G925">
        <v>5307.1856038548513</v>
      </c>
      <c r="H925">
        <v>5307.1856038548513</v>
      </c>
      <c r="I925" s="1" t="s">
        <v>2122</v>
      </c>
      <c r="J925" t="b">
        <v>1</v>
      </c>
      <c r="K925" s="1">
        <f>TIME_AND_DATA_ps4[[#This Row],[hamiltonian_cycle_cost]]-TIME_AND_DATA_ps4[[#This Row],[optimal_cost]]</f>
        <v>0</v>
      </c>
      <c r="L925" s="1">
        <f>(100*TIME_AND_DATA_ps4[[#This Row],[absolute_distance_error]])/TIME_AND_DATA_ps4[[#This Row],[optimal_cost]]</f>
        <v>0</v>
      </c>
      <c r="M925" s="1" t="s">
        <v>2122</v>
      </c>
      <c r="N925">
        <v>5307.1856038548513</v>
      </c>
      <c r="O925" s="1" t="s">
        <v>3733</v>
      </c>
      <c r="P925" s="1" t="s">
        <v>3734</v>
      </c>
      <c r="Q925">
        <v>3.5077000000001001E-3</v>
      </c>
      <c r="R925" s="1" t="s">
        <v>3390</v>
      </c>
      <c r="S925" s="1" t="s">
        <v>3390</v>
      </c>
      <c r="T925" s="1" t="s">
        <v>3390</v>
      </c>
      <c r="U925" s="1" t="s">
        <v>3390</v>
      </c>
      <c r="V925" s="1" t="s">
        <v>3390</v>
      </c>
      <c r="W925" s="1" t="s">
        <v>3390</v>
      </c>
    </row>
    <row r="926" spans="1:23" x14ac:dyDescent="0.25">
      <c r="A926">
        <v>924</v>
      </c>
      <c r="B926">
        <v>13</v>
      </c>
      <c r="C926">
        <v>24</v>
      </c>
      <c r="D926" s="1" t="s">
        <v>2123</v>
      </c>
      <c r="E926" s="1" t="s">
        <v>18</v>
      </c>
      <c r="F926" s="1" t="s">
        <v>19</v>
      </c>
      <c r="G926">
        <v>5620.9084527847381</v>
      </c>
      <c r="H926">
        <v>5620.9084527847381</v>
      </c>
      <c r="I926" s="1" t="s">
        <v>2124</v>
      </c>
      <c r="J926" t="b">
        <v>1</v>
      </c>
      <c r="K926" s="1">
        <f>TIME_AND_DATA_ps4[[#This Row],[hamiltonian_cycle_cost]]-TIME_AND_DATA_ps4[[#This Row],[optimal_cost]]</f>
        <v>0</v>
      </c>
      <c r="L926" s="1">
        <f>(100*TIME_AND_DATA_ps4[[#This Row],[absolute_distance_error]])/TIME_AND_DATA_ps4[[#This Row],[optimal_cost]]</f>
        <v>0</v>
      </c>
      <c r="M926" s="1" t="s">
        <v>2124</v>
      </c>
      <c r="N926">
        <v>5620.9084527847372</v>
      </c>
      <c r="O926" s="1" t="s">
        <v>3733</v>
      </c>
      <c r="P926" s="1" t="s">
        <v>3734</v>
      </c>
      <c r="Q926">
        <v>5.7035999999998999E-3</v>
      </c>
      <c r="R926" s="1" t="s">
        <v>3390</v>
      </c>
      <c r="S926" s="1" t="s">
        <v>3390</v>
      </c>
      <c r="T926" s="1" t="s">
        <v>3390</v>
      </c>
      <c r="U926" s="1" t="s">
        <v>3390</v>
      </c>
      <c r="V926" s="1" t="s">
        <v>3390</v>
      </c>
      <c r="W926" s="1" t="s">
        <v>3390</v>
      </c>
    </row>
    <row r="927" spans="1:23" x14ac:dyDescent="0.25">
      <c r="A927">
        <v>925</v>
      </c>
      <c r="B927">
        <v>13</v>
      </c>
      <c r="C927">
        <v>25</v>
      </c>
      <c r="D927" s="1" t="s">
        <v>2125</v>
      </c>
      <c r="E927" s="1" t="s">
        <v>18</v>
      </c>
      <c r="F927" s="1" t="s">
        <v>19</v>
      </c>
      <c r="G927">
        <v>7053.096150605772</v>
      </c>
      <c r="H927">
        <v>7053.096150605772</v>
      </c>
      <c r="I927" s="1" t="s">
        <v>3871</v>
      </c>
      <c r="J927" t="b">
        <v>0</v>
      </c>
      <c r="K927" s="1">
        <f>TIME_AND_DATA_ps4[[#This Row],[hamiltonian_cycle_cost]]-TIME_AND_DATA_ps4[[#This Row],[optimal_cost]]</f>
        <v>143.11883753294842</v>
      </c>
      <c r="L927" s="1">
        <f>(100*TIME_AND_DATA_ps4[[#This Row],[absolute_distance_error]])/TIME_AND_DATA_ps4[[#This Row],[optimal_cost]]</f>
        <v>2.071191134914224</v>
      </c>
      <c r="M927" s="1" t="s">
        <v>2127</v>
      </c>
      <c r="N927">
        <v>6909.9773130728236</v>
      </c>
      <c r="O927" s="1" t="s">
        <v>3733</v>
      </c>
      <c r="P927" s="1" t="s">
        <v>3734</v>
      </c>
      <c r="Q927">
        <v>4.4394999999996998E-3</v>
      </c>
      <c r="R927" s="1" t="s">
        <v>3390</v>
      </c>
      <c r="S927" s="1" t="s">
        <v>3390</v>
      </c>
      <c r="T927" s="1" t="s">
        <v>3390</v>
      </c>
      <c r="U927" s="1" t="s">
        <v>3390</v>
      </c>
      <c r="V927" s="1" t="s">
        <v>3390</v>
      </c>
      <c r="W927" s="1" t="s">
        <v>3390</v>
      </c>
    </row>
    <row r="928" spans="1:23" x14ac:dyDescent="0.25">
      <c r="A928">
        <v>926</v>
      </c>
      <c r="B928">
        <v>13</v>
      </c>
      <c r="C928">
        <v>26</v>
      </c>
      <c r="D928" s="1" t="s">
        <v>2128</v>
      </c>
      <c r="E928" s="1" t="s">
        <v>18</v>
      </c>
      <c r="F928" s="1" t="s">
        <v>19</v>
      </c>
      <c r="G928">
        <v>5370.9079634410155</v>
      </c>
      <c r="H928">
        <v>5370.9079634410155</v>
      </c>
      <c r="I928" s="1" t="s">
        <v>3208</v>
      </c>
      <c r="J928" t="b">
        <v>1</v>
      </c>
      <c r="K928" s="1">
        <f>TIME_AND_DATA_ps4[[#This Row],[hamiltonian_cycle_cost]]-TIME_AND_DATA_ps4[[#This Row],[optimal_cost]]</f>
        <v>0</v>
      </c>
      <c r="L928" s="1">
        <f>(100*TIME_AND_DATA_ps4[[#This Row],[absolute_distance_error]])/TIME_AND_DATA_ps4[[#This Row],[optimal_cost]]</f>
        <v>0</v>
      </c>
      <c r="M928" s="1" t="s">
        <v>2130</v>
      </c>
      <c r="N928">
        <v>5370.9079634410155</v>
      </c>
      <c r="O928" s="1" t="s">
        <v>3733</v>
      </c>
      <c r="P928" s="1" t="s">
        <v>3734</v>
      </c>
      <c r="Q928">
        <v>3.3388999999997E-3</v>
      </c>
      <c r="R928" s="1" t="s">
        <v>3390</v>
      </c>
      <c r="S928" s="1" t="s">
        <v>3390</v>
      </c>
      <c r="T928" s="1" t="s">
        <v>3390</v>
      </c>
      <c r="U928" s="1" t="s">
        <v>3390</v>
      </c>
      <c r="V928" s="1" t="s">
        <v>3390</v>
      </c>
      <c r="W928" s="1" t="s">
        <v>3390</v>
      </c>
    </row>
    <row r="929" spans="1:23" x14ac:dyDescent="0.25">
      <c r="A929">
        <v>927</v>
      </c>
      <c r="B929">
        <v>13</v>
      </c>
      <c r="C929">
        <v>27</v>
      </c>
      <c r="D929" s="1" t="s">
        <v>2131</v>
      </c>
      <c r="E929" s="1" t="s">
        <v>18</v>
      </c>
      <c r="F929" s="1" t="s">
        <v>19</v>
      </c>
      <c r="G929">
        <v>6345.0174734585771</v>
      </c>
      <c r="H929">
        <v>6345.0174734585762</v>
      </c>
      <c r="I929" s="1" t="s">
        <v>2132</v>
      </c>
      <c r="J929" t="b">
        <v>1</v>
      </c>
      <c r="K929" s="1">
        <f>TIME_AND_DATA_ps4[[#This Row],[hamiltonian_cycle_cost]]-TIME_AND_DATA_ps4[[#This Row],[optimal_cost]]</f>
        <v>0</v>
      </c>
      <c r="L929" s="1">
        <f>(100*TIME_AND_DATA_ps4[[#This Row],[absolute_distance_error]])/TIME_AND_DATA_ps4[[#This Row],[optimal_cost]]</f>
        <v>0</v>
      </c>
      <c r="M929" s="1" t="s">
        <v>2133</v>
      </c>
      <c r="N929">
        <v>6345.0174734585771</v>
      </c>
      <c r="O929" s="1" t="s">
        <v>3733</v>
      </c>
      <c r="P929" s="1" t="s">
        <v>3734</v>
      </c>
      <c r="Q929">
        <v>5.3735000000001004E-3</v>
      </c>
      <c r="R929" s="1" t="s">
        <v>3390</v>
      </c>
      <c r="S929" s="1" t="s">
        <v>3390</v>
      </c>
      <c r="T929" s="1" t="s">
        <v>3390</v>
      </c>
      <c r="U929" s="1" t="s">
        <v>3390</v>
      </c>
      <c r="V929" s="1" t="s">
        <v>3390</v>
      </c>
      <c r="W929" s="1" t="s">
        <v>3390</v>
      </c>
    </row>
    <row r="930" spans="1:23" x14ac:dyDescent="0.25">
      <c r="A930">
        <v>928</v>
      </c>
      <c r="B930">
        <v>13</v>
      </c>
      <c r="C930">
        <v>28</v>
      </c>
      <c r="D930" s="1" t="s">
        <v>2134</v>
      </c>
      <c r="E930" s="1" t="s">
        <v>18</v>
      </c>
      <c r="F930" s="1" t="s">
        <v>19</v>
      </c>
      <c r="G930">
        <v>6349.8932765517984</v>
      </c>
      <c r="H930">
        <v>6349.8932765517984</v>
      </c>
      <c r="I930" s="1" t="s">
        <v>3209</v>
      </c>
      <c r="J930" t="b">
        <v>1</v>
      </c>
      <c r="K930" s="1">
        <f>TIME_AND_DATA_ps4[[#This Row],[hamiltonian_cycle_cost]]-TIME_AND_DATA_ps4[[#This Row],[optimal_cost]]</f>
        <v>0</v>
      </c>
      <c r="L930" s="1">
        <f>(100*TIME_AND_DATA_ps4[[#This Row],[absolute_distance_error]])/TIME_AND_DATA_ps4[[#This Row],[optimal_cost]]</f>
        <v>0</v>
      </c>
      <c r="M930" s="1" t="s">
        <v>2136</v>
      </c>
      <c r="N930">
        <v>6349.8932765517993</v>
      </c>
      <c r="O930" s="1" t="s">
        <v>3733</v>
      </c>
      <c r="P930" s="1" t="s">
        <v>3734</v>
      </c>
      <c r="Q930">
        <v>6.7645999999997996E-3</v>
      </c>
      <c r="R930" s="1" t="s">
        <v>3390</v>
      </c>
      <c r="S930" s="1" t="s">
        <v>3390</v>
      </c>
      <c r="T930" s="1" t="s">
        <v>3390</v>
      </c>
      <c r="U930" s="1" t="s">
        <v>3390</v>
      </c>
      <c r="V930" s="1" t="s">
        <v>3390</v>
      </c>
      <c r="W930" s="1" t="s">
        <v>3390</v>
      </c>
    </row>
    <row r="931" spans="1:23" x14ac:dyDescent="0.25">
      <c r="A931">
        <v>929</v>
      </c>
      <c r="B931">
        <v>13</v>
      </c>
      <c r="C931">
        <v>29</v>
      </c>
      <c r="D931" s="1" t="s">
        <v>2137</v>
      </c>
      <c r="E931" s="1" t="s">
        <v>18</v>
      </c>
      <c r="F931" s="1" t="s">
        <v>19</v>
      </c>
      <c r="G931">
        <v>7707.6279222527928</v>
      </c>
      <c r="H931">
        <v>7707.6279222527937</v>
      </c>
      <c r="I931" s="1" t="s">
        <v>3872</v>
      </c>
      <c r="J931" t="b">
        <v>0</v>
      </c>
      <c r="K931" s="1">
        <f>TIME_AND_DATA_ps4[[#This Row],[hamiltonian_cycle_cost]]-TIME_AND_DATA_ps4[[#This Row],[optimal_cost]]</f>
        <v>130.59963944405627</v>
      </c>
      <c r="L931" s="1">
        <f>(100*TIME_AND_DATA_ps4[[#This Row],[absolute_distance_error]])/TIME_AND_DATA_ps4[[#This Row],[optimal_cost]]</f>
        <v>1.7236261311095982</v>
      </c>
      <c r="M931" s="1" t="s">
        <v>2139</v>
      </c>
      <c r="N931">
        <v>7577.0282828087375</v>
      </c>
      <c r="O931" s="1" t="s">
        <v>3733</v>
      </c>
      <c r="P931" s="1" t="s">
        <v>3734</v>
      </c>
      <c r="Q931">
        <v>3.6534999999998999E-3</v>
      </c>
      <c r="R931" s="1" t="s">
        <v>3390</v>
      </c>
      <c r="S931" s="1" t="s">
        <v>3390</v>
      </c>
      <c r="T931" s="1" t="s">
        <v>3390</v>
      </c>
      <c r="U931" s="1" t="s">
        <v>3390</v>
      </c>
      <c r="V931" s="1" t="s">
        <v>3390</v>
      </c>
      <c r="W931" s="1" t="s">
        <v>3390</v>
      </c>
    </row>
    <row r="932" spans="1:23" x14ac:dyDescent="0.25">
      <c r="A932">
        <v>930</v>
      </c>
      <c r="B932">
        <v>13</v>
      </c>
      <c r="C932">
        <v>30</v>
      </c>
      <c r="D932" s="1" t="s">
        <v>2140</v>
      </c>
      <c r="E932" s="1" t="s">
        <v>18</v>
      </c>
      <c r="F932" s="1" t="s">
        <v>19</v>
      </c>
      <c r="G932">
        <v>7435.8061098656071</v>
      </c>
      <c r="H932">
        <v>7435.8061098656062</v>
      </c>
      <c r="I932" s="1" t="s">
        <v>3873</v>
      </c>
      <c r="J932" t="b">
        <v>0</v>
      </c>
      <c r="K932" s="1">
        <f>TIME_AND_DATA_ps4[[#This Row],[hamiltonian_cycle_cost]]-TIME_AND_DATA_ps4[[#This Row],[optimal_cost]]</f>
        <v>596.73499523631381</v>
      </c>
      <c r="L932" s="1">
        <f>(100*TIME_AND_DATA_ps4[[#This Row],[absolute_distance_error]])/TIME_AND_DATA_ps4[[#This Row],[optimal_cost]]</f>
        <v>8.7253807605517117</v>
      </c>
      <c r="M932" s="1" t="s">
        <v>2142</v>
      </c>
      <c r="N932">
        <v>6839.0711146292924</v>
      </c>
      <c r="O932" s="1" t="s">
        <v>3733</v>
      </c>
      <c r="P932" s="1" t="s">
        <v>3734</v>
      </c>
      <c r="Q932">
        <v>4.6903999999997996E-3</v>
      </c>
      <c r="R932" s="1" t="s">
        <v>3390</v>
      </c>
      <c r="S932" s="1" t="s">
        <v>3390</v>
      </c>
      <c r="T932" s="1" t="s">
        <v>3390</v>
      </c>
      <c r="U932" s="1" t="s">
        <v>3390</v>
      </c>
      <c r="V932" s="1" t="s">
        <v>3390</v>
      </c>
      <c r="W932" s="1" t="s">
        <v>3390</v>
      </c>
    </row>
    <row r="933" spans="1:23" x14ac:dyDescent="0.25">
      <c r="A933">
        <v>931</v>
      </c>
      <c r="B933">
        <v>13</v>
      </c>
      <c r="C933">
        <v>31</v>
      </c>
      <c r="D933" s="1" t="s">
        <v>2143</v>
      </c>
      <c r="E933" s="1" t="s">
        <v>18</v>
      </c>
      <c r="F933" s="1" t="s">
        <v>19</v>
      </c>
      <c r="G933">
        <v>6345.9557516522109</v>
      </c>
      <c r="H933">
        <v>6345.9557516522118</v>
      </c>
      <c r="I933" s="1" t="s">
        <v>2145</v>
      </c>
      <c r="J933" t="b">
        <v>1</v>
      </c>
      <c r="K933" s="1">
        <f>TIME_AND_DATA_ps4[[#This Row],[hamiltonian_cycle_cost]]-TIME_AND_DATA_ps4[[#This Row],[optimal_cost]]</f>
        <v>0</v>
      </c>
      <c r="L933" s="1">
        <f>(100*TIME_AND_DATA_ps4[[#This Row],[absolute_distance_error]])/TIME_AND_DATA_ps4[[#This Row],[optimal_cost]]</f>
        <v>0</v>
      </c>
      <c r="M933" s="1" t="s">
        <v>2145</v>
      </c>
      <c r="N933">
        <v>6345.9557516522118</v>
      </c>
      <c r="O933" s="1" t="s">
        <v>3733</v>
      </c>
      <c r="P933" s="1" t="s">
        <v>3734</v>
      </c>
      <c r="Q933">
        <v>2.5663000000002E-3</v>
      </c>
      <c r="R933" s="1" t="s">
        <v>3390</v>
      </c>
      <c r="S933" s="1" t="s">
        <v>3390</v>
      </c>
      <c r="T933" s="1" t="s">
        <v>3390</v>
      </c>
      <c r="U933" s="1" t="s">
        <v>3390</v>
      </c>
      <c r="V933" s="1" t="s">
        <v>3390</v>
      </c>
      <c r="W933" s="1" t="s">
        <v>3390</v>
      </c>
    </row>
    <row r="934" spans="1:23" x14ac:dyDescent="0.25">
      <c r="A934">
        <v>932</v>
      </c>
      <c r="B934">
        <v>13</v>
      </c>
      <c r="C934">
        <v>32</v>
      </c>
      <c r="D934" s="1" t="s">
        <v>2146</v>
      </c>
      <c r="E934" s="1" t="s">
        <v>18</v>
      </c>
      <c r="F934" s="1" t="s">
        <v>19</v>
      </c>
      <c r="G934">
        <v>6004.7140930833293</v>
      </c>
      <c r="H934">
        <v>6004.7140930833293</v>
      </c>
      <c r="I934" s="1" t="s">
        <v>2148</v>
      </c>
      <c r="J934" t="b">
        <v>1</v>
      </c>
      <c r="K934" s="1">
        <f>TIME_AND_DATA_ps4[[#This Row],[hamiltonian_cycle_cost]]-TIME_AND_DATA_ps4[[#This Row],[optimal_cost]]</f>
        <v>0</v>
      </c>
      <c r="L934" s="1">
        <f>(100*TIME_AND_DATA_ps4[[#This Row],[absolute_distance_error]])/TIME_AND_DATA_ps4[[#This Row],[optimal_cost]]</f>
        <v>0</v>
      </c>
      <c r="M934" s="1" t="s">
        <v>2148</v>
      </c>
      <c r="N934">
        <v>6004.7140930833284</v>
      </c>
      <c r="O934" s="1" t="s">
        <v>3733</v>
      </c>
      <c r="P934" s="1" t="s">
        <v>3734</v>
      </c>
      <c r="Q934">
        <v>3.0504999999999998E-3</v>
      </c>
      <c r="R934" s="1" t="s">
        <v>3390</v>
      </c>
      <c r="S934" s="1" t="s">
        <v>3390</v>
      </c>
      <c r="T934" s="1" t="s">
        <v>3390</v>
      </c>
      <c r="U934" s="1" t="s">
        <v>3390</v>
      </c>
      <c r="V934" s="1" t="s">
        <v>3390</v>
      </c>
      <c r="W934" s="1" t="s">
        <v>3390</v>
      </c>
    </row>
    <row r="935" spans="1:23" x14ac:dyDescent="0.25">
      <c r="A935">
        <v>933</v>
      </c>
      <c r="B935">
        <v>13</v>
      </c>
      <c r="C935">
        <v>33</v>
      </c>
      <c r="D935" s="1" t="s">
        <v>2149</v>
      </c>
      <c r="E935" s="1" t="s">
        <v>18</v>
      </c>
      <c r="F935" s="1" t="s">
        <v>19</v>
      </c>
      <c r="G935">
        <v>6651.0534015681724</v>
      </c>
      <c r="H935">
        <v>6651.0534015681724</v>
      </c>
      <c r="I935" s="1" t="s">
        <v>2150</v>
      </c>
      <c r="J935" t="b">
        <v>1</v>
      </c>
      <c r="K935" s="1">
        <f>TIME_AND_DATA_ps4[[#This Row],[hamiltonian_cycle_cost]]-TIME_AND_DATA_ps4[[#This Row],[optimal_cost]]</f>
        <v>0</v>
      </c>
      <c r="L935" s="1">
        <f>(100*TIME_AND_DATA_ps4[[#This Row],[absolute_distance_error]])/TIME_AND_DATA_ps4[[#This Row],[optimal_cost]]</f>
        <v>0</v>
      </c>
      <c r="M935" s="1" t="s">
        <v>2150</v>
      </c>
      <c r="N935">
        <v>6651.0534015681724</v>
      </c>
      <c r="O935" s="1" t="s">
        <v>3733</v>
      </c>
      <c r="P935" s="1" t="s">
        <v>3734</v>
      </c>
      <c r="Q935">
        <v>4.5524999999999004E-3</v>
      </c>
      <c r="R935" s="1" t="s">
        <v>3390</v>
      </c>
      <c r="S935" s="1" t="s">
        <v>3390</v>
      </c>
      <c r="T935" s="1" t="s">
        <v>3390</v>
      </c>
      <c r="U935" s="1" t="s">
        <v>3390</v>
      </c>
      <c r="V935" s="1" t="s">
        <v>3390</v>
      </c>
      <c r="W935" s="1" t="s">
        <v>3390</v>
      </c>
    </row>
    <row r="936" spans="1:23" x14ac:dyDescent="0.25">
      <c r="A936">
        <v>934</v>
      </c>
      <c r="B936">
        <v>13</v>
      </c>
      <c r="C936">
        <v>34</v>
      </c>
      <c r="D936" s="1" t="s">
        <v>2151</v>
      </c>
      <c r="E936" s="1" t="s">
        <v>18</v>
      </c>
      <c r="F936" s="1" t="s">
        <v>19</v>
      </c>
      <c r="G936">
        <v>6931.4713315152576</v>
      </c>
      <c r="H936">
        <v>6931.4713315152576</v>
      </c>
      <c r="I936" s="1" t="s">
        <v>3874</v>
      </c>
      <c r="J936" t="b">
        <v>0</v>
      </c>
      <c r="K936" s="1">
        <f>TIME_AND_DATA_ps4[[#This Row],[hamiltonian_cycle_cost]]-TIME_AND_DATA_ps4[[#This Row],[optimal_cost]]</f>
        <v>319.79600493656653</v>
      </c>
      <c r="L936" s="1">
        <f>(100*TIME_AND_DATA_ps4[[#This Row],[absolute_distance_error]])/TIME_AND_DATA_ps4[[#This Row],[optimal_cost]]</f>
        <v>4.8368377021024971</v>
      </c>
      <c r="M936" s="1" t="s">
        <v>2153</v>
      </c>
      <c r="N936">
        <v>6611.6753265786911</v>
      </c>
      <c r="O936" s="1" t="s">
        <v>3733</v>
      </c>
      <c r="P936" s="1" t="s">
        <v>3734</v>
      </c>
      <c r="Q936">
        <v>3.4431999999998998E-3</v>
      </c>
      <c r="R936" s="1" t="s">
        <v>3390</v>
      </c>
      <c r="S936" s="1" t="s">
        <v>3390</v>
      </c>
      <c r="T936" s="1" t="s">
        <v>3390</v>
      </c>
      <c r="U936" s="1" t="s">
        <v>3390</v>
      </c>
      <c r="V936" s="1" t="s">
        <v>3390</v>
      </c>
      <c r="W936" s="1" t="s">
        <v>3390</v>
      </c>
    </row>
    <row r="937" spans="1:23" x14ac:dyDescent="0.25">
      <c r="A937">
        <v>935</v>
      </c>
      <c r="B937">
        <v>13</v>
      </c>
      <c r="C937">
        <v>35</v>
      </c>
      <c r="D937" s="1" t="s">
        <v>2154</v>
      </c>
      <c r="E937" s="1" t="s">
        <v>18</v>
      </c>
      <c r="F937" s="1" t="s">
        <v>19</v>
      </c>
      <c r="G937">
        <v>5529.6394174434472</v>
      </c>
      <c r="H937">
        <v>5529.6394174434472</v>
      </c>
      <c r="I937" s="1" t="s">
        <v>2156</v>
      </c>
      <c r="J937" t="b">
        <v>1</v>
      </c>
      <c r="K937" s="1">
        <f>TIME_AND_DATA_ps4[[#This Row],[hamiltonian_cycle_cost]]-TIME_AND_DATA_ps4[[#This Row],[optimal_cost]]</f>
        <v>0</v>
      </c>
      <c r="L937" s="1">
        <f>(100*TIME_AND_DATA_ps4[[#This Row],[absolute_distance_error]])/TIME_AND_DATA_ps4[[#This Row],[optimal_cost]]</f>
        <v>0</v>
      </c>
      <c r="M937" s="1" t="s">
        <v>2156</v>
      </c>
      <c r="N937">
        <v>5529.6394174434472</v>
      </c>
      <c r="O937" s="1" t="s">
        <v>3733</v>
      </c>
      <c r="P937" s="1" t="s">
        <v>3734</v>
      </c>
      <c r="Q937">
        <v>4.169E-3</v>
      </c>
      <c r="R937" s="1" t="s">
        <v>3390</v>
      </c>
      <c r="S937" s="1" t="s">
        <v>3390</v>
      </c>
      <c r="T937" s="1" t="s">
        <v>3390</v>
      </c>
      <c r="U937" s="1" t="s">
        <v>3390</v>
      </c>
      <c r="V937" s="1" t="s">
        <v>3390</v>
      </c>
      <c r="W937" s="1" t="s">
        <v>3390</v>
      </c>
    </row>
    <row r="938" spans="1:23" x14ac:dyDescent="0.25">
      <c r="A938">
        <v>936</v>
      </c>
      <c r="B938">
        <v>13</v>
      </c>
      <c r="C938">
        <v>36</v>
      </c>
      <c r="D938" s="1" t="s">
        <v>2157</v>
      </c>
      <c r="E938" s="1" t="s">
        <v>18</v>
      </c>
      <c r="F938" s="1" t="s">
        <v>19</v>
      </c>
      <c r="G938">
        <v>7025.2471793827708</v>
      </c>
      <c r="H938">
        <v>7025.2471793827708</v>
      </c>
      <c r="I938" s="1" t="s">
        <v>3875</v>
      </c>
      <c r="J938" t="b">
        <v>0</v>
      </c>
      <c r="K938" s="1">
        <f>TIME_AND_DATA_ps4[[#This Row],[hamiltonian_cycle_cost]]-TIME_AND_DATA_ps4[[#This Row],[optimal_cost]]</f>
        <v>149.36925161682757</v>
      </c>
      <c r="L938" s="1">
        <f>(100*TIME_AND_DATA_ps4[[#This Row],[absolute_distance_error]])/TIME_AND_DATA_ps4[[#This Row],[optimal_cost]]</f>
        <v>2.1723662517865479</v>
      </c>
      <c r="M938" s="1" t="s">
        <v>2159</v>
      </c>
      <c r="N938">
        <v>6875.8779277659432</v>
      </c>
      <c r="O938" s="1" t="s">
        <v>3733</v>
      </c>
      <c r="P938" s="1" t="s">
        <v>3734</v>
      </c>
      <c r="Q938">
        <v>3.8844000000000001E-3</v>
      </c>
      <c r="R938" s="1" t="s">
        <v>3390</v>
      </c>
      <c r="S938" s="1" t="s">
        <v>3390</v>
      </c>
      <c r="T938" s="1" t="s">
        <v>3390</v>
      </c>
      <c r="U938" s="1" t="s">
        <v>3390</v>
      </c>
      <c r="V938" s="1" t="s">
        <v>3390</v>
      </c>
      <c r="W938" s="1" t="s">
        <v>3390</v>
      </c>
    </row>
    <row r="939" spans="1:23" x14ac:dyDescent="0.25">
      <c r="A939">
        <v>937</v>
      </c>
      <c r="B939">
        <v>13</v>
      </c>
      <c r="C939">
        <v>37</v>
      </c>
      <c r="D939" s="1" t="s">
        <v>2160</v>
      </c>
      <c r="E939" s="1" t="s">
        <v>18</v>
      </c>
      <c r="F939" s="1" t="s">
        <v>19</v>
      </c>
      <c r="G939">
        <v>5596.7021089306809</v>
      </c>
      <c r="H939">
        <v>5596.7021089306809</v>
      </c>
      <c r="I939" s="1" t="s">
        <v>3876</v>
      </c>
      <c r="J939" t="b">
        <v>1</v>
      </c>
      <c r="K939" s="1">
        <f>TIME_AND_DATA_ps4[[#This Row],[hamiltonian_cycle_cost]]-TIME_AND_DATA_ps4[[#This Row],[optimal_cost]]</f>
        <v>0</v>
      </c>
      <c r="L939" s="1">
        <f>(100*TIME_AND_DATA_ps4[[#This Row],[absolute_distance_error]])/TIME_AND_DATA_ps4[[#This Row],[optimal_cost]]</f>
        <v>0</v>
      </c>
      <c r="M939" s="1" t="s">
        <v>2162</v>
      </c>
      <c r="N939">
        <v>5596.7021089306827</v>
      </c>
      <c r="O939" s="1" t="s">
        <v>3733</v>
      </c>
      <c r="P939" s="1" t="s">
        <v>3734</v>
      </c>
      <c r="Q939">
        <v>4.1351999999998E-3</v>
      </c>
      <c r="R939" s="1" t="s">
        <v>3390</v>
      </c>
      <c r="S939" s="1" t="s">
        <v>3390</v>
      </c>
      <c r="T939" s="1" t="s">
        <v>3390</v>
      </c>
      <c r="U939" s="1" t="s">
        <v>3390</v>
      </c>
      <c r="V939" s="1" t="s">
        <v>3390</v>
      </c>
      <c r="W939" s="1" t="s">
        <v>3390</v>
      </c>
    </row>
    <row r="940" spans="1:23" x14ac:dyDescent="0.25">
      <c r="A940">
        <v>938</v>
      </c>
      <c r="B940">
        <v>13</v>
      </c>
      <c r="C940">
        <v>38</v>
      </c>
      <c r="D940" s="1" t="s">
        <v>2163</v>
      </c>
      <c r="E940" s="1" t="s">
        <v>18</v>
      </c>
      <c r="F940" s="1" t="s">
        <v>19</v>
      </c>
      <c r="G940">
        <v>6879.4043483137702</v>
      </c>
      <c r="H940">
        <v>6879.4043483137702</v>
      </c>
      <c r="I940" s="1" t="s">
        <v>2164</v>
      </c>
      <c r="J940" t="b">
        <v>0</v>
      </c>
      <c r="K940" s="1">
        <f>TIME_AND_DATA_ps4[[#This Row],[hamiltonian_cycle_cost]]-TIME_AND_DATA_ps4[[#This Row],[optimal_cost]]</f>
        <v>171.08213789519868</v>
      </c>
      <c r="L940" s="1">
        <f>(100*TIME_AND_DATA_ps4[[#This Row],[absolute_distance_error]])/TIME_AND_DATA_ps4[[#This Row],[optimal_cost]]</f>
        <v>2.5502969673921472</v>
      </c>
      <c r="M940" s="1" t="s">
        <v>2165</v>
      </c>
      <c r="N940">
        <v>6708.3222104185716</v>
      </c>
      <c r="O940" s="1" t="s">
        <v>3733</v>
      </c>
      <c r="P940" s="1" t="s">
        <v>3734</v>
      </c>
      <c r="Q940">
        <v>4.3972999999999001E-3</v>
      </c>
      <c r="R940" s="1" t="s">
        <v>3390</v>
      </c>
      <c r="S940" s="1" t="s">
        <v>3390</v>
      </c>
      <c r="T940" s="1" t="s">
        <v>3390</v>
      </c>
      <c r="U940" s="1" t="s">
        <v>3390</v>
      </c>
      <c r="V940" s="1" t="s">
        <v>3390</v>
      </c>
      <c r="W940" s="1" t="s">
        <v>3390</v>
      </c>
    </row>
    <row r="941" spans="1:23" x14ac:dyDescent="0.25">
      <c r="A941">
        <v>939</v>
      </c>
      <c r="B941">
        <v>13</v>
      </c>
      <c r="C941">
        <v>39</v>
      </c>
      <c r="D941" s="1" t="s">
        <v>2166</v>
      </c>
      <c r="E941" s="1" t="s">
        <v>18</v>
      </c>
      <c r="F941" s="1" t="s">
        <v>19</v>
      </c>
      <c r="G941">
        <v>6375.3631795344736</v>
      </c>
      <c r="H941">
        <v>6375.3631795344736</v>
      </c>
      <c r="I941" s="1" t="s">
        <v>2167</v>
      </c>
      <c r="J941" t="b">
        <v>1</v>
      </c>
      <c r="K941" s="1">
        <f>TIME_AND_DATA_ps4[[#This Row],[hamiltonian_cycle_cost]]-TIME_AND_DATA_ps4[[#This Row],[optimal_cost]]</f>
        <v>0</v>
      </c>
      <c r="L941" s="1">
        <f>(100*TIME_AND_DATA_ps4[[#This Row],[absolute_distance_error]])/TIME_AND_DATA_ps4[[#This Row],[optimal_cost]]</f>
        <v>0</v>
      </c>
      <c r="M941" s="1" t="s">
        <v>2168</v>
      </c>
      <c r="N941">
        <v>6375.3631795344736</v>
      </c>
      <c r="O941" s="1" t="s">
        <v>3733</v>
      </c>
      <c r="P941" s="1" t="s">
        <v>3734</v>
      </c>
      <c r="Q941">
        <v>3.5406999999998E-3</v>
      </c>
      <c r="R941" s="1" t="s">
        <v>3390</v>
      </c>
      <c r="S941" s="1" t="s">
        <v>3390</v>
      </c>
      <c r="T941" s="1" t="s">
        <v>3390</v>
      </c>
      <c r="U941" s="1" t="s">
        <v>3390</v>
      </c>
      <c r="V941" s="1" t="s">
        <v>3390</v>
      </c>
      <c r="W941" s="1" t="s">
        <v>3390</v>
      </c>
    </row>
    <row r="942" spans="1:23" x14ac:dyDescent="0.25">
      <c r="A942">
        <v>940</v>
      </c>
      <c r="B942">
        <v>13</v>
      </c>
      <c r="C942">
        <v>40</v>
      </c>
      <c r="D942" s="1" t="s">
        <v>2169</v>
      </c>
      <c r="E942" s="1" t="s">
        <v>18</v>
      </c>
      <c r="F942" s="1" t="s">
        <v>19</v>
      </c>
      <c r="G942">
        <v>5275.4161071821081</v>
      </c>
      <c r="H942">
        <v>5275.416107182109</v>
      </c>
      <c r="I942" s="1" t="s">
        <v>2171</v>
      </c>
      <c r="J942" t="b">
        <v>1</v>
      </c>
      <c r="K942" s="1">
        <f>TIME_AND_DATA_ps4[[#This Row],[hamiltonian_cycle_cost]]-TIME_AND_DATA_ps4[[#This Row],[optimal_cost]]</f>
        <v>0</v>
      </c>
      <c r="L942" s="1">
        <f>(100*TIME_AND_DATA_ps4[[#This Row],[absolute_distance_error]])/TIME_AND_DATA_ps4[[#This Row],[optimal_cost]]</f>
        <v>0</v>
      </c>
      <c r="M942" s="1" t="s">
        <v>2171</v>
      </c>
      <c r="N942">
        <v>5275.416107182109</v>
      </c>
      <c r="O942" s="1" t="s">
        <v>3733</v>
      </c>
      <c r="P942" s="1" t="s">
        <v>3734</v>
      </c>
      <c r="Q942">
        <v>7.0625999999998001E-3</v>
      </c>
      <c r="R942" s="1" t="s">
        <v>3390</v>
      </c>
      <c r="S942" s="1" t="s">
        <v>3390</v>
      </c>
      <c r="T942" s="1" t="s">
        <v>3390</v>
      </c>
      <c r="U942" s="1" t="s">
        <v>3390</v>
      </c>
      <c r="V942" s="1" t="s">
        <v>3390</v>
      </c>
      <c r="W942" s="1" t="s">
        <v>3390</v>
      </c>
    </row>
    <row r="943" spans="1:23" x14ac:dyDescent="0.25">
      <c r="A943">
        <v>941</v>
      </c>
      <c r="B943">
        <v>13</v>
      </c>
      <c r="C943">
        <v>41</v>
      </c>
      <c r="D943" s="1" t="s">
        <v>2172</v>
      </c>
      <c r="E943" s="1" t="s">
        <v>18</v>
      </c>
      <c r="F943" s="1" t="s">
        <v>19</v>
      </c>
      <c r="G943">
        <v>5383.1629374774084</v>
      </c>
      <c r="H943">
        <v>5383.1629374774084</v>
      </c>
      <c r="I943" s="1" t="s">
        <v>3877</v>
      </c>
      <c r="J943" t="b">
        <v>0</v>
      </c>
      <c r="K943" s="1">
        <f>TIME_AND_DATA_ps4[[#This Row],[hamiltonian_cycle_cost]]-TIME_AND_DATA_ps4[[#This Row],[optimal_cost]]</f>
        <v>188.01135547008926</v>
      </c>
      <c r="L943" s="1">
        <f>(100*TIME_AND_DATA_ps4[[#This Row],[absolute_distance_error]])/TIME_AND_DATA_ps4[[#This Row],[optimal_cost]]</f>
        <v>3.6189772810718419</v>
      </c>
      <c r="M943" s="1" t="s">
        <v>2174</v>
      </c>
      <c r="N943">
        <v>5195.1515820073191</v>
      </c>
      <c r="O943" s="1" t="s">
        <v>3733</v>
      </c>
      <c r="P943" s="1" t="s">
        <v>3734</v>
      </c>
      <c r="Q943">
        <v>3.6238999999995002E-3</v>
      </c>
      <c r="R943" s="1" t="s">
        <v>3390</v>
      </c>
      <c r="S943" s="1" t="s">
        <v>3390</v>
      </c>
      <c r="T943" s="1" t="s">
        <v>3390</v>
      </c>
      <c r="U943" s="1" t="s">
        <v>3390</v>
      </c>
      <c r="V943" s="1" t="s">
        <v>3390</v>
      </c>
      <c r="W943" s="1" t="s">
        <v>3390</v>
      </c>
    </row>
    <row r="944" spans="1:23" x14ac:dyDescent="0.25">
      <c r="A944">
        <v>942</v>
      </c>
      <c r="B944">
        <v>13</v>
      </c>
      <c r="C944">
        <v>42</v>
      </c>
      <c r="D944" s="1" t="s">
        <v>2175</v>
      </c>
      <c r="E944" s="1" t="s">
        <v>18</v>
      </c>
      <c r="F944" s="1" t="s">
        <v>19</v>
      </c>
      <c r="G944">
        <v>6353.8572037040067</v>
      </c>
      <c r="H944">
        <v>6353.8572037040067</v>
      </c>
      <c r="I944" s="1" t="s">
        <v>3596</v>
      </c>
      <c r="J944" t="b">
        <v>0</v>
      </c>
      <c r="K944" s="1">
        <f>TIME_AND_DATA_ps4[[#This Row],[hamiltonian_cycle_cost]]-TIME_AND_DATA_ps4[[#This Row],[optimal_cost]]</f>
        <v>26.544842851855719</v>
      </c>
      <c r="L944" s="1">
        <f>(100*TIME_AND_DATA_ps4[[#This Row],[absolute_distance_error]])/TIME_AND_DATA_ps4[[#This Row],[optimal_cost]]</f>
        <v>0.41952793442112774</v>
      </c>
      <c r="M944" s="1" t="s">
        <v>2177</v>
      </c>
      <c r="N944">
        <v>6327.312360852151</v>
      </c>
      <c r="O944" s="1" t="s">
        <v>3733</v>
      </c>
      <c r="P944" s="1" t="s">
        <v>3734</v>
      </c>
      <c r="Q944">
        <v>4.1565999999999001E-3</v>
      </c>
      <c r="R944" s="1" t="s">
        <v>3390</v>
      </c>
      <c r="S944" s="1" t="s">
        <v>3390</v>
      </c>
      <c r="T944" s="1" t="s">
        <v>3390</v>
      </c>
      <c r="U944" s="1" t="s">
        <v>3390</v>
      </c>
      <c r="V944" s="1" t="s">
        <v>3390</v>
      </c>
      <c r="W944" s="1" t="s">
        <v>3390</v>
      </c>
    </row>
    <row r="945" spans="1:23" x14ac:dyDescent="0.25">
      <c r="A945">
        <v>943</v>
      </c>
      <c r="B945">
        <v>13</v>
      </c>
      <c r="C945">
        <v>43</v>
      </c>
      <c r="D945" s="1" t="s">
        <v>2178</v>
      </c>
      <c r="E945" s="1" t="s">
        <v>18</v>
      </c>
      <c r="F945" s="1" t="s">
        <v>19</v>
      </c>
      <c r="G945">
        <v>7316.4627720826975</v>
      </c>
      <c r="H945">
        <v>7316.4627720826975</v>
      </c>
      <c r="I945" s="1" t="s">
        <v>3597</v>
      </c>
      <c r="J945" t="b">
        <v>1</v>
      </c>
      <c r="K945" s="1">
        <f>TIME_AND_DATA_ps4[[#This Row],[hamiltonian_cycle_cost]]-TIME_AND_DATA_ps4[[#This Row],[optimal_cost]]</f>
        <v>0</v>
      </c>
      <c r="L945" s="1">
        <f>(100*TIME_AND_DATA_ps4[[#This Row],[absolute_distance_error]])/TIME_AND_DATA_ps4[[#This Row],[optimal_cost]]</f>
        <v>0</v>
      </c>
      <c r="M945" s="1" t="s">
        <v>2180</v>
      </c>
      <c r="N945">
        <v>7316.4627720826993</v>
      </c>
      <c r="O945" s="1" t="s">
        <v>3733</v>
      </c>
      <c r="P945" s="1" t="s">
        <v>3734</v>
      </c>
      <c r="Q945">
        <v>3.2354999999997E-3</v>
      </c>
      <c r="R945" s="1" t="s">
        <v>3390</v>
      </c>
      <c r="S945" s="1" t="s">
        <v>3390</v>
      </c>
      <c r="T945" s="1" t="s">
        <v>3390</v>
      </c>
      <c r="U945" s="1" t="s">
        <v>3390</v>
      </c>
      <c r="V945" s="1" t="s">
        <v>3390</v>
      </c>
      <c r="W945" s="1" t="s">
        <v>3390</v>
      </c>
    </row>
    <row r="946" spans="1:23" x14ac:dyDescent="0.25">
      <c r="A946">
        <v>944</v>
      </c>
      <c r="B946">
        <v>13</v>
      </c>
      <c r="C946">
        <v>44</v>
      </c>
      <c r="D946" s="1" t="s">
        <v>2181</v>
      </c>
      <c r="E946" s="1" t="s">
        <v>18</v>
      </c>
      <c r="F946" s="1" t="s">
        <v>19</v>
      </c>
      <c r="G946">
        <v>5080.7813806533222</v>
      </c>
      <c r="H946">
        <v>5080.7813806533222</v>
      </c>
      <c r="I946" s="1" t="s">
        <v>2182</v>
      </c>
      <c r="J946" t="b">
        <v>1</v>
      </c>
      <c r="K946" s="1">
        <f>TIME_AND_DATA_ps4[[#This Row],[hamiltonian_cycle_cost]]-TIME_AND_DATA_ps4[[#This Row],[optimal_cost]]</f>
        <v>0</v>
      </c>
      <c r="L946" s="1">
        <f>(100*TIME_AND_DATA_ps4[[#This Row],[absolute_distance_error]])/TIME_AND_DATA_ps4[[#This Row],[optimal_cost]]</f>
        <v>0</v>
      </c>
      <c r="M946" s="1" t="s">
        <v>2183</v>
      </c>
      <c r="N946">
        <v>5080.7813806533231</v>
      </c>
      <c r="O946" s="1" t="s">
        <v>3733</v>
      </c>
      <c r="P946" s="1" t="s">
        <v>3734</v>
      </c>
      <c r="Q946">
        <v>4.1112999999999003E-3</v>
      </c>
      <c r="R946" s="1" t="s">
        <v>3390</v>
      </c>
      <c r="S946" s="1" t="s">
        <v>3390</v>
      </c>
      <c r="T946" s="1" t="s">
        <v>3390</v>
      </c>
      <c r="U946" s="1" t="s">
        <v>3390</v>
      </c>
      <c r="V946" s="1" t="s">
        <v>3390</v>
      </c>
      <c r="W946" s="1" t="s">
        <v>3390</v>
      </c>
    </row>
    <row r="947" spans="1:23" x14ac:dyDescent="0.25">
      <c r="A947">
        <v>945</v>
      </c>
      <c r="B947">
        <v>13</v>
      </c>
      <c r="C947">
        <v>45</v>
      </c>
      <c r="D947" s="1" t="s">
        <v>2184</v>
      </c>
      <c r="E947" s="1" t="s">
        <v>18</v>
      </c>
      <c r="F947" s="1" t="s">
        <v>19</v>
      </c>
      <c r="G947">
        <v>5974.0534231259771</v>
      </c>
      <c r="H947">
        <v>5974.0534231259771</v>
      </c>
      <c r="I947" s="1" t="s">
        <v>2185</v>
      </c>
      <c r="J947" t="b">
        <v>1</v>
      </c>
      <c r="K947" s="1">
        <f>TIME_AND_DATA_ps4[[#This Row],[hamiltonian_cycle_cost]]-TIME_AND_DATA_ps4[[#This Row],[optimal_cost]]</f>
        <v>0</v>
      </c>
      <c r="L947" s="1">
        <f>(100*TIME_AND_DATA_ps4[[#This Row],[absolute_distance_error]])/TIME_AND_DATA_ps4[[#This Row],[optimal_cost]]</f>
        <v>0</v>
      </c>
      <c r="M947" s="1" t="s">
        <v>2186</v>
      </c>
      <c r="N947">
        <v>5974.053423125978</v>
      </c>
      <c r="O947" s="1" t="s">
        <v>3733</v>
      </c>
      <c r="P947" s="1" t="s">
        <v>3734</v>
      </c>
      <c r="Q947">
        <v>6.5894000000001002E-3</v>
      </c>
      <c r="R947" s="1" t="s">
        <v>3390</v>
      </c>
      <c r="S947" s="1" t="s">
        <v>3390</v>
      </c>
      <c r="T947" s="1" t="s">
        <v>3390</v>
      </c>
      <c r="U947" s="1" t="s">
        <v>3390</v>
      </c>
      <c r="V947" s="1" t="s">
        <v>3390</v>
      </c>
      <c r="W947" s="1" t="s">
        <v>3390</v>
      </c>
    </row>
    <row r="948" spans="1:23" x14ac:dyDescent="0.25">
      <c r="A948">
        <v>946</v>
      </c>
      <c r="B948">
        <v>13</v>
      </c>
      <c r="C948">
        <v>46</v>
      </c>
      <c r="D948" s="1" t="s">
        <v>2187</v>
      </c>
      <c r="E948" s="1" t="s">
        <v>18</v>
      </c>
      <c r="F948" s="1" t="s">
        <v>19</v>
      </c>
      <c r="G948">
        <v>6030.6691260751222</v>
      </c>
      <c r="H948">
        <v>6030.6691260751222</v>
      </c>
      <c r="I948" s="1" t="s">
        <v>2188</v>
      </c>
      <c r="J948" t="b">
        <v>0</v>
      </c>
      <c r="K948" s="1">
        <f>TIME_AND_DATA_ps4[[#This Row],[hamiltonian_cycle_cost]]-TIME_AND_DATA_ps4[[#This Row],[optimal_cost]]</f>
        <v>40.365415170511369</v>
      </c>
      <c r="L948" s="1">
        <f>(100*TIME_AND_DATA_ps4[[#This Row],[absolute_distance_error]])/TIME_AND_DATA_ps4[[#This Row],[optimal_cost]]</f>
        <v>0.67384588692942393</v>
      </c>
      <c r="M948" s="1" t="s">
        <v>2189</v>
      </c>
      <c r="N948">
        <v>5990.3037109046109</v>
      </c>
      <c r="O948" s="1" t="s">
        <v>3733</v>
      </c>
      <c r="P948" s="1" t="s">
        <v>3734</v>
      </c>
      <c r="Q948">
        <v>5.1402000000000002E-3</v>
      </c>
      <c r="R948" s="1" t="s">
        <v>3390</v>
      </c>
      <c r="S948" s="1" t="s">
        <v>3390</v>
      </c>
      <c r="T948" s="1" t="s">
        <v>3390</v>
      </c>
      <c r="U948" s="1" t="s">
        <v>3390</v>
      </c>
      <c r="V948" s="1" t="s">
        <v>3390</v>
      </c>
      <c r="W948" s="1" t="s">
        <v>3390</v>
      </c>
    </row>
    <row r="949" spans="1:23" x14ac:dyDescent="0.25">
      <c r="A949">
        <v>947</v>
      </c>
      <c r="B949">
        <v>13</v>
      </c>
      <c r="C949">
        <v>47</v>
      </c>
      <c r="D949" s="1" t="s">
        <v>2190</v>
      </c>
      <c r="E949" s="1" t="s">
        <v>18</v>
      </c>
      <c r="F949" s="1" t="s">
        <v>19</v>
      </c>
      <c r="G949">
        <v>6535.121289058824</v>
      </c>
      <c r="H949">
        <v>6535.121289058824</v>
      </c>
      <c r="I949" s="1" t="s">
        <v>3878</v>
      </c>
      <c r="J949" t="b">
        <v>1</v>
      </c>
      <c r="K949" s="1">
        <f>TIME_AND_DATA_ps4[[#This Row],[hamiltonian_cycle_cost]]-TIME_AND_DATA_ps4[[#This Row],[optimal_cost]]</f>
        <v>0</v>
      </c>
      <c r="L949" s="1">
        <f>(100*TIME_AND_DATA_ps4[[#This Row],[absolute_distance_error]])/TIME_AND_DATA_ps4[[#This Row],[optimal_cost]]</f>
        <v>0</v>
      </c>
      <c r="M949" s="1" t="s">
        <v>2192</v>
      </c>
      <c r="N949">
        <v>6535.1212890588249</v>
      </c>
      <c r="O949" s="1" t="s">
        <v>3733</v>
      </c>
      <c r="P949" s="1" t="s">
        <v>3734</v>
      </c>
      <c r="Q949">
        <v>3.8561000000001001E-3</v>
      </c>
      <c r="R949" s="1" t="s">
        <v>3390</v>
      </c>
      <c r="S949" s="1" t="s">
        <v>3390</v>
      </c>
      <c r="T949" s="1" t="s">
        <v>3390</v>
      </c>
      <c r="U949" s="1" t="s">
        <v>3390</v>
      </c>
      <c r="V949" s="1" t="s">
        <v>3390</v>
      </c>
      <c r="W949" s="1" t="s">
        <v>3390</v>
      </c>
    </row>
    <row r="950" spans="1:23" x14ac:dyDescent="0.25">
      <c r="A950">
        <v>948</v>
      </c>
      <c r="B950">
        <v>13</v>
      </c>
      <c r="C950">
        <v>48</v>
      </c>
      <c r="D950" s="1" t="s">
        <v>2193</v>
      </c>
      <c r="E950" s="1" t="s">
        <v>18</v>
      </c>
      <c r="F950" s="1" t="s">
        <v>19</v>
      </c>
      <c r="G950">
        <v>4971.3509966009078</v>
      </c>
      <c r="H950">
        <v>4971.3509966009087</v>
      </c>
      <c r="I950" s="1" t="s">
        <v>2195</v>
      </c>
      <c r="J950" t="b">
        <v>1</v>
      </c>
      <c r="K950" s="1">
        <f>TIME_AND_DATA_ps4[[#This Row],[hamiltonian_cycle_cost]]-TIME_AND_DATA_ps4[[#This Row],[optimal_cost]]</f>
        <v>0</v>
      </c>
      <c r="L950" s="1">
        <f>(100*TIME_AND_DATA_ps4[[#This Row],[absolute_distance_error]])/TIME_AND_DATA_ps4[[#This Row],[optimal_cost]]</f>
        <v>0</v>
      </c>
      <c r="M950" s="1" t="s">
        <v>2195</v>
      </c>
      <c r="N950">
        <v>4971.3509966009087</v>
      </c>
      <c r="O950" s="1" t="s">
        <v>3733</v>
      </c>
      <c r="P950" s="1" t="s">
        <v>3734</v>
      </c>
      <c r="Q950">
        <v>3.4206999999998999E-3</v>
      </c>
      <c r="R950" s="1" t="s">
        <v>3390</v>
      </c>
      <c r="S950" s="1" t="s">
        <v>3390</v>
      </c>
      <c r="T950" s="1" t="s">
        <v>3390</v>
      </c>
      <c r="U950" s="1" t="s">
        <v>3390</v>
      </c>
      <c r="V950" s="1" t="s">
        <v>3390</v>
      </c>
      <c r="W950" s="1" t="s">
        <v>3390</v>
      </c>
    </row>
    <row r="951" spans="1:23" x14ac:dyDescent="0.25">
      <c r="A951">
        <v>949</v>
      </c>
      <c r="B951">
        <v>13</v>
      </c>
      <c r="C951">
        <v>49</v>
      </c>
      <c r="D951" s="1" t="s">
        <v>2196</v>
      </c>
      <c r="E951" s="1" t="s">
        <v>18</v>
      </c>
      <c r="F951" s="1" t="s">
        <v>19</v>
      </c>
      <c r="G951">
        <v>6948.3467363036525</v>
      </c>
      <c r="H951">
        <v>6948.3467363036516</v>
      </c>
      <c r="I951" s="1" t="s">
        <v>3879</v>
      </c>
      <c r="J951" t="b">
        <v>0</v>
      </c>
      <c r="K951" s="1">
        <f>TIME_AND_DATA_ps4[[#This Row],[hamiltonian_cycle_cost]]-TIME_AND_DATA_ps4[[#This Row],[optimal_cost]]</f>
        <v>96.6448905752668</v>
      </c>
      <c r="L951" s="1">
        <f>(100*TIME_AND_DATA_ps4[[#This Row],[absolute_distance_error]])/TIME_AND_DATA_ps4[[#This Row],[optimal_cost]]</f>
        <v>1.4105238778817988</v>
      </c>
      <c r="M951" s="1" t="s">
        <v>2198</v>
      </c>
      <c r="N951">
        <v>6851.7018457283848</v>
      </c>
      <c r="O951" s="1" t="s">
        <v>3733</v>
      </c>
      <c r="P951" s="1" t="s">
        <v>3734</v>
      </c>
      <c r="Q951">
        <v>3.8551999999998001E-3</v>
      </c>
      <c r="R951" s="1" t="s">
        <v>3390</v>
      </c>
      <c r="S951" s="1" t="s">
        <v>3390</v>
      </c>
      <c r="T951" s="1" t="s">
        <v>3390</v>
      </c>
      <c r="U951" s="1" t="s">
        <v>3390</v>
      </c>
      <c r="V951" s="1" t="s">
        <v>3390</v>
      </c>
      <c r="W951" s="1" t="s">
        <v>3390</v>
      </c>
    </row>
    <row r="952" spans="1:23" x14ac:dyDescent="0.25">
      <c r="A952">
        <v>950</v>
      </c>
      <c r="B952">
        <v>13</v>
      </c>
      <c r="C952">
        <v>50</v>
      </c>
      <c r="D952" s="1" t="s">
        <v>2199</v>
      </c>
      <c r="E952" s="1" t="s">
        <v>18</v>
      </c>
      <c r="F952" s="1" t="s">
        <v>19</v>
      </c>
      <c r="G952">
        <v>7637.8234100186692</v>
      </c>
      <c r="H952">
        <v>7637.823410018671</v>
      </c>
      <c r="I952" s="1" t="s">
        <v>3880</v>
      </c>
      <c r="J952" t="b">
        <v>0</v>
      </c>
      <c r="K952" s="1">
        <f>TIME_AND_DATA_ps4[[#This Row],[hamiltonian_cycle_cost]]-TIME_AND_DATA_ps4[[#This Row],[optimal_cost]]</f>
        <v>540.07385672533019</v>
      </c>
      <c r="L952" s="1">
        <f>(100*TIME_AND_DATA_ps4[[#This Row],[absolute_distance_error]])/TIME_AND_DATA_ps4[[#This Row],[optimal_cost]]</f>
        <v>7.6090858471434384</v>
      </c>
      <c r="M952" s="1" t="s">
        <v>2201</v>
      </c>
      <c r="N952">
        <v>7097.7495532933408</v>
      </c>
      <c r="O952" s="1" t="s">
        <v>3733</v>
      </c>
      <c r="P952" s="1" t="s">
        <v>3734</v>
      </c>
      <c r="Q952">
        <v>3.2182999999998E-3</v>
      </c>
      <c r="R952" s="1" t="s">
        <v>3390</v>
      </c>
      <c r="S952" s="1" t="s">
        <v>3390</v>
      </c>
      <c r="T952" s="1" t="s">
        <v>3390</v>
      </c>
      <c r="U952" s="1" t="s">
        <v>3390</v>
      </c>
      <c r="V952" s="1" t="s">
        <v>3390</v>
      </c>
      <c r="W952" s="1" t="s">
        <v>3390</v>
      </c>
    </row>
    <row r="953" spans="1:23" x14ac:dyDescent="0.25">
      <c r="A953">
        <v>951</v>
      </c>
      <c r="B953">
        <v>13</v>
      </c>
      <c r="C953">
        <v>51</v>
      </c>
      <c r="D953" s="1" t="s">
        <v>2202</v>
      </c>
      <c r="E953" s="1" t="s">
        <v>18</v>
      </c>
      <c r="F953" s="1" t="s">
        <v>19</v>
      </c>
      <c r="G953">
        <v>7203.7451721870102</v>
      </c>
      <c r="H953">
        <v>7203.7451721870111</v>
      </c>
      <c r="I953" s="1" t="s">
        <v>3226</v>
      </c>
      <c r="J953" t="b">
        <v>1</v>
      </c>
      <c r="K953" s="1">
        <f>TIME_AND_DATA_ps4[[#This Row],[hamiltonian_cycle_cost]]-TIME_AND_DATA_ps4[[#This Row],[optimal_cost]]</f>
        <v>0</v>
      </c>
      <c r="L953" s="1">
        <f>(100*TIME_AND_DATA_ps4[[#This Row],[absolute_distance_error]])/TIME_AND_DATA_ps4[[#This Row],[optimal_cost]]</f>
        <v>0</v>
      </c>
      <c r="M953" s="1" t="s">
        <v>2204</v>
      </c>
      <c r="N953">
        <v>7203.7451721870102</v>
      </c>
      <c r="O953" s="1" t="s">
        <v>3733</v>
      </c>
      <c r="P953" s="1" t="s">
        <v>3734</v>
      </c>
      <c r="Q953">
        <v>3.7464999999999998E-3</v>
      </c>
      <c r="R953" s="1" t="s">
        <v>3390</v>
      </c>
      <c r="S953" s="1" t="s">
        <v>3390</v>
      </c>
      <c r="T953" s="1" t="s">
        <v>3390</v>
      </c>
      <c r="U953" s="1" t="s">
        <v>3390</v>
      </c>
      <c r="V953" s="1" t="s">
        <v>3390</v>
      </c>
      <c r="W953" s="1" t="s">
        <v>3390</v>
      </c>
    </row>
    <row r="954" spans="1:23" x14ac:dyDescent="0.25">
      <c r="A954">
        <v>952</v>
      </c>
      <c r="B954">
        <v>13</v>
      </c>
      <c r="C954">
        <v>52</v>
      </c>
      <c r="D954" s="1" t="s">
        <v>2205</v>
      </c>
      <c r="E954" s="1" t="s">
        <v>18</v>
      </c>
      <c r="F954" s="1" t="s">
        <v>19</v>
      </c>
      <c r="G954">
        <v>5820.3923448388678</v>
      </c>
      <c r="H954">
        <v>5820.3923448388678</v>
      </c>
      <c r="I954" s="1" t="s">
        <v>3881</v>
      </c>
      <c r="J954" t="b">
        <v>0</v>
      </c>
      <c r="K954" s="1">
        <f>TIME_AND_DATA_ps4[[#This Row],[hamiltonian_cycle_cost]]-TIME_AND_DATA_ps4[[#This Row],[optimal_cost]]</f>
        <v>255.90784719971634</v>
      </c>
      <c r="L954" s="1">
        <f>(100*TIME_AND_DATA_ps4[[#This Row],[absolute_distance_error]])/TIME_AND_DATA_ps4[[#This Row],[optimal_cost]]</f>
        <v>4.5989497734837892</v>
      </c>
      <c r="M954" s="1" t="s">
        <v>2207</v>
      </c>
      <c r="N954">
        <v>5564.4844976391514</v>
      </c>
      <c r="O954" s="1" t="s">
        <v>3733</v>
      </c>
      <c r="P954" s="1" t="s">
        <v>3734</v>
      </c>
      <c r="Q954">
        <v>2.9590999999998999E-3</v>
      </c>
      <c r="R954" s="1" t="s">
        <v>3390</v>
      </c>
      <c r="S954" s="1" t="s">
        <v>3390</v>
      </c>
      <c r="T954" s="1" t="s">
        <v>3390</v>
      </c>
      <c r="U954" s="1" t="s">
        <v>3390</v>
      </c>
      <c r="V954" s="1" t="s">
        <v>3390</v>
      </c>
      <c r="W954" s="1" t="s">
        <v>3390</v>
      </c>
    </row>
    <row r="955" spans="1:23" x14ac:dyDescent="0.25">
      <c r="A955">
        <v>953</v>
      </c>
      <c r="B955">
        <v>13</v>
      </c>
      <c r="C955">
        <v>53</v>
      </c>
      <c r="D955" s="1" t="s">
        <v>2208</v>
      </c>
      <c r="E955" s="1" t="s">
        <v>18</v>
      </c>
      <c r="F955" s="1" t="s">
        <v>19</v>
      </c>
      <c r="G955">
        <v>6461.4849215293634</v>
      </c>
      <c r="H955">
        <v>6461.4849215293634</v>
      </c>
      <c r="I955" s="1" t="s">
        <v>2209</v>
      </c>
      <c r="J955" t="b">
        <v>1</v>
      </c>
      <c r="K955" s="1">
        <f>TIME_AND_DATA_ps4[[#This Row],[hamiltonian_cycle_cost]]-TIME_AND_DATA_ps4[[#This Row],[optimal_cost]]</f>
        <v>0</v>
      </c>
      <c r="L955" s="1">
        <f>(100*TIME_AND_DATA_ps4[[#This Row],[absolute_distance_error]])/TIME_AND_DATA_ps4[[#This Row],[optimal_cost]]</f>
        <v>0</v>
      </c>
      <c r="M955" s="1" t="s">
        <v>2210</v>
      </c>
      <c r="N955">
        <v>6461.4849215293643</v>
      </c>
      <c r="O955" s="1" t="s">
        <v>3733</v>
      </c>
      <c r="P955" s="1" t="s">
        <v>3734</v>
      </c>
      <c r="Q955">
        <v>4.4664999999999002E-3</v>
      </c>
      <c r="R955" s="1" t="s">
        <v>3390</v>
      </c>
      <c r="S955" s="1" t="s">
        <v>3390</v>
      </c>
      <c r="T955" s="1" t="s">
        <v>3390</v>
      </c>
      <c r="U955" s="1" t="s">
        <v>3390</v>
      </c>
      <c r="V955" s="1" t="s">
        <v>3390</v>
      </c>
      <c r="W955" s="1" t="s">
        <v>3390</v>
      </c>
    </row>
    <row r="956" spans="1:23" x14ac:dyDescent="0.25">
      <c r="A956">
        <v>954</v>
      </c>
      <c r="B956">
        <v>13</v>
      </c>
      <c r="C956">
        <v>54</v>
      </c>
      <c r="D956" s="1" t="s">
        <v>2211</v>
      </c>
      <c r="E956" s="1" t="s">
        <v>18</v>
      </c>
      <c r="F956" s="1" t="s">
        <v>19</v>
      </c>
      <c r="G956">
        <v>6204.800836290673</v>
      </c>
      <c r="H956">
        <v>6204.800836290673</v>
      </c>
      <c r="I956" s="1" t="s">
        <v>3882</v>
      </c>
      <c r="J956" t="b">
        <v>0</v>
      </c>
      <c r="K956" s="1">
        <f>TIME_AND_DATA_ps4[[#This Row],[hamiltonian_cycle_cost]]-TIME_AND_DATA_ps4[[#This Row],[optimal_cost]]</f>
        <v>286.86622399387852</v>
      </c>
      <c r="L956" s="1">
        <f>(100*TIME_AND_DATA_ps4[[#This Row],[absolute_distance_error]])/TIME_AND_DATA_ps4[[#This Row],[optimal_cost]]</f>
        <v>4.8474044204172708</v>
      </c>
      <c r="M956" s="1" t="s">
        <v>2213</v>
      </c>
      <c r="N956">
        <v>5917.9346122967945</v>
      </c>
      <c r="O956" s="1" t="s">
        <v>3733</v>
      </c>
      <c r="P956" s="1" t="s">
        <v>3734</v>
      </c>
      <c r="Q956">
        <v>5.8744000000000999E-3</v>
      </c>
      <c r="R956" s="1" t="s">
        <v>3390</v>
      </c>
      <c r="S956" s="1" t="s">
        <v>3390</v>
      </c>
      <c r="T956" s="1" t="s">
        <v>3390</v>
      </c>
      <c r="U956" s="1" t="s">
        <v>3390</v>
      </c>
      <c r="V956" s="1" t="s">
        <v>3390</v>
      </c>
      <c r="W956" s="1" t="s">
        <v>3390</v>
      </c>
    </row>
    <row r="957" spans="1:23" x14ac:dyDescent="0.25">
      <c r="A957">
        <v>955</v>
      </c>
      <c r="B957">
        <v>13</v>
      </c>
      <c r="C957">
        <v>55</v>
      </c>
      <c r="D957" s="1" t="s">
        <v>2214</v>
      </c>
      <c r="E957" s="1" t="s">
        <v>18</v>
      </c>
      <c r="F957" s="1" t="s">
        <v>19</v>
      </c>
      <c r="G957">
        <v>6896.0995128980358</v>
      </c>
      <c r="H957">
        <v>6896.0995128980358</v>
      </c>
      <c r="I957" s="1" t="s">
        <v>3883</v>
      </c>
      <c r="J957" t="b">
        <v>0</v>
      </c>
      <c r="K957" s="1">
        <f>TIME_AND_DATA_ps4[[#This Row],[hamiltonian_cycle_cost]]-TIME_AND_DATA_ps4[[#This Row],[optimal_cost]]</f>
        <v>167.97003516660789</v>
      </c>
      <c r="L957" s="1">
        <f>(100*TIME_AND_DATA_ps4[[#This Row],[absolute_distance_error]])/TIME_AND_DATA_ps4[[#This Row],[optimal_cost]]</f>
        <v>2.4965339285242703</v>
      </c>
      <c r="M957" s="1" t="s">
        <v>2216</v>
      </c>
      <c r="N957">
        <v>6728.1294777314279</v>
      </c>
      <c r="O957" s="1" t="s">
        <v>3733</v>
      </c>
      <c r="P957" s="1" t="s">
        <v>3734</v>
      </c>
      <c r="Q957">
        <v>3.6977999999997999E-3</v>
      </c>
      <c r="R957" s="1" t="s">
        <v>3390</v>
      </c>
      <c r="S957" s="1" t="s">
        <v>3390</v>
      </c>
      <c r="T957" s="1" t="s">
        <v>3390</v>
      </c>
      <c r="U957" s="1" t="s">
        <v>3390</v>
      </c>
      <c r="V957" s="1" t="s">
        <v>3390</v>
      </c>
      <c r="W957" s="1" t="s">
        <v>3390</v>
      </c>
    </row>
    <row r="958" spans="1:23" x14ac:dyDescent="0.25">
      <c r="A958">
        <v>956</v>
      </c>
      <c r="B958">
        <v>13</v>
      </c>
      <c r="C958">
        <v>56</v>
      </c>
      <c r="D958" s="1" t="s">
        <v>2217</v>
      </c>
      <c r="E958" s="1" t="s">
        <v>18</v>
      </c>
      <c r="F958" s="1" t="s">
        <v>19</v>
      </c>
      <c r="G958">
        <v>5586.2540434279663</v>
      </c>
      <c r="H958">
        <v>5586.2540434279663</v>
      </c>
      <c r="I958" s="1" t="s">
        <v>3884</v>
      </c>
      <c r="J958" t="b">
        <v>1</v>
      </c>
      <c r="K958" s="1">
        <f>TIME_AND_DATA_ps4[[#This Row],[hamiltonian_cycle_cost]]-TIME_AND_DATA_ps4[[#This Row],[optimal_cost]]</f>
        <v>0</v>
      </c>
      <c r="L958" s="1">
        <f>(100*TIME_AND_DATA_ps4[[#This Row],[absolute_distance_error]])/TIME_AND_DATA_ps4[[#This Row],[optimal_cost]]</f>
        <v>0</v>
      </c>
      <c r="M958" s="1" t="s">
        <v>2219</v>
      </c>
      <c r="N958">
        <v>5586.2540434279663</v>
      </c>
      <c r="O958" s="1" t="s">
        <v>3733</v>
      </c>
      <c r="P958" s="1" t="s">
        <v>3734</v>
      </c>
      <c r="Q958">
        <v>4.1383000000000999E-3</v>
      </c>
      <c r="R958" s="1" t="s">
        <v>3390</v>
      </c>
      <c r="S958" s="1" t="s">
        <v>3390</v>
      </c>
      <c r="T958" s="1" t="s">
        <v>3390</v>
      </c>
      <c r="U958" s="1" t="s">
        <v>3390</v>
      </c>
      <c r="V958" s="1" t="s">
        <v>3390</v>
      </c>
      <c r="W958" s="1" t="s">
        <v>3390</v>
      </c>
    </row>
    <row r="959" spans="1:23" x14ac:dyDescent="0.25">
      <c r="A959">
        <v>957</v>
      </c>
      <c r="B959">
        <v>13</v>
      </c>
      <c r="C959">
        <v>57</v>
      </c>
      <c r="D959" s="1" t="s">
        <v>2220</v>
      </c>
      <c r="E959" s="1" t="s">
        <v>18</v>
      </c>
      <c r="F959" s="1" t="s">
        <v>19</v>
      </c>
      <c r="G959">
        <v>7159.2604187871093</v>
      </c>
      <c r="H959">
        <v>7159.2604187871093</v>
      </c>
      <c r="I959" s="1" t="s">
        <v>2221</v>
      </c>
      <c r="J959" t="b">
        <v>0</v>
      </c>
      <c r="K959" s="1">
        <f>TIME_AND_DATA_ps4[[#This Row],[hamiltonian_cycle_cost]]-TIME_AND_DATA_ps4[[#This Row],[optimal_cost]]</f>
        <v>464.79165923781693</v>
      </c>
      <c r="L959" s="1">
        <f>(100*TIME_AND_DATA_ps4[[#This Row],[absolute_distance_error]])/TIME_AND_DATA_ps4[[#This Row],[optimal_cost]]</f>
        <v>6.9429207295174411</v>
      </c>
      <c r="M959" s="1" t="s">
        <v>2222</v>
      </c>
      <c r="N959">
        <v>6694.4687595492924</v>
      </c>
      <c r="O959" s="1" t="s">
        <v>3733</v>
      </c>
      <c r="P959" s="1" t="s">
        <v>3734</v>
      </c>
      <c r="Q959">
        <v>2.9905999999999002E-3</v>
      </c>
      <c r="R959" s="1" t="s">
        <v>3390</v>
      </c>
      <c r="S959" s="1" t="s">
        <v>3390</v>
      </c>
      <c r="T959" s="1" t="s">
        <v>3390</v>
      </c>
      <c r="U959" s="1" t="s">
        <v>3390</v>
      </c>
      <c r="V959" s="1" t="s">
        <v>3390</v>
      </c>
      <c r="W959" s="1" t="s">
        <v>3390</v>
      </c>
    </row>
    <row r="960" spans="1:23" x14ac:dyDescent="0.25">
      <c r="A960">
        <v>958</v>
      </c>
      <c r="B960">
        <v>13</v>
      </c>
      <c r="C960">
        <v>58</v>
      </c>
      <c r="D960" s="1" t="s">
        <v>2223</v>
      </c>
      <c r="E960" s="1" t="s">
        <v>18</v>
      </c>
      <c r="F960" s="1" t="s">
        <v>19</v>
      </c>
      <c r="G960">
        <v>7328.9403385982368</v>
      </c>
      <c r="H960">
        <v>7328.9403385982368</v>
      </c>
      <c r="I960" s="1" t="s">
        <v>3885</v>
      </c>
      <c r="J960" t="b">
        <v>0</v>
      </c>
      <c r="K960" s="1">
        <f>TIME_AND_DATA_ps4[[#This Row],[hamiltonian_cycle_cost]]-TIME_AND_DATA_ps4[[#This Row],[optimal_cost]]</f>
        <v>87.572192324629214</v>
      </c>
      <c r="L960" s="1">
        <f>(100*TIME_AND_DATA_ps4[[#This Row],[absolute_distance_error]])/TIME_AND_DATA_ps4[[#This Row],[optimal_cost]]</f>
        <v>1.2093321393926599</v>
      </c>
      <c r="M960" s="1" t="s">
        <v>2225</v>
      </c>
      <c r="N960">
        <v>7241.3681462736076</v>
      </c>
      <c r="O960" s="1" t="s">
        <v>3733</v>
      </c>
      <c r="P960" s="1" t="s">
        <v>3734</v>
      </c>
      <c r="Q960">
        <v>3.4843999999999999E-3</v>
      </c>
      <c r="R960" s="1" t="s">
        <v>3390</v>
      </c>
      <c r="S960" s="1" t="s">
        <v>3390</v>
      </c>
      <c r="T960" s="1" t="s">
        <v>3390</v>
      </c>
      <c r="U960" s="1" t="s">
        <v>3390</v>
      </c>
      <c r="V960" s="1" t="s">
        <v>3390</v>
      </c>
      <c r="W960" s="1" t="s">
        <v>3390</v>
      </c>
    </row>
    <row r="961" spans="1:23" x14ac:dyDescent="0.25">
      <c r="A961">
        <v>959</v>
      </c>
      <c r="B961">
        <v>13</v>
      </c>
      <c r="C961">
        <v>59</v>
      </c>
      <c r="D961" s="1" t="s">
        <v>2226</v>
      </c>
      <c r="E961" s="1" t="s">
        <v>18</v>
      </c>
      <c r="F961" s="1" t="s">
        <v>19</v>
      </c>
      <c r="G961">
        <v>7082.3388740619566</v>
      </c>
      <c r="H961">
        <v>7082.3388740619566</v>
      </c>
      <c r="I961" s="1" t="s">
        <v>2228</v>
      </c>
      <c r="J961" t="b">
        <v>1</v>
      </c>
      <c r="K961" s="1">
        <f>TIME_AND_DATA_ps4[[#This Row],[hamiltonian_cycle_cost]]-TIME_AND_DATA_ps4[[#This Row],[optimal_cost]]</f>
        <v>0</v>
      </c>
      <c r="L961" s="1">
        <f>(100*TIME_AND_DATA_ps4[[#This Row],[absolute_distance_error]])/TIME_AND_DATA_ps4[[#This Row],[optimal_cost]]</f>
        <v>0</v>
      </c>
      <c r="M961" s="1" t="s">
        <v>2228</v>
      </c>
      <c r="N961">
        <v>7082.3388740619566</v>
      </c>
      <c r="O961" s="1" t="s">
        <v>3733</v>
      </c>
      <c r="P961" s="1" t="s">
        <v>3734</v>
      </c>
      <c r="Q961">
        <v>3.0779000000000002E-3</v>
      </c>
      <c r="R961" s="1" t="s">
        <v>3390</v>
      </c>
      <c r="S961" s="1" t="s">
        <v>3390</v>
      </c>
      <c r="T961" s="1" t="s">
        <v>3390</v>
      </c>
      <c r="U961" s="1" t="s">
        <v>3390</v>
      </c>
      <c r="V961" s="1" t="s">
        <v>3390</v>
      </c>
      <c r="W961" s="1" t="s">
        <v>3390</v>
      </c>
    </row>
    <row r="962" spans="1:23" x14ac:dyDescent="0.25">
      <c r="A962">
        <v>960</v>
      </c>
      <c r="B962">
        <v>13</v>
      </c>
      <c r="C962">
        <v>60</v>
      </c>
      <c r="D962" s="1" t="s">
        <v>2229</v>
      </c>
      <c r="E962" s="1" t="s">
        <v>18</v>
      </c>
      <c r="F962" s="1" t="s">
        <v>19</v>
      </c>
      <c r="G962">
        <v>7178.1279246330359</v>
      </c>
      <c r="H962">
        <v>7178.1279246330369</v>
      </c>
      <c r="I962" s="1" t="s">
        <v>3886</v>
      </c>
      <c r="J962" t="b">
        <v>0</v>
      </c>
      <c r="K962" s="1">
        <f>TIME_AND_DATA_ps4[[#This Row],[hamiltonian_cycle_cost]]-TIME_AND_DATA_ps4[[#This Row],[optimal_cost]]</f>
        <v>406.22032668858992</v>
      </c>
      <c r="L962" s="1">
        <f>(100*TIME_AND_DATA_ps4[[#This Row],[absolute_distance_error]])/TIME_AND_DATA_ps4[[#This Row],[optimal_cost]]</f>
        <v>5.9986100048366655</v>
      </c>
      <c r="M962" s="1" t="s">
        <v>2230</v>
      </c>
      <c r="N962">
        <v>6771.9075979444469</v>
      </c>
      <c r="O962" s="1" t="s">
        <v>3733</v>
      </c>
      <c r="P962" s="1" t="s">
        <v>3734</v>
      </c>
      <c r="Q962">
        <v>3.5302999999998999E-3</v>
      </c>
      <c r="R962" s="1" t="s">
        <v>3390</v>
      </c>
      <c r="S962" s="1" t="s">
        <v>3390</v>
      </c>
      <c r="T962" s="1" t="s">
        <v>3390</v>
      </c>
      <c r="U962" s="1" t="s">
        <v>3390</v>
      </c>
      <c r="V962" s="1" t="s">
        <v>3390</v>
      </c>
      <c r="W962" s="1" t="s">
        <v>3390</v>
      </c>
    </row>
    <row r="963" spans="1:23" x14ac:dyDescent="0.25">
      <c r="A963">
        <v>961</v>
      </c>
      <c r="B963">
        <v>13</v>
      </c>
      <c r="C963">
        <v>61</v>
      </c>
      <c r="D963" s="1" t="s">
        <v>2231</v>
      </c>
      <c r="E963" s="1" t="s">
        <v>18</v>
      </c>
      <c r="F963" s="1" t="s">
        <v>19</v>
      </c>
      <c r="G963">
        <v>5930.5034642827613</v>
      </c>
      <c r="H963">
        <v>5930.5034642827613</v>
      </c>
      <c r="I963" s="1" t="s">
        <v>2232</v>
      </c>
      <c r="J963" t="b">
        <v>1</v>
      </c>
      <c r="K963" s="1">
        <f>TIME_AND_DATA_ps4[[#This Row],[hamiltonian_cycle_cost]]-TIME_AND_DATA_ps4[[#This Row],[optimal_cost]]</f>
        <v>0</v>
      </c>
      <c r="L963" s="1">
        <f>(100*TIME_AND_DATA_ps4[[#This Row],[absolute_distance_error]])/TIME_AND_DATA_ps4[[#This Row],[optimal_cost]]</f>
        <v>0</v>
      </c>
      <c r="M963" s="1" t="s">
        <v>2233</v>
      </c>
      <c r="N963">
        <v>5930.5034642827623</v>
      </c>
      <c r="O963" s="1" t="s">
        <v>3733</v>
      </c>
      <c r="P963" s="1" t="s">
        <v>3734</v>
      </c>
      <c r="Q963">
        <v>3.4317000000000999E-3</v>
      </c>
      <c r="R963" s="1" t="s">
        <v>3390</v>
      </c>
      <c r="S963" s="1" t="s">
        <v>3390</v>
      </c>
      <c r="T963" s="1" t="s">
        <v>3390</v>
      </c>
      <c r="U963" s="1" t="s">
        <v>3390</v>
      </c>
      <c r="V963" s="1" t="s">
        <v>3390</v>
      </c>
      <c r="W963" s="1" t="s">
        <v>3390</v>
      </c>
    </row>
    <row r="964" spans="1:23" x14ac:dyDescent="0.25">
      <c r="A964">
        <v>962</v>
      </c>
      <c r="B964">
        <v>13</v>
      </c>
      <c r="C964">
        <v>62</v>
      </c>
      <c r="D964" s="1" t="s">
        <v>2234</v>
      </c>
      <c r="E964" s="1" t="s">
        <v>18</v>
      </c>
      <c r="F964" s="1" t="s">
        <v>19</v>
      </c>
      <c r="G964">
        <v>5414.402324616035</v>
      </c>
      <c r="H964">
        <v>5414.402324616035</v>
      </c>
      <c r="I964" s="1" t="s">
        <v>2235</v>
      </c>
      <c r="J964" t="b">
        <v>1</v>
      </c>
      <c r="K964" s="1">
        <f>TIME_AND_DATA_ps4[[#This Row],[hamiltonian_cycle_cost]]-TIME_AND_DATA_ps4[[#This Row],[optimal_cost]]</f>
        <v>0</v>
      </c>
      <c r="L964" s="1">
        <f>(100*TIME_AND_DATA_ps4[[#This Row],[absolute_distance_error]])/TIME_AND_DATA_ps4[[#This Row],[optimal_cost]]</f>
        <v>0</v>
      </c>
      <c r="M964" s="1" t="s">
        <v>2236</v>
      </c>
      <c r="N964">
        <v>5414.4023246160359</v>
      </c>
      <c r="O964" s="1" t="s">
        <v>3733</v>
      </c>
      <c r="P964" s="1" t="s">
        <v>3734</v>
      </c>
      <c r="Q964">
        <v>5.4278E-3</v>
      </c>
      <c r="R964" s="1" t="s">
        <v>3390</v>
      </c>
      <c r="S964" s="1" t="s">
        <v>3390</v>
      </c>
      <c r="T964" s="1" t="s">
        <v>3390</v>
      </c>
      <c r="U964" s="1" t="s">
        <v>3390</v>
      </c>
      <c r="V964" s="1" t="s">
        <v>3390</v>
      </c>
      <c r="W964" s="1" t="s">
        <v>3390</v>
      </c>
    </row>
    <row r="965" spans="1:23" x14ac:dyDescent="0.25">
      <c r="A965">
        <v>963</v>
      </c>
      <c r="B965">
        <v>13</v>
      </c>
      <c r="C965">
        <v>63</v>
      </c>
      <c r="D965" s="1" t="s">
        <v>2237</v>
      </c>
      <c r="E965" s="1" t="s">
        <v>18</v>
      </c>
      <c r="F965" s="1" t="s">
        <v>19</v>
      </c>
      <c r="G965">
        <v>7670.2725682106284</v>
      </c>
      <c r="H965">
        <v>7670.2725682106302</v>
      </c>
      <c r="I965" s="1" t="s">
        <v>3887</v>
      </c>
      <c r="J965" t="b">
        <v>0</v>
      </c>
      <c r="K965" s="1">
        <f>TIME_AND_DATA_ps4[[#This Row],[hamiltonian_cycle_cost]]-TIME_AND_DATA_ps4[[#This Row],[optimal_cost]]</f>
        <v>329.49511678827639</v>
      </c>
      <c r="L965" s="1">
        <f>(100*TIME_AND_DATA_ps4[[#This Row],[absolute_distance_error]])/TIME_AND_DATA_ps4[[#This Row],[optimal_cost]]</f>
        <v>4.4885588613564789</v>
      </c>
      <c r="M965" s="1" t="s">
        <v>2239</v>
      </c>
      <c r="N965">
        <v>7340.7774514223538</v>
      </c>
      <c r="O965" s="1" t="s">
        <v>3733</v>
      </c>
      <c r="P965" s="1" t="s">
        <v>3734</v>
      </c>
      <c r="Q965">
        <v>2.6171000000001E-3</v>
      </c>
      <c r="R965" s="1" t="s">
        <v>3390</v>
      </c>
      <c r="S965" s="1" t="s">
        <v>3390</v>
      </c>
      <c r="T965" s="1" t="s">
        <v>3390</v>
      </c>
      <c r="U965" s="1" t="s">
        <v>3390</v>
      </c>
      <c r="V965" s="1" t="s">
        <v>3390</v>
      </c>
      <c r="W965" s="1" t="s">
        <v>3390</v>
      </c>
    </row>
    <row r="966" spans="1:23" x14ac:dyDescent="0.25">
      <c r="A966">
        <v>964</v>
      </c>
      <c r="B966">
        <v>13</v>
      </c>
      <c r="C966">
        <v>64</v>
      </c>
      <c r="D966" s="1" t="s">
        <v>2240</v>
      </c>
      <c r="E966" s="1" t="s">
        <v>18</v>
      </c>
      <c r="F966" s="1" t="s">
        <v>19</v>
      </c>
      <c r="G966">
        <v>7186.7415773764669</v>
      </c>
      <c r="H966">
        <v>7186.7415773764678</v>
      </c>
      <c r="I966" s="1" t="s">
        <v>3608</v>
      </c>
      <c r="J966" t="b">
        <v>0</v>
      </c>
      <c r="K966" s="1">
        <f>TIME_AND_DATA_ps4[[#This Row],[hamiltonian_cycle_cost]]-TIME_AND_DATA_ps4[[#This Row],[optimal_cost]]</f>
        <v>97.493703504579571</v>
      </c>
      <c r="L966" s="1">
        <f>(100*TIME_AND_DATA_ps4[[#This Row],[absolute_distance_error]])/TIME_AND_DATA_ps4[[#This Row],[optimal_cost]]</f>
        <v>1.375233384967425</v>
      </c>
      <c r="M966" s="1" t="s">
        <v>2242</v>
      </c>
      <c r="N966">
        <v>7089.2478738718883</v>
      </c>
      <c r="O966" s="1" t="s">
        <v>3733</v>
      </c>
      <c r="P966" s="1" t="s">
        <v>3734</v>
      </c>
      <c r="Q966">
        <v>6.5940000000002004E-3</v>
      </c>
      <c r="R966" s="1" t="s">
        <v>3390</v>
      </c>
      <c r="S966" s="1" t="s">
        <v>3390</v>
      </c>
      <c r="T966" s="1" t="s">
        <v>3390</v>
      </c>
      <c r="U966" s="1" t="s">
        <v>3390</v>
      </c>
      <c r="V966" s="1" t="s">
        <v>3390</v>
      </c>
      <c r="W966" s="1" t="s">
        <v>3390</v>
      </c>
    </row>
    <row r="967" spans="1:23" x14ac:dyDescent="0.25">
      <c r="A967">
        <v>965</v>
      </c>
      <c r="B967">
        <v>13</v>
      </c>
      <c r="C967">
        <v>65</v>
      </c>
      <c r="D967" s="1" t="s">
        <v>2243</v>
      </c>
      <c r="E967" s="1" t="s">
        <v>18</v>
      </c>
      <c r="F967" s="1" t="s">
        <v>19</v>
      </c>
      <c r="G967">
        <v>6983.9311097219252</v>
      </c>
      <c r="H967">
        <v>6983.9311097219252</v>
      </c>
      <c r="I967" s="1" t="s">
        <v>2244</v>
      </c>
      <c r="J967" t="b">
        <v>1</v>
      </c>
      <c r="K967" s="1">
        <f>TIME_AND_DATA_ps4[[#This Row],[hamiltonian_cycle_cost]]-TIME_AND_DATA_ps4[[#This Row],[optimal_cost]]</f>
        <v>0</v>
      </c>
      <c r="L967" s="1">
        <f>(100*TIME_AND_DATA_ps4[[#This Row],[absolute_distance_error]])/TIME_AND_DATA_ps4[[#This Row],[optimal_cost]]</f>
        <v>0</v>
      </c>
      <c r="M967" s="1" t="s">
        <v>2244</v>
      </c>
      <c r="N967">
        <v>6983.9311097219252</v>
      </c>
      <c r="O967" s="1" t="s">
        <v>3733</v>
      </c>
      <c r="P967" s="1" t="s">
        <v>3734</v>
      </c>
      <c r="Q967">
        <v>5.2224000000000003E-3</v>
      </c>
      <c r="R967" s="1" t="s">
        <v>3390</v>
      </c>
      <c r="S967" s="1" t="s">
        <v>3390</v>
      </c>
      <c r="T967" s="1" t="s">
        <v>3390</v>
      </c>
      <c r="U967" s="1" t="s">
        <v>3390</v>
      </c>
      <c r="V967" s="1" t="s">
        <v>3390</v>
      </c>
      <c r="W967" s="1" t="s">
        <v>3390</v>
      </c>
    </row>
    <row r="968" spans="1:23" x14ac:dyDescent="0.25">
      <c r="A968">
        <v>966</v>
      </c>
      <c r="B968">
        <v>13</v>
      </c>
      <c r="C968">
        <v>66</v>
      </c>
      <c r="D968" s="1" t="s">
        <v>2245</v>
      </c>
      <c r="E968" s="1" t="s">
        <v>18</v>
      </c>
      <c r="F968" s="1" t="s">
        <v>19</v>
      </c>
      <c r="G968">
        <v>6719.9627564489338</v>
      </c>
      <c r="H968">
        <v>6719.9627564489329</v>
      </c>
      <c r="I968" s="1" t="s">
        <v>3888</v>
      </c>
      <c r="J968" t="b">
        <v>0</v>
      </c>
      <c r="K968" s="1">
        <f>TIME_AND_DATA_ps4[[#This Row],[hamiltonian_cycle_cost]]-TIME_AND_DATA_ps4[[#This Row],[optimal_cost]]</f>
        <v>65.192615876911077</v>
      </c>
      <c r="L968" s="1">
        <f>(100*TIME_AND_DATA_ps4[[#This Row],[absolute_distance_error]])/TIME_AND_DATA_ps4[[#This Row],[optimal_cost]]</f>
        <v>0.97963738040255344</v>
      </c>
      <c r="M968" s="1" t="s">
        <v>2247</v>
      </c>
      <c r="N968">
        <v>6654.7701405720218</v>
      </c>
      <c r="O968" s="1" t="s">
        <v>3733</v>
      </c>
      <c r="P968" s="1" t="s">
        <v>3734</v>
      </c>
      <c r="Q968">
        <v>2.4684999999999E-3</v>
      </c>
      <c r="R968" s="1" t="s">
        <v>3390</v>
      </c>
      <c r="S968" s="1" t="s">
        <v>3390</v>
      </c>
      <c r="T968" s="1" t="s">
        <v>3390</v>
      </c>
      <c r="U968" s="1" t="s">
        <v>3390</v>
      </c>
      <c r="V968" s="1" t="s">
        <v>3390</v>
      </c>
      <c r="W968" s="1" t="s">
        <v>3390</v>
      </c>
    </row>
    <row r="969" spans="1:23" x14ac:dyDescent="0.25">
      <c r="A969">
        <v>967</v>
      </c>
      <c r="B969">
        <v>13</v>
      </c>
      <c r="C969">
        <v>67</v>
      </c>
      <c r="D969" s="1" t="s">
        <v>2248</v>
      </c>
      <c r="E969" s="1" t="s">
        <v>18</v>
      </c>
      <c r="F969" s="1" t="s">
        <v>19</v>
      </c>
      <c r="G969">
        <v>7228.7346266711875</v>
      </c>
      <c r="H969">
        <v>7228.7346266711875</v>
      </c>
      <c r="I969" s="1" t="s">
        <v>2249</v>
      </c>
      <c r="J969" t="b">
        <v>0</v>
      </c>
      <c r="K969" s="1">
        <f>TIME_AND_DATA_ps4[[#This Row],[hamiltonian_cycle_cost]]-TIME_AND_DATA_ps4[[#This Row],[optimal_cost]]</f>
        <v>222.59544016172731</v>
      </c>
      <c r="L969" s="1">
        <f>(100*TIME_AND_DATA_ps4[[#This Row],[absolute_distance_error]])/TIME_AND_DATA_ps4[[#This Row],[optimal_cost]]</f>
        <v>3.1771484156401257</v>
      </c>
      <c r="M969" s="1" t="s">
        <v>2250</v>
      </c>
      <c r="N969">
        <v>7006.1391865094602</v>
      </c>
      <c r="O969" s="1" t="s">
        <v>3733</v>
      </c>
      <c r="P969" s="1" t="s">
        <v>3734</v>
      </c>
      <c r="Q969">
        <v>3.9551000000001999E-3</v>
      </c>
      <c r="R969" s="1" t="s">
        <v>3390</v>
      </c>
      <c r="S969" s="1" t="s">
        <v>3390</v>
      </c>
      <c r="T969" s="1" t="s">
        <v>3390</v>
      </c>
      <c r="U969" s="1" t="s">
        <v>3390</v>
      </c>
      <c r="V969" s="1" t="s">
        <v>3390</v>
      </c>
      <c r="W969" s="1" t="s">
        <v>3390</v>
      </c>
    </row>
    <row r="970" spans="1:23" x14ac:dyDescent="0.25">
      <c r="A970">
        <v>968</v>
      </c>
      <c r="B970">
        <v>13</v>
      </c>
      <c r="C970">
        <v>68</v>
      </c>
      <c r="D970" s="1" t="s">
        <v>2251</v>
      </c>
      <c r="E970" s="1" t="s">
        <v>18</v>
      </c>
      <c r="F970" s="1" t="s">
        <v>19</v>
      </c>
      <c r="G970">
        <v>6546.9130565859614</v>
      </c>
      <c r="H970">
        <v>6546.9130565859614</v>
      </c>
      <c r="I970" s="1" t="s">
        <v>2252</v>
      </c>
      <c r="J970" t="b">
        <v>1</v>
      </c>
      <c r="K970" s="1">
        <f>TIME_AND_DATA_ps4[[#This Row],[hamiltonian_cycle_cost]]-TIME_AND_DATA_ps4[[#This Row],[optimal_cost]]</f>
        <v>0</v>
      </c>
      <c r="L970" s="1">
        <f>(100*TIME_AND_DATA_ps4[[#This Row],[absolute_distance_error]])/TIME_AND_DATA_ps4[[#This Row],[optimal_cost]]</f>
        <v>0</v>
      </c>
      <c r="M970" s="1" t="s">
        <v>2252</v>
      </c>
      <c r="N970">
        <v>6546.9130565859605</v>
      </c>
      <c r="O970" s="1" t="s">
        <v>3733</v>
      </c>
      <c r="P970" s="1" t="s">
        <v>3734</v>
      </c>
      <c r="Q970">
        <v>5.1870999999996002E-3</v>
      </c>
      <c r="R970" s="1" t="s">
        <v>3390</v>
      </c>
      <c r="S970" s="1" t="s">
        <v>3390</v>
      </c>
      <c r="T970" s="1" t="s">
        <v>3390</v>
      </c>
      <c r="U970" s="1" t="s">
        <v>3390</v>
      </c>
      <c r="V970" s="1" t="s">
        <v>3390</v>
      </c>
      <c r="W970" s="1" t="s">
        <v>3390</v>
      </c>
    </row>
    <row r="971" spans="1:23" x14ac:dyDescent="0.25">
      <c r="A971">
        <v>969</v>
      </c>
      <c r="B971">
        <v>13</v>
      </c>
      <c r="C971">
        <v>69</v>
      </c>
      <c r="D971" s="1" t="s">
        <v>2253</v>
      </c>
      <c r="E971" s="1" t="s">
        <v>18</v>
      </c>
      <c r="F971" s="1" t="s">
        <v>19</v>
      </c>
      <c r="G971">
        <v>5461.2834571875583</v>
      </c>
      <c r="H971">
        <v>5461.2834571875583</v>
      </c>
      <c r="I971" s="1" t="s">
        <v>2254</v>
      </c>
      <c r="J971" t="b">
        <v>0</v>
      </c>
      <c r="K971" s="1">
        <f>TIME_AND_DATA_ps4[[#This Row],[hamiltonian_cycle_cost]]-TIME_AND_DATA_ps4[[#This Row],[optimal_cost]]</f>
        <v>248.01653411901134</v>
      </c>
      <c r="L971" s="1">
        <f>(100*TIME_AND_DATA_ps4[[#This Row],[absolute_distance_error]])/TIME_AND_DATA_ps4[[#This Row],[optimal_cost]]</f>
        <v>4.7574110011813469</v>
      </c>
      <c r="M971" s="1" t="s">
        <v>2255</v>
      </c>
      <c r="N971">
        <v>5213.2669230685469</v>
      </c>
      <c r="O971" s="1" t="s">
        <v>3733</v>
      </c>
      <c r="P971" s="1" t="s">
        <v>3734</v>
      </c>
      <c r="Q971">
        <v>5.4044000000000999E-3</v>
      </c>
      <c r="R971" s="1" t="s">
        <v>3390</v>
      </c>
      <c r="S971" s="1" t="s">
        <v>3390</v>
      </c>
      <c r="T971" s="1" t="s">
        <v>3390</v>
      </c>
      <c r="U971" s="1" t="s">
        <v>3390</v>
      </c>
      <c r="V971" s="1" t="s">
        <v>3390</v>
      </c>
      <c r="W971" s="1" t="s">
        <v>3390</v>
      </c>
    </row>
    <row r="972" spans="1:23" x14ac:dyDescent="0.25">
      <c r="A972">
        <v>970</v>
      </c>
      <c r="B972">
        <v>13</v>
      </c>
      <c r="C972">
        <v>70</v>
      </c>
      <c r="D972" s="1" t="s">
        <v>2256</v>
      </c>
      <c r="E972" s="1" t="s">
        <v>18</v>
      </c>
      <c r="F972" s="1" t="s">
        <v>19</v>
      </c>
      <c r="G972">
        <v>5710.1114327796922</v>
      </c>
      <c r="H972">
        <v>5710.1114327796922</v>
      </c>
      <c r="I972" s="1" t="s">
        <v>3235</v>
      </c>
      <c r="J972" t="b">
        <v>0</v>
      </c>
      <c r="K972" s="1">
        <f>TIME_AND_DATA_ps4[[#This Row],[hamiltonian_cycle_cost]]-TIME_AND_DATA_ps4[[#This Row],[optimal_cost]]</f>
        <v>169.09128481900279</v>
      </c>
      <c r="L972" s="1">
        <f>(100*TIME_AND_DATA_ps4[[#This Row],[absolute_distance_error]])/TIME_AND_DATA_ps4[[#This Row],[optimal_cost]]</f>
        <v>3.0516273231967035</v>
      </c>
      <c r="M972" s="1" t="s">
        <v>2258</v>
      </c>
      <c r="N972">
        <v>5541.0201479606894</v>
      </c>
      <c r="O972" s="1" t="s">
        <v>3733</v>
      </c>
      <c r="P972" s="1" t="s">
        <v>3734</v>
      </c>
      <c r="Q972">
        <v>4.0686000000000003E-3</v>
      </c>
      <c r="R972" s="1" t="s">
        <v>3390</v>
      </c>
      <c r="S972" s="1" t="s">
        <v>3390</v>
      </c>
      <c r="T972" s="1" t="s">
        <v>3390</v>
      </c>
      <c r="U972" s="1" t="s">
        <v>3390</v>
      </c>
      <c r="V972" s="1" t="s">
        <v>3390</v>
      </c>
      <c r="W972" s="1" t="s">
        <v>3390</v>
      </c>
    </row>
    <row r="973" spans="1:23" x14ac:dyDescent="0.25">
      <c r="A973">
        <v>971</v>
      </c>
      <c r="B973">
        <v>13</v>
      </c>
      <c r="C973">
        <v>71</v>
      </c>
      <c r="D973" s="1" t="s">
        <v>2259</v>
      </c>
      <c r="E973" s="1" t="s">
        <v>18</v>
      </c>
      <c r="F973" s="1" t="s">
        <v>19</v>
      </c>
      <c r="G973">
        <v>5767.3839048616874</v>
      </c>
      <c r="H973">
        <v>5767.3839048616874</v>
      </c>
      <c r="I973" s="1" t="s">
        <v>2260</v>
      </c>
      <c r="J973" t="b">
        <v>1</v>
      </c>
      <c r="K973" s="1">
        <f>TIME_AND_DATA_ps4[[#This Row],[hamiltonian_cycle_cost]]-TIME_AND_DATA_ps4[[#This Row],[optimal_cost]]</f>
        <v>0</v>
      </c>
      <c r="L973" s="1">
        <f>(100*TIME_AND_DATA_ps4[[#This Row],[absolute_distance_error]])/TIME_AND_DATA_ps4[[#This Row],[optimal_cost]]</f>
        <v>0</v>
      </c>
      <c r="M973" s="1" t="s">
        <v>2261</v>
      </c>
      <c r="N973">
        <v>5767.3839048616874</v>
      </c>
      <c r="O973" s="1" t="s">
        <v>3733</v>
      </c>
      <c r="P973" s="1" t="s">
        <v>3734</v>
      </c>
      <c r="Q973">
        <v>3.7837999999998E-3</v>
      </c>
      <c r="R973" s="1" t="s">
        <v>3390</v>
      </c>
      <c r="S973" s="1" t="s">
        <v>3390</v>
      </c>
      <c r="T973" s="1" t="s">
        <v>3390</v>
      </c>
      <c r="U973" s="1" t="s">
        <v>3390</v>
      </c>
      <c r="V973" s="1" t="s">
        <v>3390</v>
      </c>
      <c r="W973" s="1" t="s">
        <v>3390</v>
      </c>
    </row>
    <row r="974" spans="1:23" x14ac:dyDescent="0.25">
      <c r="A974">
        <v>972</v>
      </c>
      <c r="B974">
        <v>13</v>
      </c>
      <c r="C974">
        <v>72</v>
      </c>
      <c r="D974" s="1" t="s">
        <v>2262</v>
      </c>
      <c r="E974" s="1" t="s">
        <v>18</v>
      </c>
      <c r="F974" s="1" t="s">
        <v>19</v>
      </c>
      <c r="G974">
        <v>6660.3452137598106</v>
      </c>
      <c r="H974">
        <v>6660.3452137598106</v>
      </c>
      <c r="I974" s="1" t="s">
        <v>3889</v>
      </c>
      <c r="J974" t="b">
        <v>0</v>
      </c>
      <c r="K974" s="1">
        <f>TIME_AND_DATA_ps4[[#This Row],[hamiltonian_cycle_cost]]-TIME_AND_DATA_ps4[[#This Row],[optimal_cost]]</f>
        <v>120.29739192094803</v>
      </c>
      <c r="L974" s="1">
        <f>(100*TIME_AND_DATA_ps4[[#This Row],[absolute_distance_error]])/TIME_AND_DATA_ps4[[#This Row],[optimal_cost]]</f>
        <v>1.8393962123525278</v>
      </c>
      <c r="M974" s="1" t="s">
        <v>2264</v>
      </c>
      <c r="N974">
        <v>6540.0478218388625</v>
      </c>
      <c r="O974" s="1" t="s">
        <v>3733</v>
      </c>
      <c r="P974" s="1" t="s">
        <v>3734</v>
      </c>
      <c r="Q974">
        <v>2.8201000000001E-3</v>
      </c>
      <c r="R974" s="1" t="s">
        <v>3390</v>
      </c>
      <c r="S974" s="1" t="s">
        <v>3390</v>
      </c>
      <c r="T974" s="1" t="s">
        <v>3390</v>
      </c>
      <c r="U974" s="1" t="s">
        <v>3390</v>
      </c>
      <c r="V974" s="1" t="s">
        <v>3390</v>
      </c>
      <c r="W974" s="1" t="s">
        <v>3390</v>
      </c>
    </row>
    <row r="975" spans="1:23" x14ac:dyDescent="0.25">
      <c r="A975">
        <v>973</v>
      </c>
      <c r="B975">
        <v>13</v>
      </c>
      <c r="C975">
        <v>73</v>
      </c>
      <c r="D975" s="1" t="s">
        <v>2265</v>
      </c>
      <c r="E975" s="1" t="s">
        <v>18</v>
      </c>
      <c r="F975" s="1" t="s">
        <v>19</v>
      </c>
      <c r="G975">
        <v>6815.6904121318667</v>
      </c>
      <c r="H975">
        <v>6815.6904121318667</v>
      </c>
      <c r="I975" s="1" t="s">
        <v>3890</v>
      </c>
      <c r="J975" t="b">
        <v>1</v>
      </c>
      <c r="K975" s="1">
        <f>TIME_AND_DATA_ps4[[#This Row],[hamiltonian_cycle_cost]]-TIME_AND_DATA_ps4[[#This Row],[optimal_cost]]</f>
        <v>0</v>
      </c>
      <c r="L975" s="1">
        <f>(100*TIME_AND_DATA_ps4[[#This Row],[absolute_distance_error]])/TIME_AND_DATA_ps4[[#This Row],[optimal_cost]]</f>
        <v>0</v>
      </c>
      <c r="M975" s="1" t="s">
        <v>2266</v>
      </c>
      <c r="N975">
        <v>6815.6904121318667</v>
      </c>
      <c r="O975" s="1" t="s">
        <v>3733</v>
      </c>
      <c r="P975" s="1" t="s">
        <v>3734</v>
      </c>
      <c r="Q975">
        <v>6.7007000000001002E-3</v>
      </c>
      <c r="R975" s="1" t="s">
        <v>3390</v>
      </c>
      <c r="S975" s="1" t="s">
        <v>3390</v>
      </c>
      <c r="T975" s="1" t="s">
        <v>3390</v>
      </c>
      <c r="U975" s="1" t="s">
        <v>3390</v>
      </c>
      <c r="V975" s="1" t="s">
        <v>3390</v>
      </c>
      <c r="W975" s="1" t="s">
        <v>3390</v>
      </c>
    </row>
    <row r="976" spans="1:23" x14ac:dyDescent="0.25">
      <c r="A976">
        <v>974</v>
      </c>
      <c r="B976">
        <v>13</v>
      </c>
      <c r="C976">
        <v>74</v>
      </c>
      <c r="D976" s="1" t="s">
        <v>2267</v>
      </c>
      <c r="E976" s="1" t="s">
        <v>18</v>
      </c>
      <c r="F976" s="1" t="s">
        <v>19</v>
      </c>
      <c r="G976">
        <v>5863.4250718849262</v>
      </c>
      <c r="H976">
        <v>5863.4250718849262</v>
      </c>
      <c r="I976" s="1" t="s">
        <v>3891</v>
      </c>
      <c r="J976" t="b">
        <v>0</v>
      </c>
      <c r="K976" s="1">
        <f>TIME_AND_DATA_ps4[[#This Row],[hamiltonian_cycle_cost]]-TIME_AND_DATA_ps4[[#This Row],[optimal_cost]]</f>
        <v>294.85115157063683</v>
      </c>
      <c r="L976" s="1">
        <f>(100*TIME_AND_DATA_ps4[[#This Row],[absolute_distance_error]])/TIME_AND_DATA_ps4[[#This Row],[optimal_cost]]</f>
        <v>5.2949131283866571</v>
      </c>
      <c r="M976" s="1" t="s">
        <v>2269</v>
      </c>
      <c r="N976">
        <v>5568.5739203142894</v>
      </c>
      <c r="O976" s="1" t="s">
        <v>3733</v>
      </c>
      <c r="P976" s="1" t="s">
        <v>3734</v>
      </c>
      <c r="Q976">
        <v>5.8478999999999996E-3</v>
      </c>
      <c r="R976" s="1" t="s">
        <v>3390</v>
      </c>
      <c r="S976" s="1" t="s">
        <v>3390</v>
      </c>
      <c r="T976" s="1" t="s">
        <v>3390</v>
      </c>
      <c r="U976" s="1" t="s">
        <v>3390</v>
      </c>
      <c r="V976" s="1" t="s">
        <v>3390</v>
      </c>
      <c r="W976" s="1" t="s">
        <v>3390</v>
      </c>
    </row>
    <row r="977" spans="1:23" x14ac:dyDescent="0.25">
      <c r="A977">
        <v>975</v>
      </c>
      <c r="B977">
        <v>13</v>
      </c>
      <c r="C977">
        <v>75</v>
      </c>
      <c r="D977" s="1" t="s">
        <v>2270</v>
      </c>
      <c r="E977" s="1" t="s">
        <v>18</v>
      </c>
      <c r="F977" s="1" t="s">
        <v>19</v>
      </c>
      <c r="G977">
        <v>6694.4281763223844</v>
      </c>
      <c r="H977">
        <v>6694.4281763223844</v>
      </c>
      <c r="I977" s="1" t="s">
        <v>2271</v>
      </c>
      <c r="J977" t="b">
        <v>1</v>
      </c>
      <c r="K977" s="1">
        <f>TIME_AND_DATA_ps4[[#This Row],[hamiltonian_cycle_cost]]-TIME_AND_DATA_ps4[[#This Row],[optimal_cost]]</f>
        <v>0</v>
      </c>
      <c r="L977" s="1">
        <f>(100*TIME_AND_DATA_ps4[[#This Row],[absolute_distance_error]])/TIME_AND_DATA_ps4[[#This Row],[optimal_cost]]</f>
        <v>0</v>
      </c>
      <c r="M977" s="1" t="s">
        <v>2272</v>
      </c>
      <c r="N977">
        <v>6694.4281763223853</v>
      </c>
      <c r="O977" s="1" t="s">
        <v>3733</v>
      </c>
      <c r="P977" s="1" t="s">
        <v>3734</v>
      </c>
      <c r="Q977">
        <v>3.8368999999999999E-3</v>
      </c>
      <c r="R977" s="1" t="s">
        <v>3390</v>
      </c>
      <c r="S977" s="1" t="s">
        <v>3390</v>
      </c>
      <c r="T977" s="1" t="s">
        <v>3390</v>
      </c>
      <c r="U977" s="1" t="s">
        <v>3390</v>
      </c>
      <c r="V977" s="1" t="s">
        <v>3390</v>
      </c>
      <c r="W977" s="1" t="s">
        <v>3390</v>
      </c>
    </row>
    <row r="978" spans="1:23" x14ac:dyDescent="0.25">
      <c r="A978">
        <v>976</v>
      </c>
      <c r="B978">
        <v>13</v>
      </c>
      <c r="C978">
        <v>76</v>
      </c>
      <c r="D978" s="1" t="s">
        <v>2273</v>
      </c>
      <c r="E978" s="1" t="s">
        <v>18</v>
      </c>
      <c r="F978" s="1" t="s">
        <v>19</v>
      </c>
      <c r="G978">
        <v>8013.2191470426224</v>
      </c>
      <c r="H978">
        <v>8013.2191470426224</v>
      </c>
      <c r="I978" s="1" t="s">
        <v>3892</v>
      </c>
      <c r="J978" t="b">
        <v>0</v>
      </c>
      <c r="K978" s="1">
        <f>TIME_AND_DATA_ps4[[#This Row],[hamiltonian_cycle_cost]]-TIME_AND_DATA_ps4[[#This Row],[optimal_cost]]</f>
        <v>530.72568164353197</v>
      </c>
      <c r="L978" s="1">
        <f>(100*TIME_AND_DATA_ps4[[#This Row],[absolute_distance_error]])/TIME_AND_DATA_ps4[[#This Row],[optimal_cost]]</f>
        <v>7.0928986987792166</v>
      </c>
      <c r="M978" s="1" t="s">
        <v>2275</v>
      </c>
      <c r="N978">
        <v>7482.4934653990904</v>
      </c>
      <c r="O978" s="1" t="s">
        <v>3733</v>
      </c>
      <c r="P978" s="1" t="s">
        <v>3734</v>
      </c>
      <c r="Q978">
        <v>2.0583999999995999E-3</v>
      </c>
      <c r="R978" s="1" t="s">
        <v>3390</v>
      </c>
      <c r="S978" s="1" t="s">
        <v>3390</v>
      </c>
      <c r="T978" s="1" t="s">
        <v>3390</v>
      </c>
      <c r="U978" s="1" t="s">
        <v>3390</v>
      </c>
      <c r="V978" s="1" t="s">
        <v>3390</v>
      </c>
      <c r="W978" s="1" t="s">
        <v>3390</v>
      </c>
    </row>
    <row r="979" spans="1:23" x14ac:dyDescent="0.25">
      <c r="A979">
        <v>977</v>
      </c>
      <c r="B979">
        <v>13</v>
      </c>
      <c r="C979">
        <v>77</v>
      </c>
      <c r="D979" s="1" t="s">
        <v>2276</v>
      </c>
      <c r="E979" s="1" t="s">
        <v>18</v>
      </c>
      <c r="F979" s="1" t="s">
        <v>19</v>
      </c>
      <c r="G979">
        <v>7131.7714037488895</v>
      </c>
      <c r="H979">
        <v>7131.7714037488895</v>
      </c>
      <c r="I979" s="1" t="s">
        <v>3893</v>
      </c>
      <c r="J979" t="b">
        <v>0</v>
      </c>
      <c r="K979" s="1">
        <f>TIME_AND_DATA_ps4[[#This Row],[hamiltonian_cycle_cost]]-TIME_AND_DATA_ps4[[#This Row],[optimal_cost]]</f>
        <v>48.264014745644999</v>
      </c>
      <c r="L979" s="1">
        <f>(100*TIME_AND_DATA_ps4[[#This Row],[absolute_distance_error]])/TIME_AND_DATA_ps4[[#This Row],[optimal_cost]]</f>
        <v>0.68135758311725947</v>
      </c>
      <c r="M979" s="1" t="s">
        <v>2278</v>
      </c>
      <c r="N979">
        <v>7083.5073890032445</v>
      </c>
      <c r="O979" s="1" t="s">
        <v>3733</v>
      </c>
      <c r="P979" s="1" t="s">
        <v>3734</v>
      </c>
      <c r="Q979">
        <v>4.6360999999999E-3</v>
      </c>
      <c r="R979" s="1" t="s">
        <v>3390</v>
      </c>
      <c r="S979" s="1" t="s">
        <v>3390</v>
      </c>
      <c r="T979" s="1" t="s">
        <v>3390</v>
      </c>
      <c r="U979" s="1" t="s">
        <v>3390</v>
      </c>
      <c r="V979" s="1" t="s">
        <v>3390</v>
      </c>
      <c r="W979" s="1" t="s">
        <v>3390</v>
      </c>
    </row>
    <row r="980" spans="1:23" x14ac:dyDescent="0.25">
      <c r="A980">
        <v>978</v>
      </c>
      <c r="B980">
        <v>13</v>
      </c>
      <c r="C980">
        <v>78</v>
      </c>
      <c r="D980" s="1" t="s">
        <v>2279</v>
      </c>
      <c r="E980" s="1" t="s">
        <v>18</v>
      </c>
      <c r="F980" s="1" t="s">
        <v>19</v>
      </c>
      <c r="G980">
        <v>7205.2698458667528</v>
      </c>
      <c r="H980">
        <v>7205.2698458667528</v>
      </c>
      <c r="I980" s="1" t="s">
        <v>3894</v>
      </c>
      <c r="J980" t="b">
        <v>1</v>
      </c>
      <c r="K980" s="1">
        <f>TIME_AND_DATA_ps4[[#This Row],[hamiltonian_cycle_cost]]-TIME_AND_DATA_ps4[[#This Row],[optimal_cost]]</f>
        <v>0</v>
      </c>
      <c r="L980" s="1">
        <f>(100*TIME_AND_DATA_ps4[[#This Row],[absolute_distance_error]])/TIME_AND_DATA_ps4[[#This Row],[optimal_cost]]</f>
        <v>0</v>
      </c>
      <c r="M980" s="1" t="s">
        <v>2281</v>
      </c>
      <c r="N980">
        <v>7205.2698458667528</v>
      </c>
      <c r="O980" s="1" t="s">
        <v>3733</v>
      </c>
      <c r="P980" s="1" t="s">
        <v>3734</v>
      </c>
      <c r="Q980">
        <v>3.5404000000003001E-3</v>
      </c>
      <c r="R980" s="1" t="s">
        <v>3390</v>
      </c>
      <c r="S980" s="1" t="s">
        <v>3390</v>
      </c>
      <c r="T980" s="1" t="s">
        <v>3390</v>
      </c>
      <c r="U980" s="1" t="s">
        <v>3390</v>
      </c>
      <c r="V980" s="1" t="s">
        <v>3390</v>
      </c>
      <c r="W980" s="1" t="s">
        <v>3390</v>
      </c>
    </row>
    <row r="981" spans="1:23" x14ac:dyDescent="0.25">
      <c r="A981">
        <v>979</v>
      </c>
      <c r="B981">
        <v>13</v>
      </c>
      <c r="C981">
        <v>79</v>
      </c>
      <c r="D981" s="1" t="s">
        <v>2282</v>
      </c>
      <c r="E981" s="1" t="s">
        <v>18</v>
      </c>
      <c r="F981" s="1" t="s">
        <v>19</v>
      </c>
      <c r="G981">
        <v>6976.907219502219</v>
      </c>
      <c r="H981">
        <v>6976.907219502219</v>
      </c>
      <c r="I981" s="1" t="s">
        <v>3895</v>
      </c>
      <c r="J981" t="b">
        <v>0</v>
      </c>
      <c r="K981" s="1">
        <f>TIME_AND_DATA_ps4[[#This Row],[hamiltonian_cycle_cost]]-TIME_AND_DATA_ps4[[#This Row],[optimal_cost]]</f>
        <v>329.99992694087268</v>
      </c>
      <c r="L981" s="1">
        <f>(100*TIME_AND_DATA_ps4[[#This Row],[absolute_distance_error]])/TIME_AND_DATA_ps4[[#This Row],[optimal_cost]]</f>
        <v>4.9647138498558654</v>
      </c>
      <c r="M981" s="1" t="s">
        <v>2284</v>
      </c>
      <c r="N981">
        <v>6646.9072925613464</v>
      </c>
      <c r="O981" s="1" t="s">
        <v>3733</v>
      </c>
      <c r="P981" s="1" t="s">
        <v>3734</v>
      </c>
      <c r="Q981">
        <v>3.7331999999996E-3</v>
      </c>
      <c r="R981" s="1" t="s">
        <v>3390</v>
      </c>
      <c r="S981" s="1" t="s">
        <v>3390</v>
      </c>
      <c r="T981" s="1" t="s">
        <v>3390</v>
      </c>
      <c r="U981" s="1" t="s">
        <v>3390</v>
      </c>
      <c r="V981" s="1" t="s">
        <v>3390</v>
      </c>
      <c r="W981" s="1" t="s">
        <v>3390</v>
      </c>
    </row>
    <row r="982" spans="1:23" x14ac:dyDescent="0.25">
      <c r="A982">
        <v>980</v>
      </c>
      <c r="B982">
        <v>13</v>
      </c>
      <c r="C982">
        <v>80</v>
      </c>
      <c r="D982" s="1" t="s">
        <v>2285</v>
      </c>
      <c r="E982" s="1" t="s">
        <v>18</v>
      </c>
      <c r="F982" s="1" t="s">
        <v>19</v>
      </c>
      <c r="G982">
        <v>5952.8443214499857</v>
      </c>
      <c r="H982">
        <v>5952.8443214499857</v>
      </c>
      <c r="I982" s="1" t="s">
        <v>2287</v>
      </c>
      <c r="J982" t="b">
        <v>1</v>
      </c>
      <c r="K982" s="1">
        <f>TIME_AND_DATA_ps4[[#This Row],[hamiltonian_cycle_cost]]-TIME_AND_DATA_ps4[[#This Row],[optimal_cost]]</f>
        <v>0</v>
      </c>
      <c r="L982" s="1">
        <f>(100*TIME_AND_DATA_ps4[[#This Row],[absolute_distance_error]])/TIME_AND_DATA_ps4[[#This Row],[optimal_cost]]</f>
        <v>0</v>
      </c>
      <c r="M982" s="1" t="s">
        <v>2287</v>
      </c>
      <c r="N982">
        <v>5952.8443214499866</v>
      </c>
      <c r="O982" s="1" t="s">
        <v>3733</v>
      </c>
      <c r="P982" s="1" t="s">
        <v>3734</v>
      </c>
      <c r="Q982">
        <v>3.1632999999996999E-3</v>
      </c>
      <c r="R982" s="1" t="s">
        <v>3390</v>
      </c>
      <c r="S982" s="1" t="s">
        <v>3390</v>
      </c>
      <c r="T982" s="1" t="s">
        <v>3390</v>
      </c>
      <c r="U982" s="1" t="s">
        <v>3390</v>
      </c>
      <c r="V982" s="1" t="s">
        <v>3390</v>
      </c>
      <c r="W982" s="1" t="s">
        <v>3390</v>
      </c>
    </row>
    <row r="983" spans="1:23" x14ac:dyDescent="0.25">
      <c r="A983">
        <v>981</v>
      </c>
      <c r="B983">
        <v>13</v>
      </c>
      <c r="C983">
        <v>81</v>
      </c>
      <c r="D983" s="1" t="s">
        <v>2288</v>
      </c>
      <c r="E983" s="1" t="s">
        <v>18</v>
      </c>
      <c r="F983" s="1" t="s">
        <v>19</v>
      </c>
      <c r="G983">
        <v>5847.1812695635499</v>
      </c>
      <c r="H983">
        <v>5847.1812695635499</v>
      </c>
      <c r="I983" s="1" t="s">
        <v>2289</v>
      </c>
      <c r="J983" t="b">
        <v>1</v>
      </c>
      <c r="K983" s="1">
        <f>TIME_AND_DATA_ps4[[#This Row],[hamiltonian_cycle_cost]]-TIME_AND_DATA_ps4[[#This Row],[optimal_cost]]</f>
        <v>0</v>
      </c>
      <c r="L983" s="1">
        <f>(100*TIME_AND_DATA_ps4[[#This Row],[absolute_distance_error]])/TIME_AND_DATA_ps4[[#This Row],[optimal_cost]]</f>
        <v>0</v>
      </c>
      <c r="M983" s="1" t="s">
        <v>2289</v>
      </c>
      <c r="N983">
        <v>5847.1812695635499</v>
      </c>
      <c r="O983" s="1" t="s">
        <v>3733</v>
      </c>
      <c r="P983" s="1" t="s">
        <v>3734</v>
      </c>
      <c r="Q983">
        <v>3.2358999999999001E-3</v>
      </c>
      <c r="R983" s="1" t="s">
        <v>3390</v>
      </c>
      <c r="S983" s="1" t="s">
        <v>3390</v>
      </c>
      <c r="T983" s="1" t="s">
        <v>3390</v>
      </c>
      <c r="U983" s="1" t="s">
        <v>3390</v>
      </c>
      <c r="V983" s="1" t="s">
        <v>3390</v>
      </c>
      <c r="W983" s="1" t="s">
        <v>3390</v>
      </c>
    </row>
    <row r="984" spans="1:23" x14ac:dyDescent="0.25">
      <c r="A984">
        <v>982</v>
      </c>
      <c r="B984">
        <v>13</v>
      </c>
      <c r="C984">
        <v>82</v>
      </c>
      <c r="D984" s="1" t="s">
        <v>2290</v>
      </c>
      <c r="E984" s="1" t="s">
        <v>18</v>
      </c>
      <c r="F984" s="1" t="s">
        <v>19</v>
      </c>
      <c r="G984">
        <v>6711.1270641994533</v>
      </c>
      <c r="H984">
        <v>6711.1270641994533</v>
      </c>
      <c r="I984" s="1" t="s">
        <v>3896</v>
      </c>
      <c r="J984" t="b">
        <v>0</v>
      </c>
      <c r="K984" s="1">
        <f>TIME_AND_DATA_ps4[[#This Row],[hamiltonian_cycle_cost]]-TIME_AND_DATA_ps4[[#This Row],[optimal_cost]]</f>
        <v>38.904415127048196</v>
      </c>
      <c r="L984" s="1">
        <f>(100*TIME_AND_DATA_ps4[[#This Row],[absolute_distance_error]])/TIME_AND_DATA_ps4[[#This Row],[optimal_cost]]</f>
        <v>0.5830802893314242</v>
      </c>
      <c r="M984" s="1" t="s">
        <v>2292</v>
      </c>
      <c r="N984">
        <v>6672.2226490724051</v>
      </c>
      <c r="O984" s="1" t="s">
        <v>3733</v>
      </c>
      <c r="P984" s="1" t="s">
        <v>3734</v>
      </c>
      <c r="Q984">
        <v>3.0238999999999999E-3</v>
      </c>
      <c r="R984" s="1" t="s">
        <v>3390</v>
      </c>
      <c r="S984" s="1" t="s">
        <v>3390</v>
      </c>
      <c r="T984" s="1" t="s">
        <v>3390</v>
      </c>
      <c r="U984" s="1" t="s">
        <v>3390</v>
      </c>
      <c r="V984" s="1" t="s">
        <v>3390</v>
      </c>
      <c r="W984" s="1" t="s">
        <v>3390</v>
      </c>
    </row>
    <row r="985" spans="1:23" x14ac:dyDescent="0.25">
      <c r="A985">
        <v>983</v>
      </c>
      <c r="B985">
        <v>13</v>
      </c>
      <c r="C985">
        <v>83</v>
      </c>
      <c r="D985" s="1" t="s">
        <v>2293</v>
      </c>
      <c r="E985" s="1" t="s">
        <v>18</v>
      </c>
      <c r="F985" s="1" t="s">
        <v>19</v>
      </c>
      <c r="G985">
        <v>5726.760143767674</v>
      </c>
      <c r="H985">
        <v>5726.7601437676731</v>
      </c>
      <c r="I985" s="1" t="s">
        <v>3897</v>
      </c>
      <c r="J985" t="b">
        <v>0</v>
      </c>
      <c r="K985" s="1">
        <f>TIME_AND_DATA_ps4[[#This Row],[hamiltonian_cycle_cost]]-TIME_AND_DATA_ps4[[#This Row],[optimal_cost]]</f>
        <v>403.18113004207953</v>
      </c>
      <c r="L985" s="1">
        <f>(100*TIME_AND_DATA_ps4[[#This Row],[absolute_distance_error]])/TIME_AND_DATA_ps4[[#This Row],[optimal_cost]]</f>
        <v>7.5734976226063715</v>
      </c>
      <c r="M985" s="1" t="s">
        <v>2295</v>
      </c>
      <c r="N985">
        <v>5323.5790137255935</v>
      </c>
      <c r="O985" s="1" t="s">
        <v>3733</v>
      </c>
      <c r="P985" s="1" t="s">
        <v>3734</v>
      </c>
      <c r="Q985">
        <v>2.9153999999999998E-3</v>
      </c>
      <c r="R985" s="1" t="s">
        <v>3390</v>
      </c>
      <c r="S985" s="1" t="s">
        <v>3390</v>
      </c>
      <c r="T985" s="1" t="s">
        <v>3390</v>
      </c>
      <c r="U985" s="1" t="s">
        <v>3390</v>
      </c>
      <c r="V985" s="1" t="s">
        <v>3390</v>
      </c>
      <c r="W985" s="1" t="s">
        <v>3390</v>
      </c>
    </row>
    <row r="986" spans="1:23" x14ac:dyDescent="0.25">
      <c r="A986">
        <v>984</v>
      </c>
      <c r="B986">
        <v>13</v>
      </c>
      <c r="C986">
        <v>84</v>
      </c>
      <c r="D986" s="1" t="s">
        <v>2296</v>
      </c>
      <c r="E986" s="1" t="s">
        <v>18</v>
      </c>
      <c r="F986" s="1" t="s">
        <v>19</v>
      </c>
      <c r="G986">
        <v>5406.7782919245083</v>
      </c>
      <c r="H986">
        <v>5406.7782919245083</v>
      </c>
      <c r="I986" s="1" t="s">
        <v>2297</v>
      </c>
      <c r="J986" t="b">
        <v>1</v>
      </c>
      <c r="K986" s="1">
        <f>TIME_AND_DATA_ps4[[#This Row],[hamiltonian_cycle_cost]]-TIME_AND_DATA_ps4[[#This Row],[optimal_cost]]</f>
        <v>0</v>
      </c>
      <c r="L986" s="1">
        <f>(100*TIME_AND_DATA_ps4[[#This Row],[absolute_distance_error]])/TIME_AND_DATA_ps4[[#This Row],[optimal_cost]]</f>
        <v>0</v>
      </c>
      <c r="M986" s="1" t="s">
        <v>2298</v>
      </c>
      <c r="N986">
        <v>5406.7782919245092</v>
      </c>
      <c r="O986" s="1" t="s">
        <v>3733</v>
      </c>
      <c r="P986" s="1" t="s">
        <v>3734</v>
      </c>
      <c r="Q986">
        <v>4.7049000000001003E-3</v>
      </c>
      <c r="R986" s="1" t="s">
        <v>3390</v>
      </c>
      <c r="S986" s="1" t="s">
        <v>3390</v>
      </c>
      <c r="T986" s="1" t="s">
        <v>3390</v>
      </c>
      <c r="U986" s="1" t="s">
        <v>3390</v>
      </c>
      <c r="V986" s="1" t="s">
        <v>3390</v>
      </c>
      <c r="W986" s="1" t="s">
        <v>3390</v>
      </c>
    </row>
    <row r="987" spans="1:23" x14ac:dyDescent="0.25">
      <c r="A987">
        <v>985</v>
      </c>
      <c r="B987">
        <v>13</v>
      </c>
      <c r="C987">
        <v>85</v>
      </c>
      <c r="D987" s="1" t="s">
        <v>2299</v>
      </c>
      <c r="E987" s="1" t="s">
        <v>18</v>
      </c>
      <c r="F987" s="1" t="s">
        <v>19</v>
      </c>
      <c r="G987">
        <v>5197.9241080695865</v>
      </c>
      <c r="H987">
        <v>5197.9241080695865</v>
      </c>
      <c r="I987" s="1" t="s">
        <v>2301</v>
      </c>
      <c r="J987" t="b">
        <v>1</v>
      </c>
      <c r="K987" s="1">
        <f>TIME_AND_DATA_ps4[[#This Row],[hamiltonian_cycle_cost]]-TIME_AND_DATA_ps4[[#This Row],[optimal_cost]]</f>
        <v>0</v>
      </c>
      <c r="L987" s="1">
        <f>(100*TIME_AND_DATA_ps4[[#This Row],[absolute_distance_error]])/TIME_AND_DATA_ps4[[#This Row],[optimal_cost]]</f>
        <v>0</v>
      </c>
      <c r="M987" s="1" t="s">
        <v>2301</v>
      </c>
      <c r="N987">
        <v>5197.9241080695865</v>
      </c>
      <c r="O987" s="1" t="s">
        <v>3733</v>
      </c>
      <c r="P987" s="1" t="s">
        <v>3734</v>
      </c>
      <c r="Q987">
        <v>3.9227999999996996E-3</v>
      </c>
      <c r="R987" s="1" t="s">
        <v>3390</v>
      </c>
      <c r="S987" s="1" t="s">
        <v>3390</v>
      </c>
      <c r="T987" s="1" t="s">
        <v>3390</v>
      </c>
      <c r="U987" s="1" t="s">
        <v>3390</v>
      </c>
      <c r="V987" s="1" t="s">
        <v>3390</v>
      </c>
      <c r="W987" s="1" t="s">
        <v>3390</v>
      </c>
    </row>
    <row r="988" spans="1:23" x14ac:dyDescent="0.25">
      <c r="A988">
        <v>986</v>
      </c>
      <c r="B988">
        <v>13</v>
      </c>
      <c r="C988">
        <v>86</v>
      </c>
      <c r="D988" s="1" t="s">
        <v>2302</v>
      </c>
      <c r="E988" s="1" t="s">
        <v>18</v>
      </c>
      <c r="F988" s="1" t="s">
        <v>19</v>
      </c>
      <c r="G988">
        <v>6457.6738419352341</v>
      </c>
      <c r="H988">
        <v>6457.6738419352341</v>
      </c>
      <c r="I988" s="1" t="s">
        <v>2303</v>
      </c>
      <c r="J988" t="b">
        <v>1</v>
      </c>
      <c r="K988" s="1">
        <f>TIME_AND_DATA_ps4[[#This Row],[hamiltonian_cycle_cost]]-TIME_AND_DATA_ps4[[#This Row],[optimal_cost]]</f>
        <v>0</v>
      </c>
      <c r="L988" s="1">
        <f>(100*TIME_AND_DATA_ps4[[#This Row],[absolute_distance_error]])/TIME_AND_DATA_ps4[[#This Row],[optimal_cost]]</f>
        <v>0</v>
      </c>
      <c r="M988" s="1" t="s">
        <v>2303</v>
      </c>
      <c r="N988">
        <v>6457.6738419352341</v>
      </c>
      <c r="O988" s="1" t="s">
        <v>3733</v>
      </c>
      <c r="P988" s="1" t="s">
        <v>3734</v>
      </c>
      <c r="Q988">
        <v>4.0126999999996003E-3</v>
      </c>
      <c r="R988" s="1" t="s">
        <v>3390</v>
      </c>
      <c r="S988" s="1" t="s">
        <v>3390</v>
      </c>
      <c r="T988" s="1" t="s">
        <v>3390</v>
      </c>
      <c r="U988" s="1" t="s">
        <v>3390</v>
      </c>
      <c r="V988" s="1" t="s">
        <v>3390</v>
      </c>
      <c r="W988" s="1" t="s">
        <v>3390</v>
      </c>
    </row>
    <row r="989" spans="1:23" x14ac:dyDescent="0.25">
      <c r="A989">
        <v>987</v>
      </c>
      <c r="B989">
        <v>13</v>
      </c>
      <c r="C989">
        <v>87</v>
      </c>
      <c r="D989" s="1" t="s">
        <v>2304</v>
      </c>
      <c r="E989" s="1" t="s">
        <v>18</v>
      </c>
      <c r="F989" s="1" t="s">
        <v>19</v>
      </c>
      <c r="G989">
        <v>6250.6734007643245</v>
      </c>
      <c r="H989">
        <v>6250.6734007643236</v>
      </c>
      <c r="I989" s="1" t="s">
        <v>2305</v>
      </c>
      <c r="J989" t="b">
        <v>1</v>
      </c>
      <c r="K989" s="1">
        <f>TIME_AND_DATA_ps4[[#This Row],[hamiltonian_cycle_cost]]-TIME_AND_DATA_ps4[[#This Row],[optimal_cost]]</f>
        <v>0</v>
      </c>
      <c r="L989" s="1">
        <f>(100*TIME_AND_DATA_ps4[[#This Row],[absolute_distance_error]])/TIME_AND_DATA_ps4[[#This Row],[optimal_cost]]</f>
        <v>0</v>
      </c>
      <c r="M989" s="1" t="s">
        <v>2306</v>
      </c>
      <c r="N989">
        <v>6250.6734007643254</v>
      </c>
      <c r="O989" s="1" t="s">
        <v>3733</v>
      </c>
      <c r="P989" s="1" t="s">
        <v>3734</v>
      </c>
      <c r="Q989">
        <v>4.9976999999996E-3</v>
      </c>
      <c r="R989" s="1" t="s">
        <v>3390</v>
      </c>
      <c r="S989" s="1" t="s">
        <v>3390</v>
      </c>
      <c r="T989" s="1" t="s">
        <v>3390</v>
      </c>
      <c r="U989" s="1" t="s">
        <v>3390</v>
      </c>
      <c r="V989" s="1" t="s">
        <v>3390</v>
      </c>
      <c r="W989" s="1" t="s">
        <v>3390</v>
      </c>
    </row>
    <row r="990" spans="1:23" x14ac:dyDescent="0.25">
      <c r="A990">
        <v>988</v>
      </c>
      <c r="B990">
        <v>13</v>
      </c>
      <c r="C990">
        <v>88</v>
      </c>
      <c r="D990" s="1" t="s">
        <v>2307</v>
      </c>
      <c r="E990" s="1" t="s">
        <v>18</v>
      </c>
      <c r="F990" s="1" t="s">
        <v>19</v>
      </c>
      <c r="G990">
        <v>6654.8767225641077</v>
      </c>
      <c r="H990">
        <v>6654.8767225641077</v>
      </c>
      <c r="I990" s="1" t="s">
        <v>2308</v>
      </c>
      <c r="J990" t="b">
        <v>1</v>
      </c>
      <c r="K990" s="1">
        <f>TIME_AND_DATA_ps4[[#This Row],[hamiltonian_cycle_cost]]-TIME_AND_DATA_ps4[[#This Row],[optimal_cost]]</f>
        <v>0</v>
      </c>
      <c r="L990" s="1">
        <f>(100*TIME_AND_DATA_ps4[[#This Row],[absolute_distance_error]])/TIME_AND_DATA_ps4[[#This Row],[optimal_cost]]</f>
        <v>0</v>
      </c>
      <c r="M990" s="1" t="s">
        <v>2309</v>
      </c>
      <c r="N990">
        <v>6654.8767225641086</v>
      </c>
      <c r="O990" s="1" t="s">
        <v>3733</v>
      </c>
      <c r="P990" s="1" t="s">
        <v>3734</v>
      </c>
      <c r="Q990">
        <v>3.1164999999999002E-3</v>
      </c>
      <c r="R990" s="1" t="s">
        <v>3390</v>
      </c>
      <c r="S990" s="1" t="s">
        <v>3390</v>
      </c>
      <c r="T990" s="1" t="s">
        <v>3390</v>
      </c>
      <c r="U990" s="1" t="s">
        <v>3390</v>
      </c>
      <c r="V990" s="1" t="s">
        <v>3390</v>
      </c>
      <c r="W990" s="1" t="s">
        <v>3390</v>
      </c>
    </row>
    <row r="991" spans="1:23" x14ac:dyDescent="0.25">
      <c r="A991">
        <v>989</v>
      </c>
      <c r="B991">
        <v>13</v>
      </c>
      <c r="C991">
        <v>89</v>
      </c>
      <c r="D991" s="1" t="s">
        <v>2310</v>
      </c>
      <c r="E991" s="1" t="s">
        <v>18</v>
      </c>
      <c r="F991" s="1" t="s">
        <v>19</v>
      </c>
      <c r="G991">
        <v>5903.1885717005298</v>
      </c>
      <c r="H991">
        <v>5903.1885717005298</v>
      </c>
      <c r="I991" s="1" t="s">
        <v>3241</v>
      </c>
      <c r="J991" t="b">
        <v>0</v>
      </c>
      <c r="K991" s="1">
        <f>TIME_AND_DATA_ps4[[#This Row],[hamiltonian_cycle_cost]]-TIME_AND_DATA_ps4[[#This Row],[optimal_cost]]</f>
        <v>93.534864499180912</v>
      </c>
      <c r="L991" s="1">
        <f>(100*TIME_AND_DATA_ps4[[#This Row],[absolute_distance_error]])/TIME_AND_DATA_ps4[[#This Row],[optimal_cost]]</f>
        <v>1.6099903576565999</v>
      </c>
      <c r="M991" s="1" t="s">
        <v>2312</v>
      </c>
      <c r="N991">
        <v>5809.6537072013489</v>
      </c>
      <c r="O991" s="1" t="s">
        <v>3733</v>
      </c>
      <c r="P991" s="1" t="s">
        <v>3734</v>
      </c>
      <c r="Q991">
        <v>6.5034999999999E-3</v>
      </c>
      <c r="R991" s="1" t="s">
        <v>3390</v>
      </c>
      <c r="S991" s="1" t="s">
        <v>3390</v>
      </c>
      <c r="T991" s="1" t="s">
        <v>3390</v>
      </c>
      <c r="U991" s="1" t="s">
        <v>3390</v>
      </c>
      <c r="V991" s="1" t="s">
        <v>3390</v>
      </c>
      <c r="W991" s="1" t="s">
        <v>3390</v>
      </c>
    </row>
    <row r="992" spans="1:23" x14ac:dyDescent="0.25">
      <c r="A992">
        <v>990</v>
      </c>
      <c r="B992">
        <v>13</v>
      </c>
      <c r="C992">
        <v>90</v>
      </c>
      <c r="D992" s="1" t="s">
        <v>2313</v>
      </c>
      <c r="E992" s="1" t="s">
        <v>18</v>
      </c>
      <c r="F992" s="1" t="s">
        <v>19</v>
      </c>
      <c r="G992">
        <v>7693.2851467887749</v>
      </c>
      <c r="H992">
        <v>7693.2851467887749</v>
      </c>
      <c r="I992" s="1" t="s">
        <v>3898</v>
      </c>
      <c r="J992" t="b">
        <v>0</v>
      </c>
      <c r="K992" s="1">
        <f>TIME_AND_DATA_ps4[[#This Row],[hamiltonian_cycle_cost]]-TIME_AND_DATA_ps4[[#This Row],[optimal_cost]]</f>
        <v>1158.3275323711787</v>
      </c>
      <c r="L992" s="1">
        <f>(100*TIME_AND_DATA_ps4[[#This Row],[absolute_distance_error]])/TIME_AND_DATA_ps4[[#This Row],[optimal_cost]]</f>
        <v>17.725096331392354</v>
      </c>
      <c r="M992" s="1" t="s">
        <v>2315</v>
      </c>
      <c r="N992">
        <v>6534.9576144175962</v>
      </c>
      <c r="O992" s="1" t="s">
        <v>3733</v>
      </c>
      <c r="P992" s="1" t="s">
        <v>3734</v>
      </c>
      <c r="Q992">
        <v>3.8569000000001001E-3</v>
      </c>
      <c r="R992" s="1" t="s">
        <v>3390</v>
      </c>
      <c r="S992" s="1" t="s">
        <v>3390</v>
      </c>
      <c r="T992" s="1" t="s">
        <v>3390</v>
      </c>
      <c r="U992" s="1" t="s">
        <v>3390</v>
      </c>
      <c r="V992" s="1" t="s">
        <v>3390</v>
      </c>
      <c r="W992" s="1" t="s">
        <v>3390</v>
      </c>
    </row>
    <row r="993" spans="1:23" x14ac:dyDescent="0.25">
      <c r="A993">
        <v>991</v>
      </c>
      <c r="B993">
        <v>13</v>
      </c>
      <c r="C993">
        <v>91</v>
      </c>
      <c r="D993" s="1" t="s">
        <v>2316</v>
      </c>
      <c r="E993" s="1" t="s">
        <v>18</v>
      </c>
      <c r="F993" s="1" t="s">
        <v>19</v>
      </c>
      <c r="G993">
        <v>8184.7944307703447</v>
      </c>
      <c r="H993">
        <v>8184.7944307703438</v>
      </c>
      <c r="I993" s="1" t="s">
        <v>3899</v>
      </c>
      <c r="J993" t="b">
        <v>0</v>
      </c>
      <c r="K993" s="1">
        <f>TIME_AND_DATA_ps4[[#This Row],[hamiltonian_cycle_cost]]-TIME_AND_DATA_ps4[[#This Row],[optimal_cost]]</f>
        <v>659.02933085734549</v>
      </c>
      <c r="L993" s="1">
        <f>(100*TIME_AND_DATA_ps4[[#This Row],[absolute_distance_error]])/TIME_AND_DATA_ps4[[#This Row],[optimal_cost]]</f>
        <v>8.7569745017016842</v>
      </c>
      <c r="M993" s="1" t="s">
        <v>2318</v>
      </c>
      <c r="N993">
        <v>7525.7650999129983</v>
      </c>
      <c r="O993" s="1" t="s">
        <v>3733</v>
      </c>
      <c r="P993" s="1" t="s">
        <v>3734</v>
      </c>
      <c r="Q993">
        <v>3.9465000000000004E-3</v>
      </c>
      <c r="R993" s="1" t="s">
        <v>3390</v>
      </c>
      <c r="S993" s="1" t="s">
        <v>3390</v>
      </c>
      <c r="T993" s="1" t="s">
        <v>3390</v>
      </c>
      <c r="U993" s="1" t="s">
        <v>3390</v>
      </c>
      <c r="V993" s="1" t="s">
        <v>3390</v>
      </c>
      <c r="W993" s="1" t="s">
        <v>3390</v>
      </c>
    </row>
    <row r="994" spans="1:23" x14ac:dyDescent="0.25">
      <c r="A994">
        <v>992</v>
      </c>
      <c r="B994">
        <v>13</v>
      </c>
      <c r="C994">
        <v>92</v>
      </c>
      <c r="D994" s="1" t="s">
        <v>2319</v>
      </c>
      <c r="E994" s="1" t="s">
        <v>18</v>
      </c>
      <c r="F994" s="1" t="s">
        <v>19</v>
      </c>
      <c r="G994">
        <v>6973.2592527836732</v>
      </c>
      <c r="H994">
        <v>6973.2592527836732</v>
      </c>
      <c r="I994" s="1" t="s">
        <v>3900</v>
      </c>
      <c r="J994" t="b">
        <v>0</v>
      </c>
      <c r="K994" s="1">
        <f>TIME_AND_DATA_ps4[[#This Row],[hamiltonian_cycle_cost]]-TIME_AND_DATA_ps4[[#This Row],[optimal_cost]]</f>
        <v>336.25481851107088</v>
      </c>
      <c r="L994" s="1">
        <f>(100*TIME_AND_DATA_ps4[[#This Row],[absolute_distance_error]])/TIME_AND_DATA_ps4[[#This Row],[optimal_cost]]</f>
        <v>5.0663642286374868</v>
      </c>
      <c r="M994" s="1" t="s">
        <v>2321</v>
      </c>
      <c r="N994">
        <v>6637.0044342726023</v>
      </c>
      <c r="O994" s="1" t="s">
        <v>3733</v>
      </c>
      <c r="P994" s="1" t="s">
        <v>3734</v>
      </c>
      <c r="Q994">
        <v>3.0264999999998002E-3</v>
      </c>
      <c r="R994" s="1" t="s">
        <v>3390</v>
      </c>
      <c r="S994" s="1" t="s">
        <v>3390</v>
      </c>
      <c r="T994" s="1" t="s">
        <v>3390</v>
      </c>
      <c r="U994" s="1" t="s">
        <v>3390</v>
      </c>
      <c r="V994" s="1" t="s">
        <v>3390</v>
      </c>
      <c r="W994" s="1" t="s">
        <v>3390</v>
      </c>
    </row>
    <row r="995" spans="1:23" x14ac:dyDescent="0.25">
      <c r="A995">
        <v>993</v>
      </c>
      <c r="B995">
        <v>13</v>
      </c>
      <c r="C995">
        <v>93</v>
      </c>
      <c r="D995" s="1" t="s">
        <v>2322</v>
      </c>
      <c r="E995" s="1" t="s">
        <v>18</v>
      </c>
      <c r="F995" s="1" t="s">
        <v>19</v>
      </c>
      <c r="G995">
        <v>5526.5992072897243</v>
      </c>
      <c r="H995">
        <v>5526.5992072897252</v>
      </c>
      <c r="I995" s="1" t="s">
        <v>3901</v>
      </c>
      <c r="J995" t="b">
        <v>1</v>
      </c>
      <c r="K995" s="1">
        <f>TIME_AND_DATA_ps4[[#This Row],[hamiltonian_cycle_cost]]-TIME_AND_DATA_ps4[[#This Row],[optimal_cost]]</f>
        <v>0</v>
      </c>
      <c r="L995" s="1">
        <f>(100*TIME_AND_DATA_ps4[[#This Row],[absolute_distance_error]])/TIME_AND_DATA_ps4[[#This Row],[optimal_cost]]</f>
        <v>0</v>
      </c>
      <c r="M995" s="1" t="s">
        <v>2324</v>
      </c>
      <c r="N995">
        <v>5526.5992072897252</v>
      </c>
      <c r="O995" s="1" t="s">
        <v>3733</v>
      </c>
      <c r="P995" s="1" t="s">
        <v>3734</v>
      </c>
      <c r="Q995">
        <v>3.2557999999998002E-3</v>
      </c>
      <c r="R995" s="1" t="s">
        <v>3390</v>
      </c>
      <c r="S995" s="1" t="s">
        <v>3390</v>
      </c>
      <c r="T995" s="1" t="s">
        <v>3390</v>
      </c>
      <c r="U995" s="1" t="s">
        <v>3390</v>
      </c>
      <c r="V995" s="1" t="s">
        <v>3390</v>
      </c>
      <c r="W995" s="1" t="s">
        <v>3390</v>
      </c>
    </row>
    <row r="996" spans="1:23" x14ac:dyDescent="0.25">
      <c r="A996">
        <v>994</v>
      </c>
      <c r="B996">
        <v>13</v>
      </c>
      <c r="C996">
        <v>94</v>
      </c>
      <c r="D996" s="1" t="s">
        <v>2325</v>
      </c>
      <c r="E996" s="1" t="s">
        <v>18</v>
      </c>
      <c r="F996" s="1" t="s">
        <v>19</v>
      </c>
      <c r="G996">
        <v>5830.417559607381</v>
      </c>
      <c r="H996">
        <v>5830.4175596073801</v>
      </c>
      <c r="I996" s="1" t="s">
        <v>2326</v>
      </c>
      <c r="J996" t="b">
        <v>1</v>
      </c>
      <c r="K996" s="1">
        <f>TIME_AND_DATA_ps4[[#This Row],[hamiltonian_cycle_cost]]-TIME_AND_DATA_ps4[[#This Row],[optimal_cost]]</f>
        <v>0</v>
      </c>
      <c r="L996" s="1">
        <f>(100*TIME_AND_DATA_ps4[[#This Row],[absolute_distance_error]])/TIME_AND_DATA_ps4[[#This Row],[optimal_cost]]</f>
        <v>0</v>
      </c>
      <c r="M996" s="1" t="s">
        <v>2327</v>
      </c>
      <c r="N996">
        <v>5830.4175596073819</v>
      </c>
      <c r="O996" s="1" t="s">
        <v>3733</v>
      </c>
      <c r="P996" s="1" t="s">
        <v>3734</v>
      </c>
      <c r="Q996">
        <v>4.6750999999999997E-3</v>
      </c>
      <c r="R996" s="1" t="s">
        <v>3390</v>
      </c>
      <c r="S996" s="1" t="s">
        <v>3390</v>
      </c>
      <c r="T996" s="1" t="s">
        <v>3390</v>
      </c>
      <c r="U996" s="1" t="s">
        <v>3390</v>
      </c>
      <c r="V996" s="1" t="s">
        <v>3390</v>
      </c>
      <c r="W996" s="1" t="s">
        <v>3390</v>
      </c>
    </row>
    <row r="997" spans="1:23" x14ac:dyDescent="0.25">
      <c r="A997">
        <v>995</v>
      </c>
      <c r="B997">
        <v>13</v>
      </c>
      <c r="C997">
        <v>95</v>
      </c>
      <c r="D997" s="1" t="s">
        <v>2328</v>
      </c>
      <c r="E997" s="1" t="s">
        <v>18</v>
      </c>
      <c r="F997" s="1" t="s">
        <v>19</v>
      </c>
      <c r="G997">
        <v>6576.0678544665234</v>
      </c>
      <c r="H997">
        <v>6576.0678544665243</v>
      </c>
      <c r="I997" s="1" t="s">
        <v>3242</v>
      </c>
      <c r="J997" t="b">
        <v>1</v>
      </c>
      <c r="K997" s="1">
        <f>TIME_AND_DATA_ps4[[#This Row],[hamiltonian_cycle_cost]]-TIME_AND_DATA_ps4[[#This Row],[optimal_cost]]</f>
        <v>0</v>
      </c>
      <c r="L997" s="1">
        <f>(100*TIME_AND_DATA_ps4[[#This Row],[absolute_distance_error]])/TIME_AND_DATA_ps4[[#This Row],[optimal_cost]]</f>
        <v>0</v>
      </c>
      <c r="M997" s="1" t="s">
        <v>2330</v>
      </c>
      <c r="N997">
        <v>6576.0678544665234</v>
      </c>
      <c r="O997" s="1" t="s">
        <v>3733</v>
      </c>
      <c r="P997" s="1" t="s">
        <v>3734</v>
      </c>
      <c r="Q997">
        <v>3.6863E-3</v>
      </c>
      <c r="R997" s="1" t="s">
        <v>3390</v>
      </c>
      <c r="S997" s="1" t="s">
        <v>3390</v>
      </c>
      <c r="T997" s="1" t="s">
        <v>3390</v>
      </c>
      <c r="U997" s="1" t="s">
        <v>3390</v>
      </c>
      <c r="V997" s="1" t="s">
        <v>3390</v>
      </c>
      <c r="W997" s="1" t="s">
        <v>3390</v>
      </c>
    </row>
    <row r="998" spans="1:23" x14ac:dyDescent="0.25">
      <c r="A998">
        <v>996</v>
      </c>
      <c r="B998">
        <v>13</v>
      </c>
      <c r="C998">
        <v>96</v>
      </c>
      <c r="D998" s="1" t="s">
        <v>2331</v>
      </c>
      <c r="E998" s="1" t="s">
        <v>18</v>
      </c>
      <c r="F998" s="1" t="s">
        <v>19</v>
      </c>
      <c r="G998">
        <v>7911.8376766720457</v>
      </c>
      <c r="H998">
        <v>7911.8376766720457</v>
      </c>
      <c r="I998" s="1" t="s">
        <v>2333</v>
      </c>
      <c r="J998" t="b">
        <v>1</v>
      </c>
      <c r="K998" s="1">
        <f>TIME_AND_DATA_ps4[[#This Row],[hamiltonian_cycle_cost]]-TIME_AND_DATA_ps4[[#This Row],[optimal_cost]]</f>
        <v>0</v>
      </c>
      <c r="L998" s="1">
        <f>(100*TIME_AND_DATA_ps4[[#This Row],[absolute_distance_error]])/TIME_AND_DATA_ps4[[#This Row],[optimal_cost]]</f>
        <v>0</v>
      </c>
      <c r="M998" s="1" t="s">
        <v>2333</v>
      </c>
      <c r="N998">
        <v>7911.8376766720457</v>
      </c>
      <c r="O998" s="1" t="s">
        <v>3733</v>
      </c>
      <c r="P998" s="1" t="s">
        <v>3734</v>
      </c>
      <c r="Q998">
        <v>2.8260999999999998E-3</v>
      </c>
      <c r="R998" s="1" t="s">
        <v>3390</v>
      </c>
      <c r="S998" s="1" t="s">
        <v>3390</v>
      </c>
      <c r="T998" s="1" t="s">
        <v>3390</v>
      </c>
      <c r="U998" s="1" t="s">
        <v>3390</v>
      </c>
      <c r="V998" s="1" t="s">
        <v>3390</v>
      </c>
      <c r="W998" s="1" t="s">
        <v>3390</v>
      </c>
    </row>
    <row r="999" spans="1:23" x14ac:dyDescent="0.25">
      <c r="A999">
        <v>997</v>
      </c>
      <c r="B999">
        <v>13</v>
      </c>
      <c r="C999">
        <v>97</v>
      </c>
      <c r="D999" s="1" t="s">
        <v>2334</v>
      </c>
      <c r="E999" s="1" t="s">
        <v>18</v>
      </c>
      <c r="F999" s="1" t="s">
        <v>19</v>
      </c>
      <c r="G999">
        <v>7890.9751656438921</v>
      </c>
      <c r="H999">
        <v>7890.9751656438921</v>
      </c>
      <c r="I999" s="1" t="s">
        <v>3621</v>
      </c>
      <c r="J999" t="b">
        <v>0</v>
      </c>
      <c r="K999" s="1">
        <f>TIME_AND_DATA_ps4[[#This Row],[hamiltonian_cycle_cost]]-TIME_AND_DATA_ps4[[#This Row],[optimal_cost]]</f>
        <v>470.58671212831814</v>
      </c>
      <c r="L999" s="1">
        <f>(100*TIME_AND_DATA_ps4[[#This Row],[absolute_distance_error]])/TIME_AND_DATA_ps4[[#This Row],[optimal_cost]]</f>
        <v>6.3418069697600163</v>
      </c>
      <c r="M999" s="1" t="s">
        <v>2336</v>
      </c>
      <c r="N999">
        <v>7420.3884535155739</v>
      </c>
      <c r="O999" s="1" t="s">
        <v>3733</v>
      </c>
      <c r="P999" s="1" t="s">
        <v>3734</v>
      </c>
      <c r="Q999">
        <v>4.2424000000002996E-3</v>
      </c>
      <c r="R999" s="1" t="s">
        <v>3390</v>
      </c>
      <c r="S999" s="1" t="s">
        <v>3390</v>
      </c>
      <c r="T999" s="1" t="s">
        <v>3390</v>
      </c>
      <c r="U999" s="1" t="s">
        <v>3390</v>
      </c>
      <c r="V999" s="1" t="s">
        <v>3390</v>
      </c>
      <c r="W999" s="1" t="s">
        <v>3390</v>
      </c>
    </row>
    <row r="1000" spans="1:23" x14ac:dyDescent="0.25">
      <c r="A1000">
        <v>998</v>
      </c>
      <c r="B1000">
        <v>13</v>
      </c>
      <c r="C1000">
        <v>98</v>
      </c>
      <c r="D1000" s="1" t="s">
        <v>2337</v>
      </c>
      <c r="E1000" s="1" t="s">
        <v>18</v>
      </c>
      <c r="F1000" s="1" t="s">
        <v>19</v>
      </c>
      <c r="G1000">
        <v>6921.1217138343491</v>
      </c>
      <c r="H1000">
        <v>6921.1217138343482</v>
      </c>
      <c r="I1000" s="1" t="s">
        <v>3902</v>
      </c>
      <c r="J1000" t="b">
        <v>1</v>
      </c>
      <c r="K1000" s="1">
        <f>TIME_AND_DATA_ps4[[#This Row],[hamiltonian_cycle_cost]]-TIME_AND_DATA_ps4[[#This Row],[optimal_cost]]</f>
        <v>0</v>
      </c>
      <c r="L1000" s="1">
        <f>(100*TIME_AND_DATA_ps4[[#This Row],[absolute_distance_error]])/TIME_AND_DATA_ps4[[#This Row],[optimal_cost]]</f>
        <v>0</v>
      </c>
      <c r="M1000" s="1" t="s">
        <v>2339</v>
      </c>
      <c r="N1000">
        <v>6921.1217138343491</v>
      </c>
      <c r="O1000" s="1" t="s">
        <v>3733</v>
      </c>
      <c r="P1000" s="1" t="s">
        <v>3734</v>
      </c>
      <c r="Q1000">
        <v>4.8778999999997998E-3</v>
      </c>
      <c r="R1000" s="1" t="s">
        <v>3390</v>
      </c>
      <c r="S1000" s="1" t="s">
        <v>3390</v>
      </c>
      <c r="T1000" s="1" t="s">
        <v>3390</v>
      </c>
      <c r="U1000" s="1" t="s">
        <v>3390</v>
      </c>
      <c r="V1000" s="1" t="s">
        <v>3390</v>
      </c>
      <c r="W1000" s="1" t="s">
        <v>3390</v>
      </c>
    </row>
    <row r="1001" spans="1:23" x14ac:dyDescent="0.25">
      <c r="A1001">
        <v>999</v>
      </c>
      <c r="B1001">
        <v>13</v>
      </c>
      <c r="C1001">
        <v>99</v>
      </c>
      <c r="D1001" s="1" t="s">
        <v>2340</v>
      </c>
      <c r="E1001" s="1" t="s">
        <v>18</v>
      </c>
      <c r="F1001" s="1" t="s">
        <v>19</v>
      </c>
      <c r="G1001">
        <v>5673.1495730678753</v>
      </c>
      <c r="H1001">
        <v>5673.1495730678753</v>
      </c>
      <c r="I1001" s="1" t="s">
        <v>2341</v>
      </c>
      <c r="J1001" t="b">
        <v>0</v>
      </c>
      <c r="K1001" s="1">
        <f>TIME_AND_DATA_ps4[[#This Row],[hamiltonian_cycle_cost]]-TIME_AND_DATA_ps4[[#This Row],[optimal_cost]]</f>
        <v>149.5293441409458</v>
      </c>
      <c r="L1001" s="1">
        <f>(100*TIME_AND_DATA_ps4[[#This Row],[absolute_distance_error]])/TIME_AND_DATA_ps4[[#This Row],[optimal_cost]]</f>
        <v>2.7070895163622568</v>
      </c>
      <c r="M1001" s="1" t="s">
        <v>2342</v>
      </c>
      <c r="N1001">
        <v>5523.6202289269295</v>
      </c>
      <c r="O1001" s="1" t="s">
        <v>3733</v>
      </c>
      <c r="P1001" s="1" t="s">
        <v>3734</v>
      </c>
      <c r="Q1001">
        <v>5.0544000000001003E-3</v>
      </c>
      <c r="R1001" s="1" t="s">
        <v>3390</v>
      </c>
      <c r="S1001" s="1" t="s">
        <v>3390</v>
      </c>
      <c r="T1001" s="1" t="s">
        <v>3390</v>
      </c>
      <c r="U1001" s="1" t="s">
        <v>3390</v>
      </c>
      <c r="V1001" s="1" t="s">
        <v>3390</v>
      </c>
      <c r="W1001" s="1" t="s">
        <v>3390</v>
      </c>
    </row>
    <row r="1002" spans="1:23" x14ac:dyDescent="0.25">
      <c r="A1002">
        <v>1000</v>
      </c>
      <c r="B1002">
        <v>14</v>
      </c>
      <c r="C1002">
        <v>0</v>
      </c>
      <c r="D1002" s="1" t="s">
        <v>2343</v>
      </c>
      <c r="E1002" s="1" t="s">
        <v>18</v>
      </c>
      <c r="F1002" s="1" t="s">
        <v>19</v>
      </c>
      <c r="G1002">
        <v>6176.5606946299067</v>
      </c>
      <c r="H1002">
        <v>6176.5606946299067</v>
      </c>
      <c r="I1002" s="1" t="s">
        <v>3624</v>
      </c>
      <c r="J1002" t="b">
        <v>1</v>
      </c>
      <c r="K1002" s="1">
        <f>TIME_AND_DATA_ps4[[#This Row],[hamiltonian_cycle_cost]]-TIME_AND_DATA_ps4[[#This Row],[optimal_cost]]</f>
        <v>0</v>
      </c>
      <c r="L1002" s="1">
        <f>(100*TIME_AND_DATA_ps4[[#This Row],[absolute_distance_error]])/TIME_AND_DATA_ps4[[#This Row],[optimal_cost]]</f>
        <v>0</v>
      </c>
      <c r="M1002" s="1" t="s">
        <v>2345</v>
      </c>
      <c r="N1002">
        <v>6176.5606946299076</v>
      </c>
      <c r="O1002" s="1" t="s">
        <v>3733</v>
      </c>
      <c r="P1002" s="1" t="s">
        <v>3734</v>
      </c>
      <c r="Q1002">
        <v>5.4837000000000002E-3</v>
      </c>
      <c r="R1002" s="1" t="s">
        <v>3390</v>
      </c>
      <c r="S1002" s="1" t="s">
        <v>3390</v>
      </c>
      <c r="T1002" s="1" t="s">
        <v>3390</v>
      </c>
      <c r="U1002" s="1" t="s">
        <v>3390</v>
      </c>
      <c r="V1002" s="1" t="s">
        <v>3390</v>
      </c>
      <c r="W1002" s="1" t="s">
        <v>3390</v>
      </c>
    </row>
    <row r="1003" spans="1:23" x14ac:dyDescent="0.25">
      <c r="A1003">
        <v>1001</v>
      </c>
      <c r="B1003">
        <v>14</v>
      </c>
      <c r="C1003">
        <v>1</v>
      </c>
      <c r="D1003" s="1" t="s">
        <v>2346</v>
      </c>
      <c r="E1003" s="1" t="s">
        <v>18</v>
      </c>
      <c r="F1003" s="1" t="s">
        <v>19</v>
      </c>
      <c r="G1003">
        <v>5568.9812973232938</v>
      </c>
      <c r="H1003">
        <v>5568.9812973232929</v>
      </c>
      <c r="I1003" s="1" t="s">
        <v>3245</v>
      </c>
      <c r="J1003" t="b">
        <v>1</v>
      </c>
      <c r="K1003" s="1">
        <f>TIME_AND_DATA_ps4[[#This Row],[hamiltonian_cycle_cost]]-TIME_AND_DATA_ps4[[#This Row],[optimal_cost]]</f>
        <v>0</v>
      </c>
      <c r="L1003" s="1">
        <f>(100*TIME_AND_DATA_ps4[[#This Row],[absolute_distance_error]])/TIME_AND_DATA_ps4[[#This Row],[optimal_cost]]</f>
        <v>0</v>
      </c>
      <c r="M1003" s="1" t="s">
        <v>2347</v>
      </c>
      <c r="N1003">
        <v>5568.9812973232938</v>
      </c>
      <c r="O1003" s="1" t="s">
        <v>3733</v>
      </c>
      <c r="P1003" s="1" t="s">
        <v>3734</v>
      </c>
      <c r="Q1003">
        <v>3.4558000000002001E-3</v>
      </c>
      <c r="R1003" s="1" t="s">
        <v>3390</v>
      </c>
      <c r="S1003" s="1" t="s">
        <v>3390</v>
      </c>
      <c r="T1003" s="1" t="s">
        <v>3390</v>
      </c>
      <c r="U1003" s="1" t="s">
        <v>3390</v>
      </c>
      <c r="V1003" s="1" t="s">
        <v>3390</v>
      </c>
      <c r="W1003" s="1" t="s">
        <v>3390</v>
      </c>
    </row>
    <row r="1004" spans="1:23" x14ac:dyDescent="0.25">
      <c r="A1004">
        <v>1002</v>
      </c>
      <c r="B1004">
        <v>14</v>
      </c>
      <c r="C1004">
        <v>2</v>
      </c>
      <c r="D1004" s="1" t="s">
        <v>2348</v>
      </c>
      <c r="E1004" s="1" t="s">
        <v>18</v>
      </c>
      <c r="F1004" s="1" t="s">
        <v>19</v>
      </c>
      <c r="G1004">
        <v>6693.3528923755566</v>
      </c>
      <c r="H1004">
        <v>6693.3528923755566</v>
      </c>
      <c r="I1004" s="1" t="s">
        <v>3903</v>
      </c>
      <c r="J1004" t="b">
        <v>0</v>
      </c>
      <c r="K1004" s="1">
        <f>TIME_AND_DATA_ps4[[#This Row],[hamiltonian_cycle_cost]]-TIME_AND_DATA_ps4[[#This Row],[optimal_cost]]</f>
        <v>61.338538462960059</v>
      </c>
      <c r="L1004" s="1">
        <f>(100*TIME_AND_DATA_ps4[[#This Row],[absolute_distance_error]])/TIME_AND_DATA_ps4[[#This Row],[optimal_cost]]</f>
        <v>0.92488549013427601</v>
      </c>
      <c r="M1004" s="1" t="s">
        <v>2350</v>
      </c>
      <c r="N1004">
        <v>6632.0143539125966</v>
      </c>
      <c r="O1004" s="1" t="s">
        <v>3733</v>
      </c>
      <c r="P1004" s="1" t="s">
        <v>3734</v>
      </c>
      <c r="Q1004">
        <v>4.1196999999998998E-3</v>
      </c>
      <c r="R1004" s="1" t="s">
        <v>3390</v>
      </c>
      <c r="S1004" s="1" t="s">
        <v>3390</v>
      </c>
      <c r="T1004" s="1" t="s">
        <v>3390</v>
      </c>
      <c r="U1004" s="1" t="s">
        <v>3390</v>
      </c>
      <c r="V1004" s="1" t="s">
        <v>3390</v>
      </c>
      <c r="W1004" s="1" t="s">
        <v>3390</v>
      </c>
    </row>
    <row r="1005" spans="1:23" x14ac:dyDescent="0.25">
      <c r="A1005">
        <v>1003</v>
      </c>
      <c r="B1005">
        <v>14</v>
      </c>
      <c r="C1005">
        <v>3</v>
      </c>
      <c r="D1005" s="1" t="s">
        <v>2351</v>
      </c>
      <c r="E1005" s="1" t="s">
        <v>18</v>
      </c>
      <c r="F1005" s="1" t="s">
        <v>19</v>
      </c>
      <c r="G1005">
        <v>6681.3935940643169</v>
      </c>
      <c r="H1005">
        <v>6681.3935940643169</v>
      </c>
      <c r="I1005" s="1" t="s">
        <v>2352</v>
      </c>
      <c r="J1005" t="b">
        <v>1</v>
      </c>
      <c r="K1005" s="1">
        <f>TIME_AND_DATA_ps4[[#This Row],[hamiltonian_cycle_cost]]-TIME_AND_DATA_ps4[[#This Row],[optimal_cost]]</f>
        <v>0</v>
      </c>
      <c r="L1005" s="1">
        <f>(100*TIME_AND_DATA_ps4[[#This Row],[absolute_distance_error]])/TIME_AND_DATA_ps4[[#This Row],[optimal_cost]]</f>
        <v>0</v>
      </c>
      <c r="M1005" s="1" t="s">
        <v>2353</v>
      </c>
      <c r="N1005">
        <v>6681.3935940643169</v>
      </c>
      <c r="O1005" s="1" t="s">
        <v>3733</v>
      </c>
      <c r="P1005" s="1" t="s">
        <v>3734</v>
      </c>
      <c r="Q1005">
        <v>4.4765999999998004E-3</v>
      </c>
      <c r="R1005" s="1" t="s">
        <v>3390</v>
      </c>
      <c r="S1005" s="1" t="s">
        <v>3390</v>
      </c>
      <c r="T1005" s="1" t="s">
        <v>3390</v>
      </c>
      <c r="U1005" s="1" t="s">
        <v>3390</v>
      </c>
      <c r="V1005" s="1" t="s">
        <v>3390</v>
      </c>
      <c r="W1005" s="1" t="s">
        <v>3390</v>
      </c>
    </row>
    <row r="1006" spans="1:23" x14ac:dyDescent="0.25">
      <c r="A1006">
        <v>1004</v>
      </c>
      <c r="B1006">
        <v>14</v>
      </c>
      <c r="C1006">
        <v>4</v>
      </c>
      <c r="D1006" s="1" t="s">
        <v>2354</v>
      </c>
      <c r="E1006" s="1" t="s">
        <v>18</v>
      </c>
      <c r="F1006" s="1" t="s">
        <v>19</v>
      </c>
      <c r="G1006">
        <v>8117.5270527486509</v>
      </c>
      <c r="H1006">
        <v>8117.5270527486509</v>
      </c>
      <c r="I1006" s="1" t="s">
        <v>3626</v>
      </c>
      <c r="J1006" t="b">
        <v>0</v>
      </c>
      <c r="K1006" s="1">
        <f>TIME_AND_DATA_ps4[[#This Row],[hamiltonian_cycle_cost]]-TIME_AND_DATA_ps4[[#This Row],[optimal_cost]]</f>
        <v>67.098835506261821</v>
      </c>
      <c r="L1006" s="1">
        <f>(100*TIME_AND_DATA_ps4[[#This Row],[absolute_distance_error]])/TIME_AND_DATA_ps4[[#This Row],[optimal_cost]]</f>
        <v>0.8334815701175956</v>
      </c>
      <c r="M1006" s="1" t="s">
        <v>2356</v>
      </c>
      <c r="N1006">
        <v>8050.4282172423891</v>
      </c>
      <c r="O1006" s="1" t="s">
        <v>3733</v>
      </c>
      <c r="P1006" s="1" t="s">
        <v>3734</v>
      </c>
      <c r="Q1006">
        <v>7.0661000000002E-3</v>
      </c>
      <c r="R1006" s="1" t="s">
        <v>3390</v>
      </c>
      <c r="S1006" s="1" t="s">
        <v>3390</v>
      </c>
      <c r="T1006" s="1" t="s">
        <v>3390</v>
      </c>
      <c r="U1006" s="1" t="s">
        <v>3390</v>
      </c>
      <c r="V1006" s="1" t="s">
        <v>3390</v>
      </c>
      <c r="W1006" s="1" t="s">
        <v>3390</v>
      </c>
    </row>
    <row r="1007" spans="1:23" x14ac:dyDescent="0.25">
      <c r="A1007">
        <v>1005</v>
      </c>
      <c r="B1007">
        <v>14</v>
      </c>
      <c r="C1007">
        <v>5</v>
      </c>
      <c r="D1007" s="1" t="s">
        <v>2357</v>
      </c>
      <c r="E1007" s="1" t="s">
        <v>18</v>
      </c>
      <c r="F1007" s="1" t="s">
        <v>19</v>
      </c>
      <c r="G1007">
        <v>5769.6199037891292</v>
      </c>
      <c r="H1007">
        <v>5769.6199037891292</v>
      </c>
      <c r="I1007" s="1" t="s">
        <v>3247</v>
      </c>
      <c r="J1007" t="b">
        <v>1</v>
      </c>
      <c r="K1007" s="1">
        <f>TIME_AND_DATA_ps4[[#This Row],[hamiltonian_cycle_cost]]-TIME_AND_DATA_ps4[[#This Row],[optimal_cost]]</f>
        <v>0</v>
      </c>
      <c r="L1007" s="1">
        <f>(100*TIME_AND_DATA_ps4[[#This Row],[absolute_distance_error]])/TIME_AND_DATA_ps4[[#This Row],[optimal_cost]]</f>
        <v>0</v>
      </c>
      <c r="M1007" s="1" t="s">
        <v>2359</v>
      </c>
      <c r="N1007">
        <v>5769.6199037891283</v>
      </c>
      <c r="O1007" s="1" t="s">
        <v>3733</v>
      </c>
      <c r="P1007" s="1" t="s">
        <v>3734</v>
      </c>
      <c r="Q1007">
        <v>4.0803999999998002E-3</v>
      </c>
      <c r="R1007" s="1" t="s">
        <v>3390</v>
      </c>
      <c r="S1007" s="1" t="s">
        <v>3390</v>
      </c>
      <c r="T1007" s="1" t="s">
        <v>3390</v>
      </c>
      <c r="U1007" s="1" t="s">
        <v>3390</v>
      </c>
      <c r="V1007" s="1" t="s">
        <v>3390</v>
      </c>
      <c r="W1007" s="1" t="s">
        <v>3390</v>
      </c>
    </row>
    <row r="1008" spans="1:23" x14ac:dyDescent="0.25">
      <c r="A1008">
        <v>1006</v>
      </c>
      <c r="B1008">
        <v>14</v>
      </c>
      <c r="C1008">
        <v>6</v>
      </c>
      <c r="D1008" s="1" t="s">
        <v>2360</v>
      </c>
      <c r="E1008" s="1" t="s">
        <v>18</v>
      </c>
      <c r="F1008" s="1" t="s">
        <v>19</v>
      </c>
      <c r="G1008">
        <v>6807.2781112271186</v>
      </c>
      <c r="H1008">
        <v>6807.2781112271196</v>
      </c>
      <c r="I1008" s="1" t="s">
        <v>3904</v>
      </c>
      <c r="J1008" t="b">
        <v>0</v>
      </c>
      <c r="K1008" s="1">
        <f>TIME_AND_DATA_ps4[[#This Row],[hamiltonian_cycle_cost]]-TIME_AND_DATA_ps4[[#This Row],[optimal_cost]]</f>
        <v>257.15335693439647</v>
      </c>
      <c r="L1008" s="1">
        <f>(100*TIME_AND_DATA_ps4[[#This Row],[absolute_distance_error]])/TIME_AND_DATA_ps4[[#This Row],[optimal_cost]]</f>
        <v>3.9259306743107012</v>
      </c>
      <c r="M1008" s="1" t="s">
        <v>2362</v>
      </c>
      <c r="N1008">
        <v>6550.1247542927231</v>
      </c>
      <c r="O1008" s="1" t="s">
        <v>3733</v>
      </c>
      <c r="P1008" s="1" t="s">
        <v>3734</v>
      </c>
      <c r="Q1008">
        <v>4.9402999999998004E-3</v>
      </c>
      <c r="R1008" s="1" t="s">
        <v>3390</v>
      </c>
      <c r="S1008" s="1" t="s">
        <v>3390</v>
      </c>
      <c r="T1008" s="1" t="s">
        <v>3390</v>
      </c>
      <c r="U1008" s="1" t="s">
        <v>3390</v>
      </c>
      <c r="V1008" s="1" t="s">
        <v>3390</v>
      </c>
      <c r="W1008" s="1" t="s">
        <v>3390</v>
      </c>
    </row>
    <row r="1009" spans="1:23" x14ac:dyDescent="0.25">
      <c r="A1009">
        <v>1007</v>
      </c>
      <c r="B1009">
        <v>14</v>
      </c>
      <c r="C1009">
        <v>7</v>
      </c>
      <c r="D1009" s="1" t="s">
        <v>2363</v>
      </c>
      <c r="E1009" s="1" t="s">
        <v>18</v>
      </c>
      <c r="F1009" s="1" t="s">
        <v>19</v>
      </c>
      <c r="G1009">
        <v>6143.8986879357735</v>
      </c>
      <c r="H1009">
        <v>6143.8986879357744</v>
      </c>
      <c r="I1009" s="1" t="s">
        <v>2364</v>
      </c>
      <c r="J1009" t="b">
        <v>0</v>
      </c>
      <c r="K1009" s="1">
        <f>TIME_AND_DATA_ps4[[#This Row],[hamiltonian_cycle_cost]]-TIME_AND_DATA_ps4[[#This Row],[optimal_cost]]</f>
        <v>336.64833018695481</v>
      </c>
      <c r="L1009" s="1">
        <f>(100*TIME_AND_DATA_ps4[[#This Row],[absolute_distance_error]])/TIME_AND_DATA_ps4[[#This Row],[optimal_cost]]</f>
        <v>5.7970349037518778</v>
      </c>
      <c r="M1009" s="1" t="s">
        <v>2365</v>
      </c>
      <c r="N1009">
        <v>5807.2503577488196</v>
      </c>
      <c r="O1009" s="1" t="s">
        <v>3733</v>
      </c>
      <c r="P1009" s="1" t="s">
        <v>3734</v>
      </c>
      <c r="Q1009">
        <v>3.6064999999999999E-3</v>
      </c>
      <c r="R1009" s="1" t="s">
        <v>3390</v>
      </c>
      <c r="S1009" s="1" t="s">
        <v>3390</v>
      </c>
      <c r="T1009" s="1" t="s">
        <v>3390</v>
      </c>
      <c r="U1009" s="1" t="s">
        <v>3390</v>
      </c>
      <c r="V1009" s="1" t="s">
        <v>3390</v>
      </c>
      <c r="W1009" s="1" t="s">
        <v>3390</v>
      </c>
    </row>
    <row r="1010" spans="1:23" x14ac:dyDescent="0.25">
      <c r="A1010">
        <v>1008</v>
      </c>
      <c r="B1010">
        <v>14</v>
      </c>
      <c r="C1010">
        <v>8</v>
      </c>
      <c r="D1010" s="1" t="s">
        <v>2366</v>
      </c>
      <c r="E1010" s="1" t="s">
        <v>18</v>
      </c>
      <c r="F1010" s="1" t="s">
        <v>19</v>
      </c>
      <c r="G1010">
        <v>6450.8198896449176</v>
      </c>
      <c r="H1010">
        <v>6450.8198896449176</v>
      </c>
      <c r="I1010" s="1" t="s">
        <v>3905</v>
      </c>
      <c r="J1010" t="b">
        <v>0</v>
      </c>
      <c r="K1010" s="1">
        <f>TIME_AND_DATA_ps4[[#This Row],[hamiltonian_cycle_cost]]-TIME_AND_DATA_ps4[[#This Row],[optimal_cost]]</f>
        <v>350.05699479074792</v>
      </c>
      <c r="L1010" s="1">
        <f>(100*TIME_AND_DATA_ps4[[#This Row],[absolute_distance_error]])/TIME_AND_DATA_ps4[[#This Row],[optimal_cost]]</f>
        <v>5.7379216472420467</v>
      </c>
      <c r="M1010" s="1" t="s">
        <v>2368</v>
      </c>
      <c r="N1010">
        <v>6100.7628948541696</v>
      </c>
      <c r="O1010" s="1" t="s">
        <v>3733</v>
      </c>
      <c r="P1010" s="1" t="s">
        <v>3734</v>
      </c>
      <c r="Q1010">
        <v>4.1603999999999001E-3</v>
      </c>
      <c r="R1010" s="1" t="s">
        <v>3390</v>
      </c>
      <c r="S1010" s="1" t="s">
        <v>3390</v>
      </c>
      <c r="T1010" s="1" t="s">
        <v>3390</v>
      </c>
      <c r="U1010" s="1" t="s">
        <v>3390</v>
      </c>
      <c r="V1010" s="1" t="s">
        <v>3390</v>
      </c>
      <c r="W1010" s="1" t="s">
        <v>3390</v>
      </c>
    </row>
    <row r="1011" spans="1:23" x14ac:dyDescent="0.25">
      <c r="A1011">
        <v>1009</v>
      </c>
      <c r="B1011">
        <v>14</v>
      </c>
      <c r="C1011">
        <v>9</v>
      </c>
      <c r="D1011" s="1" t="s">
        <v>2369</v>
      </c>
      <c r="E1011" s="1" t="s">
        <v>18</v>
      </c>
      <c r="F1011" s="1" t="s">
        <v>19</v>
      </c>
      <c r="G1011">
        <v>7916.0165599986076</v>
      </c>
      <c r="H1011">
        <v>7916.0165599986076</v>
      </c>
      <c r="I1011" s="1" t="s">
        <v>3906</v>
      </c>
      <c r="J1011" t="b">
        <v>0</v>
      </c>
      <c r="K1011" s="1">
        <f>TIME_AND_DATA_ps4[[#This Row],[hamiltonian_cycle_cost]]-TIME_AND_DATA_ps4[[#This Row],[optimal_cost]]</f>
        <v>997.00911414957773</v>
      </c>
      <c r="L1011" s="1">
        <f>(100*TIME_AND_DATA_ps4[[#This Row],[absolute_distance_error]])/TIME_AND_DATA_ps4[[#This Row],[optimal_cost]]</f>
        <v>14.409712981993113</v>
      </c>
      <c r="M1011" s="1" t="s">
        <v>2371</v>
      </c>
      <c r="N1011">
        <v>6919.0074458490299</v>
      </c>
      <c r="O1011" s="1" t="s">
        <v>3733</v>
      </c>
      <c r="P1011" s="1" t="s">
        <v>3734</v>
      </c>
      <c r="Q1011">
        <v>4.8549999999999999E-3</v>
      </c>
      <c r="R1011" s="1" t="s">
        <v>3390</v>
      </c>
      <c r="S1011" s="1" t="s">
        <v>3390</v>
      </c>
      <c r="T1011" s="1" t="s">
        <v>3390</v>
      </c>
      <c r="U1011" s="1" t="s">
        <v>3390</v>
      </c>
      <c r="V1011" s="1" t="s">
        <v>3390</v>
      </c>
      <c r="W1011" s="1" t="s">
        <v>3390</v>
      </c>
    </row>
    <row r="1012" spans="1:23" x14ac:dyDescent="0.25">
      <c r="A1012">
        <v>1010</v>
      </c>
      <c r="B1012">
        <v>14</v>
      </c>
      <c r="C1012">
        <v>10</v>
      </c>
      <c r="D1012" s="1" t="s">
        <v>2372</v>
      </c>
      <c r="E1012" s="1" t="s">
        <v>18</v>
      </c>
      <c r="F1012" s="1" t="s">
        <v>19</v>
      </c>
      <c r="G1012">
        <v>7581.6478199383382</v>
      </c>
      <c r="H1012">
        <v>7581.6478199383382</v>
      </c>
      <c r="I1012" s="1" t="s">
        <v>3907</v>
      </c>
      <c r="J1012" t="b">
        <v>0</v>
      </c>
      <c r="K1012" s="1">
        <f>TIME_AND_DATA_ps4[[#This Row],[hamiltonian_cycle_cost]]-TIME_AND_DATA_ps4[[#This Row],[optimal_cost]]</f>
        <v>339.4697243472765</v>
      </c>
      <c r="L1012" s="1">
        <f>(100*TIME_AND_DATA_ps4[[#This Row],[absolute_distance_error]])/TIME_AND_DATA_ps4[[#This Row],[optimal_cost]]</f>
        <v>4.6873981814109351</v>
      </c>
      <c r="M1012" s="1" t="s">
        <v>2374</v>
      </c>
      <c r="N1012">
        <v>7242.1780955910617</v>
      </c>
      <c r="O1012" s="1" t="s">
        <v>3733</v>
      </c>
      <c r="P1012" s="1" t="s">
        <v>3734</v>
      </c>
      <c r="Q1012">
        <v>3.4260999999998999E-3</v>
      </c>
      <c r="R1012" s="1" t="s">
        <v>3390</v>
      </c>
      <c r="S1012" s="1" t="s">
        <v>3390</v>
      </c>
      <c r="T1012" s="1" t="s">
        <v>3390</v>
      </c>
      <c r="U1012" s="1" t="s">
        <v>3390</v>
      </c>
      <c r="V1012" s="1" t="s">
        <v>3390</v>
      </c>
      <c r="W1012" s="1" t="s">
        <v>3390</v>
      </c>
    </row>
    <row r="1013" spans="1:23" x14ac:dyDescent="0.25">
      <c r="A1013">
        <v>1011</v>
      </c>
      <c r="B1013">
        <v>14</v>
      </c>
      <c r="C1013">
        <v>11</v>
      </c>
      <c r="D1013" s="1" t="s">
        <v>2375</v>
      </c>
      <c r="E1013" s="1" t="s">
        <v>18</v>
      </c>
      <c r="F1013" s="1" t="s">
        <v>19</v>
      </c>
      <c r="G1013">
        <v>6972.0449663899171</v>
      </c>
      <c r="H1013">
        <v>6972.0449663899171</v>
      </c>
      <c r="I1013" s="1" t="s">
        <v>3908</v>
      </c>
      <c r="J1013" t="b">
        <v>1</v>
      </c>
      <c r="K1013" s="1">
        <f>TIME_AND_DATA_ps4[[#This Row],[hamiltonian_cycle_cost]]-TIME_AND_DATA_ps4[[#This Row],[optimal_cost]]</f>
        <v>0</v>
      </c>
      <c r="L1013" s="1">
        <f>(100*TIME_AND_DATA_ps4[[#This Row],[absolute_distance_error]])/TIME_AND_DATA_ps4[[#This Row],[optimal_cost]]</f>
        <v>0</v>
      </c>
      <c r="M1013" s="1" t="s">
        <v>2377</v>
      </c>
      <c r="N1013">
        <v>6972.044966389918</v>
      </c>
      <c r="O1013" s="1" t="s">
        <v>3733</v>
      </c>
      <c r="P1013" s="1" t="s">
        <v>3734</v>
      </c>
      <c r="Q1013">
        <v>7.2906999999999E-3</v>
      </c>
      <c r="R1013" s="1" t="s">
        <v>3390</v>
      </c>
      <c r="S1013" s="1" t="s">
        <v>3390</v>
      </c>
      <c r="T1013" s="1" t="s">
        <v>3390</v>
      </c>
      <c r="U1013" s="1" t="s">
        <v>3390</v>
      </c>
      <c r="V1013" s="1" t="s">
        <v>3390</v>
      </c>
      <c r="W1013" s="1" t="s">
        <v>3390</v>
      </c>
    </row>
    <row r="1014" spans="1:23" x14ac:dyDescent="0.25">
      <c r="A1014">
        <v>1012</v>
      </c>
      <c r="B1014">
        <v>14</v>
      </c>
      <c r="C1014">
        <v>12</v>
      </c>
      <c r="D1014" s="1" t="s">
        <v>2378</v>
      </c>
      <c r="E1014" s="1" t="s">
        <v>18</v>
      </c>
      <c r="F1014" s="1" t="s">
        <v>19</v>
      </c>
      <c r="G1014">
        <v>6357.1493505079734</v>
      </c>
      <c r="H1014">
        <v>6357.1493505079734</v>
      </c>
      <c r="I1014" s="1" t="s">
        <v>3909</v>
      </c>
      <c r="J1014" t="b">
        <v>0</v>
      </c>
      <c r="K1014" s="1">
        <f>TIME_AND_DATA_ps4[[#This Row],[hamiltonian_cycle_cost]]-TIME_AND_DATA_ps4[[#This Row],[optimal_cost]]</f>
        <v>193.45079049794913</v>
      </c>
      <c r="L1014" s="1">
        <f>(100*TIME_AND_DATA_ps4[[#This Row],[absolute_distance_error]])/TIME_AND_DATA_ps4[[#This Row],[optimal_cost]]</f>
        <v>3.1385504760575849</v>
      </c>
      <c r="M1014" s="1" t="s">
        <v>2379</v>
      </c>
      <c r="N1014">
        <v>6163.6985600100243</v>
      </c>
      <c r="O1014" s="1" t="s">
        <v>3733</v>
      </c>
      <c r="P1014" s="1" t="s">
        <v>3734</v>
      </c>
      <c r="Q1014">
        <v>4.7914999999999998E-3</v>
      </c>
      <c r="R1014" s="1" t="s">
        <v>3390</v>
      </c>
      <c r="S1014" s="1" t="s">
        <v>3390</v>
      </c>
      <c r="T1014" s="1" t="s">
        <v>3390</v>
      </c>
      <c r="U1014" s="1" t="s">
        <v>3390</v>
      </c>
      <c r="V1014" s="1" t="s">
        <v>3390</v>
      </c>
      <c r="W1014" s="1" t="s">
        <v>3390</v>
      </c>
    </row>
    <row r="1015" spans="1:23" x14ac:dyDescent="0.25">
      <c r="A1015">
        <v>1013</v>
      </c>
      <c r="B1015">
        <v>14</v>
      </c>
      <c r="C1015">
        <v>13</v>
      </c>
      <c r="D1015" s="1" t="s">
        <v>2380</v>
      </c>
      <c r="E1015" s="1" t="s">
        <v>18</v>
      </c>
      <c r="F1015" s="1" t="s">
        <v>19</v>
      </c>
      <c r="G1015">
        <v>6849.9533685917686</v>
      </c>
      <c r="H1015">
        <v>6849.9533685917686</v>
      </c>
      <c r="I1015" s="1" t="s">
        <v>3910</v>
      </c>
      <c r="J1015" t="b">
        <v>0</v>
      </c>
      <c r="K1015" s="1">
        <f>TIME_AND_DATA_ps4[[#This Row],[hamiltonian_cycle_cost]]-TIME_AND_DATA_ps4[[#This Row],[optimal_cost]]</f>
        <v>111.28291827496105</v>
      </c>
      <c r="L1015" s="1">
        <f>(100*TIME_AND_DATA_ps4[[#This Row],[absolute_distance_error]])/TIME_AND_DATA_ps4[[#This Row],[optimal_cost]]</f>
        <v>1.6514076344203665</v>
      </c>
      <c r="M1015" s="1" t="s">
        <v>2382</v>
      </c>
      <c r="N1015">
        <v>6738.6704503168075</v>
      </c>
      <c r="O1015" s="1" t="s">
        <v>3733</v>
      </c>
      <c r="P1015" s="1" t="s">
        <v>3734</v>
      </c>
      <c r="Q1015">
        <v>5.8728999999998997E-3</v>
      </c>
      <c r="R1015" s="1" t="s">
        <v>3390</v>
      </c>
      <c r="S1015" s="1" t="s">
        <v>3390</v>
      </c>
      <c r="T1015" s="1" t="s">
        <v>3390</v>
      </c>
      <c r="U1015" s="1" t="s">
        <v>3390</v>
      </c>
      <c r="V1015" s="1" t="s">
        <v>3390</v>
      </c>
      <c r="W1015" s="1" t="s">
        <v>3390</v>
      </c>
    </row>
    <row r="1016" spans="1:23" x14ac:dyDescent="0.25">
      <c r="A1016">
        <v>1014</v>
      </c>
      <c r="B1016">
        <v>14</v>
      </c>
      <c r="C1016">
        <v>14</v>
      </c>
      <c r="D1016" s="1" t="s">
        <v>2383</v>
      </c>
      <c r="E1016" s="1" t="s">
        <v>18</v>
      </c>
      <c r="F1016" s="1" t="s">
        <v>19</v>
      </c>
      <c r="G1016">
        <v>6064.5619962658684</v>
      </c>
      <c r="H1016">
        <v>6064.5619962658693</v>
      </c>
      <c r="I1016" s="1" t="s">
        <v>3255</v>
      </c>
      <c r="J1016" t="b">
        <v>1</v>
      </c>
      <c r="K1016" s="1">
        <f>TIME_AND_DATA_ps4[[#This Row],[hamiltonian_cycle_cost]]-TIME_AND_DATA_ps4[[#This Row],[optimal_cost]]</f>
        <v>0</v>
      </c>
      <c r="L1016" s="1">
        <f>(100*TIME_AND_DATA_ps4[[#This Row],[absolute_distance_error]])/TIME_AND_DATA_ps4[[#This Row],[optimal_cost]]</f>
        <v>0</v>
      </c>
      <c r="M1016" s="1" t="s">
        <v>2385</v>
      </c>
      <c r="N1016">
        <v>6064.5619962658702</v>
      </c>
      <c r="O1016" s="1" t="s">
        <v>3733</v>
      </c>
      <c r="P1016" s="1" t="s">
        <v>3734</v>
      </c>
      <c r="Q1016">
        <v>4.4712000000002002E-3</v>
      </c>
      <c r="R1016" s="1" t="s">
        <v>3390</v>
      </c>
      <c r="S1016" s="1" t="s">
        <v>3390</v>
      </c>
      <c r="T1016" s="1" t="s">
        <v>3390</v>
      </c>
      <c r="U1016" s="1" t="s">
        <v>3390</v>
      </c>
      <c r="V1016" s="1" t="s">
        <v>3390</v>
      </c>
      <c r="W1016" s="1" t="s">
        <v>3390</v>
      </c>
    </row>
    <row r="1017" spans="1:23" x14ac:dyDescent="0.25">
      <c r="A1017">
        <v>1015</v>
      </c>
      <c r="B1017">
        <v>14</v>
      </c>
      <c r="C1017">
        <v>15</v>
      </c>
      <c r="D1017" s="1" t="s">
        <v>2386</v>
      </c>
      <c r="E1017" s="1" t="s">
        <v>18</v>
      </c>
      <c r="F1017" s="1" t="s">
        <v>19</v>
      </c>
      <c r="G1017">
        <v>6457.25831440398</v>
      </c>
      <c r="H1017">
        <v>6457.25831440398</v>
      </c>
      <c r="I1017" s="1" t="s">
        <v>3632</v>
      </c>
      <c r="J1017" t="b">
        <v>1</v>
      </c>
      <c r="K1017" s="1">
        <f>TIME_AND_DATA_ps4[[#This Row],[hamiltonian_cycle_cost]]-TIME_AND_DATA_ps4[[#This Row],[optimal_cost]]</f>
        <v>0</v>
      </c>
      <c r="L1017" s="1">
        <f>(100*TIME_AND_DATA_ps4[[#This Row],[absolute_distance_error]])/TIME_AND_DATA_ps4[[#This Row],[optimal_cost]]</f>
        <v>0</v>
      </c>
      <c r="M1017" s="1" t="s">
        <v>2387</v>
      </c>
      <c r="N1017">
        <v>6457.2583144039809</v>
      </c>
      <c r="O1017" s="1" t="s">
        <v>3733</v>
      </c>
      <c r="P1017" s="1" t="s">
        <v>3734</v>
      </c>
      <c r="Q1017">
        <v>4.8140999999999002E-3</v>
      </c>
      <c r="R1017" s="1" t="s">
        <v>3390</v>
      </c>
      <c r="S1017" s="1" t="s">
        <v>3390</v>
      </c>
      <c r="T1017" s="1" t="s">
        <v>3390</v>
      </c>
      <c r="U1017" s="1" t="s">
        <v>3390</v>
      </c>
      <c r="V1017" s="1" t="s">
        <v>3390</v>
      </c>
      <c r="W1017" s="1" t="s">
        <v>3390</v>
      </c>
    </row>
    <row r="1018" spans="1:23" x14ac:dyDescent="0.25">
      <c r="A1018">
        <v>1016</v>
      </c>
      <c r="B1018">
        <v>14</v>
      </c>
      <c r="C1018">
        <v>16</v>
      </c>
      <c r="D1018" s="1" t="s">
        <v>2388</v>
      </c>
      <c r="E1018" s="1" t="s">
        <v>18</v>
      </c>
      <c r="F1018" s="1" t="s">
        <v>19</v>
      </c>
      <c r="G1018">
        <v>6959.4280320197668</v>
      </c>
      <c r="H1018">
        <v>6959.4280320197668</v>
      </c>
      <c r="I1018" s="1" t="s">
        <v>3911</v>
      </c>
      <c r="J1018" t="b">
        <v>0</v>
      </c>
      <c r="K1018" s="1">
        <f>TIME_AND_DATA_ps4[[#This Row],[hamiltonian_cycle_cost]]-TIME_AND_DATA_ps4[[#This Row],[optimal_cost]]</f>
        <v>300.63775854741471</v>
      </c>
      <c r="L1018" s="1">
        <f>(100*TIME_AND_DATA_ps4[[#This Row],[absolute_distance_error]])/TIME_AND_DATA_ps4[[#This Row],[optimal_cost]]</f>
        <v>4.5149005480036157</v>
      </c>
      <c r="M1018" s="1" t="s">
        <v>2390</v>
      </c>
      <c r="N1018">
        <v>6658.7902734723521</v>
      </c>
      <c r="O1018" s="1" t="s">
        <v>3733</v>
      </c>
      <c r="P1018" s="1" t="s">
        <v>3734</v>
      </c>
      <c r="Q1018">
        <v>5.0795000000002999E-3</v>
      </c>
      <c r="R1018" s="1" t="s">
        <v>3390</v>
      </c>
      <c r="S1018" s="1" t="s">
        <v>3390</v>
      </c>
      <c r="T1018" s="1" t="s">
        <v>3390</v>
      </c>
      <c r="U1018" s="1" t="s">
        <v>3390</v>
      </c>
      <c r="V1018" s="1" t="s">
        <v>3390</v>
      </c>
      <c r="W1018" s="1" t="s">
        <v>3390</v>
      </c>
    </row>
    <row r="1019" spans="1:23" x14ac:dyDescent="0.25">
      <c r="A1019">
        <v>1017</v>
      </c>
      <c r="B1019">
        <v>14</v>
      </c>
      <c r="C1019">
        <v>17</v>
      </c>
      <c r="D1019" s="1" t="s">
        <v>2391</v>
      </c>
      <c r="E1019" s="1" t="s">
        <v>18</v>
      </c>
      <c r="F1019" s="1" t="s">
        <v>19</v>
      </c>
      <c r="G1019">
        <v>7410.4403406316587</v>
      </c>
      <c r="H1019">
        <v>7410.4403406316587</v>
      </c>
      <c r="I1019" s="1" t="s">
        <v>3912</v>
      </c>
      <c r="J1019" t="b">
        <v>0</v>
      </c>
      <c r="K1019" s="1">
        <f>TIME_AND_DATA_ps4[[#This Row],[hamiltonian_cycle_cost]]-TIME_AND_DATA_ps4[[#This Row],[optimal_cost]]</f>
        <v>152.18903029948342</v>
      </c>
      <c r="L1019" s="1">
        <f>(100*TIME_AND_DATA_ps4[[#This Row],[absolute_distance_error]])/TIME_AND_DATA_ps4[[#This Row],[optimal_cost]]</f>
        <v>2.096772676951006</v>
      </c>
      <c r="M1019" s="1" t="s">
        <v>2393</v>
      </c>
      <c r="N1019">
        <v>7258.2513103321753</v>
      </c>
      <c r="O1019" s="1" t="s">
        <v>3733</v>
      </c>
      <c r="P1019" s="1" t="s">
        <v>3734</v>
      </c>
      <c r="Q1019">
        <v>5.7501999999999996E-3</v>
      </c>
      <c r="R1019" s="1" t="s">
        <v>3390</v>
      </c>
      <c r="S1019" s="1" t="s">
        <v>3390</v>
      </c>
      <c r="T1019" s="1" t="s">
        <v>3390</v>
      </c>
      <c r="U1019" s="1" t="s">
        <v>3390</v>
      </c>
      <c r="V1019" s="1" t="s">
        <v>3390</v>
      </c>
      <c r="W1019" s="1" t="s">
        <v>3390</v>
      </c>
    </row>
    <row r="1020" spans="1:23" x14ac:dyDescent="0.25">
      <c r="A1020">
        <v>1018</v>
      </c>
      <c r="B1020">
        <v>14</v>
      </c>
      <c r="C1020">
        <v>18</v>
      </c>
      <c r="D1020" s="1" t="s">
        <v>2394</v>
      </c>
      <c r="E1020" s="1" t="s">
        <v>18</v>
      </c>
      <c r="F1020" s="1" t="s">
        <v>19</v>
      </c>
      <c r="G1020">
        <v>6306.7503554212444</v>
      </c>
      <c r="H1020">
        <v>6306.7503554212444</v>
      </c>
      <c r="I1020" s="1" t="s">
        <v>2395</v>
      </c>
      <c r="J1020" t="b">
        <v>1</v>
      </c>
      <c r="K1020" s="1">
        <f>TIME_AND_DATA_ps4[[#This Row],[hamiltonian_cycle_cost]]-TIME_AND_DATA_ps4[[#This Row],[optimal_cost]]</f>
        <v>0</v>
      </c>
      <c r="L1020" s="1">
        <f>(100*TIME_AND_DATA_ps4[[#This Row],[absolute_distance_error]])/TIME_AND_DATA_ps4[[#This Row],[optimal_cost]]</f>
        <v>0</v>
      </c>
      <c r="M1020" s="1" t="s">
        <v>2396</v>
      </c>
      <c r="N1020">
        <v>6306.7503554212453</v>
      </c>
      <c r="O1020" s="1" t="s">
        <v>3733</v>
      </c>
      <c r="P1020" s="1" t="s">
        <v>3734</v>
      </c>
      <c r="Q1020">
        <v>4.9285999999999002E-3</v>
      </c>
      <c r="R1020" s="1" t="s">
        <v>3390</v>
      </c>
      <c r="S1020" s="1" t="s">
        <v>3390</v>
      </c>
      <c r="T1020" s="1" t="s">
        <v>3390</v>
      </c>
      <c r="U1020" s="1" t="s">
        <v>3390</v>
      </c>
      <c r="V1020" s="1" t="s">
        <v>3390</v>
      </c>
      <c r="W1020" s="1" t="s">
        <v>3390</v>
      </c>
    </row>
    <row r="1021" spans="1:23" x14ac:dyDescent="0.25">
      <c r="A1021">
        <v>1019</v>
      </c>
      <c r="B1021">
        <v>14</v>
      </c>
      <c r="C1021">
        <v>19</v>
      </c>
      <c r="D1021" s="1" t="s">
        <v>2397</v>
      </c>
      <c r="E1021" s="1" t="s">
        <v>18</v>
      </c>
      <c r="F1021" s="1" t="s">
        <v>19</v>
      </c>
      <c r="G1021">
        <v>6459.5418933326164</v>
      </c>
      <c r="H1021">
        <v>6459.5418933326164</v>
      </c>
      <c r="I1021" s="1" t="s">
        <v>3913</v>
      </c>
      <c r="J1021" t="b">
        <v>0</v>
      </c>
      <c r="K1021" s="1">
        <f>TIME_AND_DATA_ps4[[#This Row],[hamiltonian_cycle_cost]]-TIME_AND_DATA_ps4[[#This Row],[optimal_cost]]</f>
        <v>111.00579766520059</v>
      </c>
      <c r="L1021" s="1">
        <f>(100*TIME_AND_DATA_ps4[[#This Row],[absolute_distance_error]])/TIME_AND_DATA_ps4[[#This Row],[optimal_cost]]</f>
        <v>1.7485258962449146</v>
      </c>
      <c r="M1021" s="1" t="s">
        <v>2399</v>
      </c>
      <c r="N1021">
        <v>6348.5360956674158</v>
      </c>
      <c r="O1021" s="1" t="s">
        <v>3733</v>
      </c>
      <c r="P1021" s="1" t="s">
        <v>3734</v>
      </c>
      <c r="Q1021">
        <v>3.7693000000000002E-3</v>
      </c>
      <c r="R1021" s="1" t="s">
        <v>3390</v>
      </c>
      <c r="S1021" s="1" t="s">
        <v>3390</v>
      </c>
      <c r="T1021" s="1" t="s">
        <v>3390</v>
      </c>
      <c r="U1021" s="1" t="s">
        <v>3390</v>
      </c>
      <c r="V1021" s="1" t="s">
        <v>3390</v>
      </c>
      <c r="W1021" s="1" t="s">
        <v>3390</v>
      </c>
    </row>
    <row r="1022" spans="1:23" x14ac:dyDescent="0.25">
      <c r="A1022">
        <v>1020</v>
      </c>
      <c r="B1022">
        <v>14</v>
      </c>
      <c r="C1022">
        <v>20</v>
      </c>
      <c r="D1022" s="1" t="s">
        <v>2400</v>
      </c>
      <c r="E1022" s="1" t="s">
        <v>18</v>
      </c>
      <c r="F1022" s="1" t="s">
        <v>19</v>
      </c>
      <c r="G1022">
        <v>7396.1719031427392</v>
      </c>
      <c r="H1022">
        <v>7396.1719031427392</v>
      </c>
      <c r="I1022" s="1" t="s">
        <v>3634</v>
      </c>
      <c r="J1022" t="b">
        <v>0</v>
      </c>
      <c r="K1022" s="1">
        <f>TIME_AND_DATA_ps4[[#This Row],[hamiltonian_cycle_cost]]-TIME_AND_DATA_ps4[[#This Row],[optimal_cost]]</f>
        <v>353.62076458092724</v>
      </c>
      <c r="L1022" s="1">
        <f>(100*TIME_AND_DATA_ps4[[#This Row],[absolute_distance_error]])/TIME_AND_DATA_ps4[[#This Row],[optimal_cost]]</f>
        <v>5.0212026526106497</v>
      </c>
      <c r="M1022" s="1" t="s">
        <v>2402</v>
      </c>
      <c r="N1022">
        <v>7042.551138561812</v>
      </c>
      <c r="O1022" s="1" t="s">
        <v>3733</v>
      </c>
      <c r="P1022" s="1" t="s">
        <v>3734</v>
      </c>
      <c r="Q1022">
        <v>4.2510999999998004E-3</v>
      </c>
      <c r="R1022" s="1" t="s">
        <v>3390</v>
      </c>
      <c r="S1022" s="1" t="s">
        <v>3390</v>
      </c>
      <c r="T1022" s="1" t="s">
        <v>3390</v>
      </c>
      <c r="U1022" s="1" t="s">
        <v>3390</v>
      </c>
      <c r="V1022" s="1" t="s">
        <v>3390</v>
      </c>
      <c r="W1022" s="1" t="s">
        <v>3390</v>
      </c>
    </row>
    <row r="1023" spans="1:23" x14ac:dyDescent="0.25">
      <c r="A1023">
        <v>1021</v>
      </c>
      <c r="B1023">
        <v>14</v>
      </c>
      <c r="C1023">
        <v>21</v>
      </c>
      <c r="D1023" s="1" t="s">
        <v>2403</v>
      </c>
      <c r="E1023" s="1" t="s">
        <v>18</v>
      </c>
      <c r="F1023" s="1" t="s">
        <v>19</v>
      </c>
      <c r="G1023">
        <v>7251.4522616055756</v>
      </c>
      <c r="H1023">
        <v>7251.4522616055756</v>
      </c>
      <c r="I1023" s="1" t="s">
        <v>2404</v>
      </c>
      <c r="J1023" t="b">
        <v>1</v>
      </c>
      <c r="K1023" s="1">
        <f>TIME_AND_DATA_ps4[[#This Row],[hamiltonian_cycle_cost]]-TIME_AND_DATA_ps4[[#This Row],[optimal_cost]]</f>
        <v>0</v>
      </c>
      <c r="L1023" s="1">
        <f>(100*TIME_AND_DATA_ps4[[#This Row],[absolute_distance_error]])/TIME_AND_DATA_ps4[[#This Row],[optimal_cost]]</f>
        <v>0</v>
      </c>
      <c r="M1023" s="1" t="s">
        <v>2405</v>
      </c>
      <c r="N1023">
        <v>7251.4522616055756</v>
      </c>
      <c r="O1023" s="1" t="s">
        <v>3733</v>
      </c>
      <c r="P1023" s="1" t="s">
        <v>3734</v>
      </c>
      <c r="Q1023">
        <v>3.2273000000002001E-3</v>
      </c>
      <c r="R1023" s="1" t="s">
        <v>3390</v>
      </c>
      <c r="S1023" s="1" t="s">
        <v>3390</v>
      </c>
      <c r="T1023" s="1" t="s">
        <v>3390</v>
      </c>
      <c r="U1023" s="1" t="s">
        <v>3390</v>
      </c>
      <c r="V1023" s="1" t="s">
        <v>3390</v>
      </c>
      <c r="W1023" s="1" t="s">
        <v>3390</v>
      </c>
    </row>
    <row r="1024" spans="1:23" x14ac:dyDescent="0.25">
      <c r="A1024">
        <v>1022</v>
      </c>
      <c r="B1024">
        <v>14</v>
      </c>
      <c r="C1024">
        <v>22</v>
      </c>
      <c r="D1024" s="1" t="s">
        <v>2406</v>
      </c>
      <c r="E1024" s="1" t="s">
        <v>18</v>
      </c>
      <c r="F1024" s="1" t="s">
        <v>19</v>
      </c>
      <c r="G1024">
        <v>7238.4770647880523</v>
      </c>
      <c r="H1024">
        <v>7238.4770647880514</v>
      </c>
      <c r="I1024" s="1" t="s">
        <v>3914</v>
      </c>
      <c r="J1024" t="b">
        <v>0</v>
      </c>
      <c r="K1024" s="1">
        <f>TIME_AND_DATA_ps4[[#This Row],[hamiltonian_cycle_cost]]-TIME_AND_DATA_ps4[[#This Row],[optimal_cost]]</f>
        <v>65.786162537156997</v>
      </c>
      <c r="L1024" s="1">
        <f>(100*TIME_AND_DATA_ps4[[#This Row],[absolute_distance_error]])/TIME_AND_DATA_ps4[[#This Row],[optimal_cost]]</f>
        <v>0.91717548453833897</v>
      </c>
      <c r="M1024" s="1" t="s">
        <v>2408</v>
      </c>
      <c r="N1024">
        <v>7172.6909022508944</v>
      </c>
      <c r="O1024" s="1" t="s">
        <v>3733</v>
      </c>
      <c r="P1024" s="1" t="s">
        <v>3734</v>
      </c>
      <c r="Q1024">
        <v>3.0780000000003001E-3</v>
      </c>
      <c r="R1024" s="1" t="s">
        <v>3390</v>
      </c>
      <c r="S1024" s="1" t="s">
        <v>3390</v>
      </c>
      <c r="T1024" s="1" t="s">
        <v>3390</v>
      </c>
      <c r="U1024" s="1" t="s">
        <v>3390</v>
      </c>
      <c r="V1024" s="1" t="s">
        <v>3390</v>
      </c>
      <c r="W1024" s="1" t="s">
        <v>3390</v>
      </c>
    </row>
    <row r="1025" spans="1:23" x14ac:dyDescent="0.25">
      <c r="A1025">
        <v>1023</v>
      </c>
      <c r="B1025">
        <v>14</v>
      </c>
      <c r="C1025">
        <v>23</v>
      </c>
      <c r="D1025" s="1" t="s">
        <v>2409</v>
      </c>
      <c r="E1025" s="1" t="s">
        <v>18</v>
      </c>
      <c r="F1025" s="1" t="s">
        <v>19</v>
      </c>
      <c r="G1025">
        <v>7599.1817405619349</v>
      </c>
      <c r="H1025">
        <v>7599.1817405619331</v>
      </c>
      <c r="I1025" s="1" t="s">
        <v>3915</v>
      </c>
      <c r="J1025" t="b">
        <v>0</v>
      </c>
      <c r="K1025" s="1">
        <f>TIME_AND_DATA_ps4[[#This Row],[hamiltonian_cycle_cost]]-TIME_AND_DATA_ps4[[#This Row],[optimal_cost]]</f>
        <v>269.64658762909039</v>
      </c>
      <c r="L1025" s="1">
        <f>(100*TIME_AND_DATA_ps4[[#This Row],[absolute_distance_error]])/TIME_AND_DATA_ps4[[#This Row],[optimal_cost]]</f>
        <v>3.6789043507239869</v>
      </c>
      <c r="M1025" s="1" t="s">
        <v>2411</v>
      </c>
      <c r="N1025">
        <v>7329.5351529328427</v>
      </c>
      <c r="O1025" s="1" t="s">
        <v>3733</v>
      </c>
      <c r="P1025" s="1" t="s">
        <v>3734</v>
      </c>
      <c r="Q1025">
        <v>2.6795999999999999E-3</v>
      </c>
      <c r="R1025" s="1" t="s">
        <v>3390</v>
      </c>
      <c r="S1025" s="1" t="s">
        <v>3390</v>
      </c>
      <c r="T1025" s="1" t="s">
        <v>3390</v>
      </c>
      <c r="U1025" s="1" t="s">
        <v>3390</v>
      </c>
      <c r="V1025" s="1" t="s">
        <v>3390</v>
      </c>
      <c r="W1025" s="1" t="s">
        <v>3390</v>
      </c>
    </row>
    <row r="1026" spans="1:23" x14ac:dyDescent="0.25">
      <c r="A1026">
        <v>1024</v>
      </c>
      <c r="B1026">
        <v>14</v>
      </c>
      <c r="C1026">
        <v>24</v>
      </c>
      <c r="D1026" s="1" t="s">
        <v>2412</v>
      </c>
      <c r="E1026" s="1" t="s">
        <v>18</v>
      </c>
      <c r="F1026" s="1" t="s">
        <v>19</v>
      </c>
      <c r="G1026">
        <v>6464.5726239580508</v>
      </c>
      <c r="H1026">
        <v>6464.5726239580508</v>
      </c>
      <c r="I1026" s="1" t="s">
        <v>3916</v>
      </c>
      <c r="J1026" t="b">
        <v>0</v>
      </c>
      <c r="K1026" s="1">
        <f>TIME_AND_DATA_ps4[[#This Row],[hamiltonian_cycle_cost]]-TIME_AND_DATA_ps4[[#This Row],[optimal_cost]]</f>
        <v>35.260187045277235</v>
      </c>
      <c r="L1026" s="1">
        <f>(100*TIME_AND_DATA_ps4[[#This Row],[absolute_distance_error]])/TIME_AND_DATA_ps4[[#This Row],[optimal_cost]]</f>
        <v>0.54842858223590185</v>
      </c>
      <c r="M1026" s="1" t="s">
        <v>2414</v>
      </c>
      <c r="N1026">
        <v>6429.3124369127736</v>
      </c>
      <c r="O1026" s="1" t="s">
        <v>3733</v>
      </c>
      <c r="P1026" s="1" t="s">
        <v>3734</v>
      </c>
      <c r="Q1026">
        <v>4.2830000000000003E-3</v>
      </c>
      <c r="R1026" s="1" t="s">
        <v>3390</v>
      </c>
      <c r="S1026" s="1" t="s">
        <v>3390</v>
      </c>
      <c r="T1026" s="1" t="s">
        <v>3390</v>
      </c>
      <c r="U1026" s="1" t="s">
        <v>3390</v>
      </c>
      <c r="V1026" s="1" t="s">
        <v>3390</v>
      </c>
      <c r="W1026" s="1" t="s">
        <v>3390</v>
      </c>
    </row>
    <row r="1027" spans="1:23" x14ac:dyDescent="0.25">
      <c r="A1027">
        <v>1025</v>
      </c>
      <c r="B1027">
        <v>14</v>
      </c>
      <c r="C1027">
        <v>25</v>
      </c>
      <c r="D1027" s="1" t="s">
        <v>2415</v>
      </c>
      <c r="E1027" s="1" t="s">
        <v>18</v>
      </c>
      <c r="F1027" s="1" t="s">
        <v>19</v>
      </c>
      <c r="G1027">
        <v>6762.9178767363646</v>
      </c>
      <c r="H1027">
        <v>6762.9178767363646</v>
      </c>
      <c r="I1027" s="1" t="s">
        <v>2417</v>
      </c>
      <c r="J1027" t="b">
        <v>1</v>
      </c>
      <c r="K1027" s="1">
        <f>TIME_AND_DATA_ps4[[#This Row],[hamiltonian_cycle_cost]]-TIME_AND_DATA_ps4[[#This Row],[optimal_cost]]</f>
        <v>0</v>
      </c>
      <c r="L1027" s="1">
        <f>(100*TIME_AND_DATA_ps4[[#This Row],[absolute_distance_error]])/TIME_AND_DATA_ps4[[#This Row],[optimal_cost]]</f>
        <v>0</v>
      </c>
      <c r="M1027" s="1" t="s">
        <v>2417</v>
      </c>
      <c r="N1027">
        <v>6762.9178767363646</v>
      </c>
      <c r="O1027" s="1" t="s">
        <v>3733</v>
      </c>
      <c r="P1027" s="1" t="s">
        <v>3734</v>
      </c>
      <c r="Q1027">
        <v>4.9844000000000997E-3</v>
      </c>
      <c r="R1027" s="1" t="s">
        <v>3390</v>
      </c>
      <c r="S1027" s="1" t="s">
        <v>3390</v>
      </c>
      <c r="T1027" s="1" t="s">
        <v>3390</v>
      </c>
      <c r="U1027" s="1" t="s">
        <v>3390</v>
      </c>
      <c r="V1027" s="1" t="s">
        <v>3390</v>
      </c>
      <c r="W1027" s="1" t="s">
        <v>3390</v>
      </c>
    </row>
    <row r="1028" spans="1:23" x14ac:dyDescent="0.25">
      <c r="A1028">
        <v>1026</v>
      </c>
      <c r="B1028">
        <v>14</v>
      </c>
      <c r="C1028">
        <v>26</v>
      </c>
      <c r="D1028" s="1" t="s">
        <v>2418</v>
      </c>
      <c r="E1028" s="1" t="s">
        <v>18</v>
      </c>
      <c r="F1028" s="1" t="s">
        <v>19</v>
      </c>
      <c r="G1028">
        <v>7029.3279313614157</v>
      </c>
      <c r="H1028">
        <v>7029.3279313614157</v>
      </c>
      <c r="I1028" s="1" t="s">
        <v>3917</v>
      </c>
      <c r="J1028" t="b">
        <v>0</v>
      </c>
      <c r="K1028" s="1">
        <f>TIME_AND_DATA_ps4[[#This Row],[hamiltonian_cycle_cost]]-TIME_AND_DATA_ps4[[#This Row],[optimal_cost]]</f>
        <v>542.40247664313938</v>
      </c>
      <c r="L1028" s="1">
        <f>(100*TIME_AND_DATA_ps4[[#This Row],[absolute_distance_error]])/TIME_AND_DATA_ps4[[#This Row],[optimal_cost]]</f>
        <v>8.3614723250538052</v>
      </c>
      <c r="M1028" s="1" t="s">
        <v>2420</v>
      </c>
      <c r="N1028">
        <v>6486.9254547182763</v>
      </c>
      <c r="O1028" s="1" t="s">
        <v>3733</v>
      </c>
      <c r="P1028" s="1" t="s">
        <v>3734</v>
      </c>
      <c r="Q1028">
        <v>5.5972999999998E-3</v>
      </c>
      <c r="R1028" s="1" t="s">
        <v>3390</v>
      </c>
      <c r="S1028" s="1" t="s">
        <v>3390</v>
      </c>
      <c r="T1028" s="1" t="s">
        <v>3390</v>
      </c>
      <c r="U1028" s="1" t="s">
        <v>3390</v>
      </c>
      <c r="V1028" s="1" t="s">
        <v>3390</v>
      </c>
      <c r="W1028" s="1" t="s">
        <v>3390</v>
      </c>
    </row>
    <row r="1029" spans="1:23" x14ac:dyDescent="0.25">
      <c r="A1029">
        <v>1027</v>
      </c>
      <c r="B1029">
        <v>14</v>
      </c>
      <c r="C1029">
        <v>27</v>
      </c>
      <c r="D1029" s="1" t="s">
        <v>2421</v>
      </c>
      <c r="E1029" s="1" t="s">
        <v>18</v>
      </c>
      <c r="F1029" s="1" t="s">
        <v>19</v>
      </c>
      <c r="G1029">
        <v>6365.3855418464682</v>
      </c>
      <c r="H1029">
        <v>6365.3855418464682</v>
      </c>
      <c r="I1029" s="1" t="s">
        <v>3918</v>
      </c>
      <c r="J1029" t="b">
        <v>0</v>
      </c>
      <c r="K1029" s="1">
        <f>TIME_AND_DATA_ps4[[#This Row],[hamiltonian_cycle_cost]]-TIME_AND_DATA_ps4[[#This Row],[optimal_cost]]</f>
        <v>85.367301916556244</v>
      </c>
      <c r="L1029" s="1">
        <f>(100*TIME_AND_DATA_ps4[[#This Row],[absolute_distance_error]])/TIME_AND_DATA_ps4[[#This Row],[optimal_cost]]</f>
        <v>1.3593479931916406</v>
      </c>
      <c r="M1029" s="1" t="s">
        <v>2423</v>
      </c>
      <c r="N1029">
        <v>6280.0182399299119</v>
      </c>
      <c r="O1029" s="1" t="s">
        <v>3733</v>
      </c>
      <c r="P1029" s="1" t="s">
        <v>3734</v>
      </c>
      <c r="Q1029">
        <v>5.7257999999999996E-3</v>
      </c>
      <c r="R1029" s="1" t="s">
        <v>3390</v>
      </c>
      <c r="S1029" s="1" t="s">
        <v>3390</v>
      </c>
      <c r="T1029" s="1" t="s">
        <v>3390</v>
      </c>
      <c r="U1029" s="1" t="s">
        <v>3390</v>
      </c>
      <c r="V1029" s="1" t="s">
        <v>3390</v>
      </c>
      <c r="W1029" s="1" t="s">
        <v>3390</v>
      </c>
    </row>
    <row r="1030" spans="1:23" x14ac:dyDescent="0.25">
      <c r="A1030">
        <v>1028</v>
      </c>
      <c r="B1030">
        <v>14</v>
      </c>
      <c r="C1030">
        <v>28</v>
      </c>
      <c r="D1030" s="1" t="s">
        <v>2424</v>
      </c>
      <c r="E1030" s="1" t="s">
        <v>18</v>
      </c>
      <c r="F1030" s="1" t="s">
        <v>19</v>
      </c>
      <c r="G1030">
        <v>7098.3898899153128</v>
      </c>
      <c r="H1030">
        <v>7098.3898899153128</v>
      </c>
      <c r="I1030" s="1" t="s">
        <v>2425</v>
      </c>
      <c r="J1030" t="b">
        <v>1</v>
      </c>
      <c r="K1030" s="1">
        <f>TIME_AND_DATA_ps4[[#This Row],[hamiltonian_cycle_cost]]-TIME_AND_DATA_ps4[[#This Row],[optimal_cost]]</f>
        <v>0</v>
      </c>
      <c r="L1030" s="1">
        <f>(100*TIME_AND_DATA_ps4[[#This Row],[absolute_distance_error]])/TIME_AND_DATA_ps4[[#This Row],[optimal_cost]]</f>
        <v>0</v>
      </c>
      <c r="M1030" s="1" t="s">
        <v>2426</v>
      </c>
      <c r="N1030">
        <v>7098.3898899153137</v>
      </c>
      <c r="O1030" s="1" t="s">
        <v>3733</v>
      </c>
      <c r="P1030" s="1" t="s">
        <v>3734</v>
      </c>
      <c r="Q1030">
        <v>4.6816000000000002E-3</v>
      </c>
      <c r="R1030" s="1" t="s">
        <v>3390</v>
      </c>
      <c r="S1030" s="1" t="s">
        <v>3390</v>
      </c>
      <c r="T1030" s="1" t="s">
        <v>3390</v>
      </c>
      <c r="U1030" s="1" t="s">
        <v>3390</v>
      </c>
      <c r="V1030" s="1" t="s">
        <v>3390</v>
      </c>
      <c r="W1030" s="1" t="s">
        <v>3390</v>
      </c>
    </row>
    <row r="1031" spans="1:23" x14ac:dyDescent="0.25">
      <c r="A1031">
        <v>1029</v>
      </c>
      <c r="B1031">
        <v>14</v>
      </c>
      <c r="C1031">
        <v>29</v>
      </c>
      <c r="D1031" s="1" t="s">
        <v>2427</v>
      </c>
      <c r="E1031" s="1" t="s">
        <v>18</v>
      </c>
      <c r="F1031" s="1" t="s">
        <v>19</v>
      </c>
      <c r="G1031">
        <v>7744.022612269825</v>
      </c>
      <c r="H1031">
        <v>7744.022612269825</v>
      </c>
      <c r="I1031" s="1" t="s">
        <v>3919</v>
      </c>
      <c r="J1031" t="b">
        <v>0</v>
      </c>
      <c r="K1031" s="1">
        <f>TIME_AND_DATA_ps4[[#This Row],[hamiltonian_cycle_cost]]-TIME_AND_DATA_ps4[[#This Row],[optimal_cost]]</f>
        <v>539.95046660949083</v>
      </c>
      <c r="L1031" s="1">
        <f>(100*TIME_AND_DATA_ps4[[#This Row],[absolute_distance_error]])/TIME_AND_DATA_ps4[[#This Row],[optimal_cost]]</f>
        <v>7.4950730044361364</v>
      </c>
      <c r="M1031" s="1" t="s">
        <v>2429</v>
      </c>
      <c r="N1031">
        <v>7204.0721456603342</v>
      </c>
      <c r="O1031" s="1" t="s">
        <v>3733</v>
      </c>
      <c r="P1031" s="1" t="s">
        <v>3734</v>
      </c>
      <c r="Q1031">
        <v>4.4319999999999004E-3</v>
      </c>
      <c r="R1031" s="1" t="s">
        <v>3390</v>
      </c>
      <c r="S1031" s="1" t="s">
        <v>3390</v>
      </c>
      <c r="T1031" s="1" t="s">
        <v>3390</v>
      </c>
      <c r="U1031" s="1" t="s">
        <v>3390</v>
      </c>
      <c r="V1031" s="1" t="s">
        <v>3390</v>
      </c>
      <c r="W1031" s="1" t="s">
        <v>3390</v>
      </c>
    </row>
    <row r="1032" spans="1:23" x14ac:dyDescent="0.25">
      <c r="A1032">
        <v>1030</v>
      </c>
      <c r="B1032">
        <v>14</v>
      </c>
      <c r="C1032">
        <v>30</v>
      </c>
      <c r="D1032" s="1" t="s">
        <v>2430</v>
      </c>
      <c r="E1032" s="1" t="s">
        <v>18</v>
      </c>
      <c r="F1032" s="1" t="s">
        <v>19</v>
      </c>
      <c r="G1032">
        <v>5738.9467857061918</v>
      </c>
      <c r="H1032">
        <v>5738.9467857061918</v>
      </c>
      <c r="I1032" s="1" t="s">
        <v>2432</v>
      </c>
      <c r="J1032" t="b">
        <v>1</v>
      </c>
      <c r="K1032" s="1">
        <f>TIME_AND_DATA_ps4[[#This Row],[hamiltonian_cycle_cost]]-TIME_AND_DATA_ps4[[#This Row],[optimal_cost]]</f>
        <v>0</v>
      </c>
      <c r="L1032" s="1">
        <f>(100*TIME_AND_DATA_ps4[[#This Row],[absolute_distance_error]])/TIME_AND_DATA_ps4[[#This Row],[optimal_cost]]</f>
        <v>0</v>
      </c>
      <c r="M1032" s="1" t="s">
        <v>2432</v>
      </c>
      <c r="N1032">
        <v>5738.9467857061918</v>
      </c>
      <c r="O1032" s="1" t="s">
        <v>3733</v>
      </c>
      <c r="P1032" s="1" t="s">
        <v>3734</v>
      </c>
      <c r="Q1032">
        <v>4.1408999999997999E-3</v>
      </c>
      <c r="R1032" s="1" t="s">
        <v>3390</v>
      </c>
      <c r="S1032" s="1" t="s">
        <v>3390</v>
      </c>
      <c r="T1032" s="1" t="s">
        <v>3390</v>
      </c>
      <c r="U1032" s="1" t="s">
        <v>3390</v>
      </c>
      <c r="V1032" s="1" t="s">
        <v>3390</v>
      </c>
      <c r="W1032" s="1" t="s">
        <v>3390</v>
      </c>
    </row>
    <row r="1033" spans="1:23" x14ac:dyDescent="0.25">
      <c r="A1033">
        <v>1031</v>
      </c>
      <c r="B1033">
        <v>14</v>
      </c>
      <c r="C1033">
        <v>31</v>
      </c>
      <c r="D1033" s="1" t="s">
        <v>2433</v>
      </c>
      <c r="E1033" s="1" t="s">
        <v>18</v>
      </c>
      <c r="F1033" s="1" t="s">
        <v>19</v>
      </c>
      <c r="G1033">
        <v>6296.8252947582077</v>
      </c>
      <c r="H1033">
        <v>6296.8252947582077</v>
      </c>
      <c r="I1033" s="1" t="s">
        <v>2434</v>
      </c>
      <c r="J1033" t="b">
        <v>1</v>
      </c>
      <c r="K1033" s="1">
        <f>TIME_AND_DATA_ps4[[#This Row],[hamiltonian_cycle_cost]]-TIME_AND_DATA_ps4[[#This Row],[optimal_cost]]</f>
        <v>0</v>
      </c>
      <c r="L1033" s="1">
        <f>(100*TIME_AND_DATA_ps4[[#This Row],[absolute_distance_error]])/TIME_AND_DATA_ps4[[#This Row],[optimal_cost]]</f>
        <v>0</v>
      </c>
      <c r="M1033" s="1" t="s">
        <v>2435</v>
      </c>
      <c r="N1033">
        <v>6296.8252947582105</v>
      </c>
      <c r="O1033" s="1" t="s">
        <v>3733</v>
      </c>
      <c r="P1033" s="1" t="s">
        <v>3734</v>
      </c>
      <c r="Q1033">
        <v>6.4246000000003E-3</v>
      </c>
      <c r="R1033" s="1" t="s">
        <v>3390</v>
      </c>
      <c r="S1033" s="1" t="s">
        <v>3390</v>
      </c>
      <c r="T1033" s="1" t="s">
        <v>3390</v>
      </c>
      <c r="U1033" s="1" t="s">
        <v>3390</v>
      </c>
      <c r="V1033" s="1" t="s">
        <v>3390</v>
      </c>
      <c r="W1033" s="1" t="s">
        <v>3390</v>
      </c>
    </row>
    <row r="1034" spans="1:23" x14ac:dyDescent="0.25">
      <c r="A1034">
        <v>1032</v>
      </c>
      <c r="B1034">
        <v>14</v>
      </c>
      <c r="C1034">
        <v>32</v>
      </c>
      <c r="D1034" s="1" t="s">
        <v>2436</v>
      </c>
      <c r="E1034" s="1" t="s">
        <v>18</v>
      </c>
      <c r="F1034" s="1" t="s">
        <v>19</v>
      </c>
      <c r="G1034">
        <v>7028.1178790103568</v>
      </c>
      <c r="H1034">
        <v>7028.1178790103559</v>
      </c>
      <c r="I1034" s="1" t="s">
        <v>2437</v>
      </c>
      <c r="J1034" t="b">
        <v>1</v>
      </c>
      <c r="K1034" s="1">
        <f>TIME_AND_DATA_ps4[[#This Row],[hamiltonian_cycle_cost]]-TIME_AND_DATA_ps4[[#This Row],[optimal_cost]]</f>
        <v>0</v>
      </c>
      <c r="L1034" s="1">
        <f>(100*TIME_AND_DATA_ps4[[#This Row],[absolute_distance_error]])/TIME_AND_DATA_ps4[[#This Row],[optimal_cost]]</f>
        <v>0</v>
      </c>
      <c r="M1034" s="1" t="s">
        <v>2438</v>
      </c>
      <c r="N1034">
        <v>7028.1178790103586</v>
      </c>
      <c r="O1034" s="1" t="s">
        <v>3733</v>
      </c>
      <c r="P1034" s="1" t="s">
        <v>3734</v>
      </c>
      <c r="Q1034">
        <v>4.3439000000001999E-3</v>
      </c>
      <c r="R1034" s="1" t="s">
        <v>3390</v>
      </c>
      <c r="S1034" s="1" t="s">
        <v>3390</v>
      </c>
      <c r="T1034" s="1" t="s">
        <v>3390</v>
      </c>
      <c r="U1034" s="1" t="s">
        <v>3390</v>
      </c>
      <c r="V1034" s="1" t="s">
        <v>3390</v>
      </c>
      <c r="W1034" s="1" t="s">
        <v>3390</v>
      </c>
    </row>
    <row r="1035" spans="1:23" x14ac:dyDescent="0.25">
      <c r="A1035">
        <v>1033</v>
      </c>
      <c r="B1035">
        <v>14</v>
      </c>
      <c r="C1035">
        <v>33</v>
      </c>
      <c r="D1035" s="1" t="s">
        <v>2439</v>
      </c>
      <c r="E1035" s="1" t="s">
        <v>18</v>
      </c>
      <c r="F1035" s="1" t="s">
        <v>19</v>
      </c>
      <c r="G1035">
        <v>5579.2326027915742</v>
      </c>
      <c r="H1035">
        <v>5579.2326027915742</v>
      </c>
      <c r="I1035" s="1" t="s">
        <v>2440</v>
      </c>
      <c r="J1035" t="b">
        <v>1</v>
      </c>
      <c r="K1035" s="1">
        <f>TIME_AND_DATA_ps4[[#This Row],[hamiltonian_cycle_cost]]-TIME_AND_DATA_ps4[[#This Row],[optimal_cost]]</f>
        <v>0</v>
      </c>
      <c r="L1035" s="1">
        <f>(100*TIME_AND_DATA_ps4[[#This Row],[absolute_distance_error]])/TIME_AND_DATA_ps4[[#This Row],[optimal_cost]]</f>
        <v>0</v>
      </c>
      <c r="M1035" s="1" t="s">
        <v>2441</v>
      </c>
      <c r="N1035">
        <v>5579.2326027915751</v>
      </c>
      <c r="O1035" s="1" t="s">
        <v>3733</v>
      </c>
      <c r="P1035" s="1" t="s">
        <v>3734</v>
      </c>
      <c r="Q1035">
        <v>4.3489000000000999E-3</v>
      </c>
      <c r="R1035" s="1" t="s">
        <v>3390</v>
      </c>
      <c r="S1035" s="1" t="s">
        <v>3390</v>
      </c>
      <c r="T1035" s="1" t="s">
        <v>3390</v>
      </c>
      <c r="U1035" s="1" t="s">
        <v>3390</v>
      </c>
      <c r="V1035" s="1" t="s">
        <v>3390</v>
      </c>
      <c r="W1035" s="1" t="s">
        <v>3390</v>
      </c>
    </row>
    <row r="1036" spans="1:23" x14ac:dyDescent="0.25">
      <c r="A1036">
        <v>1034</v>
      </c>
      <c r="B1036">
        <v>14</v>
      </c>
      <c r="C1036">
        <v>34</v>
      </c>
      <c r="D1036" s="1" t="s">
        <v>2442</v>
      </c>
      <c r="E1036" s="1" t="s">
        <v>18</v>
      </c>
      <c r="F1036" s="1" t="s">
        <v>19</v>
      </c>
      <c r="G1036">
        <v>6271.563431253704</v>
      </c>
      <c r="H1036">
        <v>6271.563431253704</v>
      </c>
      <c r="I1036" s="1" t="s">
        <v>3269</v>
      </c>
      <c r="J1036" t="b">
        <v>1</v>
      </c>
      <c r="K1036" s="1">
        <f>TIME_AND_DATA_ps4[[#This Row],[hamiltonian_cycle_cost]]-TIME_AND_DATA_ps4[[#This Row],[optimal_cost]]</f>
        <v>0</v>
      </c>
      <c r="L1036" s="1">
        <f>(100*TIME_AND_DATA_ps4[[#This Row],[absolute_distance_error]])/TIME_AND_DATA_ps4[[#This Row],[optimal_cost]]</f>
        <v>0</v>
      </c>
      <c r="M1036" s="1" t="s">
        <v>2444</v>
      </c>
      <c r="N1036">
        <v>6271.5634312537059</v>
      </c>
      <c r="O1036" s="1" t="s">
        <v>3733</v>
      </c>
      <c r="P1036" s="1" t="s">
        <v>3734</v>
      </c>
      <c r="Q1036">
        <v>4.9679999999997998E-3</v>
      </c>
      <c r="R1036" s="1" t="s">
        <v>3390</v>
      </c>
      <c r="S1036" s="1" t="s">
        <v>3390</v>
      </c>
      <c r="T1036" s="1" t="s">
        <v>3390</v>
      </c>
      <c r="U1036" s="1" t="s">
        <v>3390</v>
      </c>
      <c r="V1036" s="1" t="s">
        <v>3390</v>
      </c>
      <c r="W1036" s="1" t="s">
        <v>3390</v>
      </c>
    </row>
    <row r="1037" spans="1:23" x14ac:dyDescent="0.25">
      <c r="A1037">
        <v>1035</v>
      </c>
      <c r="B1037">
        <v>14</v>
      </c>
      <c r="C1037">
        <v>35</v>
      </c>
      <c r="D1037" s="1" t="s">
        <v>2445</v>
      </c>
      <c r="E1037" s="1" t="s">
        <v>18</v>
      </c>
      <c r="F1037" s="1" t="s">
        <v>19</v>
      </c>
      <c r="G1037">
        <v>7232.3615274127424</v>
      </c>
      <c r="H1037">
        <v>7232.3615274127415</v>
      </c>
      <c r="I1037" s="1" t="s">
        <v>2446</v>
      </c>
      <c r="J1037" t="b">
        <v>1</v>
      </c>
      <c r="K1037" s="1">
        <f>TIME_AND_DATA_ps4[[#This Row],[hamiltonian_cycle_cost]]-TIME_AND_DATA_ps4[[#This Row],[optimal_cost]]</f>
        <v>0</v>
      </c>
      <c r="L1037" s="1">
        <f>(100*TIME_AND_DATA_ps4[[#This Row],[absolute_distance_error]])/TIME_AND_DATA_ps4[[#This Row],[optimal_cost]]</f>
        <v>0</v>
      </c>
      <c r="M1037" s="1" t="s">
        <v>2447</v>
      </c>
      <c r="N1037">
        <v>7232.3615274127442</v>
      </c>
      <c r="O1037" s="1" t="s">
        <v>3733</v>
      </c>
      <c r="P1037" s="1" t="s">
        <v>3734</v>
      </c>
      <c r="Q1037">
        <v>7.2478999999998003E-3</v>
      </c>
      <c r="R1037" s="1" t="s">
        <v>3390</v>
      </c>
      <c r="S1037" s="1" t="s">
        <v>3390</v>
      </c>
      <c r="T1037" s="1" t="s">
        <v>3390</v>
      </c>
      <c r="U1037" s="1" t="s">
        <v>3390</v>
      </c>
      <c r="V1037" s="1" t="s">
        <v>3390</v>
      </c>
      <c r="W1037" s="1" t="s">
        <v>3390</v>
      </c>
    </row>
    <row r="1038" spans="1:23" x14ac:dyDescent="0.25">
      <c r="A1038">
        <v>1036</v>
      </c>
      <c r="B1038">
        <v>14</v>
      </c>
      <c r="C1038">
        <v>36</v>
      </c>
      <c r="D1038" s="1" t="s">
        <v>2448</v>
      </c>
      <c r="E1038" s="1" t="s">
        <v>18</v>
      </c>
      <c r="F1038" s="1" t="s">
        <v>19</v>
      </c>
      <c r="G1038">
        <v>6543.7869186234084</v>
      </c>
      <c r="H1038">
        <v>6543.7869186234084</v>
      </c>
      <c r="I1038" s="1" t="s">
        <v>3920</v>
      </c>
      <c r="J1038" t="b">
        <v>1</v>
      </c>
      <c r="K1038" s="1">
        <f>TIME_AND_DATA_ps4[[#This Row],[hamiltonian_cycle_cost]]-TIME_AND_DATA_ps4[[#This Row],[optimal_cost]]</f>
        <v>0</v>
      </c>
      <c r="L1038" s="1">
        <f>(100*TIME_AND_DATA_ps4[[#This Row],[absolute_distance_error]])/TIME_AND_DATA_ps4[[#This Row],[optimal_cost]]</f>
        <v>0</v>
      </c>
      <c r="M1038" s="1" t="s">
        <v>2450</v>
      </c>
      <c r="N1038">
        <v>6543.7869186234084</v>
      </c>
      <c r="O1038" s="1" t="s">
        <v>3733</v>
      </c>
      <c r="P1038" s="1" t="s">
        <v>3734</v>
      </c>
      <c r="Q1038">
        <v>3.8884000000000999E-3</v>
      </c>
      <c r="R1038" s="1" t="s">
        <v>3390</v>
      </c>
      <c r="S1038" s="1" t="s">
        <v>3390</v>
      </c>
      <c r="T1038" s="1" t="s">
        <v>3390</v>
      </c>
      <c r="U1038" s="1" t="s">
        <v>3390</v>
      </c>
      <c r="V1038" s="1" t="s">
        <v>3390</v>
      </c>
      <c r="W1038" s="1" t="s">
        <v>3390</v>
      </c>
    </row>
    <row r="1039" spans="1:23" x14ac:dyDescent="0.25">
      <c r="A1039">
        <v>1037</v>
      </c>
      <c r="B1039">
        <v>14</v>
      </c>
      <c r="C1039">
        <v>37</v>
      </c>
      <c r="D1039" s="1" t="s">
        <v>2451</v>
      </c>
      <c r="E1039" s="1" t="s">
        <v>18</v>
      </c>
      <c r="F1039" s="1" t="s">
        <v>19</v>
      </c>
      <c r="G1039">
        <v>7175.1690376241941</v>
      </c>
      <c r="H1039">
        <v>7175.1690376241941</v>
      </c>
      <c r="I1039" s="1" t="s">
        <v>3921</v>
      </c>
      <c r="J1039" t="b">
        <v>1</v>
      </c>
      <c r="K1039" s="1">
        <f>TIME_AND_DATA_ps4[[#This Row],[hamiltonian_cycle_cost]]-TIME_AND_DATA_ps4[[#This Row],[optimal_cost]]</f>
        <v>0</v>
      </c>
      <c r="L1039" s="1">
        <f>(100*TIME_AND_DATA_ps4[[#This Row],[absolute_distance_error]])/TIME_AND_DATA_ps4[[#This Row],[optimal_cost]]</f>
        <v>0</v>
      </c>
      <c r="M1039" s="1" t="s">
        <v>2452</v>
      </c>
      <c r="N1039">
        <v>7175.1690376241959</v>
      </c>
      <c r="O1039" s="1" t="s">
        <v>3733</v>
      </c>
      <c r="P1039" s="1" t="s">
        <v>3734</v>
      </c>
      <c r="Q1039">
        <v>9.0316000000000996E-3</v>
      </c>
      <c r="R1039" s="1" t="s">
        <v>3390</v>
      </c>
      <c r="S1039" s="1" t="s">
        <v>3390</v>
      </c>
      <c r="T1039" s="1" t="s">
        <v>3390</v>
      </c>
      <c r="U1039" s="1" t="s">
        <v>3390</v>
      </c>
      <c r="V1039" s="1" t="s">
        <v>3390</v>
      </c>
      <c r="W1039" s="1" t="s">
        <v>3390</v>
      </c>
    </row>
    <row r="1040" spans="1:23" x14ac:dyDescent="0.25">
      <c r="A1040">
        <v>1038</v>
      </c>
      <c r="B1040">
        <v>14</v>
      </c>
      <c r="C1040">
        <v>38</v>
      </c>
      <c r="D1040" s="1" t="s">
        <v>2453</v>
      </c>
      <c r="E1040" s="1" t="s">
        <v>18</v>
      </c>
      <c r="F1040" s="1" t="s">
        <v>19</v>
      </c>
      <c r="G1040">
        <v>7096.4640116553628</v>
      </c>
      <c r="H1040">
        <v>7096.4640116553628</v>
      </c>
      <c r="I1040" s="1" t="s">
        <v>3271</v>
      </c>
      <c r="J1040" t="b">
        <v>1</v>
      </c>
      <c r="K1040" s="1">
        <f>TIME_AND_DATA_ps4[[#This Row],[hamiltonian_cycle_cost]]-TIME_AND_DATA_ps4[[#This Row],[optimal_cost]]</f>
        <v>0</v>
      </c>
      <c r="L1040" s="1">
        <f>(100*TIME_AND_DATA_ps4[[#This Row],[absolute_distance_error]])/TIME_AND_DATA_ps4[[#This Row],[optimal_cost]]</f>
        <v>0</v>
      </c>
      <c r="M1040" s="1" t="s">
        <v>2455</v>
      </c>
      <c r="N1040">
        <v>7096.4640116553637</v>
      </c>
      <c r="O1040" s="1" t="s">
        <v>3733</v>
      </c>
      <c r="P1040" s="1" t="s">
        <v>3734</v>
      </c>
      <c r="Q1040">
        <v>5.1130000000001001E-3</v>
      </c>
      <c r="R1040" s="1" t="s">
        <v>3390</v>
      </c>
      <c r="S1040" s="1" t="s">
        <v>3390</v>
      </c>
      <c r="T1040" s="1" t="s">
        <v>3390</v>
      </c>
      <c r="U1040" s="1" t="s">
        <v>3390</v>
      </c>
      <c r="V1040" s="1" t="s">
        <v>3390</v>
      </c>
      <c r="W1040" s="1" t="s">
        <v>3390</v>
      </c>
    </row>
    <row r="1041" spans="1:23" x14ac:dyDescent="0.25">
      <c r="A1041">
        <v>1039</v>
      </c>
      <c r="B1041">
        <v>14</v>
      </c>
      <c r="C1041">
        <v>39</v>
      </c>
      <c r="D1041" s="1" t="s">
        <v>2456</v>
      </c>
      <c r="E1041" s="1" t="s">
        <v>18</v>
      </c>
      <c r="F1041" s="1" t="s">
        <v>19</v>
      </c>
      <c r="G1041">
        <v>6527.3319060579943</v>
      </c>
      <c r="H1041">
        <v>6527.3319060579943</v>
      </c>
      <c r="I1041" s="1" t="s">
        <v>2457</v>
      </c>
      <c r="J1041" t="b">
        <v>0</v>
      </c>
      <c r="K1041" s="1">
        <f>TIME_AND_DATA_ps4[[#This Row],[hamiltonian_cycle_cost]]-TIME_AND_DATA_ps4[[#This Row],[optimal_cost]]</f>
        <v>111.03236858580112</v>
      </c>
      <c r="L1041" s="1">
        <f>(100*TIME_AND_DATA_ps4[[#This Row],[absolute_distance_error]])/TIME_AND_DATA_ps4[[#This Row],[optimal_cost]]</f>
        <v>1.730473584304391</v>
      </c>
      <c r="M1041" s="1" t="s">
        <v>2458</v>
      </c>
      <c r="N1041">
        <v>6416.2995374721932</v>
      </c>
      <c r="O1041" s="1" t="s">
        <v>3733</v>
      </c>
      <c r="P1041" s="1" t="s">
        <v>3734</v>
      </c>
      <c r="Q1041">
        <v>4.0682999999995997E-3</v>
      </c>
      <c r="R1041" s="1" t="s">
        <v>3390</v>
      </c>
      <c r="S1041" s="1" t="s">
        <v>3390</v>
      </c>
      <c r="T1041" s="1" t="s">
        <v>3390</v>
      </c>
      <c r="U1041" s="1" t="s">
        <v>3390</v>
      </c>
      <c r="V1041" s="1" t="s">
        <v>3390</v>
      </c>
      <c r="W1041" s="1" t="s">
        <v>3390</v>
      </c>
    </row>
    <row r="1042" spans="1:23" x14ac:dyDescent="0.25">
      <c r="A1042">
        <v>1040</v>
      </c>
      <c r="B1042">
        <v>14</v>
      </c>
      <c r="C1042">
        <v>40</v>
      </c>
      <c r="D1042" s="1" t="s">
        <v>2459</v>
      </c>
      <c r="E1042" s="1" t="s">
        <v>18</v>
      </c>
      <c r="F1042" s="1" t="s">
        <v>19</v>
      </c>
      <c r="G1042">
        <v>6573.5545678067419</v>
      </c>
      <c r="H1042">
        <v>6573.5545678067419</v>
      </c>
      <c r="I1042" s="1" t="s">
        <v>2460</v>
      </c>
      <c r="J1042" t="b">
        <v>0</v>
      </c>
      <c r="K1042" s="1">
        <f>TIME_AND_DATA_ps4[[#This Row],[hamiltonian_cycle_cost]]-TIME_AND_DATA_ps4[[#This Row],[optimal_cost]]</f>
        <v>80.69096463095957</v>
      </c>
      <c r="L1042" s="1">
        <f>(100*TIME_AND_DATA_ps4[[#This Row],[absolute_distance_error]])/TIME_AND_DATA_ps4[[#This Row],[optimal_cost]]</f>
        <v>1.2427638952940903</v>
      </c>
      <c r="M1042" s="1" t="s">
        <v>2461</v>
      </c>
      <c r="N1042">
        <v>6492.8636031757824</v>
      </c>
      <c r="O1042" s="1" t="s">
        <v>3733</v>
      </c>
      <c r="P1042" s="1" t="s">
        <v>3734</v>
      </c>
      <c r="Q1042">
        <v>3.0161999999998002E-3</v>
      </c>
      <c r="R1042" s="1" t="s">
        <v>3390</v>
      </c>
      <c r="S1042" s="1" t="s">
        <v>3390</v>
      </c>
      <c r="T1042" s="1" t="s">
        <v>3390</v>
      </c>
      <c r="U1042" s="1" t="s">
        <v>3390</v>
      </c>
      <c r="V1042" s="1" t="s">
        <v>3390</v>
      </c>
      <c r="W1042" s="1" t="s">
        <v>3390</v>
      </c>
    </row>
    <row r="1043" spans="1:23" x14ac:dyDescent="0.25">
      <c r="A1043">
        <v>1041</v>
      </c>
      <c r="B1043">
        <v>14</v>
      </c>
      <c r="C1043">
        <v>41</v>
      </c>
      <c r="D1043" s="1" t="s">
        <v>2462</v>
      </c>
      <c r="E1043" s="1" t="s">
        <v>18</v>
      </c>
      <c r="F1043" s="1" t="s">
        <v>19</v>
      </c>
      <c r="G1043">
        <v>5422.5232109695962</v>
      </c>
      <c r="H1043">
        <v>5422.5232109695953</v>
      </c>
      <c r="I1043" s="1" t="s">
        <v>2463</v>
      </c>
      <c r="J1043" t="b">
        <v>1</v>
      </c>
      <c r="K1043" s="1">
        <f>TIME_AND_DATA_ps4[[#This Row],[hamiltonian_cycle_cost]]-TIME_AND_DATA_ps4[[#This Row],[optimal_cost]]</f>
        <v>0</v>
      </c>
      <c r="L1043" s="1">
        <f>(100*TIME_AND_DATA_ps4[[#This Row],[absolute_distance_error]])/TIME_AND_DATA_ps4[[#This Row],[optimal_cost]]</f>
        <v>0</v>
      </c>
      <c r="M1043" s="1" t="s">
        <v>2464</v>
      </c>
      <c r="N1043">
        <v>5422.5232109695971</v>
      </c>
      <c r="O1043" s="1" t="s">
        <v>3733</v>
      </c>
      <c r="P1043" s="1" t="s">
        <v>3734</v>
      </c>
      <c r="Q1043">
        <v>3.5704999999999001E-3</v>
      </c>
      <c r="R1043" s="1" t="s">
        <v>3390</v>
      </c>
      <c r="S1043" s="1" t="s">
        <v>3390</v>
      </c>
      <c r="T1043" s="1" t="s">
        <v>3390</v>
      </c>
      <c r="U1043" s="1" t="s">
        <v>3390</v>
      </c>
      <c r="V1043" s="1" t="s">
        <v>3390</v>
      </c>
      <c r="W1043" s="1" t="s">
        <v>3390</v>
      </c>
    </row>
    <row r="1044" spans="1:23" x14ac:dyDescent="0.25">
      <c r="A1044">
        <v>1042</v>
      </c>
      <c r="B1044">
        <v>14</v>
      </c>
      <c r="C1044">
        <v>42</v>
      </c>
      <c r="D1044" s="1" t="s">
        <v>2465</v>
      </c>
      <c r="E1044" s="1" t="s">
        <v>18</v>
      </c>
      <c r="F1044" s="1" t="s">
        <v>19</v>
      </c>
      <c r="G1044">
        <v>7108.2347540803494</v>
      </c>
      <c r="H1044">
        <v>7108.2347540803494</v>
      </c>
      <c r="I1044" s="1" t="s">
        <v>3922</v>
      </c>
      <c r="J1044" t="b">
        <v>0</v>
      </c>
      <c r="K1044" s="1">
        <f>TIME_AND_DATA_ps4[[#This Row],[hamiltonian_cycle_cost]]-TIME_AND_DATA_ps4[[#This Row],[optimal_cost]]</f>
        <v>301.18045396376965</v>
      </c>
      <c r="L1044" s="1">
        <f>(100*TIME_AND_DATA_ps4[[#This Row],[absolute_distance_error]])/TIME_AND_DATA_ps4[[#This Row],[optimal_cost]]</f>
        <v>4.4245343240263493</v>
      </c>
      <c r="M1044" s="1" t="s">
        <v>2467</v>
      </c>
      <c r="N1044">
        <v>6807.0543001165797</v>
      </c>
      <c r="O1044" s="1" t="s">
        <v>3733</v>
      </c>
      <c r="P1044" s="1" t="s">
        <v>3734</v>
      </c>
      <c r="Q1044">
        <v>6.3674999999999999E-3</v>
      </c>
      <c r="R1044" s="1" t="s">
        <v>3390</v>
      </c>
      <c r="S1044" s="1" t="s">
        <v>3390</v>
      </c>
      <c r="T1044" s="1" t="s">
        <v>3390</v>
      </c>
      <c r="U1044" s="1" t="s">
        <v>3390</v>
      </c>
      <c r="V1044" s="1" t="s">
        <v>3390</v>
      </c>
      <c r="W1044" s="1" t="s">
        <v>3390</v>
      </c>
    </row>
    <row r="1045" spans="1:23" x14ac:dyDescent="0.25">
      <c r="A1045">
        <v>1043</v>
      </c>
      <c r="B1045">
        <v>14</v>
      </c>
      <c r="C1045">
        <v>43</v>
      </c>
      <c r="D1045" s="1" t="s">
        <v>2468</v>
      </c>
      <c r="E1045" s="1" t="s">
        <v>18</v>
      </c>
      <c r="F1045" s="1" t="s">
        <v>19</v>
      </c>
      <c r="G1045">
        <v>7173.8554194547432</v>
      </c>
      <c r="H1045">
        <v>7173.8554194547442</v>
      </c>
      <c r="I1045" s="1" t="s">
        <v>3923</v>
      </c>
      <c r="J1045" t="b">
        <v>0</v>
      </c>
      <c r="K1045" s="1">
        <f>TIME_AND_DATA_ps4[[#This Row],[hamiltonian_cycle_cost]]-TIME_AND_DATA_ps4[[#This Row],[optimal_cost]]</f>
        <v>65.183709597665256</v>
      </c>
      <c r="L1045" s="1">
        <f>(100*TIME_AND_DATA_ps4[[#This Row],[absolute_distance_error]])/TIME_AND_DATA_ps4[[#This Row],[optimal_cost]]</f>
        <v>0.91696047107196887</v>
      </c>
      <c r="M1045" s="1" t="s">
        <v>2470</v>
      </c>
      <c r="N1045">
        <v>7108.6717098570789</v>
      </c>
      <c r="O1045" s="1" t="s">
        <v>3733</v>
      </c>
      <c r="P1045" s="1" t="s">
        <v>3734</v>
      </c>
      <c r="Q1045">
        <v>2.2527000000001E-3</v>
      </c>
      <c r="R1045" s="1" t="s">
        <v>3390</v>
      </c>
      <c r="S1045" s="1" t="s">
        <v>3390</v>
      </c>
      <c r="T1045" s="1" t="s">
        <v>3390</v>
      </c>
      <c r="U1045" s="1" t="s">
        <v>3390</v>
      </c>
      <c r="V1045" s="1" t="s">
        <v>3390</v>
      </c>
      <c r="W1045" s="1" t="s">
        <v>3390</v>
      </c>
    </row>
    <row r="1046" spans="1:23" x14ac:dyDescent="0.25">
      <c r="A1046">
        <v>1044</v>
      </c>
      <c r="B1046">
        <v>14</v>
      </c>
      <c r="C1046">
        <v>44</v>
      </c>
      <c r="D1046" s="1" t="s">
        <v>2471</v>
      </c>
      <c r="E1046" s="1" t="s">
        <v>18</v>
      </c>
      <c r="F1046" s="1" t="s">
        <v>19</v>
      </c>
      <c r="G1046">
        <v>7460.44845590362</v>
      </c>
      <c r="H1046">
        <v>7460.4484559036218</v>
      </c>
      <c r="I1046" s="1" t="s">
        <v>3924</v>
      </c>
      <c r="J1046" t="b">
        <v>0</v>
      </c>
      <c r="K1046" s="1">
        <f>TIME_AND_DATA_ps4[[#This Row],[hamiltonian_cycle_cost]]-TIME_AND_DATA_ps4[[#This Row],[optimal_cost]]</f>
        <v>101.32900710811555</v>
      </c>
      <c r="L1046" s="1">
        <f>(100*TIME_AND_DATA_ps4[[#This Row],[absolute_distance_error]])/TIME_AND_DATA_ps4[[#This Row],[optimal_cost]]</f>
        <v>1.3769175485349736</v>
      </c>
      <c r="M1046" s="1" t="s">
        <v>2473</v>
      </c>
      <c r="N1046">
        <v>7359.1194487955063</v>
      </c>
      <c r="O1046" s="1" t="s">
        <v>3733</v>
      </c>
      <c r="P1046" s="1" t="s">
        <v>3734</v>
      </c>
      <c r="Q1046">
        <v>4.9966000000001001E-3</v>
      </c>
      <c r="R1046" s="1" t="s">
        <v>3390</v>
      </c>
      <c r="S1046" s="1" t="s">
        <v>3390</v>
      </c>
      <c r="T1046" s="1" t="s">
        <v>3390</v>
      </c>
      <c r="U1046" s="1" t="s">
        <v>3390</v>
      </c>
      <c r="V1046" s="1" t="s">
        <v>3390</v>
      </c>
      <c r="W1046" s="1" t="s">
        <v>3390</v>
      </c>
    </row>
    <row r="1047" spans="1:23" x14ac:dyDescent="0.25">
      <c r="A1047">
        <v>1045</v>
      </c>
      <c r="B1047">
        <v>14</v>
      </c>
      <c r="C1047">
        <v>45</v>
      </c>
      <c r="D1047" s="1" t="s">
        <v>2474</v>
      </c>
      <c r="E1047" s="1" t="s">
        <v>18</v>
      </c>
      <c r="F1047" s="1" t="s">
        <v>19</v>
      </c>
      <c r="G1047">
        <v>8109.6363541593719</v>
      </c>
      <c r="H1047">
        <v>8109.6363541593719</v>
      </c>
      <c r="I1047" s="1" t="s">
        <v>2475</v>
      </c>
      <c r="J1047" t="b">
        <v>0</v>
      </c>
      <c r="K1047" s="1">
        <f>TIME_AND_DATA_ps4[[#This Row],[hamiltonian_cycle_cost]]-TIME_AND_DATA_ps4[[#This Row],[optimal_cost]]</f>
        <v>191.05576446772193</v>
      </c>
      <c r="L1047" s="1">
        <f>(100*TIME_AND_DATA_ps4[[#This Row],[absolute_distance_error]])/TIME_AND_DATA_ps4[[#This Row],[optimal_cost]]</f>
        <v>2.4127526682804357</v>
      </c>
      <c r="M1047" s="1" t="s">
        <v>2476</v>
      </c>
      <c r="N1047">
        <v>7918.5805896916499</v>
      </c>
      <c r="O1047" s="1" t="s">
        <v>3733</v>
      </c>
      <c r="P1047" s="1" t="s">
        <v>3734</v>
      </c>
      <c r="Q1047">
        <v>4.7188000000000004E-3</v>
      </c>
      <c r="R1047" s="1" t="s">
        <v>3390</v>
      </c>
      <c r="S1047" s="1" t="s">
        <v>3390</v>
      </c>
      <c r="T1047" s="1" t="s">
        <v>3390</v>
      </c>
      <c r="U1047" s="1" t="s">
        <v>3390</v>
      </c>
      <c r="V1047" s="1" t="s">
        <v>3390</v>
      </c>
      <c r="W1047" s="1" t="s">
        <v>3390</v>
      </c>
    </row>
    <row r="1048" spans="1:23" x14ac:dyDescent="0.25">
      <c r="A1048">
        <v>1046</v>
      </c>
      <c r="B1048">
        <v>14</v>
      </c>
      <c r="C1048">
        <v>46</v>
      </c>
      <c r="D1048" s="1" t="s">
        <v>2477</v>
      </c>
      <c r="E1048" s="1" t="s">
        <v>18</v>
      </c>
      <c r="F1048" s="1" t="s">
        <v>19</v>
      </c>
      <c r="G1048">
        <v>6720.1740024085848</v>
      </c>
      <c r="H1048">
        <v>6720.1740024085848</v>
      </c>
      <c r="I1048" s="1" t="s">
        <v>2478</v>
      </c>
      <c r="J1048" t="b">
        <v>0</v>
      </c>
      <c r="K1048" s="1">
        <f>TIME_AND_DATA_ps4[[#This Row],[hamiltonian_cycle_cost]]-TIME_AND_DATA_ps4[[#This Row],[optimal_cost]]</f>
        <v>162.39178239193279</v>
      </c>
      <c r="L1048" s="1">
        <f>(100*TIME_AND_DATA_ps4[[#This Row],[absolute_distance_error]])/TIME_AND_DATA_ps4[[#This Row],[optimal_cost]]</f>
        <v>2.4763216731451694</v>
      </c>
      <c r="M1048" s="1" t="s">
        <v>2479</v>
      </c>
      <c r="N1048">
        <v>6557.782220016652</v>
      </c>
      <c r="O1048" s="1" t="s">
        <v>3733</v>
      </c>
      <c r="P1048" s="1" t="s">
        <v>3734</v>
      </c>
      <c r="Q1048">
        <v>4.2625000000002002E-3</v>
      </c>
      <c r="R1048" s="1" t="s">
        <v>3390</v>
      </c>
      <c r="S1048" s="1" t="s">
        <v>3390</v>
      </c>
      <c r="T1048" s="1" t="s">
        <v>3390</v>
      </c>
      <c r="U1048" s="1" t="s">
        <v>3390</v>
      </c>
      <c r="V1048" s="1" t="s">
        <v>3390</v>
      </c>
      <c r="W1048" s="1" t="s">
        <v>3390</v>
      </c>
    </row>
    <row r="1049" spans="1:23" x14ac:dyDescent="0.25">
      <c r="A1049">
        <v>1047</v>
      </c>
      <c r="B1049">
        <v>14</v>
      </c>
      <c r="C1049">
        <v>47</v>
      </c>
      <c r="D1049" s="1" t="s">
        <v>2480</v>
      </c>
      <c r="E1049" s="1" t="s">
        <v>18</v>
      </c>
      <c r="F1049" s="1" t="s">
        <v>19</v>
      </c>
      <c r="G1049">
        <v>6351.4490232931366</v>
      </c>
      <c r="H1049">
        <v>6351.4490232931366</v>
      </c>
      <c r="I1049" s="1" t="s">
        <v>3925</v>
      </c>
      <c r="J1049" t="b">
        <v>0</v>
      </c>
      <c r="K1049" s="1">
        <f>TIME_AND_DATA_ps4[[#This Row],[hamiltonian_cycle_cost]]-TIME_AND_DATA_ps4[[#This Row],[optimal_cost]]</f>
        <v>4.8380600203045105</v>
      </c>
      <c r="L1049" s="1">
        <f>(100*TIME_AND_DATA_ps4[[#This Row],[absolute_distance_error]])/TIME_AND_DATA_ps4[[#This Row],[optimal_cost]]</f>
        <v>7.6230606355137467E-2</v>
      </c>
      <c r="M1049" s="1" t="s">
        <v>2482</v>
      </c>
      <c r="N1049">
        <v>6346.6109632728321</v>
      </c>
      <c r="O1049" s="1" t="s">
        <v>3733</v>
      </c>
      <c r="P1049" s="1" t="s">
        <v>3734</v>
      </c>
      <c r="Q1049">
        <v>4.6604999999999E-3</v>
      </c>
      <c r="R1049" s="1" t="s">
        <v>3390</v>
      </c>
      <c r="S1049" s="1" t="s">
        <v>3390</v>
      </c>
      <c r="T1049" s="1" t="s">
        <v>3390</v>
      </c>
      <c r="U1049" s="1" t="s">
        <v>3390</v>
      </c>
      <c r="V1049" s="1" t="s">
        <v>3390</v>
      </c>
      <c r="W1049" s="1" t="s">
        <v>3390</v>
      </c>
    </row>
    <row r="1050" spans="1:23" x14ac:dyDescent="0.25">
      <c r="A1050">
        <v>1048</v>
      </c>
      <c r="B1050">
        <v>14</v>
      </c>
      <c r="C1050">
        <v>48</v>
      </c>
      <c r="D1050" s="1" t="s">
        <v>2483</v>
      </c>
      <c r="E1050" s="1" t="s">
        <v>18</v>
      </c>
      <c r="F1050" s="1" t="s">
        <v>19</v>
      </c>
      <c r="G1050">
        <v>6040.4353066652093</v>
      </c>
      <c r="H1050">
        <v>6040.4353066652093</v>
      </c>
      <c r="I1050" s="1" t="s">
        <v>3926</v>
      </c>
      <c r="J1050" t="b">
        <v>0</v>
      </c>
      <c r="K1050" s="1">
        <f>TIME_AND_DATA_ps4[[#This Row],[hamiltonian_cycle_cost]]-TIME_AND_DATA_ps4[[#This Row],[optimal_cost]]</f>
        <v>49.123689735884</v>
      </c>
      <c r="L1050" s="1">
        <f>(100*TIME_AND_DATA_ps4[[#This Row],[absolute_distance_error]])/TIME_AND_DATA_ps4[[#This Row],[optimal_cost]]</f>
        <v>0.8199154521870945</v>
      </c>
      <c r="M1050" s="1" t="s">
        <v>2485</v>
      </c>
      <c r="N1050">
        <v>5991.3116169293253</v>
      </c>
      <c r="O1050" s="1" t="s">
        <v>3733</v>
      </c>
      <c r="P1050" s="1" t="s">
        <v>3734</v>
      </c>
      <c r="Q1050">
        <v>4.6876000000000001E-3</v>
      </c>
      <c r="R1050" s="1" t="s">
        <v>3390</v>
      </c>
      <c r="S1050" s="1" t="s">
        <v>3390</v>
      </c>
      <c r="T1050" s="1" t="s">
        <v>3390</v>
      </c>
      <c r="U1050" s="1" t="s">
        <v>3390</v>
      </c>
      <c r="V1050" s="1" t="s">
        <v>3390</v>
      </c>
      <c r="W1050" s="1" t="s">
        <v>3390</v>
      </c>
    </row>
    <row r="1051" spans="1:23" x14ac:dyDescent="0.25">
      <c r="A1051">
        <v>1049</v>
      </c>
      <c r="B1051">
        <v>14</v>
      </c>
      <c r="C1051">
        <v>49</v>
      </c>
      <c r="D1051" s="1" t="s">
        <v>2486</v>
      </c>
      <c r="E1051" s="1" t="s">
        <v>18</v>
      </c>
      <c r="F1051" s="1" t="s">
        <v>19</v>
      </c>
      <c r="G1051">
        <v>7065.0892984117036</v>
      </c>
      <c r="H1051">
        <v>7065.0892984117027</v>
      </c>
      <c r="I1051" s="1" t="s">
        <v>3927</v>
      </c>
      <c r="J1051" t="b">
        <v>0</v>
      </c>
      <c r="K1051" s="1">
        <f>TIME_AND_DATA_ps4[[#This Row],[hamiltonian_cycle_cost]]-TIME_AND_DATA_ps4[[#This Row],[optimal_cost]]</f>
        <v>46.103710895008589</v>
      </c>
      <c r="L1051" s="1">
        <f>(100*TIME_AND_DATA_ps4[[#This Row],[absolute_distance_error]])/TIME_AND_DATA_ps4[[#This Row],[optimal_cost]]</f>
        <v>0.65684293435513397</v>
      </c>
      <c r="M1051" s="1" t="s">
        <v>2488</v>
      </c>
      <c r="N1051">
        <v>7018.9855875166941</v>
      </c>
      <c r="O1051" s="1" t="s">
        <v>3733</v>
      </c>
      <c r="P1051" s="1" t="s">
        <v>3734</v>
      </c>
      <c r="Q1051">
        <v>4.4334000000002998E-3</v>
      </c>
      <c r="R1051" s="1" t="s">
        <v>3390</v>
      </c>
      <c r="S1051" s="1" t="s">
        <v>3390</v>
      </c>
      <c r="T1051" s="1" t="s">
        <v>3390</v>
      </c>
      <c r="U1051" s="1" t="s">
        <v>3390</v>
      </c>
      <c r="V1051" s="1" t="s">
        <v>3390</v>
      </c>
      <c r="W1051" s="1" t="s">
        <v>3390</v>
      </c>
    </row>
    <row r="1052" spans="1:23" x14ac:dyDescent="0.25">
      <c r="A1052">
        <v>1050</v>
      </c>
      <c r="B1052">
        <v>14</v>
      </c>
      <c r="C1052">
        <v>50</v>
      </c>
      <c r="D1052" s="1" t="s">
        <v>2489</v>
      </c>
      <c r="E1052" s="1" t="s">
        <v>18</v>
      </c>
      <c r="F1052" s="1" t="s">
        <v>19</v>
      </c>
      <c r="G1052">
        <v>6542.8561284138086</v>
      </c>
      <c r="H1052">
        <v>6542.8561284138086</v>
      </c>
      <c r="I1052" s="1" t="s">
        <v>3928</v>
      </c>
      <c r="J1052" t="b">
        <v>0</v>
      </c>
      <c r="K1052" s="1">
        <f>TIME_AND_DATA_ps4[[#This Row],[hamiltonian_cycle_cost]]-TIME_AND_DATA_ps4[[#This Row],[optimal_cost]]</f>
        <v>55.699200595708135</v>
      </c>
      <c r="L1052" s="1">
        <f>(100*TIME_AND_DATA_ps4[[#This Row],[absolute_distance_error]])/TIME_AND_DATA_ps4[[#This Row],[optimal_cost]]</f>
        <v>0.85860726379008812</v>
      </c>
      <c r="M1052" s="1" t="s">
        <v>2491</v>
      </c>
      <c r="N1052">
        <v>6487.1569278181005</v>
      </c>
      <c r="O1052" s="1" t="s">
        <v>3733</v>
      </c>
      <c r="P1052" s="1" t="s">
        <v>3734</v>
      </c>
      <c r="Q1052">
        <v>4.6328999999998002E-3</v>
      </c>
      <c r="R1052" s="1" t="s">
        <v>3390</v>
      </c>
      <c r="S1052" s="1" t="s">
        <v>3390</v>
      </c>
      <c r="T1052" s="1" t="s">
        <v>3390</v>
      </c>
      <c r="U1052" s="1" t="s">
        <v>3390</v>
      </c>
      <c r="V1052" s="1" t="s">
        <v>3390</v>
      </c>
      <c r="W1052" s="1" t="s">
        <v>3390</v>
      </c>
    </row>
    <row r="1053" spans="1:23" x14ac:dyDescent="0.25">
      <c r="A1053">
        <v>1051</v>
      </c>
      <c r="B1053">
        <v>14</v>
      </c>
      <c r="C1053">
        <v>51</v>
      </c>
      <c r="D1053" s="1" t="s">
        <v>2492</v>
      </c>
      <c r="E1053" s="1" t="s">
        <v>18</v>
      </c>
      <c r="F1053" s="1" t="s">
        <v>19</v>
      </c>
      <c r="G1053">
        <v>5357.4645748468574</v>
      </c>
      <c r="H1053">
        <v>5357.4645748468574</v>
      </c>
      <c r="I1053" s="1" t="s">
        <v>3929</v>
      </c>
      <c r="J1053" t="b">
        <v>0</v>
      </c>
      <c r="K1053" s="1">
        <f>TIME_AND_DATA_ps4[[#This Row],[hamiltonian_cycle_cost]]-TIME_AND_DATA_ps4[[#This Row],[optimal_cost]]</f>
        <v>41.262279777753065</v>
      </c>
      <c r="L1053" s="1">
        <f>(100*TIME_AND_DATA_ps4[[#This Row],[absolute_distance_error]])/TIME_AND_DATA_ps4[[#This Row],[optimal_cost]]</f>
        <v>0.77616082849263934</v>
      </c>
      <c r="M1053" s="1" t="s">
        <v>2494</v>
      </c>
      <c r="N1053">
        <v>5316.2022950691044</v>
      </c>
      <c r="O1053" s="1" t="s">
        <v>3733</v>
      </c>
      <c r="P1053" s="1" t="s">
        <v>3734</v>
      </c>
      <c r="Q1053">
        <v>8.0038000000000002E-3</v>
      </c>
      <c r="R1053" s="1" t="s">
        <v>3390</v>
      </c>
      <c r="S1053" s="1" t="s">
        <v>3390</v>
      </c>
      <c r="T1053" s="1" t="s">
        <v>3390</v>
      </c>
      <c r="U1053" s="1" t="s">
        <v>3390</v>
      </c>
      <c r="V1053" s="1" t="s">
        <v>3390</v>
      </c>
      <c r="W1053" s="1" t="s">
        <v>3390</v>
      </c>
    </row>
    <row r="1054" spans="1:23" x14ac:dyDescent="0.25">
      <c r="A1054">
        <v>1052</v>
      </c>
      <c r="B1054">
        <v>14</v>
      </c>
      <c r="C1054">
        <v>52</v>
      </c>
      <c r="D1054" s="1" t="s">
        <v>2495</v>
      </c>
      <c r="E1054" s="1" t="s">
        <v>18</v>
      </c>
      <c r="F1054" s="1" t="s">
        <v>19</v>
      </c>
      <c r="G1054">
        <v>7423.9262137959522</v>
      </c>
      <c r="H1054">
        <v>7423.9262137959522</v>
      </c>
      <c r="I1054" s="1" t="s">
        <v>3281</v>
      </c>
      <c r="J1054" t="b">
        <v>1</v>
      </c>
      <c r="K1054" s="1">
        <f>TIME_AND_DATA_ps4[[#This Row],[hamiltonian_cycle_cost]]-TIME_AND_DATA_ps4[[#This Row],[optimal_cost]]</f>
        <v>0</v>
      </c>
      <c r="L1054" s="1">
        <f>(100*TIME_AND_DATA_ps4[[#This Row],[absolute_distance_error]])/TIME_AND_DATA_ps4[[#This Row],[optimal_cost]]</f>
        <v>0</v>
      </c>
      <c r="M1054" s="1" t="s">
        <v>2497</v>
      </c>
      <c r="N1054">
        <v>7423.9262137959531</v>
      </c>
      <c r="O1054" s="1" t="s">
        <v>3733</v>
      </c>
      <c r="P1054" s="1" t="s">
        <v>3734</v>
      </c>
      <c r="Q1054">
        <v>4.9363000000001997E-3</v>
      </c>
      <c r="R1054" s="1" t="s">
        <v>3390</v>
      </c>
      <c r="S1054" s="1" t="s">
        <v>3390</v>
      </c>
      <c r="T1054" s="1" t="s">
        <v>3390</v>
      </c>
      <c r="U1054" s="1" t="s">
        <v>3390</v>
      </c>
      <c r="V1054" s="1" t="s">
        <v>3390</v>
      </c>
      <c r="W1054" s="1" t="s">
        <v>3390</v>
      </c>
    </row>
    <row r="1055" spans="1:23" x14ac:dyDescent="0.25">
      <c r="A1055">
        <v>1053</v>
      </c>
      <c r="B1055">
        <v>14</v>
      </c>
      <c r="C1055">
        <v>53</v>
      </c>
      <c r="D1055" s="1" t="s">
        <v>2498</v>
      </c>
      <c r="E1055" s="1" t="s">
        <v>18</v>
      </c>
      <c r="F1055" s="1" t="s">
        <v>19</v>
      </c>
      <c r="G1055">
        <v>7010.8950592831179</v>
      </c>
      <c r="H1055">
        <v>7010.8950592831179</v>
      </c>
      <c r="I1055" s="1" t="s">
        <v>2499</v>
      </c>
      <c r="J1055" t="b">
        <v>1</v>
      </c>
      <c r="K1055" s="1">
        <f>TIME_AND_DATA_ps4[[#This Row],[hamiltonian_cycle_cost]]-TIME_AND_DATA_ps4[[#This Row],[optimal_cost]]</f>
        <v>0</v>
      </c>
      <c r="L1055" s="1">
        <f>(100*TIME_AND_DATA_ps4[[#This Row],[absolute_distance_error]])/TIME_AND_DATA_ps4[[#This Row],[optimal_cost]]</f>
        <v>0</v>
      </c>
      <c r="M1055" s="1" t="s">
        <v>2500</v>
      </c>
      <c r="N1055">
        <v>7010.8950592831188</v>
      </c>
      <c r="O1055" s="1" t="s">
        <v>3733</v>
      </c>
      <c r="P1055" s="1" t="s">
        <v>3734</v>
      </c>
      <c r="Q1055">
        <v>4.3942000000000998E-3</v>
      </c>
      <c r="R1055" s="1" t="s">
        <v>3390</v>
      </c>
      <c r="S1055" s="1" t="s">
        <v>3390</v>
      </c>
      <c r="T1055" s="1" t="s">
        <v>3390</v>
      </c>
      <c r="U1055" s="1" t="s">
        <v>3390</v>
      </c>
      <c r="V1055" s="1" t="s">
        <v>3390</v>
      </c>
      <c r="W1055" s="1" t="s">
        <v>3390</v>
      </c>
    </row>
    <row r="1056" spans="1:23" x14ac:dyDescent="0.25">
      <c r="A1056">
        <v>1054</v>
      </c>
      <c r="B1056">
        <v>14</v>
      </c>
      <c r="C1056">
        <v>54</v>
      </c>
      <c r="D1056" s="1" t="s">
        <v>2501</v>
      </c>
      <c r="E1056" s="1" t="s">
        <v>18</v>
      </c>
      <c r="F1056" s="1" t="s">
        <v>19</v>
      </c>
      <c r="G1056">
        <v>7822.7586839469177</v>
      </c>
      <c r="H1056">
        <v>7822.7586839469177</v>
      </c>
      <c r="I1056" s="1" t="s">
        <v>3930</v>
      </c>
      <c r="J1056" t="b">
        <v>0</v>
      </c>
      <c r="K1056" s="1">
        <f>TIME_AND_DATA_ps4[[#This Row],[hamiltonian_cycle_cost]]-TIME_AND_DATA_ps4[[#This Row],[optimal_cost]]</f>
        <v>952.26886969380121</v>
      </c>
      <c r="L1056" s="1">
        <f>(100*TIME_AND_DATA_ps4[[#This Row],[absolute_distance_error]])/TIME_AND_DATA_ps4[[#This Row],[optimal_cost]]</f>
        <v>13.860276274892074</v>
      </c>
      <c r="M1056" s="1" t="s">
        <v>2503</v>
      </c>
      <c r="N1056">
        <v>6870.4898142531165</v>
      </c>
      <c r="O1056" s="1" t="s">
        <v>3733</v>
      </c>
      <c r="P1056" s="1" t="s">
        <v>3734</v>
      </c>
      <c r="Q1056">
        <v>3.9934999999998999E-3</v>
      </c>
      <c r="R1056" s="1" t="s">
        <v>3390</v>
      </c>
      <c r="S1056" s="1" t="s">
        <v>3390</v>
      </c>
      <c r="T1056" s="1" t="s">
        <v>3390</v>
      </c>
      <c r="U1056" s="1" t="s">
        <v>3390</v>
      </c>
      <c r="V1056" s="1" t="s">
        <v>3390</v>
      </c>
      <c r="W1056" s="1" t="s">
        <v>3390</v>
      </c>
    </row>
    <row r="1057" spans="1:23" x14ac:dyDescent="0.25">
      <c r="A1057">
        <v>1055</v>
      </c>
      <c r="B1057">
        <v>14</v>
      </c>
      <c r="C1057">
        <v>55</v>
      </c>
      <c r="D1057" s="1" t="s">
        <v>2504</v>
      </c>
      <c r="E1057" s="1" t="s">
        <v>18</v>
      </c>
      <c r="F1057" s="1" t="s">
        <v>19</v>
      </c>
      <c r="G1057">
        <v>7503.8004930498728</v>
      </c>
      <c r="H1057">
        <v>7503.8004930498728</v>
      </c>
      <c r="I1057" s="1" t="s">
        <v>3282</v>
      </c>
      <c r="J1057" t="b">
        <v>1</v>
      </c>
      <c r="K1057" s="1">
        <f>TIME_AND_DATA_ps4[[#This Row],[hamiltonian_cycle_cost]]-TIME_AND_DATA_ps4[[#This Row],[optimal_cost]]</f>
        <v>0</v>
      </c>
      <c r="L1057" s="1">
        <f>(100*TIME_AND_DATA_ps4[[#This Row],[absolute_distance_error]])/TIME_AND_DATA_ps4[[#This Row],[optimal_cost]]</f>
        <v>0</v>
      </c>
      <c r="M1057" s="1" t="s">
        <v>2506</v>
      </c>
      <c r="N1057">
        <v>7503.8004930498746</v>
      </c>
      <c r="O1057" s="1" t="s">
        <v>3733</v>
      </c>
      <c r="P1057" s="1" t="s">
        <v>3734</v>
      </c>
      <c r="Q1057">
        <v>5.5931000000000002E-3</v>
      </c>
      <c r="R1057" s="1" t="s">
        <v>3390</v>
      </c>
      <c r="S1057" s="1" t="s">
        <v>3390</v>
      </c>
      <c r="T1057" s="1" t="s">
        <v>3390</v>
      </c>
      <c r="U1057" s="1" t="s">
        <v>3390</v>
      </c>
      <c r="V1057" s="1" t="s">
        <v>3390</v>
      </c>
      <c r="W1057" s="1" t="s">
        <v>3390</v>
      </c>
    </row>
    <row r="1058" spans="1:23" x14ac:dyDescent="0.25">
      <c r="A1058">
        <v>1056</v>
      </c>
      <c r="B1058">
        <v>14</v>
      </c>
      <c r="C1058">
        <v>56</v>
      </c>
      <c r="D1058" s="1" t="s">
        <v>2507</v>
      </c>
      <c r="E1058" s="1" t="s">
        <v>18</v>
      </c>
      <c r="F1058" s="1" t="s">
        <v>19</v>
      </c>
      <c r="G1058">
        <v>7358.7667724106959</v>
      </c>
      <c r="H1058">
        <v>7358.766772410695</v>
      </c>
      <c r="I1058" s="1" t="s">
        <v>3931</v>
      </c>
      <c r="J1058" t="b">
        <v>0</v>
      </c>
      <c r="K1058" s="1">
        <f>TIME_AND_DATA_ps4[[#This Row],[hamiltonian_cycle_cost]]-TIME_AND_DATA_ps4[[#This Row],[optimal_cost]]</f>
        <v>250.04107312286578</v>
      </c>
      <c r="L1058" s="1">
        <f>(100*TIME_AND_DATA_ps4[[#This Row],[absolute_distance_error]])/TIME_AND_DATA_ps4[[#This Row],[optimal_cost]]</f>
        <v>3.5173824916034606</v>
      </c>
      <c r="M1058" s="1" t="s">
        <v>2509</v>
      </c>
      <c r="N1058">
        <v>7108.7256992878292</v>
      </c>
      <c r="O1058" s="1" t="s">
        <v>3733</v>
      </c>
      <c r="P1058" s="1" t="s">
        <v>3734</v>
      </c>
      <c r="Q1058">
        <v>4.5980999999999002E-3</v>
      </c>
      <c r="R1058" s="1" t="s">
        <v>3390</v>
      </c>
      <c r="S1058" s="1" t="s">
        <v>3390</v>
      </c>
      <c r="T1058" s="1" t="s">
        <v>3390</v>
      </c>
      <c r="U1058" s="1" t="s">
        <v>3390</v>
      </c>
      <c r="V1058" s="1" t="s">
        <v>3390</v>
      </c>
      <c r="W1058" s="1" t="s">
        <v>3390</v>
      </c>
    </row>
    <row r="1059" spans="1:23" x14ac:dyDescent="0.25">
      <c r="A1059">
        <v>1057</v>
      </c>
      <c r="B1059">
        <v>14</v>
      </c>
      <c r="C1059">
        <v>57</v>
      </c>
      <c r="D1059" s="1" t="s">
        <v>2510</v>
      </c>
      <c r="E1059" s="1" t="s">
        <v>18</v>
      </c>
      <c r="F1059" s="1" t="s">
        <v>19</v>
      </c>
      <c r="G1059">
        <v>5851.5556271060077</v>
      </c>
      <c r="H1059">
        <v>5851.5556271060077</v>
      </c>
      <c r="I1059" s="1" t="s">
        <v>2511</v>
      </c>
      <c r="J1059" t="b">
        <v>1</v>
      </c>
      <c r="K1059" s="1">
        <f>TIME_AND_DATA_ps4[[#This Row],[hamiltonian_cycle_cost]]-TIME_AND_DATA_ps4[[#This Row],[optimal_cost]]</f>
        <v>0</v>
      </c>
      <c r="L1059" s="1">
        <f>(100*TIME_AND_DATA_ps4[[#This Row],[absolute_distance_error]])/TIME_AND_DATA_ps4[[#This Row],[optimal_cost]]</f>
        <v>0</v>
      </c>
      <c r="M1059" s="1" t="s">
        <v>2512</v>
      </c>
      <c r="N1059">
        <v>5851.5556271060095</v>
      </c>
      <c r="O1059" s="1" t="s">
        <v>3733</v>
      </c>
      <c r="P1059" s="1" t="s">
        <v>3734</v>
      </c>
      <c r="Q1059">
        <v>4.5859000000002996E-3</v>
      </c>
      <c r="R1059" s="1" t="s">
        <v>3390</v>
      </c>
      <c r="S1059" s="1" t="s">
        <v>3390</v>
      </c>
      <c r="T1059" s="1" t="s">
        <v>3390</v>
      </c>
      <c r="U1059" s="1" t="s">
        <v>3390</v>
      </c>
      <c r="V1059" s="1" t="s">
        <v>3390</v>
      </c>
      <c r="W1059" s="1" t="s">
        <v>3390</v>
      </c>
    </row>
    <row r="1060" spans="1:23" x14ac:dyDescent="0.25">
      <c r="A1060">
        <v>1058</v>
      </c>
      <c r="B1060">
        <v>14</v>
      </c>
      <c r="C1060">
        <v>58</v>
      </c>
      <c r="D1060" s="1" t="s">
        <v>2513</v>
      </c>
      <c r="E1060" s="1" t="s">
        <v>18</v>
      </c>
      <c r="F1060" s="1" t="s">
        <v>19</v>
      </c>
      <c r="G1060">
        <v>7142.2377621329852</v>
      </c>
      <c r="H1060">
        <v>7142.2377621329852</v>
      </c>
      <c r="I1060" s="1" t="s">
        <v>3932</v>
      </c>
      <c r="J1060" t="b">
        <v>0</v>
      </c>
      <c r="K1060" s="1">
        <f>TIME_AND_DATA_ps4[[#This Row],[hamiltonian_cycle_cost]]-TIME_AND_DATA_ps4[[#This Row],[optimal_cost]]</f>
        <v>330.63980277166684</v>
      </c>
      <c r="L1060" s="1">
        <f>(100*TIME_AND_DATA_ps4[[#This Row],[absolute_distance_error]])/TIME_AND_DATA_ps4[[#This Row],[optimal_cost]]</f>
        <v>4.8540710233383901</v>
      </c>
      <c r="M1060" s="1" t="s">
        <v>2515</v>
      </c>
      <c r="N1060">
        <v>6811.5979593613183</v>
      </c>
      <c r="O1060" s="1" t="s">
        <v>3733</v>
      </c>
      <c r="P1060" s="1" t="s">
        <v>3734</v>
      </c>
      <c r="Q1060">
        <v>7.3556999999996996E-3</v>
      </c>
      <c r="R1060" s="1" t="s">
        <v>3390</v>
      </c>
      <c r="S1060" s="1" t="s">
        <v>3390</v>
      </c>
      <c r="T1060" s="1" t="s">
        <v>3390</v>
      </c>
      <c r="U1060" s="1" t="s">
        <v>3390</v>
      </c>
      <c r="V1060" s="1" t="s">
        <v>3390</v>
      </c>
      <c r="W1060" s="1" t="s">
        <v>3390</v>
      </c>
    </row>
    <row r="1061" spans="1:23" x14ac:dyDescent="0.25">
      <c r="A1061">
        <v>1059</v>
      </c>
      <c r="B1061">
        <v>14</v>
      </c>
      <c r="C1061">
        <v>59</v>
      </c>
      <c r="D1061" s="1" t="s">
        <v>2516</v>
      </c>
      <c r="E1061" s="1" t="s">
        <v>18</v>
      </c>
      <c r="F1061" s="1" t="s">
        <v>19</v>
      </c>
      <c r="G1061">
        <v>6793.9457241344317</v>
      </c>
      <c r="H1061">
        <v>6793.9457241344317</v>
      </c>
      <c r="I1061" s="1" t="s">
        <v>2517</v>
      </c>
      <c r="J1061" t="b">
        <v>1</v>
      </c>
      <c r="K1061" s="1">
        <f>TIME_AND_DATA_ps4[[#This Row],[hamiltonian_cycle_cost]]-TIME_AND_DATA_ps4[[#This Row],[optimal_cost]]</f>
        <v>0</v>
      </c>
      <c r="L1061" s="1">
        <f>(100*TIME_AND_DATA_ps4[[#This Row],[absolute_distance_error]])/TIME_AND_DATA_ps4[[#This Row],[optimal_cost]]</f>
        <v>0</v>
      </c>
      <c r="M1061" s="1" t="s">
        <v>2518</v>
      </c>
      <c r="N1061">
        <v>6793.9457241344335</v>
      </c>
      <c r="O1061" s="1" t="s">
        <v>3733</v>
      </c>
      <c r="P1061" s="1" t="s">
        <v>3734</v>
      </c>
      <c r="Q1061">
        <v>2.8359000000000001E-3</v>
      </c>
      <c r="R1061" s="1" t="s">
        <v>3390</v>
      </c>
      <c r="S1061" s="1" t="s">
        <v>3390</v>
      </c>
      <c r="T1061" s="1" t="s">
        <v>3390</v>
      </c>
      <c r="U1061" s="1" t="s">
        <v>3390</v>
      </c>
      <c r="V1061" s="1" t="s">
        <v>3390</v>
      </c>
      <c r="W1061" s="1" t="s">
        <v>3390</v>
      </c>
    </row>
    <row r="1062" spans="1:23" x14ac:dyDescent="0.25">
      <c r="A1062">
        <v>1060</v>
      </c>
      <c r="B1062">
        <v>14</v>
      </c>
      <c r="C1062">
        <v>60</v>
      </c>
      <c r="D1062" s="1" t="s">
        <v>2519</v>
      </c>
      <c r="E1062" s="1" t="s">
        <v>18</v>
      </c>
      <c r="F1062" s="1" t="s">
        <v>19</v>
      </c>
      <c r="G1062">
        <v>5535.5110510749519</v>
      </c>
      <c r="H1062">
        <v>5535.5110510749519</v>
      </c>
      <c r="I1062" s="1" t="s">
        <v>3286</v>
      </c>
      <c r="J1062" t="b">
        <v>1</v>
      </c>
      <c r="K1062" s="1">
        <f>TIME_AND_DATA_ps4[[#This Row],[hamiltonian_cycle_cost]]-TIME_AND_DATA_ps4[[#This Row],[optimal_cost]]</f>
        <v>0</v>
      </c>
      <c r="L1062" s="1">
        <f>(100*TIME_AND_DATA_ps4[[#This Row],[absolute_distance_error]])/TIME_AND_DATA_ps4[[#This Row],[optimal_cost]]</f>
        <v>0</v>
      </c>
      <c r="M1062" s="1" t="s">
        <v>2521</v>
      </c>
      <c r="N1062">
        <v>5535.5110510749528</v>
      </c>
      <c r="O1062" s="1" t="s">
        <v>3733</v>
      </c>
      <c r="P1062" s="1" t="s">
        <v>3734</v>
      </c>
      <c r="Q1062">
        <v>4.8220999999997001E-3</v>
      </c>
      <c r="R1062" s="1" t="s">
        <v>3390</v>
      </c>
      <c r="S1062" s="1" t="s">
        <v>3390</v>
      </c>
      <c r="T1062" s="1" t="s">
        <v>3390</v>
      </c>
      <c r="U1062" s="1" t="s">
        <v>3390</v>
      </c>
      <c r="V1062" s="1" t="s">
        <v>3390</v>
      </c>
      <c r="W1062" s="1" t="s">
        <v>3390</v>
      </c>
    </row>
    <row r="1063" spans="1:23" x14ac:dyDescent="0.25">
      <c r="A1063">
        <v>1061</v>
      </c>
      <c r="B1063">
        <v>14</v>
      </c>
      <c r="C1063">
        <v>61</v>
      </c>
      <c r="D1063" s="1" t="s">
        <v>2522</v>
      </c>
      <c r="E1063" s="1" t="s">
        <v>18</v>
      </c>
      <c r="F1063" s="1" t="s">
        <v>19</v>
      </c>
      <c r="G1063">
        <v>7431.3321023946237</v>
      </c>
      <c r="H1063">
        <v>7431.3321023946237</v>
      </c>
      <c r="I1063" s="1" t="s">
        <v>3933</v>
      </c>
      <c r="J1063" t="b">
        <v>1</v>
      </c>
      <c r="K1063" s="1">
        <f>TIME_AND_DATA_ps4[[#This Row],[hamiltonian_cycle_cost]]-TIME_AND_DATA_ps4[[#This Row],[optimal_cost]]</f>
        <v>0</v>
      </c>
      <c r="L1063" s="1">
        <f>(100*TIME_AND_DATA_ps4[[#This Row],[absolute_distance_error]])/TIME_AND_DATA_ps4[[#This Row],[optimal_cost]]</f>
        <v>0</v>
      </c>
      <c r="M1063" s="1" t="s">
        <v>2524</v>
      </c>
      <c r="N1063">
        <v>7431.3321023946237</v>
      </c>
      <c r="O1063" s="1" t="s">
        <v>3733</v>
      </c>
      <c r="P1063" s="1" t="s">
        <v>3734</v>
      </c>
      <c r="Q1063">
        <v>4.3147000000001001E-3</v>
      </c>
      <c r="R1063" s="1" t="s">
        <v>3390</v>
      </c>
      <c r="S1063" s="1" t="s">
        <v>3390</v>
      </c>
      <c r="T1063" s="1" t="s">
        <v>3390</v>
      </c>
      <c r="U1063" s="1" t="s">
        <v>3390</v>
      </c>
      <c r="V1063" s="1" t="s">
        <v>3390</v>
      </c>
      <c r="W1063" s="1" t="s">
        <v>3390</v>
      </c>
    </row>
    <row r="1064" spans="1:23" x14ac:dyDescent="0.25">
      <c r="A1064">
        <v>1062</v>
      </c>
      <c r="B1064">
        <v>14</v>
      </c>
      <c r="C1064">
        <v>62</v>
      </c>
      <c r="D1064" s="1" t="s">
        <v>2525</v>
      </c>
      <c r="E1064" s="1" t="s">
        <v>18</v>
      </c>
      <c r="F1064" s="1" t="s">
        <v>19</v>
      </c>
      <c r="G1064">
        <v>5931.9459879312153</v>
      </c>
      <c r="H1064">
        <v>5931.9459879312144</v>
      </c>
      <c r="I1064" s="1" t="s">
        <v>2526</v>
      </c>
      <c r="J1064" t="b">
        <v>1</v>
      </c>
      <c r="K1064" s="1">
        <f>TIME_AND_DATA_ps4[[#This Row],[hamiltonian_cycle_cost]]-TIME_AND_DATA_ps4[[#This Row],[optimal_cost]]</f>
        <v>0</v>
      </c>
      <c r="L1064" s="1">
        <f>(100*TIME_AND_DATA_ps4[[#This Row],[absolute_distance_error]])/TIME_AND_DATA_ps4[[#This Row],[optimal_cost]]</f>
        <v>0</v>
      </c>
      <c r="M1064" s="1" t="s">
        <v>2526</v>
      </c>
      <c r="N1064">
        <v>5931.9459879312144</v>
      </c>
      <c r="O1064" s="1" t="s">
        <v>3733</v>
      </c>
      <c r="P1064" s="1" t="s">
        <v>3734</v>
      </c>
      <c r="Q1064">
        <v>5.4389999999998996E-3</v>
      </c>
      <c r="R1064" s="1" t="s">
        <v>3390</v>
      </c>
      <c r="S1064" s="1" t="s">
        <v>3390</v>
      </c>
      <c r="T1064" s="1" t="s">
        <v>3390</v>
      </c>
      <c r="U1064" s="1" t="s">
        <v>3390</v>
      </c>
      <c r="V1064" s="1" t="s">
        <v>3390</v>
      </c>
      <c r="W1064" s="1" t="s">
        <v>3390</v>
      </c>
    </row>
    <row r="1065" spans="1:23" x14ac:dyDescent="0.25">
      <c r="A1065">
        <v>1063</v>
      </c>
      <c r="B1065">
        <v>14</v>
      </c>
      <c r="C1065">
        <v>63</v>
      </c>
      <c r="D1065" s="1" t="s">
        <v>2527</v>
      </c>
      <c r="E1065" s="1" t="s">
        <v>18</v>
      </c>
      <c r="F1065" s="1" t="s">
        <v>19</v>
      </c>
      <c r="G1065">
        <v>6500.63158165001</v>
      </c>
      <c r="H1065">
        <v>6500.63158165001</v>
      </c>
      <c r="I1065" s="1" t="s">
        <v>3934</v>
      </c>
      <c r="J1065" t="b">
        <v>0</v>
      </c>
      <c r="K1065" s="1">
        <f>TIME_AND_DATA_ps4[[#This Row],[hamiltonian_cycle_cost]]-TIME_AND_DATA_ps4[[#This Row],[optimal_cost]]</f>
        <v>19.177775598607695</v>
      </c>
      <c r="L1065" s="1">
        <f>(100*TIME_AND_DATA_ps4[[#This Row],[absolute_distance_error]])/TIME_AND_DATA_ps4[[#This Row],[optimal_cost]]</f>
        <v>0.29588694407884825</v>
      </c>
      <c r="M1065" s="1" t="s">
        <v>2528</v>
      </c>
      <c r="N1065">
        <v>6481.4538060514024</v>
      </c>
      <c r="O1065" s="1" t="s">
        <v>3733</v>
      </c>
      <c r="P1065" s="1" t="s">
        <v>3734</v>
      </c>
      <c r="Q1065">
        <v>5.6945999999998996E-3</v>
      </c>
      <c r="R1065" s="1" t="s">
        <v>3390</v>
      </c>
      <c r="S1065" s="1" t="s">
        <v>3390</v>
      </c>
      <c r="T1065" s="1" t="s">
        <v>3390</v>
      </c>
      <c r="U1065" s="1" t="s">
        <v>3390</v>
      </c>
      <c r="V1065" s="1" t="s">
        <v>3390</v>
      </c>
      <c r="W1065" s="1" t="s">
        <v>3390</v>
      </c>
    </row>
    <row r="1066" spans="1:23" x14ac:dyDescent="0.25">
      <c r="A1066">
        <v>1064</v>
      </c>
      <c r="B1066">
        <v>14</v>
      </c>
      <c r="C1066">
        <v>64</v>
      </c>
      <c r="D1066" s="1" t="s">
        <v>2529</v>
      </c>
      <c r="E1066" s="1" t="s">
        <v>18</v>
      </c>
      <c r="F1066" s="1" t="s">
        <v>19</v>
      </c>
      <c r="G1066">
        <v>6674.6220596584799</v>
      </c>
      <c r="H1066">
        <v>6674.6220596584799</v>
      </c>
      <c r="I1066" s="1" t="s">
        <v>3935</v>
      </c>
      <c r="J1066" t="b">
        <v>0</v>
      </c>
      <c r="K1066" s="1">
        <f>TIME_AND_DATA_ps4[[#This Row],[hamiltonian_cycle_cost]]-TIME_AND_DATA_ps4[[#This Row],[optimal_cost]]</f>
        <v>327.60304825895128</v>
      </c>
      <c r="L1066" s="1">
        <f>(100*TIME_AND_DATA_ps4[[#This Row],[absolute_distance_error]])/TIME_AND_DATA_ps4[[#This Row],[optimal_cost]]</f>
        <v>5.1615261852936252</v>
      </c>
      <c r="M1066" s="1" t="s">
        <v>2531</v>
      </c>
      <c r="N1066">
        <v>6347.0190113995286</v>
      </c>
      <c r="O1066" s="1" t="s">
        <v>3733</v>
      </c>
      <c r="P1066" s="1" t="s">
        <v>3734</v>
      </c>
      <c r="Q1066">
        <v>4.6570000000002998E-3</v>
      </c>
      <c r="R1066" s="1" t="s">
        <v>3390</v>
      </c>
      <c r="S1066" s="1" t="s">
        <v>3390</v>
      </c>
      <c r="T1066" s="1" t="s">
        <v>3390</v>
      </c>
      <c r="U1066" s="1" t="s">
        <v>3390</v>
      </c>
      <c r="V1066" s="1" t="s">
        <v>3390</v>
      </c>
      <c r="W1066" s="1" t="s">
        <v>3390</v>
      </c>
    </row>
    <row r="1067" spans="1:23" x14ac:dyDescent="0.25">
      <c r="A1067">
        <v>1065</v>
      </c>
      <c r="B1067">
        <v>14</v>
      </c>
      <c r="C1067">
        <v>65</v>
      </c>
      <c r="D1067" s="1" t="s">
        <v>2532</v>
      </c>
      <c r="E1067" s="1" t="s">
        <v>18</v>
      </c>
      <c r="F1067" s="1" t="s">
        <v>19</v>
      </c>
      <c r="G1067">
        <v>6951.507241389414</v>
      </c>
      <c r="H1067">
        <v>6951.5072413894131</v>
      </c>
      <c r="I1067" s="1" t="s">
        <v>2533</v>
      </c>
      <c r="J1067" t="b">
        <v>1</v>
      </c>
      <c r="K1067" s="1">
        <f>TIME_AND_DATA_ps4[[#This Row],[hamiltonian_cycle_cost]]-TIME_AND_DATA_ps4[[#This Row],[optimal_cost]]</f>
        <v>0</v>
      </c>
      <c r="L1067" s="1">
        <f>(100*TIME_AND_DATA_ps4[[#This Row],[absolute_distance_error]])/TIME_AND_DATA_ps4[[#This Row],[optimal_cost]]</f>
        <v>0</v>
      </c>
      <c r="M1067" s="1" t="s">
        <v>2534</v>
      </c>
      <c r="N1067">
        <v>6951.507241389415</v>
      </c>
      <c r="O1067" s="1" t="s">
        <v>3733</v>
      </c>
      <c r="P1067" s="1" t="s">
        <v>3734</v>
      </c>
      <c r="Q1067">
        <v>4.3036000000000003E-3</v>
      </c>
      <c r="R1067" s="1" t="s">
        <v>3390</v>
      </c>
      <c r="S1067" s="1" t="s">
        <v>3390</v>
      </c>
      <c r="T1067" s="1" t="s">
        <v>3390</v>
      </c>
      <c r="U1067" s="1" t="s">
        <v>3390</v>
      </c>
      <c r="V1067" s="1" t="s">
        <v>3390</v>
      </c>
      <c r="W1067" s="1" t="s">
        <v>3390</v>
      </c>
    </row>
    <row r="1068" spans="1:23" x14ac:dyDescent="0.25">
      <c r="A1068">
        <v>1066</v>
      </c>
      <c r="B1068">
        <v>14</v>
      </c>
      <c r="C1068">
        <v>66</v>
      </c>
      <c r="D1068" s="1" t="s">
        <v>2535</v>
      </c>
      <c r="E1068" s="1" t="s">
        <v>18</v>
      </c>
      <c r="F1068" s="1" t="s">
        <v>19</v>
      </c>
      <c r="G1068">
        <v>7445.7419409457661</v>
      </c>
      <c r="H1068">
        <v>7445.7419409457661</v>
      </c>
      <c r="I1068" s="1" t="s">
        <v>2536</v>
      </c>
      <c r="J1068" t="b">
        <v>0</v>
      </c>
      <c r="K1068" s="1">
        <f>TIME_AND_DATA_ps4[[#This Row],[hamiltonian_cycle_cost]]-TIME_AND_DATA_ps4[[#This Row],[optimal_cost]]</f>
        <v>270.3535304548468</v>
      </c>
      <c r="L1068" s="1">
        <f>(100*TIME_AND_DATA_ps4[[#This Row],[absolute_distance_error]])/TIME_AND_DATA_ps4[[#This Row],[optimal_cost]]</f>
        <v>3.7677894908040246</v>
      </c>
      <c r="M1068" s="1" t="s">
        <v>2537</v>
      </c>
      <c r="N1068">
        <v>7175.3884104909193</v>
      </c>
      <c r="O1068" s="1" t="s">
        <v>3733</v>
      </c>
      <c r="P1068" s="1" t="s">
        <v>3734</v>
      </c>
      <c r="Q1068">
        <v>5.2393000000002998E-3</v>
      </c>
      <c r="R1068" s="1" t="s">
        <v>3390</v>
      </c>
      <c r="S1068" s="1" t="s">
        <v>3390</v>
      </c>
      <c r="T1068" s="1" t="s">
        <v>3390</v>
      </c>
      <c r="U1068" s="1" t="s">
        <v>3390</v>
      </c>
      <c r="V1068" s="1" t="s">
        <v>3390</v>
      </c>
      <c r="W1068" s="1" t="s">
        <v>3390</v>
      </c>
    </row>
    <row r="1069" spans="1:23" x14ac:dyDescent="0.25">
      <c r="A1069">
        <v>1067</v>
      </c>
      <c r="B1069">
        <v>14</v>
      </c>
      <c r="C1069">
        <v>67</v>
      </c>
      <c r="D1069" s="1" t="s">
        <v>2538</v>
      </c>
      <c r="E1069" s="1" t="s">
        <v>18</v>
      </c>
      <c r="F1069" s="1" t="s">
        <v>19</v>
      </c>
      <c r="G1069">
        <v>7364.0629070516734</v>
      </c>
      <c r="H1069">
        <v>7364.0629070516734</v>
      </c>
      <c r="I1069" s="1" t="s">
        <v>3936</v>
      </c>
      <c r="J1069" t="b">
        <v>0</v>
      </c>
      <c r="K1069" s="1">
        <f>TIME_AND_DATA_ps4[[#This Row],[hamiltonian_cycle_cost]]-TIME_AND_DATA_ps4[[#This Row],[optimal_cost]]</f>
        <v>6.1620716152656314</v>
      </c>
      <c r="L1069" s="1">
        <f>(100*TIME_AND_DATA_ps4[[#This Row],[absolute_distance_error]])/TIME_AND_DATA_ps4[[#This Row],[optimal_cost]]</f>
        <v>8.3747685013481843E-2</v>
      </c>
      <c r="M1069" s="1" t="s">
        <v>2540</v>
      </c>
      <c r="N1069">
        <v>7357.9008354364078</v>
      </c>
      <c r="O1069" s="1" t="s">
        <v>3733</v>
      </c>
      <c r="P1069" s="1" t="s">
        <v>3734</v>
      </c>
      <c r="Q1069">
        <v>5.1604999999996003E-3</v>
      </c>
      <c r="R1069" s="1" t="s">
        <v>3390</v>
      </c>
      <c r="S1069" s="1" t="s">
        <v>3390</v>
      </c>
      <c r="T1069" s="1" t="s">
        <v>3390</v>
      </c>
      <c r="U1069" s="1" t="s">
        <v>3390</v>
      </c>
      <c r="V1069" s="1" t="s">
        <v>3390</v>
      </c>
      <c r="W1069" s="1" t="s">
        <v>3390</v>
      </c>
    </row>
    <row r="1070" spans="1:23" x14ac:dyDescent="0.25">
      <c r="A1070">
        <v>1068</v>
      </c>
      <c r="B1070">
        <v>14</v>
      </c>
      <c r="C1070">
        <v>68</v>
      </c>
      <c r="D1070" s="1" t="s">
        <v>2541</v>
      </c>
      <c r="E1070" s="1" t="s">
        <v>18</v>
      </c>
      <c r="F1070" s="1" t="s">
        <v>19</v>
      </c>
      <c r="G1070">
        <v>8079.0605656455346</v>
      </c>
      <c r="H1070">
        <v>8079.0605656455364</v>
      </c>
      <c r="I1070" s="1" t="s">
        <v>3937</v>
      </c>
      <c r="J1070" t="b">
        <v>0</v>
      </c>
      <c r="K1070" s="1">
        <f>TIME_AND_DATA_ps4[[#This Row],[hamiltonian_cycle_cost]]-TIME_AND_DATA_ps4[[#This Row],[optimal_cost]]</f>
        <v>432.54986121506772</v>
      </c>
      <c r="L1070" s="1">
        <f>(100*TIME_AND_DATA_ps4[[#This Row],[absolute_distance_error]])/TIME_AND_DATA_ps4[[#This Row],[optimal_cost]]</f>
        <v>5.6568267270513832</v>
      </c>
      <c r="M1070" s="1" t="s">
        <v>2543</v>
      </c>
      <c r="N1070">
        <v>7646.5107044304686</v>
      </c>
      <c r="O1070" s="1" t="s">
        <v>3733</v>
      </c>
      <c r="P1070" s="1" t="s">
        <v>3734</v>
      </c>
      <c r="Q1070">
        <v>4.9076999999999003E-3</v>
      </c>
      <c r="R1070" s="1" t="s">
        <v>3390</v>
      </c>
      <c r="S1070" s="1" t="s">
        <v>3390</v>
      </c>
      <c r="T1070" s="1" t="s">
        <v>3390</v>
      </c>
      <c r="U1070" s="1" t="s">
        <v>3390</v>
      </c>
      <c r="V1070" s="1" t="s">
        <v>3390</v>
      </c>
      <c r="W1070" s="1" t="s">
        <v>3390</v>
      </c>
    </row>
    <row r="1071" spans="1:23" x14ac:dyDescent="0.25">
      <c r="A1071">
        <v>1069</v>
      </c>
      <c r="B1071">
        <v>14</v>
      </c>
      <c r="C1071">
        <v>69</v>
      </c>
      <c r="D1071" s="1" t="s">
        <v>2544</v>
      </c>
      <c r="E1071" s="1" t="s">
        <v>18</v>
      </c>
      <c r="F1071" s="1" t="s">
        <v>19</v>
      </c>
      <c r="G1071">
        <v>5112.5043858999015</v>
      </c>
      <c r="H1071">
        <v>5112.5043858999015</v>
      </c>
      <c r="I1071" s="1" t="s">
        <v>3290</v>
      </c>
      <c r="J1071" t="b">
        <v>1</v>
      </c>
      <c r="K1071" s="1">
        <f>TIME_AND_DATA_ps4[[#This Row],[hamiltonian_cycle_cost]]-TIME_AND_DATA_ps4[[#This Row],[optimal_cost]]</f>
        <v>0</v>
      </c>
      <c r="L1071" s="1">
        <f>(100*TIME_AND_DATA_ps4[[#This Row],[absolute_distance_error]])/TIME_AND_DATA_ps4[[#This Row],[optimal_cost]]</f>
        <v>0</v>
      </c>
      <c r="M1071" s="1" t="s">
        <v>2545</v>
      </c>
      <c r="N1071">
        <v>5112.5043858999015</v>
      </c>
      <c r="O1071" s="1" t="s">
        <v>3733</v>
      </c>
      <c r="P1071" s="1" t="s">
        <v>3734</v>
      </c>
      <c r="Q1071">
        <v>2.8676999999999002E-3</v>
      </c>
      <c r="R1071" s="1" t="s">
        <v>3390</v>
      </c>
      <c r="S1071" s="1" t="s">
        <v>3390</v>
      </c>
      <c r="T1071" s="1" t="s">
        <v>3390</v>
      </c>
      <c r="U1071" s="1" t="s">
        <v>3390</v>
      </c>
      <c r="V1071" s="1" t="s">
        <v>3390</v>
      </c>
      <c r="W1071" s="1" t="s">
        <v>3390</v>
      </c>
    </row>
    <row r="1072" spans="1:23" x14ac:dyDescent="0.25">
      <c r="A1072">
        <v>1070</v>
      </c>
      <c r="B1072">
        <v>14</v>
      </c>
      <c r="C1072">
        <v>70</v>
      </c>
      <c r="D1072" s="1" t="s">
        <v>2546</v>
      </c>
      <c r="E1072" s="1" t="s">
        <v>18</v>
      </c>
      <c r="F1072" s="1" t="s">
        <v>19</v>
      </c>
      <c r="G1072">
        <v>6495.0710000823001</v>
      </c>
      <c r="H1072">
        <v>6495.0710000823001</v>
      </c>
      <c r="I1072" s="1" t="s">
        <v>3938</v>
      </c>
      <c r="J1072" t="b">
        <v>0</v>
      </c>
      <c r="K1072" s="1">
        <f>TIME_AND_DATA_ps4[[#This Row],[hamiltonian_cycle_cost]]-TIME_AND_DATA_ps4[[#This Row],[optimal_cost]]</f>
        <v>6.1847998741468473</v>
      </c>
      <c r="L1072" s="1">
        <f>(100*TIME_AND_DATA_ps4[[#This Row],[absolute_distance_error]])/TIME_AND_DATA_ps4[[#This Row],[optimal_cost]]</f>
        <v>9.5313736184007181E-2</v>
      </c>
      <c r="M1072" s="1" t="s">
        <v>2548</v>
      </c>
      <c r="N1072">
        <v>6488.8862002081532</v>
      </c>
      <c r="O1072" s="1" t="s">
        <v>3733</v>
      </c>
      <c r="P1072" s="1" t="s">
        <v>3734</v>
      </c>
      <c r="Q1072">
        <v>4.5562999999999004E-3</v>
      </c>
      <c r="R1072" s="1" t="s">
        <v>3390</v>
      </c>
      <c r="S1072" s="1" t="s">
        <v>3390</v>
      </c>
      <c r="T1072" s="1" t="s">
        <v>3390</v>
      </c>
      <c r="U1072" s="1" t="s">
        <v>3390</v>
      </c>
      <c r="V1072" s="1" t="s">
        <v>3390</v>
      </c>
      <c r="W1072" s="1" t="s">
        <v>3390</v>
      </c>
    </row>
    <row r="1073" spans="1:23" x14ac:dyDescent="0.25">
      <c r="A1073">
        <v>1071</v>
      </c>
      <c r="B1073">
        <v>14</v>
      </c>
      <c r="C1073">
        <v>71</v>
      </c>
      <c r="D1073" s="1" t="s">
        <v>2549</v>
      </c>
      <c r="E1073" s="1" t="s">
        <v>18</v>
      </c>
      <c r="F1073" s="1" t="s">
        <v>19</v>
      </c>
      <c r="G1073">
        <v>6496.8258298698993</v>
      </c>
      <c r="H1073">
        <v>6496.8258298698993</v>
      </c>
      <c r="I1073" s="1" t="s">
        <v>3939</v>
      </c>
      <c r="J1073" t="b">
        <v>1</v>
      </c>
      <c r="K1073" s="1">
        <f>TIME_AND_DATA_ps4[[#This Row],[hamiltonian_cycle_cost]]-TIME_AND_DATA_ps4[[#This Row],[optimal_cost]]</f>
        <v>0</v>
      </c>
      <c r="L1073" s="1">
        <f>(100*TIME_AND_DATA_ps4[[#This Row],[absolute_distance_error]])/TIME_AND_DATA_ps4[[#This Row],[optimal_cost]]</f>
        <v>0</v>
      </c>
      <c r="M1073" s="1" t="s">
        <v>2551</v>
      </c>
      <c r="N1073">
        <v>6496.8258298699002</v>
      </c>
      <c r="O1073" s="1" t="s">
        <v>3733</v>
      </c>
      <c r="P1073" s="1" t="s">
        <v>3734</v>
      </c>
      <c r="Q1073">
        <v>6.7539999999998998E-3</v>
      </c>
      <c r="R1073" s="1" t="s">
        <v>3390</v>
      </c>
      <c r="S1073" s="1" t="s">
        <v>3390</v>
      </c>
      <c r="T1073" s="1" t="s">
        <v>3390</v>
      </c>
      <c r="U1073" s="1" t="s">
        <v>3390</v>
      </c>
      <c r="V1073" s="1" t="s">
        <v>3390</v>
      </c>
      <c r="W1073" s="1" t="s">
        <v>3390</v>
      </c>
    </row>
    <row r="1074" spans="1:23" x14ac:dyDescent="0.25">
      <c r="A1074">
        <v>1072</v>
      </c>
      <c r="B1074">
        <v>14</v>
      </c>
      <c r="C1074">
        <v>72</v>
      </c>
      <c r="D1074" s="1" t="s">
        <v>2552</v>
      </c>
      <c r="E1074" s="1" t="s">
        <v>18</v>
      </c>
      <c r="F1074" s="1" t="s">
        <v>19</v>
      </c>
      <c r="G1074">
        <v>6258.6123676835978</v>
      </c>
      <c r="H1074">
        <v>6258.6123676835978</v>
      </c>
      <c r="I1074" s="1" t="s">
        <v>3292</v>
      </c>
      <c r="J1074" t="b">
        <v>0</v>
      </c>
      <c r="K1074" s="1">
        <f>TIME_AND_DATA_ps4[[#This Row],[hamiltonian_cycle_cost]]-TIME_AND_DATA_ps4[[#This Row],[optimal_cost]]</f>
        <v>158.3558776466316</v>
      </c>
      <c r="L1074" s="1">
        <f>(100*TIME_AND_DATA_ps4[[#This Row],[absolute_distance_error]])/TIME_AND_DATA_ps4[[#This Row],[optimal_cost]]</f>
        <v>2.5958888434488103</v>
      </c>
      <c r="M1074" s="1" t="s">
        <v>2553</v>
      </c>
      <c r="N1074">
        <v>6100.2564900369662</v>
      </c>
      <c r="O1074" s="1" t="s">
        <v>3733</v>
      </c>
      <c r="P1074" s="1" t="s">
        <v>3734</v>
      </c>
      <c r="Q1074">
        <v>3.0877000000000001E-3</v>
      </c>
      <c r="R1074" s="1" t="s">
        <v>3390</v>
      </c>
      <c r="S1074" s="1" t="s">
        <v>3390</v>
      </c>
      <c r="T1074" s="1" t="s">
        <v>3390</v>
      </c>
      <c r="U1074" s="1" t="s">
        <v>3390</v>
      </c>
      <c r="V1074" s="1" t="s">
        <v>3390</v>
      </c>
      <c r="W1074" s="1" t="s">
        <v>3390</v>
      </c>
    </row>
    <row r="1075" spans="1:23" x14ac:dyDescent="0.25">
      <c r="A1075">
        <v>1073</v>
      </c>
      <c r="B1075">
        <v>14</v>
      </c>
      <c r="C1075">
        <v>73</v>
      </c>
      <c r="D1075" s="1" t="s">
        <v>2554</v>
      </c>
      <c r="E1075" s="1" t="s">
        <v>18</v>
      </c>
      <c r="F1075" s="1" t="s">
        <v>19</v>
      </c>
      <c r="G1075">
        <v>7012.3870416866521</v>
      </c>
      <c r="H1075">
        <v>7012.3870416866512</v>
      </c>
      <c r="I1075" s="1" t="s">
        <v>3293</v>
      </c>
      <c r="J1075" t="b">
        <v>1</v>
      </c>
      <c r="K1075" s="1">
        <f>TIME_AND_DATA_ps4[[#This Row],[hamiltonian_cycle_cost]]-TIME_AND_DATA_ps4[[#This Row],[optimal_cost]]</f>
        <v>0</v>
      </c>
      <c r="L1075" s="1">
        <f>(100*TIME_AND_DATA_ps4[[#This Row],[absolute_distance_error]])/TIME_AND_DATA_ps4[[#This Row],[optimal_cost]]</f>
        <v>0</v>
      </c>
      <c r="M1075" s="1" t="s">
        <v>2556</v>
      </c>
      <c r="N1075">
        <v>7012.387041686653</v>
      </c>
      <c r="O1075" s="1" t="s">
        <v>3733</v>
      </c>
      <c r="P1075" s="1" t="s">
        <v>3734</v>
      </c>
      <c r="Q1075">
        <v>3.5777000000000998E-3</v>
      </c>
      <c r="R1075" s="1" t="s">
        <v>3390</v>
      </c>
      <c r="S1075" s="1" t="s">
        <v>3390</v>
      </c>
      <c r="T1075" s="1" t="s">
        <v>3390</v>
      </c>
      <c r="U1075" s="1" t="s">
        <v>3390</v>
      </c>
      <c r="V1075" s="1" t="s">
        <v>3390</v>
      </c>
      <c r="W1075" s="1" t="s">
        <v>3390</v>
      </c>
    </row>
    <row r="1076" spans="1:23" x14ac:dyDescent="0.25">
      <c r="A1076">
        <v>1074</v>
      </c>
      <c r="B1076">
        <v>14</v>
      </c>
      <c r="C1076">
        <v>74</v>
      </c>
      <c r="D1076" s="1" t="s">
        <v>2557</v>
      </c>
      <c r="E1076" s="1" t="s">
        <v>18</v>
      </c>
      <c r="F1076" s="1" t="s">
        <v>19</v>
      </c>
      <c r="G1076">
        <v>6497.5593663283034</v>
      </c>
      <c r="H1076">
        <v>6497.5593663283034</v>
      </c>
      <c r="I1076" s="1" t="s">
        <v>2558</v>
      </c>
      <c r="J1076" t="b">
        <v>1</v>
      </c>
      <c r="K1076" s="1">
        <f>TIME_AND_DATA_ps4[[#This Row],[hamiltonian_cycle_cost]]-TIME_AND_DATA_ps4[[#This Row],[optimal_cost]]</f>
        <v>0</v>
      </c>
      <c r="L1076" s="1">
        <f>(100*TIME_AND_DATA_ps4[[#This Row],[absolute_distance_error]])/TIME_AND_DATA_ps4[[#This Row],[optimal_cost]]</f>
        <v>0</v>
      </c>
      <c r="M1076" s="1" t="s">
        <v>2559</v>
      </c>
      <c r="N1076">
        <v>6497.5593663283043</v>
      </c>
      <c r="O1076" s="1" t="s">
        <v>3733</v>
      </c>
      <c r="P1076" s="1" t="s">
        <v>3734</v>
      </c>
      <c r="Q1076">
        <v>5.2693999999998999E-3</v>
      </c>
      <c r="R1076" s="1" t="s">
        <v>3390</v>
      </c>
      <c r="S1076" s="1" t="s">
        <v>3390</v>
      </c>
      <c r="T1076" s="1" t="s">
        <v>3390</v>
      </c>
      <c r="U1076" s="1" t="s">
        <v>3390</v>
      </c>
      <c r="V1076" s="1" t="s">
        <v>3390</v>
      </c>
      <c r="W1076" s="1" t="s">
        <v>3390</v>
      </c>
    </row>
    <row r="1077" spans="1:23" x14ac:dyDescent="0.25">
      <c r="A1077">
        <v>1075</v>
      </c>
      <c r="B1077">
        <v>14</v>
      </c>
      <c r="C1077">
        <v>75</v>
      </c>
      <c r="D1077" s="1" t="s">
        <v>2560</v>
      </c>
      <c r="E1077" s="1" t="s">
        <v>18</v>
      </c>
      <c r="F1077" s="1" t="s">
        <v>19</v>
      </c>
      <c r="G1077">
        <v>6442.0917153169221</v>
      </c>
      <c r="H1077">
        <v>6442.0917153169212</v>
      </c>
      <c r="I1077" s="1" t="s">
        <v>3940</v>
      </c>
      <c r="J1077" t="b">
        <v>1</v>
      </c>
      <c r="K1077" s="1">
        <f>TIME_AND_DATA_ps4[[#This Row],[hamiltonian_cycle_cost]]-TIME_AND_DATA_ps4[[#This Row],[optimal_cost]]</f>
        <v>0</v>
      </c>
      <c r="L1077" s="1">
        <f>(100*TIME_AND_DATA_ps4[[#This Row],[absolute_distance_error]])/TIME_AND_DATA_ps4[[#This Row],[optimal_cost]]</f>
        <v>0</v>
      </c>
      <c r="M1077" s="1" t="s">
        <v>2562</v>
      </c>
      <c r="N1077">
        <v>6442.091715316923</v>
      </c>
      <c r="O1077" s="1" t="s">
        <v>3733</v>
      </c>
      <c r="P1077" s="1" t="s">
        <v>3734</v>
      </c>
      <c r="Q1077">
        <v>5.8961000000001002E-3</v>
      </c>
      <c r="R1077" s="1" t="s">
        <v>3390</v>
      </c>
      <c r="S1077" s="1" t="s">
        <v>3390</v>
      </c>
      <c r="T1077" s="1" t="s">
        <v>3390</v>
      </c>
      <c r="U1077" s="1" t="s">
        <v>3390</v>
      </c>
      <c r="V1077" s="1" t="s">
        <v>3390</v>
      </c>
      <c r="W1077" s="1" t="s">
        <v>3390</v>
      </c>
    </row>
    <row r="1078" spans="1:23" x14ac:dyDescent="0.25">
      <c r="A1078">
        <v>1076</v>
      </c>
      <c r="B1078">
        <v>14</v>
      </c>
      <c r="C1078">
        <v>76</v>
      </c>
      <c r="D1078" s="1" t="s">
        <v>2563</v>
      </c>
      <c r="E1078" s="1" t="s">
        <v>18</v>
      </c>
      <c r="F1078" s="1" t="s">
        <v>19</v>
      </c>
      <c r="G1078">
        <v>6779.1216303948295</v>
      </c>
      <c r="H1078">
        <v>6779.1216303948295</v>
      </c>
      <c r="I1078" s="1" t="s">
        <v>3941</v>
      </c>
      <c r="J1078" t="b">
        <v>0</v>
      </c>
      <c r="K1078" s="1">
        <f>TIME_AND_DATA_ps4[[#This Row],[hamiltonian_cycle_cost]]-TIME_AND_DATA_ps4[[#This Row],[optimal_cost]]</f>
        <v>163.33892221785027</v>
      </c>
      <c r="L1078" s="1">
        <f>(100*TIME_AND_DATA_ps4[[#This Row],[absolute_distance_error]])/TIME_AND_DATA_ps4[[#This Row],[optimal_cost]]</f>
        <v>2.4689281589609422</v>
      </c>
      <c r="M1078" s="1" t="s">
        <v>2565</v>
      </c>
      <c r="N1078">
        <v>6615.7827081769792</v>
      </c>
      <c r="O1078" s="1" t="s">
        <v>3733</v>
      </c>
      <c r="P1078" s="1" t="s">
        <v>3734</v>
      </c>
      <c r="Q1078">
        <v>5.8549999999999002E-3</v>
      </c>
      <c r="R1078" s="1" t="s">
        <v>3390</v>
      </c>
      <c r="S1078" s="1" t="s">
        <v>3390</v>
      </c>
      <c r="T1078" s="1" t="s">
        <v>3390</v>
      </c>
      <c r="U1078" s="1" t="s">
        <v>3390</v>
      </c>
      <c r="V1078" s="1" t="s">
        <v>3390</v>
      </c>
      <c r="W1078" s="1" t="s">
        <v>3390</v>
      </c>
    </row>
    <row r="1079" spans="1:23" x14ac:dyDescent="0.25">
      <c r="A1079">
        <v>1077</v>
      </c>
      <c r="B1079">
        <v>14</v>
      </c>
      <c r="C1079">
        <v>77</v>
      </c>
      <c r="D1079" s="1" t="s">
        <v>2566</v>
      </c>
      <c r="E1079" s="1" t="s">
        <v>18</v>
      </c>
      <c r="F1079" s="1" t="s">
        <v>19</v>
      </c>
      <c r="G1079">
        <v>7318.2904554310408</v>
      </c>
      <c r="H1079">
        <v>7318.2904554310408</v>
      </c>
      <c r="I1079" s="1" t="s">
        <v>3942</v>
      </c>
      <c r="J1079" t="b">
        <v>0</v>
      </c>
      <c r="K1079" s="1">
        <f>TIME_AND_DATA_ps4[[#This Row],[hamiltonian_cycle_cost]]-TIME_AND_DATA_ps4[[#This Row],[optimal_cost]]</f>
        <v>48.636572126013562</v>
      </c>
      <c r="L1079" s="1">
        <f>(100*TIME_AND_DATA_ps4[[#This Row],[absolute_distance_error]])/TIME_AND_DATA_ps4[[#This Row],[optimal_cost]]</f>
        <v>0.6690355951843715</v>
      </c>
      <c r="M1079" s="1" t="s">
        <v>2568</v>
      </c>
      <c r="N1079">
        <v>7269.6538833050272</v>
      </c>
      <c r="O1079" s="1" t="s">
        <v>3733</v>
      </c>
      <c r="P1079" s="1" t="s">
        <v>3734</v>
      </c>
      <c r="Q1079">
        <v>5.7110000000002003E-3</v>
      </c>
      <c r="R1079" s="1" t="s">
        <v>3390</v>
      </c>
      <c r="S1079" s="1" t="s">
        <v>3390</v>
      </c>
      <c r="T1079" s="1" t="s">
        <v>3390</v>
      </c>
      <c r="U1079" s="1" t="s">
        <v>3390</v>
      </c>
      <c r="V1079" s="1" t="s">
        <v>3390</v>
      </c>
      <c r="W1079" s="1" t="s">
        <v>3390</v>
      </c>
    </row>
    <row r="1080" spans="1:23" x14ac:dyDescent="0.25">
      <c r="A1080">
        <v>1078</v>
      </c>
      <c r="B1080">
        <v>14</v>
      </c>
      <c r="C1080">
        <v>78</v>
      </c>
      <c r="D1080" s="1" t="s">
        <v>2569</v>
      </c>
      <c r="E1080" s="1" t="s">
        <v>18</v>
      </c>
      <c r="F1080" s="1" t="s">
        <v>19</v>
      </c>
      <c r="G1080">
        <v>4965.9540993535629</v>
      </c>
      <c r="H1080">
        <v>4965.9540993535629</v>
      </c>
      <c r="I1080" s="1" t="s">
        <v>2571</v>
      </c>
      <c r="J1080" t="b">
        <v>1</v>
      </c>
      <c r="K1080" s="1">
        <f>TIME_AND_DATA_ps4[[#This Row],[hamiltonian_cycle_cost]]-TIME_AND_DATA_ps4[[#This Row],[optimal_cost]]</f>
        <v>0</v>
      </c>
      <c r="L1080" s="1">
        <f>(100*TIME_AND_DATA_ps4[[#This Row],[absolute_distance_error]])/TIME_AND_DATA_ps4[[#This Row],[optimal_cost]]</f>
        <v>0</v>
      </c>
      <c r="M1080" s="1" t="s">
        <v>2571</v>
      </c>
      <c r="N1080">
        <v>4965.9540993535629</v>
      </c>
      <c r="O1080" s="1" t="s">
        <v>3733</v>
      </c>
      <c r="P1080" s="1" t="s">
        <v>3734</v>
      </c>
      <c r="Q1080">
        <v>3.1465999999999001E-3</v>
      </c>
      <c r="R1080" s="1" t="s">
        <v>3390</v>
      </c>
      <c r="S1080" s="1" t="s">
        <v>3390</v>
      </c>
      <c r="T1080" s="1" t="s">
        <v>3390</v>
      </c>
      <c r="U1080" s="1" t="s">
        <v>3390</v>
      </c>
      <c r="V1080" s="1" t="s">
        <v>3390</v>
      </c>
      <c r="W1080" s="1" t="s">
        <v>3390</v>
      </c>
    </row>
    <row r="1081" spans="1:23" x14ac:dyDescent="0.25">
      <c r="A1081">
        <v>1079</v>
      </c>
      <c r="B1081">
        <v>14</v>
      </c>
      <c r="C1081">
        <v>79</v>
      </c>
      <c r="D1081" s="1" t="s">
        <v>2572</v>
      </c>
      <c r="E1081" s="1" t="s">
        <v>18</v>
      </c>
      <c r="F1081" s="1" t="s">
        <v>19</v>
      </c>
      <c r="G1081">
        <v>6625.0012420485455</v>
      </c>
      <c r="H1081">
        <v>6625.0012420485455</v>
      </c>
      <c r="I1081" s="1" t="s">
        <v>3297</v>
      </c>
      <c r="J1081" t="b">
        <v>0</v>
      </c>
      <c r="K1081" s="1">
        <f>TIME_AND_DATA_ps4[[#This Row],[hamiltonian_cycle_cost]]-TIME_AND_DATA_ps4[[#This Row],[optimal_cost]]</f>
        <v>267.17392043918971</v>
      </c>
      <c r="L1081" s="1">
        <f>(100*TIME_AND_DATA_ps4[[#This Row],[absolute_distance_error]])/TIME_AND_DATA_ps4[[#This Row],[optimal_cost]]</f>
        <v>4.2022833733011806</v>
      </c>
      <c r="M1081" s="1" t="s">
        <v>2574</v>
      </c>
      <c r="N1081">
        <v>6357.8273216093557</v>
      </c>
      <c r="O1081" s="1" t="s">
        <v>3733</v>
      </c>
      <c r="P1081" s="1" t="s">
        <v>3734</v>
      </c>
      <c r="Q1081">
        <v>6.7696000000001004E-3</v>
      </c>
      <c r="R1081" s="1" t="s">
        <v>3390</v>
      </c>
      <c r="S1081" s="1" t="s">
        <v>3390</v>
      </c>
      <c r="T1081" s="1" t="s">
        <v>3390</v>
      </c>
      <c r="U1081" s="1" t="s">
        <v>3390</v>
      </c>
      <c r="V1081" s="1" t="s">
        <v>3390</v>
      </c>
      <c r="W1081" s="1" t="s">
        <v>3390</v>
      </c>
    </row>
    <row r="1082" spans="1:23" x14ac:dyDescent="0.25">
      <c r="A1082">
        <v>1080</v>
      </c>
      <c r="B1082">
        <v>14</v>
      </c>
      <c r="C1082">
        <v>80</v>
      </c>
      <c r="D1082" s="1" t="s">
        <v>2575</v>
      </c>
      <c r="E1082" s="1" t="s">
        <v>18</v>
      </c>
      <c r="F1082" s="1" t="s">
        <v>19</v>
      </c>
      <c r="G1082">
        <v>6551.3558614494514</v>
      </c>
      <c r="H1082">
        <v>6551.3558614494514</v>
      </c>
      <c r="I1082" s="1" t="s">
        <v>3298</v>
      </c>
      <c r="J1082" t="b">
        <v>1</v>
      </c>
      <c r="K1082" s="1">
        <f>TIME_AND_DATA_ps4[[#This Row],[hamiltonian_cycle_cost]]-TIME_AND_DATA_ps4[[#This Row],[optimal_cost]]</f>
        <v>0</v>
      </c>
      <c r="L1082" s="1">
        <f>(100*TIME_AND_DATA_ps4[[#This Row],[absolute_distance_error]])/TIME_AND_DATA_ps4[[#This Row],[optimal_cost]]</f>
        <v>0</v>
      </c>
      <c r="M1082" s="1" t="s">
        <v>2577</v>
      </c>
      <c r="N1082">
        <v>6551.3558614494523</v>
      </c>
      <c r="O1082" s="1" t="s">
        <v>3733</v>
      </c>
      <c r="P1082" s="1" t="s">
        <v>3734</v>
      </c>
      <c r="Q1082">
        <v>5.7276999999999996E-3</v>
      </c>
      <c r="R1082" s="1" t="s">
        <v>3390</v>
      </c>
      <c r="S1082" s="1" t="s">
        <v>3390</v>
      </c>
      <c r="T1082" s="1" t="s">
        <v>3390</v>
      </c>
      <c r="U1082" s="1" t="s">
        <v>3390</v>
      </c>
      <c r="V1082" s="1" t="s">
        <v>3390</v>
      </c>
      <c r="W1082" s="1" t="s">
        <v>3390</v>
      </c>
    </row>
    <row r="1083" spans="1:23" x14ac:dyDescent="0.25">
      <c r="A1083">
        <v>1081</v>
      </c>
      <c r="B1083">
        <v>14</v>
      </c>
      <c r="C1083">
        <v>81</v>
      </c>
      <c r="D1083" s="1" t="s">
        <v>2578</v>
      </c>
      <c r="E1083" s="1" t="s">
        <v>18</v>
      </c>
      <c r="F1083" s="1" t="s">
        <v>19</v>
      </c>
      <c r="G1083">
        <v>6409.0986318893183</v>
      </c>
      <c r="H1083">
        <v>6409.0986318893183</v>
      </c>
      <c r="I1083" s="1" t="s">
        <v>3943</v>
      </c>
      <c r="J1083" t="b">
        <v>1</v>
      </c>
      <c r="K1083" s="1">
        <f>TIME_AND_DATA_ps4[[#This Row],[hamiltonian_cycle_cost]]-TIME_AND_DATA_ps4[[#This Row],[optimal_cost]]</f>
        <v>0</v>
      </c>
      <c r="L1083" s="1">
        <f>(100*TIME_AND_DATA_ps4[[#This Row],[absolute_distance_error]])/TIME_AND_DATA_ps4[[#This Row],[optimal_cost]]</f>
        <v>0</v>
      </c>
      <c r="M1083" s="1" t="s">
        <v>2580</v>
      </c>
      <c r="N1083">
        <v>6409.0986318893201</v>
      </c>
      <c r="O1083" s="1" t="s">
        <v>3733</v>
      </c>
      <c r="P1083" s="1" t="s">
        <v>3734</v>
      </c>
      <c r="Q1083">
        <v>5.5488000000001002E-3</v>
      </c>
      <c r="R1083" s="1" t="s">
        <v>3390</v>
      </c>
      <c r="S1083" s="1" t="s">
        <v>3390</v>
      </c>
      <c r="T1083" s="1" t="s">
        <v>3390</v>
      </c>
      <c r="U1083" s="1" t="s">
        <v>3390</v>
      </c>
      <c r="V1083" s="1" t="s">
        <v>3390</v>
      </c>
      <c r="W1083" s="1" t="s">
        <v>3390</v>
      </c>
    </row>
    <row r="1084" spans="1:23" x14ac:dyDescent="0.25">
      <c r="A1084">
        <v>1082</v>
      </c>
      <c r="B1084">
        <v>14</v>
      </c>
      <c r="C1084">
        <v>82</v>
      </c>
      <c r="D1084" s="1" t="s">
        <v>2581</v>
      </c>
      <c r="E1084" s="1" t="s">
        <v>18</v>
      </c>
      <c r="F1084" s="1" t="s">
        <v>19</v>
      </c>
      <c r="G1084">
        <v>6642.7250544388171</v>
      </c>
      <c r="H1084">
        <v>6642.7250544388171</v>
      </c>
      <c r="I1084" s="1" t="s">
        <v>3944</v>
      </c>
      <c r="J1084" t="b">
        <v>0</v>
      </c>
      <c r="K1084" s="1">
        <f>TIME_AND_DATA_ps4[[#This Row],[hamiltonian_cycle_cost]]-TIME_AND_DATA_ps4[[#This Row],[optimal_cost]]</f>
        <v>196.01422142307365</v>
      </c>
      <c r="L1084" s="1">
        <f>(100*TIME_AND_DATA_ps4[[#This Row],[absolute_distance_error]])/TIME_AND_DATA_ps4[[#This Row],[optimal_cost]]</f>
        <v>3.0405306907705527</v>
      </c>
      <c r="M1084" s="1" t="s">
        <v>2583</v>
      </c>
      <c r="N1084">
        <v>6446.7108330157434</v>
      </c>
      <c r="O1084" s="1" t="s">
        <v>3733</v>
      </c>
      <c r="P1084" s="1" t="s">
        <v>3734</v>
      </c>
      <c r="Q1084">
        <v>5.3157999999999001E-3</v>
      </c>
      <c r="R1084" s="1" t="s">
        <v>3390</v>
      </c>
      <c r="S1084" s="1" t="s">
        <v>3390</v>
      </c>
      <c r="T1084" s="1" t="s">
        <v>3390</v>
      </c>
      <c r="U1084" s="1" t="s">
        <v>3390</v>
      </c>
      <c r="V1084" s="1" t="s">
        <v>3390</v>
      </c>
      <c r="W1084" s="1" t="s">
        <v>3390</v>
      </c>
    </row>
    <row r="1085" spans="1:23" x14ac:dyDescent="0.25">
      <c r="A1085">
        <v>1083</v>
      </c>
      <c r="B1085">
        <v>14</v>
      </c>
      <c r="C1085">
        <v>83</v>
      </c>
      <c r="D1085" s="1" t="s">
        <v>2584</v>
      </c>
      <c r="E1085" s="1" t="s">
        <v>18</v>
      </c>
      <c r="F1085" s="1" t="s">
        <v>19</v>
      </c>
      <c r="G1085">
        <v>5807.7041917320084</v>
      </c>
      <c r="H1085">
        <v>5807.7041917320084</v>
      </c>
      <c r="I1085" s="1" t="s">
        <v>2585</v>
      </c>
      <c r="J1085" t="b">
        <v>1</v>
      </c>
      <c r="K1085" s="1">
        <f>TIME_AND_DATA_ps4[[#This Row],[hamiltonian_cycle_cost]]-TIME_AND_DATA_ps4[[#This Row],[optimal_cost]]</f>
        <v>0</v>
      </c>
      <c r="L1085" s="1">
        <f>(100*TIME_AND_DATA_ps4[[#This Row],[absolute_distance_error]])/TIME_AND_DATA_ps4[[#This Row],[optimal_cost]]</f>
        <v>0</v>
      </c>
      <c r="M1085" s="1" t="s">
        <v>2586</v>
      </c>
      <c r="N1085">
        <v>5807.7041917320084</v>
      </c>
      <c r="O1085" s="1" t="s">
        <v>3733</v>
      </c>
      <c r="P1085" s="1" t="s">
        <v>3734</v>
      </c>
      <c r="Q1085">
        <v>5.0810999999999001E-3</v>
      </c>
      <c r="R1085" s="1" t="s">
        <v>3390</v>
      </c>
      <c r="S1085" s="1" t="s">
        <v>3390</v>
      </c>
      <c r="T1085" s="1" t="s">
        <v>3390</v>
      </c>
      <c r="U1085" s="1" t="s">
        <v>3390</v>
      </c>
      <c r="V1085" s="1" t="s">
        <v>3390</v>
      </c>
      <c r="W1085" s="1" t="s">
        <v>3390</v>
      </c>
    </row>
    <row r="1086" spans="1:23" x14ac:dyDescent="0.25">
      <c r="A1086">
        <v>1084</v>
      </c>
      <c r="B1086">
        <v>14</v>
      </c>
      <c r="C1086">
        <v>84</v>
      </c>
      <c r="D1086" s="1" t="s">
        <v>2587</v>
      </c>
      <c r="E1086" s="1" t="s">
        <v>18</v>
      </c>
      <c r="F1086" s="1" t="s">
        <v>19</v>
      </c>
      <c r="G1086">
        <v>6300.1391741538873</v>
      </c>
      <c r="H1086">
        <v>6300.1391741538873</v>
      </c>
      <c r="I1086" s="1" t="s">
        <v>3945</v>
      </c>
      <c r="J1086" t="b">
        <v>0</v>
      </c>
      <c r="K1086" s="1">
        <f>TIME_AND_DATA_ps4[[#This Row],[hamiltonian_cycle_cost]]-TIME_AND_DATA_ps4[[#This Row],[optimal_cost]]</f>
        <v>105.43408322693813</v>
      </c>
      <c r="L1086" s="1">
        <f>(100*TIME_AND_DATA_ps4[[#This Row],[absolute_distance_error]])/TIME_AND_DATA_ps4[[#This Row],[optimal_cost]]</f>
        <v>1.7020032702018657</v>
      </c>
      <c r="M1086" s="1" t="s">
        <v>2589</v>
      </c>
      <c r="N1086">
        <v>6194.7050909269492</v>
      </c>
      <c r="O1086" s="1" t="s">
        <v>3733</v>
      </c>
      <c r="P1086" s="1" t="s">
        <v>3734</v>
      </c>
      <c r="Q1086">
        <v>3.6675000000000999E-3</v>
      </c>
      <c r="R1086" s="1" t="s">
        <v>3390</v>
      </c>
      <c r="S1086" s="1" t="s">
        <v>3390</v>
      </c>
      <c r="T1086" s="1" t="s">
        <v>3390</v>
      </c>
      <c r="U1086" s="1" t="s">
        <v>3390</v>
      </c>
      <c r="V1086" s="1" t="s">
        <v>3390</v>
      </c>
      <c r="W1086" s="1" t="s">
        <v>3390</v>
      </c>
    </row>
    <row r="1087" spans="1:23" x14ac:dyDescent="0.25">
      <c r="A1087">
        <v>1085</v>
      </c>
      <c r="B1087">
        <v>14</v>
      </c>
      <c r="C1087">
        <v>85</v>
      </c>
      <c r="D1087" s="1" t="s">
        <v>2590</v>
      </c>
      <c r="E1087" s="1" t="s">
        <v>18</v>
      </c>
      <c r="F1087" s="1" t="s">
        <v>19</v>
      </c>
      <c r="G1087">
        <v>6902.1234694178202</v>
      </c>
      <c r="H1087">
        <v>6902.1234694178193</v>
      </c>
      <c r="I1087" s="1" t="s">
        <v>2591</v>
      </c>
      <c r="J1087" t="b">
        <v>1</v>
      </c>
      <c r="K1087" s="1">
        <f>TIME_AND_DATA_ps4[[#This Row],[hamiltonian_cycle_cost]]-TIME_AND_DATA_ps4[[#This Row],[optimal_cost]]</f>
        <v>0</v>
      </c>
      <c r="L1087" s="1">
        <f>(100*TIME_AND_DATA_ps4[[#This Row],[absolute_distance_error]])/TIME_AND_DATA_ps4[[#This Row],[optimal_cost]]</f>
        <v>0</v>
      </c>
      <c r="M1087" s="1" t="s">
        <v>2592</v>
      </c>
      <c r="N1087">
        <v>6902.1234694178211</v>
      </c>
      <c r="O1087" s="1" t="s">
        <v>3733</v>
      </c>
      <c r="P1087" s="1" t="s">
        <v>3734</v>
      </c>
      <c r="Q1087">
        <v>3.6143999999999998E-3</v>
      </c>
      <c r="R1087" s="1" t="s">
        <v>3390</v>
      </c>
      <c r="S1087" s="1" t="s">
        <v>3390</v>
      </c>
      <c r="T1087" s="1" t="s">
        <v>3390</v>
      </c>
      <c r="U1087" s="1" t="s">
        <v>3390</v>
      </c>
      <c r="V1087" s="1" t="s">
        <v>3390</v>
      </c>
      <c r="W1087" s="1" t="s">
        <v>3390</v>
      </c>
    </row>
    <row r="1088" spans="1:23" x14ac:dyDescent="0.25">
      <c r="A1088">
        <v>1086</v>
      </c>
      <c r="B1088">
        <v>14</v>
      </c>
      <c r="C1088">
        <v>86</v>
      </c>
      <c r="D1088" s="1" t="s">
        <v>2593</v>
      </c>
      <c r="E1088" s="1" t="s">
        <v>18</v>
      </c>
      <c r="F1088" s="1" t="s">
        <v>19</v>
      </c>
      <c r="G1088">
        <v>7341.108449209938</v>
      </c>
      <c r="H1088">
        <v>7341.108449209938</v>
      </c>
      <c r="I1088" s="1" t="s">
        <v>3946</v>
      </c>
      <c r="J1088" t="b">
        <v>0</v>
      </c>
      <c r="K1088" s="1">
        <f>TIME_AND_DATA_ps4[[#This Row],[hamiltonian_cycle_cost]]-TIME_AND_DATA_ps4[[#This Row],[optimal_cost]]</f>
        <v>494.44440764206229</v>
      </c>
      <c r="L1088" s="1">
        <f>(100*TIME_AND_DATA_ps4[[#This Row],[absolute_distance_error]])/TIME_AND_DATA_ps4[[#This Row],[optimal_cost]]</f>
        <v>7.2216835036765623</v>
      </c>
      <c r="M1088" s="1" t="s">
        <v>2595</v>
      </c>
      <c r="N1088">
        <v>6846.6640415678758</v>
      </c>
      <c r="O1088" s="1" t="s">
        <v>3733</v>
      </c>
      <c r="P1088" s="1" t="s">
        <v>3734</v>
      </c>
      <c r="Q1088">
        <v>6.4917999999999998E-3</v>
      </c>
      <c r="R1088" s="1" t="s">
        <v>3390</v>
      </c>
      <c r="S1088" s="1" t="s">
        <v>3390</v>
      </c>
      <c r="T1088" s="1" t="s">
        <v>3390</v>
      </c>
      <c r="U1088" s="1" t="s">
        <v>3390</v>
      </c>
      <c r="V1088" s="1" t="s">
        <v>3390</v>
      </c>
      <c r="W1088" s="1" t="s">
        <v>3390</v>
      </c>
    </row>
    <row r="1089" spans="1:23" x14ac:dyDescent="0.25">
      <c r="A1089">
        <v>1087</v>
      </c>
      <c r="B1089">
        <v>14</v>
      </c>
      <c r="C1089">
        <v>87</v>
      </c>
      <c r="D1089" s="1" t="s">
        <v>2596</v>
      </c>
      <c r="E1089" s="1" t="s">
        <v>18</v>
      </c>
      <c r="F1089" s="1" t="s">
        <v>19</v>
      </c>
      <c r="G1089">
        <v>7508.4831322004366</v>
      </c>
      <c r="H1089">
        <v>7508.4831322004366</v>
      </c>
      <c r="I1089" s="1" t="s">
        <v>3947</v>
      </c>
      <c r="J1089" t="b">
        <v>0</v>
      </c>
      <c r="K1089" s="1">
        <f>TIME_AND_DATA_ps4[[#This Row],[hamiltonian_cycle_cost]]-TIME_AND_DATA_ps4[[#This Row],[optimal_cost]]</f>
        <v>776.18660653790084</v>
      </c>
      <c r="L1089" s="1">
        <f>(100*TIME_AND_DATA_ps4[[#This Row],[absolute_distance_error]])/TIME_AND_DATA_ps4[[#This Row],[optimal_cost]]</f>
        <v>11.529299156375396</v>
      </c>
      <c r="M1089" s="1" t="s">
        <v>2598</v>
      </c>
      <c r="N1089">
        <v>6732.2965256625357</v>
      </c>
      <c r="O1089" s="1" t="s">
        <v>3733</v>
      </c>
      <c r="P1089" s="1" t="s">
        <v>3734</v>
      </c>
      <c r="Q1089">
        <v>4.1167999999998E-3</v>
      </c>
      <c r="R1089" s="1" t="s">
        <v>3390</v>
      </c>
      <c r="S1089" s="1" t="s">
        <v>3390</v>
      </c>
      <c r="T1089" s="1" t="s">
        <v>3390</v>
      </c>
      <c r="U1089" s="1" t="s">
        <v>3390</v>
      </c>
      <c r="V1089" s="1" t="s">
        <v>3390</v>
      </c>
      <c r="W1089" s="1" t="s">
        <v>3390</v>
      </c>
    </row>
    <row r="1090" spans="1:23" x14ac:dyDescent="0.25">
      <c r="A1090">
        <v>1088</v>
      </c>
      <c r="B1090">
        <v>14</v>
      </c>
      <c r="C1090">
        <v>88</v>
      </c>
      <c r="D1090" s="1" t="s">
        <v>2599</v>
      </c>
      <c r="E1090" s="1" t="s">
        <v>18</v>
      </c>
      <c r="F1090" s="1" t="s">
        <v>19</v>
      </c>
      <c r="G1090">
        <v>5983.4341673105082</v>
      </c>
      <c r="H1090">
        <v>5983.4341673105082</v>
      </c>
      <c r="I1090" s="1" t="s">
        <v>2600</v>
      </c>
      <c r="J1090" t="b">
        <v>1</v>
      </c>
      <c r="K1090" s="1">
        <f>TIME_AND_DATA_ps4[[#This Row],[hamiltonian_cycle_cost]]-TIME_AND_DATA_ps4[[#This Row],[optimal_cost]]</f>
        <v>0</v>
      </c>
      <c r="L1090" s="1">
        <f>(100*TIME_AND_DATA_ps4[[#This Row],[absolute_distance_error]])/TIME_AND_DATA_ps4[[#This Row],[optimal_cost]]</f>
        <v>0</v>
      </c>
      <c r="M1090" s="1" t="s">
        <v>2601</v>
      </c>
      <c r="N1090">
        <v>5983.4341673105091</v>
      </c>
      <c r="O1090" s="1" t="s">
        <v>3733</v>
      </c>
      <c r="P1090" s="1" t="s">
        <v>3734</v>
      </c>
      <c r="Q1090">
        <v>3.3815999999999001E-3</v>
      </c>
      <c r="R1090" s="1" t="s">
        <v>3390</v>
      </c>
      <c r="S1090" s="1" t="s">
        <v>3390</v>
      </c>
      <c r="T1090" s="1" t="s">
        <v>3390</v>
      </c>
      <c r="U1090" s="1" t="s">
        <v>3390</v>
      </c>
      <c r="V1090" s="1" t="s">
        <v>3390</v>
      </c>
      <c r="W1090" s="1" t="s">
        <v>3390</v>
      </c>
    </row>
    <row r="1091" spans="1:23" x14ac:dyDescent="0.25">
      <c r="A1091">
        <v>1089</v>
      </c>
      <c r="B1091">
        <v>14</v>
      </c>
      <c r="C1091">
        <v>89</v>
      </c>
      <c r="D1091" s="1" t="s">
        <v>2602</v>
      </c>
      <c r="E1091" s="1" t="s">
        <v>18</v>
      </c>
      <c r="F1091" s="1" t="s">
        <v>19</v>
      </c>
      <c r="G1091">
        <v>6965.9967997740332</v>
      </c>
      <c r="H1091">
        <v>6965.9967997740332</v>
      </c>
      <c r="I1091" s="1" t="s">
        <v>3948</v>
      </c>
      <c r="J1091" t="b">
        <v>0</v>
      </c>
      <c r="K1091" s="1">
        <f>TIME_AND_DATA_ps4[[#This Row],[hamiltonian_cycle_cost]]-TIME_AND_DATA_ps4[[#This Row],[optimal_cost]]</f>
        <v>166.28386733900425</v>
      </c>
      <c r="L1091" s="1">
        <f>(100*TIME_AND_DATA_ps4[[#This Row],[absolute_distance_error]])/TIME_AND_DATA_ps4[[#This Row],[optimal_cost]]</f>
        <v>2.4454542271309787</v>
      </c>
      <c r="M1091" s="1" t="s">
        <v>2604</v>
      </c>
      <c r="N1091">
        <v>6799.712932435029</v>
      </c>
      <c r="O1091" s="1" t="s">
        <v>3733</v>
      </c>
      <c r="P1091" s="1" t="s">
        <v>3734</v>
      </c>
      <c r="Q1091">
        <v>4.2683000000000998E-3</v>
      </c>
      <c r="R1091" s="1" t="s">
        <v>3390</v>
      </c>
      <c r="S1091" s="1" t="s">
        <v>3390</v>
      </c>
      <c r="T1091" s="1" t="s">
        <v>3390</v>
      </c>
      <c r="U1091" s="1" t="s">
        <v>3390</v>
      </c>
      <c r="V1091" s="1" t="s">
        <v>3390</v>
      </c>
      <c r="W1091" s="1" t="s">
        <v>3390</v>
      </c>
    </row>
    <row r="1092" spans="1:23" x14ac:dyDescent="0.25">
      <c r="A1092">
        <v>1090</v>
      </c>
      <c r="B1092">
        <v>14</v>
      </c>
      <c r="C1092">
        <v>90</v>
      </c>
      <c r="D1092" s="1" t="s">
        <v>2605</v>
      </c>
      <c r="E1092" s="1" t="s">
        <v>18</v>
      </c>
      <c r="F1092" s="1" t="s">
        <v>19</v>
      </c>
      <c r="G1092">
        <v>5885.9570844120444</v>
      </c>
      <c r="H1092">
        <v>5885.9570844120453</v>
      </c>
      <c r="I1092" s="1" t="s">
        <v>3949</v>
      </c>
      <c r="J1092" t="b">
        <v>0</v>
      </c>
      <c r="K1092" s="1">
        <f>TIME_AND_DATA_ps4[[#This Row],[hamiltonian_cycle_cost]]-TIME_AND_DATA_ps4[[#This Row],[optimal_cost]]</f>
        <v>76.231971582223196</v>
      </c>
      <c r="L1092" s="1">
        <f>(100*TIME_AND_DATA_ps4[[#This Row],[absolute_distance_error]])/TIME_AND_DATA_ps4[[#This Row],[optimal_cost]]</f>
        <v>1.3121442082324588</v>
      </c>
      <c r="M1092" s="1" t="s">
        <v>2607</v>
      </c>
      <c r="N1092">
        <v>5809.7251128298221</v>
      </c>
      <c r="O1092" s="1" t="s">
        <v>3733</v>
      </c>
      <c r="P1092" s="1" t="s">
        <v>3734</v>
      </c>
      <c r="Q1092">
        <v>4.5567999999999997E-3</v>
      </c>
      <c r="R1092" s="1" t="s">
        <v>3390</v>
      </c>
      <c r="S1092" s="1" t="s">
        <v>3390</v>
      </c>
      <c r="T1092" s="1" t="s">
        <v>3390</v>
      </c>
      <c r="U1092" s="1" t="s">
        <v>3390</v>
      </c>
      <c r="V1092" s="1" t="s">
        <v>3390</v>
      </c>
      <c r="W1092" s="1" t="s">
        <v>3390</v>
      </c>
    </row>
    <row r="1093" spans="1:23" x14ac:dyDescent="0.25">
      <c r="A1093">
        <v>1091</v>
      </c>
      <c r="B1093">
        <v>14</v>
      </c>
      <c r="C1093">
        <v>91</v>
      </c>
      <c r="D1093" s="1" t="s">
        <v>2608</v>
      </c>
      <c r="E1093" s="1" t="s">
        <v>18</v>
      </c>
      <c r="F1093" s="1" t="s">
        <v>19</v>
      </c>
      <c r="G1093">
        <v>5998.0477946484443</v>
      </c>
      <c r="H1093">
        <v>5998.0477946484443</v>
      </c>
      <c r="I1093" s="1" t="s">
        <v>2610</v>
      </c>
      <c r="J1093" t="b">
        <v>1</v>
      </c>
      <c r="K1093" s="1">
        <f>TIME_AND_DATA_ps4[[#This Row],[hamiltonian_cycle_cost]]-TIME_AND_DATA_ps4[[#This Row],[optimal_cost]]</f>
        <v>0</v>
      </c>
      <c r="L1093" s="1">
        <f>(100*TIME_AND_DATA_ps4[[#This Row],[absolute_distance_error]])/TIME_AND_DATA_ps4[[#This Row],[optimal_cost]]</f>
        <v>0</v>
      </c>
      <c r="M1093" s="1" t="s">
        <v>2610</v>
      </c>
      <c r="N1093">
        <v>5998.0477946484434</v>
      </c>
      <c r="O1093" s="1" t="s">
        <v>3733</v>
      </c>
      <c r="P1093" s="1" t="s">
        <v>3734</v>
      </c>
      <c r="Q1093">
        <v>4.4342999999997003E-3</v>
      </c>
      <c r="R1093" s="1" t="s">
        <v>3390</v>
      </c>
      <c r="S1093" s="1" t="s">
        <v>3390</v>
      </c>
      <c r="T1093" s="1" t="s">
        <v>3390</v>
      </c>
      <c r="U1093" s="1" t="s">
        <v>3390</v>
      </c>
      <c r="V1093" s="1" t="s">
        <v>3390</v>
      </c>
      <c r="W1093" s="1" t="s">
        <v>3390</v>
      </c>
    </row>
    <row r="1094" spans="1:23" x14ac:dyDescent="0.25">
      <c r="A1094">
        <v>1092</v>
      </c>
      <c r="B1094">
        <v>14</v>
      </c>
      <c r="C1094">
        <v>92</v>
      </c>
      <c r="D1094" s="1" t="s">
        <v>2611</v>
      </c>
      <c r="E1094" s="1" t="s">
        <v>18</v>
      </c>
      <c r="F1094" s="1" t="s">
        <v>19</v>
      </c>
      <c r="G1094">
        <v>7024.6644588814543</v>
      </c>
      <c r="H1094">
        <v>7024.6644588814543</v>
      </c>
      <c r="I1094" s="1" t="s">
        <v>3303</v>
      </c>
      <c r="J1094" t="b">
        <v>0</v>
      </c>
      <c r="K1094" s="1">
        <f>TIME_AND_DATA_ps4[[#This Row],[hamiltonian_cycle_cost]]-TIME_AND_DATA_ps4[[#This Row],[optimal_cost]]</f>
        <v>45.433473693334236</v>
      </c>
      <c r="L1094" s="1">
        <f>(100*TIME_AND_DATA_ps4[[#This Row],[absolute_distance_error]])/TIME_AND_DATA_ps4[[#This Row],[optimal_cost]]</f>
        <v>0.65098108645145536</v>
      </c>
      <c r="M1094" s="1" t="s">
        <v>2613</v>
      </c>
      <c r="N1094">
        <v>6979.23098518812</v>
      </c>
      <c r="O1094" s="1" t="s">
        <v>3733</v>
      </c>
      <c r="P1094" s="1" t="s">
        <v>3734</v>
      </c>
      <c r="Q1094">
        <v>5.9726999999996002E-3</v>
      </c>
      <c r="R1094" s="1" t="s">
        <v>3390</v>
      </c>
      <c r="S1094" s="1" t="s">
        <v>3390</v>
      </c>
      <c r="T1094" s="1" t="s">
        <v>3390</v>
      </c>
      <c r="U1094" s="1" t="s">
        <v>3390</v>
      </c>
      <c r="V1094" s="1" t="s">
        <v>3390</v>
      </c>
      <c r="W1094" s="1" t="s">
        <v>3390</v>
      </c>
    </row>
    <row r="1095" spans="1:23" x14ac:dyDescent="0.25">
      <c r="A1095">
        <v>1093</v>
      </c>
      <c r="B1095">
        <v>14</v>
      </c>
      <c r="C1095">
        <v>93</v>
      </c>
      <c r="D1095" s="1" t="s">
        <v>2614</v>
      </c>
      <c r="E1095" s="1" t="s">
        <v>18</v>
      </c>
      <c r="F1095" s="1" t="s">
        <v>19</v>
      </c>
      <c r="G1095">
        <v>7615.7771980292891</v>
      </c>
      <c r="H1095">
        <v>7615.7771980292891</v>
      </c>
      <c r="I1095" s="1" t="s">
        <v>3950</v>
      </c>
      <c r="J1095" t="b">
        <v>0</v>
      </c>
      <c r="K1095" s="1">
        <f>TIME_AND_DATA_ps4[[#This Row],[hamiltonian_cycle_cost]]-TIME_AND_DATA_ps4[[#This Row],[optimal_cost]]</f>
        <v>623.84185355185491</v>
      </c>
      <c r="L1095" s="1">
        <f>(100*TIME_AND_DATA_ps4[[#This Row],[absolute_distance_error]])/TIME_AND_DATA_ps4[[#This Row],[optimal_cost]]</f>
        <v>8.9223058111456233</v>
      </c>
      <c r="M1095" s="1" t="s">
        <v>2616</v>
      </c>
      <c r="N1095">
        <v>6991.9353444774342</v>
      </c>
      <c r="O1095" s="1" t="s">
        <v>3733</v>
      </c>
      <c r="P1095" s="1" t="s">
        <v>3734</v>
      </c>
      <c r="Q1095">
        <v>4.7255999999999002E-3</v>
      </c>
      <c r="R1095" s="1" t="s">
        <v>3390</v>
      </c>
      <c r="S1095" s="1" t="s">
        <v>3390</v>
      </c>
      <c r="T1095" s="1" t="s">
        <v>3390</v>
      </c>
      <c r="U1095" s="1" t="s">
        <v>3390</v>
      </c>
      <c r="V1095" s="1" t="s">
        <v>3390</v>
      </c>
      <c r="W1095" s="1" t="s">
        <v>3390</v>
      </c>
    </row>
    <row r="1096" spans="1:23" x14ac:dyDescent="0.25">
      <c r="A1096">
        <v>1094</v>
      </c>
      <c r="B1096">
        <v>14</v>
      </c>
      <c r="C1096">
        <v>94</v>
      </c>
      <c r="D1096" s="1" t="s">
        <v>2617</v>
      </c>
      <c r="E1096" s="1" t="s">
        <v>18</v>
      </c>
      <c r="F1096" s="1" t="s">
        <v>19</v>
      </c>
      <c r="G1096">
        <v>5179.5090213507128</v>
      </c>
      <c r="H1096">
        <v>5179.5090213507128</v>
      </c>
      <c r="I1096" s="1" t="s">
        <v>2618</v>
      </c>
      <c r="J1096" t="b">
        <v>1</v>
      </c>
      <c r="K1096" s="1">
        <f>TIME_AND_DATA_ps4[[#This Row],[hamiltonian_cycle_cost]]-TIME_AND_DATA_ps4[[#This Row],[optimal_cost]]</f>
        <v>0</v>
      </c>
      <c r="L1096" s="1">
        <f>(100*TIME_AND_DATA_ps4[[#This Row],[absolute_distance_error]])/TIME_AND_DATA_ps4[[#This Row],[optimal_cost]]</f>
        <v>0</v>
      </c>
      <c r="M1096" s="1" t="s">
        <v>2619</v>
      </c>
      <c r="N1096">
        <v>5179.5090213507128</v>
      </c>
      <c r="O1096" s="1" t="s">
        <v>3733</v>
      </c>
      <c r="P1096" s="1" t="s">
        <v>3734</v>
      </c>
      <c r="Q1096">
        <v>5.1404999999999004E-3</v>
      </c>
      <c r="R1096" s="1" t="s">
        <v>3390</v>
      </c>
      <c r="S1096" s="1" t="s">
        <v>3390</v>
      </c>
      <c r="T1096" s="1" t="s">
        <v>3390</v>
      </c>
      <c r="U1096" s="1" t="s">
        <v>3390</v>
      </c>
      <c r="V1096" s="1" t="s">
        <v>3390</v>
      </c>
      <c r="W1096" s="1" t="s">
        <v>3390</v>
      </c>
    </row>
    <row r="1097" spans="1:23" x14ac:dyDescent="0.25">
      <c r="A1097">
        <v>1095</v>
      </c>
      <c r="B1097">
        <v>14</v>
      </c>
      <c r="C1097">
        <v>95</v>
      </c>
      <c r="D1097" s="1" t="s">
        <v>2620</v>
      </c>
      <c r="E1097" s="1" t="s">
        <v>18</v>
      </c>
      <c r="F1097" s="1" t="s">
        <v>19</v>
      </c>
      <c r="G1097">
        <v>6716.6032375210852</v>
      </c>
      <c r="H1097">
        <v>6716.6032375210843</v>
      </c>
      <c r="I1097" s="1" t="s">
        <v>3677</v>
      </c>
      <c r="J1097" t="b">
        <v>1</v>
      </c>
      <c r="K1097" s="1">
        <f>TIME_AND_DATA_ps4[[#This Row],[hamiltonian_cycle_cost]]-TIME_AND_DATA_ps4[[#This Row],[optimal_cost]]</f>
        <v>0</v>
      </c>
      <c r="L1097" s="1">
        <f>(100*TIME_AND_DATA_ps4[[#This Row],[absolute_distance_error]])/TIME_AND_DATA_ps4[[#This Row],[optimal_cost]]</f>
        <v>0</v>
      </c>
      <c r="M1097" s="1" t="s">
        <v>2622</v>
      </c>
      <c r="N1097">
        <v>6716.6032375210852</v>
      </c>
      <c r="O1097" s="1" t="s">
        <v>3733</v>
      </c>
      <c r="P1097" s="1" t="s">
        <v>3734</v>
      </c>
      <c r="Q1097">
        <v>4.4444000000001E-3</v>
      </c>
      <c r="R1097" s="1" t="s">
        <v>3390</v>
      </c>
      <c r="S1097" s="1" t="s">
        <v>3390</v>
      </c>
      <c r="T1097" s="1" t="s">
        <v>3390</v>
      </c>
      <c r="U1097" s="1" t="s">
        <v>3390</v>
      </c>
      <c r="V1097" s="1" t="s">
        <v>3390</v>
      </c>
      <c r="W1097" s="1" t="s">
        <v>3390</v>
      </c>
    </row>
    <row r="1098" spans="1:23" x14ac:dyDescent="0.25">
      <c r="A1098">
        <v>1096</v>
      </c>
      <c r="B1098">
        <v>14</v>
      </c>
      <c r="C1098">
        <v>96</v>
      </c>
      <c r="D1098" s="1" t="s">
        <v>2623</v>
      </c>
      <c r="E1098" s="1" t="s">
        <v>18</v>
      </c>
      <c r="F1098" s="1" t="s">
        <v>19</v>
      </c>
      <c r="G1098">
        <v>7109.7716532328432</v>
      </c>
      <c r="H1098">
        <v>7109.7716532328432</v>
      </c>
      <c r="I1098" s="1" t="s">
        <v>3951</v>
      </c>
      <c r="J1098" t="b">
        <v>1</v>
      </c>
      <c r="K1098" s="1">
        <f>TIME_AND_DATA_ps4[[#This Row],[hamiltonian_cycle_cost]]-TIME_AND_DATA_ps4[[#This Row],[optimal_cost]]</f>
        <v>0</v>
      </c>
      <c r="L1098" s="1">
        <f>(100*TIME_AND_DATA_ps4[[#This Row],[absolute_distance_error]])/TIME_AND_DATA_ps4[[#This Row],[optimal_cost]]</f>
        <v>0</v>
      </c>
      <c r="M1098" s="1" t="s">
        <v>2625</v>
      </c>
      <c r="N1098">
        <v>7109.7716532328432</v>
      </c>
      <c r="O1098" s="1" t="s">
        <v>3733</v>
      </c>
      <c r="P1098" s="1" t="s">
        <v>3734</v>
      </c>
      <c r="Q1098">
        <v>4.1490999999997001E-3</v>
      </c>
      <c r="R1098" s="1" t="s">
        <v>3390</v>
      </c>
      <c r="S1098" s="1" t="s">
        <v>3390</v>
      </c>
      <c r="T1098" s="1" t="s">
        <v>3390</v>
      </c>
      <c r="U1098" s="1" t="s">
        <v>3390</v>
      </c>
      <c r="V1098" s="1" t="s">
        <v>3390</v>
      </c>
      <c r="W1098" s="1" t="s">
        <v>3390</v>
      </c>
    </row>
    <row r="1099" spans="1:23" x14ac:dyDescent="0.25">
      <c r="A1099">
        <v>1097</v>
      </c>
      <c r="B1099">
        <v>14</v>
      </c>
      <c r="C1099">
        <v>97</v>
      </c>
      <c r="D1099" s="1" t="s">
        <v>2626</v>
      </c>
      <c r="E1099" s="1" t="s">
        <v>18</v>
      </c>
      <c r="F1099" s="1" t="s">
        <v>19</v>
      </c>
      <c r="G1099">
        <v>7694.0514944890838</v>
      </c>
      <c r="H1099">
        <v>7694.0514944890829</v>
      </c>
      <c r="I1099" s="1" t="s">
        <v>2627</v>
      </c>
      <c r="J1099" t="b">
        <v>0</v>
      </c>
      <c r="K1099" s="1">
        <f>TIME_AND_DATA_ps4[[#This Row],[hamiltonian_cycle_cost]]-TIME_AND_DATA_ps4[[#This Row],[optimal_cost]]</f>
        <v>322.92714512502789</v>
      </c>
      <c r="L1099" s="1">
        <f>(100*TIME_AND_DATA_ps4[[#This Row],[absolute_distance_error]])/TIME_AND_DATA_ps4[[#This Row],[optimal_cost]]</f>
        <v>4.380975409170631</v>
      </c>
      <c r="M1099" s="1" t="s">
        <v>2628</v>
      </c>
      <c r="N1099">
        <v>7371.124349364055</v>
      </c>
      <c r="O1099" s="1" t="s">
        <v>3733</v>
      </c>
      <c r="P1099" s="1" t="s">
        <v>3734</v>
      </c>
      <c r="Q1099">
        <v>5.7396999999998997E-3</v>
      </c>
      <c r="R1099" s="1" t="s">
        <v>3390</v>
      </c>
      <c r="S1099" s="1" t="s">
        <v>3390</v>
      </c>
      <c r="T1099" s="1" t="s">
        <v>3390</v>
      </c>
      <c r="U1099" s="1" t="s">
        <v>3390</v>
      </c>
      <c r="V1099" s="1" t="s">
        <v>3390</v>
      </c>
      <c r="W1099" s="1" t="s">
        <v>3390</v>
      </c>
    </row>
    <row r="1100" spans="1:23" x14ac:dyDescent="0.25">
      <c r="A1100">
        <v>1098</v>
      </c>
      <c r="B1100">
        <v>14</v>
      </c>
      <c r="C1100">
        <v>98</v>
      </c>
      <c r="D1100" s="1" t="s">
        <v>2629</v>
      </c>
      <c r="E1100" s="1" t="s">
        <v>18</v>
      </c>
      <c r="F1100" s="1" t="s">
        <v>19</v>
      </c>
      <c r="G1100">
        <v>6763.5119324303223</v>
      </c>
      <c r="H1100">
        <v>6763.5119324303223</v>
      </c>
      <c r="I1100" s="1" t="s">
        <v>3952</v>
      </c>
      <c r="J1100" t="b">
        <v>1</v>
      </c>
      <c r="K1100" s="1">
        <f>TIME_AND_DATA_ps4[[#This Row],[hamiltonian_cycle_cost]]-TIME_AND_DATA_ps4[[#This Row],[optimal_cost]]</f>
        <v>0</v>
      </c>
      <c r="L1100" s="1">
        <f>(100*TIME_AND_DATA_ps4[[#This Row],[absolute_distance_error]])/TIME_AND_DATA_ps4[[#This Row],[optimal_cost]]</f>
        <v>0</v>
      </c>
      <c r="M1100" s="1" t="s">
        <v>2631</v>
      </c>
      <c r="N1100">
        <v>6763.5119324303232</v>
      </c>
      <c r="O1100" s="1" t="s">
        <v>3733</v>
      </c>
      <c r="P1100" s="1" t="s">
        <v>3734</v>
      </c>
      <c r="Q1100">
        <v>4.2314000000001004E-3</v>
      </c>
      <c r="R1100" s="1" t="s">
        <v>3390</v>
      </c>
      <c r="S1100" s="1" t="s">
        <v>3390</v>
      </c>
      <c r="T1100" s="1" t="s">
        <v>3390</v>
      </c>
      <c r="U1100" s="1" t="s">
        <v>3390</v>
      </c>
      <c r="V1100" s="1" t="s">
        <v>3390</v>
      </c>
      <c r="W1100" s="1" t="s">
        <v>3390</v>
      </c>
    </row>
    <row r="1101" spans="1:23" x14ac:dyDescent="0.25">
      <c r="A1101">
        <v>1099</v>
      </c>
      <c r="B1101">
        <v>14</v>
      </c>
      <c r="C1101">
        <v>99</v>
      </c>
      <c r="D1101" s="1" t="s">
        <v>2632</v>
      </c>
      <c r="E1101" s="1" t="s">
        <v>18</v>
      </c>
      <c r="F1101" s="1" t="s">
        <v>19</v>
      </c>
      <c r="G1101">
        <v>5410.6030880179496</v>
      </c>
      <c r="H1101">
        <v>5410.6030880179496</v>
      </c>
      <c r="I1101" s="1" t="s">
        <v>3953</v>
      </c>
      <c r="J1101" t="b">
        <v>0</v>
      </c>
      <c r="K1101" s="1">
        <f>TIME_AND_DATA_ps4[[#This Row],[hamiltonian_cycle_cost]]-TIME_AND_DATA_ps4[[#This Row],[optimal_cost]]</f>
        <v>96.304666246485795</v>
      </c>
      <c r="L1101" s="1">
        <f>(100*TIME_AND_DATA_ps4[[#This Row],[absolute_distance_error]])/TIME_AND_DATA_ps4[[#This Row],[optimal_cost]]</f>
        <v>1.8121802466332644</v>
      </c>
      <c r="M1101" s="1" t="s">
        <v>2634</v>
      </c>
      <c r="N1101">
        <v>5314.2984217714638</v>
      </c>
      <c r="O1101" s="1" t="s">
        <v>3733</v>
      </c>
      <c r="P1101" s="1" t="s">
        <v>3734</v>
      </c>
      <c r="Q1101">
        <v>5.3127000000000998E-3</v>
      </c>
      <c r="R1101" s="1" t="s">
        <v>3390</v>
      </c>
      <c r="S1101" s="1" t="s">
        <v>3390</v>
      </c>
      <c r="T1101" s="1" t="s">
        <v>3390</v>
      </c>
      <c r="U1101" s="1" t="s">
        <v>3390</v>
      </c>
      <c r="V1101" s="1" t="s">
        <v>3390</v>
      </c>
      <c r="W1101" s="1" t="s">
        <v>3390</v>
      </c>
    </row>
    <row r="1102" spans="1:23" x14ac:dyDescent="0.25">
      <c r="A1102">
        <v>1100</v>
      </c>
      <c r="B1102">
        <v>15</v>
      </c>
      <c r="C1102">
        <v>0</v>
      </c>
      <c r="D1102" s="1" t="s">
        <v>2635</v>
      </c>
      <c r="E1102" s="1" t="s">
        <v>18</v>
      </c>
      <c r="F1102" s="1" t="s">
        <v>19</v>
      </c>
      <c r="G1102">
        <v>7092.9194948767336</v>
      </c>
      <c r="H1102">
        <v>7092.9194948767336</v>
      </c>
      <c r="I1102" s="1" t="s">
        <v>2636</v>
      </c>
      <c r="J1102" t="b">
        <v>1</v>
      </c>
      <c r="K1102" s="1">
        <f>TIME_AND_DATA_ps4[[#This Row],[hamiltonian_cycle_cost]]-TIME_AND_DATA_ps4[[#This Row],[optimal_cost]]</f>
        <v>0</v>
      </c>
      <c r="L1102" s="1">
        <f>(100*TIME_AND_DATA_ps4[[#This Row],[absolute_distance_error]])/TIME_AND_DATA_ps4[[#This Row],[optimal_cost]]</f>
        <v>0</v>
      </c>
      <c r="M1102" s="1" t="s">
        <v>2637</v>
      </c>
      <c r="N1102">
        <v>7092.9194948767336</v>
      </c>
      <c r="O1102" s="1" t="s">
        <v>3733</v>
      </c>
      <c r="P1102" s="1" t="s">
        <v>3734</v>
      </c>
      <c r="Q1102">
        <v>6.7389000000002003E-3</v>
      </c>
      <c r="R1102" s="1" t="s">
        <v>3390</v>
      </c>
      <c r="S1102" s="1" t="s">
        <v>3390</v>
      </c>
      <c r="T1102" s="1" t="s">
        <v>3390</v>
      </c>
      <c r="U1102" s="1" t="s">
        <v>3390</v>
      </c>
      <c r="V1102" s="1" t="s">
        <v>3390</v>
      </c>
      <c r="W1102" s="1" t="s">
        <v>3390</v>
      </c>
    </row>
    <row r="1103" spans="1:23" x14ac:dyDescent="0.25">
      <c r="A1103">
        <v>1101</v>
      </c>
      <c r="B1103">
        <v>15</v>
      </c>
      <c r="C1103">
        <v>1</v>
      </c>
      <c r="D1103" s="1" t="s">
        <v>2638</v>
      </c>
      <c r="E1103" s="1" t="s">
        <v>18</v>
      </c>
      <c r="F1103" s="1" t="s">
        <v>19</v>
      </c>
      <c r="G1103">
        <v>7496.2081420399827</v>
      </c>
      <c r="H1103">
        <v>7496.2081420399827</v>
      </c>
      <c r="I1103" s="1" t="s">
        <v>3954</v>
      </c>
      <c r="J1103" t="b">
        <v>0</v>
      </c>
      <c r="K1103" s="1">
        <f>TIME_AND_DATA_ps4[[#This Row],[hamiltonian_cycle_cost]]-TIME_AND_DATA_ps4[[#This Row],[optimal_cost]]</f>
        <v>42.34930624433855</v>
      </c>
      <c r="L1103" s="1">
        <f>(100*TIME_AND_DATA_ps4[[#This Row],[absolute_distance_error]])/TIME_AND_DATA_ps4[[#This Row],[optimal_cost]]</f>
        <v>0.56815278069078268</v>
      </c>
      <c r="M1103" s="1" t="s">
        <v>2640</v>
      </c>
      <c r="N1103">
        <v>7453.8588357956442</v>
      </c>
      <c r="O1103" s="1" t="s">
        <v>3733</v>
      </c>
      <c r="P1103" s="1" t="s">
        <v>3734</v>
      </c>
      <c r="Q1103">
        <v>7.6307999999997997E-3</v>
      </c>
      <c r="R1103" s="1" t="s">
        <v>3390</v>
      </c>
      <c r="S1103" s="1" t="s">
        <v>3390</v>
      </c>
      <c r="T1103" s="1" t="s">
        <v>3390</v>
      </c>
      <c r="U1103" s="1" t="s">
        <v>3390</v>
      </c>
      <c r="V1103" s="1" t="s">
        <v>3390</v>
      </c>
      <c r="W1103" s="1" t="s">
        <v>3390</v>
      </c>
    </row>
    <row r="1104" spans="1:23" x14ac:dyDescent="0.25">
      <c r="A1104">
        <v>1102</v>
      </c>
      <c r="B1104">
        <v>15</v>
      </c>
      <c r="C1104">
        <v>2</v>
      </c>
      <c r="D1104" s="1" t="s">
        <v>2641</v>
      </c>
      <c r="E1104" s="1" t="s">
        <v>18</v>
      </c>
      <c r="F1104" s="1" t="s">
        <v>19</v>
      </c>
      <c r="G1104">
        <v>8343.4469278066608</v>
      </c>
      <c r="H1104">
        <v>8343.4469278066608</v>
      </c>
      <c r="I1104" s="1" t="s">
        <v>3955</v>
      </c>
      <c r="J1104" t="b">
        <v>0</v>
      </c>
      <c r="K1104" s="1">
        <f>TIME_AND_DATA_ps4[[#This Row],[hamiltonian_cycle_cost]]-TIME_AND_DATA_ps4[[#This Row],[optimal_cost]]</f>
        <v>617.32124186189503</v>
      </c>
      <c r="L1104" s="1">
        <f>(100*TIME_AND_DATA_ps4[[#This Row],[absolute_distance_error]])/TIME_AND_DATA_ps4[[#This Row],[optimal_cost]]</f>
        <v>7.9900491780105929</v>
      </c>
      <c r="M1104" s="1" t="s">
        <v>2643</v>
      </c>
      <c r="N1104">
        <v>7726.1256859447658</v>
      </c>
      <c r="O1104" s="1" t="s">
        <v>3733</v>
      </c>
      <c r="P1104" s="1" t="s">
        <v>3734</v>
      </c>
      <c r="Q1104">
        <v>6.6769999999998003E-3</v>
      </c>
      <c r="R1104" s="1" t="s">
        <v>3390</v>
      </c>
      <c r="S1104" s="1" t="s">
        <v>3390</v>
      </c>
      <c r="T1104" s="1" t="s">
        <v>3390</v>
      </c>
      <c r="U1104" s="1" t="s">
        <v>3390</v>
      </c>
      <c r="V1104" s="1" t="s">
        <v>3390</v>
      </c>
      <c r="W1104" s="1" t="s">
        <v>3390</v>
      </c>
    </row>
    <row r="1105" spans="1:23" x14ac:dyDescent="0.25">
      <c r="A1105">
        <v>1103</v>
      </c>
      <c r="B1105">
        <v>15</v>
      </c>
      <c r="C1105">
        <v>3</v>
      </c>
      <c r="D1105" s="1" t="s">
        <v>2644</v>
      </c>
      <c r="E1105" s="1" t="s">
        <v>18</v>
      </c>
      <c r="F1105" s="1" t="s">
        <v>19</v>
      </c>
      <c r="G1105">
        <v>6845.3495850243226</v>
      </c>
      <c r="H1105">
        <v>6845.3495850243226</v>
      </c>
      <c r="I1105" s="1" t="s">
        <v>3681</v>
      </c>
      <c r="J1105" t="b">
        <v>1</v>
      </c>
      <c r="K1105" s="1">
        <f>TIME_AND_DATA_ps4[[#This Row],[hamiltonian_cycle_cost]]-TIME_AND_DATA_ps4[[#This Row],[optimal_cost]]</f>
        <v>0</v>
      </c>
      <c r="L1105" s="1">
        <f>(100*TIME_AND_DATA_ps4[[#This Row],[absolute_distance_error]])/TIME_AND_DATA_ps4[[#This Row],[optimal_cost]]</f>
        <v>0</v>
      </c>
      <c r="M1105" s="1" t="s">
        <v>2646</v>
      </c>
      <c r="N1105">
        <v>6845.3495850243244</v>
      </c>
      <c r="O1105" s="1" t="s">
        <v>3733</v>
      </c>
      <c r="P1105" s="1" t="s">
        <v>3734</v>
      </c>
      <c r="Q1105">
        <v>4.6114999999997E-3</v>
      </c>
      <c r="R1105" s="1" t="s">
        <v>3390</v>
      </c>
      <c r="S1105" s="1" t="s">
        <v>3390</v>
      </c>
      <c r="T1105" s="1" t="s">
        <v>3390</v>
      </c>
      <c r="U1105" s="1" t="s">
        <v>3390</v>
      </c>
      <c r="V1105" s="1" t="s">
        <v>3390</v>
      </c>
      <c r="W1105" s="1" t="s">
        <v>3390</v>
      </c>
    </row>
    <row r="1106" spans="1:23" x14ac:dyDescent="0.25">
      <c r="A1106">
        <v>1104</v>
      </c>
      <c r="B1106">
        <v>15</v>
      </c>
      <c r="C1106">
        <v>4</v>
      </c>
      <c r="D1106" s="1" t="s">
        <v>2647</v>
      </c>
      <c r="E1106" s="1" t="s">
        <v>18</v>
      </c>
      <c r="F1106" s="1" t="s">
        <v>19</v>
      </c>
      <c r="G1106">
        <v>6719.7072921476756</v>
      </c>
      <c r="H1106">
        <v>6719.7072921476756</v>
      </c>
      <c r="I1106" s="1" t="s">
        <v>2648</v>
      </c>
      <c r="J1106" t="b">
        <v>1</v>
      </c>
      <c r="K1106" s="1">
        <f>TIME_AND_DATA_ps4[[#This Row],[hamiltonian_cycle_cost]]-TIME_AND_DATA_ps4[[#This Row],[optimal_cost]]</f>
        <v>0</v>
      </c>
      <c r="L1106" s="1">
        <f>(100*TIME_AND_DATA_ps4[[#This Row],[absolute_distance_error]])/TIME_AND_DATA_ps4[[#This Row],[optimal_cost]]</f>
        <v>0</v>
      </c>
      <c r="M1106" s="1" t="s">
        <v>2649</v>
      </c>
      <c r="N1106">
        <v>6719.7072921476774</v>
      </c>
      <c r="O1106" s="1" t="s">
        <v>3733</v>
      </c>
      <c r="P1106" s="1" t="s">
        <v>3734</v>
      </c>
      <c r="Q1106">
        <v>7.0607000000002E-3</v>
      </c>
      <c r="R1106" s="1" t="s">
        <v>3390</v>
      </c>
      <c r="S1106" s="1" t="s">
        <v>3390</v>
      </c>
      <c r="T1106" s="1" t="s">
        <v>3390</v>
      </c>
      <c r="U1106" s="1" t="s">
        <v>3390</v>
      </c>
      <c r="V1106" s="1" t="s">
        <v>3390</v>
      </c>
      <c r="W1106" s="1" t="s">
        <v>3390</v>
      </c>
    </row>
    <row r="1107" spans="1:23" x14ac:dyDescent="0.25">
      <c r="A1107">
        <v>1105</v>
      </c>
      <c r="B1107">
        <v>15</v>
      </c>
      <c r="C1107">
        <v>5</v>
      </c>
      <c r="D1107" s="1" t="s">
        <v>2650</v>
      </c>
      <c r="E1107" s="1" t="s">
        <v>18</v>
      </c>
      <c r="F1107" s="1" t="s">
        <v>19</v>
      </c>
      <c r="G1107">
        <v>7489.6104524262028</v>
      </c>
      <c r="H1107">
        <v>7489.6104524262028</v>
      </c>
      <c r="I1107" s="1" t="s">
        <v>2651</v>
      </c>
      <c r="J1107" t="b">
        <v>1</v>
      </c>
      <c r="K1107" s="1">
        <f>TIME_AND_DATA_ps4[[#This Row],[hamiltonian_cycle_cost]]-TIME_AND_DATA_ps4[[#This Row],[optimal_cost]]</f>
        <v>0</v>
      </c>
      <c r="L1107" s="1">
        <f>(100*TIME_AND_DATA_ps4[[#This Row],[absolute_distance_error]])/TIME_AND_DATA_ps4[[#This Row],[optimal_cost]]</f>
        <v>0</v>
      </c>
      <c r="M1107" s="1" t="s">
        <v>2652</v>
      </c>
      <c r="N1107">
        <v>7489.6104524262046</v>
      </c>
      <c r="O1107" s="1" t="s">
        <v>3733</v>
      </c>
      <c r="P1107" s="1" t="s">
        <v>3734</v>
      </c>
      <c r="Q1107">
        <v>6.7582999999999003E-3</v>
      </c>
      <c r="R1107" s="1" t="s">
        <v>3390</v>
      </c>
      <c r="S1107" s="1" t="s">
        <v>3390</v>
      </c>
      <c r="T1107" s="1" t="s">
        <v>3390</v>
      </c>
      <c r="U1107" s="1" t="s">
        <v>3390</v>
      </c>
      <c r="V1107" s="1" t="s">
        <v>3390</v>
      </c>
      <c r="W1107" s="1" t="s">
        <v>3390</v>
      </c>
    </row>
    <row r="1108" spans="1:23" x14ac:dyDescent="0.25">
      <c r="A1108">
        <v>1106</v>
      </c>
      <c r="B1108">
        <v>15</v>
      </c>
      <c r="C1108">
        <v>6</v>
      </c>
      <c r="D1108" s="1" t="s">
        <v>2653</v>
      </c>
      <c r="E1108" s="1" t="s">
        <v>18</v>
      </c>
      <c r="F1108" s="1" t="s">
        <v>19</v>
      </c>
      <c r="G1108">
        <v>7346.5956555753264</v>
      </c>
      <c r="H1108">
        <v>7346.5956555753264</v>
      </c>
      <c r="I1108" s="1" t="s">
        <v>3956</v>
      </c>
      <c r="J1108" t="b">
        <v>1</v>
      </c>
      <c r="K1108" s="1">
        <f>TIME_AND_DATA_ps4[[#This Row],[hamiltonian_cycle_cost]]-TIME_AND_DATA_ps4[[#This Row],[optimal_cost]]</f>
        <v>0</v>
      </c>
      <c r="L1108" s="1">
        <f>(100*TIME_AND_DATA_ps4[[#This Row],[absolute_distance_error]])/TIME_AND_DATA_ps4[[#This Row],[optimal_cost]]</f>
        <v>0</v>
      </c>
      <c r="M1108" s="1" t="s">
        <v>2655</v>
      </c>
      <c r="N1108">
        <v>7346.5956555753246</v>
      </c>
      <c r="O1108" s="1" t="s">
        <v>3733</v>
      </c>
      <c r="P1108" s="1" t="s">
        <v>3734</v>
      </c>
      <c r="Q1108">
        <v>7.7321999999999001E-3</v>
      </c>
      <c r="R1108" s="1" t="s">
        <v>3390</v>
      </c>
      <c r="S1108" s="1" t="s">
        <v>3390</v>
      </c>
      <c r="T1108" s="1" t="s">
        <v>3390</v>
      </c>
      <c r="U1108" s="1" t="s">
        <v>3390</v>
      </c>
      <c r="V1108" s="1" t="s">
        <v>3390</v>
      </c>
      <c r="W1108" s="1" t="s">
        <v>3390</v>
      </c>
    </row>
    <row r="1109" spans="1:23" x14ac:dyDescent="0.25">
      <c r="A1109">
        <v>1107</v>
      </c>
      <c r="B1109">
        <v>15</v>
      </c>
      <c r="C1109">
        <v>7</v>
      </c>
      <c r="D1109" s="1" t="s">
        <v>2656</v>
      </c>
      <c r="E1109" s="1" t="s">
        <v>18</v>
      </c>
      <c r="F1109" s="1" t="s">
        <v>19</v>
      </c>
      <c r="G1109">
        <v>7387.5031815627626</v>
      </c>
      <c r="H1109">
        <v>7387.5031815627626</v>
      </c>
      <c r="I1109" s="1" t="s">
        <v>3682</v>
      </c>
      <c r="J1109" t="b">
        <v>0</v>
      </c>
      <c r="K1109" s="1">
        <f>TIME_AND_DATA_ps4[[#This Row],[hamiltonian_cycle_cost]]-TIME_AND_DATA_ps4[[#This Row],[optimal_cost]]</f>
        <v>821.9594662916661</v>
      </c>
      <c r="L1109" s="1">
        <f>(100*TIME_AND_DATA_ps4[[#This Row],[absolute_distance_error]])/TIME_AND_DATA_ps4[[#This Row],[optimal_cost]]</f>
        <v>12.519290129465334</v>
      </c>
      <c r="M1109" s="1" t="s">
        <v>2658</v>
      </c>
      <c r="N1109">
        <v>6565.5437152710965</v>
      </c>
      <c r="O1109" s="1" t="s">
        <v>3733</v>
      </c>
      <c r="P1109" s="1" t="s">
        <v>3734</v>
      </c>
      <c r="Q1109">
        <v>5.6978999999998999E-3</v>
      </c>
      <c r="R1109" s="1" t="s">
        <v>3390</v>
      </c>
      <c r="S1109" s="1" t="s">
        <v>3390</v>
      </c>
      <c r="T1109" s="1" t="s">
        <v>3390</v>
      </c>
      <c r="U1109" s="1" t="s">
        <v>3390</v>
      </c>
      <c r="V1109" s="1" t="s">
        <v>3390</v>
      </c>
      <c r="W1109" s="1" t="s">
        <v>3390</v>
      </c>
    </row>
    <row r="1110" spans="1:23" x14ac:dyDescent="0.25">
      <c r="A1110">
        <v>1108</v>
      </c>
      <c r="B1110">
        <v>15</v>
      </c>
      <c r="C1110">
        <v>8</v>
      </c>
      <c r="D1110" s="1" t="s">
        <v>2659</v>
      </c>
      <c r="E1110" s="1" t="s">
        <v>18</v>
      </c>
      <c r="F1110" s="1" t="s">
        <v>19</v>
      </c>
      <c r="G1110">
        <v>7181.4290761289294</v>
      </c>
      <c r="H1110">
        <v>7181.4290761289294</v>
      </c>
      <c r="I1110" s="1" t="s">
        <v>3957</v>
      </c>
      <c r="J1110" t="b">
        <v>1</v>
      </c>
      <c r="K1110" s="1">
        <f>TIME_AND_DATA_ps4[[#This Row],[hamiltonian_cycle_cost]]-TIME_AND_DATA_ps4[[#This Row],[optimal_cost]]</f>
        <v>0</v>
      </c>
      <c r="L1110" s="1">
        <f>(100*TIME_AND_DATA_ps4[[#This Row],[absolute_distance_error]])/TIME_AND_DATA_ps4[[#This Row],[optimal_cost]]</f>
        <v>0</v>
      </c>
      <c r="M1110" s="1" t="s">
        <v>2660</v>
      </c>
      <c r="N1110">
        <v>7181.4290761289294</v>
      </c>
      <c r="O1110" s="1" t="s">
        <v>3733</v>
      </c>
      <c r="P1110" s="1" t="s">
        <v>3734</v>
      </c>
      <c r="Q1110">
        <v>3.9864999999998001E-3</v>
      </c>
      <c r="R1110" s="1" t="s">
        <v>3390</v>
      </c>
      <c r="S1110" s="1" t="s">
        <v>3390</v>
      </c>
      <c r="T1110" s="1" t="s">
        <v>3390</v>
      </c>
      <c r="U1110" s="1" t="s">
        <v>3390</v>
      </c>
      <c r="V1110" s="1" t="s">
        <v>3390</v>
      </c>
      <c r="W1110" s="1" t="s">
        <v>3390</v>
      </c>
    </row>
    <row r="1111" spans="1:23" x14ac:dyDescent="0.25">
      <c r="A1111">
        <v>1109</v>
      </c>
      <c r="B1111">
        <v>15</v>
      </c>
      <c r="C1111">
        <v>9</v>
      </c>
      <c r="D1111" s="1" t="s">
        <v>2661</v>
      </c>
      <c r="E1111" s="1" t="s">
        <v>18</v>
      </c>
      <c r="F1111" s="1" t="s">
        <v>19</v>
      </c>
      <c r="G1111">
        <v>7438.8844985585729</v>
      </c>
      <c r="H1111">
        <v>7438.8844985585729</v>
      </c>
      <c r="I1111" s="1" t="s">
        <v>2662</v>
      </c>
      <c r="J1111" t="b">
        <v>0</v>
      </c>
      <c r="K1111" s="1">
        <f>TIME_AND_DATA_ps4[[#This Row],[hamiltonian_cycle_cost]]-TIME_AND_DATA_ps4[[#This Row],[optimal_cost]]</f>
        <v>409.91049385378028</v>
      </c>
      <c r="L1111" s="1">
        <f>(100*TIME_AND_DATA_ps4[[#This Row],[absolute_distance_error]])/TIME_AND_DATA_ps4[[#This Row],[optimal_cost]]</f>
        <v>5.8317258476046385</v>
      </c>
      <c r="M1111" s="1" t="s">
        <v>2663</v>
      </c>
      <c r="N1111">
        <v>7028.9740047047926</v>
      </c>
      <c r="O1111" s="1" t="s">
        <v>3733</v>
      </c>
      <c r="P1111" s="1" t="s">
        <v>3734</v>
      </c>
      <c r="Q1111">
        <v>6.7540999999996998E-3</v>
      </c>
      <c r="R1111" s="1" t="s">
        <v>3390</v>
      </c>
      <c r="S1111" s="1" t="s">
        <v>3390</v>
      </c>
      <c r="T1111" s="1" t="s">
        <v>3390</v>
      </c>
      <c r="U1111" s="1" t="s">
        <v>3390</v>
      </c>
      <c r="V1111" s="1" t="s">
        <v>3390</v>
      </c>
      <c r="W1111" s="1" t="s">
        <v>3390</v>
      </c>
    </row>
    <row r="1112" spans="1:23" x14ac:dyDescent="0.25">
      <c r="A1112">
        <v>1110</v>
      </c>
      <c r="B1112">
        <v>15</v>
      </c>
      <c r="C1112">
        <v>10</v>
      </c>
      <c r="D1112" s="1" t="s">
        <v>2664</v>
      </c>
      <c r="E1112" s="1" t="s">
        <v>18</v>
      </c>
      <c r="F1112" s="1" t="s">
        <v>19</v>
      </c>
      <c r="G1112">
        <v>7514.8341536231665</v>
      </c>
      <c r="H1112">
        <v>7514.8341536231665</v>
      </c>
      <c r="I1112" s="1" t="s">
        <v>2665</v>
      </c>
      <c r="J1112" t="b">
        <v>0</v>
      </c>
      <c r="K1112" s="1">
        <f>TIME_AND_DATA_ps4[[#This Row],[hamiltonian_cycle_cost]]-TIME_AND_DATA_ps4[[#This Row],[optimal_cost]]</f>
        <v>285.9676863131117</v>
      </c>
      <c r="L1112" s="1">
        <f>(100*TIME_AND_DATA_ps4[[#This Row],[absolute_distance_error]])/TIME_AND_DATA_ps4[[#This Row],[optimal_cost]]</f>
        <v>3.9559132487271356</v>
      </c>
      <c r="M1112" s="1" t="s">
        <v>2666</v>
      </c>
      <c r="N1112">
        <v>7228.8664673100548</v>
      </c>
      <c r="O1112" s="1" t="s">
        <v>3733</v>
      </c>
      <c r="P1112" s="1" t="s">
        <v>3734</v>
      </c>
      <c r="Q1112">
        <v>5.1858999999997999E-3</v>
      </c>
      <c r="R1112" s="1" t="s">
        <v>3390</v>
      </c>
      <c r="S1112" s="1" t="s">
        <v>3390</v>
      </c>
      <c r="T1112" s="1" t="s">
        <v>3390</v>
      </c>
      <c r="U1112" s="1" t="s">
        <v>3390</v>
      </c>
      <c r="V1112" s="1" t="s">
        <v>3390</v>
      </c>
      <c r="W1112" s="1" t="s">
        <v>3390</v>
      </c>
    </row>
    <row r="1113" spans="1:23" x14ac:dyDescent="0.25">
      <c r="A1113">
        <v>1111</v>
      </c>
      <c r="B1113">
        <v>15</v>
      </c>
      <c r="C1113">
        <v>11</v>
      </c>
      <c r="D1113" s="1" t="s">
        <v>2667</v>
      </c>
      <c r="E1113" s="1" t="s">
        <v>18</v>
      </c>
      <c r="F1113" s="1" t="s">
        <v>19</v>
      </c>
      <c r="G1113">
        <v>6140.5622272261644</v>
      </c>
      <c r="H1113">
        <v>6140.5622272261644</v>
      </c>
      <c r="I1113" s="1" t="s">
        <v>3958</v>
      </c>
      <c r="J1113" t="b">
        <v>0</v>
      </c>
      <c r="K1113" s="1">
        <f>TIME_AND_DATA_ps4[[#This Row],[hamiltonian_cycle_cost]]-TIME_AND_DATA_ps4[[#This Row],[optimal_cost]]</f>
        <v>200.54971721034326</v>
      </c>
      <c r="L1113" s="1">
        <f>(100*TIME_AND_DATA_ps4[[#This Row],[absolute_distance_error]])/TIME_AND_DATA_ps4[[#This Row],[optimal_cost]]</f>
        <v>3.3762507548962906</v>
      </c>
      <c r="M1113" s="1" t="s">
        <v>2669</v>
      </c>
      <c r="N1113">
        <v>5940.0125100158211</v>
      </c>
      <c r="O1113" s="1" t="s">
        <v>3733</v>
      </c>
      <c r="P1113" s="1" t="s">
        <v>3734</v>
      </c>
      <c r="Q1113">
        <v>7.4615000000001997E-3</v>
      </c>
      <c r="R1113" s="1" t="s">
        <v>3390</v>
      </c>
      <c r="S1113" s="1" t="s">
        <v>3390</v>
      </c>
      <c r="T1113" s="1" t="s">
        <v>3390</v>
      </c>
      <c r="U1113" s="1" t="s">
        <v>3390</v>
      </c>
      <c r="V1113" s="1" t="s">
        <v>3390</v>
      </c>
      <c r="W1113" s="1" t="s">
        <v>3390</v>
      </c>
    </row>
    <row r="1114" spans="1:23" x14ac:dyDescent="0.25">
      <c r="A1114">
        <v>1112</v>
      </c>
      <c r="B1114">
        <v>15</v>
      </c>
      <c r="C1114">
        <v>12</v>
      </c>
      <c r="D1114" s="1" t="s">
        <v>2670</v>
      </c>
      <c r="E1114" s="1" t="s">
        <v>18</v>
      </c>
      <c r="F1114" s="1" t="s">
        <v>19</v>
      </c>
      <c r="G1114">
        <v>6785.4603000564839</v>
      </c>
      <c r="H1114">
        <v>6785.4603000564839</v>
      </c>
      <c r="I1114" s="1" t="s">
        <v>3959</v>
      </c>
      <c r="J1114" t="b">
        <v>1</v>
      </c>
      <c r="K1114" s="1">
        <f>TIME_AND_DATA_ps4[[#This Row],[hamiltonian_cycle_cost]]-TIME_AND_DATA_ps4[[#This Row],[optimal_cost]]</f>
        <v>0</v>
      </c>
      <c r="L1114" s="1">
        <f>(100*TIME_AND_DATA_ps4[[#This Row],[absolute_distance_error]])/TIME_AND_DATA_ps4[[#This Row],[optimal_cost]]</f>
        <v>0</v>
      </c>
      <c r="M1114" s="1" t="s">
        <v>2672</v>
      </c>
      <c r="N1114">
        <v>6785.4603000564857</v>
      </c>
      <c r="O1114" s="1" t="s">
        <v>3733</v>
      </c>
      <c r="P1114" s="1" t="s">
        <v>3734</v>
      </c>
      <c r="Q1114">
        <v>5.1820999999997999E-3</v>
      </c>
      <c r="R1114" s="1" t="s">
        <v>3390</v>
      </c>
      <c r="S1114" s="1" t="s">
        <v>3390</v>
      </c>
      <c r="T1114" s="1" t="s">
        <v>3390</v>
      </c>
      <c r="U1114" s="1" t="s">
        <v>3390</v>
      </c>
      <c r="V1114" s="1" t="s">
        <v>3390</v>
      </c>
      <c r="W1114" s="1" t="s">
        <v>3390</v>
      </c>
    </row>
    <row r="1115" spans="1:23" x14ac:dyDescent="0.25">
      <c r="A1115">
        <v>1113</v>
      </c>
      <c r="B1115">
        <v>15</v>
      </c>
      <c r="C1115">
        <v>13</v>
      </c>
      <c r="D1115" s="1" t="s">
        <v>2673</v>
      </c>
      <c r="E1115" s="1" t="s">
        <v>18</v>
      </c>
      <c r="F1115" s="1" t="s">
        <v>19</v>
      </c>
      <c r="G1115">
        <v>6359.952558358952</v>
      </c>
      <c r="H1115">
        <v>6359.952558358952</v>
      </c>
      <c r="I1115" s="1" t="s">
        <v>2675</v>
      </c>
      <c r="J1115" t="b">
        <v>1</v>
      </c>
      <c r="K1115" s="1">
        <f>TIME_AND_DATA_ps4[[#This Row],[hamiltonian_cycle_cost]]-TIME_AND_DATA_ps4[[#This Row],[optimal_cost]]</f>
        <v>0</v>
      </c>
      <c r="L1115" s="1">
        <f>(100*TIME_AND_DATA_ps4[[#This Row],[absolute_distance_error]])/TIME_AND_DATA_ps4[[#This Row],[optimal_cost]]</f>
        <v>0</v>
      </c>
      <c r="M1115" s="1" t="s">
        <v>2675</v>
      </c>
      <c r="N1115">
        <v>6359.9525583589511</v>
      </c>
      <c r="O1115" s="1" t="s">
        <v>3733</v>
      </c>
      <c r="P1115" s="1" t="s">
        <v>3734</v>
      </c>
      <c r="Q1115">
        <v>5.6472000000002001E-3</v>
      </c>
      <c r="R1115" s="1" t="s">
        <v>3390</v>
      </c>
      <c r="S1115" s="1" t="s">
        <v>3390</v>
      </c>
      <c r="T1115" s="1" t="s">
        <v>3390</v>
      </c>
      <c r="U1115" s="1" t="s">
        <v>3390</v>
      </c>
      <c r="V1115" s="1" t="s">
        <v>3390</v>
      </c>
      <c r="W1115" s="1" t="s">
        <v>3390</v>
      </c>
    </row>
    <row r="1116" spans="1:23" x14ac:dyDescent="0.25">
      <c r="A1116">
        <v>1114</v>
      </c>
      <c r="B1116">
        <v>15</v>
      </c>
      <c r="C1116">
        <v>14</v>
      </c>
      <c r="D1116" s="1" t="s">
        <v>2676</v>
      </c>
      <c r="E1116" s="1" t="s">
        <v>18</v>
      </c>
      <c r="F1116" s="1" t="s">
        <v>19</v>
      </c>
      <c r="G1116">
        <v>7414.5561007033193</v>
      </c>
      <c r="H1116">
        <v>7414.5561007033193</v>
      </c>
      <c r="I1116" s="1" t="s">
        <v>3960</v>
      </c>
      <c r="J1116" t="b">
        <v>0</v>
      </c>
      <c r="K1116" s="1">
        <f>TIME_AND_DATA_ps4[[#This Row],[hamiltonian_cycle_cost]]-TIME_AND_DATA_ps4[[#This Row],[optimal_cost]]</f>
        <v>278.09394975807299</v>
      </c>
      <c r="L1116" s="1">
        <f>(100*TIME_AND_DATA_ps4[[#This Row],[absolute_distance_error]])/TIME_AND_DATA_ps4[[#This Row],[optimal_cost]]</f>
        <v>3.8968041009120831</v>
      </c>
      <c r="M1116" s="1" t="s">
        <v>2678</v>
      </c>
      <c r="N1116">
        <v>7136.4621509452463</v>
      </c>
      <c r="O1116" s="1" t="s">
        <v>3733</v>
      </c>
      <c r="P1116" s="1" t="s">
        <v>3734</v>
      </c>
      <c r="Q1116">
        <v>6.5088000000001998E-3</v>
      </c>
      <c r="R1116" s="1" t="s">
        <v>3390</v>
      </c>
      <c r="S1116" s="1" t="s">
        <v>3390</v>
      </c>
      <c r="T1116" s="1" t="s">
        <v>3390</v>
      </c>
      <c r="U1116" s="1" t="s">
        <v>3390</v>
      </c>
      <c r="V1116" s="1" t="s">
        <v>3390</v>
      </c>
      <c r="W1116" s="1" t="s">
        <v>3390</v>
      </c>
    </row>
    <row r="1117" spans="1:23" x14ac:dyDescent="0.25">
      <c r="A1117">
        <v>1115</v>
      </c>
      <c r="B1117">
        <v>15</v>
      </c>
      <c r="C1117">
        <v>15</v>
      </c>
      <c r="D1117" s="1" t="s">
        <v>2679</v>
      </c>
      <c r="E1117" s="1" t="s">
        <v>18</v>
      </c>
      <c r="F1117" s="1" t="s">
        <v>19</v>
      </c>
      <c r="G1117">
        <v>6497.4376125646831</v>
      </c>
      <c r="H1117">
        <v>6497.4376125646831</v>
      </c>
      <c r="I1117" s="1" t="s">
        <v>2680</v>
      </c>
      <c r="J1117" t="b">
        <v>1</v>
      </c>
      <c r="K1117" s="1">
        <f>TIME_AND_DATA_ps4[[#This Row],[hamiltonian_cycle_cost]]-TIME_AND_DATA_ps4[[#This Row],[optimal_cost]]</f>
        <v>0</v>
      </c>
      <c r="L1117" s="1">
        <f>(100*TIME_AND_DATA_ps4[[#This Row],[absolute_distance_error]])/TIME_AND_DATA_ps4[[#This Row],[optimal_cost]]</f>
        <v>0</v>
      </c>
      <c r="M1117" s="1" t="s">
        <v>2681</v>
      </c>
      <c r="N1117">
        <v>6497.4376125646822</v>
      </c>
      <c r="O1117" s="1" t="s">
        <v>3733</v>
      </c>
      <c r="P1117" s="1" t="s">
        <v>3734</v>
      </c>
      <c r="Q1117">
        <v>4.9471999999996996E-3</v>
      </c>
      <c r="R1117" s="1" t="s">
        <v>3390</v>
      </c>
      <c r="S1117" s="1" t="s">
        <v>3390</v>
      </c>
      <c r="T1117" s="1" t="s">
        <v>3390</v>
      </c>
      <c r="U1117" s="1" t="s">
        <v>3390</v>
      </c>
      <c r="V1117" s="1" t="s">
        <v>3390</v>
      </c>
      <c r="W1117" s="1" t="s">
        <v>3390</v>
      </c>
    </row>
    <row r="1118" spans="1:23" x14ac:dyDescent="0.25">
      <c r="A1118">
        <v>1116</v>
      </c>
      <c r="B1118">
        <v>15</v>
      </c>
      <c r="C1118">
        <v>16</v>
      </c>
      <c r="D1118" s="1" t="s">
        <v>2682</v>
      </c>
      <c r="E1118" s="1" t="s">
        <v>18</v>
      </c>
      <c r="F1118" s="1" t="s">
        <v>19</v>
      </c>
      <c r="G1118">
        <v>6707.7770346032603</v>
      </c>
      <c r="H1118">
        <v>6707.7770346032603</v>
      </c>
      <c r="I1118" s="1" t="s">
        <v>3961</v>
      </c>
      <c r="J1118" t="b">
        <v>0</v>
      </c>
      <c r="K1118" s="1">
        <f>TIME_AND_DATA_ps4[[#This Row],[hamiltonian_cycle_cost]]-TIME_AND_DATA_ps4[[#This Row],[optimal_cost]]</f>
        <v>52.289510300071925</v>
      </c>
      <c r="L1118" s="1">
        <f>(100*TIME_AND_DATA_ps4[[#This Row],[absolute_distance_error]])/TIME_AND_DATA_ps4[[#This Row],[optimal_cost]]</f>
        <v>0.78566010542625875</v>
      </c>
      <c r="M1118" s="1" t="s">
        <v>2684</v>
      </c>
      <c r="N1118">
        <v>6655.4875243031884</v>
      </c>
      <c r="O1118" s="1" t="s">
        <v>3733</v>
      </c>
      <c r="P1118" s="1" t="s">
        <v>3734</v>
      </c>
      <c r="Q1118">
        <v>6.5595000000001997E-3</v>
      </c>
      <c r="R1118" s="1" t="s">
        <v>3390</v>
      </c>
      <c r="S1118" s="1" t="s">
        <v>3390</v>
      </c>
      <c r="T1118" s="1" t="s">
        <v>3390</v>
      </c>
      <c r="U1118" s="1" t="s">
        <v>3390</v>
      </c>
      <c r="V1118" s="1" t="s">
        <v>3390</v>
      </c>
      <c r="W1118" s="1" t="s">
        <v>3390</v>
      </c>
    </row>
    <row r="1119" spans="1:23" x14ac:dyDescent="0.25">
      <c r="A1119">
        <v>1117</v>
      </c>
      <c r="B1119">
        <v>15</v>
      </c>
      <c r="C1119">
        <v>17</v>
      </c>
      <c r="D1119" s="1" t="s">
        <v>2685</v>
      </c>
      <c r="E1119" s="1" t="s">
        <v>18</v>
      </c>
      <c r="F1119" s="1" t="s">
        <v>19</v>
      </c>
      <c r="G1119">
        <v>7153.9558152393292</v>
      </c>
      <c r="H1119">
        <v>7153.9558152393292</v>
      </c>
      <c r="I1119" s="1" t="s">
        <v>2686</v>
      </c>
      <c r="J1119" t="b">
        <v>0</v>
      </c>
      <c r="K1119" s="1">
        <f>TIME_AND_DATA_ps4[[#This Row],[hamiltonian_cycle_cost]]-TIME_AND_DATA_ps4[[#This Row],[optimal_cost]]</f>
        <v>227.4182922325117</v>
      </c>
      <c r="L1119" s="1">
        <f>(100*TIME_AND_DATA_ps4[[#This Row],[absolute_distance_error]])/TIME_AND_DATA_ps4[[#This Row],[optimal_cost]]</f>
        <v>3.283289688060322</v>
      </c>
      <c r="M1119" s="1" t="s">
        <v>2687</v>
      </c>
      <c r="N1119">
        <v>6926.5375230068175</v>
      </c>
      <c r="O1119" s="1" t="s">
        <v>3733</v>
      </c>
      <c r="P1119" s="1" t="s">
        <v>3734</v>
      </c>
      <c r="Q1119">
        <v>5.8519999999998998E-3</v>
      </c>
      <c r="R1119" s="1" t="s">
        <v>3390</v>
      </c>
      <c r="S1119" s="1" t="s">
        <v>3390</v>
      </c>
      <c r="T1119" s="1" t="s">
        <v>3390</v>
      </c>
      <c r="U1119" s="1" t="s">
        <v>3390</v>
      </c>
      <c r="V1119" s="1" t="s">
        <v>3390</v>
      </c>
      <c r="W1119" s="1" t="s">
        <v>3390</v>
      </c>
    </row>
    <row r="1120" spans="1:23" x14ac:dyDescent="0.25">
      <c r="A1120">
        <v>1118</v>
      </c>
      <c r="B1120">
        <v>15</v>
      </c>
      <c r="C1120">
        <v>18</v>
      </c>
      <c r="D1120" s="1" t="s">
        <v>2688</v>
      </c>
      <c r="E1120" s="1" t="s">
        <v>18</v>
      </c>
      <c r="F1120" s="1" t="s">
        <v>19</v>
      </c>
      <c r="G1120">
        <v>5680.5859282981792</v>
      </c>
      <c r="H1120">
        <v>5680.5859282981801</v>
      </c>
      <c r="I1120" s="1" t="s">
        <v>3962</v>
      </c>
      <c r="J1120" t="b">
        <v>0</v>
      </c>
      <c r="K1120" s="1">
        <f>TIME_AND_DATA_ps4[[#This Row],[hamiltonian_cycle_cost]]-TIME_AND_DATA_ps4[[#This Row],[optimal_cost]]</f>
        <v>78.924687378242197</v>
      </c>
      <c r="L1120" s="1">
        <f>(100*TIME_AND_DATA_ps4[[#This Row],[absolute_distance_error]])/TIME_AND_DATA_ps4[[#This Row],[optimal_cost]]</f>
        <v>1.4089514517889825</v>
      </c>
      <c r="M1120" s="1" t="s">
        <v>2690</v>
      </c>
      <c r="N1120">
        <v>5601.6612409199379</v>
      </c>
      <c r="O1120" s="1" t="s">
        <v>3733</v>
      </c>
      <c r="P1120" s="1" t="s">
        <v>3734</v>
      </c>
      <c r="Q1120">
        <v>1.03742000000002E-2</v>
      </c>
      <c r="R1120" s="1" t="s">
        <v>3390</v>
      </c>
      <c r="S1120" s="1" t="s">
        <v>3390</v>
      </c>
      <c r="T1120" s="1" t="s">
        <v>3390</v>
      </c>
      <c r="U1120" s="1" t="s">
        <v>3390</v>
      </c>
      <c r="V1120" s="1" t="s">
        <v>3390</v>
      </c>
      <c r="W1120" s="1" t="s">
        <v>3390</v>
      </c>
    </row>
    <row r="1121" spans="1:23" x14ac:dyDescent="0.25">
      <c r="A1121">
        <v>1119</v>
      </c>
      <c r="B1121">
        <v>15</v>
      </c>
      <c r="C1121">
        <v>19</v>
      </c>
      <c r="D1121" s="1" t="s">
        <v>2691</v>
      </c>
      <c r="E1121" s="1" t="s">
        <v>18</v>
      </c>
      <c r="F1121" s="1" t="s">
        <v>19</v>
      </c>
      <c r="G1121">
        <v>6408.3981096776288</v>
      </c>
      <c r="H1121">
        <v>6408.3981096776288</v>
      </c>
      <c r="I1121" s="1" t="s">
        <v>2692</v>
      </c>
      <c r="J1121" t="b">
        <v>1</v>
      </c>
      <c r="K1121" s="1">
        <f>TIME_AND_DATA_ps4[[#This Row],[hamiltonian_cycle_cost]]-TIME_AND_DATA_ps4[[#This Row],[optimal_cost]]</f>
        <v>0</v>
      </c>
      <c r="L1121" s="1">
        <f>(100*TIME_AND_DATA_ps4[[#This Row],[absolute_distance_error]])/TIME_AND_DATA_ps4[[#This Row],[optimal_cost]]</f>
        <v>0</v>
      </c>
      <c r="M1121" s="1" t="s">
        <v>2693</v>
      </c>
      <c r="N1121">
        <v>6408.3981096776297</v>
      </c>
      <c r="O1121" s="1" t="s">
        <v>3733</v>
      </c>
      <c r="P1121" s="1" t="s">
        <v>3734</v>
      </c>
      <c r="Q1121">
        <v>5.4545999999997003E-3</v>
      </c>
      <c r="R1121" s="1" t="s">
        <v>3390</v>
      </c>
      <c r="S1121" s="1" t="s">
        <v>3390</v>
      </c>
      <c r="T1121" s="1" t="s">
        <v>3390</v>
      </c>
      <c r="U1121" s="1" t="s">
        <v>3390</v>
      </c>
      <c r="V1121" s="1" t="s">
        <v>3390</v>
      </c>
      <c r="W1121" s="1" t="s">
        <v>3390</v>
      </c>
    </row>
    <row r="1122" spans="1:23" x14ac:dyDescent="0.25">
      <c r="A1122">
        <v>1120</v>
      </c>
      <c r="B1122">
        <v>15</v>
      </c>
      <c r="C1122">
        <v>20</v>
      </c>
      <c r="D1122" s="1" t="s">
        <v>2694</v>
      </c>
      <c r="E1122" s="1" t="s">
        <v>18</v>
      </c>
      <c r="F1122" s="1" t="s">
        <v>19</v>
      </c>
      <c r="G1122">
        <v>7103.9460912771838</v>
      </c>
      <c r="H1122">
        <v>7103.9460912771838</v>
      </c>
      <c r="I1122" s="1" t="s">
        <v>3963</v>
      </c>
      <c r="J1122" t="b">
        <v>0</v>
      </c>
      <c r="K1122" s="1">
        <f>TIME_AND_DATA_ps4[[#This Row],[hamiltonian_cycle_cost]]-TIME_AND_DATA_ps4[[#This Row],[optimal_cost]]</f>
        <v>119.29189079720436</v>
      </c>
      <c r="L1122" s="1">
        <f>(100*TIME_AND_DATA_ps4[[#This Row],[absolute_distance_error]])/TIME_AND_DATA_ps4[[#This Row],[optimal_cost]]</f>
        <v>1.7079140552012828</v>
      </c>
      <c r="M1122" s="1" t="s">
        <v>2696</v>
      </c>
      <c r="N1122">
        <v>6984.6542004799794</v>
      </c>
      <c r="O1122" s="1" t="s">
        <v>3733</v>
      </c>
      <c r="P1122" s="1" t="s">
        <v>3734</v>
      </c>
      <c r="Q1122">
        <v>5.7602000000000998E-3</v>
      </c>
      <c r="R1122" s="1" t="s">
        <v>3390</v>
      </c>
      <c r="S1122" s="1" t="s">
        <v>3390</v>
      </c>
      <c r="T1122" s="1" t="s">
        <v>3390</v>
      </c>
      <c r="U1122" s="1" t="s">
        <v>3390</v>
      </c>
      <c r="V1122" s="1" t="s">
        <v>3390</v>
      </c>
      <c r="W1122" s="1" t="s">
        <v>3390</v>
      </c>
    </row>
    <row r="1123" spans="1:23" x14ac:dyDescent="0.25">
      <c r="A1123">
        <v>1121</v>
      </c>
      <c r="B1123">
        <v>15</v>
      </c>
      <c r="C1123">
        <v>21</v>
      </c>
      <c r="D1123" s="1" t="s">
        <v>2697</v>
      </c>
      <c r="E1123" s="1" t="s">
        <v>18</v>
      </c>
      <c r="F1123" s="1" t="s">
        <v>19</v>
      </c>
      <c r="G1123">
        <v>6013.7631955759989</v>
      </c>
      <c r="H1123">
        <v>6013.7631955759989</v>
      </c>
      <c r="I1123" s="1" t="s">
        <v>3964</v>
      </c>
      <c r="J1123" t="b">
        <v>0</v>
      </c>
      <c r="K1123" s="1">
        <f>TIME_AND_DATA_ps4[[#This Row],[hamiltonian_cycle_cost]]-TIME_AND_DATA_ps4[[#This Row],[optimal_cost]]</f>
        <v>288.45465324933048</v>
      </c>
      <c r="L1123" s="1">
        <f>(100*TIME_AND_DATA_ps4[[#This Row],[absolute_distance_error]])/TIME_AND_DATA_ps4[[#This Row],[optimal_cost]]</f>
        <v>5.0382376970046643</v>
      </c>
      <c r="M1123" s="1" t="s">
        <v>2699</v>
      </c>
      <c r="N1123">
        <v>5725.3085423266684</v>
      </c>
      <c r="O1123" s="1" t="s">
        <v>3733</v>
      </c>
      <c r="P1123" s="1" t="s">
        <v>3734</v>
      </c>
      <c r="Q1123">
        <v>7.2673999999998996E-3</v>
      </c>
      <c r="R1123" s="1" t="s">
        <v>3390</v>
      </c>
      <c r="S1123" s="1" t="s">
        <v>3390</v>
      </c>
      <c r="T1123" s="1" t="s">
        <v>3390</v>
      </c>
      <c r="U1123" s="1" t="s">
        <v>3390</v>
      </c>
      <c r="V1123" s="1" t="s">
        <v>3390</v>
      </c>
      <c r="W1123" s="1" t="s">
        <v>3390</v>
      </c>
    </row>
    <row r="1124" spans="1:23" x14ac:dyDescent="0.25">
      <c r="A1124">
        <v>1122</v>
      </c>
      <c r="B1124">
        <v>15</v>
      </c>
      <c r="C1124">
        <v>22</v>
      </c>
      <c r="D1124" s="1" t="s">
        <v>2700</v>
      </c>
      <c r="E1124" s="1" t="s">
        <v>18</v>
      </c>
      <c r="F1124" s="1" t="s">
        <v>19</v>
      </c>
      <c r="G1124">
        <v>6125.1138432254284</v>
      </c>
      <c r="H1124">
        <v>6125.1138432254302</v>
      </c>
      <c r="I1124" s="1" t="s">
        <v>3965</v>
      </c>
      <c r="J1124" t="b">
        <v>0</v>
      </c>
      <c r="K1124" s="1">
        <f>TIME_AND_DATA_ps4[[#This Row],[hamiltonian_cycle_cost]]-TIME_AND_DATA_ps4[[#This Row],[optimal_cost]]</f>
        <v>403.97711208152577</v>
      </c>
      <c r="L1124" s="1">
        <f>(100*TIME_AND_DATA_ps4[[#This Row],[absolute_distance_error]])/TIME_AND_DATA_ps4[[#This Row],[optimal_cost]]</f>
        <v>7.0611336709086681</v>
      </c>
      <c r="M1124" s="1" t="s">
        <v>2702</v>
      </c>
      <c r="N1124">
        <v>5721.1367311439044</v>
      </c>
      <c r="O1124" s="1" t="s">
        <v>3733</v>
      </c>
      <c r="P1124" s="1" t="s">
        <v>3734</v>
      </c>
      <c r="Q1124">
        <v>5.5163E-3</v>
      </c>
      <c r="R1124" s="1" t="s">
        <v>3390</v>
      </c>
      <c r="S1124" s="1" t="s">
        <v>3390</v>
      </c>
      <c r="T1124" s="1" t="s">
        <v>3390</v>
      </c>
      <c r="U1124" s="1" t="s">
        <v>3390</v>
      </c>
      <c r="V1124" s="1" t="s">
        <v>3390</v>
      </c>
      <c r="W1124" s="1" t="s">
        <v>3390</v>
      </c>
    </row>
    <row r="1125" spans="1:23" x14ac:dyDescent="0.25">
      <c r="A1125">
        <v>1123</v>
      </c>
      <c r="B1125">
        <v>15</v>
      </c>
      <c r="C1125">
        <v>23</v>
      </c>
      <c r="D1125" s="1" t="s">
        <v>2703</v>
      </c>
      <c r="E1125" s="1" t="s">
        <v>18</v>
      </c>
      <c r="F1125" s="1" t="s">
        <v>19</v>
      </c>
      <c r="G1125">
        <v>7492.6188329645447</v>
      </c>
      <c r="H1125">
        <v>7492.6188329645438</v>
      </c>
      <c r="I1125" s="1" t="s">
        <v>3966</v>
      </c>
      <c r="J1125" t="b">
        <v>1</v>
      </c>
      <c r="K1125" s="1">
        <f>TIME_AND_DATA_ps4[[#This Row],[hamiltonian_cycle_cost]]-TIME_AND_DATA_ps4[[#This Row],[optimal_cost]]</f>
        <v>0</v>
      </c>
      <c r="L1125" s="1">
        <f>(100*TIME_AND_DATA_ps4[[#This Row],[absolute_distance_error]])/TIME_AND_DATA_ps4[[#This Row],[optimal_cost]]</f>
        <v>0</v>
      </c>
      <c r="M1125" s="1" t="s">
        <v>2705</v>
      </c>
      <c r="N1125">
        <v>7492.6188329645447</v>
      </c>
      <c r="O1125" s="1" t="s">
        <v>3733</v>
      </c>
      <c r="P1125" s="1" t="s">
        <v>3734</v>
      </c>
      <c r="Q1125">
        <v>4.4341999999999004E-3</v>
      </c>
      <c r="R1125" s="1" t="s">
        <v>3390</v>
      </c>
      <c r="S1125" s="1" t="s">
        <v>3390</v>
      </c>
      <c r="T1125" s="1" t="s">
        <v>3390</v>
      </c>
      <c r="U1125" s="1" t="s">
        <v>3390</v>
      </c>
      <c r="V1125" s="1" t="s">
        <v>3390</v>
      </c>
      <c r="W1125" s="1" t="s">
        <v>3390</v>
      </c>
    </row>
    <row r="1126" spans="1:23" x14ac:dyDescent="0.25">
      <c r="A1126">
        <v>1124</v>
      </c>
      <c r="B1126">
        <v>15</v>
      </c>
      <c r="C1126">
        <v>24</v>
      </c>
      <c r="D1126" s="1" t="s">
        <v>2706</v>
      </c>
      <c r="E1126" s="1" t="s">
        <v>18</v>
      </c>
      <c r="F1126" s="1" t="s">
        <v>19</v>
      </c>
      <c r="G1126">
        <v>7376.4879062509026</v>
      </c>
      <c r="H1126">
        <v>7376.4879062509026</v>
      </c>
      <c r="I1126" s="1" t="s">
        <v>3967</v>
      </c>
      <c r="J1126" t="b">
        <v>0</v>
      </c>
      <c r="K1126" s="1">
        <f>TIME_AND_DATA_ps4[[#This Row],[hamiltonian_cycle_cost]]-TIME_AND_DATA_ps4[[#This Row],[optimal_cost]]</f>
        <v>89.079177630484992</v>
      </c>
      <c r="L1126" s="1">
        <f>(100*TIME_AND_DATA_ps4[[#This Row],[absolute_distance_error]])/TIME_AND_DATA_ps4[[#This Row],[optimal_cost]]</f>
        <v>1.2223710916699002</v>
      </c>
      <c r="M1126" s="1" t="s">
        <v>2708</v>
      </c>
      <c r="N1126">
        <v>7287.4087286204176</v>
      </c>
      <c r="O1126" s="1" t="s">
        <v>3733</v>
      </c>
      <c r="P1126" s="1" t="s">
        <v>3734</v>
      </c>
      <c r="Q1126">
        <v>5.8281999999998E-3</v>
      </c>
      <c r="R1126" s="1" t="s">
        <v>3390</v>
      </c>
      <c r="S1126" s="1" t="s">
        <v>3390</v>
      </c>
      <c r="T1126" s="1" t="s">
        <v>3390</v>
      </c>
      <c r="U1126" s="1" t="s">
        <v>3390</v>
      </c>
      <c r="V1126" s="1" t="s">
        <v>3390</v>
      </c>
      <c r="W1126" s="1" t="s">
        <v>3390</v>
      </c>
    </row>
    <row r="1127" spans="1:23" x14ac:dyDescent="0.25">
      <c r="A1127">
        <v>1125</v>
      </c>
      <c r="B1127">
        <v>15</v>
      </c>
      <c r="C1127">
        <v>25</v>
      </c>
      <c r="D1127" s="1" t="s">
        <v>2709</v>
      </c>
      <c r="E1127" s="1" t="s">
        <v>18</v>
      </c>
      <c r="F1127" s="1" t="s">
        <v>19</v>
      </c>
      <c r="G1127">
        <v>6128.0171312721686</v>
      </c>
      <c r="H1127">
        <v>6128.0171312721686</v>
      </c>
      <c r="I1127" s="1" t="s">
        <v>2711</v>
      </c>
      <c r="J1127" t="b">
        <v>1</v>
      </c>
      <c r="K1127" s="1">
        <f>TIME_AND_DATA_ps4[[#This Row],[hamiltonian_cycle_cost]]-TIME_AND_DATA_ps4[[#This Row],[optimal_cost]]</f>
        <v>0</v>
      </c>
      <c r="L1127" s="1">
        <f>(100*TIME_AND_DATA_ps4[[#This Row],[absolute_distance_error]])/TIME_AND_DATA_ps4[[#This Row],[optimal_cost]]</f>
        <v>0</v>
      </c>
      <c r="M1127" s="1" t="s">
        <v>2711</v>
      </c>
      <c r="N1127">
        <v>6128.0171312721695</v>
      </c>
      <c r="O1127" s="1" t="s">
        <v>3733</v>
      </c>
      <c r="P1127" s="1" t="s">
        <v>3734</v>
      </c>
      <c r="Q1127">
        <v>7.8079999999998003E-3</v>
      </c>
      <c r="R1127" s="1" t="s">
        <v>3390</v>
      </c>
      <c r="S1127" s="1" t="s">
        <v>3390</v>
      </c>
      <c r="T1127" s="1" t="s">
        <v>3390</v>
      </c>
      <c r="U1127" s="1" t="s">
        <v>3390</v>
      </c>
      <c r="V1127" s="1" t="s">
        <v>3390</v>
      </c>
      <c r="W1127" s="1" t="s">
        <v>3390</v>
      </c>
    </row>
    <row r="1128" spans="1:23" x14ac:dyDescent="0.25">
      <c r="A1128">
        <v>1126</v>
      </c>
      <c r="B1128">
        <v>15</v>
      </c>
      <c r="C1128">
        <v>26</v>
      </c>
      <c r="D1128" s="1" t="s">
        <v>2712</v>
      </c>
      <c r="E1128" s="1" t="s">
        <v>18</v>
      </c>
      <c r="F1128" s="1" t="s">
        <v>19</v>
      </c>
      <c r="G1128">
        <v>8548.2801006277732</v>
      </c>
      <c r="H1128">
        <v>8548.2801006277732</v>
      </c>
      <c r="I1128" s="1" t="s">
        <v>3968</v>
      </c>
      <c r="J1128" t="b">
        <v>0</v>
      </c>
      <c r="K1128" s="1">
        <f>TIME_AND_DATA_ps4[[#This Row],[hamiltonian_cycle_cost]]-TIME_AND_DATA_ps4[[#This Row],[optimal_cost]]</f>
        <v>106.42621143049473</v>
      </c>
      <c r="L1128" s="1">
        <f>(100*TIME_AND_DATA_ps4[[#This Row],[absolute_distance_error]])/TIME_AND_DATA_ps4[[#This Row],[optimal_cost]]</f>
        <v>1.2606971505001328</v>
      </c>
      <c r="M1128" s="1" t="s">
        <v>2714</v>
      </c>
      <c r="N1128">
        <v>8441.8538891972785</v>
      </c>
      <c r="O1128" s="1" t="s">
        <v>3733</v>
      </c>
      <c r="P1128" s="1" t="s">
        <v>3734</v>
      </c>
      <c r="Q1128">
        <v>5.5584999999997997E-3</v>
      </c>
      <c r="R1128" s="1" t="s">
        <v>3390</v>
      </c>
      <c r="S1128" s="1" t="s">
        <v>3390</v>
      </c>
      <c r="T1128" s="1" t="s">
        <v>3390</v>
      </c>
      <c r="U1128" s="1" t="s">
        <v>3390</v>
      </c>
      <c r="V1128" s="1" t="s">
        <v>3390</v>
      </c>
      <c r="W1128" s="1" t="s">
        <v>3390</v>
      </c>
    </row>
    <row r="1129" spans="1:23" x14ac:dyDescent="0.25">
      <c r="A1129">
        <v>1127</v>
      </c>
      <c r="B1129">
        <v>15</v>
      </c>
      <c r="C1129">
        <v>27</v>
      </c>
      <c r="D1129" s="1" t="s">
        <v>2715</v>
      </c>
      <c r="E1129" s="1" t="s">
        <v>18</v>
      </c>
      <c r="F1129" s="1" t="s">
        <v>19</v>
      </c>
      <c r="G1129">
        <v>6341.3893404094079</v>
      </c>
      <c r="H1129">
        <v>6341.3893404094079</v>
      </c>
      <c r="I1129" s="1" t="s">
        <v>3694</v>
      </c>
      <c r="J1129" t="b">
        <v>0</v>
      </c>
      <c r="K1129" s="1">
        <f>TIME_AND_DATA_ps4[[#This Row],[hamiltonian_cycle_cost]]-TIME_AND_DATA_ps4[[#This Row],[optimal_cost]]</f>
        <v>223.50631519203489</v>
      </c>
      <c r="L1129" s="1">
        <f>(100*TIME_AND_DATA_ps4[[#This Row],[absolute_distance_error]])/TIME_AND_DATA_ps4[[#This Row],[optimal_cost]]</f>
        <v>3.6533276996431874</v>
      </c>
      <c r="M1129" s="1" t="s">
        <v>2717</v>
      </c>
      <c r="N1129">
        <v>6117.883025217373</v>
      </c>
      <c r="O1129" s="1" t="s">
        <v>3733</v>
      </c>
      <c r="P1129" s="1" t="s">
        <v>3734</v>
      </c>
      <c r="Q1129">
        <v>6.6243000000002997E-3</v>
      </c>
      <c r="R1129" s="1" t="s">
        <v>3390</v>
      </c>
      <c r="S1129" s="1" t="s">
        <v>3390</v>
      </c>
      <c r="T1129" s="1" t="s">
        <v>3390</v>
      </c>
      <c r="U1129" s="1" t="s">
        <v>3390</v>
      </c>
      <c r="V1129" s="1" t="s">
        <v>3390</v>
      </c>
      <c r="W1129" s="1" t="s">
        <v>3390</v>
      </c>
    </row>
    <row r="1130" spans="1:23" x14ac:dyDescent="0.25">
      <c r="A1130">
        <v>1128</v>
      </c>
      <c r="B1130">
        <v>15</v>
      </c>
      <c r="C1130">
        <v>28</v>
      </c>
      <c r="D1130" s="1" t="s">
        <v>2718</v>
      </c>
      <c r="E1130" s="1" t="s">
        <v>18</v>
      </c>
      <c r="F1130" s="1" t="s">
        <v>19</v>
      </c>
      <c r="G1130">
        <v>7564.6558013174672</v>
      </c>
      <c r="H1130">
        <v>7564.6558013174672</v>
      </c>
      <c r="I1130" s="1" t="s">
        <v>3969</v>
      </c>
      <c r="J1130" t="b">
        <v>0</v>
      </c>
      <c r="K1130" s="1">
        <f>TIME_AND_DATA_ps4[[#This Row],[hamiltonian_cycle_cost]]-TIME_AND_DATA_ps4[[#This Row],[optimal_cost]]</f>
        <v>396.25597610063414</v>
      </c>
      <c r="L1130" s="1">
        <f>(100*TIME_AND_DATA_ps4[[#This Row],[absolute_distance_error]])/TIME_AND_DATA_ps4[[#This Row],[optimal_cost]]</f>
        <v>5.527816329478358</v>
      </c>
      <c r="M1130" s="1" t="s">
        <v>2720</v>
      </c>
      <c r="N1130">
        <v>7168.3998252168331</v>
      </c>
      <c r="O1130" s="1" t="s">
        <v>3733</v>
      </c>
      <c r="P1130" s="1" t="s">
        <v>3734</v>
      </c>
      <c r="Q1130">
        <v>4.3512000000002996E-3</v>
      </c>
      <c r="R1130" s="1" t="s">
        <v>3390</v>
      </c>
      <c r="S1130" s="1" t="s">
        <v>3390</v>
      </c>
      <c r="T1130" s="1" t="s">
        <v>3390</v>
      </c>
      <c r="U1130" s="1" t="s">
        <v>3390</v>
      </c>
      <c r="V1130" s="1" t="s">
        <v>3390</v>
      </c>
      <c r="W1130" s="1" t="s">
        <v>3390</v>
      </c>
    </row>
    <row r="1131" spans="1:23" x14ac:dyDescent="0.25">
      <c r="A1131">
        <v>1129</v>
      </c>
      <c r="B1131">
        <v>15</v>
      </c>
      <c r="C1131">
        <v>29</v>
      </c>
      <c r="D1131" s="1" t="s">
        <v>2721</v>
      </c>
      <c r="E1131" s="1" t="s">
        <v>18</v>
      </c>
      <c r="F1131" s="1" t="s">
        <v>19</v>
      </c>
      <c r="G1131">
        <v>7209.9931502464042</v>
      </c>
      <c r="H1131">
        <v>7209.9931502464042</v>
      </c>
      <c r="I1131" s="1" t="s">
        <v>2722</v>
      </c>
      <c r="J1131" t="b">
        <v>1</v>
      </c>
      <c r="K1131" s="1">
        <f>TIME_AND_DATA_ps4[[#This Row],[hamiltonian_cycle_cost]]-TIME_AND_DATA_ps4[[#This Row],[optimal_cost]]</f>
        <v>0</v>
      </c>
      <c r="L1131" s="1">
        <f>(100*TIME_AND_DATA_ps4[[#This Row],[absolute_distance_error]])/TIME_AND_DATA_ps4[[#This Row],[optimal_cost]]</f>
        <v>0</v>
      </c>
      <c r="M1131" s="1" t="s">
        <v>2723</v>
      </c>
      <c r="N1131">
        <v>7209.9931502464042</v>
      </c>
      <c r="O1131" s="1" t="s">
        <v>3733</v>
      </c>
      <c r="P1131" s="1" t="s">
        <v>3734</v>
      </c>
      <c r="Q1131">
        <v>4.9501999999996002E-3</v>
      </c>
      <c r="R1131" s="1" t="s">
        <v>3390</v>
      </c>
      <c r="S1131" s="1" t="s">
        <v>3390</v>
      </c>
      <c r="T1131" s="1" t="s">
        <v>3390</v>
      </c>
      <c r="U1131" s="1" t="s">
        <v>3390</v>
      </c>
      <c r="V1131" s="1" t="s">
        <v>3390</v>
      </c>
      <c r="W1131" s="1" t="s">
        <v>3390</v>
      </c>
    </row>
    <row r="1132" spans="1:23" x14ac:dyDescent="0.25">
      <c r="A1132">
        <v>1130</v>
      </c>
      <c r="B1132">
        <v>15</v>
      </c>
      <c r="C1132">
        <v>30</v>
      </c>
      <c r="D1132" s="1" t="s">
        <v>2724</v>
      </c>
      <c r="E1132" s="1" t="s">
        <v>18</v>
      </c>
      <c r="F1132" s="1" t="s">
        <v>19</v>
      </c>
      <c r="G1132">
        <v>6659.8683925486366</v>
      </c>
      <c r="H1132">
        <v>6659.8683925486375</v>
      </c>
      <c r="I1132" s="1" t="s">
        <v>3970</v>
      </c>
      <c r="J1132" t="b">
        <v>0</v>
      </c>
      <c r="K1132" s="1">
        <f>TIME_AND_DATA_ps4[[#This Row],[hamiltonian_cycle_cost]]-TIME_AND_DATA_ps4[[#This Row],[optimal_cost]]</f>
        <v>17.688906393785146</v>
      </c>
      <c r="L1132" s="1">
        <f>(100*TIME_AND_DATA_ps4[[#This Row],[absolute_distance_error]])/TIME_AND_DATA_ps4[[#This Row],[optimal_cost]]</f>
        <v>0.26631177959969926</v>
      </c>
      <c r="M1132" s="1" t="s">
        <v>2726</v>
      </c>
      <c r="N1132">
        <v>6642.1794861548524</v>
      </c>
      <c r="O1132" s="1" t="s">
        <v>3733</v>
      </c>
      <c r="P1132" s="1" t="s">
        <v>3734</v>
      </c>
      <c r="Q1132">
        <v>6.4825999999999998E-3</v>
      </c>
      <c r="R1132" s="1" t="s">
        <v>3390</v>
      </c>
      <c r="S1132" s="1" t="s">
        <v>3390</v>
      </c>
      <c r="T1132" s="1" t="s">
        <v>3390</v>
      </c>
      <c r="U1132" s="1" t="s">
        <v>3390</v>
      </c>
      <c r="V1132" s="1" t="s">
        <v>3390</v>
      </c>
      <c r="W1132" s="1" t="s">
        <v>3390</v>
      </c>
    </row>
    <row r="1133" spans="1:23" x14ac:dyDescent="0.25">
      <c r="A1133">
        <v>1131</v>
      </c>
      <c r="B1133">
        <v>15</v>
      </c>
      <c r="C1133">
        <v>31</v>
      </c>
      <c r="D1133" s="1" t="s">
        <v>2727</v>
      </c>
      <c r="E1133" s="1" t="s">
        <v>18</v>
      </c>
      <c r="F1133" s="1" t="s">
        <v>19</v>
      </c>
      <c r="G1133">
        <v>7261.3863172490046</v>
      </c>
      <c r="H1133">
        <v>7261.3863172490046</v>
      </c>
      <c r="I1133" s="1" t="s">
        <v>2728</v>
      </c>
      <c r="J1133" t="b">
        <v>0</v>
      </c>
      <c r="K1133" s="1">
        <f>TIME_AND_DATA_ps4[[#This Row],[hamiltonian_cycle_cost]]-TIME_AND_DATA_ps4[[#This Row],[optimal_cost]]</f>
        <v>401.09208401204887</v>
      </c>
      <c r="L1133" s="1">
        <f>(100*TIME_AND_DATA_ps4[[#This Row],[absolute_distance_error]])/TIME_AND_DATA_ps4[[#This Row],[optimal_cost]]</f>
        <v>5.8465726159211382</v>
      </c>
      <c r="M1133" s="1" t="s">
        <v>2729</v>
      </c>
      <c r="N1133">
        <v>6860.2942332369557</v>
      </c>
      <c r="O1133" s="1" t="s">
        <v>3733</v>
      </c>
      <c r="P1133" s="1" t="s">
        <v>3734</v>
      </c>
      <c r="Q1133">
        <v>4.8670999999997E-3</v>
      </c>
      <c r="R1133" s="1" t="s">
        <v>3390</v>
      </c>
      <c r="S1133" s="1" t="s">
        <v>3390</v>
      </c>
      <c r="T1133" s="1" t="s">
        <v>3390</v>
      </c>
      <c r="U1133" s="1" t="s">
        <v>3390</v>
      </c>
      <c r="V1133" s="1" t="s">
        <v>3390</v>
      </c>
      <c r="W1133" s="1" t="s">
        <v>3390</v>
      </c>
    </row>
    <row r="1134" spans="1:23" x14ac:dyDescent="0.25">
      <c r="A1134">
        <v>1132</v>
      </c>
      <c r="B1134">
        <v>15</v>
      </c>
      <c r="C1134">
        <v>32</v>
      </c>
      <c r="D1134" s="1" t="s">
        <v>2730</v>
      </c>
      <c r="E1134" s="1" t="s">
        <v>18</v>
      </c>
      <c r="F1134" s="1" t="s">
        <v>19</v>
      </c>
      <c r="G1134">
        <v>6848.8932246164131</v>
      </c>
      <c r="H1134">
        <v>6848.8932246164131</v>
      </c>
      <c r="I1134" s="1" t="s">
        <v>3971</v>
      </c>
      <c r="J1134" t="b">
        <v>1</v>
      </c>
      <c r="K1134" s="1">
        <f>TIME_AND_DATA_ps4[[#This Row],[hamiltonian_cycle_cost]]-TIME_AND_DATA_ps4[[#This Row],[optimal_cost]]</f>
        <v>0</v>
      </c>
      <c r="L1134" s="1">
        <f>(100*TIME_AND_DATA_ps4[[#This Row],[absolute_distance_error]])/TIME_AND_DATA_ps4[[#This Row],[optimal_cost]]</f>
        <v>0</v>
      </c>
      <c r="M1134" s="1" t="s">
        <v>2732</v>
      </c>
      <c r="N1134">
        <v>6848.893224616415</v>
      </c>
      <c r="O1134" s="1" t="s">
        <v>3733</v>
      </c>
      <c r="P1134" s="1" t="s">
        <v>3734</v>
      </c>
      <c r="Q1134">
        <v>6.9829000000001E-3</v>
      </c>
      <c r="R1134" s="1" t="s">
        <v>3390</v>
      </c>
      <c r="S1134" s="1" t="s">
        <v>3390</v>
      </c>
      <c r="T1134" s="1" t="s">
        <v>3390</v>
      </c>
      <c r="U1134" s="1" t="s">
        <v>3390</v>
      </c>
      <c r="V1134" s="1" t="s">
        <v>3390</v>
      </c>
      <c r="W1134" s="1" t="s">
        <v>3390</v>
      </c>
    </row>
    <row r="1135" spans="1:23" x14ac:dyDescent="0.25">
      <c r="A1135">
        <v>1133</v>
      </c>
      <c r="B1135">
        <v>15</v>
      </c>
      <c r="C1135">
        <v>33</v>
      </c>
      <c r="D1135" s="1" t="s">
        <v>2733</v>
      </c>
      <c r="E1135" s="1" t="s">
        <v>18</v>
      </c>
      <c r="F1135" s="1" t="s">
        <v>19</v>
      </c>
      <c r="G1135">
        <v>7245.2767611752897</v>
      </c>
      <c r="H1135">
        <v>7245.2767611752897</v>
      </c>
      <c r="I1135" s="1" t="s">
        <v>2734</v>
      </c>
      <c r="J1135" t="b">
        <v>0</v>
      </c>
      <c r="K1135" s="1">
        <f>TIME_AND_DATA_ps4[[#This Row],[hamiltonian_cycle_cost]]-TIME_AND_DATA_ps4[[#This Row],[optimal_cost]]</f>
        <v>38.62066851196596</v>
      </c>
      <c r="L1135" s="1">
        <f>(100*TIME_AND_DATA_ps4[[#This Row],[absolute_distance_error]])/TIME_AND_DATA_ps4[[#This Row],[optimal_cost]]</f>
        <v>0.53590275455607506</v>
      </c>
      <c r="M1135" s="1" t="s">
        <v>2735</v>
      </c>
      <c r="N1135">
        <v>7206.6560926633238</v>
      </c>
      <c r="O1135" s="1" t="s">
        <v>3733</v>
      </c>
      <c r="P1135" s="1" t="s">
        <v>3734</v>
      </c>
      <c r="Q1135">
        <v>5.7252999999999003E-3</v>
      </c>
      <c r="R1135" s="1" t="s">
        <v>3390</v>
      </c>
      <c r="S1135" s="1" t="s">
        <v>3390</v>
      </c>
      <c r="T1135" s="1" t="s">
        <v>3390</v>
      </c>
      <c r="U1135" s="1" t="s">
        <v>3390</v>
      </c>
      <c r="V1135" s="1" t="s">
        <v>3390</v>
      </c>
      <c r="W1135" s="1" t="s">
        <v>3390</v>
      </c>
    </row>
    <row r="1136" spans="1:23" x14ac:dyDescent="0.25">
      <c r="A1136">
        <v>1134</v>
      </c>
      <c r="B1136">
        <v>15</v>
      </c>
      <c r="C1136">
        <v>34</v>
      </c>
      <c r="D1136" s="1" t="s">
        <v>2736</v>
      </c>
      <c r="E1136" s="1" t="s">
        <v>18</v>
      </c>
      <c r="F1136" s="1" t="s">
        <v>19</v>
      </c>
      <c r="G1136">
        <v>7610.4488676383826</v>
      </c>
      <c r="H1136">
        <v>7610.4488676383826</v>
      </c>
      <c r="I1136" s="1" t="s">
        <v>2737</v>
      </c>
      <c r="J1136" t="b">
        <v>1</v>
      </c>
      <c r="K1136" s="1">
        <f>TIME_AND_DATA_ps4[[#This Row],[hamiltonian_cycle_cost]]-TIME_AND_DATA_ps4[[#This Row],[optimal_cost]]</f>
        <v>0</v>
      </c>
      <c r="L1136" s="1">
        <f>(100*TIME_AND_DATA_ps4[[#This Row],[absolute_distance_error]])/TIME_AND_DATA_ps4[[#This Row],[optimal_cost]]</f>
        <v>0</v>
      </c>
      <c r="M1136" s="1" t="s">
        <v>2737</v>
      </c>
      <c r="N1136">
        <v>7610.4488676383826</v>
      </c>
      <c r="O1136" s="1" t="s">
        <v>3733</v>
      </c>
      <c r="P1136" s="1" t="s">
        <v>3734</v>
      </c>
      <c r="Q1136">
        <v>1.04342000000001E-2</v>
      </c>
      <c r="R1136" s="1" t="s">
        <v>3390</v>
      </c>
      <c r="S1136" s="1" t="s">
        <v>3390</v>
      </c>
      <c r="T1136" s="1" t="s">
        <v>3390</v>
      </c>
      <c r="U1136" s="1" t="s">
        <v>3390</v>
      </c>
      <c r="V1136" s="1" t="s">
        <v>3390</v>
      </c>
      <c r="W1136" s="1" t="s">
        <v>3390</v>
      </c>
    </row>
    <row r="1137" spans="1:23" x14ac:dyDescent="0.25">
      <c r="A1137">
        <v>1135</v>
      </c>
      <c r="B1137">
        <v>15</v>
      </c>
      <c r="C1137">
        <v>35</v>
      </c>
      <c r="D1137" s="1" t="s">
        <v>2738</v>
      </c>
      <c r="E1137" s="1" t="s">
        <v>18</v>
      </c>
      <c r="F1137" s="1" t="s">
        <v>19</v>
      </c>
      <c r="G1137">
        <v>6674.1766941876394</v>
      </c>
      <c r="H1137">
        <v>6674.1766941876394</v>
      </c>
      <c r="I1137" s="1" t="s">
        <v>2739</v>
      </c>
      <c r="J1137" t="b">
        <v>1</v>
      </c>
      <c r="K1137" s="1">
        <f>TIME_AND_DATA_ps4[[#This Row],[hamiltonian_cycle_cost]]-TIME_AND_DATA_ps4[[#This Row],[optimal_cost]]</f>
        <v>0</v>
      </c>
      <c r="L1137" s="1">
        <f>(100*TIME_AND_DATA_ps4[[#This Row],[absolute_distance_error]])/TIME_AND_DATA_ps4[[#This Row],[optimal_cost]]</f>
        <v>0</v>
      </c>
      <c r="M1137" s="1" t="s">
        <v>2740</v>
      </c>
      <c r="N1137">
        <v>6674.1766941876404</v>
      </c>
      <c r="O1137" s="1" t="s">
        <v>3733</v>
      </c>
      <c r="P1137" s="1" t="s">
        <v>3734</v>
      </c>
      <c r="Q1137">
        <v>7.2387999999996002E-3</v>
      </c>
      <c r="R1137" s="1" t="s">
        <v>3390</v>
      </c>
      <c r="S1137" s="1" t="s">
        <v>3390</v>
      </c>
      <c r="T1137" s="1" t="s">
        <v>3390</v>
      </c>
      <c r="U1137" s="1" t="s">
        <v>3390</v>
      </c>
      <c r="V1137" s="1" t="s">
        <v>3390</v>
      </c>
      <c r="W1137" s="1" t="s">
        <v>3390</v>
      </c>
    </row>
    <row r="1138" spans="1:23" x14ac:dyDescent="0.25">
      <c r="A1138">
        <v>1136</v>
      </c>
      <c r="B1138">
        <v>15</v>
      </c>
      <c r="C1138">
        <v>36</v>
      </c>
      <c r="D1138" s="1" t="s">
        <v>2741</v>
      </c>
      <c r="E1138" s="1" t="s">
        <v>18</v>
      </c>
      <c r="F1138" s="1" t="s">
        <v>19</v>
      </c>
      <c r="G1138">
        <v>6504.4867798713258</v>
      </c>
      <c r="H1138">
        <v>6504.4867798713258</v>
      </c>
      <c r="I1138" s="1" t="s">
        <v>3972</v>
      </c>
      <c r="J1138" t="b">
        <v>0</v>
      </c>
      <c r="K1138" s="1">
        <f>TIME_AND_DATA_ps4[[#This Row],[hamiltonian_cycle_cost]]-TIME_AND_DATA_ps4[[#This Row],[optimal_cost]]</f>
        <v>10.044699352524731</v>
      </c>
      <c r="L1138" s="1">
        <f>(100*TIME_AND_DATA_ps4[[#This Row],[absolute_distance_error]])/TIME_AND_DATA_ps4[[#This Row],[optimal_cost]]</f>
        <v>0.1546660856774062</v>
      </c>
      <c r="M1138" s="1" t="s">
        <v>2743</v>
      </c>
      <c r="N1138">
        <v>6494.442080518801</v>
      </c>
      <c r="O1138" s="1" t="s">
        <v>3733</v>
      </c>
      <c r="P1138" s="1" t="s">
        <v>3734</v>
      </c>
      <c r="Q1138">
        <v>6.9945000000002002E-3</v>
      </c>
      <c r="R1138" s="1" t="s">
        <v>3390</v>
      </c>
      <c r="S1138" s="1" t="s">
        <v>3390</v>
      </c>
      <c r="T1138" s="1" t="s">
        <v>3390</v>
      </c>
      <c r="U1138" s="1" t="s">
        <v>3390</v>
      </c>
      <c r="V1138" s="1" t="s">
        <v>3390</v>
      </c>
      <c r="W1138" s="1" t="s">
        <v>3390</v>
      </c>
    </row>
    <row r="1139" spans="1:23" x14ac:dyDescent="0.25">
      <c r="A1139">
        <v>1137</v>
      </c>
      <c r="B1139">
        <v>15</v>
      </c>
      <c r="C1139">
        <v>37</v>
      </c>
      <c r="D1139" s="1" t="s">
        <v>2744</v>
      </c>
      <c r="E1139" s="1" t="s">
        <v>18</v>
      </c>
      <c r="F1139" s="1" t="s">
        <v>19</v>
      </c>
      <c r="G1139">
        <v>6546.4164492891041</v>
      </c>
      <c r="H1139">
        <v>6546.4164492891041</v>
      </c>
      <c r="I1139" s="1" t="s">
        <v>3973</v>
      </c>
      <c r="J1139" t="b">
        <v>0</v>
      </c>
      <c r="K1139" s="1">
        <f>TIME_AND_DATA_ps4[[#This Row],[hamiltonian_cycle_cost]]-TIME_AND_DATA_ps4[[#This Row],[optimal_cost]]</f>
        <v>166.45280192357586</v>
      </c>
      <c r="L1139" s="1">
        <f>(100*TIME_AND_DATA_ps4[[#This Row],[absolute_distance_error]])/TIME_AND_DATA_ps4[[#This Row],[optimal_cost]]</f>
        <v>2.6089929523706461</v>
      </c>
      <c r="M1139" s="1" t="s">
        <v>2746</v>
      </c>
      <c r="N1139">
        <v>6379.9636473655282</v>
      </c>
      <c r="O1139" s="1" t="s">
        <v>3733</v>
      </c>
      <c r="P1139" s="1" t="s">
        <v>3734</v>
      </c>
      <c r="Q1139">
        <v>5.2005999999997004E-3</v>
      </c>
      <c r="R1139" s="1" t="s">
        <v>3390</v>
      </c>
      <c r="S1139" s="1" t="s">
        <v>3390</v>
      </c>
      <c r="T1139" s="1" t="s">
        <v>3390</v>
      </c>
      <c r="U1139" s="1" t="s">
        <v>3390</v>
      </c>
      <c r="V1139" s="1" t="s">
        <v>3390</v>
      </c>
      <c r="W1139" s="1" t="s">
        <v>3390</v>
      </c>
    </row>
    <row r="1140" spans="1:23" x14ac:dyDescent="0.25">
      <c r="A1140">
        <v>1138</v>
      </c>
      <c r="B1140">
        <v>15</v>
      </c>
      <c r="C1140">
        <v>38</v>
      </c>
      <c r="D1140" s="1" t="s">
        <v>2747</v>
      </c>
      <c r="E1140" s="1" t="s">
        <v>18</v>
      </c>
      <c r="F1140" s="1" t="s">
        <v>19</v>
      </c>
      <c r="G1140">
        <v>6097.9746849626354</v>
      </c>
      <c r="H1140">
        <v>6097.9746849626363</v>
      </c>
      <c r="I1140" s="1" t="s">
        <v>2749</v>
      </c>
      <c r="J1140" t="b">
        <v>1</v>
      </c>
      <c r="K1140" s="1">
        <f>TIME_AND_DATA_ps4[[#This Row],[hamiltonian_cycle_cost]]-TIME_AND_DATA_ps4[[#This Row],[optimal_cost]]</f>
        <v>0</v>
      </c>
      <c r="L1140" s="1">
        <f>(100*TIME_AND_DATA_ps4[[#This Row],[absolute_distance_error]])/TIME_AND_DATA_ps4[[#This Row],[optimal_cost]]</f>
        <v>0</v>
      </c>
      <c r="M1140" s="1" t="s">
        <v>2749</v>
      </c>
      <c r="N1140">
        <v>6097.9746849626354</v>
      </c>
      <c r="O1140" s="1" t="s">
        <v>3733</v>
      </c>
      <c r="P1140" s="1" t="s">
        <v>3734</v>
      </c>
      <c r="Q1140">
        <v>8.0061999999996008E-3</v>
      </c>
      <c r="R1140" s="1" t="s">
        <v>3390</v>
      </c>
      <c r="S1140" s="1" t="s">
        <v>3390</v>
      </c>
      <c r="T1140" s="1" t="s">
        <v>3390</v>
      </c>
      <c r="U1140" s="1" t="s">
        <v>3390</v>
      </c>
      <c r="V1140" s="1" t="s">
        <v>3390</v>
      </c>
      <c r="W1140" s="1" t="s">
        <v>3390</v>
      </c>
    </row>
    <row r="1141" spans="1:23" x14ac:dyDescent="0.25">
      <c r="A1141">
        <v>1139</v>
      </c>
      <c r="B1141">
        <v>15</v>
      </c>
      <c r="C1141">
        <v>39</v>
      </c>
      <c r="D1141" s="1" t="s">
        <v>2750</v>
      </c>
      <c r="E1141" s="1" t="s">
        <v>18</v>
      </c>
      <c r="F1141" s="1" t="s">
        <v>19</v>
      </c>
      <c r="G1141">
        <v>6389.1141976283261</v>
      </c>
      <c r="H1141">
        <v>6389.1141976283261</v>
      </c>
      <c r="I1141" s="1" t="s">
        <v>2751</v>
      </c>
      <c r="J1141" t="b">
        <v>1</v>
      </c>
      <c r="K1141" s="1">
        <f>TIME_AND_DATA_ps4[[#This Row],[hamiltonian_cycle_cost]]-TIME_AND_DATA_ps4[[#This Row],[optimal_cost]]</f>
        <v>0</v>
      </c>
      <c r="L1141" s="1">
        <f>(100*TIME_AND_DATA_ps4[[#This Row],[absolute_distance_error]])/TIME_AND_DATA_ps4[[#This Row],[optimal_cost]]</f>
        <v>0</v>
      </c>
      <c r="M1141" s="1" t="s">
        <v>2751</v>
      </c>
      <c r="N1141">
        <v>6389.1141976283261</v>
      </c>
      <c r="O1141" s="1" t="s">
        <v>3733</v>
      </c>
      <c r="P1141" s="1" t="s">
        <v>3734</v>
      </c>
      <c r="Q1141">
        <v>6.7508000000001999E-3</v>
      </c>
      <c r="R1141" s="1" t="s">
        <v>3390</v>
      </c>
      <c r="S1141" s="1" t="s">
        <v>3390</v>
      </c>
      <c r="T1141" s="1" t="s">
        <v>3390</v>
      </c>
      <c r="U1141" s="1" t="s">
        <v>3390</v>
      </c>
      <c r="V1141" s="1" t="s">
        <v>3390</v>
      </c>
      <c r="W1141" s="1" t="s">
        <v>3390</v>
      </c>
    </row>
    <row r="1142" spans="1:23" x14ac:dyDescent="0.25">
      <c r="A1142">
        <v>1140</v>
      </c>
      <c r="B1142">
        <v>15</v>
      </c>
      <c r="C1142">
        <v>40</v>
      </c>
      <c r="D1142" s="1" t="s">
        <v>2752</v>
      </c>
      <c r="E1142" s="1" t="s">
        <v>18</v>
      </c>
      <c r="F1142" s="1" t="s">
        <v>19</v>
      </c>
      <c r="G1142">
        <v>6929.524082461322</v>
      </c>
      <c r="H1142">
        <v>6929.524082461322</v>
      </c>
      <c r="I1142" s="1" t="s">
        <v>3974</v>
      </c>
      <c r="J1142" t="b">
        <v>0</v>
      </c>
      <c r="K1142" s="1">
        <f>TIME_AND_DATA_ps4[[#This Row],[hamiltonian_cycle_cost]]-TIME_AND_DATA_ps4[[#This Row],[optimal_cost]]</f>
        <v>302.6133999994554</v>
      </c>
      <c r="L1142" s="1">
        <f>(100*TIME_AND_DATA_ps4[[#This Row],[absolute_distance_error]])/TIME_AND_DATA_ps4[[#This Row],[optimal_cost]]</f>
        <v>4.5664324524596722</v>
      </c>
      <c r="M1142" s="1" t="s">
        <v>2754</v>
      </c>
      <c r="N1142">
        <v>6626.9106824618666</v>
      </c>
      <c r="O1142" s="1" t="s">
        <v>3733</v>
      </c>
      <c r="P1142" s="1" t="s">
        <v>3734</v>
      </c>
      <c r="Q1142">
        <v>6.7648999999998004E-3</v>
      </c>
      <c r="R1142" s="1" t="s">
        <v>3390</v>
      </c>
      <c r="S1142" s="1" t="s">
        <v>3390</v>
      </c>
      <c r="T1142" s="1" t="s">
        <v>3390</v>
      </c>
      <c r="U1142" s="1" t="s">
        <v>3390</v>
      </c>
      <c r="V1142" s="1" t="s">
        <v>3390</v>
      </c>
      <c r="W1142" s="1" t="s">
        <v>3390</v>
      </c>
    </row>
    <row r="1143" spans="1:23" x14ac:dyDescent="0.25">
      <c r="A1143">
        <v>1141</v>
      </c>
      <c r="B1143">
        <v>15</v>
      </c>
      <c r="C1143">
        <v>41</v>
      </c>
      <c r="D1143" s="1" t="s">
        <v>2755</v>
      </c>
      <c r="E1143" s="1" t="s">
        <v>18</v>
      </c>
      <c r="F1143" s="1" t="s">
        <v>19</v>
      </c>
      <c r="G1143">
        <v>6203.5799992603907</v>
      </c>
      <c r="H1143">
        <v>6203.5799992603907</v>
      </c>
      <c r="I1143" s="1" t="s">
        <v>2756</v>
      </c>
      <c r="J1143" t="b">
        <v>1</v>
      </c>
      <c r="K1143" s="1">
        <f>TIME_AND_DATA_ps4[[#This Row],[hamiltonian_cycle_cost]]-TIME_AND_DATA_ps4[[#This Row],[optimal_cost]]</f>
        <v>0</v>
      </c>
      <c r="L1143" s="1">
        <f>(100*TIME_AND_DATA_ps4[[#This Row],[absolute_distance_error]])/TIME_AND_DATA_ps4[[#This Row],[optimal_cost]]</f>
        <v>0</v>
      </c>
      <c r="M1143" s="1" t="s">
        <v>2757</v>
      </c>
      <c r="N1143">
        <v>6203.5799992603916</v>
      </c>
      <c r="O1143" s="1" t="s">
        <v>3733</v>
      </c>
      <c r="P1143" s="1" t="s">
        <v>3734</v>
      </c>
      <c r="Q1143">
        <v>4.6480999999998001E-3</v>
      </c>
      <c r="R1143" s="1" t="s">
        <v>3390</v>
      </c>
      <c r="S1143" s="1" t="s">
        <v>3390</v>
      </c>
      <c r="T1143" s="1" t="s">
        <v>3390</v>
      </c>
      <c r="U1143" s="1" t="s">
        <v>3390</v>
      </c>
      <c r="V1143" s="1" t="s">
        <v>3390</v>
      </c>
      <c r="W1143" s="1" t="s">
        <v>3390</v>
      </c>
    </row>
    <row r="1144" spans="1:23" x14ac:dyDescent="0.25">
      <c r="A1144">
        <v>1142</v>
      </c>
      <c r="B1144">
        <v>15</v>
      </c>
      <c r="C1144">
        <v>42</v>
      </c>
      <c r="D1144" s="1" t="s">
        <v>2758</v>
      </c>
      <c r="E1144" s="1" t="s">
        <v>18</v>
      </c>
      <c r="F1144" s="1" t="s">
        <v>19</v>
      </c>
      <c r="G1144">
        <v>6647.3007806669975</v>
      </c>
      <c r="H1144">
        <v>6647.3007806669975</v>
      </c>
      <c r="I1144" s="1" t="s">
        <v>2760</v>
      </c>
      <c r="J1144" t="b">
        <v>1</v>
      </c>
      <c r="K1144" s="1">
        <f>TIME_AND_DATA_ps4[[#This Row],[hamiltonian_cycle_cost]]-TIME_AND_DATA_ps4[[#This Row],[optimal_cost]]</f>
        <v>0</v>
      </c>
      <c r="L1144" s="1">
        <f>(100*TIME_AND_DATA_ps4[[#This Row],[absolute_distance_error]])/TIME_AND_DATA_ps4[[#This Row],[optimal_cost]]</f>
        <v>0</v>
      </c>
      <c r="M1144" s="1" t="s">
        <v>2760</v>
      </c>
      <c r="N1144">
        <v>6647.3007806669984</v>
      </c>
      <c r="O1144" s="1" t="s">
        <v>3733</v>
      </c>
      <c r="P1144" s="1" t="s">
        <v>3734</v>
      </c>
      <c r="Q1144">
        <v>1.0806399999999799E-2</v>
      </c>
      <c r="R1144" s="1" t="s">
        <v>3390</v>
      </c>
      <c r="S1144" s="1" t="s">
        <v>3390</v>
      </c>
      <c r="T1144" s="1" t="s">
        <v>3390</v>
      </c>
      <c r="U1144" s="1" t="s">
        <v>3390</v>
      </c>
      <c r="V1144" s="1" t="s">
        <v>3390</v>
      </c>
      <c r="W1144" s="1" t="s">
        <v>3390</v>
      </c>
    </row>
    <row r="1145" spans="1:23" x14ac:dyDescent="0.25">
      <c r="A1145">
        <v>1143</v>
      </c>
      <c r="B1145">
        <v>15</v>
      </c>
      <c r="C1145">
        <v>43</v>
      </c>
      <c r="D1145" s="1" t="s">
        <v>2761</v>
      </c>
      <c r="E1145" s="1" t="s">
        <v>18</v>
      </c>
      <c r="F1145" s="1" t="s">
        <v>19</v>
      </c>
      <c r="G1145">
        <v>6249.6882730909119</v>
      </c>
      <c r="H1145">
        <v>6249.6882730909101</v>
      </c>
      <c r="I1145" s="1" t="s">
        <v>3975</v>
      </c>
      <c r="J1145" t="b">
        <v>0</v>
      </c>
      <c r="K1145" s="1">
        <f>TIME_AND_DATA_ps4[[#This Row],[hamiltonian_cycle_cost]]-TIME_AND_DATA_ps4[[#This Row],[optimal_cost]]</f>
        <v>39.553149657832364</v>
      </c>
      <c r="L1145" s="1">
        <f>(100*TIME_AND_DATA_ps4[[#This Row],[absolute_distance_error]])/TIME_AND_DATA_ps4[[#This Row],[optimal_cost]]</f>
        <v>0.63691286697746841</v>
      </c>
      <c r="M1145" s="1" t="s">
        <v>2763</v>
      </c>
      <c r="N1145">
        <v>6210.1351234330778</v>
      </c>
      <c r="O1145" s="1" t="s">
        <v>3733</v>
      </c>
      <c r="P1145" s="1" t="s">
        <v>3734</v>
      </c>
      <c r="Q1145">
        <v>5.1672999999999997E-3</v>
      </c>
      <c r="R1145" s="1" t="s">
        <v>3390</v>
      </c>
      <c r="S1145" s="1" t="s">
        <v>3390</v>
      </c>
      <c r="T1145" s="1" t="s">
        <v>3390</v>
      </c>
      <c r="U1145" s="1" t="s">
        <v>3390</v>
      </c>
      <c r="V1145" s="1" t="s">
        <v>3390</v>
      </c>
      <c r="W1145" s="1" t="s">
        <v>3390</v>
      </c>
    </row>
    <row r="1146" spans="1:23" x14ac:dyDescent="0.25">
      <c r="A1146">
        <v>1144</v>
      </c>
      <c r="B1146">
        <v>15</v>
      </c>
      <c r="C1146">
        <v>44</v>
      </c>
      <c r="D1146" s="1" t="s">
        <v>2764</v>
      </c>
      <c r="E1146" s="1" t="s">
        <v>18</v>
      </c>
      <c r="F1146" s="1" t="s">
        <v>19</v>
      </c>
      <c r="G1146">
        <v>8274.6775306491672</v>
      </c>
      <c r="H1146">
        <v>8274.6775306491672</v>
      </c>
      <c r="I1146" s="1" t="s">
        <v>3976</v>
      </c>
      <c r="J1146" t="b">
        <v>0</v>
      </c>
      <c r="K1146" s="1">
        <f>TIME_AND_DATA_ps4[[#This Row],[hamiltonian_cycle_cost]]-TIME_AND_DATA_ps4[[#This Row],[optimal_cost]]</f>
        <v>266.72547746767032</v>
      </c>
      <c r="L1146" s="1">
        <f>(100*TIME_AND_DATA_ps4[[#This Row],[absolute_distance_error]])/TIME_AND_DATA_ps4[[#This Row],[optimal_cost]]</f>
        <v>3.3307576730770054</v>
      </c>
      <c r="M1146" s="1" t="s">
        <v>2766</v>
      </c>
      <c r="N1146">
        <v>8007.9520531814969</v>
      </c>
      <c r="O1146" s="1" t="s">
        <v>3733</v>
      </c>
      <c r="P1146" s="1" t="s">
        <v>3734</v>
      </c>
      <c r="Q1146">
        <v>5.3786000000002002E-3</v>
      </c>
      <c r="R1146" s="1" t="s">
        <v>3390</v>
      </c>
      <c r="S1146" s="1" t="s">
        <v>3390</v>
      </c>
      <c r="T1146" s="1" t="s">
        <v>3390</v>
      </c>
      <c r="U1146" s="1" t="s">
        <v>3390</v>
      </c>
      <c r="V1146" s="1" t="s">
        <v>3390</v>
      </c>
      <c r="W1146" s="1" t="s">
        <v>3390</v>
      </c>
    </row>
    <row r="1147" spans="1:23" x14ac:dyDescent="0.25">
      <c r="A1147">
        <v>1145</v>
      </c>
      <c r="B1147">
        <v>15</v>
      </c>
      <c r="C1147">
        <v>45</v>
      </c>
      <c r="D1147" s="1" t="s">
        <v>2767</v>
      </c>
      <c r="E1147" s="1" t="s">
        <v>18</v>
      </c>
      <c r="F1147" s="1" t="s">
        <v>19</v>
      </c>
      <c r="G1147">
        <v>6717.2618599268299</v>
      </c>
      <c r="H1147">
        <v>6717.2618599268299</v>
      </c>
      <c r="I1147" s="1" t="s">
        <v>2769</v>
      </c>
      <c r="J1147" t="b">
        <v>1</v>
      </c>
      <c r="K1147" s="1">
        <f>TIME_AND_DATA_ps4[[#This Row],[hamiltonian_cycle_cost]]-TIME_AND_DATA_ps4[[#This Row],[optimal_cost]]</f>
        <v>0</v>
      </c>
      <c r="L1147" s="1">
        <f>(100*TIME_AND_DATA_ps4[[#This Row],[absolute_distance_error]])/TIME_AND_DATA_ps4[[#This Row],[optimal_cost]]</f>
        <v>0</v>
      </c>
      <c r="M1147" s="1" t="s">
        <v>2769</v>
      </c>
      <c r="N1147">
        <v>6717.2618599268299</v>
      </c>
      <c r="O1147" s="1" t="s">
        <v>3733</v>
      </c>
      <c r="P1147" s="1" t="s">
        <v>3734</v>
      </c>
      <c r="Q1147">
        <v>5.1917999999999001E-3</v>
      </c>
      <c r="R1147" s="1" t="s">
        <v>3390</v>
      </c>
      <c r="S1147" s="1" t="s">
        <v>3390</v>
      </c>
      <c r="T1147" s="1" t="s">
        <v>3390</v>
      </c>
      <c r="U1147" s="1" t="s">
        <v>3390</v>
      </c>
      <c r="V1147" s="1" t="s">
        <v>3390</v>
      </c>
      <c r="W1147" s="1" t="s">
        <v>3390</v>
      </c>
    </row>
    <row r="1148" spans="1:23" x14ac:dyDescent="0.25">
      <c r="A1148">
        <v>1146</v>
      </c>
      <c r="B1148">
        <v>15</v>
      </c>
      <c r="C1148">
        <v>46</v>
      </c>
      <c r="D1148" s="1" t="s">
        <v>2770</v>
      </c>
      <c r="E1148" s="1" t="s">
        <v>18</v>
      </c>
      <c r="F1148" s="1" t="s">
        <v>19</v>
      </c>
      <c r="G1148">
        <v>7381.9182200207133</v>
      </c>
      <c r="H1148">
        <v>7381.9182200207133</v>
      </c>
      <c r="I1148" s="1" t="s">
        <v>3703</v>
      </c>
      <c r="J1148" t="b">
        <v>1</v>
      </c>
      <c r="K1148" s="1">
        <f>TIME_AND_DATA_ps4[[#This Row],[hamiltonian_cycle_cost]]-TIME_AND_DATA_ps4[[#This Row],[optimal_cost]]</f>
        <v>0</v>
      </c>
      <c r="L1148" s="1">
        <f>(100*TIME_AND_DATA_ps4[[#This Row],[absolute_distance_error]])/TIME_AND_DATA_ps4[[#This Row],[optimal_cost]]</f>
        <v>0</v>
      </c>
      <c r="M1148" s="1" t="s">
        <v>2772</v>
      </c>
      <c r="N1148">
        <v>7381.9182200207142</v>
      </c>
      <c r="O1148" s="1" t="s">
        <v>3733</v>
      </c>
      <c r="P1148" s="1" t="s">
        <v>3734</v>
      </c>
      <c r="Q1148">
        <v>4.9280999999998E-3</v>
      </c>
      <c r="R1148" s="1" t="s">
        <v>3390</v>
      </c>
      <c r="S1148" s="1" t="s">
        <v>3390</v>
      </c>
      <c r="T1148" s="1" t="s">
        <v>3390</v>
      </c>
      <c r="U1148" s="1" t="s">
        <v>3390</v>
      </c>
      <c r="V1148" s="1" t="s">
        <v>3390</v>
      </c>
      <c r="W1148" s="1" t="s">
        <v>3390</v>
      </c>
    </row>
    <row r="1149" spans="1:23" x14ac:dyDescent="0.25">
      <c r="A1149">
        <v>1147</v>
      </c>
      <c r="B1149">
        <v>15</v>
      </c>
      <c r="C1149">
        <v>47</v>
      </c>
      <c r="D1149" s="1" t="s">
        <v>2773</v>
      </c>
      <c r="E1149" s="1" t="s">
        <v>18</v>
      </c>
      <c r="F1149" s="1" t="s">
        <v>19</v>
      </c>
      <c r="G1149">
        <v>7247.0276282557297</v>
      </c>
      <c r="H1149">
        <v>7247.0276282557297</v>
      </c>
      <c r="I1149" s="1" t="s">
        <v>3977</v>
      </c>
      <c r="J1149" t="b">
        <v>0</v>
      </c>
      <c r="K1149" s="1">
        <f>TIME_AND_DATA_ps4[[#This Row],[hamiltonian_cycle_cost]]-TIME_AND_DATA_ps4[[#This Row],[optimal_cost]]</f>
        <v>526.73213807028515</v>
      </c>
      <c r="L1149" s="1">
        <f>(100*TIME_AND_DATA_ps4[[#This Row],[absolute_distance_error]])/TIME_AND_DATA_ps4[[#This Row],[optimal_cost]]</f>
        <v>7.8379312165594985</v>
      </c>
      <c r="M1149" s="1" t="s">
        <v>2775</v>
      </c>
      <c r="N1149">
        <v>6720.2954901854446</v>
      </c>
      <c r="O1149" s="1" t="s">
        <v>3733</v>
      </c>
      <c r="P1149" s="1" t="s">
        <v>3734</v>
      </c>
      <c r="Q1149">
        <v>4.4971000000000004E-3</v>
      </c>
      <c r="R1149" s="1" t="s">
        <v>3390</v>
      </c>
      <c r="S1149" s="1" t="s">
        <v>3390</v>
      </c>
      <c r="T1149" s="1" t="s">
        <v>3390</v>
      </c>
      <c r="U1149" s="1" t="s">
        <v>3390</v>
      </c>
      <c r="V1149" s="1" t="s">
        <v>3390</v>
      </c>
      <c r="W1149" s="1" t="s">
        <v>3390</v>
      </c>
    </row>
    <row r="1150" spans="1:23" x14ac:dyDescent="0.25">
      <c r="A1150">
        <v>1148</v>
      </c>
      <c r="B1150">
        <v>15</v>
      </c>
      <c r="C1150">
        <v>48</v>
      </c>
      <c r="D1150" s="1" t="s">
        <v>2776</v>
      </c>
      <c r="E1150" s="1" t="s">
        <v>18</v>
      </c>
      <c r="F1150" s="1" t="s">
        <v>19</v>
      </c>
      <c r="G1150">
        <v>7774.9505165799828</v>
      </c>
      <c r="H1150">
        <v>7774.950516579981</v>
      </c>
      <c r="I1150" s="1" t="s">
        <v>3978</v>
      </c>
      <c r="J1150" t="b">
        <v>0</v>
      </c>
      <c r="K1150" s="1">
        <f>TIME_AND_DATA_ps4[[#This Row],[hamiltonian_cycle_cost]]-TIME_AND_DATA_ps4[[#This Row],[optimal_cost]]</f>
        <v>219.2069061320426</v>
      </c>
      <c r="L1150" s="1">
        <f>(100*TIME_AND_DATA_ps4[[#This Row],[absolute_distance_error]])/TIME_AND_DATA_ps4[[#This Row],[optimal_cost]]</f>
        <v>2.9011956656248561</v>
      </c>
      <c r="M1150" s="1" t="s">
        <v>2778</v>
      </c>
      <c r="N1150">
        <v>7555.7436104479384</v>
      </c>
      <c r="O1150" s="1" t="s">
        <v>3733</v>
      </c>
      <c r="P1150" s="1" t="s">
        <v>3734</v>
      </c>
      <c r="Q1150">
        <v>8.1894999999997994E-3</v>
      </c>
      <c r="R1150" s="1" t="s">
        <v>3390</v>
      </c>
      <c r="S1150" s="1" t="s">
        <v>3390</v>
      </c>
      <c r="T1150" s="1" t="s">
        <v>3390</v>
      </c>
      <c r="U1150" s="1" t="s">
        <v>3390</v>
      </c>
      <c r="V1150" s="1" t="s">
        <v>3390</v>
      </c>
      <c r="W1150" s="1" t="s">
        <v>3390</v>
      </c>
    </row>
    <row r="1151" spans="1:23" x14ac:dyDescent="0.25">
      <c r="A1151">
        <v>1149</v>
      </c>
      <c r="B1151">
        <v>15</v>
      </c>
      <c r="C1151">
        <v>49</v>
      </c>
      <c r="D1151" s="1" t="s">
        <v>2779</v>
      </c>
      <c r="E1151" s="1" t="s">
        <v>18</v>
      </c>
      <c r="F1151" s="1" t="s">
        <v>19</v>
      </c>
      <c r="G1151">
        <v>7020.7255083212176</v>
      </c>
      <c r="H1151">
        <v>7020.7255083212176</v>
      </c>
      <c r="I1151" s="1" t="s">
        <v>3979</v>
      </c>
      <c r="J1151" t="b">
        <v>0</v>
      </c>
      <c r="K1151" s="1">
        <f>TIME_AND_DATA_ps4[[#This Row],[hamiltonian_cycle_cost]]-TIME_AND_DATA_ps4[[#This Row],[optimal_cost]]</f>
        <v>643.4558741071005</v>
      </c>
      <c r="L1151" s="1">
        <f>(100*TIME_AND_DATA_ps4[[#This Row],[absolute_distance_error]])/TIME_AND_DATA_ps4[[#This Row],[optimal_cost]]</f>
        <v>10.089833283117796</v>
      </c>
      <c r="M1151" s="1" t="s">
        <v>2781</v>
      </c>
      <c r="N1151">
        <v>6377.2696342141171</v>
      </c>
      <c r="O1151" s="1" t="s">
        <v>3733</v>
      </c>
      <c r="P1151" s="1" t="s">
        <v>3734</v>
      </c>
      <c r="Q1151">
        <v>8.5748999999996998E-3</v>
      </c>
      <c r="R1151" s="1" t="s">
        <v>3390</v>
      </c>
      <c r="S1151" s="1" t="s">
        <v>3390</v>
      </c>
      <c r="T1151" s="1" t="s">
        <v>3390</v>
      </c>
      <c r="U1151" s="1" t="s">
        <v>3390</v>
      </c>
      <c r="V1151" s="1" t="s">
        <v>3390</v>
      </c>
      <c r="W1151" s="1" t="s">
        <v>3390</v>
      </c>
    </row>
    <row r="1152" spans="1:23" x14ac:dyDescent="0.25">
      <c r="A1152">
        <v>1150</v>
      </c>
      <c r="B1152">
        <v>15</v>
      </c>
      <c r="C1152">
        <v>50</v>
      </c>
      <c r="D1152" s="1" t="s">
        <v>2782</v>
      </c>
      <c r="E1152" s="1" t="s">
        <v>18</v>
      </c>
      <c r="F1152" s="1" t="s">
        <v>19</v>
      </c>
      <c r="G1152">
        <v>6768.4503257191527</v>
      </c>
      <c r="H1152">
        <v>6768.4503257191527</v>
      </c>
      <c r="I1152" s="1" t="s">
        <v>3342</v>
      </c>
      <c r="J1152" t="b">
        <v>1</v>
      </c>
      <c r="K1152" s="1">
        <f>TIME_AND_DATA_ps4[[#This Row],[hamiltonian_cycle_cost]]-TIME_AND_DATA_ps4[[#This Row],[optimal_cost]]</f>
        <v>0</v>
      </c>
      <c r="L1152" s="1">
        <f>(100*TIME_AND_DATA_ps4[[#This Row],[absolute_distance_error]])/TIME_AND_DATA_ps4[[#This Row],[optimal_cost]]</f>
        <v>0</v>
      </c>
      <c r="M1152" s="1" t="s">
        <v>2784</v>
      </c>
      <c r="N1152">
        <v>6768.4503257191536</v>
      </c>
      <c r="O1152" s="1" t="s">
        <v>3733</v>
      </c>
      <c r="P1152" s="1" t="s">
        <v>3734</v>
      </c>
      <c r="Q1152">
        <v>4.5935999999996997E-3</v>
      </c>
      <c r="R1152" s="1" t="s">
        <v>3390</v>
      </c>
      <c r="S1152" s="1" t="s">
        <v>3390</v>
      </c>
      <c r="T1152" s="1" t="s">
        <v>3390</v>
      </c>
      <c r="U1152" s="1" t="s">
        <v>3390</v>
      </c>
      <c r="V1152" s="1" t="s">
        <v>3390</v>
      </c>
      <c r="W1152" s="1" t="s">
        <v>3390</v>
      </c>
    </row>
    <row r="1153" spans="1:23" x14ac:dyDescent="0.25">
      <c r="A1153">
        <v>1151</v>
      </c>
      <c r="B1153">
        <v>15</v>
      </c>
      <c r="C1153">
        <v>51</v>
      </c>
      <c r="D1153" s="1" t="s">
        <v>2785</v>
      </c>
      <c r="E1153" s="1" t="s">
        <v>18</v>
      </c>
      <c r="F1153" s="1" t="s">
        <v>19</v>
      </c>
      <c r="G1153">
        <v>7575.6993982893664</v>
      </c>
      <c r="H1153">
        <v>7575.6993982893664</v>
      </c>
      <c r="I1153" s="1" t="s">
        <v>2786</v>
      </c>
      <c r="J1153" t="b">
        <v>1</v>
      </c>
      <c r="K1153" s="1">
        <f>TIME_AND_DATA_ps4[[#This Row],[hamiltonian_cycle_cost]]-TIME_AND_DATA_ps4[[#This Row],[optimal_cost]]</f>
        <v>0</v>
      </c>
      <c r="L1153" s="1">
        <f>(100*TIME_AND_DATA_ps4[[#This Row],[absolute_distance_error]])/TIME_AND_DATA_ps4[[#This Row],[optimal_cost]]</f>
        <v>0</v>
      </c>
      <c r="M1153" s="1" t="s">
        <v>2787</v>
      </c>
      <c r="N1153">
        <v>7575.6993982893664</v>
      </c>
      <c r="O1153" s="1" t="s">
        <v>3733</v>
      </c>
      <c r="P1153" s="1" t="s">
        <v>3734</v>
      </c>
      <c r="Q1153">
        <v>2.8340000000000001E-3</v>
      </c>
      <c r="R1153" s="1" t="s">
        <v>3390</v>
      </c>
      <c r="S1153" s="1" t="s">
        <v>3390</v>
      </c>
      <c r="T1153" s="1" t="s">
        <v>3390</v>
      </c>
      <c r="U1153" s="1" t="s">
        <v>3390</v>
      </c>
      <c r="V1153" s="1" t="s">
        <v>3390</v>
      </c>
      <c r="W1153" s="1" t="s">
        <v>3390</v>
      </c>
    </row>
    <row r="1154" spans="1:23" x14ac:dyDescent="0.25">
      <c r="A1154">
        <v>1152</v>
      </c>
      <c r="B1154">
        <v>15</v>
      </c>
      <c r="C1154">
        <v>52</v>
      </c>
      <c r="D1154" s="1" t="s">
        <v>2788</v>
      </c>
      <c r="E1154" s="1" t="s">
        <v>18</v>
      </c>
      <c r="F1154" s="1" t="s">
        <v>19</v>
      </c>
      <c r="G1154">
        <v>6244.8607832088655</v>
      </c>
      <c r="H1154">
        <v>6244.8607832088655</v>
      </c>
      <c r="I1154" s="1" t="s">
        <v>2789</v>
      </c>
      <c r="J1154" t="b">
        <v>1</v>
      </c>
      <c r="K1154" s="1">
        <f>TIME_AND_DATA_ps4[[#This Row],[hamiltonian_cycle_cost]]-TIME_AND_DATA_ps4[[#This Row],[optimal_cost]]</f>
        <v>0</v>
      </c>
      <c r="L1154" s="1">
        <f>(100*TIME_AND_DATA_ps4[[#This Row],[absolute_distance_error]])/TIME_AND_DATA_ps4[[#This Row],[optimal_cost]]</f>
        <v>0</v>
      </c>
      <c r="M1154" s="1" t="s">
        <v>2790</v>
      </c>
      <c r="N1154">
        <v>6244.8607832088655</v>
      </c>
      <c r="O1154" s="1" t="s">
        <v>3733</v>
      </c>
      <c r="P1154" s="1" t="s">
        <v>3734</v>
      </c>
      <c r="Q1154">
        <v>7.4372999999997996E-3</v>
      </c>
      <c r="R1154" s="1" t="s">
        <v>3390</v>
      </c>
      <c r="S1154" s="1" t="s">
        <v>3390</v>
      </c>
      <c r="T1154" s="1" t="s">
        <v>3390</v>
      </c>
      <c r="U1154" s="1" t="s">
        <v>3390</v>
      </c>
      <c r="V1154" s="1" t="s">
        <v>3390</v>
      </c>
      <c r="W1154" s="1" t="s">
        <v>3390</v>
      </c>
    </row>
    <row r="1155" spans="1:23" x14ac:dyDescent="0.25">
      <c r="A1155">
        <v>1153</v>
      </c>
      <c r="B1155">
        <v>15</v>
      </c>
      <c r="C1155">
        <v>53</v>
      </c>
      <c r="D1155" s="1" t="s">
        <v>2791</v>
      </c>
      <c r="E1155" s="1" t="s">
        <v>18</v>
      </c>
      <c r="F1155" s="1" t="s">
        <v>19</v>
      </c>
      <c r="G1155">
        <v>6479.2098452786377</v>
      </c>
      <c r="H1155">
        <v>6479.2098452786358</v>
      </c>
      <c r="I1155" s="1" t="s">
        <v>3980</v>
      </c>
      <c r="J1155" t="b">
        <v>0</v>
      </c>
      <c r="K1155" s="1">
        <f>TIME_AND_DATA_ps4[[#This Row],[hamiltonian_cycle_cost]]-TIME_AND_DATA_ps4[[#This Row],[optimal_cost]]</f>
        <v>77.613067157007208</v>
      </c>
      <c r="L1155" s="1">
        <f>(100*TIME_AND_DATA_ps4[[#This Row],[absolute_distance_error]])/TIME_AND_DATA_ps4[[#This Row],[optimal_cost]]</f>
        <v>1.2124016842526064</v>
      </c>
      <c r="M1155" s="1" t="s">
        <v>2793</v>
      </c>
      <c r="N1155">
        <v>6401.5967781216286</v>
      </c>
      <c r="O1155" s="1" t="s">
        <v>3733</v>
      </c>
      <c r="P1155" s="1" t="s">
        <v>3734</v>
      </c>
      <c r="Q1155">
        <v>6.0475000000002003E-3</v>
      </c>
      <c r="R1155" s="1" t="s">
        <v>3390</v>
      </c>
      <c r="S1155" s="1" t="s">
        <v>3390</v>
      </c>
      <c r="T1155" s="1" t="s">
        <v>3390</v>
      </c>
      <c r="U1155" s="1" t="s">
        <v>3390</v>
      </c>
      <c r="V1155" s="1" t="s">
        <v>3390</v>
      </c>
      <c r="W1155" s="1" t="s">
        <v>3390</v>
      </c>
    </row>
    <row r="1156" spans="1:23" x14ac:dyDescent="0.25">
      <c r="A1156">
        <v>1154</v>
      </c>
      <c r="B1156">
        <v>15</v>
      </c>
      <c r="C1156">
        <v>54</v>
      </c>
      <c r="D1156" s="1" t="s">
        <v>2794</v>
      </c>
      <c r="E1156" s="1" t="s">
        <v>18</v>
      </c>
      <c r="F1156" s="1" t="s">
        <v>19</v>
      </c>
      <c r="G1156">
        <v>7916.6546456140404</v>
      </c>
      <c r="H1156">
        <v>7916.6546456140404</v>
      </c>
      <c r="I1156" s="1" t="s">
        <v>2796</v>
      </c>
      <c r="J1156" t="b">
        <v>1</v>
      </c>
      <c r="K1156" s="1">
        <f>TIME_AND_DATA_ps4[[#This Row],[hamiltonian_cycle_cost]]-TIME_AND_DATA_ps4[[#This Row],[optimal_cost]]</f>
        <v>0</v>
      </c>
      <c r="L1156" s="1">
        <f>(100*TIME_AND_DATA_ps4[[#This Row],[absolute_distance_error]])/TIME_AND_DATA_ps4[[#This Row],[optimal_cost]]</f>
        <v>0</v>
      </c>
      <c r="M1156" s="1" t="s">
        <v>2796</v>
      </c>
      <c r="N1156">
        <v>7916.6546456140404</v>
      </c>
      <c r="O1156" s="1" t="s">
        <v>3733</v>
      </c>
      <c r="P1156" s="1" t="s">
        <v>3734</v>
      </c>
      <c r="Q1156">
        <v>5.7505999999998003E-3</v>
      </c>
      <c r="R1156" s="1" t="s">
        <v>3390</v>
      </c>
      <c r="S1156" s="1" t="s">
        <v>3390</v>
      </c>
      <c r="T1156" s="1" t="s">
        <v>3390</v>
      </c>
      <c r="U1156" s="1" t="s">
        <v>3390</v>
      </c>
      <c r="V1156" s="1" t="s">
        <v>3390</v>
      </c>
      <c r="W1156" s="1" t="s">
        <v>3390</v>
      </c>
    </row>
    <row r="1157" spans="1:23" x14ac:dyDescent="0.25">
      <c r="A1157">
        <v>1155</v>
      </c>
      <c r="B1157">
        <v>15</v>
      </c>
      <c r="C1157">
        <v>55</v>
      </c>
      <c r="D1157" s="1" t="s">
        <v>2797</v>
      </c>
      <c r="E1157" s="1" t="s">
        <v>18</v>
      </c>
      <c r="F1157" s="1" t="s">
        <v>19</v>
      </c>
      <c r="G1157">
        <v>6289.4728954757775</v>
      </c>
      <c r="H1157">
        <v>6289.4728954757775</v>
      </c>
      <c r="I1157" s="1" t="s">
        <v>3343</v>
      </c>
      <c r="J1157" t="b">
        <v>1</v>
      </c>
      <c r="K1157" s="1">
        <f>TIME_AND_DATA_ps4[[#This Row],[hamiltonian_cycle_cost]]-TIME_AND_DATA_ps4[[#This Row],[optimal_cost]]</f>
        <v>0</v>
      </c>
      <c r="L1157" s="1">
        <f>(100*TIME_AND_DATA_ps4[[#This Row],[absolute_distance_error]])/TIME_AND_DATA_ps4[[#This Row],[optimal_cost]]</f>
        <v>0</v>
      </c>
      <c r="M1157" s="1" t="s">
        <v>2799</v>
      </c>
      <c r="N1157">
        <v>6289.4728954757775</v>
      </c>
      <c r="O1157" s="1" t="s">
        <v>3733</v>
      </c>
      <c r="P1157" s="1" t="s">
        <v>3734</v>
      </c>
      <c r="Q1157">
        <v>6.2818999999997996E-3</v>
      </c>
      <c r="R1157" s="1" t="s">
        <v>3390</v>
      </c>
      <c r="S1157" s="1" t="s">
        <v>3390</v>
      </c>
      <c r="T1157" s="1" t="s">
        <v>3390</v>
      </c>
      <c r="U1157" s="1" t="s">
        <v>3390</v>
      </c>
      <c r="V1157" s="1" t="s">
        <v>3390</v>
      </c>
      <c r="W1157" s="1" t="s">
        <v>3390</v>
      </c>
    </row>
    <row r="1158" spans="1:23" x14ac:dyDescent="0.25">
      <c r="A1158">
        <v>1156</v>
      </c>
      <c r="B1158">
        <v>15</v>
      </c>
      <c r="C1158">
        <v>56</v>
      </c>
      <c r="D1158" s="1" t="s">
        <v>2800</v>
      </c>
      <c r="E1158" s="1" t="s">
        <v>18</v>
      </c>
      <c r="F1158" s="1" t="s">
        <v>19</v>
      </c>
      <c r="G1158">
        <v>6853.2921604635176</v>
      </c>
      <c r="H1158">
        <v>6853.2921604635194</v>
      </c>
      <c r="I1158" s="1" t="s">
        <v>2801</v>
      </c>
      <c r="J1158" t="b">
        <v>0</v>
      </c>
      <c r="K1158" s="1">
        <f>TIME_AND_DATA_ps4[[#This Row],[hamiltonian_cycle_cost]]-TIME_AND_DATA_ps4[[#This Row],[optimal_cost]]</f>
        <v>345.51888022090316</v>
      </c>
      <c r="L1158" s="1">
        <f>(100*TIME_AND_DATA_ps4[[#This Row],[absolute_distance_error]])/TIME_AND_DATA_ps4[[#This Row],[optimal_cost]]</f>
        <v>5.3093257146785833</v>
      </c>
      <c r="M1158" s="1" t="s">
        <v>2802</v>
      </c>
      <c r="N1158">
        <v>6507.7732802426162</v>
      </c>
      <c r="O1158" s="1" t="s">
        <v>3733</v>
      </c>
      <c r="P1158" s="1" t="s">
        <v>3734</v>
      </c>
      <c r="Q1158">
        <v>5.6932999999999004E-3</v>
      </c>
      <c r="R1158" s="1" t="s">
        <v>3390</v>
      </c>
      <c r="S1158" s="1" t="s">
        <v>3390</v>
      </c>
      <c r="T1158" s="1" t="s">
        <v>3390</v>
      </c>
      <c r="U1158" s="1" t="s">
        <v>3390</v>
      </c>
      <c r="V1158" s="1" t="s">
        <v>3390</v>
      </c>
      <c r="W1158" s="1" t="s">
        <v>3390</v>
      </c>
    </row>
    <row r="1159" spans="1:23" x14ac:dyDescent="0.25">
      <c r="A1159">
        <v>1157</v>
      </c>
      <c r="B1159">
        <v>15</v>
      </c>
      <c r="C1159">
        <v>57</v>
      </c>
      <c r="D1159" s="1" t="s">
        <v>2803</v>
      </c>
      <c r="E1159" s="1" t="s">
        <v>18</v>
      </c>
      <c r="F1159" s="1" t="s">
        <v>19</v>
      </c>
      <c r="G1159">
        <v>7700.2499425545693</v>
      </c>
      <c r="H1159">
        <v>7700.2499425545693</v>
      </c>
      <c r="I1159" s="1" t="s">
        <v>2805</v>
      </c>
      <c r="J1159" t="b">
        <v>1</v>
      </c>
      <c r="K1159" s="1">
        <f>TIME_AND_DATA_ps4[[#This Row],[hamiltonian_cycle_cost]]-TIME_AND_DATA_ps4[[#This Row],[optimal_cost]]</f>
        <v>0</v>
      </c>
      <c r="L1159" s="1">
        <f>(100*TIME_AND_DATA_ps4[[#This Row],[absolute_distance_error]])/TIME_AND_DATA_ps4[[#This Row],[optimal_cost]]</f>
        <v>0</v>
      </c>
      <c r="M1159" s="1" t="s">
        <v>2805</v>
      </c>
      <c r="N1159">
        <v>7700.2499425545693</v>
      </c>
      <c r="O1159" s="1" t="s">
        <v>3733</v>
      </c>
      <c r="P1159" s="1" t="s">
        <v>3734</v>
      </c>
      <c r="Q1159">
        <v>6.7530999999999997E-3</v>
      </c>
      <c r="R1159" s="1" t="s">
        <v>3390</v>
      </c>
      <c r="S1159" s="1" t="s">
        <v>3390</v>
      </c>
      <c r="T1159" s="1" t="s">
        <v>3390</v>
      </c>
      <c r="U1159" s="1" t="s">
        <v>3390</v>
      </c>
      <c r="V1159" s="1" t="s">
        <v>3390</v>
      </c>
      <c r="W1159" s="1" t="s">
        <v>3390</v>
      </c>
    </row>
    <row r="1160" spans="1:23" x14ac:dyDescent="0.25">
      <c r="A1160">
        <v>1158</v>
      </c>
      <c r="B1160">
        <v>15</v>
      </c>
      <c r="C1160">
        <v>58</v>
      </c>
      <c r="D1160" s="1" t="s">
        <v>2806</v>
      </c>
      <c r="E1160" s="1" t="s">
        <v>18</v>
      </c>
      <c r="F1160" s="1" t="s">
        <v>19</v>
      </c>
      <c r="G1160">
        <v>7094.2024469640528</v>
      </c>
      <c r="H1160">
        <v>7094.2024469640528</v>
      </c>
      <c r="I1160" s="1" t="s">
        <v>3981</v>
      </c>
      <c r="J1160" t="b">
        <v>0</v>
      </c>
      <c r="K1160" s="1">
        <f>TIME_AND_DATA_ps4[[#This Row],[hamiltonian_cycle_cost]]-TIME_AND_DATA_ps4[[#This Row],[optimal_cost]]</f>
        <v>214.93883774833012</v>
      </c>
      <c r="L1160" s="1">
        <f>(100*TIME_AND_DATA_ps4[[#This Row],[absolute_distance_error]])/TIME_AND_DATA_ps4[[#This Row],[optimal_cost]]</f>
        <v>3.1244454342524377</v>
      </c>
      <c r="M1160" s="1" t="s">
        <v>2808</v>
      </c>
      <c r="N1160">
        <v>6879.2636092157227</v>
      </c>
      <c r="O1160" s="1" t="s">
        <v>3733</v>
      </c>
      <c r="P1160" s="1" t="s">
        <v>3734</v>
      </c>
      <c r="Q1160">
        <v>4.8249E-3</v>
      </c>
      <c r="R1160" s="1" t="s">
        <v>3390</v>
      </c>
      <c r="S1160" s="1" t="s">
        <v>3390</v>
      </c>
      <c r="T1160" s="1" t="s">
        <v>3390</v>
      </c>
      <c r="U1160" s="1" t="s">
        <v>3390</v>
      </c>
      <c r="V1160" s="1" t="s">
        <v>3390</v>
      </c>
      <c r="W1160" s="1" t="s">
        <v>3390</v>
      </c>
    </row>
    <row r="1161" spans="1:23" x14ac:dyDescent="0.25">
      <c r="A1161">
        <v>1159</v>
      </c>
      <c r="B1161">
        <v>15</v>
      </c>
      <c r="C1161">
        <v>59</v>
      </c>
      <c r="D1161" s="1" t="s">
        <v>2809</v>
      </c>
      <c r="E1161" s="1" t="s">
        <v>18</v>
      </c>
      <c r="F1161" s="1" t="s">
        <v>19</v>
      </c>
      <c r="G1161">
        <v>6355.2940787816815</v>
      </c>
      <c r="H1161">
        <v>6355.2940787816815</v>
      </c>
      <c r="I1161" s="1" t="s">
        <v>3982</v>
      </c>
      <c r="J1161" t="b">
        <v>0</v>
      </c>
      <c r="K1161" s="1">
        <f>TIME_AND_DATA_ps4[[#This Row],[hamiltonian_cycle_cost]]-TIME_AND_DATA_ps4[[#This Row],[optimal_cost]]</f>
        <v>139.59948508699381</v>
      </c>
      <c r="L1161" s="1">
        <f>(100*TIME_AND_DATA_ps4[[#This Row],[absolute_distance_error]])/TIME_AND_DATA_ps4[[#This Row],[optimal_cost]]</f>
        <v>2.245919309301426</v>
      </c>
      <c r="M1161" s="1" t="s">
        <v>2811</v>
      </c>
      <c r="N1161">
        <v>6215.6945936946877</v>
      </c>
      <c r="O1161" s="1" t="s">
        <v>3733</v>
      </c>
      <c r="P1161" s="1" t="s">
        <v>3734</v>
      </c>
      <c r="Q1161">
        <v>6.7941E-3</v>
      </c>
      <c r="R1161" s="1" t="s">
        <v>3390</v>
      </c>
      <c r="S1161" s="1" t="s">
        <v>3390</v>
      </c>
      <c r="T1161" s="1" t="s">
        <v>3390</v>
      </c>
      <c r="U1161" s="1" t="s">
        <v>3390</v>
      </c>
      <c r="V1161" s="1" t="s">
        <v>3390</v>
      </c>
      <c r="W1161" s="1" t="s">
        <v>3390</v>
      </c>
    </row>
    <row r="1162" spans="1:23" x14ac:dyDescent="0.25">
      <c r="A1162">
        <v>1160</v>
      </c>
      <c r="B1162">
        <v>15</v>
      </c>
      <c r="C1162">
        <v>60</v>
      </c>
      <c r="D1162" s="1" t="s">
        <v>2812</v>
      </c>
      <c r="E1162" s="1" t="s">
        <v>18</v>
      </c>
      <c r="F1162" s="1" t="s">
        <v>19</v>
      </c>
      <c r="G1162">
        <v>6632.5665143668857</v>
      </c>
      <c r="H1162">
        <v>6632.5665143668857</v>
      </c>
      <c r="I1162" s="1" t="s">
        <v>3983</v>
      </c>
      <c r="J1162" t="b">
        <v>0</v>
      </c>
      <c r="K1162" s="1">
        <f>TIME_AND_DATA_ps4[[#This Row],[hamiltonian_cycle_cost]]-TIME_AND_DATA_ps4[[#This Row],[optimal_cost]]</f>
        <v>55.861046766109212</v>
      </c>
      <c r="L1162" s="1">
        <f>(100*TIME_AND_DATA_ps4[[#This Row],[absolute_distance_error]])/TIME_AND_DATA_ps4[[#This Row],[optimal_cost]]</f>
        <v>0.84937735225183608</v>
      </c>
      <c r="M1162" s="1" t="s">
        <v>2814</v>
      </c>
      <c r="N1162">
        <v>6576.7054676007765</v>
      </c>
      <c r="O1162" s="1" t="s">
        <v>3733</v>
      </c>
      <c r="P1162" s="1" t="s">
        <v>3734</v>
      </c>
      <c r="Q1162">
        <v>5.3561000000000997E-3</v>
      </c>
      <c r="R1162" s="1" t="s">
        <v>3390</v>
      </c>
      <c r="S1162" s="1" t="s">
        <v>3390</v>
      </c>
      <c r="T1162" s="1" t="s">
        <v>3390</v>
      </c>
      <c r="U1162" s="1" t="s">
        <v>3390</v>
      </c>
      <c r="V1162" s="1" t="s">
        <v>3390</v>
      </c>
      <c r="W1162" s="1" t="s">
        <v>3390</v>
      </c>
    </row>
    <row r="1163" spans="1:23" x14ac:dyDescent="0.25">
      <c r="A1163">
        <v>1161</v>
      </c>
      <c r="B1163">
        <v>15</v>
      </c>
      <c r="C1163">
        <v>61</v>
      </c>
      <c r="D1163" s="1" t="s">
        <v>2815</v>
      </c>
      <c r="E1163" s="1" t="s">
        <v>18</v>
      </c>
      <c r="F1163" s="1" t="s">
        <v>19</v>
      </c>
      <c r="G1163">
        <v>7231.6449945925824</v>
      </c>
      <c r="H1163">
        <v>7231.6449945925806</v>
      </c>
      <c r="I1163" s="1" t="s">
        <v>3348</v>
      </c>
      <c r="J1163" t="b">
        <v>0</v>
      </c>
      <c r="K1163" s="1">
        <f>TIME_AND_DATA_ps4[[#This Row],[hamiltonian_cycle_cost]]-TIME_AND_DATA_ps4[[#This Row],[optimal_cost]]</f>
        <v>35.586898669724178</v>
      </c>
      <c r="L1163" s="1">
        <f>(100*TIME_AND_DATA_ps4[[#This Row],[absolute_distance_error]])/TIME_AND_DATA_ps4[[#This Row],[optimal_cost]]</f>
        <v>0.49453323187992337</v>
      </c>
      <c r="M1163" s="1" t="s">
        <v>2817</v>
      </c>
      <c r="N1163">
        <v>7196.0580959228564</v>
      </c>
      <c r="O1163" s="1" t="s">
        <v>3733</v>
      </c>
      <c r="P1163" s="1" t="s">
        <v>3734</v>
      </c>
      <c r="Q1163">
        <v>6.3617999999999999E-3</v>
      </c>
      <c r="R1163" s="1" t="s">
        <v>3390</v>
      </c>
      <c r="S1163" s="1" t="s">
        <v>3390</v>
      </c>
      <c r="T1163" s="1" t="s">
        <v>3390</v>
      </c>
      <c r="U1163" s="1" t="s">
        <v>3390</v>
      </c>
      <c r="V1163" s="1" t="s">
        <v>3390</v>
      </c>
      <c r="W1163" s="1" t="s">
        <v>3390</v>
      </c>
    </row>
    <row r="1164" spans="1:23" x14ac:dyDescent="0.25">
      <c r="A1164">
        <v>1162</v>
      </c>
      <c r="B1164">
        <v>15</v>
      </c>
      <c r="C1164">
        <v>62</v>
      </c>
      <c r="D1164" s="1" t="s">
        <v>2818</v>
      </c>
      <c r="E1164" s="1" t="s">
        <v>18</v>
      </c>
      <c r="F1164" s="1" t="s">
        <v>19</v>
      </c>
      <c r="G1164">
        <v>6962.2945073121791</v>
      </c>
      <c r="H1164">
        <v>6962.2945073121791</v>
      </c>
      <c r="I1164" s="1" t="s">
        <v>2819</v>
      </c>
      <c r="J1164" t="b">
        <v>1</v>
      </c>
      <c r="K1164" s="1">
        <f>TIME_AND_DATA_ps4[[#This Row],[hamiltonian_cycle_cost]]-TIME_AND_DATA_ps4[[#This Row],[optimal_cost]]</f>
        <v>0</v>
      </c>
      <c r="L1164" s="1">
        <f>(100*TIME_AND_DATA_ps4[[#This Row],[absolute_distance_error]])/TIME_AND_DATA_ps4[[#This Row],[optimal_cost]]</f>
        <v>0</v>
      </c>
      <c r="M1164" s="1" t="s">
        <v>2820</v>
      </c>
      <c r="N1164">
        <v>6962.2945073121791</v>
      </c>
      <c r="O1164" s="1" t="s">
        <v>3733</v>
      </c>
      <c r="P1164" s="1" t="s">
        <v>3734</v>
      </c>
      <c r="Q1164">
        <v>5.2295999999997997E-3</v>
      </c>
      <c r="R1164" s="1" t="s">
        <v>3390</v>
      </c>
      <c r="S1164" s="1" t="s">
        <v>3390</v>
      </c>
      <c r="T1164" s="1" t="s">
        <v>3390</v>
      </c>
      <c r="U1164" s="1" t="s">
        <v>3390</v>
      </c>
      <c r="V1164" s="1" t="s">
        <v>3390</v>
      </c>
      <c r="W1164" s="1" t="s">
        <v>3390</v>
      </c>
    </row>
    <row r="1165" spans="1:23" x14ac:dyDescent="0.25">
      <c r="A1165">
        <v>1163</v>
      </c>
      <c r="B1165">
        <v>15</v>
      </c>
      <c r="C1165">
        <v>63</v>
      </c>
      <c r="D1165" s="1" t="s">
        <v>2821</v>
      </c>
      <c r="E1165" s="1" t="s">
        <v>18</v>
      </c>
      <c r="F1165" s="1" t="s">
        <v>19</v>
      </c>
      <c r="G1165">
        <v>6822.9528255836858</v>
      </c>
      <c r="H1165">
        <v>6822.9528255836858</v>
      </c>
      <c r="I1165" s="1" t="s">
        <v>3984</v>
      </c>
      <c r="J1165" t="b">
        <v>0</v>
      </c>
      <c r="K1165" s="1">
        <f>TIME_AND_DATA_ps4[[#This Row],[hamiltonian_cycle_cost]]-TIME_AND_DATA_ps4[[#This Row],[optimal_cost]]</f>
        <v>87.640432223068274</v>
      </c>
      <c r="L1165" s="1">
        <f>(100*TIME_AND_DATA_ps4[[#This Row],[absolute_distance_error]])/TIME_AND_DATA_ps4[[#This Row],[optimal_cost]]</f>
        <v>1.3012081267301048</v>
      </c>
      <c r="M1165" s="1" t="s">
        <v>2823</v>
      </c>
      <c r="N1165">
        <v>6735.3123933606175</v>
      </c>
      <c r="O1165" s="1" t="s">
        <v>3733</v>
      </c>
      <c r="P1165" s="1" t="s">
        <v>3734</v>
      </c>
      <c r="Q1165">
        <v>5.4101000000000999E-3</v>
      </c>
      <c r="R1165" s="1" t="s">
        <v>3390</v>
      </c>
      <c r="S1165" s="1" t="s">
        <v>3390</v>
      </c>
      <c r="T1165" s="1" t="s">
        <v>3390</v>
      </c>
      <c r="U1165" s="1" t="s">
        <v>3390</v>
      </c>
      <c r="V1165" s="1" t="s">
        <v>3390</v>
      </c>
      <c r="W1165" s="1" t="s">
        <v>3390</v>
      </c>
    </row>
    <row r="1166" spans="1:23" x14ac:dyDescent="0.25">
      <c r="A1166">
        <v>1164</v>
      </c>
      <c r="B1166">
        <v>15</v>
      </c>
      <c r="C1166">
        <v>64</v>
      </c>
      <c r="D1166" s="1" t="s">
        <v>2824</v>
      </c>
      <c r="E1166" s="1" t="s">
        <v>18</v>
      </c>
      <c r="F1166" s="1" t="s">
        <v>19</v>
      </c>
      <c r="G1166">
        <v>8242.9646827095858</v>
      </c>
      <c r="H1166">
        <v>8242.9646827095858</v>
      </c>
      <c r="I1166" s="1" t="s">
        <v>3350</v>
      </c>
      <c r="J1166" t="b">
        <v>0</v>
      </c>
      <c r="K1166" s="1">
        <f>TIME_AND_DATA_ps4[[#This Row],[hamiltonian_cycle_cost]]-TIME_AND_DATA_ps4[[#This Row],[optimal_cost]]</f>
        <v>333.2946929935606</v>
      </c>
      <c r="L1166" s="1">
        <f>(100*TIME_AND_DATA_ps4[[#This Row],[absolute_distance_error]])/TIME_AND_DATA_ps4[[#This Row],[optimal_cost]]</f>
        <v>4.2137623115364216</v>
      </c>
      <c r="M1166" s="1" t="s">
        <v>2826</v>
      </c>
      <c r="N1166">
        <v>7909.6699897160252</v>
      </c>
      <c r="O1166" s="1" t="s">
        <v>3733</v>
      </c>
      <c r="P1166" s="1" t="s">
        <v>3734</v>
      </c>
      <c r="Q1166">
        <v>8.0383999999996993E-3</v>
      </c>
      <c r="R1166" s="1" t="s">
        <v>3390</v>
      </c>
      <c r="S1166" s="1" t="s">
        <v>3390</v>
      </c>
      <c r="T1166" s="1" t="s">
        <v>3390</v>
      </c>
      <c r="U1166" s="1" t="s">
        <v>3390</v>
      </c>
      <c r="V1166" s="1" t="s">
        <v>3390</v>
      </c>
      <c r="W1166" s="1" t="s">
        <v>3390</v>
      </c>
    </row>
    <row r="1167" spans="1:23" x14ac:dyDescent="0.25">
      <c r="A1167">
        <v>1165</v>
      </c>
      <c r="B1167">
        <v>15</v>
      </c>
      <c r="C1167">
        <v>65</v>
      </c>
      <c r="D1167" s="1" t="s">
        <v>2827</v>
      </c>
      <c r="E1167" s="1" t="s">
        <v>18</v>
      </c>
      <c r="F1167" s="1" t="s">
        <v>19</v>
      </c>
      <c r="G1167">
        <v>6881.497796458636</v>
      </c>
      <c r="H1167">
        <v>6881.4977964586369</v>
      </c>
      <c r="I1167" s="1" t="s">
        <v>3985</v>
      </c>
      <c r="J1167" t="b">
        <v>0</v>
      </c>
      <c r="K1167" s="1">
        <f>TIME_AND_DATA_ps4[[#This Row],[hamiltonian_cycle_cost]]-TIME_AND_DATA_ps4[[#This Row],[optimal_cost]]</f>
        <v>54.110159326740359</v>
      </c>
      <c r="L1167" s="1">
        <f>(100*TIME_AND_DATA_ps4[[#This Row],[absolute_distance_error]])/TIME_AND_DATA_ps4[[#This Row],[optimal_cost]]</f>
        <v>0.79254558555388233</v>
      </c>
      <c r="M1167" s="1" t="s">
        <v>2829</v>
      </c>
      <c r="N1167">
        <v>6827.3876371318966</v>
      </c>
      <c r="O1167" s="1" t="s">
        <v>3733</v>
      </c>
      <c r="P1167" s="1" t="s">
        <v>3734</v>
      </c>
      <c r="Q1167">
        <v>7.1426999999997E-3</v>
      </c>
      <c r="R1167" s="1" t="s">
        <v>3390</v>
      </c>
      <c r="S1167" s="1" t="s">
        <v>3390</v>
      </c>
      <c r="T1167" s="1" t="s">
        <v>3390</v>
      </c>
      <c r="U1167" s="1" t="s">
        <v>3390</v>
      </c>
      <c r="V1167" s="1" t="s">
        <v>3390</v>
      </c>
      <c r="W1167" s="1" t="s">
        <v>3390</v>
      </c>
    </row>
    <row r="1168" spans="1:23" x14ac:dyDescent="0.25">
      <c r="A1168">
        <v>1166</v>
      </c>
      <c r="B1168">
        <v>15</v>
      </c>
      <c r="C1168">
        <v>66</v>
      </c>
      <c r="D1168" s="1" t="s">
        <v>2830</v>
      </c>
      <c r="E1168" s="1" t="s">
        <v>18</v>
      </c>
      <c r="F1168" s="1" t="s">
        <v>19</v>
      </c>
      <c r="G1168">
        <v>7562.992568029993</v>
      </c>
      <c r="H1168">
        <v>7562.992568029993</v>
      </c>
      <c r="I1168" s="1" t="s">
        <v>2831</v>
      </c>
      <c r="J1168" t="b">
        <v>0</v>
      </c>
      <c r="K1168" s="1">
        <f>TIME_AND_DATA_ps4[[#This Row],[hamiltonian_cycle_cost]]-TIME_AND_DATA_ps4[[#This Row],[optimal_cost]]</f>
        <v>103.7385453084089</v>
      </c>
      <c r="L1168" s="1">
        <f>(100*TIME_AND_DATA_ps4[[#This Row],[absolute_distance_error]])/TIME_AND_DATA_ps4[[#This Row],[optimal_cost]]</f>
        <v>1.3907361914798935</v>
      </c>
      <c r="M1168" s="1" t="s">
        <v>2832</v>
      </c>
      <c r="N1168">
        <v>7459.2540227215841</v>
      </c>
      <c r="O1168" s="1" t="s">
        <v>3733</v>
      </c>
      <c r="P1168" s="1" t="s">
        <v>3734</v>
      </c>
      <c r="Q1168">
        <v>5.2241999999996999E-3</v>
      </c>
      <c r="R1168" s="1" t="s">
        <v>3390</v>
      </c>
      <c r="S1168" s="1" t="s">
        <v>3390</v>
      </c>
      <c r="T1168" s="1" t="s">
        <v>3390</v>
      </c>
      <c r="U1168" s="1" t="s">
        <v>3390</v>
      </c>
      <c r="V1168" s="1" t="s">
        <v>3390</v>
      </c>
      <c r="W1168" s="1" t="s">
        <v>3390</v>
      </c>
    </row>
    <row r="1169" spans="1:23" x14ac:dyDescent="0.25">
      <c r="A1169">
        <v>1167</v>
      </c>
      <c r="B1169">
        <v>15</v>
      </c>
      <c r="C1169">
        <v>67</v>
      </c>
      <c r="D1169" s="1" t="s">
        <v>2833</v>
      </c>
      <c r="E1169" s="1" t="s">
        <v>18</v>
      </c>
      <c r="F1169" s="1" t="s">
        <v>19</v>
      </c>
      <c r="G1169">
        <v>7437.9543789629306</v>
      </c>
      <c r="H1169">
        <v>7437.9543789629306</v>
      </c>
      <c r="I1169" s="1" t="s">
        <v>3712</v>
      </c>
      <c r="J1169" t="b">
        <v>0</v>
      </c>
      <c r="K1169" s="1">
        <f>TIME_AND_DATA_ps4[[#This Row],[hamiltonian_cycle_cost]]-TIME_AND_DATA_ps4[[#This Row],[optimal_cost]]</f>
        <v>345.53629520277718</v>
      </c>
      <c r="L1169" s="1">
        <f>(100*TIME_AND_DATA_ps4[[#This Row],[absolute_distance_error]])/TIME_AND_DATA_ps4[[#This Row],[optimal_cost]]</f>
        <v>4.8719109776391782</v>
      </c>
      <c r="M1169" s="1" t="s">
        <v>2835</v>
      </c>
      <c r="N1169">
        <v>7092.4180837601534</v>
      </c>
      <c r="O1169" s="1" t="s">
        <v>3733</v>
      </c>
      <c r="P1169" s="1" t="s">
        <v>3734</v>
      </c>
      <c r="Q1169">
        <v>6.0913E-3</v>
      </c>
      <c r="R1169" s="1" t="s">
        <v>3390</v>
      </c>
      <c r="S1169" s="1" t="s">
        <v>3390</v>
      </c>
      <c r="T1169" s="1" t="s">
        <v>3390</v>
      </c>
      <c r="U1169" s="1" t="s">
        <v>3390</v>
      </c>
      <c r="V1169" s="1" t="s">
        <v>3390</v>
      </c>
      <c r="W1169" s="1" t="s">
        <v>3390</v>
      </c>
    </row>
    <row r="1170" spans="1:23" x14ac:dyDescent="0.25">
      <c r="A1170">
        <v>1168</v>
      </c>
      <c r="B1170">
        <v>15</v>
      </c>
      <c r="C1170">
        <v>68</v>
      </c>
      <c r="D1170" s="1" t="s">
        <v>2836</v>
      </c>
      <c r="E1170" s="1" t="s">
        <v>18</v>
      </c>
      <c r="F1170" s="1" t="s">
        <v>19</v>
      </c>
      <c r="G1170">
        <v>8001.4940752595403</v>
      </c>
      <c r="H1170">
        <v>8001.4940752595403</v>
      </c>
      <c r="I1170" s="1" t="s">
        <v>3986</v>
      </c>
      <c r="J1170" t="b">
        <v>1</v>
      </c>
      <c r="K1170" s="1">
        <f>TIME_AND_DATA_ps4[[#This Row],[hamiltonian_cycle_cost]]-TIME_AND_DATA_ps4[[#This Row],[optimal_cost]]</f>
        <v>0</v>
      </c>
      <c r="L1170" s="1">
        <f>(100*TIME_AND_DATA_ps4[[#This Row],[absolute_distance_error]])/TIME_AND_DATA_ps4[[#This Row],[optimal_cost]]</f>
        <v>0</v>
      </c>
      <c r="M1170" s="1" t="s">
        <v>2838</v>
      </c>
      <c r="N1170">
        <v>8001.4940752595412</v>
      </c>
      <c r="O1170" s="1" t="s">
        <v>3733</v>
      </c>
      <c r="P1170" s="1" t="s">
        <v>3734</v>
      </c>
      <c r="Q1170">
        <v>1.12166999999998E-2</v>
      </c>
      <c r="R1170" s="1" t="s">
        <v>3390</v>
      </c>
      <c r="S1170" s="1" t="s">
        <v>3390</v>
      </c>
      <c r="T1170" s="1" t="s">
        <v>3390</v>
      </c>
      <c r="U1170" s="1" t="s">
        <v>3390</v>
      </c>
      <c r="V1170" s="1" t="s">
        <v>3390</v>
      </c>
      <c r="W1170" s="1" t="s">
        <v>3390</v>
      </c>
    </row>
    <row r="1171" spans="1:23" x14ac:dyDescent="0.25">
      <c r="A1171">
        <v>1169</v>
      </c>
      <c r="B1171">
        <v>15</v>
      </c>
      <c r="C1171">
        <v>69</v>
      </c>
      <c r="D1171" s="1" t="s">
        <v>2839</v>
      </c>
      <c r="E1171" s="1" t="s">
        <v>18</v>
      </c>
      <c r="F1171" s="1" t="s">
        <v>19</v>
      </c>
      <c r="G1171">
        <v>8097.9492539567182</v>
      </c>
      <c r="H1171">
        <v>8097.9492539567191</v>
      </c>
      <c r="I1171" s="1" t="s">
        <v>3987</v>
      </c>
      <c r="J1171" t="b">
        <v>0</v>
      </c>
      <c r="K1171" s="1">
        <f>TIME_AND_DATA_ps4[[#This Row],[hamiltonian_cycle_cost]]-TIME_AND_DATA_ps4[[#This Row],[optimal_cost]]</f>
        <v>268.93889099032549</v>
      </c>
      <c r="L1171" s="1">
        <f>(100*TIME_AND_DATA_ps4[[#This Row],[absolute_distance_error]])/TIME_AND_DATA_ps4[[#This Row],[optimal_cost]]</f>
        <v>3.4351581939715965</v>
      </c>
      <c r="M1171" s="1" t="s">
        <v>2841</v>
      </c>
      <c r="N1171">
        <v>7829.0103629663936</v>
      </c>
      <c r="O1171" s="1" t="s">
        <v>3733</v>
      </c>
      <c r="P1171" s="1" t="s">
        <v>3734</v>
      </c>
      <c r="Q1171">
        <v>5.7317999999998998E-3</v>
      </c>
      <c r="R1171" s="1" t="s">
        <v>3390</v>
      </c>
      <c r="S1171" s="1" t="s">
        <v>3390</v>
      </c>
      <c r="T1171" s="1" t="s">
        <v>3390</v>
      </c>
      <c r="U1171" s="1" t="s">
        <v>3390</v>
      </c>
      <c r="V1171" s="1" t="s">
        <v>3390</v>
      </c>
      <c r="W1171" s="1" t="s">
        <v>3390</v>
      </c>
    </row>
    <row r="1172" spans="1:23" x14ac:dyDescent="0.25">
      <c r="A1172">
        <v>1170</v>
      </c>
      <c r="B1172">
        <v>15</v>
      </c>
      <c r="C1172">
        <v>70</v>
      </c>
      <c r="D1172" s="1" t="s">
        <v>2842</v>
      </c>
      <c r="E1172" s="1" t="s">
        <v>18</v>
      </c>
      <c r="F1172" s="1" t="s">
        <v>19</v>
      </c>
      <c r="G1172">
        <v>6418.0177483467087</v>
      </c>
      <c r="H1172">
        <v>6418.0177483467087</v>
      </c>
      <c r="I1172" s="1" t="s">
        <v>2843</v>
      </c>
      <c r="J1172" t="b">
        <v>1</v>
      </c>
      <c r="K1172" s="1">
        <f>TIME_AND_DATA_ps4[[#This Row],[hamiltonian_cycle_cost]]-TIME_AND_DATA_ps4[[#This Row],[optimal_cost]]</f>
        <v>0</v>
      </c>
      <c r="L1172" s="1">
        <f>(100*TIME_AND_DATA_ps4[[#This Row],[absolute_distance_error]])/TIME_AND_DATA_ps4[[#This Row],[optimal_cost]]</f>
        <v>0</v>
      </c>
      <c r="M1172" s="1" t="s">
        <v>2843</v>
      </c>
      <c r="N1172">
        <v>6418.0177483467087</v>
      </c>
      <c r="O1172" s="1" t="s">
        <v>3733</v>
      </c>
      <c r="P1172" s="1" t="s">
        <v>3734</v>
      </c>
      <c r="Q1172">
        <v>7.8721000000001005E-3</v>
      </c>
      <c r="R1172" s="1" t="s">
        <v>3390</v>
      </c>
      <c r="S1172" s="1" t="s">
        <v>3390</v>
      </c>
      <c r="T1172" s="1" t="s">
        <v>3390</v>
      </c>
      <c r="U1172" s="1" t="s">
        <v>3390</v>
      </c>
      <c r="V1172" s="1" t="s">
        <v>3390</v>
      </c>
      <c r="W1172" s="1" t="s">
        <v>3390</v>
      </c>
    </row>
    <row r="1173" spans="1:23" x14ac:dyDescent="0.25">
      <c r="A1173">
        <v>1171</v>
      </c>
      <c r="B1173">
        <v>15</v>
      </c>
      <c r="C1173">
        <v>71</v>
      </c>
      <c r="D1173" s="1" t="s">
        <v>2844</v>
      </c>
      <c r="E1173" s="1" t="s">
        <v>18</v>
      </c>
      <c r="F1173" s="1" t="s">
        <v>19</v>
      </c>
      <c r="G1173">
        <v>6638.7075987091321</v>
      </c>
      <c r="H1173">
        <v>6638.7075987091321</v>
      </c>
      <c r="I1173" s="1" t="s">
        <v>2845</v>
      </c>
      <c r="J1173" t="b">
        <v>0</v>
      </c>
      <c r="K1173" s="1">
        <f>TIME_AND_DATA_ps4[[#This Row],[hamiltonian_cycle_cost]]-TIME_AND_DATA_ps4[[#This Row],[optimal_cost]]</f>
        <v>67.822133642704102</v>
      </c>
      <c r="L1173" s="1">
        <f>(100*TIME_AND_DATA_ps4[[#This Row],[absolute_distance_error]])/TIME_AND_DATA_ps4[[#This Row],[optimal_cost]]</f>
        <v>1.0321612513758593</v>
      </c>
      <c r="M1173" s="1" t="s">
        <v>2846</v>
      </c>
      <c r="N1173">
        <v>6570.885465066428</v>
      </c>
      <c r="O1173" s="1" t="s">
        <v>3733</v>
      </c>
      <c r="P1173" s="1" t="s">
        <v>3734</v>
      </c>
      <c r="Q1173">
        <v>8.3006999999999005E-3</v>
      </c>
      <c r="R1173" s="1" t="s">
        <v>3390</v>
      </c>
      <c r="S1173" s="1" t="s">
        <v>3390</v>
      </c>
      <c r="T1173" s="1" t="s">
        <v>3390</v>
      </c>
      <c r="U1173" s="1" t="s">
        <v>3390</v>
      </c>
      <c r="V1173" s="1" t="s">
        <v>3390</v>
      </c>
      <c r="W1173" s="1" t="s">
        <v>3390</v>
      </c>
    </row>
    <row r="1174" spans="1:23" x14ac:dyDescent="0.25">
      <c r="A1174">
        <v>1172</v>
      </c>
      <c r="B1174">
        <v>15</v>
      </c>
      <c r="C1174">
        <v>72</v>
      </c>
      <c r="D1174" s="1" t="s">
        <v>2847</v>
      </c>
      <c r="E1174" s="1" t="s">
        <v>18</v>
      </c>
      <c r="F1174" s="1" t="s">
        <v>19</v>
      </c>
      <c r="G1174">
        <v>7549.4244747342846</v>
      </c>
      <c r="H1174">
        <v>7549.4244747342846</v>
      </c>
      <c r="I1174" s="1" t="s">
        <v>3988</v>
      </c>
      <c r="J1174" t="b">
        <v>0</v>
      </c>
      <c r="K1174" s="1">
        <f>TIME_AND_DATA_ps4[[#This Row],[hamiltonian_cycle_cost]]-TIME_AND_DATA_ps4[[#This Row],[optimal_cost]]</f>
        <v>258.22315236123268</v>
      </c>
      <c r="L1174" s="1">
        <f>(100*TIME_AND_DATA_ps4[[#This Row],[absolute_distance_error]])/TIME_AND_DATA_ps4[[#This Row],[optimal_cost]]</f>
        <v>3.5415721078620463</v>
      </c>
      <c r="M1174" s="1" t="s">
        <v>2849</v>
      </c>
      <c r="N1174">
        <v>7291.2013223730519</v>
      </c>
      <c r="O1174" s="1" t="s">
        <v>3733</v>
      </c>
      <c r="P1174" s="1" t="s">
        <v>3734</v>
      </c>
      <c r="Q1174">
        <v>7.9278999999998004E-3</v>
      </c>
      <c r="R1174" s="1" t="s">
        <v>3390</v>
      </c>
      <c r="S1174" s="1" t="s">
        <v>3390</v>
      </c>
      <c r="T1174" s="1" t="s">
        <v>3390</v>
      </c>
      <c r="U1174" s="1" t="s">
        <v>3390</v>
      </c>
      <c r="V1174" s="1" t="s">
        <v>3390</v>
      </c>
      <c r="W1174" s="1" t="s">
        <v>3390</v>
      </c>
    </row>
    <row r="1175" spans="1:23" x14ac:dyDescent="0.25">
      <c r="A1175">
        <v>1173</v>
      </c>
      <c r="B1175">
        <v>15</v>
      </c>
      <c r="C1175">
        <v>73</v>
      </c>
      <c r="D1175" s="1" t="s">
        <v>2850</v>
      </c>
      <c r="E1175" s="1" t="s">
        <v>18</v>
      </c>
      <c r="F1175" s="1" t="s">
        <v>19</v>
      </c>
      <c r="G1175">
        <v>6494.3625925829383</v>
      </c>
      <c r="H1175">
        <v>6494.3625925829383</v>
      </c>
      <c r="I1175" s="1" t="s">
        <v>2851</v>
      </c>
      <c r="J1175" t="b">
        <v>1</v>
      </c>
      <c r="K1175" s="1">
        <f>TIME_AND_DATA_ps4[[#This Row],[hamiltonian_cycle_cost]]-TIME_AND_DATA_ps4[[#This Row],[optimal_cost]]</f>
        <v>0</v>
      </c>
      <c r="L1175" s="1">
        <f>(100*TIME_AND_DATA_ps4[[#This Row],[absolute_distance_error]])/TIME_AND_DATA_ps4[[#This Row],[optimal_cost]]</f>
        <v>0</v>
      </c>
      <c r="M1175" s="1" t="s">
        <v>2852</v>
      </c>
      <c r="N1175">
        <v>6494.3625925829392</v>
      </c>
      <c r="O1175" s="1" t="s">
        <v>3733</v>
      </c>
      <c r="P1175" s="1" t="s">
        <v>3734</v>
      </c>
      <c r="Q1175">
        <v>8.8517000000000994E-3</v>
      </c>
      <c r="R1175" s="1" t="s">
        <v>3390</v>
      </c>
      <c r="S1175" s="1" t="s">
        <v>3390</v>
      </c>
      <c r="T1175" s="1" t="s">
        <v>3390</v>
      </c>
      <c r="U1175" s="1" t="s">
        <v>3390</v>
      </c>
      <c r="V1175" s="1" t="s">
        <v>3390</v>
      </c>
      <c r="W1175" s="1" t="s">
        <v>3390</v>
      </c>
    </row>
    <row r="1176" spans="1:23" x14ac:dyDescent="0.25">
      <c r="A1176">
        <v>1174</v>
      </c>
      <c r="B1176">
        <v>15</v>
      </c>
      <c r="C1176">
        <v>74</v>
      </c>
      <c r="D1176" s="1" t="s">
        <v>2853</v>
      </c>
      <c r="E1176" s="1" t="s">
        <v>18</v>
      </c>
      <c r="F1176" s="1" t="s">
        <v>19</v>
      </c>
      <c r="G1176">
        <v>7760.2181963108496</v>
      </c>
      <c r="H1176">
        <v>7760.2181963108496</v>
      </c>
      <c r="I1176" s="1" t="s">
        <v>3989</v>
      </c>
      <c r="J1176" t="b">
        <v>0</v>
      </c>
      <c r="K1176" s="1">
        <f>TIME_AND_DATA_ps4[[#This Row],[hamiltonian_cycle_cost]]-TIME_AND_DATA_ps4[[#This Row],[optimal_cost]]</f>
        <v>172.15474251167598</v>
      </c>
      <c r="L1176" s="1">
        <f>(100*TIME_AND_DATA_ps4[[#This Row],[absolute_distance_error]])/TIME_AND_DATA_ps4[[#This Row],[optimal_cost]]</f>
        <v>2.2687572864916139</v>
      </c>
      <c r="M1176" s="1" t="s">
        <v>2855</v>
      </c>
      <c r="N1176">
        <v>7588.0634537991737</v>
      </c>
      <c r="O1176" s="1" t="s">
        <v>3733</v>
      </c>
      <c r="P1176" s="1" t="s">
        <v>3734</v>
      </c>
      <c r="Q1176">
        <v>6.1865000000000002E-3</v>
      </c>
      <c r="R1176" s="1" t="s">
        <v>3390</v>
      </c>
      <c r="S1176" s="1" t="s">
        <v>3390</v>
      </c>
      <c r="T1176" s="1" t="s">
        <v>3390</v>
      </c>
      <c r="U1176" s="1" t="s">
        <v>3390</v>
      </c>
      <c r="V1176" s="1" t="s">
        <v>3390</v>
      </c>
      <c r="W1176" s="1" t="s">
        <v>3390</v>
      </c>
    </row>
    <row r="1177" spans="1:23" x14ac:dyDescent="0.25">
      <c r="A1177">
        <v>1175</v>
      </c>
      <c r="B1177">
        <v>15</v>
      </c>
      <c r="C1177">
        <v>75</v>
      </c>
      <c r="D1177" s="1" t="s">
        <v>2856</v>
      </c>
      <c r="E1177" s="1" t="s">
        <v>18</v>
      </c>
      <c r="F1177" s="1" t="s">
        <v>19</v>
      </c>
      <c r="G1177">
        <v>6845.5229587933327</v>
      </c>
      <c r="H1177">
        <v>6845.5229587933327</v>
      </c>
      <c r="I1177" s="1" t="s">
        <v>3360</v>
      </c>
      <c r="J1177" t="b">
        <v>0</v>
      </c>
      <c r="K1177" s="1">
        <f>TIME_AND_DATA_ps4[[#This Row],[hamiltonian_cycle_cost]]-TIME_AND_DATA_ps4[[#This Row],[optimal_cost]]</f>
        <v>158.58315777151165</v>
      </c>
      <c r="L1177" s="1">
        <f>(100*TIME_AND_DATA_ps4[[#This Row],[absolute_distance_error]])/TIME_AND_DATA_ps4[[#This Row],[optimal_cost]]</f>
        <v>2.3715355976029393</v>
      </c>
      <c r="M1177" s="1" t="s">
        <v>2857</v>
      </c>
      <c r="N1177">
        <v>6686.939801021821</v>
      </c>
      <c r="O1177" s="1" t="s">
        <v>3733</v>
      </c>
      <c r="P1177" s="1" t="s">
        <v>3734</v>
      </c>
      <c r="Q1177">
        <v>3.6513000000000001E-3</v>
      </c>
      <c r="R1177" s="1" t="s">
        <v>3390</v>
      </c>
      <c r="S1177" s="1" t="s">
        <v>3390</v>
      </c>
      <c r="T1177" s="1" t="s">
        <v>3390</v>
      </c>
      <c r="U1177" s="1" t="s">
        <v>3390</v>
      </c>
      <c r="V1177" s="1" t="s">
        <v>3390</v>
      </c>
      <c r="W1177" s="1" t="s">
        <v>3390</v>
      </c>
    </row>
    <row r="1178" spans="1:23" x14ac:dyDescent="0.25">
      <c r="A1178">
        <v>1176</v>
      </c>
      <c r="B1178">
        <v>15</v>
      </c>
      <c r="C1178">
        <v>76</v>
      </c>
      <c r="D1178" s="1" t="s">
        <v>2858</v>
      </c>
      <c r="E1178" s="1" t="s">
        <v>18</v>
      </c>
      <c r="F1178" s="1" t="s">
        <v>19</v>
      </c>
      <c r="G1178">
        <v>7349.5103623505856</v>
      </c>
      <c r="H1178">
        <v>7349.5103623505847</v>
      </c>
      <c r="I1178" s="1" t="s">
        <v>2859</v>
      </c>
      <c r="J1178" t="b">
        <v>0</v>
      </c>
      <c r="K1178" s="1">
        <f>TIME_AND_DATA_ps4[[#This Row],[hamiltonian_cycle_cost]]-TIME_AND_DATA_ps4[[#This Row],[optimal_cost]]</f>
        <v>70.447498388159147</v>
      </c>
      <c r="L1178" s="1">
        <f>(100*TIME_AND_DATA_ps4[[#This Row],[absolute_distance_error]])/TIME_AND_DATA_ps4[[#This Row],[optimal_cost]]</f>
        <v>0.96781000116009985</v>
      </c>
      <c r="M1178" s="1" t="s">
        <v>2860</v>
      </c>
      <c r="N1178">
        <v>7279.0628639624256</v>
      </c>
      <c r="O1178" s="1" t="s">
        <v>3733</v>
      </c>
      <c r="P1178" s="1" t="s">
        <v>3734</v>
      </c>
      <c r="Q1178">
        <v>6.4523999999995998E-3</v>
      </c>
      <c r="R1178" s="1" t="s">
        <v>3390</v>
      </c>
      <c r="S1178" s="1" t="s">
        <v>3390</v>
      </c>
      <c r="T1178" s="1" t="s">
        <v>3390</v>
      </c>
      <c r="U1178" s="1" t="s">
        <v>3390</v>
      </c>
      <c r="V1178" s="1" t="s">
        <v>3390</v>
      </c>
      <c r="W1178" s="1" t="s">
        <v>3390</v>
      </c>
    </row>
    <row r="1179" spans="1:23" x14ac:dyDescent="0.25">
      <c r="A1179">
        <v>1177</v>
      </c>
      <c r="B1179">
        <v>15</v>
      </c>
      <c r="C1179">
        <v>77</v>
      </c>
      <c r="D1179" s="1" t="s">
        <v>2861</v>
      </c>
      <c r="E1179" s="1" t="s">
        <v>18</v>
      </c>
      <c r="F1179" s="1" t="s">
        <v>19</v>
      </c>
      <c r="G1179">
        <v>6638.0264215729385</v>
      </c>
      <c r="H1179">
        <v>6638.0264215729385</v>
      </c>
      <c r="I1179" s="1" t="s">
        <v>3990</v>
      </c>
      <c r="J1179" t="b">
        <v>0</v>
      </c>
      <c r="K1179" s="1">
        <f>TIME_AND_DATA_ps4[[#This Row],[hamiltonian_cycle_cost]]-TIME_AND_DATA_ps4[[#This Row],[optimal_cost]]</f>
        <v>388.82477589243354</v>
      </c>
      <c r="L1179" s="1">
        <f>(100*TIME_AND_DATA_ps4[[#This Row],[absolute_distance_error]])/TIME_AND_DATA_ps4[[#This Row],[optimal_cost]]</f>
        <v>6.2219911908458281</v>
      </c>
      <c r="M1179" s="1" t="s">
        <v>2863</v>
      </c>
      <c r="N1179">
        <v>6249.201645680505</v>
      </c>
      <c r="O1179" s="1" t="s">
        <v>3733</v>
      </c>
      <c r="P1179" s="1" t="s">
        <v>3734</v>
      </c>
      <c r="Q1179">
        <v>6.0141999999999999E-3</v>
      </c>
      <c r="R1179" s="1" t="s">
        <v>3390</v>
      </c>
      <c r="S1179" s="1" t="s">
        <v>3390</v>
      </c>
      <c r="T1179" s="1" t="s">
        <v>3390</v>
      </c>
      <c r="U1179" s="1" t="s">
        <v>3390</v>
      </c>
      <c r="V1179" s="1" t="s">
        <v>3390</v>
      </c>
      <c r="W1179" s="1" t="s">
        <v>3390</v>
      </c>
    </row>
    <row r="1180" spans="1:23" x14ac:dyDescent="0.25">
      <c r="A1180">
        <v>1178</v>
      </c>
      <c r="B1180">
        <v>15</v>
      </c>
      <c r="C1180">
        <v>78</v>
      </c>
      <c r="D1180" s="1" t="s">
        <v>2864</v>
      </c>
      <c r="E1180" s="1" t="s">
        <v>18</v>
      </c>
      <c r="F1180" s="1" t="s">
        <v>19</v>
      </c>
      <c r="G1180">
        <v>7480.8352598075999</v>
      </c>
      <c r="H1180">
        <v>7480.8352598075999</v>
      </c>
      <c r="I1180" s="1" t="s">
        <v>3363</v>
      </c>
      <c r="J1180" t="b">
        <v>0</v>
      </c>
      <c r="K1180" s="1">
        <f>TIME_AND_DATA_ps4[[#This Row],[hamiltonian_cycle_cost]]-TIME_AND_DATA_ps4[[#This Row],[optimal_cost]]</f>
        <v>329.07332665315244</v>
      </c>
      <c r="L1180" s="1">
        <f>(100*TIME_AND_DATA_ps4[[#This Row],[absolute_distance_error]])/TIME_AND_DATA_ps4[[#This Row],[optimal_cost]]</f>
        <v>4.601290279638925</v>
      </c>
      <c r="M1180" s="1" t="s">
        <v>2866</v>
      </c>
      <c r="N1180">
        <v>7151.7619331544474</v>
      </c>
      <c r="O1180" s="1" t="s">
        <v>3733</v>
      </c>
      <c r="P1180" s="1" t="s">
        <v>3734</v>
      </c>
      <c r="Q1180">
        <v>6.7869000000001997E-3</v>
      </c>
      <c r="R1180" s="1" t="s">
        <v>3390</v>
      </c>
      <c r="S1180" s="1" t="s">
        <v>3390</v>
      </c>
      <c r="T1180" s="1" t="s">
        <v>3390</v>
      </c>
      <c r="U1180" s="1" t="s">
        <v>3390</v>
      </c>
      <c r="V1180" s="1" t="s">
        <v>3390</v>
      </c>
      <c r="W1180" s="1" t="s">
        <v>3390</v>
      </c>
    </row>
    <row r="1181" spans="1:23" x14ac:dyDescent="0.25">
      <c r="A1181">
        <v>1179</v>
      </c>
      <c r="B1181">
        <v>15</v>
      </c>
      <c r="C1181">
        <v>79</v>
      </c>
      <c r="D1181" s="1" t="s">
        <v>2867</v>
      </c>
      <c r="E1181" s="1" t="s">
        <v>18</v>
      </c>
      <c r="F1181" s="1" t="s">
        <v>19</v>
      </c>
      <c r="G1181">
        <v>7494.7388818069476</v>
      </c>
      <c r="H1181">
        <v>7494.7388818069476</v>
      </c>
      <c r="I1181" s="1" t="s">
        <v>3364</v>
      </c>
      <c r="J1181" t="b">
        <v>0</v>
      </c>
      <c r="K1181" s="1">
        <f>TIME_AND_DATA_ps4[[#This Row],[hamiltonian_cycle_cost]]-TIME_AND_DATA_ps4[[#This Row],[optimal_cost]]</f>
        <v>222.68854526366613</v>
      </c>
      <c r="L1181" s="1">
        <f>(100*TIME_AND_DATA_ps4[[#This Row],[absolute_distance_error]])/TIME_AND_DATA_ps4[[#This Row],[optimal_cost]]</f>
        <v>3.0622525279372526</v>
      </c>
      <c r="M1181" s="1" t="s">
        <v>2869</v>
      </c>
      <c r="N1181">
        <v>7272.0503365432814</v>
      </c>
      <c r="O1181" s="1" t="s">
        <v>3733</v>
      </c>
      <c r="P1181" s="1" t="s">
        <v>3734</v>
      </c>
      <c r="Q1181">
        <v>5.1472000000001E-3</v>
      </c>
      <c r="R1181" s="1" t="s">
        <v>3390</v>
      </c>
      <c r="S1181" s="1" t="s">
        <v>3390</v>
      </c>
      <c r="T1181" s="1" t="s">
        <v>3390</v>
      </c>
      <c r="U1181" s="1" t="s">
        <v>3390</v>
      </c>
      <c r="V1181" s="1" t="s">
        <v>3390</v>
      </c>
      <c r="W1181" s="1" t="s">
        <v>3390</v>
      </c>
    </row>
    <row r="1182" spans="1:23" x14ac:dyDescent="0.25">
      <c r="A1182">
        <v>1180</v>
      </c>
      <c r="B1182">
        <v>15</v>
      </c>
      <c r="C1182">
        <v>80</v>
      </c>
      <c r="D1182" s="1" t="s">
        <v>2870</v>
      </c>
      <c r="E1182" s="1" t="s">
        <v>18</v>
      </c>
      <c r="F1182" s="1" t="s">
        <v>19</v>
      </c>
      <c r="G1182">
        <v>7014.4565562099897</v>
      </c>
      <c r="H1182">
        <v>7014.4565562099888</v>
      </c>
      <c r="I1182" s="1" t="s">
        <v>3365</v>
      </c>
      <c r="J1182" t="b">
        <v>1</v>
      </c>
      <c r="K1182" s="1">
        <f>TIME_AND_DATA_ps4[[#This Row],[hamiltonian_cycle_cost]]-TIME_AND_DATA_ps4[[#This Row],[optimal_cost]]</f>
        <v>0</v>
      </c>
      <c r="L1182" s="1">
        <f>(100*TIME_AND_DATA_ps4[[#This Row],[absolute_distance_error]])/TIME_AND_DATA_ps4[[#This Row],[optimal_cost]]</f>
        <v>0</v>
      </c>
      <c r="M1182" s="1" t="s">
        <v>2871</v>
      </c>
      <c r="N1182">
        <v>7014.4565562099906</v>
      </c>
      <c r="O1182" s="1" t="s">
        <v>3733</v>
      </c>
      <c r="P1182" s="1" t="s">
        <v>3734</v>
      </c>
      <c r="Q1182">
        <v>6.1856999999995999E-3</v>
      </c>
      <c r="R1182" s="1" t="s">
        <v>3390</v>
      </c>
      <c r="S1182" s="1" t="s">
        <v>3390</v>
      </c>
      <c r="T1182" s="1" t="s">
        <v>3390</v>
      </c>
      <c r="U1182" s="1" t="s">
        <v>3390</v>
      </c>
      <c r="V1182" s="1" t="s">
        <v>3390</v>
      </c>
      <c r="W1182" s="1" t="s">
        <v>3390</v>
      </c>
    </row>
    <row r="1183" spans="1:23" x14ac:dyDescent="0.25">
      <c r="A1183">
        <v>1181</v>
      </c>
      <c r="B1183">
        <v>15</v>
      </c>
      <c r="C1183">
        <v>81</v>
      </c>
      <c r="D1183" s="1" t="s">
        <v>2872</v>
      </c>
      <c r="E1183" s="1" t="s">
        <v>18</v>
      </c>
      <c r="F1183" s="1" t="s">
        <v>19</v>
      </c>
      <c r="G1183">
        <v>6953.8732073666151</v>
      </c>
      <c r="H1183">
        <v>6953.873207366617</v>
      </c>
      <c r="I1183" s="1" t="s">
        <v>3991</v>
      </c>
      <c r="J1183" t="b">
        <v>0</v>
      </c>
      <c r="K1183" s="1">
        <f>TIME_AND_DATA_ps4[[#This Row],[hamiltonian_cycle_cost]]-TIME_AND_DATA_ps4[[#This Row],[optimal_cost]]</f>
        <v>222.46656583289587</v>
      </c>
      <c r="L1183" s="1">
        <f>(100*TIME_AND_DATA_ps4[[#This Row],[absolute_distance_error]])/TIME_AND_DATA_ps4[[#This Row],[optimal_cost]]</f>
        <v>3.3049045716573713</v>
      </c>
      <c r="M1183" s="1" t="s">
        <v>2874</v>
      </c>
      <c r="N1183">
        <v>6731.4066415337211</v>
      </c>
      <c r="O1183" s="1" t="s">
        <v>3733</v>
      </c>
      <c r="P1183" s="1" t="s">
        <v>3734</v>
      </c>
      <c r="Q1183">
        <v>8.2162000000001005E-3</v>
      </c>
      <c r="R1183" s="1" t="s">
        <v>3390</v>
      </c>
      <c r="S1183" s="1" t="s">
        <v>3390</v>
      </c>
      <c r="T1183" s="1" t="s">
        <v>3390</v>
      </c>
      <c r="U1183" s="1" t="s">
        <v>3390</v>
      </c>
      <c r="V1183" s="1" t="s">
        <v>3390</v>
      </c>
      <c r="W1183" s="1" t="s">
        <v>3390</v>
      </c>
    </row>
    <row r="1184" spans="1:23" x14ac:dyDescent="0.25">
      <c r="A1184">
        <v>1182</v>
      </c>
      <c r="B1184">
        <v>15</v>
      </c>
      <c r="C1184">
        <v>82</v>
      </c>
      <c r="D1184" s="1" t="s">
        <v>2875</v>
      </c>
      <c r="E1184" s="1" t="s">
        <v>18</v>
      </c>
      <c r="F1184" s="1" t="s">
        <v>19</v>
      </c>
      <c r="G1184">
        <v>5998.1060593332304</v>
      </c>
      <c r="H1184">
        <v>5998.1060593332322</v>
      </c>
      <c r="I1184" s="1" t="s">
        <v>2876</v>
      </c>
      <c r="J1184" t="b">
        <v>0</v>
      </c>
      <c r="K1184" s="1">
        <f>TIME_AND_DATA_ps4[[#This Row],[hamiltonian_cycle_cost]]-TIME_AND_DATA_ps4[[#This Row],[optimal_cost]]</f>
        <v>4.7922685092198662</v>
      </c>
      <c r="L1184" s="1">
        <f>(100*TIME_AND_DATA_ps4[[#This Row],[absolute_distance_error]])/TIME_AND_DATA_ps4[[#This Row],[optimal_cost]]</f>
        <v>7.9960246976505861E-2</v>
      </c>
      <c r="M1184" s="1" t="s">
        <v>2877</v>
      </c>
      <c r="N1184">
        <v>5993.3137908240124</v>
      </c>
      <c r="O1184" s="1" t="s">
        <v>3733</v>
      </c>
      <c r="P1184" s="1" t="s">
        <v>3734</v>
      </c>
      <c r="Q1184">
        <v>8.9011999999999009E-3</v>
      </c>
      <c r="R1184" s="1" t="s">
        <v>3390</v>
      </c>
      <c r="S1184" s="1" t="s">
        <v>3390</v>
      </c>
      <c r="T1184" s="1" t="s">
        <v>3390</v>
      </c>
      <c r="U1184" s="1" t="s">
        <v>3390</v>
      </c>
      <c r="V1184" s="1" t="s">
        <v>3390</v>
      </c>
      <c r="W1184" s="1" t="s">
        <v>3390</v>
      </c>
    </row>
    <row r="1185" spans="1:23" x14ac:dyDescent="0.25">
      <c r="A1185">
        <v>1183</v>
      </c>
      <c r="B1185">
        <v>15</v>
      </c>
      <c r="C1185">
        <v>83</v>
      </c>
      <c r="D1185" s="1" t="s">
        <v>2878</v>
      </c>
      <c r="E1185" s="1" t="s">
        <v>18</v>
      </c>
      <c r="F1185" s="1" t="s">
        <v>19</v>
      </c>
      <c r="G1185">
        <v>7369.3207473761904</v>
      </c>
      <c r="H1185">
        <v>7369.3207473761904</v>
      </c>
      <c r="I1185" s="1" t="s">
        <v>3719</v>
      </c>
      <c r="J1185" t="b">
        <v>0</v>
      </c>
      <c r="K1185" s="1">
        <f>TIME_AND_DATA_ps4[[#This Row],[hamiltonian_cycle_cost]]-TIME_AND_DATA_ps4[[#This Row],[optimal_cost]]</f>
        <v>142.85094448970085</v>
      </c>
      <c r="L1185" s="1">
        <f>(100*TIME_AND_DATA_ps4[[#This Row],[absolute_distance_error]])/TIME_AND_DATA_ps4[[#This Row],[optimal_cost]]</f>
        <v>1.9767735614510074</v>
      </c>
      <c r="M1185" s="1" t="s">
        <v>2880</v>
      </c>
      <c r="N1185">
        <v>7226.4698028864896</v>
      </c>
      <c r="O1185" s="1" t="s">
        <v>3733</v>
      </c>
      <c r="P1185" s="1" t="s">
        <v>3734</v>
      </c>
      <c r="Q1185">
        <v>4.0013999999998998E-3</v>
      </c>
      <c r="R1185" s="1" t="s">
        <v>3390</v>
      </c>
      <c r="S1185" s="1" t="s">
        <v>3390</v>
      </c>
      <c r="T1185" s="1" t="s">
        <v>3390</v>
      </c>
      <c r="U1185" s="1" t="s">
        <v>3390</v>
      </c>
      <c r="V1185" s="1" t="s">
        <v>3390</v>
      </c>
      <c r="W1185" s="1" t="s">
        <v>3390</v>
      </c>
    </row>
    <row r="1186" spans="1:23" x14ac:dyDescent="0.25">
      <c r="A1186">
        <v>1184</v>
      </c>
      <c r="B1186">
        <v>15</v>
      </c>
      <c r="C1186">
        <v>84</v>
      </c>
      <c r="D1186" s="1" t="s">
        <v>2881</v>
      </c>
      <c r="E1186" s="1" t="s">
        <v>18</v>
      </c>
      <c r="F1186" s="1" t="s">
        <v>19</v>
      </c>
      <c r="G1186">
        <v>7444.2890086308589</v>
      </c>
      <c r="H1186">
        <v>7444.2890086308589</v>
      </c>
      <c r="I1186" s="1" t="s">
        <v>2882</v>
      </c>
      <c r="J1186" t="b">
        <v>1</v>
      </c>
      <c r="K1186" s="1">
        <f>TIME_AND_DATA_ps4[[#This Row],[hamiltonian_cycle_cost]]-TIME_AND_DATA_ps4[[#This Row],[optimal_cost]]</f>
        <v>0</v>
      </c>
      <c r="L1186" s="1">
        <f>(100*TIME_AND_DATA_ps4[[#This Row],[absolute_distance_error]])/TIME_AND_DATA_ps4[[#This Row],[optimal_cost]]</f>
        <v>0</v>
      </c>
      <c r="M1186" s="1" t="s">
        <v>2883</v>
      </c>
      <c r="N1186">
        <v>7444.2890086308598</v>
      </c>
      <c r="O1186" s="1" t="s">
        <v>3733</v>
      </c>
      <c r="P1186" s="1" t="s">
        <v>3734</v>
      </c>
      <c r="Q1186">
        <v>4.4917999999998003E-3</v>
      </c>
      <c r="R1186" s="1" t="s">
        <v>3390</v>
      </c>
      <c r="S1186" s="1" t="s">
        <v>3390</v>
      </c>
      <c r="T1186" s="1" t="s">
        <v>3390</v>
      </c>
      <c r="U1186" s="1" t="s">
        <v>3390</v>
      </c>
      <c r="V1186" s="1" t="s">
        <v>3390</v>
      </c>
      <c r="W1186" s="1" t="s">
        <v>3390</v>
      </c>
    </row>
    <row r="1187" spans="1:23" x14ac:dyDescent="0.25">
      <c r="A1187">
        <v>1185</v>
      </c>
      <c r="B1187">
        <v>15</v>
      </c>
      <c r="C1187">
        <v>85</v>
      </c>
      <c r="D1187" s="1" t="s">
        <v>2884</v>
      </c>
      <c r="E1187" s="1" t="s">
        <v>18</v>
      </c>
      <c r="F1187" s="1" t="s">
        <v>19</v>
      </c>
      <c r="G1187">
        <v>7144.1023279959818</v>
      </c>
      <c r="H1187">
        <v>7144.1023279959818</v>
      </c>
      <c r="I1187" s="1" t="s">
        <v>2885</v>
      </c>
      <c r="J1187" t="b">
        <v>0</v>
      </c>
      <c r="K1187" s="1">
        <f>TIME_AND_DATA_ps4[[#This Row],[hamiltonian_cycle_cost]]-TIME_AND_DATA_ps4[[#This Row],[optimal_cost]]</f>
        <v>40.508781840134361</v>
      </c>
      <c r="L1187" s="1">
        <f>(100*TIME_AND_DATA_ps4[[#This Row],[absolute_distance_error]])/TIME_AND_DATA_ps4[[#This Row],[optimal_cost]]</f>
        <v>0.57025759676320353</v>
      </c>
      <c r="M1187" s="1" t="s">
        <v>2886</v>
      </c>
      <c r="N1187">
        <v>7103.5935461558474</v>
      </c>
      <c r="O1187" s="1" t="s">
        <v>3733</v>
      </c>
      <c r="P1187" s="1" t="s">
        <v>3734</v>
      </c>
      <c r="Q1187">
        <v>8.9362999999996993E-3</v>
      </c>
      <c r="R1187" s="1" t="s">
        <v>3390</v>
      </c>
      <c r="S1187" s="1" t="s">
        <v>3390</v>
      </c>
      <c r="T1187" s="1" t="s">
        <v>3390</v>
      </c>
      <c r="U1187" s="1" t="s">
        <v>3390</v>
      </c>
      <c r="V1187" s="1" t="s">
        <v>3390</v>
      </c>
      <c r="W1187" s="1" t="s">
        <v>3390</v>
      </c>
    </row>
    <row r="1188" spans="1:23" x14ac:dyDescent="0.25">
      <c r="A1188">
        <v>1186</v>
      </c>
      <c r="B1188">
        <v>15</v>
      </c>
      <c r="C1188">
        <v>86</v>
      </c>
      <c r="D1188" s="1" t="s">
        <v>2887</v>
      </c>
      <c r="E1188" s="1" t="s">
        <v>18</v>
      </c>
      <c r="F1188" s="1" t="s">
        <v>19</v>
      </c>
      <c r="G1188">
        <v>7238.6850237513154</v>
      </c>
      <c r="H1188">
        <v>7238.6850237513154</v>
      </c>
      <c r="I1188" s="1" t="s">
        <v>2889</v>
      </c>
      <c r="J1188" t="b">
        <v>1</v>
      </c>
      <c r="K1188" s="1">
        <f>TIME_AND_DATA_ps4[[#This Row],[hamiltonian_cycle_cost]]-TIME_AND_DATA_ps4[[#This Row],[optimal_cost]]</f>
        <v>0</v>
      </c>
      <c r="L1188" s="1">
        <f>(100*TIME_AND_DATA_ps4[[#This Row],[absolute_distance_error]])/TIME_AND_DATA_ps4[[#This Row],[optimal_cost]]</f>
        <v>0</v>
      </c>
      <c r="M1188" s="1" t="s">
        <v>2889</v>
      </c>
      <c r="N1188">
        <v>7238.6850237513136</v>
      </c>
      <c r="O1188" s="1" t="s">
        <v>3733</v>
      </c>
      <c r="P1188" s="1" t="s">
        <v>3734</v>
      </c>
      <c r="Q1188">
        <v>6.1808999999998998E-3</v>
      </c>
      <c r="R1188" s="1" t="s">
        <v>3390</v>
      </c>
      <c r="S1188" s="1" t="s">
        <v>3390</v>
      </c>
      <c r="T1188" s="1" t="s">
        <v>3390</v>
      </c>
      <c r="U1188" s="1" t="s">
        <v>3390</v>
      </c>
      <c r="V1188" s="1" t="s">
        <v>3390</v>
      </c>
      <c r="W1188" s="1" t="s">
        <v>3390</v>
      </c>
    </row>
    <row r="1189" spans="1:23" x14ac:dyDescent="0.25">
      <c r="A1189">
        <v>1187</v>
      </c>
      <c r="B1189">
        <v>15</v>
      </c>
      <c r="C1189">
        <v>87</v>
      </c>
      <c r="D1189" s="1" t="s">
        <v>2890</v>
      </c>
      <c r="E1189" s="1" t="s">
        <v>18</v>
      </c>
      <c r="F1189" s="1" t="s">
        <v>19</v>
      </c>
      <c r="G1189">
        <v>7132.4705747454809</v>
      </c>
      <c r="H1189">
        <v>7132.4705747454809</v>
      </c>
      <c r="I1189" s="1" t="s">
        <v>2892</v>
      </c>
      <c r="J1189" t="b">
        <v>1</v>
      </c>
      <c r="K1189" s="1">
        <f>TIME_AND_DATA_ps4[[#This Row],[hamiltonian_cycle_cost]]-TIME_AND_DATA_ps4[[#This Row],[optimal_cost]]</f>
        <v>0</v>
      </c>
      <c r="L1189" s="1">
        <f>(100*TIME_AND_DATA_ps4[[#This Row],[absolute_distance_error]])/TIME_AND_DATA_ps4[[#This Row],[optimal_cost]]</f>
        <v>0</v>
      </c>
      <c r="M1189" s="1" t="s">
        <v>2892</v>
      </c>
      <c r="N1189">
        <v>7132.4705747454809</v>
      </c>
      <c r="O1189" s="1" t="s">
        <v>3733</v>
      </c>
      <c r="P1189" s="1" t="s">
        <v>3734</v>
      </c>
      <c r="Q1189">
        <v>7.5214999999997003E-3</v>
      </c>
      <c r="R1189" s="1" t="s">
        <v>3390</v>
      </c>
      <c r="S1189" s="1" t="s">
        <v>3390</v>
      </c>
      <c r="T1189" s="1" t="s">
        <v>3390</v>
      </c>
      <c r="U1189" s="1" t="s">
        <v>3390</v>
      </c>
      <c r="V1189" s="1" t="s">
        <v>3390</v>
      </c>
      <c r="W1189" s="1" t="s">
        <v>3390</v>
      </c>
    </row>
    <row r="1190" spans="1:23" x14ac:dyDescent="0.25">
      <c r="A1190">
        <v>1188</v>
      </c>
      <c r="B1190">
        <v>15</v>
      </c>
      <c r="C1190">
        <v>88</v>
      </c>
      <c r="D1190" s="1" t="s">
        <v>2893</v>
      </c>
      <c r="E1190" s="1" t="s">
        <v>18</v>
      </c>
      <c r="F1190" s="1" t="s">
        <v>19</v>
      </c>
      <c r="G1190">
        <v>6346.3919709055344</v>
      </c>
      <c r="H1190">
        <v>6346.3919709055344</v>
      </c>
      <c r="I1190" s="1" t="s">
        <v>3372</v>
      </c>
      <c r="J1190" t="b">
        <v>0</v>
      </c>
      <c r="K1190" s="1">
        <f>TIME_AND_DATA_ps4[[#This Row],[hamiltonian_cycle_cost]]-TIME_AND_DATA_ps4[[#This Row],[optimal_cost]]</f>
        <v>233.84441967805378</v>
      </c>
      <c r="L1190" s="1">
        <f>(100*TIME_AND_DATA_ps4[[#This Row],[absolute_distance_error]])/TIME_AND_DATA_ps4[[#This Row],[optimal_cost]]</f>
        <v>3.8256458165482039</v>
      </c>
      <c r="M1190" s="1" t="s">
        <v>2895</v>
      </c>
      <c r="N1190">
        <v>6112.5475512274807</v>
      </c>
      <c r="O1190" s="1" t="s">
        <v>3733</v>
      </c>
      <c r="P1190" s="1" t="s">
        <v>3734</v>
      </c>
      <c r="Q1190">
        <v>5.4327999999999E-3</v>
      </c>
      <c r="R1190" s="1" t="s">
        <v>3390</v>
      </c>
      <c r="S1190" s="1" t="s">
        <v>3390</v>
      </c>
      <c r="T1190" s="1" t="s">
        <v>3390</v>
      </c>
      <c r="U1190" s="1" t="s">
        <v>3390</v>
      </c>
      <c r="V1190" s="1" t="s">
        <v>3390</v>
      </c>
      <c r="W1190" s="1" t="s">
        <v>3390</v>
      </c>
    </row>
    <row r="1191" spans="1:23" x14ac:dyDescent="0.25">
      <c r="A1191">
        <v>1189</v>
      </c>
      <c r="B1191">
        <v>15</v>
      </c>
      <c r="C1191">
        <v>89</v>
      </c>
      <c r="D1191" s="1" t="s">
        <v>2896</v>
      </c>
      <c r="E1191" s="1" t="s">
        <v>18</v>
      </c>
      <c r="F1191" s="1" t="s">
        <v>19</v>
      </c>
      <c r="G1191">
        <v>7094.311522708942</v>
      </c>
      <c r="H1191">
        <v>7094.311522708942</v>
      </c>
      <c r="I1191" s="1" t="s">
        <v>3992</v>
      </c>
      <c r="J1191" t="b">
        <v>0</v>
      </c>
      <c r="K1191" s="1">
        <f>TIME_AND_DATA_ps4[[#This Row],[hamiltonian_cycle_cost]]-TIME_AND_DATA_ps4[[#This Row],[optimal_cost]]</f>
        <v>329.35702515074627</v>
      </c>
      <c r="L1191" s="1">
        <f>(100*TIME_AND_DATA_ps4[[#This Row],[absolute_distance_error]])/TIME_AND_DATA_ps4[[#This Row],[optimal_cost]]</f>
        <v>4.8685770949328244</v>
      </c>
      <c r="M1191" s="1" t="s">
        <v>2898</v>
      </c>
      <c r="N1191">
        <v>6764.9544975581957</v>
      </c>
      <c r="O1191" s="1" t="s">
        <v>3733</v>
      </c>
      <c r="P1191" s="1" t="s">
        <v>3734</v>
      </c>
      <c r="Q1191">
        <v>7.1086999999998004E-3</v>
      </c>
      <c r="R1191" s="1" t="s">
        <v>3390</v>
      </c>
      <c r="S1191" s="1" t="s">
        <v>3390</v>
      </c>
      <c r="T1191" s="1" t="s">
        <v>3390</v>
      </c>
      <c r="U1191" s="1" t="s">
        <v>3390</v>
      </c>
      <c r="V1191" s="1" t="s">
        <v>3390</v>
      </c>
      <c r="W1191" s="1" t="s">
        <v>3390</v>
      </c>
    </row>
    <row r="1192" spans="1:23" x14ac:dyDescent="0.25">
      <c r="A1192">
        <v>1190</v>
      </c>
      <c r="B1192">
        <v>15</v>
      </c>
      <c r="C1192">
        <v>90</v>
      </c>
      <c r="D1192" s="1" t="s">
        <v>2899</v>
      </c>
      <c r="E1192" s="1" t="s">
        <v>18</v>
      </c>
      <c r="F1192" s="1" t="s">
        <v>19</v>
      </c>
      <c r="G1192">
        <v>7806.5579036142417</v>
      </c>
      <c r="H1192">
        <v>7806.5579036142417</v>
      </c>
      <c r="I1192" s="1" t="s">
        <v>2900</v>
      </c>
      <c r="J1192" t="b">
        <v>1</v>
      </c>
      <c r="K1192" s="1">
        <f>TIME_AND_DATA_ps4[[#This Row],[hamiltonian_cycle_cost]]-TIME_AND_DATA_ps4[[#This Row],[optimal_cost]]</f>
        <v>0</v>
      </c>
      <c r="L1192" s="1">
        <f>(100*TIME_AND_DATA_ps4[[#This Row],[absolute_distance_error]])/TIME_AND_DATA_ps4[[#This Row],[optimal_cost]]</f>
        <v>0</v>
      </c>
      <c r="M1192" s="1" t="s">
        <v>2901</v>
      </c>
      <c r="N1192">
        <v>7806.5579036142435</v>
      </c>
      <c r="O1192" s="1" t="s">
        <v>3733</v>
      </c>
      <c r="P1192" s="1" t="s">
        <v>3734</v>
      </c>
      <c r="Q1192">
        <v>4.0296999999998003E-3</v>
      </c>
      <c r="R1192" s="1" t="s">
        <v>3390</v>
      </c>
      <c r="S1192" s="1" t="s">
        <v>3390</v>
      </c>
      <c r="T1192" s="1" t="s">
        <v>3390</v>
      </c>
      <c r="U1192" s="1" t="s">
        <v>3390</v>
      </c>
      <c r="V1192" s="1" t="s">
        <v>3390</v>
      </c>
      <c r="W1192" s="1" t="s">
        <v>3390</v>
      </c>
    </row>
    <row r="1193" spans="1:23" x14ac:dyDescent="0.25">
      <c r="A1193">
        <v>1191</v>
      </c>
      <c r="B1193">
        <v>15</v>
      </c>
      <c r="C1193">
        <v>91</v>
      </c>
      <c r="D1193" s="1" t="s">
        <v>2902</v>
      </c>
      <c r="E1193" s="1" t="s">
        <v>18</v>
      </c>
      <c r="F1193" s="1" t="s">
        <v>19</v>
      </c>
      <c r="G1193">
        <v>6726.2065080732746</v>
      </c>
      <c r="H1193">
        <v>6726.2065080732746</v>
      </c>
      <c r="I1193" s="1" t="s">
        <v>3375</v>
      </c>
      <c r="J1193" t="b">
        <v>1</v>
      </c>
      <c r="K1193" s="1">
        <f>TIME_AND_DATA_ps4[[#This Row],[hamiltonian_cycle_cost]]-TIME_AND_DATA_ps4[[#This Row],[optimal_cost]]</f>
        <v>0</v>
      </c>
      <c r="L1193" s="1">
        <f>(100*TIME_AND_DATA_ps4[[#This Row],[absolute_distance_error]])/TIME_AND_DATA_ps4[[#This Row],[optimal_cost]]</f>
        <v>0</v>
      </c>
      <c r="M1193" s="1" t="s">
        <v>2903</v>
      </c>
      <c r="N1193">
        <v>6726.2065080732764</v>
      </c>
      <c r="O1193" s="1" t="s">
        <v>3733</v>
      </c>
      <c r="P1193" s="1" t="s">
        <v>3734</v>
      </c>
      <c r="Q1193">
        <v>5.2424999999999998E-3</v>
      </c>
      <c r="R1193" s="1" t="s">
        <v>3390</v>
      </c>
      <c r="S1193" s="1" t="s">
        <v>3390</v>
      </c>
      <c r="T1193" s="1" t="s">
        <v>3390</v>
      </c>
      <c r="U1193" s="1" t="s">
        <v>3390</v>
      </c>
      <c r="V1193" s="1" t="s">
        <v>3390</v>
      </c>
      <c r="W1193" s="1" t="s">
        <v>3390</v>
      </c>
    </row>
    <row r="1194" spans="1:23" x14ac:dyDescent="0.25">
      <c r="A1194">
        <v>1192</v>
      </c>
      <c r="B1194">
        <v>15</v>
      </c>
      <c r="C1194">
        <v>92</v>
      </c>
      <c r="D1194" s="1" t="s">
        <v>2904</v>
      </c>
      <c r="E1194" s="1" t="s">
        <v>18</v>
      </c>
      <c r="F1194" s="1" t="s">
        <v>19</v>
      </c>
      <c r="G1194">
        <v>8369.3883812640343</v>
      </c>
      <c r="H1194">
        <v>8369.3883812640343</v>
      </c>
      <c r="I1194" s="1" t="s">
        <v>3993</v>
      </c>
      <c r="J1194" t="b">
        <v>0</v>
      </c>
      <c r="K1194" s="1">
        <f>TIME_AND_DATA_ps4[[#This Row],[hamiltonian_cycle_cost]]-TIME_AND_DATA_ps4[[#This Row],[optimal_cost]]</f>
        <v>435.2937503327048</v>
      </c>
      <c r="L1194" s="1">
        <f>(100*TIME_AND_DATA_ps4[[#This Row],[absolute_distance_error]])/TIME_AND_DATA_ps4[[#This Row],[optimal_cost]]</f>
        <v>5.4863695302510989</v>
      </c>
      <c r="M1194" s="1" t="s">
        <v>2906</v>
      </c>
      <c r="N1194">
        <v>7934.0946309313294</v>
      </c>
      <c r="O1194" s="1" t="s">
        <v>3733</v>
      </c>
      <c r="P1194" s="1" t="s">
        <v>3734</v>
      </c>
      <c r="Q1194">
        <v>7.2196999999998004E-3</v>
      </c>
      <c r="R1194" s="1" t="s">
        <v>3390</v>
      </c>
      <c r="S1194" s="1" t="s">
        <v>3390</v>
      </c>
      <c r="T1194" s="1" t="s">
        <v>3390</v>
      </c>
      <c r="U1194" s="1" t="s">
        <v>3390</v>
      </c>
      <c r="V1194" s="1" t="s">
        <v>3390</v>
      </c>
      <c r="W1194" s="1" t="s">
        <v>3390</v>
      </c>
    </row>
    <row r="1195" spans="1:23" x14ac:dyDescent="0.25">
      <c r="A1195">
        <v>1193</v>
      </c>
      <c r="B1195">
        <v>15</v>
      </c>
      <c r="C1195">
        <v>93</v>
      </c>
      <c r="D1195" s="1" t="s">
        <v>2907</v>
      </c>
      <c r="E1195" s="1" t="s">
        <v>18</v>
      </c>
      <c r="F1195" s="1" t="s">
        <v>19</v>
      </c>
      <c r="G1195">
        <v>7155.5687193976983</v>
      </c>
      <c r="H1195">
        <v>7155.5687193976983</v>
      </c>
      <c r="I1195" s="1" t="s">
        <v>3376</v>
      </c>
      <c r="J1195" t="b">
        <v>0</v>
      </c>
      <c r="K1195" s="1">
        <f>TIME_AND_DATA_ps4[[#This Row],[hamiltonian_cycle_cost]]-TIME_AND_DATA_ps4[[#This Row],[optimal_cost]]</f>
        <v>135.22134629417087</v>
      </c>
      <c r="L1195" s="1">
        <f>(100*TIME_AND_DATA_ps4[[#This Row],[absolute_distance_error]])/TIME_AND_DATA_ps4[[#This Row],[optimal_cost]]</f>
        <v>1.926134692597024</v>
      </c>
      <c r="M1195" s="1" t="s">
        <v>2909</v>
      </c>
      <c r="N1195">
        <v>7020.3473731035274</v>
      </c>
      <c r="O1195" s="1" t="s">
        <v>3733</v>
      </c>
      <c r="P1195" s="1" t="s">
        <v>3734</v>
      </c>
      <c r="Q1195">
        <v>6.5276999999999002E-3</v>
      </c>
      <c r="R1195" s="1" t="s">
        <v>3390</v>
      </c>
      <c r="S1195" s="1" t="s">
        <v>3390</v>
      </c>
      <c r="T1195" s="1" t="s">
        <v>3390</v>
      </c>
      <c r="U1195" s="1" t="s">
        <v>3390</v>
      </c>
      <c r="V1195" s="1" t="s">
        <v>3390</v>
      </c>
      <c r="W1195" s="1" t="s">
        <v>3390</v>
      </c>
    </row>
    <row r="1196" spans="1:23" x14ac:dyDescent="0.25">
      <c r="A1196">
        <v>1194</v>
      </c>
      <c r="B1196">
        <v>15</v>
      </c>
      <c r="C1196">
        <v>94</v>
      </c>
      <c r="D1196" s="1" t="s">
        <v>2910</v>
      </c>
      <c r="E1196" s="1" t="s">
        <v>18</v>
      </c>
      <c r="F1196" s="1" t="s">
        <v>19</v>
      </c>
      <c r="G1196">
        <v>7199.8308636727388</v>
      </c>
      <c r="H1196">
        <v>7199.830863672737</v>
      </c>
      <c r="I1196" s="1" t="s">
        <v>3994</v>
      </c>
      <c r="J1196" t="b">
        <v>0</v>
      </c>
      <c r="K1196" s="1">
        <f>TIME_AND_DATA_ps4[[#This Row],[hamiltonian_cycle_cost]]-TIME_AND_DATA_ps4[[#This Row],[optimal_cost]]</f>
        <v>738.29032654164894</v>
      </c>
      <c r="L1196" s="1">
        <f>(100*TIME_AND_DATA_ps4[[#This Row],[absolute_distance_error]])/TIME_AND_DATA_ps4[[#This Row],[optimal_cost]]</f>
        <v>11.42591805002354</v>
      </c>
      <c r="M1196" s="1" t="s">
        <v>2912</v>
      </c>
      <c r="N1196">
        <v>6461.5405371310881</v>
      </c>
      <c r="O1196" s="1" t="s">
        <v>3733</v>
      </c>
      <c r="P1196" s="1" t="s">
        <v>3734</v>
      </c>
      <c r="Q1196">
        <v>5.2354000000001E-3</v>
      </c>
      <c r="R1196" s="1" t="s">
        <v>3390</v>
      </c>
      <c r="S1196" s="1" t="s">
        <v>3390</v>
      </c>
      <c r="T1196" s="1" t="s">
        <v>3390</v>
      </c>
      <c r="U1196" s="1" t="s">
        <v>3390</v>
      </c>
      <c r="V1196" s="1" t="s">
        <v>3390</v>
      </c>
      <c r="W1196" s="1" t="s">
        <v>3390</v>
      </c>
    </row>
    <row r="1197" spans="1:23" x14ac:dyDescent="0.25">
      <c r="A1197">
        <v>1195</v>
      </c>
      <c r="B1197">
        <v>15</v>
      </c>
      <c r="C1197">
        <v>95</v>
      </c>
      <c r="D1197" s="1" t="s">
        <v>2913</v>
      </c>
      <c r="E1197" s="1" t="s">
        <v>18</v>
      </c>
      <c r="F1197" s="1" t="s">
        <v>19</v>
      </c>
      <c r="G1197">
        <v>6321.7713015421396</v>
      </c>
      <c r="H1197">
        <v>6321.7713015421396</v>
      </c>
      <c r="I1197" s="1" t="s">
        <v>3995</v>
      </c>
      <c r="J1197" t="b">
        <v>0</v>
      </c>
      <c r="K1197" s="1">
        <f>TIME_AND_DATA_ps4[[#This Row],[hamiltonian_cycle_cost]]-TIME_AND_DATA_ps4[[#This Row],[optimal_cost]]</f>
        <v>200.83587124589212</v>
      </c>
      <c r="L1197" s="1">
        <f>(100*TIME_AND_DATA_ps4[[#This Row],[absolute_distance_error]])/TIME_AND_DATA_ps4[[#This Row],[optimal_cost]]</f>
        <v>3.2811303686007331</v>
      </c>
      <c r="M1197" s="1" t="s">
        <v>2915</v>
      </c>
      <c r="N1197">
        <v>6120.9354302962474</v>
      </c>
      <c r="O1197" s="1" t="s">
        <v>3733</v>
      </c>
      <c r="P1197" s="1" t="s">
        <v>3734</v>
      </c>
      <c r="Q1197">
        <v>6.9166000000001997E-3</v>
      </c>
      <c r="R1197" s="1" t="s">
        <v>3390</v>
      </c>
      <c r="S1197" s="1" t="s">
        <v>3390</v>
      </c>
      <c r="T1197" s="1" t="s">
        <v>3390</v>
      </c>
      <c r="U1197" s="1" t="s">
        <v>3390</v>
      </c>
      <c r="V1197" s="1" t="s">
        <v>3390</v>
      </c>
      <c r="W1197" s="1" t="s">
        <v>3390</v>
      </c>
    </row>
    <row r="1198" spans="1:23" x14ac:dyDescent="0.25">
      <c r="A1198">
        <v>1196</v>
      </c>
      <c r="B1198">
        <v>15</v>
      </c>
      <c r="C1198">
        <v>96</v>
      </c>
      <c r="D1198" s="1" t="s">
        <v>2916</v>
      </c>
      <c r="E1198" s="1" t="s">
        <v>18</v>
      </c>
      <c r="F1198" s="1" t="s">
        <v>19</v>
      </c>
      <c r="G1198">
        <v>5720.6923247040049</v>
      </c>
      <c r="H1198">
        <v>5720.6923247040049</v>
      </c>
      <c r="I1198" s="1" t="s">
        <v>2918</v>
      </c>
      <c r="J1198" t="b">
        <v>1</v>
      </c>
      <c r="K1198" s="1">
        <f>TIME_AND_DATA_ps4[[#This Row],[hamiltonian_cycle_cost]]-TIME_AND_DATA_ps4[[#This Row],[optimal_cost]]</f>
        <v>0</v>
      </c>
      <c r="L1198" s="1">
        <f>(100*TIME_AND_DATA_ps4[[#This Row],[absolute_distance_error]])/TIME_AND_DATA_ps4[[#This Row],[optimal_cost]]</f>
        <v>0</v>
      </c>
      <c r="M1198" s="1" t="s">
        <v>2918</v>
      </c>
      <c r="N1198">
        <v>5720.6923247040049</v>
      </c>
      <c r="O1198" s="1" t="s">
        <v>3733</v>
      </c>
      <c r="P1198" s="1" t="s">
        <v>3734</v>
      </c>
      <c r="Q1198">
        <v>5.9597000000000001E-3</v>
      </c>
      <c r="R1198" s="1" t="s">
        <v>3390</v>
      </c>
      <c r="S1198" s="1" t="s">
        <v>3390</v>
      </c>
      <c r="T1198" s="1" t="s">
        <v>3390</v>
      </c>
      <c r="U1198" s="1" t="s">
        <v>3390</v>
      </c>
      <c r="V1198" s="1" t="s">
        <v>3390</v>
      </c>
      <c r="W1198" s="1" t="s">
        <v>3390</v>
      </c>
    </row>
    <row r="1199" spans="1:23" x14ac:dyDescent="0.25">
      <c r="A1199">
        <v>1197</v>
      </c>
      <c r="B1199">
        <v>15</v>
      </c>
      <c r="C1199">
        <v>97</v>
      </c>
      <c r="D1199" s="1" t="s">
        <v>2919</v>
      </c>
      <c r="E1199" s="1" t="s">
        <v>18</v>
      </c>
      <c r="F1199" s="1" t="s">
        <v>19</v>
      </c>
      <c r="G1199">
        <v>7187.0882783070592</v>
      </c>
      <c r="H1199">
        <v>7187.0882783070592</v>
      </c>
      <c r="I1199" s="1" t="s">
        <v>3996</v>
      </c>
      <c r="J1199" t="b">
        <v>0</v>
      </c>
      <c r="K1199" s="1">
        <f>TIME_AND_DATA_ps4[[#This Row],[hamiltonian_cycle_cost]]-TIME_AND_DATA_ps4[[#This Row],[optimal_cost]]</f>
        <v>220.75468526191071</v>
      </c>
      <c r="L1199" s="1">
        <f>(100*TIME_AND_DATA_ps4[[#This Row],[absolute_distance_error]])/TIME_AND_DATA_ps4[[#This Row],[optimal_cost]]</f>
        <v>3.1688790425181699</v>
      </c>
      <c r="M1199" s="1" t="s">
        <v>2921</v>
      </c>
      <c r="N1199">
        <v>6966.3335930451485</v>
      </c>
      <c r="O1199" s="1" t="s">
        <v>3733</v>
      </c>
      <c r="P1199" s="1" t="s">
        <v>3734</v>
      </c>
      <c r="Q1199">
        <v>7.4020000000002998E-3</v>
      </c>
      <c r="R1199" s="1" t="s">
        <v>3390</v>
      </c>
      <c r="S1199" s="1" t="s">
        <v>3390</v>
      </c>
      <c r="T1199" s="1" t="s">
        <v>3390</v>
      </c>
      <c r="U1199" s="1" t="s">
        <v>3390</v>
      </c>
      <c r="V1199" s="1" t="s">
        <v>3390</v>
      </c>
      <c r="W1199" s="1" t="s">
        <v>3390</v>
      </c>
    </row>
    <row r="1200" spans="1:23" x14ac:dyDescent="0.25">
      <c r="A1200">
        <v>1198</v>
      </c>
      <c r="B1200">
        <v>15</v>
      </c>
      <c r="C1200">
        <v>98</v>
      </c>
      <c r="D1200" s="1" t="s">
        <v>2922</v>
      </c>
      <c r="E1200" s="1" t="s">
        <v>18</v>
      </c>
      <c r="F1200" s="1" t="s">
        <v>19</v>
      </c>
      <c r="G1200">
        <v>5877.7679487553733</v>
      </c>
      <c r="H1200">
        <v>5877.7679487553733</v>
      </c>
      <c r="I1200" s="1" t="s">
        <v>3997</v>
      </c>
      <c r="J1200" t="b">
        <v>0</v>
      </c>
      <c r="K1200" s="1">
        <f>TIME_AND_DATA_ps4[[#This Row],[hamiltonian_cycle_cost]]-TIME_AND_DATA_ps4[[#This Row],[optimal_cost]]</f>
        <v>176.24686916637711</v>
      </c>
      <c r="L1200" s="1">
        <f>(100*TIME_AND_DATA_ps4[[#This Row],[absolute_distance_error]])/TIME_AND_DATA_ps4[[#This Row],[optimal_cost]]</f>
        <v>3.0912254239895254</v>
      </c>
      <c r="M1200" s="1" t="s">
        <v>2924</v>
      </c>
      <c r="N1200">
        <v>5701.5210795889961</v>
      </c>
      <c r="O1200" s="1" t="s">
        <v>3733</v>
      </c>
      <c r="P1200" s="1" t="s">
        <v>3734</v>
      </c>
      <c r="Q1200">
        <v>6.3474999999999001E-3</v>
      </c>
      <c r="R1200" s="1" t="s">
        <v>3390</v>
      </c>
      <c r="S1200" s="1" t="s">
        <v>3390</v>
      </c>
      <c r="T1200" s="1" t="s">
        <v>3390</v>
      </c>
      <c r="U1200" s="1" t="s">
        <v>3390</v>
      </c>
      <c r="V1200" s="1" t="s">
        <v>3390</v>
      </c>
      <c r="W1200" s="1" t="s">
        <v>3390</v>
      </c>
    </row>
    <row r="1201" spans="1:23" x14ac:dyDescent="0.25">
      <c r="A1201">
        <v>1199</v>
      </c>
      <c r="B1201">
        <v>15</v>
      </c>
      <c r="C1201">
        <v>99</v>
      </c>
      <c r="D1201" s="1" t="s">
        <v>2925</v>
      </c>
      <c r="E1201" s="1" t="s">
        <v>18</v>
      </c>
      <c r="F1201" s="1" t="s">
        <v>19</v>
      </c>
      <c r="G1201">
        <v>7563.8055093279409</v>
      </c>
      <c r="H1201">
        <v>7563.8055093279409</v>
      </c>
      <c r="I1201" s="1" t="s">
        <v>2926</v>
      </c>
      <c r="J1201" t="b">
        <v>0</v>
      </c>
      <c r="K1201" s="1">
        <f>TIME_AND_DATA_ps4[[#This Row],[hamiltonian_cycle_cost]]-TIME_AND_DATA_ps4[[#This Row],[optimal_cost]]</f>
        <v>146.28626159552641</v>
      </c>
      <c r="L1201" s="1">
        <f>(100*TIME_AND_DATA_ps4[[#This Row],[absolute_distance_error]])/TIME_AND_DATA_ps4[[#This Row],[optimal_cost]]</f>
        <v>1.972172322171555</v>
      </c>
      <c r="M1201" s="1" t="s">
        <v>2927</v>
      </c>
      <c r="N1201">
        <v>7417.5192477324144</v>
      </c>
      <c r="O1201" s="1" t="s">
        <v>3733</v>
      </c>
      <c r="P1201" s="1" t="s">
        <v>3734</v>
      </c>
      <c r="Q1201">
        <v>4.6675999999997997E-3</v>
      </c>
      <c r="R1201" s="1" t="s">
        <v>3390</v>
      </c>
      <c r="S1201" s="1" t="s">
        <v>3390</v>
      </c>
      <c r="T1201" s="1" t="s">
        <v>3390</v>
      </c>
      <c r="U1201" s="1" t="s">
        <v>3390</v>
      </c>
      <c r="V1201" s="1" t="s">
        <v>3390</v>
      </c>
      <c r="W1201" s="1" t="s">
        <v>3390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6110-D893-4F5E-9EC1-4E6BA25C4921}">
  <dimension ref="A1:W1201"/>
  <sheetViews>
    <sheetView topLeftCell="H1166" workbookViewId="0">
      <selection activeCell="L1203" sqref="L1203"/>
    </sheetView>
  </sheetViews>
  <sheetFormatPr defaultRowHeight="15" x14ac:dyDescent="0.25"/>
  <cols>
    <col min="1" max="1" width="11.140625" bestFit="1" customWidth="1"/>
    <col min="2" max="2" width="19" bestFit="1" customWidth="1"/>
    <col min="3" max="3" width="18.7109375" bestFit="1" customWidth="1"/>
    <col min="4" max="4" width="27.7109375" bestFit="1" customWidth="1"/>
    <col min="5" max="5" width="24" bestFit="1" customWidth="1"/>
    <col min="6" max="6" width="35.7109375" bestFit="1" customWidth="1"/>
    <col min="7" max="7" width="12" bestFit="1" customWidth="1"/>
    <col min="8" max="8" width="24.42578125" bestFit="1" customWidth="1"/>
    <col min="9" max="9" width="39.42578125" bestFit="1" customWidth="1"/>
    <col min="10" max="10" width="22.28515625" bestFit="1" customWidth="1"/>
    <col min="11" max="11" width="25.28515625" bestFit="1" customWidth="1"/>
    <col min="12" max="12" width="24.42578125" bestFit="1" customWidth="1"/>
    <col min="13" max="13" width="39.42578125" bestFit="1" customWidth="1"/>
    <col min="14" max="14" width="14.7109375" bestFit="1" customWidth="1"/>
    <col min="15" max="15" width="8.28515625" bestFit="1" customWidth="1"/>
    <col min="16" max="16" width="40" bestFit="1" customWidth="1"/>
    <col min="17" max="17" width="16.140625" bestFit="1" customWidth="1"/>
    <col min="18" max="18" width="46.140625" bestFit="1" customWidth="1"/>
    <col min="19" max="19" width="51.5703125" bestFit="1" customWidth="1"/>
    <col min="20" max="20" width="44.42578125" bestFit="1" customWidth="1"/>
    <col min="21" max="21" width="49.85546875" bestFit="1" customWidth="1"/>
    <col min="22" max="22" width="55.85546875" bestFit="1" customWidth="1"/>
    <col min="23" max="23" width="6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3382</v>
      </c>
      <c r="S1" t="s">
        <v>3383</v>
      </c>
      <c r="T1" t="s">
        <v>3384</v>
      </c>
      <c r="U1" t="s">
        <v>3385</v>
      </c>
      <c r="V1" t="s">
        <v>3386</v>
      </c>
      <c r="W1" t="s">
        <v>3387</v>
      </c>
    </row>
    <row r="2" spans="1:23" x14ac:dyDescent="0.25">
      <c r="A2">
        <v>0</v>
      </c>
      <c r="B2">
        <v>4</v>
      </c>
      <c r="C2">
        <v>0</v>
      </c>
      <c r="D2" s="1" t="s">
        <v>17</v>
      </c>
      <c r="E2" s="1" t="s">
        <v>18</v>
      </c>
      <c r="F2" s="1" t="s">
        <v>19</v>
      </c>
      <c r="G2">
        <v>1935.208175927314</v>
      </c>
      <c r="H2">
        <v>1935.208175927314</v>
      </c>
      <c r="I2" s="1" t="s">
        <v>20</v>
      </c>
      <c r="J2" t="b">
        <v>1</v>
      </c>
      <c r="K2">
        <f>TIME_AND_DATA_ps5[[#This Row],[hamiltonian_cycle_cost]]-TIME_AND_DATA_ps5[[#This Row],[optimal_cost]]</f>
        <v>0</v>
      </c>
      <c r="L2">
        <f>(100*TIME_AND_DATA_ps5[[#This Row],[absolute_distance_error]])/TIME_AND_DATA_ps5[[#This Row],[optimal_cost]]</f>
        <v>0</v>
      </c>
      <c r="M2" s="1" t="s">
        <v>21</v>
      </c>
      <c r="N2">
        <v>1935.2081759273144</v>
      </c>
      <c r="O2" s="1" t="s">
        <v>3998</v>
      </c>
      <c r="P2" s="1" t="s">
        <v>3999</v>
      </c>
      <c r="Q2">
        <v>6.3840000000009998E-4</v>
      </c>
      <c r="R2" s="1" t="s">
        <v>3390</v>
      </c>
      <c r="S2" s="1" t="s">
        <v>3390</v>
      </c>
      <c r="T2" s="1" t="s">
        <v>3390</v>
      </c>
      <c r="U2" s="1" t="s">
        <v>3390</v>
      </c>
      <c r="V2" s="1" t="s">
        <v>3390</v>
      </c>
      <c r="W2" s="1" t="s">
        <v>3390</v>
      </c>
    </row>
    <row r="3" spans="1:23" x14ac:dyDescent="0.25">
      <c r="A3">
        <v>1</v>
      </c>
      <c r="B3">
        <v>4</v>
      </c>
      <c r="C3">
        <v>1</v>
      </c>
      <c r="D3" s="1" t="s">
        <v>24</v>
      </c>
      <c r="E3" s="1" t="s">
        <v>18</v>
      </c>
      <c r="F3" s="1" t="s">
        <v>19</v>
      </c>
      <c r="G3">
        <v>2849.9642032488559</v>
      </c>
      <c r="H3">
        <v>2849.9642032488559</v>
      </c>
      <c r="I3" s="1" t="s">
        <v>26</v>
      </c>
      <c r="J3" t="b">
        <v>1</v>
      </c>
      <c r="K3">
        <f>TIME_AND_DATA_ps5[[#This Row],[hamiltonian_cycle_cost]]-TIME_AND_DATA_ps5[[#This Row],[optimal_cost]]</f>
        <v>0</v>
      </c>
      <c r="L3">
        <f>(100*TIME_AND_DATA_ps5[[#This Row],[absolute_distance_error]])/TIME_AND_DATA_ps5[[#This Row],[optimal_cost]]</f>
        <v>0</v>
      </c>
      <c r="M3" s="1" t="s">
        <v>26</v>
      </c>
      <c r="N3">
        <v>2849.9642032488564</v>
      </c>
      <c r="O3" s="1" t="s">
        <v>3998</v>
      </c>
      <c r="P3" s="1" t="s">
        <v>3999</v>
      </c>
      <c r="Q3">
        <v>2.4809999999979998E-4</v>
      </c>
      <c r="R3" s="1" t="s">
        <v>3390</v>
      </c>
      <c r="S3" s="1" t="s">
        <v>3390</v>
      </c>
      <c r="T3" s="1" t="s">
        <v>3390</v>
      </c>
      <c r="U3" s="1" t="s">
        <v>3390</v>
      </c>
      <c r="V3" s="1" t="s">
        <v>3390</v>
      </c>
      <c r="W3" s="1" t="s">
        <v>3390</v>
      </c>
    </row>
    <row r="4" spans="1:23" x14ac:dyDescent="0.25">
      <c r="A4">
        <v>2</v>
      </c>
      <c r="B4">
        <v>4</v>
      </c>
      <c r="C4">
        <v>2</v>
      </c>
      <c r="D4" s="1" t="s">
        <v>27</v>
      </c>
      <c r="E4" s="1" t="s">
        <v>18</v>
      </c>
      <c r="F4" s="1" t="s">
        <v>19</v>
      </c>
      <c r="G4">
        <v>2672.7839220249462</v>
      </c>
      <c r="H4">
        <v>2672.7839220249462</v>
      </c>
      <c r="I4" s="1" t="s">
        <v>29</v>
      </c>
      <c r="J4" t="b">
        <v>1</v>
      </c>
      <c r="K4">
        <f>TIME_AND_DATA_ps5[[#This Row],[hamiltonian_cycle_cost]]-TIME_AND_DATA_ps5[[#This Row],[optimal_cost]]</f>
        <v>0</v>
      </c>
      <c r="L4">
        <f>(100*TIME_AND_DATA_ps5[[#This Row],[absolute_distance_error]])/TIME_AND_DATA_ps5[[#This Row],[optimal_cost]]</f>
        <v>0</v>
      </c>
      <c r="M4" s="1" t="s">
        <v>29</v>
      </c>
      <c r="N4">
        <v>2672.7839220249462</v>
      </c>
      <c r="O4" s="1" t="s">
        <v>3998</v>
      </c>
      <c r="P4" s="1" t="s">
        <v>3999</v>
      </c>
      <c r="Q4">
        <v>2.287E-4</v>
      </c>
      <c r="R4" s="1" t="s">
        <v>3390</v>
      </c>
      <c r="S4" s="1" t="s">
        <v>3390</v>
      </c>
      <c r="T4" s="1" t="s">
        <v>3390</v>
      </c>
      <c r="U4" s="1" t="s">
        <v>3390</v>
      </c>
      <c r="V4" s="1" t="s">
        <v>3390</v>
      </c>
      <c r="W4" s="1" t="s">
        <v>3390</v>
      </c>
    </row>
    <row r="5" spans="1:23" x14ac:dyDescent="0.25">
      <c r="A5">
        <v>3</v>
      </c>
      <c r="B5">
        <v>4</v>
      </c>
      <c r="C5">
        <v>3</v>
      </c>
      <c r="D5" s="1" t="s">
        <v>30</v>
      </c>
      <c r="E5" s="1" t="s">
        <v>18</v>
      </c>
      <c r="F5" s="1" t="s">
        <v>19</v>
      </c>
      <c r="G5">
        <v>2088.938557724558</v>
      </c>
      <c r="H5">
        <v>2088.938557724558</v>
      </c>
      <c r="I5" s="1" t="s">
        <v>21</v>
      </c>
      <c r="J5" t="b">
        <v>1</v>
      </c>
      <c r="K5">
        <f>TIME_AND_DATA_ps5[[#This Row],[hamiltonian_cycle_cost]]-TIME_AND_DATA_ps5[[#This Row],[optimal_cost]]</f>
        <v>0</v>
      </c>
      <c r="L5">
        <f>(100*TIME_AND_DATA_ps5[[#This Row],[absolute_distance_error]])/TIME_AND_DATA_ps5[[#This Row],[optimal_cost]]</f>
        <v>0</v>
      </c>
      <c r="M5" s="1" t="s">
        <v>21</v>
      </c>
      <c r="N5">
        <v>2088.938557724558</v>
      </c>
      <c r="O5" s="1" t="s">
        <v>3998</v>
      </c>
      <c r="P5" s="1" t="s">
        <v>3999</v>
      </c>
      <c r="Q5">
        <v>2.656E-4</v>
      </c>
      <c r="R5" s="1" t="s">
        <v>3390</v>
      </c>
      <c r="S5" s="1" t="s">
        <v>3390</v>
      </c>
      <c r="T5" s="1" t="s">
        <v>3390</v>
      </c>
      <c r="U5" s="1" t="s">
        <v>3390</v>
      </c>
      <c r="V5" s="1" t="s">
        <v>3390</v>
      </c>
      <c r="W5" s="1" t="s">
        <v>3390</v>
      </c>
    </row>
    <row r="6" spans="1:23" x14ac:dyDescent="0.25">
      <c r="A6">
        <v>4</v>
      </c>
      <c r="B6">
        <v>4</v>
      </c>
      <c r="C6">
        <v>4</v>
      </c>
      <c r="D6" s="1" t="s">
        <v>31</v>
      </c>
      <c r="E6" s="1" t="s">
        <v>18</v>
      </c>
      <c r="F6" s="1" t="s">
        <v>19</v>
      </c>
      <c r="G6">
        <v>2138.4694210788257</v>
      </c>
      <c r="H6">
        <v>2138.4694210788257</v>
      </c>
      <c r="I6" s="1" t="s">
        <v>21</v>
      </c>
      <c r="J6" t="b">
        <v>1</v>
      </c>
      <c r="K6">
        <f>TIME_AND_DATA_ps5[[#This Row],[hamiltonian_cycle_cost]]-TIME_AND_DATA_ps5[[#This Row],[optimal_cost]]</f>
        <v>0</v>
      </c>
      <c r="L6">
        <f>(100*TIME_AND_DATA_ps5[[#This Row],[absolute_distance_error]])/TIME_AND_DATA_ps5[[#This Row],[optimal_cost]]</f>
        <v>0</v>
      </c>
      <c r="M6" s="1" t="s">
        <v>21</v>
      </c>
      <c r="N6">
        <v>2138.4694210788248</v>
      </c>
      <c r="O6" s="1" t="s">
        <v>3998</v>
      </c>
      <c r="P6" s="1" t="s">
        <v>3999</v>
      </c>
      <c r="Q6">
        <v>3.2479999999999998E-4</v>
      </c>
      <c r="R6" s="1" t="s">
        <v>3390</v>
      </c>
      <c r="S6" s="1" t="s">
        <v>3390</v>
      </c>
      <c r="T6" s="1" t="s">
        <v>3390</v>
      </c>
      <c r="U6" s="1" t="s">
        <v>3390</v>
      </c>
      <c r="V6" s="1" t="s">
        <v>3390</v>
      </c>
      <c r="W6" s="1" t="s">
        <v>3390</v>
      </c>
    </row>
    <row r="7" spans="1:23" x14ac:dyDescent="0.25">
      <c r="A7">
        <v>5</v>
      </c>
      <c r="B7">
        <v>4</v>
      </c>
      <c r="C7">
        <v>5</v>
      </c>
      <c r="D7" s="1" t="s">
        <v>32</v>
      </c>
      <c r="E7" s="1" t="s">
        <v>18</v>
      </c>
      <c r="F7" s="1" t="s">
        <v>19</v>
      </c>
      <c r="G7">
        <v>3284.0709064010971</v>
      </c>
      <c r="H7">
        <v>3284.0709064010971</v>
      </c>
      <c r="I7" s="1" t="s">
        <v>25</v>
      </c>
      <c r="J7" t="b">
        <v>1</v>
      </c>
      <c r="K7">
        <f>TIME_AND_DATA_ps5[[#This Row],[hamiltonian_cycle_cost]]-TIME_AND_DATA_ps5[[#This Row],[optimal_cost]]</f>
        <v>0</v>
      </c>
      <c r="L7">
        <f>(100*TIME_AND_DATA_ps5[[#This Row],[absolute_distance_error]])/TIME_AND_DATA_ps5[[#This Row],[optimal_cost]]</f>
        <v>0</v>
      </c>
      <c r="M7" s="1" t="s">
        <v>26</v>
      </c>
      <c r="N7">
        <v>3284.0709064010966</v>
      </c>
      <c r="O7" s="1" t="s">
        <v>3998</v>
      </c>
      <c r="P7" s="1" t="s">
        <v>3999</v>
      </c>
      <c r="Q7">
        <v>2.9840000000010001E-4</v>
      </c>
      <c r="R7" s="1" t="s">
        <v>3390</v>
      </c>
      <c r="S7" s="1" t="s">
        <v>3390</v>
      </c>
      <c r="T7" s="1" t="s">
        <v>3390</v>
      </c>
      <c r="U7" s="1" t="s">
        <v>3390</v>
      </c>
      <c r="V7" s="1" t="s">
        <v>3390</v>
      </c>
      <c r="W7" s="1" t="s">
        <v>3390</v>
      </c>
    </row>
    <row r="8" spans="1:23" x14ac:dyDescent="0.25">
      <c r="A8">
        <v>6</v>
      </c>
      <c r="B8">
        <v>4</v>
      </c>
      <c r="C8">
        <v>6</v>
      </c>
      <c r="D8" s="1" t="s">
        <v>33</v>
      </c>
      <c r="E8" s="1" t="s">
        <v>18</v>
      </c>
      <c r="F8" s="1" t="s">
        <v>19</v>
      </c>
      <c r="G8">
        <v>2812.7855103589191</v>
      </c>
      <c r="H8">
        <v>2812.7855103589191</v>
      </c>
      <c r="I8" s="1" t="s">
        <v>20</v>
      </c>
      <c r="J8" t="b">
        <v>1</v>
      </c>
      <c r="K8">
        <f>TIME_AND_DATA_ps5[[#This Row],[hamiltonian_cycle_cost]]-TIME_AND_DATA_ps5[[#This Row],[optimal_cost]]</f>
        <v>0</v>
      </c>
      <c r="L8">
        <f>(100*TIME_AND_DATA_ps5[[#This Row],[absolute_distance_error]])/TIME_AND_DATA_ps5[[#This Row],[optimal_cost]]</f>
        <v>0</v>
      </c>
      <c r="M8" s="1" t="s">
        <v>21</v>
      </c>
      <c r="N8">
        <v>2812.7855103589191</v>
      </c>
      <c r="O8" s="1" t="s">
        <v>3998</v>
      </c>
      <c r="P8" s="1" t="s">
        <v>3999</v>
      </c>
      <c r="Q8">
        <v>2.3529999999990001E-4</v>
      </c>
      <c r="R8" s="1" t="s">
        <v>3390</v>
      </c>
      <c r="S8" s="1" t="s">
        <v>3390</v>
      </c>
      <c r="T8" s="1" t="s">
        <v>3390</v>
      </c>
      <c r="U8" s="1" t="s">
        <v>3390</v>
      </c>
      <c r="V8" s="1" t="s">
        <v>3390</v>
      </c>
      <c r="W8" s="1" t="s">
        <v>3390</v>
      </c>
    </row>
    <row r="9" spans="1:23" x14ac:dyDescent="0.25">
      <c r="A9">
        <v>7</v>
      </c>
      <c r="B9">
        <v>4</v>
      </c>
      <c r="C9">
        <v>7</v>
      </c>
      <c r="D9" s="1" t="s">
        <v>34</v>
      </c>
      <c r="E9" s="1" t="s">
        <v>18</v>
      </c>
      <c r="F9" s="1" t="s">
        <v>19</v>
      </c>
      <c r="G9">
        <v>4483.7269369072819</v>
      </c>
      <c r="H9">
        <v>4483.7269369072819</v>
      </c>
      <c r="I9" s="1" t="s">
        <v>29</v>
      </c>
      <c r="J9" t="b">
        <v>1</v>
      </c>
      <c r="K9">
        <f>TIME_AND_DATA_ps5[[#This Row],[hamiltonian_cycle_cost]]-TIME_AND_DATA_ps5[[#This Row],[optimal_cost]]</f>
        <v>0</v>
      </c>
      <c r="L9">
        <f>(100*TIME_AND_DATA_ps5[[#This Row],[absolute_distance_error]])/TIME_AND_DATA_ps5[[#This Row],[optimal_cost]]</f>
        <v>0</v>
      </c>
      <c r="M9" s="1" t="s">
        <v>28</v>
      </c>
      <c r="N9">
        <v>4483.7269369072828</v>
      </c>
      <c r="O9" s="1" t="s">
        <v>3998</v>
      </c>
      <c r="P9" s="1" t="s">
        <v>3999</v>
      </c>
      <c r="Q9">
        <v>2.811E-4</v>
      </c>
      <c r="R9" s="1" t="s">
        <v>3390</v>
      </c>
      <c r="S9" s="1" t="s">
        <v>3390</v>
      </c>
      <c r="T9" s="1" t="s">
        <v>3390</v>
      </c>
      <c r="U9" s="1" t="s">
        <v>3390</v>
      </c>
      <c r="V9" s="1" t="s">
        <v>3390</v>
      </c>
      <c r="W9" s="1" t="s">
        <v>3390</v>
      </c>
    </row>
    <row r="10" spans="1:23" x14ac:dyDescent="0.25">
      <c r="A10">
        <v>8</v>
      </c>
      <c r="B10">
        <v>4</v>
      </c>
      <c r="C10">
        <v>8</v>
      </c>
      <c r="D10" s="1" t="s">
        <v>35</v>
      </c>
      <c r="E10" s="1" t="s">
        <v>18</v>
      </c>
      <c r="F10" s="1" t="s">
        <v>19</v>
      </c>
      <c r="G10">
        <v>2642.7348505288392</v>
      </c>
      <c r="H10">
        <v>2642.7348505288392</v>
      </c>
      <c r="I10" s="1" t="s">
        <v>29</v>
      </c>
      <c r="J10" t="b">
        <v>1</v>
      </c>
      <c r="K10">
        <f>TIME_AND_DATA_ps5[[#This Row],[hamiltonian_cycle_cost]]-TIME_AND_DATA_ps5[[#This Row],[optimal_cost]]</f>
        <v>0</v>
      </c>
      <c r="L10">
        <f>(100*TIME_AND_DATA_ps5[[#This Row],[absolute_distance_error]])/TIME_AND_DATA_ps5[[#This Row],[optimal_cost]]</f>
        <v>0</v>
      </c>
      <c r="M10" s="1" t="s">
        <v>29</v>
      </c>
      <c r="N10">
        <v>2642.7348505288392</v>
      </c>
      <c r="O10" s="1" t="s">
        <v>3998</v>
      </c>
      <c r="P10" s="1" t="s">
        <v>3999</v>
      </c>
      <c r="Q10">
        <v>2.1510000000009999E-4</v>
      </c>
      <c r="R10" s="1" t="s">
        <v>3390</v>
      </c>
      <c r="S10" s="1" t="s">
        <v>3390</v>
      </c>
      <c r="T10" s="1" t="s">
        <v>3390</v>
      </c>
      <c r="U10" s="1" t="s">
        <v>3390</v>
      </c>
      <c r="V10" s="1" t="s">
        <v>3390</v>
      </c>
      <c r="W10" s="1" t="s">
        <v>3390</v>
      </c>
    </row>
    <row r="11" spans="1:23" x14ac:dyDescent="0.25">
      <c r="A11">
        <v>9</v>
      </c>
      <c r="B11">
        <v>4</v>
      </c>
      <c r="C11">
        <v>9</v>
      </c>
      <c r="D11" s="1" t="s">
        <v>36</v>
      </c>
      <c r="E11" s="1" t="s">
        <v>18</v>
      </c>
      <c r="F11" s="1" t="s">
        <v>19</v>
      </c>
      <c r="G11">
        <v>3900.0750156221911</v>
      </c>
      <c r="H11">
        <v>3900.0750156221911</v>
      </c>
      <c r="I11" s="1" t="s">
        <v>25</v>
      </c>
      <c r="J11" t="b">
        <v>1</v>
      </c>
      <c r="K11">
        <f>TIME_AND_DATA_ps5[[#This Row],[hamiltonian_cycle_cost]]-TIME_AND_DATA_ps5[[#This Row],[optimal_cost]]</f>
        <v>0</v>
      </c>
      <c r="L11">
        <f>(100*TIME_AND_DATA_ps5[[#This Row],[absolute_distance_error]])/TIME_AND_DATA_ps5[[#This Row],[optimal_cost]]</f>
        <v>0</v>
      </c>
      <c r="M11" s="1" t="s">
        <v>26</v>
      </c>
      <c r="N11">
        <v>3900.0750156221911</v>
      </c>
      <c r="O11" s="1" t="s">
        <v>3998</v>
      </c>
      <c r="P11" s="1" t="s">
        <v>3999</v>
      </c>
      <c r="Q11">
        <v>4.0629999999979997E-4</v>
      </c>
      <c r="R11" s="1" t="s">
        <v>3390</v>
      </c>
      <c r="S11" s="1" t="s">
        <v>3390</v>
      </c>
      <c r="T11" s="1" t="s">
        <v>3390</v>
      </c>
      <c r="U11" s="1" t="s">
        <v>3390</v>
      </c>
      <c r="V11" s="1" t="s">
        <v>3390</v>
      </c>
      <c r="W11" s="1" t="s">
        <v>3390</v>
      </c>
    </row>
    <row r="12" spans="1:23" x14ac:dyDescent="0.25">
      <c r="A12">
        <v>10</v>
      </c>
      <c r="B12">
        <v>4</v>
      </c>
      <c r="C12">
        <v>10</v>
      </c>
      <c r="D12" s="1" t="s">
        <v>37</v>
      </c>
      <c r="E12" s="1" t="s">
        <v>18</v>
      </c>
      <c r="F12" s="1" t="s">
        <v>19</v>
      </c>
      <c r="G12">
        <v>2611.1585930675278</v>
      </c>
      <c r="H12">
        <v>2611.1585930675278</v>
      </c>
      <c r="I12" s="1" t="s">
        <v>25</v>
      </c>
      <c r="J12" t="b">
        <v>1</v>
      </c>
      <c r="K12">
        <f>TIME_AND_DATA_ps5[[#This Row],[hamiltonian_cycle_cost]]-TIME_AND_DATA_ps5[[#This Row],[optimal_cost]]</f>
        <v>0</v>
      </c>
      <c r="L12">
        <f>(100*TIME_AND_DATA_ps5[[#This Row],[absolute_distance_error]])/TIME_AND_DATA_ps5[[#This Row],[optimal_cost]]</f>
        <v>0</v>
      </c>
      <c r="M12" s="1" t="s">
        <v>26</v>
      </c>
      <c r="N12">
        <v>2611.1585930675283</v>
      </c>
      <c r="O12" s="1" t="s">
        <v>3998</v>
      </c>
      <c r="P12" s="1" t="s">
        <v>3999</v>
      </c>
      <c r="Q12">
        <v>2.7200000000019998E-4</v>
      </c>
      <c r="R12" s="1" t="s">
        <v>3390</v>
      </c>
      <c r="S12" s="1" t="s">
        <v>3390</v>
      </c>
      <c r="T12" s="1" t="s">
        <v>3390</v>
      </c>
      <c r="U12" s="1" t="s">
        <v>3390</v>
      </c>
      <c r="V12" s="1" t="s">
        <v>3390</v>
      </c>
      <c r="W12" s="1" t="s">
        <v>3390</v>
      </c>
    </row>
    <row r="13" spans="1:23" x14ac:dyDescent="0.25">
      <c r="A13">
        <v>11</v>
      </c>
      <c r="B13">
        <v>4</v>
      </c>
      <c r="C13">
        <v>11</v>
      </c>
      <c r="D13" s="1" t="s">
        <v>38</v>
      </c>
      <c r="E13" s="1" t="s">
        <v>18</v>
      </c>
      <c r="F13" s="1" t="s">
        <v>19</v>
      </c>
      <c r="G13">
        <v>2793.5172835567319</v>
      </c>
      <c r="H13">
        <v>2793.5172835567319</v>
      </c>
      <c r="I13" s="1" t="s">
        <v>28</v>
      </c>
      <c r="J13" t="b">
        <v>1</v>
      </c>
      <c r="K13">
        <f>TIME_AND_DATA_ps5[[#This Row],[hamiltonian_cycle_cost]]-TIME_AND_DATA_ps5[[#This Row],[optimal_cost]]</f>
        <v>0</v>
      </c>
      <c r="L13">
        <f>(100*TIME_AND_DATA_ps5[[#This Row],[absolute_distance_error]])/TIME_AND_DATA_ps5[[#This Row],[optimal_cost]]</f>
        <v>0</v>
      </c>
      <c r="M13" s="1" t="s">
        <v>29</v>
      </c>
      <c r="N13">
        <v>2793.5172835567328</v>
      </c>
      <c r="O13" s="1" t="s">
        <v>3998</v>
      </c>
      <c r="P13" s="1" t="s">
        <v>3999</v>
      </c>
      <c r="Q13">
        <v>2.9749999999979999E-4</v>
      </c>
      <c r="R13" s="1" t="s">
        <v>3390</v>
      </c>
      <c r="S13" s="1" t="s">
        <v>3390</v>
      </c>
      <c r="T13" s="1" t="s">
        <v>3390</v>
      </c>
      <c r="U13" s="1" t="s">
        <v>3390</v>
      </c>
      <c r="V13" s="1" t="s">
        <v>3390</v>
      </c>
      <c r="W13" s="1" t="s">
        <v>3390</v>
      </c>
    </row>
    <row r="14" spans="1:23" x14ac:dyDescent="0.25">
      <c r="A14">
        <v>12</v>
      </c>
      <c r="B14">
        <v>4</v>
      </c>
      <c r="C14">
        <v>12</v>
      </c>
      <c r="D14" s="1" t="s">
        <v>39</v>
      </c>
      <c r="E14" s="1" t="s">
        <v>18</v>
      </c>
      <c r="F14" s="1" t="s">
        <v>19</v>
      </c>
      <c r="G14">
        <v>3540.006955380778</v>
      </c>
      <c r="H14">
        <v>3540.006955380778</v>
      </c>
      <c r="I14" s="1" t="s">
        <v>29</v>
      </c>
      <c r="J14" t="b">
        <v>1</v>
      </c>
      <c r="K14">
        <f>TIME_AND_DATA_ps5[[#This Row],[hamiltonian_cycle_cost]]-TIME_AND_DATA_ps5[[#This Row],[optimal_cost]]</f>
        <v>0</v>
      </c>
      <c r="L14">
        <f>(100*TIME_AND_DATA_ps5[[#This Row],[absolute_distance_error]])/TIME_AND_DATA_ps5[[#This Row],[optimal_cost]]</f>
        <v>0</v>
      </c>
      <c r="M14" s="1" t="s">
        <v>28</v>
      </c>
      <c r="N14">
        <v>3540.0069553807789</v>
      </c>
      <c r="O14" s="1" t="s">
        <v>3998</v>
      </c>
      <c r="P14" s="1" t="s">
        <v>3999</v>
      </c>
      <c r="Q14">
        <v>3.329999999999E-4</v>
      </c>
      <c r="R14" s="1" t="s">
        <v>3390</v>
      </c>
      <c r="S14" s="1" t="s">
        <v>3390</v>
      </c>
      <c r="T14" s="1" t="s">
        <v>3390</v>
      </c>
      <c r="U14" s="1" t="s">
        <v>3390</v>
      </c>
      <c r="V14" s="1" t="s">
        <v>3390</v>
      </c>
      <c r="W14" s="1" t="s">
        <v>3390</v>
      </c>
    </row>
    <row r="15" spans="1:23" x14ac:dyDescent="0.25">
      <c r="A15">
        <v>13</v>
      </c>
      <c r="B15">
        <v>4</v>
      </c>
      <c r="C15">
        <v>13</v>
      </c>
      <c r="D15" s="1" t="s">
        <v>40</v>
      </c>
      <c r="E15" s="1" t="s">
        <v>18</v>
      </c>
      <c r="F15" s="1" t="s">
        <v>19</v>
      </c>
      <c r="G15">
        <v>4162.84504878398</v>
      </c>
      <c r="H15">
        <v>4162.84504878398</v>
      </c>
      <c r="I15" s="1" t="s">
        <v>20</v>
      </c>
      <c r="J15" t="b">
        <v>1</v>
      </c>
      <c r="K15">
        <f>TIME_AND_DATA_ps5[[#This Row],[hamiltonian_cycle_cost]]-TIME_AND_DATA_ps5[[#This Row],[optimal_cost]]</f>
        <v>0</v>
      </c>
      <c r="L15">
        <f>(100*TIME_AND_DATA_ps5[[#This Row],[absolute_distance_error]])/TIME_AND_DATA_ps5[[#This Row],[optimal_cost]]</f>
        <v>0</v>
      </c>
      <c r="M15" s="1" t="s">
        <v>21</v>
      </c>
      <c r="N15">
        <v>4162.8450487839791</v>
      </c>
      <c r="O15" s="1" t="s">
        <v>3998</v>
      </c>
      <c r="P15" s="1" t="s">
        <v>3999</v>
      </c>
      <c r="Q15">
        <v>2.2009999999989999E-4</v>
      </c>
      <c r="R15" s="1" t="s">
        <v>3390</v>
      </c>
      <c r="S15" s="1" t="s">
        <v>3390</v>
      </c>
      <c r="T15" s="1" t="s">
        <v>3390</v>
      </c>
      <c r="U15" s="1" t="s">
        <v>3390</v>
      </c>
      <c r="V15" s="1" t="s">
        <v>3390</v>
      </c>
      <c r="W15" s="1" t="s">
        <v>3390</v>
      </c>
    </row>
    <row r="16" spans="1:23" x14ac:dyDescent="0.25">
      <c r="A16">
        <v>14</v>
      </c>
      <c r="B16">
        <v>4</v>
      </c>
      <c r="C16">
        <v>14</v>
      </c>
      <c r="D16" s="1" t="s">
        <v>41</v>
      </c>
      <c r="E16" s="1" t="s">
        <v>18</v>
      </c>
      <c r="F16" s="1" t="s">
        <v>19</v>
      </c>
      <c r="G16">
        <v>2593.8172114763024</v>
      </c>
      <c r="H16">
        <v>2593.8172114763024</v>
      </c>
      <c r="I16" s="1" t="s">
        <v>26</v>
      </c>
      <c r="J16" t="b">
        <v>1</v>
      </c>
      <c r="K16">
        <f>TIME_AND_DATA_ps5[[#This Row],[hamiltonian_cycle_cost]]-TIME_AND_DATA_ps5[[#This Row],[optimal_cost]]</f>
        <v>0</v>
      </c>
      <c r="L16">
        <f>(100*TIME_AND_DATA_ps5[[#This Row],[absolute_distance_error]])/TIME_AND_DATA_ps5[[#This Row],[optimal_cost]]</f>
        <v>0</v>
      </c>
      <c r="M16" s="1" t="s">
        <v>26</v>
      </c>
      <c r="N16">
        <v>2593.8172114763024</v>
      </c>
      <c r="O16" s="1" t="s">
        <v>3998</v>
      </c>
      <c r="P16" s="1" t="s">
        <v>3999</v>
      </c>
      <c r="Q16">
        <v>2.6900000000020001E-4</v>
      </c>
      <c r="R16" s="1" t="s">
        <v>3390</v>
      </c>
      <c r="S16" s="1" t="s">
        <v>3390</v>
      </c>
      <c r="T16" s="1" t="s">
        <v>3390</v>
      </c>
      <c r="U16" s="1" t="s">
        <v>3390</v>
      </c>
      <c r="V16" s="1" t="s">
        <v>3390</v>
      </c>
      <c r="W16" s="1" t="s">
        <v>3390</v>
      </c>
    </row>
    <row r="17" spans="1:23" x14ac:dyDescent="0.25">
      <c r="A17">
        <v>15</v>
      </c>
      <c r="B17">
        <v>4</v>
      </c>
      <c r="C17">
        <v>15</v>
      </c>
      <c r="D17" s="1" t="s">
        <v>42</v>
      </c>
      <c r="E17" s="1" t="s">
        <v>18</v>
      </c>
      <c r="F17" s="1" t="s">
        <v>19</v>
      </c>
      <c r="G17">
        <v>1743.3912064237177</v>
      </c>
      <c r="H17">
        <v>1743.3912064237177</v>
      </c>
      <c r="I17" s="1" t="s">
        <v>20</v>
      </c>
      <c r="J17" t="b">
        <v>1</v>
      </c>
      <c r="K17">
        <f>TIME_AND_DATA_ps5[[#This Row],[hamiltonian_cycle_cost]]-TIME_AND_DATA_ps5[[#This Row],[optimal_cost]]</f>
        <v>0</v>
      </c>
      <c r="L17">
        <f>(100*TIME_AND_DATA_ps5[[#This Row],[absolute_distance_error]])/TIME_AND_DATA_ps5[[#This Row],[optimal_cost]]</f>
        <v>0</v>
      </c>
      <c r="M17" s="1" t="s">
        <v>21</v>
      </c>
      <c r="N17">
        <v>1743.3912064237177</v>
      </c>
      <c r="O17" s="1" t="s">
        <v>3998</v>
      </c>
      <c r="P17" s="1" t="s">
        <v>3999</v>
      </c>
      <c r="Q17">
        <v>3.0140000000010003E-4</v>
      </c>
      <c r="R17" s="1" t="s">
        <v>3390</v>
      </c>
      <c r="S17" s="1" t="s">
        <v>3390</v>
      </c>
      <c r="T17" s="1" t="s">
        <v>3390</v>
      </c>
      <c r="U17" s="1" t="s">
        <v>3390</v>
      </c>
      <c r="V17" s="1" t="s">
        <v>3390</v>
      </c>
      <c r="W17" s="1" t="s">
        <v>3390</v>
      </c>
    </row>
    <row r="18" spans="1:23" x14ac:dyDescent="0.25">
      <c r="A18">
        <v>16</v>
      </c>
      <c r="B18">
        <v>4</v>
      </c>
      <c r="C18">
        <v>16</v>
      </c>
      <c r="D18" s="1" t="s">
        <v>43</v>
      </c>
      <c r="E18" s="1" t="s">
        <v>18</v>
      </c>
      <c r="F18" s="1" t="s">
        <v>19</v>
      </c>
      <c r="G18">
        <v>3244.5262399743824</v>
      </c>
      <c r="H18">
        <v>3244.5262399743824</v>
      </c>
      <c r="I18" s="1" t="s">
        <v>20</v>
      </c>
      <c r="J18" t="b">
        <v>1</v>
      </c>
      <c r="K18">
        <f>TIME_AND_DATA_ps5[[#This Row],[hamiltonian_cycle_cost]]-TIME_AND_DATA_ps5[[#This Row],[optimal_cost]]</f>
        <v>0</v>
      </c>
      <c r="L18">
        <f>(100*TIME_AND_DATA_ps5[[#This Row],[absolute_distance_error]])/TIME_AND_DATA_ps5[[#This Row],[optimal_cost]]</f>
        <v>0</v>
      </c>
      <c r="M18" s="1" t="s">
        <v>21</v>
      </c>
      <c r="N18">
        <v>3244.5262399743824</v>
      </c>
      <c r="O18" s="1" t="s">
        <v>3998</v>
      </c>
      <c r="P18" s="1" t="s">
        <v>3999</v>
      </c>
      <c r="Q18">
        <v>2.5619999999989998E-4</v>
      </c>
      <c r="R18" s="1" t="s">
        <v>3390</v>
      </c>
      <c r="S18" s="1" t="s">
        <v>3390</v>
      </c>
      <c r="T18" s="1" t="s">
        <v>3390</v>
      </c>
      <c r="U18" s="1" t="s">
        <v>3390</v>
      </c>
      <c r="V18" s="1" t="s">
        <v>3390</v>
      </c>
      <c r="W18" s="1" t="s">
        <v>3390</v>
      </c>
    </row>
    <row r="19" spans="1:23" x14ac:dyDescent="0.25">
      <c r="A19">
        <v>17</v>
      </c>
      <c r="B19">
        <v>4</v>
      </c>
      <c r="C19">
        <v>17</v>
      </c>
      <c r="D19" s="1" t="s">
        <v>44</v>
      </c>
      <c r="E19" s="1" t="s">
        <v>18</v>
      </c>
      <c r="F19" s="1" t="s">
        <v>19</v>
      </c>
      <c r="G19">
        <v>5264.211583678567</v>
      </c>
      <c r="H19">
        <v>5264.211583678567</v>
      </c>
      <c r="I19" s="1" t="s">
        <v>25</v>
      </c>
      <c r="J19" t="b">
        <v>1</v>
      </c>
      <c r="K19">
        <f>TIME_AND_DATA_ps5[[#This Row],[hamiltonian_cycle_cost]]-TIME_AND_DATA_ps5[[#This Row],[optimal_cost]]</f>
        <v>0</v>
      </c>
      <c r="L19">
        <f>(100*TIME_AND_DATA_ps5[[#This Row],[absolute_distance_error]])/TIME_AND_DATA_ps5[[#This Row],[optimal_cost]]</f>
        <v>0</v>
      </c>
      <c r="M19" s="1" t="s">
        <v>26</v>
      </c>
      <c r="N19">
        <v>5264.2115836785679</v>
      </c>
      <c r="O19" s="1" t="s">
        <v>3998</v>
      </c>
      <c r="P19" s="1" t="s">
        <v>3999</v>
      </c>
      <c r="Q19">
        <v>3.396000000002E-4</v>
      </c>
      <c r="R19" s="1" t="s">
        <v>3390</v>
      </c>
      <c r="S19" s="1" t="s">
        <v>3390</v>
      </c>
      <c r="T19" s="1" t="s">
        <v>3390</v>
      </c>
      <c r="U19" s="1" t="s">
        <v>3390</v>
      </c>
      <c r="V19" s="1" t="s">
        <v>3390</v>
      </c>
      <c r="W19" s="1" t="s">
        <v>3390</v>
      </c>
    </row>
    <row r="20" spans="1:23" x14ac:dyDescent="0.25">
      <c r="A20">
        <v>18</v>
      </c>
      <c r="B20">
        <v>4</v>
      </c>
      <c r="C20">
        <v>18</v>
      </c>
      <c r="D20" s="1" t="s">
        <v>45</v>
      </c>
      <c r="E20" s="1" t="s">
        <v>18</v>
      </c>
      <c r="F20" s="1" t="s">
        <v>19</v>
      </c>
      <c r="G20">
        <v>3896.436039942133</v>
      </c>
      <c r="H20">
        <v>3896.436039942133</v>
      </c>
      <c r="I20" s="1" t="s">
        <v>20</v>
      </c>
      <c r="J20" t="b">
        <v>1</v>
      </c>
      <c r="K20">
        <f>TIME_AND_DATA_ps5[[#This Row],[hamiltonian_cycle_cost]]-TIME_AND_DATA_ps5[[#This Row],[optimal_cost]]</f>
        <v>0</v>
      </c>
      <c r="L20">
        <f>(100*TIME_AND_DATA_ps5[[#This Row],[absolute_distance_error]])/TIME_AND_DATA_ps5[[#This Row],[optimal_cost]]</f>
        <v>0</v>
      </c>
      <c r="M20" s="1" t="s">
        <v>21</v>
      </c>
      <c r="N20">
        <v>3896.436039942133</v>
      </c>
      <c r="O20" s="1" t="s">
        <v>3998</v>
      </c>
      <c r="P20" s="1" t="s">
        <v>3999</v>
      </c>
      <c r="Q20">
        <v>2.5200000000010002E-4</v>
      </c>
      <c r="R20" s="1" t="s">
        <v>3390</v>
      </c>
      <c r="S20" s="1" t="s">
        <v>3390</v>
      </c>
      <c r="T20" s="1" t="s">
        <v>3390</v>
      </c>
      <c r="U20" s="1" t="s">
        <v>3390</v>
      </c>
      <c r="V20" s="1" t="s">
        <v>3390</v>
      </c>
      <c r="W20" s="1" t="s">
        <v>3390</v>
      </c>
    </row>
    <row r="21" spans="1:23" x14ac:dyDescent="0.25">
      <c r="A21">
        <v>19</v>
      </c>
      <c r="B21">
        <v>4</v>
      </c>
      <c r="C21">
        <v>19</v>
      </c>
      <c r="D21" s="1" t="s">
        <v>46</v>
      </c>
      <c r="E21" s="1" t="s">
        <v>18</v>
      </c>
      <c r="F21" s="1" t="s">
        <v>19</v>
      </c>
      <c r="G21">
        <v>2688.1673562607248</v>
      </c>
      <c r="H21">
        <v>2688.1673562607248</v>
      </c>
      <c r="I21" s="1" t="s">
        <v>29</v>
      </c>
      <c r="J21" t="b">
        <v>1</v>
      </c>
      <c r="K21">
        <f>TIME_AND_DATA_ps5[[#This Row],[hamiltonian_cycle_cost]]-TIME_AND_DATA_ps5[[#This Row],[optimal_cost]]</f>
        <v>0</v>
      </c>
      <c r="L21">
        <f>(100*TIME_AND_DATA_ps5[[#This Row],[absolute_distance_error]])/TIME_AND_DATA_ps5[[#This Row],[optimal_cost]]</f>
        <v>0</v>
      </c>
      <c r="M21" s="1" t="s">
        <v>29</v>
      </c>
      <c r="N21">
        <v>2688.1673562607248</v>
      </c>
      <c r="O21" s="1" t="s">
        <v>3998</v>
      </c>
      <c r="P21" s="1" t="s">
        <v>3999</v>
      </c>
      <c r="Q21">
        <v>2.572999999999E-4</v>
      </c>
      <c r="R21" s="1" t="s">
        <v>3390</v>
      </c>
      <c r="S21" s="1" t="s">
        <v>3390</v>
      </c>
      <c r="T21" s="1" t="s">
        <v>3390</v>
      </c>
      <c r="U21" s="1" t="s">
        <v>3390</v>
      </c>
      <c r="V21" s="1" t="s">
        <v>3390</v>
      </c>
      <c r="W21" s="1" t="s">
        <v>3390</v>
      </c>
    </row>
    <row r="22" spans="1:23" x14ac:dyDescent="0.25">
      <c r="A22">
        <v>20</v>
      </c>
      <c r="B22">
        <v>4</v>
      </c>
      <c r="C22">
        <v>20</v>
      </c>
      <c r="D22" s="1" t="s">
        <v>47</v>
      </c>
      <c r="E22" s="1" t="s">
        <v>18</v>
      </c>
      <c r="F22" s="1" t="s">
        <v>19</v>
      </c>
      <c r="G22">
        <v>4329.4187413678446</v>
      </c>
      <c r="H22">
        <v>4329.4187413678446</v>
      </c>
      <c r="I22" s="1" t="s">
        <v>26</v>
      </c>
      <c r="J22" t="b">
        <v>1</v>
      </c>
      <c r="K22">
        <f>TIME_AND_DATA_ps5[[#This Row],[hamiltonian_cycle_cost]]-TIME_AND_DATA_ps5[[#This Row],[optimal_cost]]</f>
        <v>0</v>
      </c>
      <c r="L22">
        <f>(100*TIME_AND_DATA_ps5[[#This Row],[absolute_distance_error]])/TIME_AND_DATA_ps5[[#This Row],[optimal_cost]]</f>
        <v>0</v>
      </c>
      <c r="M22" s="1" t="s">
        <v>25</v>
      </c>
      <c r="N22">
        <v>4329.4187413678455</v>
      </c>
      <c r="O22" s="1" t="s">
        <v>3998</v>
      </c>
      <c r="P22" s="1" t="s">
        <v>3999</v>
      </c>
      <c r="Q22">
        <v>3.1189999999980001E-4</v>
      </c>
      <c r="R22" s="1" t="s">
        <v>3390</v>
      </c>
      <c r="S22" s="1" t="s">
        <v>3390</v>
      </c>
      <c r="T22" s="1" t="s">
        <v>3390</v>
      </c>
      <c r="U22" s="1" t="s">
        <v>3390</v>
      </c>
      <c r="V22" s="1" t="s">
        <v>3390</v>
      </c>
      <c r="W22" s="1" t="s">
        <v>3390</v>
      </c>
    </row>
    <row r="23" spans="1:23" x14ac:dyDescent="0.25">
      <c r="A23">
        <v>21</v>
      </c>
      <c r="B23">
        <v>4</v>
      </c>
      <c r="C23">
        <v>21</v>
      </c>
      <c r="D23" s="1" t="s">
        <v>48</v>
      </c>
      <c r="E23" s="1" t="s">
        <v>18</v>
      </c>
      <c r="F23" s="1" t="s">
        <v>19</v>
      </c>
      <c r="G23">
        <v>3863.8166808924393</v>
      </c>
      <c r="H23">
        <v>3863.8166808924393</v>
      </c>
      <c r="I23" s="1" t="s">
        <v>20</v>
      </c>
      <c r="J23" t="b">
        <v>1</v>
      </c>
      <c r="K23">
        <f>TIME_AND_DATA_ps5[[#This Row],[hamiltonian_cycle_cost]]-TIME_AND_DATA_ps5[[#This Row],[optimal_cost]]</f>
        <v>0</v>
      </c>
      <c r="L23">
        <f>(100*TIME_AND_DATA_ps5[[#This Row],[absolute_distance_error]])/TIME_AND_DATA_ps5[[#This Row],[optimal_cost]]</f>
        <v>0</v>
      </c>
      <c r="M23" s="1" t="s">
        <v>21</v>
      </c>
      <c r="N23">
        <v>3863.8166808924402</v>
      </c>
      <c r="O23" s="1" t="s">
        <v>3998</v>
      </c>
      <c r="P23" s="1" t="s">
        <v>3999</v>
      </c>
      <c r="Q23">
        <v>3.1319999999990001E-4</v>
      </c>
      <c r="R23" s="1" t="s">
        <v>3390</v>
      </c>
      <c r="S23" s="1" t="s">
        <v>3390</v>
      </c>
      <c r="T23" s="1" t="s">
        <v>3390</v>
      </c>
      <c r="U23" s="1" t="s">
        <v>3390</v>
      </c>
      <c r="V23" s="1" t="s">
        <v>3390</v>
      </c>
      <c r="W23" s="1" t="s">
        <v>3390</v>
      </c>
    </row>
    <row r="24" spans="1:23" x14ac:dyDescent="0.25">
      <c r="A24">
        <v>22</v>
      </c>
      <c r="B24">
        <v>4</v>
      </c>
      <c r="C24">
        <v>22</v>
      </c>
      <c r="D24" s="1" t="s">
        <v>49</v>
      </c>
      <c r="E24" s="1" t="s">
        <v>18</v>
      </c>
      <c r="F24" s="1" t="s">
        <v>19</v>
      </c>
      <c r="G24">
        <v>3788.7703176913783</v>
      </c>
      <c r="H24">
        <v>3788.7703176913783</v>
      </c>
      <c r="I24" s="1" t="s">
        <v>28</v>
      </c>
      <c r="J24" t="b">
        <v>1</v>
      </c>
      <c r="K24">
        <f>TIME_AND_DATA_ps5[[#This Row],[hamiltonian_cycle_cost]]-TIME_AND_DATA_ps5[[#This Row],[optimal_cost]]</f>
        <v>0</v>
      </c>
      <c r="L24">
        <f>(100*TIME_AND_DATA_ps5[[#This Row],[absolute_distance_error]])/TIME_AND_DATA_ps5[[#This Row],[optimal_cost]]</f>
        <v>0</v>
      </c>
      <c r="M24" s="1" t="s">
        <v>29</v>
      </c>
      <c r="N24">
        <v>3788.7703176913774</v>
      </c>
      <c r="O24" s="1" t="s">
        <v>3998</v>
      </c>
      <c r="P24" s="1" t="s">
        <v>3999</v>
      </c>
      <c r="Q24">
        <v>3.0009999999999998E-4</v>
      </c>
      <c r="R24" s="1" t="s">
        <v>3390</v>
      </c>
      <c r="S24" s="1" t="s">
        <v>3390</v>
      </c>
      <c r="T24" s="1" t="s">
        <v>3390</v>
      </c>
      <c r="U24" s="1" t="s">
        <v>3390</v>
      </c>
      <c r="V24" s="1" t="s">
        <v>3390</v>
      </c>
      <c r="W24" s="1" t="s">
        <v>3390</v>
      </c>
    </row>
    <row r="25" spans="1:23" x14ac:dyDescent="0.25">
      <c r="A25">
        <v>23</v>
      </c>
      <c r="B25">
        <v>4</v>
      </c>
      <c r="C25">
        <v>23</v>
      </c>
      <c r="D25" s="1" t="s">
        <v>50</v>
      </c>
      <c r="E25" s="1" t="s">
        <v>18</v>
      </c>
      <c r="F25" s="1" t="s">
        <v>19</v>
      </c>
      <c r="G25">
        <v>3278.303049058874</v>
      </c>
      <c r="H25">
        <v>3278.303049058874</v>
      </c>
      <c r="I25" s="1" t="s">
        <v>28</v>
      </c>
      <c r="J25" t="b">
        <v>1</v>
      </c>
      <c r="K25">
        <f>TIME_AND_DATA_ps5[[#This Row],[hamiltonian_cycle_cost]]-TIME_AND_DATA_ps5[[#This Row],[optimal_cost]]</f>
        <v>0</v>
      </c>
      <c r="L25">
        <f>(100*TIME_AND_DATA_ps5[[#This Row],[absolute_distance_error]])/TIME_AND_DATA_ps5[[#This Row],[optimal_cost]]</f>
        <v>0</v>
      </c>
      <c r="M25" s="1" t="s">
        <v>29</v>
      </c>
      <c r="N25">
        <v>3278.3030490588744</v>
      </c>
      <c r="O25" s="1" t="s">
        <v>3998</v>
      </c>
      <c r="P25" s="1" t="s">
        <v>3999</v>
      </c>
      <c r="Q25">
        <v>3.4000000000000002E-4</v>
      </c>
      <c r="R25" s="1" t="s">
        <v>3390</v>
      </c>
      <c r="S25" s="1" t="s">
        <v>3390</v>
      </c>
      <c r="T25" s="1" t="s">
        <v>3390</v>
      </c>
      <c r="U25" s="1" t="s">
        <v>3390</v>
      </c>
      <c r="V25" s="1" t="s">
        <v>3390</v>
      </c>
      <c r="W25" s="1" t="s">
        <v>3390</v>
      </c>
    </row>
    <row r="26" spans="1:23" x14ac:dyDescent="0.25">
      <c r="A26">
        <v>24</v>
      </c>
      <c r="B26">
        <v>4</v>
      </c>
      <c r="C26">
        <v>24</v>
      </c>
      <c r="D26" s="1" t="s">
        <v>51</v>
      </c>
      <c r="E26" s="1" t="s">
        <v>18</v>
      </c>
      <c r="F26" s="1" t="s">
        <v>19</v>
      </c>
      <c r="G26">
        <v>4242.3451255650698</v>
      </c>
      <c r="H26">
        <v>4242.3451255650698</v>
      </c>
      <c r="I26" s="1" t="s">
        <v>26</v>
      </c>
      <c r="J26" t="b">
        <v>1</v>
      </c>
      <c r="K26">
        <f>TIME_AND_DATA_ps5[[#This Row],[hamiltonian_cycle_cost]]-TIME_AND_DATA_ps5[[#This Row],[optimal_cost]]</f>
        <v>0</v>
      </c>
      <c r="L26">
        <f>(100*TIME_AND_DATA_ps5[[#This Row],[absolute_distance_error]])/TIME_AND_DATA_ps5[[#This Row],[optimal_cost]]</f>
        <v>0</v>
      </c>
      <c r="M26" s="1" t="s">
        <v>25</v>
      </c>
      <c r="N26">
        <v>4242.3451255650707</v>
      </c>
      <c r="O26" s="1" t="s">
        <v>3998</v>
      </c>
      <c r="P26" s="1" t="s">
        <v>3999</v>
      </c>
      <c r="Q26">
        <v>3.481E-4</v>
      </c>
      <c r="R26" s="1" t="s">
        <v>3390</v>
      </c>
      <c r="S26" s="1" t="s">
        <v>3390</v>
      </c>
      <c r="T26" s="1" t="s">
        <v>3390</v>
      </c>
      <c r="U26" s="1" t="s">
        <v>3390</v>
      </c>
      <c r="V26" s="1" t="s">
        <v>3390</v>
      </c>
      <c r="W26" s="1" t="s">
        <v>3390</v>
      </c>
    </row>
    <row r="27" spans="1:23" x14ac:dyDescent="0.25">
      <c r="A27">
        <v>25</v>
      </c>
      <c r="B27">
        <v>4</v>
      </c>
      <c r="C27">
        <v>25</v>
      </c>
      <c r="D27" s="1" t="s">
        <v>52</v>
      </c>
      <c r="E27" s="1" t="s">
        <v>18</v>
      </c>
      <c r="F27" s="1" t="s">
        <v>19</v>
      </c>
      <c r="G27">
        <v>2793.5835646049409</v>
      </c>
      <c r="H27">
        <v>2793.5835646049409</v>
      </c>
      <c r="I27" s="1" t="s">
        <v>20</v>
      </c>
      <c r="J27" t="b">
        <v>1</v>
      </c>
      <c r="K27">
        <f>TIME_AND_DATA_ps5[[#This Row],[hamiltonian_cycle_cost]]-TIME_AND_DATA_ps5[[#This Row],[optimal_cost]]</f>
        <v>0</v>
      </c>
      <c r="L27">
        <f>(100*TIME_AND_DATA_ps5[[#This Row],[absolute_distance_error]])/TIME_AND_DATA_ps5[[#This Row],[optimal_cost]]</f>
        <v>0</v>
      </c>
      <c r="M27" s="1" t="s">
        <v>21</v>
      </c>
      <c r="N27">
        <v>2793.5835646049409</v>
      </c>
      <c r="O27" s="1" t="s">
        <v>3998</v>
      </c>
      <c r="P27" s="1" t="s">
        <v>3999</v>
      </c>
      <c r="Q27">
        <v>2.5709999999970002E-4</v>
      </c>
      <c r="R27" s="1" t="s">
        <v>3390</v>
      </c>
      <c r="S27" s="1" t="s">
        <v>3390</v>
      </c>
      <c r="T27" s="1" t="s">
        <v>3390</v>
      </c>
      <c r="U27" s="1" t="s">
        <v>3390</v>
      </c>
      <c r="V27" s="1" t="s">
        <v>3390</v>
      </c>
      <c r="W27" s="1" t="s">
        <v>3390</v>
      </c>
    </row>
    <row r="28" spans="1:23" x14ac:dyDescent="0.25">
      <c r="A28">
        <v>26</v>
      </c>
      <c r="B28">
        <v>4</v>
      </c>
      <c r="C28">
        <v>26</v>
      </c>
      <c r="D28" s="1" t="s">
        <v>53</v>
      </c>
      <c r="E28" s="1" t="s">
        <v>18</v>
      </c>
      <c r="F28" s="1" t="s">
        <v>19</v>
      </c>
      <c r="G28">
        <v>2017.3640236308008</v>
      </c>
      <c r="H28">
        <v>2017.3640236308008</v>
      </c>
      <c r="I28" s="1" t="s">
        <v>25</v>
      </c>
      <c r="J28" t="b">
        <v>1</v>
      </c>
      <c r="K28">
        <f>TIME_AND_DATA_ps5[[#This Row],[hamiltonian_cycle_cost]]-TIME_AND_DATA_ps5[[#This Row],[optimal_cost]]</f>
        <v>0</v>
      </c>
      <c r="L28">
        <f>(100*TIME_AND_DATA_ps5[[#This Row],[absolute_distance_error]])/TIME_AND_DATA_ps5[[#This Row],[optimal_cost]]</f>
        <v>0</v>
      </c>
      <c r="M28" s="1" t="s">
        <v>26</v>
      </c>
      <c r="N28">
        <v>2017.3640236308008</v>
      </c>
      <c r="O28" s="1" t="s">
        <v>3998</v>
      </c>
      <c r="P28" s="1" t="s">
        <v>3999</v>
      </c>
      <c r="Q28">
        <v>2.173E-4</v>
      </c>
      <c r="R28" s="1" t="s">
        <v>3390</v>
      </c>
      <c r="S28" s="1" t="s">
        <v>3390</v>
      </c>
      <c r="T28" s="1" t="s">
        <v>3390</v>
      </c>
      <c r="U28" s="1" t="s">
        <v>3390</v>
      </c>
      <c r="V28" s="1" t="s">
        <v>3390</v>
      </c>
      <c r="W28" s="1" t="s">
        <v>3390</v>
      </c>
    </row>
    <row r="29" spans="1:23" x14ac:dyDescent="0.25">
      <c r="A29">
        <v>27</v>
      </c>
      <c r="B29">
        <v>4</v>
      </c>
      <c r="C29">
        <v>27</v>
      </c>
      <c r="D29" s="1" t="s">
        <v>54</v>
      </c>
      <c r="E29" s="1" t="s">
        <v>18</v>
      </c>
      <c r="F29" s="1" t="s">
        <v>19</v>
      </c>
      <c r="G29">
        <v>4189.5607109835328</v>
      </c>
      <c r="H29">
        <v>4189.5607109835328</v>
      </c>
      <c r="I29" s="1" t="s">
        <v>21</v>
      </c>
      <c r="J29" t="b">
        <v>1</v>
      </c>
      <c r="K29">
        <f>TIME_AND_DATA_ps5[[#This Row],[hamiltonian_cycle_cost]]-TIME_AND_DATA_ps5[[#This Row],[optimal_cost]]</f>
        <v>0</v>
      </c>
      <c r="L29">
        <f>(100*TIME_AND_DATA_ps5[[#This Row],[absolute_distance_error]])/TIME_AND_DATA_ps5[[#This Row],[optimal_cost]]</f>
        <v>0</v>
      </c>
      <c r="M29" s="1" t="s">
        <v>21</v>
      </c>
      <c r="N29">
        <v>4189.5607109835328</v>
      </c>
      <c r="O29" s="1" t="s">
        <v>3998</v>
      </c>
      <c r="P29" s="1" t="s">
        <v>3999</v>
      </c>
      <c r="Q29">
        <v>2.7889999999959999E-4</v>
      </c>
      <c r="R29" s="1" t="s">
        <v>3390</v>
      </c>
      <c r="S29" s="1" t="s">
        <v>3390</v>
      </c>
      <c r="T29" s="1" t="s">
        <v>3390</v>
      </c>
      <c r="U29" s="1" t="s">
        <v>3390</v>
      </c>
      <c r="V29" s="1" t="s">
        <v>3390</v>
      </c>
      <c r="W29" s="1" t="s">
        <v>3390</v>
      </c>
    </row>
    <row r="30" spans="1:23" x14ac:dyDescent="0.25">
      <c r="A30">
        <v>28</v>
      </c>
      <c r="B30">
        <v>4</v>
      </c>
      <c r="C30">
        <v>28</v>
      </c>
      <c r="D30" s="1" t="s">
        <v>55</v>
      </c>
      <c r="E30" s="1" t="s">
        <v>18</v>
      </c>
      <c r="F30" s="1" t="s">
        <v>19</v>
      </c>
      <c r="G30">
        <v>4934.1564621742127</v>
      </c>
      <c r="H30">
        <v>4934.1564621742127</v>
      </c>
      <c r="I30" s="1" t="s">
        <v>29</v>
      </c>
      <c r="J30" t="b">
        <v>1</v>
      </c>
      <c r="K30">
        <f>TIME_AND_DATA_ps5[[#This Row],[hamiltonian_cycle_cost]]-TIME_AND_DATA_ps5[[#This Row],[optimal_cost]]</f>
        <v>0</v>
      </c>
      <c r="L30">
        <f>(100*TIME_AND_DATA_ps5[[#This Row],[absolute_distance_error]])/TIME_AND_DATA_ps5[[#This Row],[optimal_cost]]</f>
        <v>0</v>
      </c>
      <c r="M30" s="1" t="s">
        <v>29</v>
      </c>
      <c r="N30">
        <v>4934.1564621742136</v>
      </c>
      <c r="O30" s="1" t="s">
        <v>3998</v>
      </c>
      <c r="P30" s="1" t="s">
        <v>3999</v>
      </c>
      <c r="Q30">
        <v>2.4820000000009998E-4</v>
      </c>
      <c r="R30" s="1" t="s">
        <v>3390</v>
      </c>
      <c r="S30" s="1" t="s">
        <v>3390</v>
      </c>
      <c r="T30" s="1" t="s">
        <v>3390</v>
      </c>
      <c r="U30" s="1" t="s">
        <v>3390</v>
      </c>
      <c r="V30" s="1" t="s">
        <v>3390</v>
      </c>
      <c r="W30" s="1" t="s">
        <v>3390</v>
      </c>
    </row>
    <row r="31" spans="1:23" x14ac:dyDescent="0.25">
      <c r="A31">
        <v>29</v>
      </c>
      <c r="B31">
        <v>4</v>
      </c>
      <c r="C31">
        <v>29</v>
      </c>
      <c r="D31" s="1" t="s">
        <v>56</v>
      </c>
      <c r="E31" s="1" t="s">
        <v>18</v>
      </c>
      <c r="F31" s="1" t="s">
        <v>19</v>
      </c>
      <c r="G31">
        <v>3948.1945968774812</v>
      </c>
      <c r="H31">
        <v>3948.1945968774812</v>
      </c>
      <c r="I31" s="1" t="s">
        <v>20</v>
      </c>
      <c r="J31" t="b">
        <v>1</v>
      </c>
      <c r="K31">
        <f>TIME_AND_DATA_ps5[[#This Row],[hamiltonian_cycle_cost]]-TIME_AND_DATA_ps5[[#This Row],[optimal_cost]]</f>
        <v>0</v>
      </c>
      <c r="L31">
        <f>(100*TIME_AND_DATA_ps5[[#This Row],[absolute_distance_error]])/TIME_AND_DATA_ps5[[#This Row],[optimal_cost]]</f>
        <v>0</v>
      </c>
      <c r="M31" s="1" t="s">
        <v>21</v>
      </c>
      <c r="N31">
        <v>3948.1945968774817</v>
      </c>
      <c r="O31" s="1" t="s">
        <v>3998</v>
      </c>
      <c r="P31" s="1" t="s">
        <v>3999</v>
      </c>
      <c r="Q31">
        <v>2.9199999999989998E-4</v>
      </c>
      <c r="R31" s="1" t="s">
        <v>3390</v>
      </c>
      <c r="S31" s="1" t="s">
        <v>3390</v>
      </c>
      <c r="T31" s="1" t="s">
        <v>3390</v>
      </c>
      <c r="U31" s="1" t="s">
        <v>3390</v>
      </c>
      <c r="V31" s="1" t="s">
        <v>3390</v>
      </c>
      <c r="W31" s="1" t="s">
        <v>3390</v>
      </c>
    </row>
    <row r="32" spans="1:23" x14ac:dyDescent="0.25">
      <c r="A32">
        <v>30</v>
      </c>
      <c r="B32">
        <v>4</v>
      </c>
      <c r="C32">
        <v>30</v>
      </c>
      <c r="D32" s="1" t="s">
        <v>57</v>
      </c>
      <c r="E32" s="1" t="s">
        <v>18</v>
      </c>
      <c r="F32" s="1" t="s">
        <v>19</v>
      </c>
      <c r="G32">
        <v>2203.656198291435</v>
      </c>
      <c r="H32">
        <v>2203.656198291435</v>
      </c>
      <c r="I32" s="1" t="s">
        <v>29</v>
      </c>
      <c r="J32" t="b">
        <v>1</v>
      </c>
      <c r="K32">
        <f>TIME_AND_DATA_ps5[[#This Row],[hamiltonian_cycle_cost]]-TIME_AND_DATA_ps5[[#This Row],[optimal_cost]]</f>
        <v>0</v>
      </c>
      <c r="L32">
        <f>(100*TIME_AND_DATA_ps5[[#This Row],[absolute_distance_error]])/TIME_AND_DATA_ps5[[#This Row],[optimal_cost]]</f>
        <v>0</v>
      </c>
      <c r="M32" s="1" t="s">
        <v>29</v>
      </c>
      <c r="N32">
        <v>2203.656198291435</v>
      </c>
      <c r="O32" s="1" t="s">
        <v>3998</v>
      </c>
      <c r="P32" s="1" t="s">
        <v>3999</v>
      </c>
      <c r="Q32">
        <v>2.3529999999990001E-4</v>
      </c>
      <c r="R32" s="1" t="s">
        <v>3390</v>
      </c>
      <c r="S32" s="1" t="s">
        <v>3390</v>
      </c>
      <c r="T32" s="1" t="s">
        <v>3390</v>
      </c>
      <c r="U32" s="1" t="s">
        <v>3390</v>
      </c>
      <c r="V32" s="1" t="s">
        <v>3390</v>
      </c>
      <c r="W32" s="1" t="s">
        <v>3390</v>
      </c>
    </row>
    <row r="33" spans="1:23" x14ac:dyDescent="0.25">
      <c r="A33">
        <v>31</v>
      </c>
      <c r="B33">
        <v>4</v>
      </c>
      <c r="C33">
        <v>31</v>
      </c>
      <c r="D33" s="1" t="s">
        <v>58</v>
      </c>
      <c r="E33" s="1" t="s">
        <v>18</v>
      </c>
      <c r="F33" s="1" t="s">
        <v>19</v>
      </c>
      <c r="G33">
        <v>3168.4961574705453</v>
      </c>
      <c r="H33">
        <v>3168.4961574705453</v>
      </c>
      <c r="I33" s="1" t="s">
        <v>25</v>
      </c>
      <c r="J33" t="b">
        <v>1</v>
      </c>
      <c r="K33">
        <f>TIME_AND_DATA_ps5[[#This Row],[hamiltonian_cycle_cost]]-TIME_AND_DATA_ps5[[#This Row],[optimal_cost]]</f>
        <v>0</v>
      </c>
      <c r="L33">
        <f>(100*TIME_AND_DATA_ps5[[#This Row],[absolute_distance_error]])/TIME_AND_DATA_ps5[[#This Row],[optimal_cost]]</f>
        <v>0</v>
      </c>
      <c r="M33" s="1" t="s">
        <v>26</v>
      </c>
      <c r="N33">
        <v>3168.4961574705458</v>
      </c>
      <c r="O33" s="1" t="s">
        <v>3998</v>
      </c>
      <c r="P33" s="1" t="s">
        <v>3999</v>
      </c>
      <c r="Q33">
        <v>3.3640000000010001E-4</v>
      </c>
      <c r="R33" s="1" t="s">
        <v>3390</v>
      </c>
      <c r="S33" s="1" t="s">
        <v>3390</v>
      </c>
      <c r="T33" s="1" t="s">
        <v>3390</v>
      </c>
      <c r="U33" s="1" t="s">
        <v>3390</v>
      </c>
      <c r="V33" s="1" t="s">
        <v>3390</v>
      </c>
      <c r="W33" s="1" t="s">
        <v>3390</v>
      </c>
    </row>
    <row r="34" spans="1:23" x14ac:dyDescent="0.25">
      <c r="A34">
        <v>32</v>
      </c>
      <c r="B34">
        <v>4</v>
      </c>
      <c r="C34">
        <v>32</v>
      </c>
      <c r="D34" s="1" t="s">
        <v>59</v>
      </c>
      <c r="E34" s="1" t="s">
        <v>18</v>
      </c>
      <c r="F34" s="1" t="s">
        <v>19</v>
      </c>
      <c r="G34">
        <v>4092.6609579683718</v>
      </c>
      <c r="H34">
        <v>4092.6609579683718</v>
      </c>
      <c r="I34" s="1" t="s">
        <v>20</v>
      </c>
      <c r="J34" t="b">
        <v>1</v>
      </c>
      <c r="K34">
        <f>TIME_AND_DATA_ps5[[#This Row],[hamiltonian_cycle_cost]]-TIME_AND_DATA_ps5[[#This Row],[optimal_cost]]</f>
        <v>0</v>
      </c>
      <c r="L34">
        <f>(100*TIME_AND_DATA_ps5[[#This Row],[absolute_distance_error]])/TIME_AND_DATA_ps5[[#This Row],[optimal_cost]]</f>
        <v>0</v>
      </c>
      <c r="M34" s="1" t="s">
        <v>21</v>
      </c>
      <c r="N34">
        <v>4092.6609579683718</v>
      </c>
      <c r="O34" s="1" t="s">
        <v>3998</v>
      </c>
      <c r="P34" s="1" t="s">
        <v>3999</v>
      </c>
      <c r="Q34">
        <v>2.3190000000009999E-4</v>
      </c>
      <c r="R34" s="1" t="s">
        <v>3390</v>
      </c>
      <c r="S34" s="1" t="s">
        <v>3390</v>
      </c>
      <c r="T34" s="1" t="s">
        <v>3390</v>
      </c>
      <c r="U34" s="1" t="s">
        <v>3390</v>
      </c>
      <c r="V34" s="1" t="s">
        <v>3390</v>
      </c>
      <c r="W34" s="1" t="s">
        <v>3390</v>
      </c>
    </row>
    <row r="35" spans="1:23" x14ac:dyDescent="0.25">
      <c r="A35">
        <v>33</v>
      </c>
      <c r="B35">
        <v>4</v>
      </c>
      <c r="C35">
        <v>33</v>
      </c>
      <c r="D35" s="1" t="s">
        <v>60</v>
      </c>
      <c r="E35" s="1" t="s">
        <v>18</v>
      </c>
      <c r="F35" s="1" t="s">
        <v>19</v>
      </c>
      <c r="G35">
        <v>3685.2488994747496</v>
      </c>
      <c r="H35">
        <v>3685.2488994747496</v>
      </c>
      <c r="I35" s="1" t="s">
        <v>26</v>
      </c>
      <c r="J35" t="b">
        <v>1</v>
      </c>
      <c r="K35">
        <f>TIME_AND_DATA_ps5[[#This Row],[hamiltonian_cycle_cost]]-TIME_AND_DATA_ps5[[#This Row],[optimal_cost]]</f>
        <v>0</v>
      </c>
      <c r="L35">
        <f>(100*TIME_AND_DATA_ps5[[#This Row],[absolute_distance_error]])/TIME_AND_DATA_ps5[[#This Row],[optimal_cost]]</f>
        <v>0</v>
      </c>
      <c r="M35" s="1" t="s">
        <v>26</v>
      </c>
      <c r="N35">
        <v>3685.2488994747496</v>
      </c>
      <c r="O35" s="1" t="s">
        <v>3998</v>
      </c>
      <c r="P35" s="1" t="s">
        <v>3999</v>
      </c>
      <c r="Q35">
        <v>2.1619999999960001E-4</v>
      </c>
      <c r="R35" s="1" t="s">
        <v>3390</v>
      </c>
      <c r="S35" s="1" t="s">
        <v>3390</v>
      </c>
      <c r="T35" s="1" t="s">
        <v>3390</v>
      </c>
      <c r="U35" s="1" t="s">
        <v>3390</v>
      </c>
      <c r="V35" s="1" t="s">
        <v>3390</v>
      </c>
      <c r="W35" s="1" t="s">
        <v>3390</v>
      </c>
    </row>
    <row r="36" spans="1:23" x14ac:dyDescent="0.25">
      <c r="A36">
        <v>34</v>
      </c>
      <c r="B36">
        <v>4</v>
      </c>
      <c r="C36">
        <v>34</v>
      </c>
      <c r="D36" s="1" t="s">
        <v>61</v>
      </c>
      <c r="E36" s="1" t="s">
        <v>18</v>
      </c>
      <c r="F36" s="1" t="s">
        <v>19</v>
      </c>
      <c r="G36">
        <v>4787.7534823007136</v>
      </c>
      <c r="H36">
        <v>4787.7534823007136</v>
      </c>
      <c r="I36" s="1" t="s">
        <v>20</v>
      </c>
      <c r="J36" t="b">
        <v>1</v>
      </c>
      <c r="K36">
        <f>TIME_AND_DATA_ps5[[#This Row],[hamiltonian_cycle_cost]]-TIME_AND_DATA_ps5[[#This Row],[optimal_cost]]</f>
        <v>0</v>
      </c>
      <c r="L36">
        <f>(100*TIME_AND_DATA_ps5[[#This Row],[absolute_distance_error]])/TIME_AND_DATA_ps5[[#This Row],[optimal_cost]]</f>
        <v>0</v>
      </c>
      <c r="M36" s="1" t="s">
        <v>21</v>
      </c>
      <c r="N36">
        <v>4787.7534823007145</v>
      </c>
      <c r="O36" s="1" t="s">
        <v>3998</v>
      </c>
      <c r="P36" s="1" t="s">
        <v>3999</v>
      </c>
      <c r="Q36">
        <v>2.6650000000030003E-4</v>
      </c>
      <c r="R36" s="1" t="s">
        <v>3390</v>
      </c>
      <c r="S36" s="1" t="s">
        <v>3390</v>
      </c>
      <c r="T36" s="1" t="s">
        <v>3390</v>
      </c>
      <c r="U36" s="1" t="s">
        <v>3390</v>
      </c>
      <c r="V36" s="1" t="s">
        <v>3390</v>
      </c>
      <c r="W36" s="1" t="s">
        <v>3390</v>
      </c>
    </row>
    <row r="37" spans="1:23" x14ac:dyDescent="0.25">
      <c r="A37">
        <v>35</v>
      </c>
      <c r="B37">
        <v>4</v>
      </c>
      <c r="C37">
        <v>35</v>
      </c>
      <c r="D37" s="1" t="s">
        <v>62</v>
      </c>
      <c r="E37" s="1" t="s">
        <v>18</v>
      </c>
      <c r="F37" s="1" t="s">
        <v>19</v>
      </c>
      <c r="G37">
        <v>1913.9356629072061</v>
      </c>
      <c r="H37">
        <v>1913.9356629072061</v>
      </c>
      <c r="I37" s="1" t="s">
        <v>21</v>
      </c>
      <c r="J37" t="b">
        <v>1</v>
      </c>
      <c r="K37">
        <f>TIME_AND_DATA_ps5[[#This Row],[hamiltonian_cycle_cost]]-TIME_AND_DATA_ps5[[#This Row],[optimal_cost]]</f>
        <v>0</v>
      </c>
      <c r="L37">
        <f>(100*TIME_AND_DATA_ps5[[#This Row],[absolute_distance_error]])/TIME_AND_DATA_ps5[[#This Row],[optimal_cost]]</f>
        <v>0</v>
      </c>
      <c r="M37" s="1" t="s">
        <v>20</v>
      </c>
      <c r="N37">
        <v>1913.9356629072065</v>
      </c>
      <c r="O37" s="1" t="s">
        <v>3998</v>
      </c>
      <c r="P37" s="1" t="s">
        <v>3999</v>
      </c>
      <c r="Q37">
        <v>3.4430000000000002E-4</v>
      </c>
      <c r="R37" s="1" t="s">
        <v>3390</v>
      </c>
      <c r="S37" s="1" t="s">
        <v>3390</v>
      </c>
      <c r="T37" s="1" t="s">
        <v>3390</v>
      </c>
      <c r="U37" s="1" t="s">
        <v>3390</v>
      </c>
      <c r="V37" s="1" t="s">
        <v>3390</v>
      </c>
      <c r="W37" s="1" t="s">
        <v>3390</v>
      </c>
    </row>
    <row r="38" spans="1:23" x14ac:dyDescent="0.25">
      <c r="A38">
        <v>36</v>
      </c>
      <c r="B38">
        <v>4</v>
      </c>
      <c r="C38">
        <v>36</v>
      </c>
      <c r="D38" s="1" t="s">
        <v>63</v>
      </c>
      <c r="E38" s="1" t="s">
        <v>18</v>
      </c>
      <c r="F38" s="1" t="s">
        <v>19</v>
      </c>
      <c r="G38">
        <v>3214.4233488551345</v>
      </c>
      <c r="H38">
        <v>3214.4233488551345</v>
      </c>
      <c r="I38" s="1" t="s">
        <v>28</v>
      </c>
      <c r="J38" t="b">
        <v>1</v>
      </c>
      <c r="K38">
        <f>TIME_AND_DATA_ps5[[#This Row],[hamiltonian_cycle_cost]]-TIME_AND_DATA_ps5[[#This Row],[optimal_cost]]</f>
        <v>0</v>
      </c>
      <c r="L38">
        <f>(100*TIME_AND_DATA_ps5[[#This Row],[absolute_distance_error]])/TIME_AND_DATA_ps5[[#This Row],[optimal_cost]]</f>
        <v>0</v>
      </c>
      <c r="M38" s="1" t="s">
        <v>29</v>
      </c>
      <c r="N38">
        <v>3214.4233488551345</v>
      </c>
      <c r="O38" s="1" t="s">
        <v>3998</v>
      </c>
      <c r="P38" s="1" t="s">
        <v>3999</v>
      </c>
      <c r="Q38">
        <v>4.3820000000000003E-4</v>
      </c>
      <c r="R38" s="1" t="s">
        <v>3390</v>
      </c>
      <c r="S38" s="1" t="s">
        <v>3390</v>
      </c>
      <c r="T38" s="1" t="s">
        <v>3390</v>
      </c>
      <c r="U38" s="1" t="s">
        <v>3390</v>
      </c>
      <c r="V38" s="1" t="s">
        <v>3390</v>
      </c>
      <c r="W38" s="1" t="s">
        <v>3390</v>
      </c>
    </row>
    <row r="39" spans="1:23" x14ac:dyDescent="0.25">
      <c r="A39">
        <v>37</v>
      </c>
      <c r="B39">
        <v>4</v>
      </c>
      <c r="C39">
        <v>37</v>
      </c>
      <c r="D39" s="1" t="s">
        <v>64</v>
      </c>
      <c r="E39" s="1" t="s">
        <v>18</v>
      </c>
      <c r="F39" s="1" t="s">
        <v>19</v>
      </c>
      <c r="G39">
        <v>1570.5869190048461</v>
      </c>
      <c r="H39">
        <v>1570.5869190048461</v>
      </c>
      <c r="I39" s="1" t="s">
        <v>25</v>
      </c>
      <c r="J39" t="b">
        <v>1</v>
      </c>
      <c r="K39">
        <f>TIME_AND_DATA_ps5[[#This Row],[hamiltonian_cycle_cost]]-TIME_AND_DATA_ps5[[#This Row],[optimal_cost]]</f>
        <v>0</v>
      </c>
      <c r="L39">
        <f>(100*TIME_AND_DATA_ps5[[#This Row],[absolute_distance_error]])/TIME_AND_DATA_ps5[[#This Row],[optimal_cost]]</f>
        <v>0</v>
      </c>
      <c r="M39" s="1" t="s">
        <v>26</v>
      </c>
      <c r="N39">
        <v>1570.5869190048461</v>
      </c>
      <c r="O39" s="1" t="s">
        <v>3998</v>
      </c>
      <c r="P39" s="1" t="s">
        <v>3999</v>
      </c>
      <c r="Q39">
        <v>2.482999999999E-4</v>
      </c>
      <c r="R39" s="1" t="s">
        <v>3390</v>
      </c>
      <c r="S39" s="1" t="s">
        <v>3390</v>
      </c>
      <c r="T39" s="1" t="s">
        <v>3390</v>
      </c>
      <c r="U39" s="1" t="s">
        <v>3390</v>
      </c>
      <c r="V39" s="1" t="s">
        <v>3390</v>
      </c>
      <c r="W39" s="1" t="s">
        <v>3390</v>
      </c>
    </row>
    <row r="40" spans="1:23" x14ac:dyDescent="0.25">
      <c r="A40">
        <v>38</v>
      </c>
      <c r="B40">
        <v>4</v>
      </c>
      <c r="C40">
        <v>38</v>
      </c>
      <c r="D40" s="1" t="s">
        <v>65</v>
      </c>
      <c r="E40" s="1" t="s">
        <v>18</v>
      </c>
      <c r="F40" s="1" t="s">
        <v>19</v>
      </c>
      <c r="G40">
        <v>1776.5202747579369</v>
      </c>
      <c r="H40">
        <v>1776.5202747579369</v>
      </c>
      <c r="I40" s="1" t="s">
        <v>25</v>
      </c>
      <c r="J40" t="b">
        <v>1</v>
      </c>
      <c r="K40">
        <f>TIME_AND_DATA_ps5[[#This Row],[hamiltonian_cycle_cost]]-TIME_AND_DATA_ps5[[#This Row],[optimal_cost]]</f>
        <v>0</v>
      </c>
      <c r="L40">
        <f>(100*TIME_AND_DATA_ps5[[#This Row],[absolute_distance_error]])/TIME_AND_DATA_ps5[[#This Row],[optimal_cost]]</f>
        <v>0</v>
      </c>
      <c r="M40" s="1" t="s">
        <v>26</v>
      </c>
      <c r="N40">
        <v>1776.5202747579369</v>
      </c>
      <c r="O40" s="1" t="s">
        <v>3998</v>
      </c>
      <c r="P40" s="1" t="s">
        <v>3999</v>
      </c>
      <c r="Q40">
        <v>2.161000000002E-4</v>
      </c>
      <c r="R40" s="1" t="s">
        <v>3390</v>
      </c>
      <c r="S40" s="1" t="s">
        <v>3390</v>
      </c>
      <c r="T40" s="1" t="s">
        <v>3390</v>
      </c>
      <c r="U40" s="1" t="s">
        <v>3390</v>
      </c>
      <c r="V40" s="1" t="s">
        <v>3390</v>
      </c>
      <c r="W40" s="1" t="s">
        <v>3390</v>
      </c>
    </row>
    <row r="41" spans="1:23" x14ac:dyDescent="0.25">
      <c r="A41">
        <v>39</v>
      </c>
      <c r="B41">
        <v>4</v>
      </c>
      <c r="C41">
        <v>39</v>
      </c>
      <c r="D41" s="1" t="s">
        <v>66</v>
      </c>
      <c r="E41" s="1" t="s">
        <v>18</v>
      </c>
      <c r="F41" s="1" t="s">
        <v>19</v>
      </c>
      <c r="G41">
        <v>4803.0884988672969</v>
      </c>
      <c r="H41">
        <v>4803.0884988672969</v>
      </c>
      <c r="I41" s="1" t="s">
        <v>29</v>
      </c>
      <c r="J41" t="b">
        <v>1</v>
      </c>
      <c r="K41">
        <f>TIME_AND_DATA_ps5[[#This Row],[hamiltonian_cycle_cost]]-TIME_AND_DATA_ps5[[#This Row],[optimal_cost]]</f>
        <v>0</v>
      </c>
      <c r="L41">
        <f>(100*TIME_AND_DATA_ps5[[#This Row],[absolute_distance_error]])/TIME_AND_DATA_ps5[[#This Row],[optimal_cost]]</f>
        <v>0</v>
      </c>
      <c r="M41" s="1" t="s">
        <v>29</v>
      </c>
      <c r="N41">
        <v>4803.0884988672969</v>
      </c>
      <c r="O41" s="1" t="s">
        <v>3998</v>
      </c>
      <c r="P41" s="1" t="s">
        <v>3999</v>
      </c>
      <c r="Q41">
        <v>2.6749999999959998E-4</v>
      </c>
      <c r="R41" s="1" t="s">
        <v>3390</v>
      </c>
      <c r="S41" s="1" t="s">
        <v>3390</v>
      </c>
      <c r="T41" s="1" t="s">
        <v>3390</v>
      </c>
      <c r="U41" s="1" t="s">
        <v>3390</v>
      </c>
      <c r="V41" s="1" t="s">
        <v>3390</v>
      </c>
      <c r="W41" s="1" t="s">
        <v>3390</v>
      </c>
    </row>
    <row r="42" spans="1:23" x14ac:dyDescent="0.25">
      <c r="A42">
        <v>40</v>
      </c>
      <c r="B42">
        <v>4</v>
      </c>
      <c r="C42">
        <v>40</v>
      </c>
      <c r="D42" s="1" t="s">
        <v>67</v>
      </c>
      <c r="E42" s="1" t="s">
        <v>18</v>
      </c>
      <c r="F42" s="1" t="s">
        <v>19</v>
      </c>
      <c r="G42">
        <v>2481.6044058548623</v>
      </c>
      <c r="H42">
        <v>2481.6044058548623</v>
      </c>
      <c r="I42" s="1" t="s">
        <v>29</v>
      </c>
      <c r="J42" t="b">
        <v>1</v>
      </c>
      <c r="K42">
        <f>TIME_AND_DATA_ps5[[#This Row],[hamiltonian_cycle_cost]]-TIME_AND_DATA_ps5[[#This Row],[optimal_cost]]</f>
        <v>0</v>
      </c>
      <c r="L42">
        <f>(100*TIME_AND_DATA_ps5[[#This Row],[absolute_distance_error]])/TIME_AND_DATA_ps5[[#This Row],[optimal_cost]]</f>
        <v>0</v>
      </c>
      <c r="M42" s="1" t="s">
        <v>28</v>
      </c>
      <c r="N42">
        <v>2481.6044058548628</v>
      </c>
      <c r="O42" s="1" t="s">
        <v>3998</v>
      </c>
      <c r="P42" s="1" t="s">
        <v>3999</v>
      </c>
      <c r="Q42">
        <v>2.1680000000000001E-4</v>
      </c>
      <c r="R42" s="1" t="s">
        <v>3390</v>
      </c>
      <c r="S42" s="1" t="s">
        <v>3390</v>
      </c>
      <c r="T42" s="1" t="s">
        <v>3390</v>
      </c>
      <c r="U42" s="1" t="s">
        <v>3390</v>
      </c>
      <c r="V42" s="1" t="s">
        <v>3390</v>
      </c>
      <c r="W42" s="1" t="s">
        <v>3390</v>
      </c>
    </row>
    <row r="43" spans="1:23" x14ac:dyDescent="0.25">
      <c r="A43">
        <v>41</v>
      </c>
      <c r="B43">
        <v>4</v>
      </c>
      <c r="C43">
        <v>41</v>
      </c>
      <c r="D43" s="1" t="s">
        <v>68</v>
      </c>
      <c r="E43" s="1" t="s">
        <v>18</v>
      </c>
      <c r="F43" s="1" t="s">
        <v>19</v>
      </c>
      <c r="G43">
        <v>3016.9101256332078</v>
      </c>
      <c r="H43">
        <v>3016.9101256332078</v>
      </c>
      <c r="I43" s="1" t="s">
        <v>20</v>
      </c>
      <c r="J43" t="b">
        <v>1</v>
      </c>
      <c r="K43">
        <f>TIME_AND_DATA_ps5[[#This Row],[hamiltonian_cycle_cost]]-TIME_AND_DATA_ps5[[#This Row],[optimal_cost]]</f>
        <v>0</v>
      </c>
      <c r="L43">
        <f>(100*TIME_AND_DATA_ps5[[#This Row],[absolute_distance_error]])/TIME_AND_DATA_ps5[[#This Row],[optimal_cost]]</f>
        <v>0</v>
      </c>
      <c r="M43" s="1" t="s">
        <v>21</v>
      </c>
      <c r="N43">
        <v>3016.9101256332087</v>
      </c>
      <c r="O43" s="1" t="s">
        <v>3998</v>
      </c>
      <c r="P43" s="1" t="s">
        <v>3999</v>
      </c>
      <c r="Q43">
        <v>2.8410000000000002E-4</v>
      </c>
      <c r="R43" s="1" t="s">
        <v>3390</v>
      </c>
      <c r="S43" s="1" t="s">
        <v>3390</v>
      </c>
      <c r="T43" s="1" t="s">
        <v>3390</v>
      </c>
      <c r="U43" s="1" t="s">
        <v>3390</v>
      </c>
      <c r="V43" s="1" t="s">
        <v>3390</v>
      </c>
      <c r="W43" s="1" t="s">
        <v>3390</v>
      </c>
    </row>
    <row r="44" spans="1:23" x14ac:dyDescent="0.25">
      <c r="A44">
        <v>42</v>
      </c>
      <c r="B44">
        <v>4</v>
      </c>
      <c r="C44">
        <v>42</v>
      </c>
      <c r="D44" s="1" t="s">
        <v>69</v>
      </c>
      <c r="E44" s="1" t="s">
        <v>18</v>
      </c>
      <c r="F44" s="1" t="s">
        <v>19</v>
      </c>
      <c r="G44">
        <v>2324.9325458364742</v>
      </c>
      <c r="H44">
        <v>2324.9325458364742</v>
      </c>
      <c r="I44" s="1" t="s">
        <v>28</v>
      </c>
      <c r="J44" t="b">
        <v>1</v>
      </c>
      <c r="K44">
        <f>TIME_AND_DATA_ps5[[#This Row],[hamiltonian_cycle_cost]]-TIME_AND_DATA_ps5[[#This Row],[optimal_cost]]</f>
        <v>0</v>
      </c>
      <c r="L44">
        <f>(100*TIME_AND_DATA_ps5[[#This Row],[absolute_distance_error]])/TIME_AND_DATA_ps5[[#This Row],[optimal_cost]]</f>
        <v>0</v>
      </c>
      <c r="M44" s="1" t="s">
        <v>29</v>
      </c>
      <c r="N44">
        <v>2324.9325458364751</v>
      </c>
      <c r="O44" s="1" t="s">
        <v>3998</v>
      </c>
      <c r="P44" s="1" t="s">
        <v>3999</v>
      </c>
      <c r="Q44">
        <v>2.6349999999989999E-4</v>
      </c>
      <c r="R44" s="1" t="s">
        <v>3390</v>
      </c>
      <c r="S44" s="1" t="s">
        <v>3390</v>
      </c>
      <c r="T44" s="1" t="s">
        <v>3390</v>
      </c>
      <c r="U44" s="1" t="s">
        <v>3390</v>
      </c>
      <c r="V44" s="1" t="s">
        <v>3390</v>
      </c>
      <c r="W44" s="1" t="s">
        <v>3390</v>
      </c>
    </row>
    <row r="45" spans="1:23" x14ac:dyDescent="0.25">
      <c r="A45">
        <v>43</v>
      </c>
      <c r="B45">
        <v>4</v>
      </c>
      <c r="C45">
        <v>43</v>
      </c>
      <c r="D45" s="1" t="s">
        <v>70</v>
      </c>
      <c r="E45" s="1" t="s">
        <v>18</v>
      </c>
      <c r="F45" s="1" t="s">
        <v>19</v>
      </c>
      <c r="G45">
        <v>3478.0777394268425</v>
      </c>
      <c r="H45">
        <v>3478.0777394268425</v>
      </c>
      <c r="I45" s="1" t="s">
        <v>28</v>
      </c>
      <c r="J45" t="b">
        <v>1</v>
      </c>
      <c r="K45">
        <f>TIME_AND_DATA_ps5[[#This Row],[hamiltonian_cycle_cost]]-TIME_AND_DATA_ps5[[#This Row],[optimal_cost]]</f>
        <v>0</v>
      </c>
      <c r="L45">
        <f>(100*TIME_AND_DATA_ps5[[#This Row],[absolute_distance_error]])/TIME_AND_DATA_ps5[[#This Row],[optimal_cost]]</f>
        <v>0</v>
      </c>
      <c r="M45" s="1" t="s">
        <v>29</v>
      </c>
      <c r="N45">
        <v>3478.0777394268425</v>
      </c>
      <c r="O45" s="1" t="s">
        <v>3998</v>
      </c>
      <c r="P45" s="1" t="s">
        <v>3999</v>
      </c>
      <c r="Q45">
        <v>2.8209999999969997E-4</v>
      </c>
      <c r="R45" s="1" t="s">
        <v>3390</v>
      </c>
      <c r="S45" s="1" t="s">
        <v>3390</v>
      </c>
      <c r="T45" s="1" t="s">
        <v>3390</v>
      </c>
      <c r="U45" s="1" t="s">
        <v>3390</v>
      </c>
      <c r="V45" s="1" t="s">
        <v>3390</v>
      </c>
      <c r="W45" s="1" t="s">
        <v>3390</v>
      </c>
    </row>
    <row r="46" spans="1:23" x14ac:dyDescent="0.25">
      <c r="A46">
        <v>44</v>
      </c>
      <c r="B46">
        <v>4</v>
      </c>
      <c r="C46">
        <v>44</v>
      </c>
      <c r="D46" s="1" t="s">
        <v>71</v>
      </c>
      <c r="E46" s="1" t="s">
        <v>18</v>
      </c>
      <c r="F46" s="1" t="s">
        <v>19</v>
      </c>
      <c r="G46">
        <v>3657.7270431102038</v>
      </c>
      <c r="H46">
        <v>3657.7270431102038</v>
      </c>
      <c r="I46" s="1" t="s">
        <v>20</v>
      </c>
      <c r="J46" t="b">
        <v>1</v>
      </c>
      <c r="K46">
        <f>TIME_AND_DATA_ps5[[#This Row],[hamiltonian_cycle_cost]]-TIME_AND_DATA_ps5[[#This Row],[optimal_cost]]</f>
        <v>0</v>
      </c>
      <c r="L46">
        <f>(100*TIME_AND_DATA_ps5[[#This Row],[absolute_distance_error]])/TIME_AND_DATA_ps5[[#This Row],[optimal_cost]]</f>
        <v>0</v>
      </c>
      <c r="M46" s="1" t="s">
        <v>21</v>
      </c>
      <c r="N46">
        <v>3657.7270431102038</v>
      </c>
      <c r="O46" s="1" t="s">
        <v>3998</v>
      </c>
      <c r="P46" s="1" t="s">
        <v>3999</v>
      </c>
      <c r="Q46">
        <v>3.1640000000040001E-4</v>
      </c>
      <c r="R46" s="1" t="s">
        <v>3390</v>
      </c>
      <c r="S46" s="1" t="s">
        <v>3390</v>
      </c>
      <c r="T46" s="1" t="s">
        <v>3390</v>
      </c>
      <c r="U46" s="1" t="s">
        <v>3390</v>
      </c>
      <c r="V46" s="1" t="s">
        <v>3390</v>
      </c>
      <c r="W46" s="1" t="s">
        <v>3390</v>
      </c>
    </row>
    <row r="47" spans="1:23" x14ac:dyDescent="0.25">
      <c r="A47">
        <v>45</v>
      </c>
      <c r="B47">
        <v>4</v>
      </c>
      <c r="C47">
        <v>45</v>
      </c>
      <c r="D47" s="1" t="s">
        <v>72</v>
      </c>
      <c r="E47" s="1" t="s">
        <v>18</v>
      </c>
      <c r="F47" s="1" t="s">
        <v>19</v>
      </c>
      <c r="G47">
        <v>2553.4438972963931</v>
      </c>
      <c r="H47">
        <v>2553.4438972963931</v>
      </c>
      <c r="I47" s="1" t="s">
        <v>21</v>
      </c>
      <c r="J47" t="b">
        <v>1</v>
      </c>
      <c r="K47">
        <f>TIME_AND_DATA_ps5[[#This Row],[hamiltonian_cycle_cost]]-TIME_AND_DATA_ps5[[#This Row],[optimal_cost]]</f>
        <v>0</v>
      </c>
      <c r="L47">
        <f>(100*TIME_AND_DATA_ps5[[#This Row],[absolute_distance_error]])/TIME_AND_DATA_ps5[[#This Row],[optimal_cost]]</f>
        <v>0</v>
      </c>
      <c r="M47" s="1" t="s">
        <v>20</v>
      </c>
      <c r="N47">
        <v>2553.4438972963931</v>
      </c>
      <c r="O47" s="1" t="s">
        <v>3998</v>
      </c>
      <c r="P47" s="1" t="s">
        <v>3999</v>
      </c>
      <c r="Q47">
        <v>5.8989999999999997E-4</v>
      </c>
      <c r="R47" s="1" t="s">
        <v>3390</v>
      </c>
      <c r="S47" s="1" t="s">
        <v>3390</v>
      </c>
      <c r="T47" s="1" t="s">
        <v>3390</v>
      </c>
      <c r="U47" s="1" t="s">
        <v>3390</v>
      </c>
      <c r="V47" s="1" t="s">
        <v>3390</v>
      </c>
      <c r="W47" s="1" t="s">
        <v>3390</v>
      </c>
    </row>
    <row r="48" spans="1:23" x14ac:dyDescent="0.25">
      <c r="A48">
        <v>46</v>
      </c>
      <c r="B48">
        <v>4</v>
      </c>
      <c r="C48">
        <v>46</v>
      </c>
      <c r="D48" s="1" t="s">
        <v>73</v>
      </c>
      <c r="E48" s="1" t="s">
        <v>18</v>
      </c>
      <c r="F48" s="1" t="s">
        <v>19</v>
      </c>
      <c r="G48">
        <v>2826.3871367225165</v>
      </c>
      <c r="H48">
        <v>2826.3871367225165</v>
      </c>
      <c r="I48" s="1" t="s">
        <v>20</v>
      </c>
      <c r="J48" t="b">
        <v>1</v>
      </c>
      <c r="K48">
        <f>TIME_AND_DATA_ps5[[#This Row],[hamiltonian_cycle_cost]]-TIME_AND_DATA_ps5[[#This Row],[optimal_cost]]</f>
        <v>0</v>
      </c>
      <c r="L48">
        <f>(100*TIME_AND_DATA_ps5[[#This Row],[absolute_distance_error]])/TIME_AND_DATA_ps5[[#This Row],[optimal_cost]]</f>
        <v>0</v>
      </c>
      <c r="M48" s="1" t="s">
        <v>21</v>
      </c>
      <c r="N48">
        <v>2826.3871367225165</v>
      </c>
      <c r="O48" s="1" t="s">
        <v>3998</v>
      </c>
      <c r="P48" s="1" t="s">
        <v>3999</v>
      </c>
      <c r="Q48">
        <v>2.1789999999989999E-4</v>
      </c>
      <c r="R48" s="1" t="s">
        <v>3390</v>
      </c>
      <c r="S48" s="1" t="s">
        <v>3390</v>
      </c>
      <c r="T48" s="1" t="s">
        <v>3390</v>
      </c>
      <c r="U48" s="1" t="s">
        <v>3390</v>
      </c>
      <c r="V48" s="1" t="s">
        <v>3390</v>
      </c>
      <c r="W48" s="1" t="s">
        <v>3390</v>
      </c>
    </row>
    <row r="49" spans="1:23" x14ac:dyDescent="0.25">
      <c r="A49">
        <v>47</v>
      </c>
      <c r="B49">
        <v>4</v>
      </c>
      <c r="C49">
        <v>47</v>
      </c>
      <c r="D49" s="1" t="s">
        <v>74</v>
      </c>
      <c r="E49" s="1" t="s">
        <v>18</v>
      </c>
      <c r="F49" s="1" t="s">
        <v>19</v>
      </c>
      <c r="G49">
        <v>2719.9462490799096</v>
      </c>
      <c r="H49">
        <v>2719.9462490799096</v>
      </c>
      <c r="I49" s="1" t="s">
        <v>28</v>
      </c>
      <c r="J49" t="b">
        <v>1</v>
      </c>
      <c r="K49">
        <f>TIME_AND_DATA_ps5[[#This Row],[hamiltonian_cycle_cost]]-TIME_AND_DATA_ps5[[#This Row],[optimal_cost]]</f>
        <v>0</v>
      </c>
      <c r="L49">
        <f>(100*TIME_AND_DATA_ps5[[#This Row],[absolute_distance_error]])/TIME_AND_DATA_ps5[[#This Row],[optimal_cost]]</f>
        <v>0</v>
      </c>
      <c r="M49" s="1" t="s">
        <v>29</v>
      </c>
      <c r="N49">
        <v>2719.9462490799101</v>
      </c>
      <c r="O49" s="1" t="s">
        <v>3998</v>
      </c>
      <c r="P49" s="1" t="s">
        <v>3999</v>
      </c>
      <c r="Q49">
        <v>2.3169999999999999E-4</v>
      </c>
      <c r="R49" s="1" t="s">
        <v>3390</v>
      </c>
      <c r="S49" s="1" t="s">
        <v>3390</v>
      </c>
      <c r="T49" s="1" t="s">
        <v>3390</v>
      </c>
      <c r="U49" s="1" t="s">
        <v>3390</v>
      </c>
      <c r="V49" s="1" t="s">
        <v>3390</v>
      </c>
      <c r="W49" s="1" t="s">
        <v>3390</v>
      </c>
    </row>
    <row r="50" spans="1:23" x14ac:dyDescent="0.25">
      <c r="A50">
        <v>48</v>
      </c>
      <c r="B50">
        <v>4</v>
      </c>
      <c r="C50">
        <v>48</v>
      </c>
      <c r="D50" s="1" t="s">
        <v>75</v>
      </c>
      <c r="E50" s="1" t="s">
        <v>18</v>
      </c>
      <c r="F50" s="1" t="s">
        <v>19</v>
      </c>
      <c r="G50">
        <v>2750.9417222781208</v>
      </c>
      <c r="H50">
        <v>2750.9417222781208</v>
      </c>
      <c r="I50" s="1" t="s">
        <v>26</v>
      </c>
      <c r="J50" t="b">
        <v>1</v>
      </c>
      <c r="K50">
        <f>TIME_AND_DATA_ps5[[#This Row],[hamiltonian_cycle_cost]]-TIME_AND_DATA_ps5[[#This Row],[optimal_cost]]</f>
        <v>0</v>
      </c>
      <c r="L50">
        <f>(100*TIME_AND_DATA_ps5[[#This Row],[absolute_distance_error]])/TIME_AND_DATA_ps5[[#This Row],[optimal_cost]]</f>
        <v>0</v>
      </c>
      <c r="M50" s="1" t="s">
        <v>25</v>
      </c>
      <c r="N50">
        <v>2750.9417222781208</v>
      </c>
      <c r="O50" s="1" t="s">
        <v>3998</v>
      </c>
      <c r="P50" s="1" t="s">
        <v>3999</v>
      </c>
      <c r="Q50">
        <v>2.9799999999990002E-4</v>
      </c>
      <c r="R50" s="1" t="s">
        <v>3390</v>
      </c>
      <c r="S50" s="1" t="s">
        <v>3390</v>
      </c>
      <c r="T50" s="1" t="s">
        <v>3390</v>
      </c>
      <c r="U50" s="1" t="s">
        <v>3390</v>
      </c>
      <c r="V50" s="1" t="s">
        <v>3390</v>
      </c>
      <c r="W50" s="1" t="s">
        <v>3390</v>
      </c>
    </row>
    <row r="51" spans="1:23" x14ac:dyDescent="0.25">
      <c r="A51">
        <v>49</v>
      </c>
      <c r="B51">
        <v>4</v>
      </c>
      <c r="C51">
        <v>49</v>
      </c>
      <c r="D51" s="1" t="s">
        <v>76</v>
      </c>
      <c r="E51" s="1" t="s">
        <v>18</v>
      </c>
      <c r="F51" s="1" t="s">
        <v>19</v>
      </c>
      <c r="G51">
        <v>4856.6866881972092</v>
      </c>
      <c r="H51">
        <v>4856.6866881972092</v>
      </c>
      <c r="I51" s="1" t="s">
        <v>21</v>
      </c>
      <c r="J51" t="b">
        <v>1</v>
      </c>
      <c r="K51">
        <f>TIME_AND_DATA_ps5[[#This Row],[hamiltonian_cycle_cost]]-TIME_AND_DATA_ps5[[#This Row],[optimal_cost]]</f>
        <v>0</v>
      </c>
      <c r="L51">
        <f>(100*TIME_AND_DATA_ps5[[#This Row],[absolute_distance_error]])/TIME_AND_DATA_ps5[[#This Row],[optimal_cost]]</f>
        <v>0</v>
      </c>
      <c r="M51" s="1" t="s">
        <v>21</v>
      </c>
      <c r="N51">
        <v>4856.6866881972092</v>
      </c>
      <c r="O51" s="1" t="s">
        <v>3998</v>
      </c>
      <c r="P51" s="1" t="s">
        <v>3999</v>
      </c>
      <c r="Q51">
        <v>4.0190000000030001E-4</v>
      </c>
      <c r="R51" s="1" t="s">
        <v>3390</v>
      </c>
      <c r="S51" s="1" t="s">
        <v>3390</v>
      </c>
      <c r="T51" s="1" t="s">
        <v>3390</v>
      </c>
      <c r="U51" s="1" t="s">
        <v>3390</v>
      </c>
      <c r="V51" s="1" t="s">
        <v>3390</v>
      </c>
      <c r="W51" s="1" t="s">
        <v>3390</v>
      </c>
    </row>
    <row r="52" spans="1:23" x14ac:dyDescent="0.25">
      <c r="A52">
        <v>50</v>
      </c>
      <c r="B52">
        <v>4</v>
      </c>
      <c r="C52">
        <v>50</v>
      </c>
      <c r="D52" s="1" t="s">
        <v>77</v>
      </c>
      <c r="E52" s="1" t="s">
        <v>18</v>
      </c>
      <c r="F52" s="1" t="s">
        <v>19</v>
      </c>
      <c r="G52">
        <v>3174.5350739365281</v>
      </c>
      <c r="H52">
        <v>3174.5350739365281</v>
      </c>
      <c r="I52" s="1" t="s">
        <v>25</v>
      </c>
      <c r="J52" t="b">
        <v>1</v>
      </c>
      <c r="K52">
        <f>TIME_AND_DATA_ps5[[#This Row],[hamiltonian_cycle_cost]]-TIME_AND_DATA_ps5[[#This Row],[optimal_cost]]</f>
        <v>0</v>
      </c>
      <c r="L52">
        <f>(100*TIME_AND_DATA_ps5[[#This Row],[absolute_distance_error]])/TIME_AND_DATA_ps5[[#This Row],[optimal_cost]]</f>
        <v>0</v>
      </c>
      <c r="M52" s="1" t="s">
        <v>26</v>
      </c>
      <c r="N52">
        <v>3174.5350739365281</v>
      </c>
      <c r="O52" s="1" t="s">
        <v>3998</v>
      </c>
      <c r="P52" s="1" t="s">
        <v>3999</v>
      </c>
      <c r="Q52">
        <v>3.2049999999990002E-4</v>
      </c>
      <c r="R52" s="1" t="s">
        <v>3390</v>
      </c>
      <c r="S52" s="1" t="s">
        <v>3390</v>
      </c>
      <c r="T52" s="1" t="s">
        <v>3390</v>
      </c>
      <c r="U52" s="1" t="s">
        <v>3390</v>
      </c>
      <c r="V52" s="1" t="s">
        <v>3390</v>
      </c>
      <c r="W52" s="1" t="s">
        <v>3390</v>
      </c>
    </row>
    <row r="53" spans="1:23" x14ac:dyDescent="0.25">
      <c r="A53">
        <v>51</v>
      </c>
      <c r="B53">
        <v>4</v>
      </c>
      <c r="C53">
        <v>51</v>
      </c>
      <c r="D53" s="1" t="s">
        <v>78</v>
      </c>
      <c r="E53" s="1" t="s">
        <v>18</v>
      </c>
      <c r="F53" s="1" t="s">
        <v>19</v>
      </c>
      <c r="G53">
        <v>2187.953979280815</v>
      </c>
      <c r="H53">
        <v>2187.953979280815</v>
      </c>
      <c r="I53" s="1" t="s">
        <v>28</v>
      </c>
      <c r="J53" t="b">
        <v>1</v>
      </c>
      <c r="K53">
        <f>TIME_AND_DATA_ps5[[#This Row],[hamiltonian_cycle_cost]]-TIME_AND_DATA_ps5[[#This Row],[optimal_cost]]</f>
        <v>0</v>
      </c>
      <c r="L53">
        <f>(100*TIME_AND_DATA_ps5[[#This Row],[absolute_distance_error]])/TIME_AND_DATA_ps5[[#This Row],[optimal_cost]]</f>
        <v>0</v>
      </c>
      <c r="M53" s="1" t="s">
        <v>29</v>
      </c>
      <c r="N53">
        <v>2187.953979280815</v>
      </c>
      <c r="O53" s="1" t="s">
        <v>3998</v>
      </c>
      <c r="P53" s="1" t="s">
        <v>3999</v>
      </c>
      <c r="Q53">
        <v>2.6770000000019998E-4</v>
      </c>
      <c r="R53" s="1" t="s">
        <v>3390</v>
      </c>
      <c r="S53" s="1" t="s">
        <v>3390</v>
      </c>
      <c r="T53" s="1" t="s">
        <v>3390</v>
      </c>
      <c r="U53" s="1" t="s">
        <v>3390</v>
      </c>
      <c r="V53" s="1" t="s">
        <v>3390</v>
      </c>
      <c r="W53" s="1" t="s">
        <v>3390</v>
      </c>
    </row>
    <row r="54" spans="1:23" x14ac:dyDescent="0.25">
      <c r="A54">
        <v>52</v>
      </c>
      <c r="B54">
        <v>4</v>
      </c>
      <c r="C54">
        <v>52</v>
      </c>
      <c r="D54" s="1" t="s">
        <v>79</v>
      </c>
      <c r="E54" s="1" t="s">
        <v>18</v>
      </c>
      <c r="F54" s="1" t="s">
        <v>19</v>
      </c>
      <c r="G54">
        <v>3205.4935696008361</v>
      </c>
      <c r="H54">
        <v>3205.4935696008361</v>
      </c>
      <c r="I54" s="1" t="s">
        <v>28</v>
      </c>
      <c r="J54" t="b">
        <v>1</v>
      </c>
      <c r="K54">
        <f>TIME_AND_DATA_ps5[[#This Row],[hamiltonian_cycle_cost]]-TIME_AND_DATA_ps5[[#This Row],[optimal_cost]]</f>
        <v>0</v>
      </c>
      <c r="L54">
        <f>(100*TIME_AND_DATA_ps5[[#This Row],[absolute_distance_error]])/TIME_AND_DATA_ps5[[#This Row],[optimal_cost]]</f>
        <v>0</v>
      </c>
      <c r="M54" s="1" t="s">
        <v>29</v>
      </c>
      <c r="N54">
        <v>3205.4935696008361</v>
      </c>
      <c r="O54" s="1" t="s">
        <v>3998</v>
      </c>
      <c r="P54" s="1" t="s">
        <v>3999</v>
      </c>
      <c r="Q54">
        <v>2.423999999998E-4</v>
      </c>
      <c r="R54" s="1" t="s">
        <v>3390</v>
      </c>
      <c r="S54" s="1" t="s">
        <v>3390</v>
      </c>
      <c r="T54" s="1" t="s">
        <v>3390</v>
      </c>
      <c r="U54" s="1" t="s">
        <v>3390</v>
      </c>
      <c r="V54" s="1" t="s">
        <v>3390</v>
      </c>
      <c r="W54" s="1" t="s">
        <v>3390</v>
      </c>
    </row>
    <row r="55" spans="1:23" x14ac:dyDescent="0.25">
      <c r="A55">
        <v>53</v>
      </c>
      <c r="B55">
        <v>4</v>
      </c>
      <c r="C55">
        <v>53</v>
      </c>
      <c r="D55" s="1" t="s">
        <v>80</v>
      </c>
      <c r="E55" s="1" t="s">
        <v>18</v>
      </c>
      <c r="F55" s="1" t="s">
        <v>19</v>
      </c>
      <c r="G55">
        <v>3245.4381103495525</v>
      </c>
      <c r="H55">
        <v>3245.4381103495525</v>
      </c>
      <c r="I55" s="1" t="s">
        <v>28</v>
      </c>
      <c r="J55" t="b">
        <v>1</v>
      </c>
      <c r="K55">
        <f>TIME_AND_DATA_ps5[[#This Row],[hamiltonian_cycle_cost]]-TIME_AND_DATA_ps5[[#This Row],[optimal_cost]]</f>
        <v>0</v>
      </c>
      <c r="L55">
        <f>(100*TIME_AND_DATA_ps5[[#This Row],[absolute_distance_error]])/TIME_AND_DATA_ps5[[#This Row],[optimal_cost]]</f>
        <v>0</v>
      </c>
      <c r="M55" s="1" t="s">
        <v>29</v>
      </c>
      <c r="N55">
        <v>3245.4381103495525</v>
      </c>
      <c r="O55" s="1" t="s">
        <v>3998</v>
      </c>
      <c r="P55" s="1" t="s">
        <v>3999</v>
      </c>
      <c r="Q55">
        <v>4.6050000000039999E-4</v>
      </c>
      <c r="R55" s="1" t="s">
        <v>3390</v>
      </c>
      <c r="S55" s="1" t="s">
        <v>3390</v>
      </c>
      <c r="T55" s="1" t="s">
        <v>3390</v>
      </c>
      <c r="U55" s="1" t="s">
        <v>3390</v>
      </c>
      <c r="V55" s="1" t="s">
        <v>3390</v>
      </c>
      <c r="W55" s="1" t="s">
        <v>3390</v>
      </c>
    </row>
    <row r="56" spans="1:23" x14ac:dyDescent="0.25">
      <c r="A56">
        <v>54</v>
      </c>
      <c r="B56">
        <v>4</v>
      </c>
      <c r="C56">
        <v>54</v>
      </c>
      <c r="D56" s="1" t="s">
        <v>81</v>
      </c>
      <c r="E56" s="1" t="s">
        <v>18</v>
      </c>
      <c r="F56" s="1" t="s">
        <v>19</v>
      </c>
      <c r="G56">
        <v>3151.78658653803</v>
      </c>
      <c r="H56">
        <v>3151.78658653803</v>
      </c>
      <c r="I56" s="1" t="s">
        <v>29</v>
      </c>
      <c r="J56" t="b">
        <v>1</v>
      </c>
      <c r="K56">
        <f>TIME_AND_DATA_ps5[[#This Row],[hamiltonian_cycle_cost]]-TIME_AND_DATA_ps5[[#This Row],[optimal_cost]]</f>
        <v>0</v>
      </c>
      <c r="L56">
        <f>(100*TIME_AND_DATA_ps5[[#This Row],[absolute_distance_error]])/TIME_AND_DATA_ps5[[#This Row],[optimal_cost]]</f>
        <v>0</v>
      </c>
      <c r="M56" s="1" t="s">
        <v>29</v>
      </c>
      <c r="N56">
        <v>3151.78658653803</v>
      </c>
      <c r="O56" s="1" t="s">
        <v>3998</v>
      </c>
      <c r="P56" s="1" t="s">
        <v>3999</v>
      </c>
      <c r="Q56">
        <v>2.800999999998E-4</v>
      </c>
      <c r="R56" s="1" t="s">
        <v>3390</v>
      </c>
      <c r="S56" s="1" t="s">
        <v>3390</v>
      </c>
      <c r="T56" s="1" t="s">
        <v>3390</v>
      </c>
      <c r="U56" s="1" t="s">
        <v>3390</v>
      </c>
      <c r="V56" s="1" t="s">
        <v>3390</v>
      </c>
      <c r="W56" s="1" t="s">
        <v>3390</v>
      </c>
    </row>
    <row r="57" spans="1:23" x14ac:dyDescent="0.25">
      <c r="A57">
        <v>55</v>
      </c>
      <c r="B57">
        <v>4</v>
      </c>
      <c r="C57">
        <v>55</v>
      </c>
      <c r="D57" s="1" t="s">
        <v>82</v>
      </c>
      <c r="E57" s="1" t="s">
        <v>18</v>
      </c>
      <c r="F57" s="1" t="s">
        <v>19</v>
      </c>
      <c r="G57">
        <v>4042.9216729680452</v>
      </c>
      <c r="H57">
        <v>4042.9216729680452</v>
      </c>
      <c r="I57" s="1" t="s">
        <v>29</v>
      </c>
      <c r="J57" t="b">
        <v>1</v>
      </c>
      <c r="K57">
        <f>TIME_AND_DATA_ps5[[#This Row],[hamiltonian_cycle_cost]]-TIME_AND_DATA_ps5[[#This Row],[optimal_cost]]</f>
        <v>0</v>
      </c>
      <c r="L57">
        <f>(100*TIME_AND_DATA_ps5[[#This Row],[absolute_distance_error]])/TIME_AND_DATA_ps5[[#This Row],[optimal_cost]]</f>
        <v>0</v>
      </c>
      <c r="M57" s="1" t="s">
        <v>28</v>
      </c>
      <c r="N57">
        <v>4042.9216729680456</v>
      </c>
      <c r="O57" s="1" t="s">
        <v>3998</v>
      </c>
      <c r="P57" s="1" t="s">
        <v>3999</v>
      </c>
      <c r="Q57">
        <v>3.9649999999990002E-4</v>
      </c>
      <c r="R57" s="1" t="s">
        <v>3390</v>
      </c>
      <c r="S57" s="1" t="s">
        <v>3390</v>
      </c>
      <c r="T57" s="1" t="s">
        <v>3390</v>
      </c>
      <c r="U57" s="1" t="s">
        <v>3390</v>
      </c>
      <c r="V57" s="1" t="s">
        <v>3390</v>
      </c>
      <c r="W57" s="1" t="s">
        <v>3390</v>
      </c>
    </row>
    <row r="58" spans="1:23" x14ac:dyDescent="0.25">
      <c r="A58">
        <v>56</v>
      </c>
      <c r="B58">
        <v>4</v>
      </c>
      <c r="C58">
        <v>56</v>
      </c>
      <c r="D58" s="1" t="s">
        <v>83</v>
      </c>
      <c r="E58" s="1" t="s">
        <v>18</v>
      </c>
      <c r="F58" s="1" t="s">
        <v>19</v>
      </c>
      <c r="G58">
        <v>3139.9278404240281</v>
      </c>
      <c r="H58">
        <v>3139.9278404240281</v>
      </c>
      <c r="I58" s="1" t="s">
        <v>28</v>
      </c>
      <c r="J58" t="b">
        <v>1</v>
      </c>
      <c r="K58">
        <f>TIME_AND_DATA_ps5[[#This Row],[hamiltonian_cycle_cost]]-TIME_AND_DATA_ps5[[#This Row],[optimal_cost]]</f>
        <v>0</v>
      </c>
      <c r="L58">
        <f>(100*TIME_AND_DATA_ps5[[#This Row],[absolute_distance_error]])/TIME_AND_DATA_ps5[[#This Row],[optimal_cost]]</f>
        <v>0</v>
      </c>
      <c r="M58" s="1" t="s">
        <v>29</v>
      </c>
      <c r="N58">
        <v>3139.9278404240281</v>
      </c>
      <c r="O58" s="1" t="s">
        <v>3998</v>
      </c>
      <c r="P58" s="1" t="s">
        <v>3999</v>
      </c>
      <c r="Q58">
        <v>2.5950000000030002E-4</v>
      </c>
      <c r="R58" s="1" t="s">
        <v>3390</v>
      </c>
      <c r="S58" s="1" t="s">
        <v>3390</v>
      </c>
      <c r="T58" s="1" t="s">
        <v>3390</v>
      </c>
      <c r="U58" s="1" t="s">
        <v>3390</v>
      </c>
      <c r="V58" s="1" t="s">
        <v>3390</v>
      </c>
      <c r="W58" s="1" t="s">
        <v>3390</v>
      </c>
    </row>
    <row r="59" spans="1:23" x14ac:dyDescent="0.25">
      <c r="A59">
        <v>57</v>
      </c>
      <c r="B59">
        <v>4</v>
      </c>
      <c r="C59">
        <v>57</v>
      </c>
      <c r="D59" s="1" t="s">
        <v>84</v>
      </c>
      <c r="E59" s="1" t="s">
        <v>18</v>
      </c>
      <c r="F59" s="1" t="s">
        <v>19</v>
      </c>
      <c r="G59">
        <v>2888.393291254044</v>
      </c>
      <c r="H59">
        <v>2888.393291254044</v>
      </c>
      <c r="I59" s="1" t="s">
        <v>28</v>
      </c>
      <c r="J59" t="b">
        <v>1</v>
      </c>
      <c r="K59">
        <f>TIME_AND_DATA_ps5[[#This Row],[hamiltonian_cycle_cost]]-TIME_AND_DATA_ps5[[#This Row],[optimal_cost]]</f>
        <v>0</v>
      </c>
      <c r="L59">
        <f>(100*TIME_AND_DATA_ps5[[#This Row],[absolute_distance_error]])/TIME_AND_DATA_ps5[[#This Row],[optimal_cost]]</f>
        <v>0</v>
      </c>
      <c r="M59" s="1" t="s">
        <v>29</v>
      </c>
      <c r="N59">
        <v>2888.393291254044</v>
      </c>
      <c r="O59" s="1" t="s">
        <v>3998</v>
      </c>
      <c r="P59" s="1" t="s">
        <v>3999</v>
      </c>
      <c r="Q59">
        <v>2.488999999998E-4</v>
      </c>
      <c r="R59" s="1" t="s">
        <v>3390</v>
      </c>
      <c r="S59" s="1" t="s">
        <v>3390</v>
      </c>
      <c r="T59" s="1" t="s">
        <v>3390</v>
      </c>
      <c r="U59" s="1" t="s">
        <v>3390</v>
      </c>
      <c r="V59" s="1" t="s">
        <v>3390</v>
      </c>
      <c r="W59" s="1" t="s">
        <v>3390</v>
      </c>
    </row>
    <row r="60" spans="1:23" x14ac:dyDescent="0.25">
      <c r="A60">
        <v>58</v>
      </c>
      <c r="B60">
        <v>4</v>
      </c>
      <c r="C60">
        <v>58</v>
      </c>
      <c r="D60" s="1" t="s">
        <v>85</v>
      </c>
      <c r="E60" s="1" t="s">
        <v>18</v>
      </c>
      <c r="F60" s="1" t="s">
        <v>19</v>
      </c>
      <c r="G60">
        <v>4325.1903697499247</v>
      </c>
      <c r="H60">
        <v>4325.1903697499247</v>
      </c>
      <c r="I60" s="1" t="s">
        <v>29</v>
      </c>
      <c r="J60" t="b">
        <v>1</v>
      </c>
      <c r="K60">
        <f>TIME_AND_DATA_ps5[[#This Row],[hamiltonian_cycle_cost]]-TIME_AND_DATA_ps5[[#This Row],[optimal_cost]]</f>
        <v>0</v>
      </c>
      <c r="L60">
        <f>(100*TIME_AND_DATA_ps5[[#This Row],[absolute_distance_error]])/TIME_AND_DATA_ps5[[#This Row],[optimal_cost]]</f>
        <v>0</v>
      </c>
      <c r="M60" s="1" t="s">
        <v>29</v>
      </c>
      <c r="N60">
        <v>4325.1903697499247</v>
      </c>
      <c r="O60" s="1" t="s">
        <v>3998</v>
      </c>
      <c r="P60" s="1" t="s">
        <v>3999</v>
      </c>
      <c r="Q60">
        <v>2.183000000002E-4</v>
      </c>
      <c r="R60" s="1" t="s">
        <v>3390</v>
      </c>
      <c r="S60" s="1" t="s">
        <v>3390</v>
      </c>
      <c r="T60" s="1" t="s">
        <v>3390</v>
      </c>
      <c r="U60" s="1" t="s">
        <v>3390</v>
      </c>
      <c r="V60" s="1" t="s">
        <v>3390</v>
      </c>
      <c r="W60" s="1" t="s">
        <v>3390</v>
      </c>
    </row>
    <row r="61" spans="1:23" x14ac:dyDescent="0.25">
      <c r="A61">
        <v>59</v>
      </c>
      <c r="B61">
        <v>4</v>
      </c>
      <c r="C61">
        <v>59</v>
      </c>
      <c r="D61" s="1" t="s">
        <v>86</v>
      </c>
      <c r="E61" s="1" t="s">
        <v>18</v>
      </c>
      <c r="F61" s="1" t="s">
        <v>19</v>
      </c>
      <c r="G61">
        <v>2114.685716402872</v>
      </c>
      <c r="H61">
        <v>2114.685716402872</v>
      </c>
      <c r="I61" s="1" t="s">
        <v>26</v>
      </c>
      <c r="J61" t="b">
        <v>1</v>
      </c>
      <c r="K61">
        <f>TIME_AND_DATA_ps5[[#This Row],[hamiltonian_cycle_cost]]-TIME_AND_DATA_ps5[[#This Row],[optimal_cost]]</f>
        <v>0</v>
      </c>
      <c r="L61">
        <f>(100*TIME_AND_DATA_ps5[[#This Row],[absolute_distance_error]])/TIME_AND_DATA_ps5[[#This Row],[optimal_cost]]</f>
        <v>0</v>
      </c>
      <c r="M61" s="1" t="s">
        <v>26</v>
      </c>
      <c r="N61">
        <v>2114.685716402872</v>
      </c>
      <c r="O61" s="1" t="s">
        <v>3998</v>
      </c>
      <c r="P61" s="1" t="s">
        <v>3999</v>
      </c>
      <c r="Q61">
        <v>2.423999999998E-4</v>
      </c>
      <c r="R61" s="1" t="s">
        <v>3390</v>
      </c>
      <c r="S61" s="1" t="s">
        <v>3390</v>
      </c>
      <c r="T61" s="1" t="s">
        <v>3390</v>
      </c>
      <c r="U61" s="1" t="s">
        <v>3390</v>
      </c>
      <c r="V61" s="1" t="s">
        <v>3390</v>
      </c>
      <c r="W61" s="1" t="s">
        <v>3390</v>
      </c>
    </row>
    <row r="62" spans="1:23" x14ac:dyDescent="0.25">
      <c r="A62">
        <v>60</v>
      </c>
      <c r="B62">
        <v>4</v>
      </c>
      <c r="C62">
        <v>60</v>
      </c>
      <c r="D62" s="1" t="s">
        <v>87</v>
      </c>
      <c r="E62" s="1" t="s">
        <v>18</v>
      </c>
      <c r="F62" s="1" t="s">
        <v>19</v>
      </c>
      <c r="G62">
        <v>3276.4409921975302</v>
      </c>
      <c r="H62">
        <v>3276.4409921975302</v>
      </c>
      <c r="I62" s="1" t="s">
        <v>25</v>
      </c>
      <c r="J62" t="b">
        <v>1</v>
      </c>
      <c r="K62">
        <f>TIME_AND_DATA_ps5[[#This Row],[hamiltonian_cycle_cost]]-TIME_AND_DATA_ps5[[#This Row],[optimal_cost]]</f>
        <v>0</v>
      </c>
      <c r="L62">
        <f>(100*TIME_AND_DATA_ps5[[#This Row],[absolute_distance_error]])/TIME_AND_DATA_ps5[[#This Row],[optimal_cost]]</f>
        <v>0</v>
      </c>
      <c r="M62" s="1" t="s">
        <v>26</v>
      </c>
      <c r="N62">
        <v>3276.4409921975307</v>
      </c>
      <c r="O62" s="1" t="s">
        <v>3998</v>
      </c>
      <c r="P62" s="1" t="s">
        <v>3999</v>
      </c>
      <c r="Q62">
        <v>2.6739999999980001E-4</v>
      </c>
      <c r="R62" s="1" t="s">
        <v>3390</v>
      </c>
      <c r="S62" s="1" t="s">
        <v>3390</v>
      </c>
      <c r="T62" s="1" t="s">
        <v>3390</v>
      </c>
      <c r="U62" s="1" t="s">
        <v>3390</v>
      </c>
      <c r="V62" s="1" t="s">
        <v>3390</v>
      </c>
      <c r="W62" s="1" t="s">
        <v>3390</v>
      </c>
    </row>
    <row r="63" spans="1:23" x14ac:dyDescent="0.25">
      <c r="A63">
        <v>61</v>
      </c>
      <c r="B63">
        <v>4</v>
      </c>
      <c r="C63">
        <v>61</v>
      </c>
      <c r="D63" s="1" t="s">
        <v>88</v>
      </c>
      <c r="E63" s="1" t="s">
        <v>18</v>
      </c>
      <c r="F63" s="1" t="s">
        <v>19</v>
      </c>
      <c r="G63">
        <v>3246.7105429575035</v>
      </c>
      <c r="H63">
        <v>3246.7105429575035</v>
      </c>
      <c r="I63" s="1" t="s">
        <v>29</v>
      </c>
      <c r="J63" t="b">
        <v>1</v>
      </c>
      <c r="K63">
        <f>TIME_AND_DATA_ps5[[#This Row],[hamiltonian_cycle_cost]]-TIME_AND_DATA_ps5[[#This Row],[optimal_cost]]</f>
        <v>0</v>
      </c>
      <c r="L63">
        <f>(100*TIME_AND_DATA_ps5[[#This Row],[absolute_distance_error]])/TIME_AND_DATA_ps5[[#This Row],[optimal_cost]]</f>
        <v>0</v>
      </c>
      <c r="M63" s="1" t="s">
        <v>29</v>
      </c>
      <c r="N63">
        <v>3246.7105429575035</v>
      </c>
      <c r="O63" s="1" t="s">
        <v>3998</v>
      </c>
      <c r="P63" s="1" t="s">
        <v>3999</v>
      </c>
      <c r="Q63">
        <v>2.176E-4</v>
      </c>
      <c r="R63" s="1" t="s">
        <v>3390</v>
      </c>
      <c r="S63" s="1" t="s">
        <v>3390</v>
      </c>
      <c r="T63" s="1" t="s">
        <v>3390</v>
      </c>
      <c r="U63" s="1" t="s">
        <v>3390</v>
      </c>
      <c r="V63" s="1" t="s">
        <v>3390</v>
      </c>
      <c r="W63" s="1" t="s">
        <v>3390</v>
      </c>
    </row>
    <row r="64" spans="1:23" x14ac:dyDescent="0.25">
      <c r="A64">
        <v>62</v>
      </c>
      <c r="B64">
        <v>4</v>
      </c>
      <c r="C64">
        <v>62</v>
      </c>
      <c r="D64" s="1" t="s">
        <v>89</v>
      </c>
      <c r="E64" s="1" t="s">
        <v>18</v>
      </c>
      <c r="F64" s="1" t="s">
        <v>19</v>
      </c>
      <c r="G64">
        <v>3919.8223778512615</v>
      </c>
      <c r="H64">
        <v>3919.8223778512615</v>
      </c>
      <c r="I64" s="1" t="s">
        <v>21</v>
      </c>
      <c r="J64" t="b">
        <v>1</v>
      </c>
      <c r="K64">
        <f>TIME_AND_DATA_ps5[[#This Row],[hamiltonian_cycle_cost]]-TIME_AND_DATA_ps5[[#This Row],[optimal_cost]]</f>
        <v>0</v>
      </c>
      <c r="L64">
        <f>(100*TIME_AND_DATA_ps5[[#This Row],[absolute_distance_error]])/TIME_AND_DATA_ps5[[#This Row],[optimal_cost]]</f>
        <v>0</v>
      </c>
      <c r="M64" s="1" t="s">
        <v>21</v>
      </c>
      <c r="N64">
        <v>3919.8223778512615</v>
      </c>
      <c r="O64" s="1" t="s">
        <v>3998</v>
      </c>
      <c r="P64" s="1" t="s">
        <v>3999</v>
      </c>
      <c r="Q64">
        <v>2.6090000000019998E-4</v>
      </c>
      <c r="R64" s="1" t="s">
        <v>3390</v>
      </c>
      <c r="S64" s="1" t="s">
        <v>3390</v>
      </c>
      <c r="T64" s="1" t="s">
        <v>3390</v>
      </c>
      <c r="U64" s="1" t="s">
        <v>3390</v>
      </c>
      <c r="V64" s="1" t="s">
        <v>3390</v>
      </c>
      <c r="W64" s="1" t="s">
        <v>3390</v>
      </c>
    </row>
    <row r="65" spans="1:23" x14ac:dyDescent="0.25">
      <c r="A65">
        <v>63</v>
      </c>
      <c r="B65">
        <v>4</v>
      </c>
      <c r="C65">
        <v>63</v>
      </c>
      <c r="D65" s="1" t="s">
        <v>90</v>
      </c>
      <c r="E65" s="1" t="s">
        <v>18</v>
      </c>
      <c r="F65" s="1" t="s">
        <v>19</v>
      </c>
      <c r="G65">
        <v>1971.1503279184135</v>
      </c>
      <c r="H65">
        <v>1971.1503279184135</v>
      </c>
      <c r="I65" s="1" t="s">
        <v>25</v>
      </c>
      <c r="J65" t="b">
        <v>1</v>
      </c>
      <c r="K65">
        <f>TIME_AND_DATA_ps5[[#This Row],[hamiltonian_cycle_cost]]-TIME_AND_DATA_ps5[[#This Row],[optimal_cost]]</f>
        <v>0</v>
      </c>
      <c r="L65">
        <f>(100*TIME_AND_DATA_ps5[[#This Row],[absolute_distance_error]])/TIME_AND_DATA_ps5[[#This Row],[optimal_cost]]</f>
        <v>0</v>
      </c>
      <c r="M65" s="1" t="s">
        <v>26</v>
      </c>
      <c r="N65">
        <v>1971.1503279184133</v>
      </c>
      <c r="O65" s="1" t="s">
        <v>3998</v>
      </c>
      <c r="P65" s="1" t="s">
        <v>3999</v>
      </c>
      <c r="Q65">
        <v>2.6789999999980003E-4</v>
      </c>
      <c r="R65" s="1" t="s">
        <v>3390</v>
      </c>
      <c r="S65" s="1" t="s">
        <v>3390</v>
      </c>
      <c r="T65" s="1" t="s">
        <v>3390</v>
      </c>
      <c r="U65" s="1" t="s">
        <v>3390</v>
      </c>
      <c r="V65" s="1" t="s">
        <v>3390</v>
      </c>
      <c r="W65" s="1" t="s">
        <v>3390</v>
      </c>
    </row>
    <row r="66" spans="1:23" x14ac:dyDescent="0.25">
      <c r="A66">
        <v>64</v>
      </c>
      <c r="B66">
        <v>4</v>
      </c>
      <c r="C66">
        <v>64</v>
      </c>
      <c r="D66" s="1" t="s">
        <v>91</v>
      </c>
      <c r="E66" s="1" t="s">
        <v>18</v>
      </c>
      <c r="F66" s="1" t="s">
        <v>19</v>
      </c>
      <c r="G66">
        <v>5144.6491502931021</v>
      </c>
      <c r="H66">
        <v>5144.6491502931021</v>
      </c>
      <c r="I66" s="1" t="s">
        <v>21</v>
      </c>
      <c r="J66" t="b">
        <v>1</v>
      </c>
      <c r="K66">
        <f>TIME_AND_DATA_ps5[[#This Row],[hamiltonian_cycle_cost]]-TIME_AND_DATA_ps5[[#This Row],[optimal_cost]]</f>
        <v>0</v>
      </c>
      <c r="L66">
        <f>(100*TIME_AND_DATA_ps5[[#This Row],[absolute_distance_error]])/TIME_AND_DATA_ps5[[#This Row],[optimal_cost]]</f>
        <v>0</v>
      </c>
      <c r="M66" s="1" t="s">
        <v>21</v>
      </c>
      <c r="N66">
        <v>5144.6491502931021</v>
      </c>
      <c r="O66" s="1" t="s">
        <v>3998</v>
      </c>
      <c r="P66" s="1" t="s">
        <v>3999</v>
      </c>
      <c r="Q66">
        <v>2.416999999996E-4</v>
      </c>
      <c r="R66" s="1" t="s">
        <v>3390</v>
      </c>
      <c r="S66" s="1" t="s">
        <v>3390</v>
      </c>
      <c r="T66" s="1" t="s">
        <v>3390</v>
      </c>
      <c r="U66" s="1" t="s">
        <v>3390</v>
      </c>
      <c r="V66" s="1" t="s">
        <v>3390</v>
      </c>
      <c r="W66" s="1" t="s">
        <v>3390</v>
      </c>
    </row>
    <row r="67" spans="1:23" x14ac:dyDescent="0.25">
      <c r="A67">
        <v>65</v>
      </c>
      <c r="B67">
        <v>4</v>
      </c>
      <c r="C67">
        <v>65</v>
      </c>
      <c r="D67" s="1" t="s">
        <v>92</v>
      </c>
      <c r="E67" s="1" t="s">
        <v>18</v>
      </c>
      <c r="F67" s="1" t="s">
        <v>19</v>
      </c>
      <c r="G67">
        <v>4624.4565206652014</v>
      </c>
      <c r="H67">
        <v>4624.4565206652014</v>
      </c>
      <c r="I67" s="1" t="s">
        <v>26</v>
      </c>
      <c r="J67" t="b">
        <v>1</v>
      </c>
      <c r="K67">
        <f>TIME_AND_DATA_ps5[[#This Row],[hamiltonian_cycle_cost]]-TIME_AND_DATA_ps5[[#This Row],[optimal_cost]]</f>
        <v>0</v>
      </c>
      <c r="L67">
        <f>(100*TIME_AND_DATA_ps5[[#This Row],[absolute_distance_error]])/TIME_AND_DATA_ps5[[#This Row],[optimal_cost]]</f>
        <v>0</v>
      </c>
      <c r="M67" s="1" t="s">
        <v>26</v>
      </c>
      <c r="N67">
        <v>4624.4565206652005</v>
      </c>
      <c r="O67" s="1" t="s">
        <v>3998</v>
      </c>
      <c r="P67" s="1" t="s">
        <v>3999</v>
      </c>
      <c r="Q67">
        <v>2.6939999999960003E-4</v>
      </c>
      <c r="R67" s="1" t="s">
        <v>3390</v>
      </c>
      <c r="S67" s="1" t="s">
        <v>3390</v>
      </c>
      <c r="T67" s="1" t="s">
        <v>3390</v>
      </c>
      <c r="U67" s="1" t="s">
        <v>3390</v>
      </c>
      <c r="V67" s="1" t="s">
        <v>3390</v>
      </c>
      <c r="W67" s="1" t="s">
        <v>3390</v>
      </c>
    </row>
    <row r="68" spans="1:23" x14ac:dyDescent="0.25">
      <c r="A68">
        <v>66</v>
      </c>
      <c r="B68">
        <v>4</v>
      </c>
      <c r="C68">
        <v>66</v>
      </c>
      <c r="D68" s="1" t="s">
        <v>93</v>
      </c>
      <c r="E68" s="1" t="s">
        <v>18</v>
      </c>
      <c r="F68" s="1" t="s">
        <v>19</v>
      </c>
      <c r="G68">
        <v>2520.5783328278321</v>
      </c>
      <c r="H68">
        <v>2520.5783328278321</v>
      </c>
      <c r="I68" s="1" t="s">
        <v>21</v>
      </c>
      <c r="J68" t="b">
        <v>1</v>
      </c>
      <c r="K68">
        <f>TIME_AND_DATA_ps5[[#This Row],[hamiltonian_cycle_cost]]-TIME_AND_DATA_ps5[[#This Row],[optimal_cost]]</f>
        <v>0</v>
      </c>
      <c r="L68">
        <f>(100*TIME_AND_DATA_ps5[[#This Row],[absolute_distance_error]])/TIME_AND_DATA_ps5[[#This Row],[optimal_cost]]</f>
        <v>0</v>
      </c>
      <c r="M68" s="1" t="s">
        <v>20</v>
      </c>
      <c r="N68">
        <v>2520.5783328278321</v>
      </c>
      <c r="O68" s="1" t="s">
        <v>3998</v>
      </c>
      <c r="P68" s="1" t="s">
        <v>3999</v>
      </c>
      <c r="Q68">
        <v>4.206999999998E-4</v>
      </c>
      <c r="R68" s="1" t="s">
        <v>3390</v>
      </c>
      <c r="S68" s="1" t="s">
        <v>3390</v>
      </c>
      <c r="T68" s="1" t="s">
        <v>3390</v>
      </c>
      <c r="U68" s="1" t="s">
        <v>3390</v>
      </c>
      <c r="V68" s="1" t="s">
        <v>3390</v>
      </c>
      <c r="W68" s="1" t="s">
        <v>3390</v>
      </c>
    </row>
    <row r="69" spans="1:23" x14ac:dyDescent="0.25">
      <c r="A69">
        <v>67</v>
      </c>
      <c r="B69">
        <v>4</v>
      </c>
      <c r="C69">
        <v>67</v>
      </c>
      <c r="D69" s="1" t="s">
        <v>94</v>
      </c>
      <c r="E69" s="1" t="s">
        <v>18</v>
      </c>
      <c r="F69" s="1" t="s">
        <v>19</v>
      </c>
      <c r="G69">
        <v>2510.3233505067819</v>
      </c>
      <c r="H69">
        <v>2510.3233505067819</v>
      </c>
      <c r="I69" s="1" t="s">
        <v>28</v>
      </c>
      <c r="J69" t="b">
        <v>1</v>
      </c>
      <c r="K69">
        <f>TIME_AND_DATA_ps5[[#This Row],[hamiltonian_cycle_cost]]-TIME_AND_DATA_ps5[[#This Row],[optimal_cost]]</f>
        <v>0</v>
      </c>
      <c r="L69">
        <f>(100*TIME_AND_DATA_ps5[[#This Row],[absolute_distance_error]])/TIME_AND_DATA_ps5[[#This Row],[optimal_cost]]</f>
        <v>0</v>
      </c>
      <c r="M69" s="1" t="s">
        <v>29</v>
      </c>
      <c r="N69">
        <v>2510.3233505067819</v>
      </c>
      <c r="O69" s="1" t="s">
        <v>3998</v>
      </c>
      <c r="P69" s="1" t="s">
        <v>3999</v>
      </c>
      <c r="Q69">
        <v>2.1519999999990001E-4</v>
      </c>
      <c r="R69" s="1" t="s">
        <v>3390</v>
      </c>
      <c r="S69" s="1" t="s">
        <v>3390</v>
      </c>
      <c r="T69" s="1" t="s">
        <v>3390</v>
      </c>
      <c r="U69" s="1" t="s">
        <v>3390</v>
      </c>
      <c r="V69" s="1" t="s">
        <v>3390</v>
      </c>
      <c r="W69" s="1" t="s">
        <v>3390</v>
      </c>
    </row>
    <row r="70" spans="1:23" x14ac:dyDescent="0.25">
      <c r="A70">
        <v>68</v>
      </c>
      <c r="B70">
        <v>4</v>
      </c>
      <c r="C70">
        <v>68</v>
      </c>
      <c r="D70" s="1" t="s">
        <v>95</v>
      </c>
      <c r="E70" s="1" t="s">
        <v>18</v>
      </c>
      <c r="F70" s="1" t="s">
        <v>19</v>
      </c>
      <c r="G70">
        <v>3766.4478917703686</v>
      </c>
      <c r="H70">
        <v>3766.4478917703686</v>
      </c>
      <c r="I70" s="1" t="s">
        <v>21</v>
      </c>
      <c r="J70" t="b">
        <v>1</v>
      </c>
      <c r="K70">
        <f>TIME_AND_DATA_ps5[[#This Row],[hamiltonian_cycle_cost]]-TIME_AND_DATA_ps5[[#This Row],[optimal_cost]]</f>
        <v>0</v>
      </c>
      <c r="L70">
        <f>(100*TIME_AND_DATA_ps5[[#This Row],[absolute_distance_error]])/TIME_AND_DATA_ps5[[#This Row],[optimal_cost]]</f>
        <v>0</v>
      </c>
      <c r="M70" s="1" t="s">
        <v>20</v>
      </c>
      <c r="N70">
        <v>3766.4478917703691</v>
      </c>
      <c r="O70" s="1" t="s">
        <v>3998</v>
      </c>
      <c r="P70" s="1" t="s">
        <v>3999</v>
      </c>
      <c r="Q70">
        <v>2.1329999999989999E-4</v>
      </c>
      <c r="R70" s="1" t="s">
        <v>3390</v>
      </c>
      <c r="S70" s="1" t="s">
        <v>3390</v>
      </c>
      <c r="T70" s="1" t="s">
        <v>3390</v>
      </c>
      <c r="U70" s="1" t="s">
        <v>3390</v>
      </c>
      <c r="V70" s="1" t="s">
        <v>3390</v>
      </c>
      <c r="W70" s="1" t="s">
        <v>3390</v>
      </c>
    </row>
    <row r="71" spans="1:23" x14ac:dyDescent="0.25">
      <c r="A71">
        <v>69</v>
      </c>
      <c r="B71">
        <v>4</v>
      </c>
      <c r="C71">
        <v>69</v>
      </c>
      <c r="D71" s="1" t="s">
        <v>96</v>
      </c>
      <c r="E71" s="1" t="s">
        <v>18</v>
      </c>
      <c r="F71" s="1" t="s">
        <v>19</v>
      </c>
      <c r="G71">
        <v>1876.6675444540847</v>
      </c>
      <c r="H71">
        <v>1876.6675444540847</v>
      </c>
      <c r="I71" s="1" t="s">
        <v>20</v>
      </c>
      <c r="J71" t="b">
        <v>1</v>
      </c>
      <c r="K71">
        <f>TIME_AND_DATA_ps5[[#This Row],[hamiltonian_cycle_cost]]-TIME_AND_DATA_ps5[[#This Row],[optimal_cost]]</f>
        <v>0</v>
      </c>
      <c r="L71">
        <f>(100*TIME_AND_DATA_ps5[[#This Row],[absolute_distance_error]])/TIME_AND_DATA_ps5[[#This Row],[optimal_cost]]</f>
        <v>0</v>
      </c>
      <c r="M71" s="1" t="s">
        <v>21</v>
      </c>
      <c r="N71">
        <v>1876.6675444540847</v>
      </c>
      <c r="O71" s="1" t="s">
        <v>3998</v>
      </c>
      <c r="P71" s="1" t="s">
        <v>3999</v>
      </c>
      <c r="Q71">
        <v>2.6809999999989999E-4</v>
      </c>
      <c r="R71" s="1" t="s">
        <v>3390</v>
      </c>
      <c r="S71" s="1" t="s">
        <v>3390</v>
      </c>
      <c r="T71" s="1" t="s">
        <v>3390</v>
      </c>
      <c r="U71" s="1" t="s">
        <v>3390</v>
      </c>
      <c r="V71" s="1" t="s">
        <v>3390</v>
      </c>
      <c r="W71" s="1" t="s">
        <v>3390</v>
      </c>
    </row>
    <row r="72" spans="1:23" x14ac:dyDescent="0.25">
      <c r="A72">
        <v>70</v>
      </c>
      <c r="B72">
        <v>4</v>
      </c>
      <c r="C72">
        <v>70</v>
      </c>
      <c r="D72" s="1" t="s">
        <v>97</v>
      </c>
      <c r="E72" s="1" t="s">
        <v>18</v>
      </c>
      <c r="F72" s="1" t="s">
        <v>19</v>
      </c>
      <c r="G72">
        <v>3625.7279297186001</v>
      </c>
      <c r="H72">
        <v>3625.7279297186001</v>
      </c>
      <c r="I72" s="1" t="s">
        <v>20</v>
      </c>
      <c r="J72" t="b">
        <v>1</v>
      </c>
      <c r="K72">
        <f>TIME_AND_DATA_ps5[[#This Row],[hamiltonian_cycle_cost]]-TIME_AND_DATA_ps5[[#This Row],[optimal_cost]]</f>
        <v>0</v>
      </c>
      <c r="L72">
        <f>(100*TIME_AND_DATA_ps5[[#This Row],[absolute_distance_error]])/TIME_AND_DATA_ps5[[#This Row],[optimal_cost]]</f>
        <v>0</v>
      </c>
      <c r="M72" s="1" t="s">
        <v>21</v>
      </c>
      <c r="N72">
        <v>3625.727929718601</v>
      </c>
      <c r="O72" s="1" t="s">
        <v>3998</v>
      </c>
      <c r="P72" s="1" t="s">
        <v>3999</v>
      </c>
      <c r="Q72">
        <v>2.8350000000010002E-4</v>
      </c>
      <c r="R72" s="1" t="s">
        <v>3390</v>
      </c>
      <c r="S72" s="1" t="s">
        <v>3390</v>
      </c>
      <c r="T72" s="1" t="s">
        <v>3390</v>
      </c>
      <c r="U72" s="1" t="s">
        <v>3390</v>
      </c>
      <c r="V72" s="1" t="s">
        <v>3390</v>
      </c>
      <c r="W72" s="1" t="s">
        <v>3390</v>
      </c>
    </row>
    <row r="73" spans="1:23" x14ac:dyDescent="0.25">
      <c r="A73">
        <v>71</v>
      </c>
      <c r="B73">
        <v>4</v>
      </c>
      <c r="C73">
        <v>71</v>
      </c>
      <c r="D73" s="1" t="s">
        <v>98</v>
      </c>
      <c r="E73" s="1" t="s">
        <v>18</v>
      </c>
      <c r="F73" s="1" t="s">
        <v>19</v>
      </c>
      <c r="G73">
        <v>4417.4866118777472</v>
      </c>
      <c r="H73">
        <v>4417.4866118777472</v>
      </c>
      <c r="I73" s="1" t="s">
        <v>29</v>
      </c>
      <c r="J73" t="b">
        <v>1</v>
      </c>
      <c r="K73">
        <f>TIME_AND_DATA_ps5[[#This Row],[hamiltonian_cycle_cost]]-TIME_AND_DATA_ps5[[#This Row],[optimal_cost]]</f>
        <v>0</v>
      </c>
      <c r="L73">
        <f>(100*TIME_AND_DATA_ps5[[#This Row],[absolute_distance_error]])/TIME_AND_DATA_ps5[[#This Row],[optimal_cost]]</f>
        <v>0</v>
      </c>
      <c r="M73" s="1" t="s">
        <v>29</v>
      </c>
      <c r="N73">
        <v>4417.4866118777472</v>
      </c>
      <c r="O73" s="1" t="s">
        <v>3998</v>
      </c>
      <c r="P73" s="1" t="s">
        <v>3999</v>
      </c>
      <c r="Q73">
        <v>4.1249999999989998E-4</v>
      </c>
      <c r="R73" s="1" t="s">
        <v>3390</v>
      </c>
      <c r="S73" s="1" t="s">
        <v>3390</v>
      </c>
      <c r="T73" s="1" t="s">
        <v>3390</v>
      </c>
      <c r="U73" s="1" t="s">
        <v>3390</v>
      </c>
      <c r="V73" s="1" t="s">
        <v>3390</v>
      </c>
      <c r="W73" s="1" t="s">
        <v>3390</v>
      </c>
    </row>
    <row r="74" spans="1:23" x14ac:dyDescent="0.25">
      <c r="A74">
        <v>72</v>
      </c>
      <c r="B74">
        <v>4</v>
      </c>
      <c r="C74">
        <v>72</v>
      </c>
      <c r="D74" s="1" t="s">
        <v>99</v>
      </c>
      <c r="E74" s="1" t="s">
        <v>18</v>
      </c>
      <c r="F74" s="1" t="s">
        <v>19</v>
      </c>
      <c r="G74">
        <v>3118.2902953389462</v>
      </c>
      <c r="H74">
        <v>3118.2902953389462</v>
      </c>
      <c r="I74" s="1" t="s">
        <v>29</v>
      </c>
      <c r="J74" t="b">
        <v>1</v>
      </c>
      <c r="K74">
        <f>TIME_AND_DATA_ps5[[#This Row],[hamiltonian_cycle_cost]]-TIME_AND_DATA_ps5[[#This Row],[optimal_cost]]</f>
        <v>0</v>
      </c>
      <c r="L74">
        <f>(100*TIME_AND_DATA_ps5[[#This Row],[absolute_distance_error]])/TIME_AND_DATA_ps5[[#This Row],[optimal_cost]]</f>
        <v>0</v>
      </c>
      <c r="M74" s="1" t="s">
        <v>29</v>
      </c>
      <c r="N74">
        <v>3118.2902953389457</v>
      </c>
      <c r="O74" s="1" t="s">
        <v>3998</v>
      </c>
      <c r="P74" s="1" t="s">
        <v>3999</v>
      </c>
      <c r="Q74">
        <v>2.187999999998E-4</v>
      </c>
      <c r="R74" s="1" t="s">
        <v>3390</v>
      </c>
      <c r="S74" s="1" t="s">
        <v>3390</v>
      </c>
      <c r="T74" s="1" t="s">
        <v>3390</v>
      </c>
      <c r="U74" s="1" t="s">
        <v>3390</v>
      </c>
      <c r="V74" s="1" t="s">
        <v>3390</v>
      </c>
      <c r="W74" s="1" t="s">
        <v>3390</v>
      </c>
    </row>
    <row r="75" spans="1:23" x14ac:dyDescent="0.25">
      <c r="A75">
        <v>73</v>
      </c>
      <c r="B75">
        <v>4</v>
      </c>
      <c r="C75">
        <v>73</v>
      </c>
      <c r="D75" s="1" t="s">
        <v>100</v>
      </c>
      <c r="E75" s="1" t="s">
        <v>18</v>
      </c>
      <c r="F75" s="1" t="s">
        <v>19</v>
      </c>
      <c r="G75">
        <v>2959.1598314096145</v>
      </c>
      <c r="H75">
        <v>2959.1598314096145</v>
      </c>
      <c r="I75" s="1" t="s">
        <v>26</v>
      </c>
      <c r="J75" t="b">
        <v>1</v>
      </c>
      <c r="K75">
        <f>TIME_AND_DATA_ps5[[#This Row],[hamiltonian_cycle_cost]]-TIME_AND_DATA_ps5[[#This Row],[optimal_cost]]</f>
        <v>0</v>
      </c>
      <c r="L75">
        <f>(100*TIME_AND_DATA_ps5[[#This Row],[absolute_distance_error]])/TIME_AND_DATA_ps5[[#This Row],[optimal_cost]]</f>
        <v>0</v>
      </c>
      <c r="M75" s="1" t="s">
        <v>26</v>
      </c>
      <c r="N75">
        <v>2959.1598314096141</v>
      </c>
      <c r="O75" s="1" t="s">
        <v>3998</v>
      </c>
      <c r="P75" s="1" t="s">
        <v>3999</v>
      </c>
      <c r="Q75">
        <v>2.161000000002E-4</v>
      </c>
      <c r="R75" s="1" t="s">
        <v>3390</v>
      </c>
      <c r="S75" s="1" t="s">
        <v>3390</v>
      </c>
      <c r="T75" s="1" t="s">
        <v>3390</v>
      </c>
      <c r="U75" s="1" t="s">
        <v>3390</v>
      </c>
      <c r="V75" s="1" t="s">
        <v>3390</v>
      </c>
      <c r="W75" s="1" t="s">
        <v>3390</v>
      </c>
    </row>
    <row r="76" spans="1:23" x14ac:dyDescent="0.25">
      <c r="A76">
        <v>74</v>
      </c>
      <c r="B76">
        <v>4</v>
      </c>
      <c r="C76">
        <v>74</v>
      </c>
      <c r="D76" s="1" t="s">
        <v>101</v>
      </c>
      <c r="E76" s="1" t="s">
        <v>18</v>
      </c>
      <c r="F76" s="1" t="s">
        <v>19</v>
      </c>
      <c r="G76">
        <v>3602.4613049292311</v>
      </c>
      <c r="H76">
        <v>3602.4613049292311</v>
      </c>
      <c r="I76" s="1" t="s">
        <v>21</v>
      </c>
      <c r="J76" t="b">
        <v>1</v>
      </c>
      <c r="K76">
        <f>TIME_AND_DATA_ps5[[#This Row],[hamiltonian_cycle_cost]]-TIME_AND_DATA_ps5[[#This Row],[optimal_cost]]</f>
        <v>0</v>
      </c>
      <c r="L76">
        <f>(100*TIME_AND_DATA_ps5[[#This Row],[absolute_distance_error]])/TIME_AND_DATA_ps5[[#This Row],[optimal_cost]]</f>
        <v>0</v>
      </c>
      <c r="M76" s="1" t="s">
        <v>21</v>
      </c>
      <c r="N76">
        <v>3602.4613049292311</v>
      </c>
      <c r="O76" s="1" t="s">
        <v>3998</v>
      </c>
      <c r="P76" s="1" t="s">
        <v>3999</v>
      </c>
      <c r="Q76">
        <v>2.1470000000030001E-4</v>
      </c>
      <c r="R76" s="1" t="s">
        <v>3390</v>
      </c>
      <c r="S76" s="1" t="s">
        <v>3390</v>
      </c>
      <c r="T76" s="1" t="s">
        <v>3390</v>
      </c>
      <c r="U76" s="1" t="s">
        <v>3390</v>
      </c>
      <c r="V76" s="1" t="s">
        <v>3390</v>
      </c>
      <c r="W76" s="1" t="s">
        <v>3390</v>
      </c>
    </row>
    <row r="77" spans="1:23" x14ac:dyDescent="0.25">
      <c r="A77">
        <v>75</v>
      </c>
      <c r="B77">
        <v>4</v>
      </c>
      <c r="C77">
        <v>75</v>
      </c>
      <c r="D77" s="1" t="s">
        <v>102</v>
      </c>
      <c r="E77" s="1" t="s">
        <v>18</v>
      </c>
      <c r="F77" s="1" t="s">
        <v>19</v>
      </c>
      <c r="G77">
        <v>2834.3782037209867</v>
      </c>
      <c r="H77">
        <v>2834.3782037209867</v>
      </c>
      <c r="I77" s="1" t="s">
        <v>20</v>
      </c>
      <c r="J77" t="b">
        <v>1</v>
      </c>
      <c r="K77">
        <f>TIME_AND_DATA_ps5[[#This Row],[hamiltonian_cycle_cost]]-TIME_AND_DATA_ps5[[#This Row],[optimal_cost]]</f>
        <v>0</v>
      </c>
      <c r="L77">
        <f>(100*TIME_AND_DATA_ps5[[#This Row],[absolute_distance_error]])/TIME_AND_DATA_ps5[[#This Row],[optimal_cost]]</f>
        <v>0</v>
      </c>
      <c r="M77" s="1" t="s">
        <v>21</v>
      </c>
      <c r="N77">
        <v>2834.3782037209871</v>
      </c>
      <c r="O77" s="1" t="s">
        <v>3998</v>
      </c>
      <c r="P77" s="1" t="s">
        <v>3999</v>
      </c>
      <c r="Q77">
        <v>3.5439999999989998E-4</v>
      </c>
      <c r="R77" s="1" t="s">
        <v>3390</v>
      </c>
      <c r="S77" s="1" t="s">
        <v>3390</v>
      </c>
      <c r="T77" s="1" t="s">
        <v>3390</v>
      </c>
      <c r="U77" s="1" t="s">
        <v>3390</v>
      </c>
      <c r="V77" s="1" t="s">
        <v>3390</v>
      </c>
      <c r="W77" s="1" t="s">
        <v>3390</v>
      </c>
    </row>
    <row r="78" spans="1:23" x14ac:dyDescent="0.25">
      <c r="A78">
        <v>76</v>
      </c>
      <c r="B78">
        <v>4</v>
      </c>
      <c r="C78">
        <v>76</v>
      </c>
      <c r="D78" s="1" t="s">
        <v>103</v>
      </c>
      <c r="E78" s="1" t="s">
        <v>18</v>
      </c>
      <c r="F78" s="1" t="s">
        <v>19</v>
      </c>
      <c r="G78">
        <v>3204.9359979058577</v>
      </c>
      <c r="H78">
        <v>3204.9359979058577</v>
      </c>
      <c r="I78" s="1" t="s">
        <v>20</v>
      </c>
      <c r="J78" t="b">
        <v>1</v>
      </c>
      <c r="K78">
        <f>TIME_AND_DATA_ps5[[#This Row],[hamiltonian_cycle_cost]]-TIME_AND_DATA_ps5[[#This Row],[optimal_cost]]</f>
        <v>0</v>
      </c>
      <c r="L78">
        <f>(100*TIME_AND_DATA_ps5[[#This Row],[absolute_distance_error]])/TIME_AND_DATA_ps5[[#This Row],[optimal_cost]]</f>
        <v>0</v>
      </c>
      <c r="M78" s="1" t="s">
        <v>21</v>
      </c>
      <c r="N78">
        <v>3204.9359979058577</v>
      </c>
      <c r="O78" s="1" t="s">
        <v>3998</v>
      </c>
      <c r="P78" s="1" t="s">
        <v>3999</v>
      </c>
      <c r="Q78">
        <v>2.6639999999960001E-4</v>
      </c>
      <c r="R78" s="1" t="s">
        <v>3390</v>
      </c>
      <c r="S78" s="1" t="s">
        <v>3390</v>
      </c>
      <c r="T78" s="1" t="s">
        <v>3390</v>
      </c>
      <c r="U78" s="1" t="s">
        <v>3390</v>
      </c>
      <c r="V78" s="1" t="s">
        <v>3390</v>
      </c>
      <c r="W78" s="1" t="s">
        <v>3390</v>
      </c>
    </row>
    <row r="79" spans="1:23" x14ac:dyDescent="0.25">
      <c r="A79">
        <v>77</v>
      </c>
      <c r="B79">
        <v>4</v>
      </c>
      <c r="C79">
        <v>77</v>
      </c>
      <c r="D79" s="1" t="s">
        <v>104</v>
      </c>
      <c r="E79" s="1" t="s">
        <v>18</v>
      </c>
      <c r="F79" s="1" t="s">
        <v>19</v>
      </c>
      <c r="G79">
        <v>4086.5630594977388</v>
      </c>
      <c r="H79">
        <v>4086.5630594977388</v>
      </c>
      <c r="I79" s="1" t="s">
        <v>29</v>
      </c>
      <c r="J79" t="b">
        <v>1</v>
      </c>
      <c r="K79">
        <f>TIME_AND_DATA_ps5[[#This Row],[hamiltonian_cycle_cost]]-TIME_AND_DATA_ps5[[#This Row],[optimal_cost]]</f>
        <v>0</v>
      </c>
      <c r="L79">
        <f>(100*TIME_AND_DATA_ps5[[#This Row],[absolute_distance_error]])/TIME_AND_DATA_ps5[[#This Row],[optimal_cost]]</f>
        <v>0</v>
      </c>
      <c r="M79" s="1" t="s">
        <v>28</v>
      </c>
      <c r="N79">
        <v>4086.5630594977392</v>
      </c>
      <c r="O79" s="1" t="s">
        <v>3998</v>
      </c>
      <c r="P79" s="1" t="s">
        <v>3999</v>
      </c>
      <c r="Q79">
        <v>2.675E-4</v>
      </c>
      <c r="R79" s="1" t="s">
        <v>3390</v>
      </c>
      <c r="S79" s="1" t="s">
        <v>3390</v>
      </c>
      <c r="T79" s="1" t="s">
        <v>3390</v>
      </c>
      <c r="U79" s="1" t="s">
        <v>3390</v>
      </c>
      <c r="V79" s="1" t="s">
        <v>3390</v>
      </c>
      <c r="W79" s="1" t="s">
        <v>3390</v>
      </c>
    </row>
    <row r="80" spans="1:23" x14ac:dyDescent="0.25">
      <c r="A80">
        <v>78</v>
      </c>
      <c r="B80">
        <v>4</v>
      </c>
      <c r="C80">
        <v>78</v>
      </c>
      <c r="D80" s="1" t="s">
        <v>105</v>
      </c>
      <c r="E80" s="1" t="s">
        <v>18</v>
      </c>
      <c r="F80" s="1" t="s">
        <v>19</v>
      </c>
      <c r="G80">
        <v>3144.4156220170707</v>
      </c>
      <c r="H80">
        <v>3144.4156220170707</v>
      </c>
      <c r="I80" s="1" t="s">
        <v>21</v>
      </c>
      <c r="J80" t="b">
        <v>1</v>
      </c>
      <c r="K80">
        <f>TIME_AND_DATA_ps5[[#This Row],[hamiltonian_cycle_cost]]-TIME_AND_DATA_ps5[[#This Row],[optimal_cost]]</f>
        <v>0</v>
      </c>
      <c r="L80">
        <f>(100*TIME_AND_DATA_ps5[[#This Row],[absolute_distance_error]])/TIME_AND_DATA_ps5[[#This Row],[optimal_cost]]</f>
        <v>0</v>
      </c>
      <c r="M80" s="1" t="s">
        <v>21</v>
      </c>
      <c r="N80">
        <v>3144.4156220170707</v>
      </c>
      <c r="O80" s="1" t="s">
        <v>3998</v>
      </c>
      <c r="P80" s="1" t="s">
        <v>3999</v>
      </c>
      <c r="Q80">
        <v>3.686999999996E-4</v>
      </c>
      <c r="R80" s="1" t="s">
        <v>3390</v>
      </c>
      <c r="S80" s="1" t="s">
        <v>3390</v>
      </c>
      <c r="T80" s="1" t="s">
        <v>3390</v>
      </c>
      <c r="U80" s="1" t="s">
        <v>3390</v>
      </c>
      <c r="V80" s="1" t="s">
        <v>3390</v>
      </c>
      <c r="W80" s="1" t="s">
        <v>3390</v>
      </c>
    </row>
    <row r="81" spans="1:23" x14ac:dyDescent="0.25">
      <c r="A81">
        <v>79</v>
      </c>
      <c r="B81">
        <v>4</v>
      </c>
      <c r="C81">
        <v>79</v>
      </c>
      <c r="D81" s="1" t="s">
        <v>106</v>
      </c>
      <c r="E81" s="1" t="s">
        <v>18</v>
      </c>
      <c r="F81" s="1" t="s">
        <v>19</v>
      </c>
      <c r="G81">
        <v>2404.4163466050541</v>
      </c>
      <c r="H81">
        <v>2404.4163466050541</v>
      </c>
      <c r="I81" s="1" t="s">
        <v>26</v>
      </c>
      <c r="J81" t="b">
        <v>1</v>
      </c>
      <c r="K81">
        <f>TIME_AND_DATA_ps5[[#This Row],[hamiltonian_cycle_cost]]-TIME_AND_DATA_ps5[[#This Row],[optimal_cost]]</f>
        <v>0</v>
      </c>
      <c r="L81">
        <f>(100*TIME_AND_DATA_ps5[[#This Row],[absolute_distance_error]])/TIME_AND_DATA_ps5[[#This Row],[optimal_cost]]</f>
        <v>0</v>
      </c>
      <c r="M81" s="1" t="s">
        <v>26</v>
      </c>
      <c r="N81">
        <v>2404.4163466050541</v>
      </c>
      <c r="O81" s="1" t="s">
        <v>3998</v>
      </c>
      <c r="P81" s="1" t="s">
        <v>3999</v>
      </c>
      <c r="Q81">
        <v>3.041999999999E-4</v>
      </c>
      <c r="R81" s="1" t="s">
        <v>3390</v>
      </c>
      <c r="S81" s="1" t="s">
        <v>3390</v>
      </c>
      <c r="T81" s="1" t="s">
        <v>3390</v>
      </c>
      <c r="U81" s="1" t="s">
        <v>3390</v>
      </c>
      <c r="V81" s="1" t="s">
        <v>3390</v>
      </c>
      <c r="W81" s="1" t="s">
        <v>3390</v>
      </c>
    </row>
    <row r="82" spans="1:23" x14ac:dyDescent="0.25">
      <c r="A82">
        <v>80</v>
      </c>
      <c r="B82">
        <v>4</v>
      </c>
      <c r="C82">
        <v>80</v>
      </c>
      <c r="D82" s="1" t="s">
        <v>107</v>
      </c>
      <c r="E82" s="1" t="s">
        <v>18</v>
      </c>
      <c r="F82" s="1" t="s">
        <v>19</v>
      </c>
      <c r="G82">
        <v>5039.6357433079238</v>
      </c>
      <c r="H82">
        <v>5039.6357433079238</v>
      </c>
      <c r="I82" s="1" t="s">
        <v>28</v>
      </c>
      <c r="J82" t="b">
        <v>1</v>
      </c>
      <c r="K82">
        <f>TIME_AND_DATA_ps5[[#This Row],[hamiltonian_cycle_cost]]-TIME_AND_DATA_ps5[[#This Row],[optimal_cost]]</f>
        <v>0</v>
      </c>
      <c r="L82">
        <f>(100*TIME_AND_DATA_ps5[[#This Row],[absolute_distance_error]])/TIME_AND_DATA_ps5[[#This Row],[optimal_cost]]</f>
        <v>0</v>
      </c>
      <c r="M82" s="1" t="s">
        <v>29</v>
      </c>
      <c r="N82">
        <v>5039.6357433079247</v>
      </c>
      <c r="O82" s="1" t="s">
        <v>3998</v>
      </c>
      <c r="P82" s="1" t="s">
        <v>3999</v>
      </c>
      <c r="Q82">
        <v>3.6910000000030003E-4</v>
      </c>
      <c r="R82" s="1" t="s">
        <v>3390</v>
      </c>
      <c r="S82" s="1" t="s">
        <v>3390</v>
      </c>
      <c r="T82" s="1" t="s">
        <v>3390</v>
      </c>
      <c r="U82" s="1" t="s">
        <v>3390</v>
      </c>
      <c r="V82" s="1" t="s">
        <v>3390</v>
      </c>
      <c r="W82" s="1" t="s">
        <v>3390</v>
      </c>
    </row>
    <row r="83" spans="1:23" x14ac:dyDescent="0.25">
      <c r="A83">
        <v>81</v>
      </c>
      <c r="B83">
        <v>4</v>
      </c>
      <c r="C83">
        <v>81</v>
      </c>
      <c r="D83" s="1" t="s">
        <v>108</v>
      </c>
      <c r="E83" s="1" t="s">
        <v>18</v>
      </c>
      <c r="F83" s="1" t="s">
        <v>19</v>
      </c>
      <c r="G83">
        <v>3774.8613650660782</v>
      </c>
      <c r="H83">
        <v>3774.8613650660782</v>
      </c>
      <c r="I83" s="1" t="s">
        <v>28</v>
      </c>
      <c r="J83" t="b">
        <v>1</v>
      </c>
      <c r="K83">
        <f>TIME_AND_DATA_ps5[[#This Row],[hamiltonian_cycle_cost]]-TIME_AND_DATA_ps5[[#This Row],[optimal_cost]]</f>
        <v>0</v>
      </c>
      <c r="L83">
        <f>(100*TIME_AND_DATA_ps5[[#This Row],[absolute_distance_error]])/TIME_AND_DATA_ps5[[#This Row],[optimal_cost]]</f>
        <v>0</v>
      </c>
      <c r="M83" s="1" t="s">
        <v>29</v>
      </c>
      <c r="N83">
        <v>3774.8613650660791</v>
      </c>
      <c r="O83" s="1" t="s">
        <v>3998</v>
      </c>
      <c r="P83" s="1" t="s">
        <v>3999</v>
      </c>
      <c r="Q83">
        <v>3.0519999999959998E-4</v>
      </c>
      <c r="R83" s="1" t="s">
        <v>3390</v>
      </c>
      <c r="S83" s="1" t="s">
        <v>3390</v>
      </c>
      <c r="T83" s="1" t="s">
        <v>3390</v>
      </c>
      <c r="U83" s="1" t="s">
        <v>3390</v>
      </c>
      <c r="V83" s="1" t="s">
        <v>3390</v>
      </c>
      <c r="W83" s="1" t="s">
        <v>3390</v>
      </c>
    </row>
    <row r="84" spans="1:23" x14ac:dyDescent="0.25">
      <c r="A84">
        <v>82</v>
      </c>
      <c r="B84">
        <v>4</v>
      </c>
      <c r="C84">
        <v>82</v>
      </c>
      <c r="D84" s="1" t="s">
        <v>109</v>
      </c>
      <c r="E84" s="1" t="s">
        <v>18</v>
      </c>
      <c r="F84" s="1" t="s">
        <v>19</v>
      </c>
      <c r="G84">
        <v>3502.463990544325</v>
      </c>
      <c r="H84">
        <v>3502.463990544325</v>
      </c>
      <c r="I84" s="1" t="s">
        <v>21</v>
      </c>
      <c r="J84" t="b">
        <v>1</v>
      </c>
      <c r="K84">
        <f>TIME_AND_DATA_ps5[[#This Row],[hamiltonian_cycle_cost]]-TIME_AND_DATA_ps5[[#This Row],[optimal_cost]]</f>
        <v>0</v>
      </c>
      <c r="L84">
        <f>(100*TIME_AND_DATA_ps5[[#This Row],[absolute_distance_error]])/TIME_AND_DATA_ps5[[#This Row],[optimal_cost]]</f>
        <v>0</v>
      </c>
      <c r="M84" s="1" t="s">
        <v>21</v>
      </c>
      <c r="N84">
        <v>3502.463990544325</v>
      </c>
      <c r="O84" s="1" t="s">
        <v>3998</v>
      </c>
      <c r="P84" s="1" t="s">
        <v>3999</v>
      </c>
      <c r="Q84">
        <v>2.770999999999E-4</v>
      </c>
      <c r="R84" s="1" t="s">
        <v>3390</v>
      </c>
      <c r="S84" s="1" t="s">
        <v>3390</v>
      </c>
      <c r="T84" s="1" t="s">
        <v>3390</v>
      </c>
      <c r="U84" s="1" t="s">
        <v>3390</v>
      </c>
      <c r="V84" s="1" t="s">
        <v>3390</v>
      </c>
      <c r="W84" s="1" t="s">
        <v>3390</v>
      </c>
    </row>
    <row r="85" spans="1:23" x14ac:dyDescent="0.25">
      <c r="A85">
        <v>83</v>
      </c>
      <c r="B85">
        <v>4</v>
      </c>
      <c r="C85">
        <v>83</v>
      </c>
      <c r="D85" s="1" t="s">
        <v>110</v>
      </c>
      <c r="E85" s="1" t="s">
        <v>18</v>
      </c>
      <c r="F85" s="1" t="s">
        <v>19</v>
      </c>
      <c r="G85">
        <v>3463.8642769474013</v>
      </c>
      <c r="H85">
        <v>3463.8642769474013</v>
      </c>
      <c r="I85" s="1" t="s">
        <v>21</v>
      </c>
      <c r="J85" t="b">
        <v>1</v>
      </c>
      <c r="K85">
        <f>TIME_AND_DATA_ps5[[#This Row],[hamiltonian_cycle_cost]]-TIME_AND_DATA_ps5[[#This Row],[optimal_cost]]</f>
        <v>0</v>
      </c>
      <c r="L85">
        <f>(100*TIME_AND_DATA_ps5[[#This Row],[absolute_distance_error]])/TIME_AND_DATA_ps5[[#This Row],[optimal_cost]]</f>
        <v>0</v>
      </c>
      <c r="M85" s="1" t="s">
        <v>21</v>
      </c>
      <c r="N85">
        <v>3463.8642769474013</v>
      </c>
      <c r="O85" s="1" t="s">
        <v>3998</v>
      </c>
      <c r="P85" s="1" t="s">
        <v>3999</v>
      </c>
      <c r="Q85">
        <v>2.5299999999979999E-4</v>
      </c>
      <c r="R85" s="1" t="s">
        <v>3390</v>
      </c>
      <c r="S85" s="1" t="s">
        <v>3390</v>
      </c>
      <c r="T85" s="1" t="s">
        <v>3390</v>
      </c>
      <c r="U85" s="1" t="s">
        <v>3390</v>
      </c>
      <c r="V85" s="1" t="s">
        <v>3390</v>
      </c>
      <c r="W85" s="1" t="s">
        <v>3390</v>
      </c>
    </row>
    <row r="86" spans="1:23" x14ac:dyDescent="0.25">
      <c r="A86">
        <v>84</v>
      </c>
      <c r="B86">
        <v>4</v>
      </c>
      <c r="C86">
        <v>84</v>
      </c>
      <c r="D86" s="1" t="s">
        <v>111</v>
      </c>
      <c r="E86" s="1" t="s">
        <v>18</v>
      </c>
      <c r="F86" s="1" t="s">
        <v>19</v>
      </c>
      <c r="G86">
        <v>2726.5372301645411</v>
      </c>
      <c r="H86">
        <v>2726.5372301645411</v>
      </c>
      <c r="I86" s="1" t="s">
        <v>26</v>
      </c>
      <c r="J86" t="b">
        <v>1</v>
      </c>
      <c r="K86">
        <f>TIME_AND_DATA_ps5[[#This Row],[hamiltonian_cycle_cost]]-TIME_AND_DATA_ps5[[#This Row],[optimal_cost]]</f>
        <v>0</v>
      </c>
      <c r="L86">
        <f>(100*TIME_AND_DATA_ps5[[#This Row],[absolute_distance_error]])/TIME_AND_DATA_ps5[[#This Row],[optimal_cost]]</f>
        <v>0</v>
      </c>
      <c r="M86" s="1" t="s">
        <v>26</v>
      </c>
      <c r="N86">
        <v>2726.5372301645411</v>
      </c>
      <c r="O86" s="1" t="s">
        <v>3998</v>
      </c>
      <c r="P86" s="1" t="s">
        <v>3999</v>
      </c>
      <c r="Q86">
        <v>2.5619999999989998E-4</v>
      </c>
      <c r="R86" s="1" t="s">
        <v>3390</v>
      </c>
      <c r="S86" s="1" t="s">
        <v>3390</v>
      </c>
      <c r="T86" s="1" t="s">
        <v>3390</v>
      </c>
      <c r="U86" s="1" t="s">
        <v>3390</v>
      </c>
      <c r="V86" s="1" t="s">
        <v>3390</v>
      </c>
      <c r="W86" s="1" t="s">
        <v>3390</v>
      </c>
    </row>
    <row r="87" spans="1:23" x14ac:dyDescent="0.25">
      <c r="A87">
        <v>85</v>
      </c>
      <c r="B87">
        <v>4</v>
      </c>
      <c r="C87">
        <v>85</v>
      </c>
      <c r="D87" s="1" t="s">
        <v>112</v>
      </c>
      <c r="E87" s="1" t="s">
        <v>18</v>
      </c>
      <c r="F87" s="1" t="s">
        <v>19</v>
      </c>
      <c r="G87">
        <v>4410.8432026635046</v>
      </c>
      <c r="H87">
        <v>4410.8432026635046</v>
      </c>
      <c r="I87" s="1" t="s">
        <v>26</v>
      </c>
      <c r="J87" t="b">
        <v>1</v>
      </c>
      <c r="K87">
        <f>TIME_AND_DATA_ps5[[#This Row],[hamiltonian_cycle_cost]]-TIME_AND_DATA_ps5[[#This Row],[optimal_cost]]</f>
        <v>0</v>
      </c>
      <c r="L87">
        <f>(100*TIME_AND_DATA_ps5[[#This Row],[absolute_distance_error]])/TIME_AND_DATA_ps5[[#This Row],[optimal_cost]]</f>
        <v>0</v>
      </c>
      <c r="M87" s="1" t="s">
        <v>26</v>
      </c>
      <c r="N87">
        <v>4410.8432026635055</v>
      </c>
      <c r="O87" s="1" t="s">
        <v>3998</v>
      </c>
      <c r="P87" s="1" t="s">
        <v>3999</v>
      </c>
      <c r="Q87">
        <v>2.2259999999980001E-4</v>
      </c>
      <c r="R87" s="1" t="s">
        <v>3390</v>
      </c>
      <c r="S87" s="1" t="s">
        <v>3390</v>
      </c>
      <c r="T87" s="1" t="s">
        <v>3390</v>
      </c>
      <c r="U87" s="1" t="s">
        <v>3390</v>
      </c>
      <c r="V87" s="1" t="s">
        <v>3390</v>
      </c>
      <c r="W87" s="1" t="s">
        <v>3390</v>
      </c>
    </row>
    <row r="88" spans="1:23" x14ac:dyDescent="0.25">
      <c r="A88">
        <v>86</v>
      </c>
      <c r="B88">
        <v>4</v>
      </c>
      <c r="C88">
        <v>86</v>
      </c>
      <c r="D88" s="1" t="s">
        <v>113</v>
      </c>
      <c r="E88" s="1" t="s">
        <v>18</v>
      </c>
      <c r="F88" s="1" t="s">
        <v>19</v>
      </c>
      <c r="G88">
        <v>3729.3061159577569</v>
      </c>
      <c r="H88">
        <v>3729.3061159577569</v>
      </c>
      <c r="I88" s="1" t="s">
        <v>20</v>
      </c>
      <c r="J88" t="b">
        <v>1</v>
      </c>
      <c r="K88">
        <f>TIME_AND_DATA_ps5[[#This Row],[hamiltonian_cycle_cost]]-TIME_AND_DATA_ps5[[#This Row],[optimal_cost]]</f>
        <v>0</v>
      </c>
      <c r="L88">
        <f>(100*TIME_AND_DATA_ps5[[#This Row],[absolute_distance_error]])/TIME_AND_DATA_ps5[[#This Row],[optimal_cost]]</f>
        <v>0</v>
      </c>
      <c r="M88" s="1" t="s">
        <v>21</v>
      </c>
      <c r="N88">
        <v>3729.3061159577569</v>
      </c>
      <c r="O88" s="1" t="s">
        <v>3998</v>
      </c>
      <c r="P88" s="1" t="s">
        <v>3999</v>
      </c>
      <c r="Q88">
        <v>2.5599999999980001E-4</v>
      </c>
      <c r="R88" s="1" t="s">
        <v>3390</v>
      </c>
      <c r="S88" s="1" t="s">
        <v>3390</v>
      </c>
      <c r="T88" s="1" t="s">
        <v>3390</v>
      </c>
      <c r="U88" s="1" t="s">
        <v>3390</v>
      </c>
      <c r="V88" s="1" t="s">
        <v>3390</v>
      </c>
      <c r="W88" s="1" t="s">
        <v>3390</v>
      </c>
    </row>
    <row r="89" spans="1:23" x14ac:dyDescent="0.25">
      <c r="A89">
        <v>87</v>
      </c>
      <c r="B89">
        <v>4</v>
      </c>
      <c r="C89">
        <v>87</v>
      </c>
      <c r="D89" s="1" t="s">
        <v>114</v>
      </c>
      <c r="E89" s="1" t="s">
        <v>18</v>
      </c>
      <c r="F89" s="1" t="s">
        <v>19</v>
      </c>
      <c r="G89">
        <v>3907.622152234308</v>
      </c>
      <c r="H89">
        <v>3907.622152234308</v>
      </c>
      <c r="I89" s="1" t="s">
        <v>26</v>
      </c>
      <c r="J89" t="b">
        <v>1</v>
      </c>
      <c r="K89">
        <f>TIME_AND_DATA_ps5[[#This Row],[hamiltonian_cycle_cost]]-TIME_AND_DATA_ps5[[#This Row],[optimal_cost]]</f>
        <v>0</v>
      </c>
      <c r="L89">
        <f>(100*TIME_AND_DATA_ps5[[#This Row],[absolute_distance_error]])/TIME_AND_DATA_ps5[[#This Row],[optimal_cost]]</f>
        <v>0</v>
      </c>
      <c r="M89" s="1" t="s">
        <v>26</v>
      </c>
      <c r="N89">
        <v>3907.622152234308</v>
      </c>
      <c r="O89" s="1" t="s">
        <v>3998</v>
      </c>
      <c r="P89" s="1" t="s">
        <v>3999</v>
      </c>
      <c r="Q89">
        <v>2.1379999999950001E-4</v>
      </c>
      <c r="R89" s="1" t="s">
        <v>3390</v>
      </c>
      <c r="S89" s="1" t="s">
        <v>3390</v>
      </c>
      <c r="T89" s="1" t="s">
        <v>3390</v>
      </c>
      <c r="U89" s="1" t="s">
        <v>3390</v>
      </c>
      <c r="V89" s="1" t="s">
        <v>3390</v>
      </c>
      <c r="W89" s="1" t="s">
        <v>3390</v>
      </c>
    </row>
    <row r="90" spans="1:23" x14ac:dyDescent="0.25">
      <c r="A90">
        <v>88</v>
      </c>
      <c r="B90">
        <v>4</v>
      </c>
      <c r="C90">
        <v>88</v>
      </c>
      <c r="D90" s="1" t="s">
        <v>115</v>
      </c>
      <c r="E90" s="1" t="s">
        <v>18</v>
      </c>
      <c r="F90" s="1" t="s">
        <v>19</v>
      </c>
      <c r="G90">
        <v>2412.3497734633761</v>
      </c>
      <c r="H90">
        <v>2412.3497734633761</v>
      </c>
      <c r="I90" s="1" t="s">
        <v>28</v>
      </c>
      <c r="J90" t="b">
        <v>1</v>
      </c>
      <c r="K90">
        <f>TIME_AND_DATA_ps5[[#This Row],[hamiltonian_cycle_cost]]-TIME_AND_DATA_ps5[[#This Row],[optimal_cost]]</f>
        <v>0</v>
      </c>
      <c r="L90">
        <f>(100*TIME_AND_DATA_ps5[[#This Row],[absolute_distance_error]])/TIME_AND_DATA_ps5[[#This Row],[optimal_cost]]</f>
        <v>0</v>
      </c>
      <c r="M90" s="1" t="s">
        <v>29</v>
      </c>
      <c r="N90">
        <v>2412.3497734633761</v>
      </c>
      <c r="O90" s="1" t="s">
        <v>3998</v>
      </c>
      <c r="P90" s="1" t="s">
        <v>3999</v>
      </c>
      <c r="Q90">
        <v>2.7839999999999999E-4</v>
      </c>
      <c r="R90" s="1" t="s">
        <v>3390</v>
      </c>
      <c r="S90" s="1" t="s">
        <v>3390</v>
      </c>
      <c r="T90" s="1" t="s">
        <v>3390</v>
      </c>
      <c r="U90" s="1" t="s">
        <v>3390</v>
      </c>
      <c r="V90" s="1" t="s">
        <v>3390</v>
      </c>
      <c r="W90" s="1" t="s">
        <v>3390</v>
      </c>
    </row>
    <row r="91" spans="1:23" x14ac:dyDescent="0.25">
      <c r="A91">
        <v>89</v>
      </c>
      <c r="B91">
        <v>4</v>
      </c>
      <c r="C91">
        <v>89</v>
      </c>
      <c r="D91" s="1" t="s">
        <v>116</v>
      </c>
      <c r="E91" s="1" t="s">
        <v>18</v>
      </c>
      <c r="F91" s="1" t="s">
        <v>19</v>
      </c>
      <c r="G91">
        <v>4056.2138797633361</v>
      </c>
      <c r="H91">
        <v>4056.2138797633361</v>
      </c>
      <c r="I91" s="1" t="s">
        <v>21</v>
      </c>
      <c r="J91" t="b">
        <v>1</v>
      </c>
      <c r="K91">
        <f>TIME_AND_DATA_ps5[[#This Row],[hamiltonian_cycle_cost]]-TIME_AND_DATA_ps5[[#This Row],[optimal_cost]]</f>
        <v>0</v>
      </c>
      <c r="L91">
        <f>(100*TIME_AND_DATA_ps5[[#This Row],[absolute_distance_error]])/TIME_AND_DATA_ps5[[#This Row],[optimal_cost]]</f>
        <v>0</v>
      </c>
      <c r="M91" s="1" t="s">
        <v>21</v>
      </c>
      <c r="N91">
        <v>4056.2138797633361</v>
      </c>
      <c r="O91" s="1" t="s">
        <v>3998</v>
      </c>
      <c r="P91" s="1" t="s">
        <v>3999</v>
      </c>
      <c r="Q91">
        <v>2.1219999999989999E-4</v>
      </c>
      <c r="R91" s="1" t="s">
        <v>3390</v>
      </c>
      <c r="S91" s="1" t="s">
        <v>3390</v>
      </c>
      <c r="T91" s="1" t="s">
        <v>3390</v>
      </c>
      <c r="U91" s="1" t="s">
        <v>3390</v>
      </c>
      <c r="V91" s="1" t="s">
        <v>3390</v>
      </c>
      <c r="W91" s="1" t="s">
        <v>3390</v>
      </c>
    </row>
    <row r="92" spans="1:23" x14ac:dyDescent="0.25">
      <c r="A92">
        <v>90</v>
      </c>
      <c r="B92">
        <v>4</v>
      </c>
      <c r="C92">
        <v>90</v>
      </c>
      <c r="D92" s="1" t="s">
        <v>117</v>
      </c>
      <c r="E92" s="1" t="s">
        <v>18</v>
      </c>
      <c r="F92" s="1" t="s">
        <v>19</v>
      </c>
      <c r="G92">
        <v>3845.2561158582898</v>
      </c>
      <c r="H92">
        <v>3845.2561158582898</v>
      </c>
      <c r="I92" s="1" t="s">
        <v>29</v>
      </c>
      <c r="J92" t="b">
        <v>1</v>
      </c>
      <c r="K92">
        <f>TIME_AND_DATA_ps5[[#This Row],[hamiltonian_cycle_cost]]-TIME_AND_DATA_ps5[[#This Row],[optimal_cost]]</f>
        <v>0</v>
      </c>
      <c r="L92">
        <f>(100*TIME_AND_DATA_ps5[[#This Row],[absolute_distance_error]])/TIME_AND_DATA_ps5[[#This Row],[optimal_cost]]</f>
        <v>0</v>
      </c>
      <c r="M92" s="1" t="s">
        <v>29</v>
      </c>
      <c r="N92">
        <v>3845.2561158582898</v>
      </c>
      <c r="O92" s="1" t="s">
        <v>3998</v>
      </c>
      <c r="P92" s="1" t="s">
        <v>3999</v>
      </c>
      <c r="Q92">
        <v>2.2819999999999999E-4</v>
      </c>
      <c r="R92" s="1" t="s">
        <v>3390</v>
      </c>
      <c r="S92" s="1" t="s">
        <v>3390</v>
      </c>
      <c r="T92" s="1" t="s">
        <v>3390</v>
      </c>
      <c r="U92" s="1" t="s">
        <v>3390</v>
      </c>
      <c r="V92" s="1" t="s">
        <v>3390</v>
      </c>
      <c r="W92" s="1" t="s">
        <v>3390</v>
      </c>
    </row>
    <row r="93" spans="1:23" x14ac:dyDescent="0.25">
      <c r="A93">
        <v>91</v>
      </c>
      <c r="B93">
        <v>4</v>
      </c>
      <c r="C93">
        <v>91</v>
      </c>
      <c r="D93" s="1" t="s">
        <v>118</v>
      </c>
      <c r="E93" s="1" t="s">
        <v>18</v>
      </c>
      <c r="F93" s="1" t="s">
        <v>19</v>
      </c>
      <c r="G93">
        <v>3324.9340513676498</v>
      </c>
      <c r="H93">
        <v>3324.9340513676498</v>
      </c>
      <c r="I93" s="1" t="s">
        <v>20</v>
      </c>
      <c r="J93" t="b">
        <v>1</v>
      </c>
      <c r="K93">
        <f>TIME_AND_DATA_ps5[[#This Row],[hamiltonian_cycle_cost]]-TIME_AND_DATA_ps5[[#This Row],[optimal_cost]]</f>
        <v>0</v>
      </c>
      <c r="L93">
        <f>(100*TIME_AND_DATA_ps5[[#This Row],[absolute_distance_error]])/TIME_AND_DATA_ps5[[#This Row],[optimal_cost]]</f>
        <v>0</v>
      </c>
      <c r="M93" s="1" t="s">
        <v>21</v>
      </c>
      <c r="N93">
        <v>3324.9340513676507</v>
      </c>
      <c r="O93" s="1" t="s">
        <v>3998</v>
      </c>
      <c r="P93" s="1" t="s">
        <v>3999</v>
      </c>
      <c r="Q93">
        <v>2.4159999999980001E-4</v>
      </c>
      <c r="R93" s="1" t="s">
        <v>3390</v>
      </c>
      <c r="S93" s="1" t="s">
        <v>3390</v>
      </c>
      <c r="T93" s="1" t="s">
        <v>3390</v>
      </c>
      <c r="U93" s="1" t="s">
        <v>3390</v>
      </c>
      <c r="V93" s="1" t="s">
        <v>3390</v>
      </c>
      <c r="W93" s="1" t="s">
        <v>3390</v>
      </c>
    </row>
    <row r="94" spans="1:23" x14ac:dyDescent="0.25">
      <c r="A94">
        <v>92</v>
      </c>
      <c r="B94">
        <v>4</v>
      </c>
      <c r="C94">
        <v>92</v>
      </c>
      <c r="D94" s="1" t="s">
        <v>119</v>
      </c>
      <c r="E94" s="1" t="s">
        <v>18</v>
      </c>
      <c r="F94" s="1" t="s">
        <v>19</v>
      </c>
      <c r="G94">
        <v>3530.9779956842717</v>
      </c>
      <c r="H94">
        <v>3530.9779956842717</v>
      </c>
      <c r="I94" s="1" t="s">
        <v>26</v>
      </c>
      <c r="J94" t="b">
        <v>1</v>
      </c>
      <c r="K94">
        <f>TIME_AND_DATA_ps5[[#This Row],[hamiltonian_cycle_cost]]-TIME_AND_DATA_ps5[[#This Row],[optimal_cost]]</f>
        <v>0</v>
      </c>
      <c r="L94">
        <f>(100*TIME_AND_DATA_ps5[[#This Row],[absolute_distance_error]])/TIME_AND_DATA_ps5[[#This Row],[optimal_cost]]</f>
        <v>0</v>
      </c>
      <c r="M94" s="1" t="s">
        <v>25</v>
      </c>
      <c r="N94">
        <v>3530.9779956842722</v>
      </c>
      <c r="O94" s="1" t="s">
        <v>3998</v>
      </c>
      <c r="P94" s="1" t="s">
        <v>3999</v>
      </c>
      <c r="Q94">
        <v>2.6499999999969999E-4</v>
      </c>
      <c r="R94" s="1" t="s">
        <v>3390</v>
      </c>
      <c r="S94" s="1" t="s">
        <v>3390</v>
      </c>
      <c r="T94" s="1" t="s">
        <v>3390</v>
      </c>
      <c r="U94" s="1" t="s">
        <v>3390</v>
      </c>
      <c r="V94" s="1" t="s">
        <v>3390</v>
      </c>
      <c r="W94" s="1" t="s">
        <v>3390</v>
      </c>
    </row>
    <row r="95" spans="1:23" x14ac:dyDescent="0.25">
      <c r="A95">
        <v>93</v>
      </c>
      <c r="B95">
        <v>4</v>
      </c>
      <c r="C95">
        <v>93</v>
      </c>
      <c r="D95" s="1" t="s">
        <v>120</v>
      </c>
      <c r="E95" s="1" t="s">
        <v>18</v>
      </c>
      <c r="F95" s="1" t="s">
        <v>19</v>
      </c>
      <c r="G95">
        <v>3444.2995948476928</v>
      </c>
      <c r="H95">
        <v>3444.2995948476928</v>
      </c>
      <c r="I95" s="1" t="s">
        <v>28</v>
      </c>
      <c r="J95" t="b">
        <v>1</v>
      </c>
      <c r="K95">
        <f>TIME_AND_DATA_ps5[[#This Row],[hamiltonian_cycle_cost]]-TIME_AND_DATA_ps5[[#This Row],[optimal_cost]]</f>
        <v>0</v>
      </c>
      <c r="L95">
        <f>(100*TIME_AND_DATA_ps5[[#This Row],[absolute_distance_error]])/TIME_AND_DATA_ps5[[#This Row],[optimal_cost]]</f>
        <v>0</v>
      </c>
      <c r="M95" s="1" t="s">
        <v>29</v>
      </c>
      <c r="N95">
        <v>3444.2995948476928</v>
      </c>
      <c r="O95" s="1" t="s">
        <v>3998</v>
      </c>
      <c r="P95" s="1" t="s">
        <v>3999</v>
      </c>
      <c r="Q95">
        <v>2.1379999999999999E-4</v>
      </c>
      <c r="R95" s="1" t="s">
        <v>3390</v>
      </c>
      <c r="S95" s="1" t="s">
        <v>3390</v>
      </c>
      <c r="T95" s="1" t="s">
        <v>3390</v>
      </c>
      <c r="U95" s="1" t="s">
        <v>3390</v>
      </c>
      <c r="V95" s="1" t="s">
        <v>3390</v>
      </c>
      <c r="W95" s="1" t="s">
        <v>3390</v>
      </c>
    </row>
    <row r="96" spans="1:23" x14ac:dyDescent="0.25">
      <c r="A96">
        <v>94</v>
      </c>
      <c r="B96">
        <v>4</v>
      </c>
      <c r="C96">
        <v>94</v>
      </c>
      <c r="D96" s="1" t="s">
        <v>121</v>
      </c>
      <c r="E96" s="1" t="s">
        <v>18</v>
      </c>
      <c r="F96" s="1" t="s">
        <v>19</v>
      </c>
      <c r="G96">
        <v>3695.6598711273059</v>
      </c>
      <c r="H96">
        <v>3695.6598711273059</v>
      </c>
      <c r="I96" s="1" t="s">
        <v>29</v>
      </c>
      <c r="J96" t="b">
        <v>1</v>
      </c>
      <c r="K96">
        <f>TIME_AND_DATA_ps5[[#This Row],[hamiltonian_cycle_cost]]-TIME_AND_DATA_ps5[[#This Row],[optimal_cost]]</f>
        <v>0</v>
      </c>
      <c r="L96">
        <f>(100*TIME_AND_DATA_ps5[[#This Row],[absolute_distance_error]])/TIME_AND_DATA_ps5[[#This Row],[optimal_cost]]</f>
        <v>0</v>
      </c>
      <c r="M96" s="1" t="s">
        <v>29</v>
      </c>
      <c r="N96">
        <v>3695.6598711273059</v>
      </c>
      <c r="O96" s="1" t="s">
        <v>3998</v>
      </c>
      <c r="P96" s="1" t="s">
        <v>3999</v>
      </c>
      <c r="Q96">
        <v>2.7169999999980001E-4</v>
      </c>
      <c r="R96" s="1" t="s">
        <v>3390</v>
      </c>
      <c r="S96" s="1" t="s">
        <v>3390</v>
      </c>
      <c r="T96" s="1" t="s">
        <v>3390</v>
      </c>
      <c r="U96" s="1" t="s">
        <v>3390</v>
      </c>
      <c r="V96" s="1" t="s">
        <v>3390</v>
      </c>
      <c r="W96" s="1" t="s">
        <v>3390</v>
      </c>
    </row>
    <row r="97" spans="1:23" x14ac:dyDescent="0.25">
      <c r="A97">
        <v>95</v>
      </c>
      <c r="B97">
        <v>4</v>
      </c>
      <c r="C97">
        <v>95</v>
      </c>
      <c r="D97" s="1" t="s">
        <v>122</v>
      </c>
      <c r="E97" s="1" t="s">
        <v>18</v>
      </c>
      <c r="F97" s="1" t="s">
        <v>19</v>
      </c>
      <c r="G97">
        <v>3321.5692394701459</v>
      </c>
      <c r="H97">
        <v>3321.5692394701459</v>
      </c>
      <c r="I97" s="1" t="s">
        <v>20</v>
      </c>
      <c r="J97" t="b">
        <v>1</v>
      </c>
      <c r="K97">
        <f>TIME_AND_DATA_ps5[[#This Row],[hamiltonian_cycle_cost]]-TIME_AND_DATA_ps5[[#This Row],[optimal_cost]]</f>
        <v>0</v>
      </c>
      <c r="L97">
        <f>(100*TIME_AND_DATA_ps5[[#This Row],[absolute_distance_error]])/TIME_AND_DATA_ps5[[#This Row],[optimal_cost]]</f>
        <v>0</v>
      </c>
      <c r="M97" s="1" t="s">
        <v>21</v>
      </c>
      <c r="N97">
        <v>3321.5692394701459</v>
      </c>
      <c r="O97" s="1" t="s">
        <v>3998</v>
      </c>
      <c r="P97" s="1" t="s">
        <v>3999</v>
      </c>
      <c r="Q97">
        <v>2.6859999999960001E-4</v>
      </c>
      <c r="R97" s="1" t="s">
        <v>3390</v>
      </c>
      <c r="S97" s="1" t="s">
        <v>3390</v>
      </c>
      <c r="T97" s="1" t="s">
        <v>3390</v>
      </c>
      <c r="U97" s="1" t="s">
        <v>3390</v>
      </c>
      <c r="V97" s="1" t="s">
        <v>3390</v>
      </c>
      <c r="W97" s="1" t="s">
        <v>3390</v>
      </c>
    </row>
    <row r="98" spans="1:23" x14ac:dyDescent="0.25">
      <c r="A98">
        <v>96</v>
      </c>
      <c r="B98">
        <v>4</v>
      </c>
      <c r="C98">
        <v>96</v>
      </c>
      <c r="D98" s="1" t="s">
        <v>123</v>
      </c>
      <c r="E98" s="1" t="s">
        <v>18</v>
      </c>
      <c r="F98" s="1" t="s">
        <v>19</v>
      </c>
      <c r="G98">
        <v>3355.2861615174497</v>
      </c>
      <c r="H98">
        <v>3355.2861615174497</v>
      </c>
      <c r="I98" s="1" t="s">
        <v>26</v>
      </c>
      <c r="J98" t="b">
        <v>1</v>
      </c>
      <c r="K98">
        <f>TIME_AND_DATA_ps5[[#This Row],[hamiltonian_cycle_cost]]-TIME_AND_DATA_ps5[[#This Row],[optimal_cost]]</f>
        <v>0</v>
      </c>
      <c r="L98">
        <f>(100*TIME_AND_DATA_ps5[[#This Row],[absolute_distance_error]])/TIME_AND_DATA_ps5[[#This Row],[optimal_cost]]</f>
        <v>0</v>
      </c>
      <c r="M98" s="1" t="s">
        <v>26</v>
      </c>
      <c r="N98">
        <v>3355.2861615174493</v>
      </c>
      <c r="O98" s="1" t="s">
        <v>3998</v>
      </c>
      <c r="P98" s="1" t="s">
        <v>3999</v>
      </c>
      <c r="Q98">
        <v>2.7439999999980002E-4</v>
      </c>
      <c r="R98" s="1" t="s">
        <v>3390</v>
      </c>
      <c r="S98" s="1" t="s">
        <v>3390</v>
      </c>
      <c r="T98" s="1" t="s">
        <v>3390</v>
      </c>
      <c r="U98" s="1" t="s">
        <v>3390</v>
      </c>
      <c r="V98" s="1" t="s">
        <v>3390</v>
      </c>
      <c r="W98" s="1" t="s">
        <v>3390</v>
      </c>
    </row>
    <row r="99" spans="1:23" x14ac:dyDescent="0.25">
      <c r="A99">
        <v>97</v>
      </c>
      <c r="B99">
        <v>4</v>
      </c>
      <c r="C99">
        <v>97</v>
      </c>
      <c r="D99" s="1" t="s">
        <v>124</v>
      </c>
      <c r="E99" s="1" t="s">
        <v>18</v>
      </c>
      <c r="F99" s="1" t="s">
        <v>19</v>
      </c>
      <c r="G99">
        <v>3806.7104518977126</v>
      </c>
      <c r="H99">
        <v>3806.7104518977126</v>
      </c>
      <c r="I99" s="1" t="s">
        <v>25</v>
      </c>
      <c r="J99" t="b">
        <v>1</v>
      </c>
      <c r="K99">
        <f>TIME_AND_DATA_ps5[[#This Row],[hamiltonian_cycle_cost]]-TIME_AND_DATA_ps5[[#This Row],[optimal_cost]]</f>
        <v>0</v>
      </c>
      <c r="L99">
        <f>(100*TIME_AND_DATA_ps5[[#This Row],[absolute_distance_error]])/TIME_AND_DATA_ps5[[#This Row],[optimal_cost]]</f>
        <v>0</v>
      </c>
      <c r="M99" s="1" t="s">
        <v>26</v>
      </c>
      <c r="N99">
        <v>3806.710451897713</v>
      </c>
      <c r="O99" s="1" t="s">
        <v>3998</v>
      </c>
      <c r="P99" s="1" t="s">
        <v>3999</v>
      </c>
      <c r="Q99">
        <v>2.1489999999999999E-4</v>
      </c>
      <c r="R99" s="1" t="s">
        <v>3390</v>
      </c>
      <c r="S99" s="1" t="s">
        <v>3390</v>
      </c>
      <c r="T99" s="1" t="s">
        <v>3390</v>
      </c>
      <c r="U99" s="1" t="s">
        <v>3390</v>
      </c>
      <c r="V99" s="1" t="s">
        <v>3390</v>
      </c>
      <c r="W99" s="1" t="s">
        <v>3390</v>
      </c>
    </row>
    <row r="100" spans="1:23" x14ac:dyDescent="0.25">
      <c r="A100">
        <v>98</v>
      </c>
      <c r="B100">
        <v>4</v>
      </c>
      <c r="C100">
        <v>98</v>
      </c>
      <c r="D100" s="1" t="s">
        <v>125</v>
      </c>
      <c r="E100" s="1" t="s">
        <v>18</v>
      </c>
      <c r="F100" s="1" t="s">
        <v>19</v>
      </c>
      <c r="G100">
        <v>2890.3610421717835</v>
      </c>
      <c r="H100">
        <v>2890.3610421717835</v>
      </c>
      <c r="I100" s="1" t="s">
        <v>25</v>
      </c>
      <c r="J100" t="b">
        <v>1</v>
      </c>
      <c r="K100">
        <f>TIME_AND_DATA_ps5[[#This Row],[hamiltonian_cycle_cost]]-TIME_AND_DATA_ps5[[#This Row],[optimal_cost]]</f>
        <v>0</v>
      </c>
      <c r="L100">
        <f>(100*TIME_AND_DATA_ps5[[#This Row],[absolute_distance_error]])/TIME_AND_DATA_ps5[[#This Row],[optimal_cost]]</f>
        <v>0</v>
      </c>
      <c r="M100" s="1" t="s">
        <v>26</v>
      </c>
      <c r="N100">
        <v>2890.361042171784</v>
      </c>
      <c r="O100" s="1" t="s">
        <v>3998</v>
      </c>
      <c r="P100" s="1" t="s">
        <v>3999</v>
      </c>
      <c r="Q100">
        <v>3.4579999999980002E-4</v>
      </c>
      <c r="R100" s="1" t="s">
        <v>3390</v>
      </c>
      <c r="S100" s="1" t="s">
        <v>3390</v>
      </c>
      <c r="T100" s="1" t="s">
        <v>3390</v>
      </c>
      <c r="U100" s="1" t="s">
        <v>3390</v>
      </c>
      <c r="V100" s="1" t="s">
        <v>3390</v>
      </c>
      <c r="W100" s="1" t="s">
        <v>3390</v>
      </c>
    </row>
    <row r="101" spans="1:23" x14ac:dyDescent="0.25">
      <c r="A101">
        <v>99</v>
      </c>
      <c r="B101">
        <v>4</v>
      </c>
      <c r="C101">
        <v>99</v>
      </c>
      <c r="D101" s="1" t="s">
        <v>126</v>
      </c>
      <c r="E101" s="1" t="s">
        <v>18</v>
      </c>
      <c r="F101" s="1" t="s">
        <v>19</v>
      </c>
      <c r="G101">
        <v>2288.0035004025481</v>
      </c>
      <c r="H101">
        <v>2288.0035004025481</v>
      </c>
      <c r="I101" s="1" t="s">
        <v>26</v>
      </c>
      <c r="J101" t="b">
        <v>1</v>
      </c>
      <c r="K101">
        <f>TIME_AND_DATA_ps5[[#This Row],[hamiltonian_cycle_cost]]-TIME_AND_DATA_ps5[[#This Row],[optimal_cost]]</f>
        <v>0</v>
      </c>
      <c r="L101">
        <f>(100*TIME_AND_DATA_ps5[[#This Row],[absolute_distance_error]])/TIME_AND_DATA_ps5[[#This Row],[optimal_cost]]</f>
        <v>0</v>
      </c>
      <c r="M101" s="1" t="s">
        <v>25</v>
      </c>
      <c r="N101">
        <v>2288.0035004025481</v>
      </c>
      <c r="O101" s="1" t="s">
        <v>3998</v>
      </c>
      <c r="P101" s="1" t="s">
        <v>3999</v>
      </c>
      <c r="Q101">
        <v>2.5559999999999998E-4</v>
      </c>
      <c r="R101" s="1" t="s">
        <v>3390</v>
      </c>
      <c r="S101" s="1" t="s">
        <v>3390</v>
      </c>
      <c r="T101" s="1" t="s">
        <v>3390</v>
      </c>
      <c r="U101" s="1" t="s">
        <v>3390</v>
      </c>
      <c r="V101" s="1" t="s">
        <v>3390</v>
      </c>
      <c r="W101" s="1" t="s">
        <v>3390</v>
      </c>
    </row>
    <row r="102" spans="1:23" x14ac:dyDescent="0.25">
      <c r="A102">
        <v>100</v>
      </c>
      <c r="B102">
        <v>5</v>
      </c>
      <c r="C102">
        <v>0</v>
      </c>
      <c r="D102" s="1" t="s">
        <v>127</v>
      </c>
      <c r="E102" s="1" t="s">
        <v>18</v>
      </c>
      <c r="F102" s="1" t="s">
        <v>19</v>
      </c>
      <c r="G102">
        <v>5247.0026949505336</v>
      </c>
      <c r="H102">
        <v>5247.0026949505336</v>
      </c>
      <c r="I102" s="1" t="s">
        <v>128</v>
      </c>
      <c r="J102" t="b">
        <v>1</v>
      </c>
      <c r="K102">
        <f>TIME_AND_DATA_ps5[[#This Row],[hamiltonian_cycle_cost]]-TIME_AND_DATA_ps5[[#This Row],[optimal_cost]]</f>
        <v>0</v>
      </c>
      <c r="L102">
        <f>(100*TIME_AND_DATA_ps5[[#This Row],[absolute_distance_error]])/TIME_AND_DATA_ps5[[#This Row],[optimal_cost]]</f>
        <v>0</v>
      </c>
      <c r="M102" s="1" t="s">
        <v>128</v>
      </c>
      <c r="N102">
        <v>5247.0026949505336</v>
      </c>
      <c r="O102" s="1" t="s">
        <v>3998</v>
      </c>
      <c r="P102" s="1" t="s">
        <v>3999</v>
      </c>
      <c r="Q102">
        <v>3.7149999999990001E-4</v>
      </c>
      <c r="R102" s="1" t="s">
        <v>3390</v>
      </c>
      <c r="S102" s="1" t="s">
        <v>3390</v>
      </c>
      <c r="T102" s="1" t="s">
        <v>3390</v>
      </c>
      <c r="U102" s="1" t="s">
        <v>3390</v>
      </c>
      <c r="V102" s="1" t="s">
        <v>3390</v>
      </c>
      <c r="W102" s="1" t="s">
        <v>3390</v>
      </c>
    </row>
    <row r="103" spans="1:23" x14ac:dyDescent="0.25">
      <c r="A103">
        <v>101</v>
      </c>
      <c r="B103">
        <v>5</v>
      </c>
      <c r="C103">
        <v>1</v>
      </c>
      <c r="D103" s="1" t="s">
        <v>129</v>
      </c>
      <c r="E103" s="1" t="s">
        <v>18</v>
      </c>
      <c r="F103" s="1" t="s">
        <v>19</v>
      </c>
      <c r="G103">
        <v>5610.8162389483623</v>
      </c>
      <c r="H103">
        <v>5610.8162389483623</v>
      </c>
      <c r="I103" s="1" t="s">
        <v>130</v>
      </c>
      <c r="J103" t="b">
        <v>1</v>
      </c>
      <c r="K103">
        <f>TIME_AND_DATA_ps5[[#This Row],[hamiltonian_cycle_cost]]-TIME_AND_DATA_ps5[[#This Row],[optimal_cost]]</f>
        <v>0</v>
      </c>
      <c r="L103">
        <f>(100*TIME_AND_DATA_ps5[[#This Row],[absolute_distance_error]])/TIME_AND_DATA_ps5[[#This Row],[optimal_cost]]</f>
        <v>0</v>
      </c>
      <c r="M103" s="1" t="s">
        <v>131</v>
      </c>
      <c r="N103">
        <v>5610.8162389483614</v>
      </c>
      <c r="O103" s="1" t="s">
        <v>3998</v>
      </c>
      <c r="P103" s="1" t="s">
        <v>3999</v>
      </c>
      <c r="Q103">
        <v>3.2069999999999999E-4</v>
      </c>
      <c r="R103" s="1" t="s">
        <v>3390</v>
      </c>
      <c r="S103" s="1" t="s">
        <v>3390</v>
      </c>
      <c r="T103" s="1" t="s">
        <v>3390</v>
      </c>
      <c r="U103" s="1" t="s">
        <v>3390</v>
      </c>
      <c r="V103" s="1" t="s">
        <v>3390</v>
      </c>
      <c r="W103" s="1" t="s">
        <v>3390</v>
      </c>
    </row>
    <row r="104" spans="1:23" x14ac:dyDescent="0.25">
      <c r="A104">
        <v>102</v>
      </c>
      <c r="B104">
        <v>5</v>
      </c>
      <c r="C104">
        <v>2</v>
      </c>
      <c r="D104" s="1" t="s">
        <v>132</v>
      </c>
      <c r="E104" s="1" t="s">
        <v>18</v>
      </c>
      <c r="F104" s="1" t="s">
        <v>19</v>
      </c>
      <c r="G104">
        <v>3245.177303203217</v>
      </c>
      <c r="H104">
        <v>3245.177303203217</v>
      </c>
      <c r="I104" s="1" t="s">
        <v>133</v>
      </c>
      <c r="J104" t="b">
        <v>1</v>
      </c>
      <c r="K104">
        <f>TIME_AND_DATA_ps5[[#This Row],[hamiltonian_cycle_cost]]-TIME_AND_DATA_ps5[[#This Row],[optimal_cost]]</f>
        <v>0</v>
      </c>
      <c r="L104">
        <f>(100*TIME_AND_DATA_ps5[[#This Row],[absolute_distance_error]])/TIME_AND_DATA_ps5[[#This Row],[optimal_cost]]</f>
        <v>0</v>
      </c>
      <c r="M104" s="1" t="s">
        <v>133</v>
      </c>
      <c r="N104">
        <v>3245.177303203217</v>
      </c>
      <c r="O104" s="1" t="s">
        <v>3998</v>
      </c>
      <c r="P104" s="1" t="s">
        <v>3999</v>
      </c>
      <c r="Q104">
        <v>4.8569999999950001E-4</v>
      </c>
      <c r="R104" s="1" t="s">
        <v>3390</v>
      </c>
      <c r="S104" s="1" t="s">
        <v>3390</v>
      </c>
      <c r="T104" s="1" t="s">
        <v>3390</v>
      </c>
      <c r="U104" s="1" t="s">
        <v>3390</v>
      </c>
      <c r="V104" s="1" t="s">
        <v>3390</v>
      </c>
      <c r="W104" s="1" t="s">
        <v>3390</v>
      </c>
    </row>
    <row r="105" spans="1:23" x14ac:dyDescent="0.25">
      <c r="A105">
        <v>103</v>
      </c>
      <c r="B105">
        <v>5</v>
      </c>
      <c r="C105">
        <v>3</v>
      </c>
      <c r="D105" s="1" t="s">
        <v>134</v>
      </c>
      <c r="E105" s="1" t="s">
        <v>18</v>
      </c>
      <c r="F105" s="1" t="s">
        <v>19</v>
      </c>
      <c r="G105">
        <v>4065.570992540409</v>
      </c>
      <c r="H105">
        <v>4065.570992540409</v>
      </c>
      <c r="I105" s="1" t="s">
        <v>130</v>
      </c>
      <c r="J105" t="b">
        <v>1</v>
      </c>
      <c r="K105">
        <f>TIME_AND_DATA_ps5[[#This Row],[hamiltonian_cycle_cost]]-TIME_AND_DATA_ps5[[#This Row],[optimal_cost]]</f>
        <v>0</v>
      </c>
      <c r="L105">
        <f>(100*TIME_AND_DATA_ps5[[#This Row],[absolute_distance_error]])/TIME_AND_DATA_ps5[[#This Row],[optimal_cost]]</f>
        <v>0</v>
      </c>
      <c r="M105" s="1" t="s">
        <v>131</v>
      </c>
      <c r="N105">
        <v>4065.5709925404094</v>
      </c>
      <c r="O105" s="1" t="s">
        <v>3998</v>
      </c>
      <c r="P105" s="1" t="s">
        <v>3999</v>
      </c>
      <c r="Q105">
        <v>6.0299999999989995E-4</v>
      </c>
      <c r="R105" s="1" t="s">
        <v>3390</v>
      </c>
      <c r="S105" s="1" t="s">
        <v>3390</v>
      </c>
      <c r="T105" s="1" t="s">
        <v>3390</v>
      </c>
      <c r="U105" s="1" t="s">
        <v>3390</v>
      </c>
      <c r="V105" s="1" t="s">
        <v>3390</v>
      </c>
      <c r="W105" s="1" t="s">
        <v>3390</v>
      </c>
    </row>
    <row r="106" spans="1:23" x14ac:dyDescent="0.25">
      <c r="A106">
        <v>104</v>
      </c>
      <c r="B106">
        <v>5</v>
      </c>
      <c r="C106">
        <v>4</v>
      </c>
      <c r="D106" s="1" t="s">
        <v>135</v>
      </c>
      <c r="E106" s="1" t="s">
        <v>18</v>
      </c>
      <c r="F106" s="1" t="s">
        <v>19</v>
      </c>
      <c r="G106">
        <v>4188.1483305650636</v>
      </c>
      <c r="H106">
        <v>4188.1483305650636</v>
      </c>
      <c r="I106" s="1" t="s">
        <v>137</v>
      </c>
      <c r="J106" t="b">
        <v>1</v>
      </c>
      <c r="K106">
        <f>TIME_AND_DATA_ps5[[#This Row],[hamiltonian_cycle_cost]]-TIME_AND_DATA_ps5[[#This Row],[optimal_cost]]</f>
        <v>0</v>
      </c>
      <c r="L106">
        <f>(100*TIME_AND_DATA_ps5[[#This Row],[absolute_distance_error]])/TIME_AND_DATA_ps5[[#This Row],[optimal_cost]]</f>
        <v>0</v>
      </c>
      <c r="M106" s="1" t="s">
        <v>137</v>
      </c>
      <c r="N106">
        <v>4188.1483305650645</v>
      </c>
      <c r="O106" s="1" t="s">
        <v>3998</v>
      </c>
      <c r="P106" s="1" t="s">
        <v>3999</v>
      </c>
      <c r="Q106">
        <v>3.8850000000009997E-4</v>
      </c>
      <c r="R106" s="1" t="s">
        <v>3390</v>
      </c>
      <c r="S106" s="1" t="s">
        <v>3390</v>
      </c>
      <c r="T106" s="1" t="s">
        <v>3390</v>
      </c>
      <c r="U106" s="1" t="s">
        <v>3390</v>
      </c>
      <c r="V106" s="1" t="s">
        <v>3390</v>
      </c>
      <c r="W106" s="1" t="s">
        <v>3390</v>
      </c>
    </row>
    <row r="107" spans="1:23" x14ac:dyDescent="0.25">
      <c r="A107">
        <v>105</v>
      </c>
      <c r="B107">
        <v>5</v>
      </c>
      <c r="C107">
        <v>5</v>
      </c>
      <c r="D107" s="1" t="s">
        <v>138</v>
      </c>
      <c r="E107" s="1" t="s">
        <v>18</v>
      </c>
      <c r="F107" s="1" t="s">
        <v>19</v>
      </c>
      <c r="G107">
        <v>4834.9772984536858</v>
      </c>
      <c r="H107">
        <v>4834.9772984536858</v>
      </c>
      <c r="I107" s="1" t="s">
        <v>139</v>
      </c>
      <c r="J107" t="b">
        <v>1</v>
      </c>
      <c r="K107">
        <f>TIME_AND_DATA_ps5[[#This Row],[hamiltonian_cycle_cost]]-TIME_AND_DATA_ps5[[#This Row],[optimal_cost]]</f>
        <v>0</v>
      </c>
      <c r="L107">
        <f>(100*TIME_AND_DATA_ps5[[#This Row],[absolute_distance_error]])/TIME_AND_DATA_ps5[[#This Row],[optimal_cost]]</f>
        <v>0</v>
      </c>
      <c r="M107" s="1" t="s">
        <v>140</v>
      </c>
      <c r="N107">
        <v>4834.9772984536876</v>
      </c>
      <c r="O107" s="1" t="s">
        <v>3998</v>
      </c>
      <c r="P107" s="1" t="s">
        <v>3999</v>
      </c>
      <c r="Q107">
        <v>2.6549999999980002E-4</v>
      </c>
      <c r="R107" s="1" t="s">
        <v>3390</v>
      </c>
      <c r="S107" s="1" t="s">
        <v>3390</v>
      </c>
      <c r="T107" s="1" t="s">
        <v>3390</v>
      </c>
      <c r="U107" s="1" t="s">
        <v>3390</v>
      </c>
      <c r="V107" s="1" t="s">
        <v>3390</v>
      </c>
      <c r="W107" s="1" t="s">
        <v>3390</v>
      </c>
    </row>
    <row r="108" spans="1:23" x14ac:dyDescent="0.25">
      <c r="A108">
        <v>106</v>
      </c>
      <c r="B108">
        <v>5</v>
      </c>
      <c r="C108">
        <v>6</v>
      </c>
      <c r="D108" s="1" t="s">
        <v>141</v>
      </c>
      <c r="E108" s="1" t="s">
        <v>18</v>
      </c>
      <c r="F108" s="1" t="s">
        <v>19</v>
      </c>
      <c r="G108">
        <v>5480.3780423222079</v>
      </c>
      <c r="H108">
        <v>5480.3780423222079</v>
      </c>
      <c r="I108" s="1" t="s">
        <v>142</v>
      </c>
      <c r="J108" t="b">
        <v>1</v>
      </c>
      <c r="K108">
        <f>TIME_AND_DATA_ps5[[#This Row],[hamiltonian_cycle_cost]]-TIME_AND_DATA_ps5[[#This Row],[optimal_cost]]</f>
        <v>0</v>
      </c>
      <c r="L108">
        <f>(100*TIME_AND_DATA_ps5[[#This Row],[absolute_distance_error]])/TIME_AND_DATA_ps5[[#This Row],[optimal_cost]]</f>
        <v>0</v>
      </c>
      <c r="M108" s="1" t="s">
        <v>143</v>
      </c>
      <c r="N108">
        <v>5480.3780423222088</v>
      </c>
      <c r="O108" s="1" t="s">
        <v>3998</v>
      </c>
      <c r="P108" s="1" t="s">
        <v>3999</v>
      </c>
      <c r="Q108">
        <v>3.6639999999979998E-4</v>
      </c>
      <c r="R108" s="1" t="s">
        <v>3390</v>
      </c>
      <c r="S108" s="1" t="s">
        <v>3390</v>
      </c>
      <c r="T108" s="1" t="s">
        <v>3390</v>
      </c>
      <c r="U108" s="1" t="s">
        <v>3390</v>
      </c>
      <c r="V108" s="1" t="s">
        <v>3390</v>
      </c>
      <c r="W108" s="1" t="s">
        <v>3390</v>
      </c>
    </row>
    <row r="109" spans="1:23" x14ac:dyDescent="0.25">
      <c r="A109">
        <v>107</v>
      </c>
      <c r="B109">
        <v>5</v>
      </c>
      <c r="C109">
        <v>7</v>
      </c>
      <c r="D109" s="1" t="s">
        <v>144</v>
      </c>
      <c r="E109" s="1" t="s">
        <v>18</v>
      </c>
      <c r="F109" s="1" t="s">
        <v>19</v>
      </c>
      <c r="G109">
        <v>3991.2252653709679</v>
      </c>
      <c r="H109">
        <v>3991.2252653709679</v>
      </c>
      <c r="I109" s="1" t="s">
        <v>146</v>
      </c>
      <c r="J109" t="b">
        <v>1</v>
      </c>
      <c r="K109">
        <f>TIME_AND_DATA_ps5[[#This Row],[hamiltonian_cycle_cost]]-TIME_AND_DATA_ps5[[#This Row],[optimal_cost]]</f>
        <v>0</v>
      </c>
      <c r="L109">
        <f>(100*TIME_AND_DATA_ps5[[#This Row],[absolute_distance_error]])/TIME_AND_DATA_ps5[[#This Row],[optimal_cost]]</f>
        <v>0</v>
      </c>
      <c r="M109" s="1" t="s">
        <v>146</v>
      </c>
      <c r="N109">
        <v>3991.2252653709679</v>
      </c>
      <c r="O109" s="1" t="s">
        <v>3998</v>
      </c>
      <c r="P109" s="1" t="s">
        <v>3999</v>
      </c>
      <c r="Q109">
        <v>3.553000000002E-4</v>
      </c>
      <c r="R109" s="1" t="s">
        <v>3390</v>
      </c>
      <c r="S109" s="1" t="s">
        <v>3390</v>
      </c>
      <c r="T109" s="1" t="s">
        <v>3390</v>
      </c>
      <c r="U109" s="1" t="s">
        <v>3390</v>
      </c>
      <c r="V109" s="1" t="s">
        <v>3390</v>
      </c>
      <c r="W109" s="1" t="s">
        <v>3390</v>
      </c>
    </row>
    <row r="110" spans="1:23" x14ac:dyDescent="0.25">
      <c r="A110">
        <v>108</v>
      </c>
      <c r="B110">
        <v>5</v>
      </c>
      <c r="C110">
        <v>8</v>
      </c>
      <c r="D110" s="1" t="s">
        <v>147</v>
      </c>
      <c r="E110" s="1" t="s">
        <v>18</v>
      </c>
      <c r="F110" s="1" t="s">
        <v>19</v>
      </c>
      <c r="G110">
        <v>4884.9846197511251</v>
      </c>
      <c r="H110">
        <v>4884.9846197511251</v>
      </c>
      <c r="I110" s="1" t="s">
        <v>148</v>
      </c>
      <c r="J110" t="b">
        <v>1</v>
      </c>
      <c r="K110">
        <f>TIME_AND_DATA_ps5[[#This Row],[hamiltonian_cycle_cost]]-TIME_AND_DATA_ps5[[#This Row],[optimal_cost]]</f>
        <v>0</v>
      </c>
      <c r="L110">
        <f>(100*TIME_AND_DATA_ps5[[#This Row],[absolute_distance_error]])/TIME_AND_DATA_ps5[[#This Row],[optimal_cost]]</f>
        <v>0</v>
      </c>
      <c r="M110" s="1" t="s">
        <v>149</v>
      </c>
      <c r="N110">
        <v>4884.984619751126</v>
      </c>
      <c r="O110" s="1" t="s">
        <v>3998</v>
      </c>
      <c r="P110" s="1" t="s">
        <v>3999</v>
      </c>
      <c r="Q110">
        <v>3.8450000000000002E-4</v>
      </c>
      <c r="R110" s="1" t="s">
        <v>3390</v>
      </c>
      <c r="S110" s="1" t="s">
        <v>3390</v>
      </c>
      <c r="T110" s="1" t="s">
        <v>3390</v>
      </c>
      <c r="U110" s="1" t="s">
        <v>3390</v>
      </c>
      <c r="V110" s="1" t="s">
        <v>3390</v>
      </c>
      <c r="W110" s="1" t="s">
        <v>3390</v>
      </c>
    </row>
    <row r="111" spans="1:23" x14ac:dyDescent="0.25">
      <c r="A111">
        <v>109</v>
      </c>
      <c r="B111">
        <v>5</v>
      </c>
      <c r="C111">
        <v>9</v>
      </c>
      <c r="D111" s="1" t="s">
        <v>150</v>
      </c>
      <c r="E111" s="1" t="s">
        <v>18</v>
      </c>
      <c r="F111" s="1" t="s">
        <v>19</v>
      </c>
      <c r="G111">
        <v>5222.9515861092877</v>
      </c>
      <c r="H111">
        <v>5222.9515861092877</v>
      </c>
      <c r="I111" s="1" t="s">
        <v>136</v>
      </c>
      <c r="J111" t="b">
        <v>1</v>
      </c>
      <c r="K111">
        <f>TIME_AND_DATA_ps5[[#This Row],[hamiltonian_cycle_cost]]-TIME_AND_DATA_ps5[[#This Row],[optimal_cost]]</f>
        <v>0</v>
      </c>
      <c r="L111">
        <f>(100*TIME_AND_DATA_ps5[[#This Row],[absolute_distance_error]])/TIME_AND_DATA_ps5[[#This Row],[optimal_cost]]</f>
        <v>0</v>
      </c>
      <c r="M111" s="1" t="s">
        <v>137</v>
      </c>
      <c r="N111">
        <v>5222.9515861092877</v>
      </c>
      <c r="O111" s="1" t="s">
        <v>3998</v>
      </c>
      <c r="P111" s="1" t="s">
        <v>3999</v>
      </c>
      <c r="Q111">
        <v>4.0299999999990002E-4</v>
      </c>
      <c r="R111" s="1" t="s">
        <v>3390</v>
      </c>
      <c r="S111" s="1" t="s">
        <v>3390</v>
      </c>
      <c r="T111" s="1" t="s">
        <v>3390</v>
      </c>
      <c r="U111" s="1" t="s">
        <v>3390</v>
      </c>
      <c r="V111" s="1" t="s">
        <v>3390</v>
      </c>
      <c r="W111" s="1" t="s">
        <v>3390</v>
      </c>
    </row>
    <row r="112" spans="1:23" x14ac:dyDescent="0.25">
      <c r="A112">
        <v>110</v>
      </c>
      <c r="B112">
        <v>5</v>
      </c>
      <c r="C112">
        <v>10</v>
      </c>
      <c r="D112" s="1" t="s">
        <v>151</v>
      </c>
      <c r="E112" s="1" t="s">
        <v>18</v>
      </c>
      <c r="F112" s="1" t="s">
        <v>19</v>
      </c>
      <c r="G112">
        <v>3174.0128722731847</v>
      </c>
      <c r="H112">
        <v>3174.0128722731847</v>
      </c>
      <c r="I112" s="1" t="s">
        <v>152</v>
      </c>
      <c r="J112" t="b">
        <v>1</v>
      </c>
      <c r="K112">
        <f>TIME_AND_DATA_ps5[[#This Row],[hamiltonian_cycle_cost]]-TIME_AND_DATA_ps5[[#This Row],[optimal_cost]]</f>
        <v>0</v>
      </c>
      <c r="L112">
        <f>(100*TIME_AND_DATA_ps5[[#This Row],[absolute_distance_error]])/TIME_AND_DATA_ps5[[#This Row],[optimal_cost]]</f>
        <v>0</v>
      </c>
      <c r="M112" s="1" t="s">
        <v>153</v>
      </c>
      <c r="N112">
        <v>3174.0128722731847</v>
      </c>
      <c r="O112" s="1" t="s">
        <v>3998</v>
      </c>
      <c r="P112" s="1" t="s">
        <v>3999</v>
      </c>
      <c r="Q112">
        <v>3.4390000000019999E-4</v>
      </c>
      <c r="R112" s="1" t="s">
        <v>3390</v>
      </c>
      <c r="S112" s="1" t="s">
        <v>3390</v>
      </c>
      <c r="T112" s="1" t="s">
        <v>3390</v>
      </c>
      <c r="U112" s="1" t="s">
        <v>3390</v>
      </c>
      <c r="V112" s="1" t="s">
        <v>3390</v>
      </c>
      <c r="W112" s="1" t="s">
        <v>3390</v>
      </c>
    </row>
    <row r="113" spans="1:23" x14ac:dyDescent="0.25">
      <c r="A113">
        <v>111</v>
      </c>
      <c r="B113">
        <v>5</v>
      </c>
      <c r="C113">
        <v>11</v>
      </c>
      <c r="D113" s="1" t="s">
        <v>154</v>
      </c>
      <c r="E113" s="1" t="s">
        <v>18</v>
      </c>
      <c r="F113" s="1" t="s">
        <v>19</v>
      </c>
      <c r="G113">
        <v>3433.6724290376342</v>
      </c>
      <c r="H113">
        <v>3433.6724290376342</v>
      </c>
      <c r="I113" s="1" t="s">
        <v>156</v>
      </c>
      <c r="J113" t="b">
        <v>1</v>
      </c>
      <c r="K113">
        <f>TIME_AND_DATA_ps5[[#This Row],[hamiltonian_cycle_cost]]-TIME_AND_DATA_ps5[[#This Row],[optimal_cost]]</f>
        <v>0</v>
      </c>
      <c r="L113">
        <f>(100*TIME_AND_DATA_ps5[[#This Row],[absolute_distance_error]])/TIME_AND_DATA_ps5[[#This Row],[optimal_cost]]</f>
        <v>0</v>
      </c>
      <c r="M113" s="1" t="s">
        <v>156</v>
      </c>
      <c r="N113">
        <v>3433.6724290376342</v>
      </c>
      <c r="O113" s="1" t="s">
        <v>3998</v>
      </c>
      <c r="P113" s="1" t="s">
        <v>3999</v>
      </c>
      <c r="Q113">
        <v>5.129999999997E-4</v>
      </c>
      <c r="R113" s="1" t="s">
        <v>3390</v>
      </c>
      <c r="S113" s="1" t="s">
        <v>3390</v>
      </c>
      <c r="T113" s="1" t="s">
        <v>3390</v>
      </c>
      <c r="U113" s="1" t="s">
        <v>3390</v>
      </c>
      <c r="V113" s="1" t="s">
        <v>3390</v>
      </c>
      <c r="W113" s="1" t="s">
        <v>3390</v>
      </c>
    </row>
    <row r="114" spans="1:23" x14ac:dyDescent="0.25">
      <c r="A114">
        <v>112</v>
      </c>
      <c r="B114">
        <v>5</v>
      </c>
      <c r="C114">
        <v>12</v>
      </c>
      <c r="D114" s="1" t="s">
        <v>157</v>
      </c>
      <c r="E114" s="1" t="s">
        <v>18</v>
      </c>
      <c r="F114" s="1" t="s">
        <v>19</v>
      </c>
      <c r="G114">
        <v>4966.0897239539772</v>
      </c>
      <c r="H114">
        <v>4966.0897239539772</v>
      </c>
      <c r="I114" s="1" t="s">
        <v>148</v>
      </c>
      <c r="J114" t="b">
        <v>1</v>
      </c>
      <c r="K114">
        <f>TIME_AND_DATA_ps5[[#This Row],[hamiltonian_cycle_cost]]-TIME_AND_DATA_ps5[[#This Row],[optimal_cost]]</f>
        <v>0</v>
      </c>
      <c r="L114">
        <f>(100*TIME_AND_DATA_ps5[[#This Row],[absolute_distance_error]])/TIME_AND_DATA_ps5[[#This Row],[optimal_cost]]</f>
        <v>0</v>
      </c>
      <c r="M114" s="1" t="s">
        <v>149</v>
      </c>
      <c r="N114">
        <v>4966.0897239539772</v>
      </c>
      <c r="O114" s="1" t="s">
        <v>3998</v>
      </c>
      <c r="P114" s="1" t="s">
        <v>3999</v>
      </c>
      <c r="Q114">
        <v>3.1419999999999999E-4</v>
      </c>
      <c r="R114" s="1" t="s">
        <v>3390</v>
      </c>
      <c r="S114" s="1" t="s">
        <v>3390</v>
      </c>
      <c r="T114" s="1" t="s">
        <v>3390</v>
      </c>
      <c r="U114" s="1" t="s">
        <v>3390</v>
      </c>
      <c r="V114" s="1" t="s">
        <v>3390</v>
      </c>
      <c r="W114" s="1" t="s">
        <v>3390</v>
      </c>
    </row>
    <row r="115" spans="1:23" x14ac:dyDescent="0.25">
      <c r="A115">
        <v>113</v>
      </c>
      <c r="B115">
        <v>5</v>
      </c>
      <c r="C115">
        <v>13</v>
      </c>
      <c r="D115" s="1" t="s">
        <v>158</v>
      </c>
      <c r="E115" s="1" t="s">
        <v>18</v>
      </c>
      <c r="F115" s="1" t="s">
        <v>19</v>
      </c>
      <c r="G115">
        <v>4513.5478658753927</v>
      </c>
      <c r="H115">
        <v>4513.5478658753927</v>
      </c>
      <c r="I115" s="1" t="s">
        <v>152</v>
      </c>
      <c r="J115" t="b">
        <v>1</v>
      </c>
      <c r="K115">
        <f>TIME_AND_DATA_ps5[[#This Row],[hamiltonian_cycle_cost]]-TIME_AND_DATA_ps5[[#This Row],[optimal_cost]]</f>
        <v>0</v>
      </c>
      <c r="L115">
        <f>(100*TIME_AND_DATA_ps5[[#This Row],[absolute_distance_error]])/TIME_AND_DATA_ps5[[#This Row],[optimal_cost]]</f>
        <v>0</v>
      </c>
      <c r="M115" s="1" t="s">
        <v>153</v>
      </c>
      <c r="N115">
        <v>4513.5478658753927</v>
      </c>
      <c r="O115" s="1" t="s">
        <v>3998</v>
      </c>
      <c r="P115" s="1" t="s">
        <v>3999</v>
      </c>
      <c r="Q115">
        <v>3.108000000002E-4</v>
      </c>
      <c r="R115" s="1" t="s">
        <v>3390</v>
      </c>
      <c r="S115" s="1" t="s">
        <v>3390</v>
      </c>
      <c r="T115" s="1" t="s">
        <v>3390</v>
      </c>
      <c r="U115" s="1" t="s">
        <v>3390</v>
      </c>
      <c r="V115" s="1" t="s">
        <v>3390</v>
      </c>
      <c r="W115" s="1" t="s">
        <v>3390</v>
      </c>
    </row>
    <row r="116" spans="1:23" x14ac:dyDescent="0.25">
      <c r="A116">
        <v>114</v>
      </c>
      <c r="B116">
        <v>5</v>
      </c>
      <c r="C116">
        <v>14</v>
      </c>
      <c r="D116" s="1" t="s">
        <v>159</v>
      </c>
      <c r="E116" s="1" t="s">
        <v>18</v>
      </c>
      <c r="F116" s="1" t="s">
        <v>19</v>
      </c>
      <c r="G116">
        <v>4446.1756438363773</v>
      </c>
      <c r="H116">
        <v>4446.1756438363773</v>
      </c>
      <c r="I116" s="1" t="s">
        <v>137</v>
      </c>
      <c r="J116" t="b">
        <v>1</v>
      </c>
      <c r="K116">
        <f>TIME_AND_DATA_ps5[[#This Row],[hamiltonian_cycle_cost]]-TIME_AND_DATA_ps5[[#This Row],[optimal_cost]]</f>
        <v>0</v>
      </c>
      <c r="L116">
        <f>(100*TIME_AND_DATA_ps5[[#This Row],[absolute_distance_error]])/TIME_AND_DATA_ps5[[#This Row],[optimal_cost]]</f>
        <v>0</v>
      </c>
      <c r="M116" s="1" t="s">
        <v>137</v>
      </c>
      <c r="N116">
        <v>4446.1756438363773</v>
      </c>
      <c r="O116" s="1" t="s">
        <v>3998</v>
      </c>
      <c r="P116" s="1" t="s">
        <v>3999</v>
      </c>
      <c r="Q116">
        <v>3.1779999999990001E-4</v>
      </c>
      <c r="R116" s="1" t="s">
        <v>3390</v>
      </c>
      <c r="S116" s="1" t="s">
        <v>3390</v>
      </c>
      <c r="T116" s="1" t="s">
        <v>3390</v>
      </c>
      <c r="U116" s="1" t="s">
        <v>3390</v>
      </c>
      <c r="V116" s="1" t="s">
        <v>3390</v>
      </c>
      <c r="W116" s="1" t="s">
        <v>3390</v>
      </c>
    </row>
    <row r="117" spans="1:23" x14ac:dyDescent="0.25">
      <c r="A117">
        <v>115</v>
      </c>
      <c r="B117">
        <v>5</v>
      </c>
      <c r="C117">
        <v>15</v>
      </c>
      <c r="D117" s="1" t="s">
        <v>160</v>
      </c>
      <c r="E117" s="1" t="s">
        <v>18</v>
      </c>
      <c r="F117" s="1" t="s">
        <v>19</v>
      </c>
      <c r="G117">
        <v>3834.0148108863918</v>
      </c>
      <c r="H117">
        <v>3834.0148108863918</v>
      </c>
      <c r="I117" s="1" t="s">
        <v>153</v>
      </c>
      <c r="J117" t="b">
        <v>1</v>
      </c>
      <c r="K117">
        <f>TIME_AND_DATA_ps5[[#This Row],[hamiltonian_cycle_cost]]-TIME_AND_DATA_ps5[[#This Row],[optimal_cost]]</f>
        <v>0</v>
      </c>
      <c r="L117">
        <f>(100*TIME_AND_DATA_ps5[[#This Row],[absolute_distance_error]])/TIME_AND_DATA_ps5[[#This Row],[optimal_cost]]</f>
        <v>0</v>
      </c>
      <c r="M117" s="1" t="s">
        <v>152</v>
      </c>
      <c r="N117">
        <v>3834.0148108863918</v>
      </c>
      <c r="O117" s="1" t="s">
        <v>3998</v>
      </c>
      <c r="P117" s="1" t="s">
        <v>3999</v>
      </c>
      <c r="Q117">
        <v>3.8999999999980001E-4</v>
      </c>
      <c r="R117" s="1" t="s">
        <v>3390</v>
      </c>
      <c r="S117" s="1" t="s">
        <v>3390</v>
      </c>
      <c r="T117" s="1" t="s">
        <v>3390</v>
      </c>
      <c r="U117" s="1" t="s">
        <v>3390</v>
      </c>
      <c r="V117" s="1" t="s">
        <v>3390</v>
      </c>
      <c r="W117" s="1" t="s">
        <v>3390</v>
      </c>
    </row>
    <row r="118" spans="1:23" x14ac:dyDescent="0.25">
      <c r="A118">
        <v>116</v>
      </c>
      <c r="B118">
        <v>5</v>
      </c>
      <c r="C118">
        <v>16</v>
      </c>
      <c r="D118" s="1" t="s">
        <v>161</v>
      </c>
      <c r="E118" s="1" t="s">
        <v>18</v>
      </c>
      <c r="F118" s="1" t="s">
        <v>19</v>
      </c>
      <c r="G118">
        <v>4429.4008670303729</v>
      </c>
      <c r="H118">
        <v>4429.4008670303729</v>
      </c>
      <c r="I118" s="1" t="s">
        <v>203</v>
      </c>
      <c r="J118" t="b">
        <v>0</v>
      </c>
      <c r="K118">
        <f>TIME_AND_DATA_ps5[[#This Row],[hamiltonian_cycle_cost]]-TIME_AND_DATA_ps5[[#This Row],[optimal_cost]]</f>
        <v>139.95102330389909</v>
      </c>
      <c r="L118">
        <f>(100*TIME_AND_DATA_ps5[[#This Row],[absolute_distance_error]])/TIME_AND_DATA_ps5[[#This Row],[optimal_cost]]</f>
        <v>3.262680026637546</v>
      </c>
      <c r="M118" s="1" t="s">
        <v>131</v>
      </c>
      <c r="N118">
        <v>4289.4498437264738</v>
      </c>
      <c r="O118" s="1" t="s">
        <v>3998</v>
      </c>
      <c r="P118" s="1" t="s">
        <v>3999</v>
      </c>
      <c r="Q118">
        <v>2.8600000000000001E-4</v>
      </c>
      <c r="R118" s="1" t="s">
        <v>3390</v>
      </c>
      <c r="S118" s="1" t="s">
        <v>3390</v>
      </c>
      <c r="T118" s="1" t="s">
        <v>3390</v>
      </c>
      <c r="U118" s="1" t="s">
        <v>3390</v>
      </c>
      <c r="V118" s="1" t="s">
        <v>3390</v>
      </c>
      <c r="W118" s="1" t="s">
        <v>3390</v>
      </c>
    </row>
    <row r="119" spans="1:23" x14ac:dyDescent="0.25">
      <c r="A119">
        <v>117</v>
      </c>
      <c r="B119">
        <v>5</v>
      </c>
      <c r="C119">
        <v>17</v>
      </c>
      <c r="D119" s="1" t="s">
        <v>162</v>
      </c>
      <c r="E119" s="1" t="s">
        <v>18</v>
      </c>
      <c r="F119" s="1" t="s">
        <v>19</v>
      </c>
      <c r="G119">
        <v>5795.2173220513569</v>
      </c>
      <c r="H119">
        <v>5795.2173220513569</v>
      </c>
      <c r="I119" s="1" t="s">
        <v>185</v>
      </c>
      <c r="J119" t="b">
        <v>1</v>
      </c>
      <c r="K119">
        <f>TIME_AND_DATA_ps5[[#This Row],[hamiltonian_cycle_cost]]-TIME_AND_DATA_ps5[[#This Row],[optimal_cost]]</f>
        <v>0</v>
      </c>
      <c r="L119">
        <f>(100*TIME_AND_DATA_ps5[[#This Row],[absolute_distance_error]])/TIME_AND_DATA_ps5[[#This Row],[optimal_cost]]</f>
        <v>0</v>
      </c>
      <c r="M119" s="1" t="s">
        <v>163</v>
      </c>
      <c r="N119">
        <v>5795.2173220513578</v>
      </c>
      <c r="O119" s="1" t="s">
        <v>3998</v>
      </c>
      <c r="P119" s="1" t="s">
        <v>3999</v>
      </c>
      <c r="Q119">
        <v>3.8880000000000002E-4</v>
      </c>
      <c r="R119" s="1" t="s">
        <v>3390</v>
      </c>
      <c r="S119" s="1" t="s">
        <v>3390</v>
      </c>
      <c r="T119" s="1" t="s">
        <v>3390</v>
      </c>
      <c r="U119" s="1" t="s">
        <v>3390</v>
      </c>
      <c r="V119" s="1" t="s">
        <v>3390</v>
      </c>
      <c r="W119" s="1" t="s">
        <v>3390</v>
      </c>
    </row>
    <row r="120" spans="1:23" x14ac:dyDescent="0.25">
      <c r="A120">
        <v>118</v>
      </c>
      <c r="B120">
        <v>5</v>
      </c>
      <c r="C120">
        <v>18</v>
      </c>
      <c r="D120" s="1" t="s">
        <v>164</v>
      </c>
      <c r="E120" s="1" t="s">
        <v>18</v>
      </c>
      <c r="F120" s="1" t="s">
        <v>19</v>
      </c>
      <c r="G120">
        <v>3907.5989736276879</v>
      </c>
      <c r="H120">
        <v>3907.5989736276879</v>
      </c>
      <c r="I120" s="1" t="s">
        <v>131</v>
      </c>
      <c r="J120" t="b">
        <v>1</v>
      </c>
      <c r="K120">
        <f>TIME_AND_DATA_ps5[[#This Row],[hamiltonian_cycle_cost]]-TIME_AND_DATA_ps5[[#This Row],[optimal_cost]]</f>
        <v>0</v>
      </c>
      <c r="L120">
        <f>(100*TIME_AND_DATA_ps5[[#This Row],[absolute_distance_error]])/TIME_AND_DATA_ps5[[#This Row],[optimal_cost]]</f>
        <v>0</v>
      </c>
      <c r="M120" s="1" t="s">
        <v>131</v>
      </c>
      <c r="N120">
        <v>3907.5989736276879</v>
      </c>
      <c r="O120" s="1" t="s">
        <v>3998</v>
      </c>
      <c r="P120" s="1" t="s">
        <v>3999</v>
      </c>
      <c r="Q120">
        <v>4.1659999999980001E-4</v>
      </c>
      <c r="R120" s="1" t="s">
        <v>3390</v>
      </c>
      <c r="S120" s="1" t="s">
        <v>3390</v>
      </c>
      <c r="T120" s="1" t="s">
        <v>3390</v>
      </c>
      <c r="U120" s="1" t="s">
        <v>3390</v>
      </c>
      <c r="V120" s="1" t="s">
        <v>3390</v>
      </c>
      <c r="W120" s="1" t="s">
        <v>3390</v>
      </c>
    </row>
    <row r="121" spans="1:23" x14ac:dyDescent="0.25">
      <c r="A121">
        <v>119</v>
      </c>
      <c r="B121">
        <v>5</v>
      </c>
      <c r="C121">
        <v>19</v>
      </c>
      <c r="D121" s="1" t="s">
        <v>165</v>
      </c>
      <c r="E121" s="1" t="s">
        <v>18</v>
      </c>
      <c r="F121" s="1" t="s">
        <v>19</v>
      </c>
      <c r="G121">
        <v>4416.1716160589149</v>
      </c>
      <c r="H121">
        <v>4416.1716160589149</v>
      </c>
      <c r="I121" s="1" t="s">
        <v>148</v>
      </c>
      <c r="J121" t="b">
        <v>1</v>
      </c>
      <c r="K121">
        <f>TIME_AND_DATA_ps5[[#This Row],[hamiltonian_cycle_cost]]-TIME_AND_DATA_ps5[[#This Row],[optimal_cost]]</f>
        <v>0</v>
      </c>
      <c r="L121">
        <f>(100*TIME_AND_DATA_ps5[[#This Row],[absolute_distance_error]])/TIME_AND_DATA_ps5[[#This Row],[optimal_cost]]</f>
        <v>0</v>
      </c>
      <c r="M121" s="1" t="s">
        <v>149</v>
      </c>
      <c r="N121">
        <v>4416.1716160589149</v>
      </c>
      <c r="O121" s="1" t="s">
        <v>3998</v>
      </c>
      <c r="P121" s="1" t="s">
        <v>3999</v>
      </c>
      <c r="Q121">
        <v>3.5809999999960001E-4</v>
      </c>
      <c r="R121" s="1" t="s">
        <v>3390</v>
      </c>
      <c r="S121" s="1" t="s">
        <v>3390</v>
      </c>
      <c r="T121" s="1" t="s">
        <v>3390</v>
      </c>
      <c r="U121" s="1" t="s">
        <v>3390</v>
      </c>
      <c r="V121" s="1" t="s">
        <v>3390</v>
      </c>
      <c r="W121" s="1" t="s">
        <v>3390</v>
      </c>
    </row>
    <row r="122" spans="1:23" x14ac:dyDescent="0.25">
      <c r="A122">
        <v>120</v>
      </c>
      <c r="B122">
        <v>5</v>
      </c>
      <c r="C122">
        <v>20</v>
      </c>
      <c r="D122" s="1" t="s">
        <v>166</v>
      </c>
      <c r="E122" s="1" t="s">
        <v>18</v>
      </c>
      <c r="F122" s="1" t="s">
        <v>19</v>
      </c>
      <c r="G122">
        <v>2491.636565534493</v>
      </c>
      <c r="H122">
        <v>2491.636565534493</v>
      </c>
      <c r="I122" s="1" t="s">
        <v>133</v>
      </c>
      <c r="J122" t="b">
        <v>1</v>
      </c>
      <c r="K122">
        <f>TIME_AND_DATA_ps5[[#This Row],[hamiltonian_cycle_cost]]-TIME_AND_DATA_ps5[[#This Row],[optimal_cost]]</f>
        <v>0</v>
      </c>
      <c r="L122">
        <f>(100*TIME_AND_DATA_ps5[[#This Row],[absolute_distance_error]])/TIME_AND_DATA_ps5[[#This Row],[optimal_cost]]</f>
        <v>0</v>
      </c>
      <c r="M122" s="1" t="s">
        <v>133</v>
      </c>
      <c r="N122">
        <v>2491.636565534493</v>
      </c>
      <c r="O122" s="1" t="s">
        <v>3998</v>
      </c>
      <c r="P122" s="1" t="s">
        <v>3999</v>
      </c>
      <c r="Q122">
        <v>3.5659999999989998E-4</v>
      </c>
      <c r="R122" s="1" t="s">
        <v>3390</v>
      </c>
      <c r="S122" s="1" t="s">
        <v>3390</v>
      </c>
      <c r="T122" s="1" t="s">
        <v>3390</v>
      </c>
      <c r="U122" s="1" t="s">
        <v>3390</v>
      </c>
      <c r="V122" s="1" t="s">
        <v>3390</v>
      </c>
      <c r="W122" s="1" t="s">
        <v>3390</v>
      </c>
    </row>
    <row r="123" spans="1:23" x14ac:dyDescent="0.25">
      <c r="A123">
        <v>121</v>
      </c>
      <c r="B123">
        <v>5</v>
      </c>
      <c r="C123">
        <v>21</v>
      </c>
      <c r="D123" s="1" t="s">
        <v>168</v>
      </c>
      <c r="E123" s="1" t="s">
        <v>18</v>
      </c>
      <c r="F123" s="1" t="s">
        <v>19</v>
      </c>
      <c r="G123">
        <v>4083.7677346223736</v>
      </c>
      <c r="H123">
        <v>4083.7677346223736</v>
      </c>
      <c r="I123" s="1" t="s">
        <v>140</v>
      </c>
      <c r="J123" t="b">
        <v>1</v>
      </c>
      <c r="K123">
        <f>TIME_AND_DATA_ps5[[#This Row],[hamiltonian_cycle_cost]]-TIME_AND_DATA_ps5[[#This Row],[optimal_cost]]</f>
        <v>0</v>
      </c>
      <c r="L123">
        <f>(100*TIME_AND_DATA_ps5[[#This Row],[absolute_distance_error]])/TIME_AND_DATA_ps5[[#This Row],[optimal_cost]]</f>
        <v>0</v>
      </c>
      <c r="M123" s="1" t="s">
        <v>139</v>
      </c>
      <c r="N123">
        <v>4083.7677346223736</v>
      </c>
      <c r="O123" s="1" t="s">
        <v>3998</v>
      </c>
      <c r="P123" s="1" t="s">
        <v>3999</v>
      </c>
      <c r="Q123">
        <v>3.1659999999959998E-4</v>
      </c>
      <c r="R123" s="1" t="s">
        <v>3390</v>
      </c>
      <c r="S123" s="1" t="s">
        <v>3390</v>
      </c>
      <c r="T123" s="1" t="s">
        <v>3390</v>
      </c>
      <c r="U123" s="1" t="s">
        <v>3390</v>
      </c>
      <c r="V123" s="1" t="s">
        <v>3390</v>
      </c>
      <c r="W123" s="1" t="s">
        <v>3390</v>
      </c>
    </row>
    <row r="124" spans="1:23" x14ac:dyDescent="0.25">
      <c r="A124">
        <v>122</v>
      </c>
      <c r="B124">
        <v>5</v>
      </c>
      <c r="C124">
        <v>22</v>
      </c>
      <c r="D124" s="1" t="s">
        <v>169</v>
      </c>
      <c r="E124" s="1" t="s">
        <v>18</v>
      </c>
      <c r="F124" s="1" t="s">
        <v>19</v>
      </c>
      <c r="G124">
        <v>2855.8264240916001</v>
      </c>
      <c r="H124">
        <v>2855.8264240916001</v>
      </c>
      <c r="I124" s="1" t="s">
        <v>130</v>
      </c>
      <c r="J124" t="b">
        <v>1</v>
      </c>
      <c r="K124">
        <f>TIME_AND_DATA_ps5[[#This Row],[hamiltonian_cycle_cost]]-TIME_AND_DATA_ps5[[#This Row],[optimal_cost]]</f>
        <v>0</v>
      </c>
      <c r="L124">
        <f>(100*TIME_AND_DATA_ps5[[#This Row],[absolute_distance_error]])/TIME_AND_DATA_ps5[[#This Row],[optimal_cost]]</f>
        <v>0</v>
      </c>
      <c r="M124" s="1" t="s">
        <v>131</v>
      </c>
      <c r="N124">
        <v>2855.8264240916005</v>
      </c>
      <c r="O124" s="1" t="s">
        <v>3998</v>
      </c>
      <c r="P124" s="1" t="s">
        <v>3999</v>
      </c>
      <c r="Q124">
        <v>4.6960000000009999E-4</v>
      </c>
      <c r="R124" s="1" t="s">
        <v>3390</v>
      </c>
      <c r="S124" s="1" t="s">
        <v>3390</v>
      </c>
      <c r="T124" s="1" t="s">
        <v>3390</v>
      </c>
      <c r="U124" s="1" t="s">
        <v>3390</v>
      </c>
      <c r="V124" s="1" t="s">
        <v>3390</v>
      </c>
      <c r="W124" s="1" t="s">
        <v>3390</v>
      </c>
    </row>
    <row r="125" spans="1:23" x14ac:dyDescent="0.25">
      <c r="A125">
        <v>123</v>
      </c>
      <c r="B125">
        <v>5</v>
      </c>
      <c r="C125">
        <v>23</v>
      </c>
      <c r="D125" s="1" t="s">
        <v>170</v>
      </c>
      <c r="E125" s="1" t="s">
        <v>18</v>
      </c>
      <c r="F125" s="1" t="s">
        <v>19</v>
      </c>
      <c r="G125">
        <v>4429.5500985899316</v>
      </c>
      <c r="H125">
        <v>4429.5500985899316</v>
      </c>
      <c r="I125" s="1" t="s">
        <v>167</v>
      </c>
      <c r="J125" t="b">
        <v>1</v>
      </c>
      <c r="K125">
        <f>TIME_AND_DATA_ps5[[#This Row],[hamiltonian_cycle_cost]]-TIME_AND_DATA_ps5[[#This Row],[optimal_cost]]</f>
        <v>0</v>
      </c>
      <c r="L125">
        <f>(100*TIME_AND_DATA_ps5[[#This Row],[absolute_distance_error]])/TIME_AND_DATA_ps5[[#This Row],[optimal_cost]]</f>
        <v>0</v>
      </c>
      <c r="M125" s="1" t="s">
        <v>133</v>
      </c>
      <c r="N125">
        <v>4429.5500985899325</v>
      </c>
      <c r="O125" s="1" t="s">
        <v>3998</v>
      </c>
      <c r="P125" s="1" t="s">
        <v>3999</v>
      </c>
      <c r="Q125">
        <v>5.3319999999999995E-4</v>
      </c>
      <c r="R125" s="1" t="s">
        <v>3390</v>
      </c>
      <c r="S125" s="1" t="s">
        <v>3390</v>
      </c>
      <c r="T125" s="1" t="s">
        <v>3390</v>
      </c>
      <c r="U125" s="1" t="s">
        <v>3390</v>
      </c>
      <c r="V125" s="1" t="s">
        <v>3390</v>
      </c>
      <c r="W125" s="1" t="s">
        <v>3390</v>
      </c>
    </row>
    <row r="126" spans="1:23" x14ac:dyDescent="0.25">
      <c r="A126">
        <v>124</v>
      </c>
      <c r="B126">
        <v>5</v>
      </c>
      <c r="C126">
        <v>24</v>
      </c>
      <c r="D126" s="1" t="s">
        <v>171</v>
      </c>
      <c r="E126" s="1" t="s">
        <v>18</v>
      </c>
      <c r="F126" s="1" t="s">
        <v>19</v>
      </c>
      <c r="G126">
        <v>4415.9932858740576</v>
      </c>
      <c r="H126">
        <v>4415.9932858740576</v>
      </c>
      <c r="I126" s="1" t="s">
        <v>140</v>
      </c>
      <c r="J126" t="b">
        <v>1</v>
      </c>
      <c r="K126">
        <f>TIME_AND_DATA_ps5[[#This Row],[hamiltonian_cycle_cost]]-TIME_AND_DATA_ps5[[#This Row],[optimal_cost]]</f>
        <v>0</v>
      </c>
      <c r="L126">
        <f>(100*TIME_AND_DATA_ps5[[#This Row],[absolute_distance_error]])/TIME_AND_DATA_ps5[[#This Row],[optimal_cost]]</f>
        <v>0</v>
      </c>
      <c r="M126" s="1" t="s">
        <v>139</v>
      </c>
      <c r="N126">
        <v>4415.9932858740585</v>
      </c>
      <c r="O126" s="1" t="s">
        <v>3998</v>
      </c>
      <c r="P126" s="1" t="s">
        <v>3999</v>
      </c>
      <c r="Q126">
        <v>3.003000000001E-4</v>
      </c>
      <c r="R126" s="1" t="s">
        <v>3390</v>
      </c>
      <c r="S126" s="1" t="s">
        <v>3390</v>
      </c>
      <c r="T126" s="1" t="s">
        <v>3390</v>
      </c>
      <c r="U126" s="1" t="s">
        <v>3390</v>
      </c>
      <c r="V126" s="1" t="s">
        <v>3390</v>
      </c>
      <c r="W126" s="1" t="s">
        <v>3390</v>
      </c>
    </row>
    <row r="127" spans="1:23" x14ac:dyDescent="0.25">
      <c r="A127">
        <v>125</v>
      </c>
      <c r="B127">
        <v>5</v>
      </c>
      <c r="C127">
        <v>25</v>
      </c>
      <c r="D127" s="1" t="s">
        <v>172</v>
      </c>
      <c r="E127" s="1" t="s">
        <v>18</v>
      </c>
      <c r="F127" s="1" t="s">
        <v>19</v>
      </c>
      <c r="G127">
        <v>4464.339766156485</v>
      </c>
      <c r="H127">
        <v>4464.339766156485</v>
      </c>
      <c r="I127" s="1" t="s">
        <v>128</v>
      </c>
      <c r="J127" t="b">
        <v>1</v>
      </c>
      <c r="K127">
        <f>TIME_AND_DATA_ps5[[#This Row],[hamiltonian_cycle_cost]]-TIME_AND_DATA_ps5[[#This Row],[optimal_cost]]</f>
        <v>0</v>
      </c>
      <c r="L127">
        <f>(100*TIME_AND_DATA_ps5[[#This Row],[absolute_distance_error]])/TIME_AND_DATA_ps5[[#This Row],[optimal_cost]]</f>
        <v>0</v>
      </c>
      <c r="M127" s="1" t="s">
        <v>128</v>
      </c>
      <c r="N127">
        <v>4464.339766156485</v>
      </c>
      <c r="O127" s="1" t="s">
        <v>3998</v>
      </c>
      <c r="P127" s="1" t="s">
        <v>3999</v>
      </c>
      <c r="Q127">
        <v>4.1559999999970002E-4</v>
      </c>
      <c r="R127" s="1" t="s">
        <v>3390</v>
      </c>
      <c r="S127" s="1" t="s">
        <v>3390</v>
      </c>
      <c r="T127" s="1" t="s">
        <v>3390</v>
      </c>
      <c r="U127" s="1" t="s">
        <v>3390</v>
      </c>
      <c r="V127" s="1" t="s">
        <v>3390</v>
      </c>
      <c r="W127" s="1" t="s">
        <v>3390</v>
      </c>
    </row>
    <row r="128" spans="1:23" x14ac:dyDescent="0.25">
      <c r="A128">
        <v>126</v>
      </c>
      <c r="B128">
        <v>5</v>
      </c>
      <c r="C128">
        <v>26</v>
      </c>
      <c r="D128" s="1" t="s">
        <v>173</v>
      </c>
      <c r="E128" s="1" t="s">
        <v>18</v>
      </c>
      <c r="F128" s="1" t="s">
        <v>19</v>
      </c>
      <c r="G128">
        <v>3601.0651520029323</v>
      </c>
      <c r="H128">
        <v>3601.0651520029323</v>
      </c>
      <c r="I128" s="1" t="s">
        <v>148</v>
      </c>
      <c r="J128" t="b">
        <v>1</v>
      </c>
      <c r="K128">
        <f>TIME_AND_DATA_ps5[[#This Row],[hamiltonian_cycle_cost]]-TIME_AND_DATA_ps5[[#This Row],[optimal_cost]]</f>
        <v>0</v>
      </c>
      <c r="L128">
        <f>(100*TIME_AND_DATA_ps5[[#This Row],[absolute_distance_error]])/TIME_AND_DATA_ps5[[#This Row],[optimal_cost]]</f>
        <v>0</v>
      </c>
      <c r="M128" s="1" t="s">
        <v>149</v>
      </c>
      <c r="N128">
        <v>3601.0651520029328</v>
      </c>
      <c r="O128" s="1" t="s">
        <v>3998</v>
      </c>
      <c r="P128" s="1" t="s">
        <v>3999</v>
      </c>
      <c r="Q128">
        <v>3.7809999999979999E-4</v>
      </c>
      <c r="R128" s="1" t="s">
        <v>3390</v>
      </c>
      <c r="S128" s="1" t="s">
        <v>3390</v>
      </c>
      <c r="T128" s="1" t="s">
        <v>3390</v>
      </c>
      <c r="U128" s="1" t="s">
        <v>3390</v>
      </c>
      <c r="V128" s="1" t="s">
        <v>3390</v>
      </c>
      <c r="W128" s="1" t="s">
        <v>3390</v>
      </c>
    </row>
    <row r="129" spans="1:23" x14ac:dyDescent="0.25">
      <c r="A129">
        <v>127</v>
      </c>
      <c r="B129">
        <v>5</v>
      </c>
      <c r="C129">
        <v>27</v>
      </c>
      <c r="D129" s="1" t="s">
        <v>174</v>
      </c>
      <c r="E129" s="1" t="s">
        <v>18</v>
      </c>
      <c r="F129" s="1" t="s">
        <v>19</v>
      </c>
      <c r="G129">
        <v>4570.0581084773858</v>
      </c>
      <c r="H129">
        <v>4570.0581084773858</v>
      </c>
      <c r="I129" s="1" t="s">
        <v>180</v>
      </c>
      <c r="J129" t="b">
        <v>1</v>
      </c>
      <c r="K129">
        <f>TIME_AND_DATA_ps5[[#This Row],[hamiltonian_cycle_cost]]-TIME_AND_DATA_ps5[[#This Row],[optimal_cost]]</f>
        <v>0</v>
      </c>
      <c r="L129">
        <f>(100*TIME_AND_DATA_ps5[[#This Row],[absolute_distance_error]])/TIME_AND_DATA_ps5[[#This Row],[optimal_cost]]</f>
        <v>0</v>
      </c>
      <c r="M129" s="1" t="s">
        <v>175</v>
      </c>
      <c r="N129">
        <v>4570.0581084773858</v>
      </c>
      <c r="O129" s="1" t="s">
        <v>3998</v>
      </c>
      <c r="P129" s="1" t="s">
        <v>3999</v>
      </c>
      <c r="Q129">
        <v>2.7469999999979997E-4</v>
      </c>
      <c r="R129" s="1" t="s">
        <v>3390</v>
      </c>
      <c r="S129" s="1" t="s">
        <v>3390</v>
      </c>
      <c r="T129" s="1" t="s">
        <v>3390</v>
      </c>
      <c r="U129" s="1" t="s">
        <v>3390</v>
      </c>
      <c r="V129" s="1" t="s">
        <v>3390</v>
      </c>
      <c r="W129" s="1" t="s">
        <v>3390</v>
      </c>
    </row>
    <row r="130" spans="1:23" x14ac:dyDescent="0.25">
      <c r="A130">
        <v>128</v>
      </c>
      <c r="B130">
        <v>5</v>
      </c>
      <c r="C130">
        <v>28</v>
      </c>
      <c r="D130" s="1" t="s">
        <v>176</v>
      </c>
      <c r="E130" s="1" t="s">
        <v>18</v>
      </c>
      <c r="F130" s="1" t="s">
        <v>19</v>
      </c>
      <c r="G130">
        <v>2611.529519738885</v>
      </c>
      <c r="H130">
        <v>2611.529519738885</v>
      </c>
      <c r="I130" s="1" t="s">
        <v>152</v>
      </c>
      <c r="J130" t="b">
        <v>1</v>
      </c>
      <c r="K130">
        <f>TIME_AND_DATA_ps5[[#This Row],[hamiltonian_cycle_cost]]-TIME_AND_DATA_ps5[[#This Row],[optimal_cost]]</f>
        <v>0</v>
      </c>
      <c r="L130">
        <f>(100*TIME_AND_DATA_ps5[[#This Row],[absolute_distance_error]])/TIME_AND_DATA_ps5[[#This Row],[optimal_cost]]</f>
        <v>0</v>
      </c>
      <c r="M130" s="1" t="s">
        <v>153</v>
      </c>
      <c r="N130">
        <v>2611.529519738885</v>
      </c>
      <c r="O130" s="1" t="s">
        <v>3998</v>
      </c>
      <c r="P130" s="1" t="s">
        <v>3999</v>
      </c>
      <c r="Q130">
        <v>3.7120000000000002E-4</v>
      </c>
      <c r="R130" s="1" t="s">
        <v>3390</v>
      </c>
      <c r="S130" s="1" t="s">
        <v>3390</v>
      </c>
      <c r="T130" s="1" t="s">
        <v>3390</v>
      </c>
      <c r="U130" s="1" t="s">
        <v>3390</v>
      </c>
      <c r="V130" s="1" t="s">
        <v>3390</v>
      </c>
      <c r="W130" s="1" t="s">
        <v>3390</v>
      </c>
    </row>
    <row r="131" spans="1:23" x14ac:dyDescent="0.25">
      <c r="A131">
        <v>129</v>
      </c>
      <c r="B131">
        <v>5</v>
      </c>
      <c r="C131">
        <v>29</v>
      </c>
      <c r="D131" s="1" t="s">
        <v>177</v>
      </c>
      <c r="E131" s="1" t="s">
        <v>18</v>
      </c>
      <c r="F131" s="1" t="s">
        <v>19</v>
      </c>
      <c r="G131">
        <v>4622.9197344988133</v>
      </c>
      <c r="H131">
        <v>4622.9197344988133</v>
      </c>
      <c r="I131" s="1" t="s">
        <v>128</v>
      </c>
      <c r="J131" t="b">
        <v>1</v>
      </c>
      <c r="K131">
        <f>TIME_AND_DATA_ps5[[#This Row],[hamiltonian_cycle_cost]]-TIME_AND_DATA_ps5[[#This Row],[optimal_cost]]</f>
        <v>0</v>
      </c>
      <c r="L131">
        <f>(100*TIME_AND_DATA_ps5[[#This Row],[absolute_distance_error]])/TIME_AND_DATA_ps5[[#This Row],[optimal_cost]]</f>
        <v>0</v>
      </c>
      <c r="M131" s="1" t="s">
        <v>128</v>
      </c>
      <c r="N131">
        <v>4622.9197344988124</v>
      </c>
      <c r="O131" s="1" t="s">
        <v>3998</v>
      </c>
      <c r="P131" s="1" t="s">
        <v>3999</v>
      </c>
      <c r="Q131">
        <v>4.1130000000009999E-4</v>
      </c>
      <c r="R131" s="1" t="s">
        <v>3390</v>
      </c>
      <c r="S131" s="1" t="s">
        <v>3390</v>
      </c>
      <c r="T131" s="1" t="s">
        <v>3390</v>
      </c>
      <c r="U131" s="1" t="s">
        <v>3390</v>
      </c>
      <c r="V131" s="1" t="s">
        <v>3390</v>
      </c>
      <c r="W131" s="1" t="s">
        <v>3390</v>
      </c>
    </row>
    <row r="132" spans="1:23" x14ac:dyDescent="0.25">
      <c r="A132">
        <v>130</v>
      </c>
      <c r="B132">
        <v>5</v>
      </c>
      <c r="C132">
        <v>30</v>
      </c>
      <c r="D132" s="1" t="s">
        <v>178</v>
      </c>
      <c r="E132" s="1" t="s">
        <v>18</v>
      </c>
      <c r="F132" s="1" t="s">
        <v>19</v>
      </c>
      <c r="G132">
        <v>3512.4862871999053</v>
      </c>
      <c r="H132">
        <v>3512.4862871999053</v>
      </c>
      <c r="I132" s="1" t="s">
        <v>133</v>
      </c>
      <c r="J132" t="b">
        <v>1</v>
      </c>
      <c r="K132">
        <f>TIME_AND_DATA_ps5[[#This Row],[hamiltonian_cycle_cost]]-TIME_AND_DATA_ps5[[#This Row],[optimal_cost]]</f>
        <v>0</v>
      </c>
      <c r="L132">
        <f>(100*TIME_AND_DATA_ps5[[#This Row],[absolute_distance_error]])/TIME_AND_DATA_ps5[[#This Row],[optimal_cost]]</f>
        <v>0</v>
      </c>
      <c r="M132" s="1" t="s">
        <v>133</v>
      </c>
      <c r="N132">
        <v>3512.4862871999048</v>
      </c>
      <c r="O132" s="1" t="s">
        <v>3998</v>
      </c>
      <c r="P132" s="1" t="s">
        <v>3999</v>
      </c>
      <c r="Q132">
        <v>3.5309999999979998E-4</v>
      </c>
      <c r="R132" s="1" t="s">
        <v>3390</v>
      </c>
      <c r="S132" s="1" t="s">
        <v>3390</v>
      </c>
      <c r="T132" s="1" t="s">
        <v>3390</v>
      </c>
      <c r="U132" s="1" t="s">
        <v>3390</v>
      </c>
      <c r="V132" s="1" t="s">
        <v>3390</v>
      </c>
      <c r="W132" s="1" t="s">
        <v>3390</v>
      </c>
    </row>
    <row r="133" spans="1:23" x14ac:dyDescent="0.25">
      <c r="A133">
        <v>131</v>
      </c>
      <c r="B133">
        <v>5</v>
      </c>
      <c r="C133">
        <v>31</v>
      </c>
      <c r="D133" s="1" t="s">
        <v>179</v>
      </c>
      <c r="E133" s="1" t="s">
        <v>18</v>
      </c>
      <c r="F133" s="1" t="s">
        <v>19</v>
      </c>
      <c r="G133">
        <v>5070.636086622927</v>
      </c>
      <c r="H133">
        <v>5070.636086622927</v>
      </c>
      <c r="I133" s="1" t="s">
        <v>175</v>
      </c>
      <c r="J133" t="b">
        <v>1</v>
      </c>
      <c r="K133">
        <f>TIME_AND_DATA_ps5[[#This Row],[hamiltonian_cycle_cost]]-TIME_AND_DATA_ps5[[#This Row],[optimal_cost]]</f>
        <v>0</v>
      </c>
      <c r="L133">
        <f>(100*TIME_AND_DATA_ps5[[#This Row],[absolute_distance_error]])/TIME_AND_DATA_ps5[[#This Row],[optimal_cost]]</f>
        <v>0</v>
      </c>
      <c r="M133" s="1" t="s">
        <v>175</v>
      </c>
      <c r="N133">
        <v>5070.636086622927</v>
      </c>
      <c r="O133" s="1" t="s">
        <v>3998</v>
      </c>
      <c r="P133" s="1" t="s">
        <v>3999</v>
      </c>
      <c r="Q133">
        <v>4.4339999999990003E-4</v>
      </c>
      <c r="R133" s="1" t="s">
        <v>3390</v>
      </c>
      <c r="S133" s="1" t="s">
        <v>3390</v>
      </c>
      <c r="T133" s="1" t="s">
        <v>3390</v>
      </c>
      <c r="U133" s="1" t="s">
        <v>3390</v>
      </c>
      <c r="V133" s="1" t="s">
        <v>3390</v>
      </c>
      <c r="W133" s="1" t="s">
        <v>3390</v>
      </c>
    </row>
    <row r="134" spans="1:23" x14ac:dyDescent="0.25">
      <c r="A134">
        <v>132</v>
      </c>
      <c r="B134">
        <v>5</v>
      </c>
      <c r="C134">
        <v>32</v>
      </c>
      <c r="D134" s="1" t="s">
        <v>181</v>
      </c>
      <c r="E134" s="1" t="s">
        <v>18</v>
      </c>
      <c r="F134" s="1" t="s">
        <v>19</v>
      </c>
      <c r="G134">
        <v>3667.7036924908234</v>
      </c>
      <c r="H134">
        <v>3667.7036924908234</v>
      </c>
      <c r="I134" s="1" t="s">
        <v>180</v>
      </c>
      <c r="J134" t="b">
        <v>1</v>
      </c>
      <c r="K134">
        <f>TIME_AND_DATA_ps5[[#This Row],[hamiltonian_cycle_cost]]-TIME_AND_DATA_ps5[[#This Row],[optimal_cost]]</f>
        <v>0</v>
      </c>
      <c r="L134">
        <f>(100*TIME_AND_DATA_ps5[[#This Row],[absolute_distance_error]])/TIME_AND_DATA_ps5[[#This Row],[optimal_cost]]</f>
        <v>0</v>
      </c>
      <c r="M134" s="1" t="s">
        <v>175</v>
      </c>
      <c r="N134">
        <v>3667.7036924908239</v>
      </c>
      <c r="O134" s="1" t="s">
        <v>3998</v>
      </c>
      <c r="P134" s="1" t="s">
        <v>3999</v>
      </c>
      <c r="Q134">
        <v>3.3249999999980002E-4</v>
      </c>
      <c r="R134" s="1" t="s">
        <v>3390</v>
      </c>
      <c r="S134" s="1" t="s">
        <v>3390</v>
      </c>
      <c r="T134" s="1" t="s">
        <v>3390</v>
      </c>
      <c r="U134" s="1" t="s">
        <v>3390</v>
      </c>
      <c r="V134" s="1" t="s">
        <v>3390</v>
      </c>
      <c r="W134" s="1" t="s">
        <v>3390</v>
      </c>
    </row>
    <row r="135" spans="1:23" x14ac:dyDescent="0.25">
      <c r="A135">
        <v>133</v>
      </c>
      <c r="B135">
        <v>5</v>
      </c>
      <c r="C135">
        <v>33</v>
      </c>
      <c r="D135" s="1" t="s">
        <v>182</v>
      </c>
      <c r="E135" s="1" t="s">
        <v>18</v>
      </c>
      <c r="F135" s="1" t="s">
        <v>19</v>
      </c>
      <c r="G135">
        <v>4473.5408546566468</v>
      </c>
      <c r="H135">
        <v>4473.5408546566468</v>
      </c>
      <c r="I135" s="1" t="s">
        <v>153</v>
      </c>
      <c r="J135" t="b">
        <v>0</v>
      </c>
      <c r="K135">
        <f>TIME_AND_DATA_ps5[[#This Row],[hamiltonian_cycle_cost]]-TIME_AND_DATA_ps5[[#This Row],[optimal_cost]]</f>
        <v>141.90257393842603</v>
      </c>
      <c r="L135">
        <f>(100*TIME_AND_DATA_ps5[[#This Row],[absolute_distance_error]])/TIME_AND_DATA_ps5[[#This Row],[optimal_cost]]</f>
        <v>3.2759562258485126</v>
      </c>
      <c r="M135" s="1" t="s">
        <v>149</v>
      </c>
      <c r="N135">
        <v>4331.6382807182208</v>
      </c>
      <c r="O135" s="1" t="s">
        <v>3998</v>
      </c>
      <c r="P135" s="1" t="s">
        <v>3999</v>
      </c>
      <c r="Q135">
        <v>4.4889999999979998E-4</v>
      </c>
      <c r="R135" s="1" t="s">
        <v>3390</v>
      </c>
      <c r="S135" s="1" t="s">
        <v>3390</v>
      </c>
      <c r="T135" s="1" t="s">
        <v>3390</v>
      </c>
      <c r="U135" s="1" t="s">
        <v>3390</v>
      </c>
      <c r="V135" s="1" t="s">
        <v>3390</v>
      </c>
      <c r="W135" s="1" t="s">
        <v>3390</v>
      </c>
    </row>
    <row r="136" spans="1:23" x14ac:dyDescent="0.25">
      <c r="A136">
        <v>134</v>
      </c>
      <c r="B136">
        <v>5</v>
      </c>
      <c r="C136">
        <v>34</v>
      </c>
      <c r="D136" s="1" t="s">
        <v>183</v>
      </c>
      <c r="E136" s="1" t="s">
        <v>18</v>
      </c>
      <c r="F136" s="1" t="s">
        <v>19</v>
      </c>
      <c r="G136">
        <v>3134.6565431848662</v>
      </c>
      <c r="H136">
        <v>3134.6565431848662</v>
      </c>
      <c r="I136" s="1" t="s">
        <v>128</v>
      </c>
      <c r="J136" t="b">
        <v>1</v>
      </c>
      <c r="K136">
        <f>TIME_AND_DATA_ps5[[#This Row],[hamiltonian_cycle_cost]]-TIME_AND_DATA_ps5[[#This Row],[optimal_cost]]</f>
        <v>0</v>
      </c>
      <c r="L136">
        <f>(100*TIME_AND_DATA_ps5[[#This Row],[absolute_distance_error]])/TIME_AND_DATA_ps5[[#This Row],[optimal_cost]]</f>
        <v>0</v>
      </c>
      <c r="M136" s="1" t="s">
        <v>128</v>
      </c>
      <c r="N136">
        <v>3134.6565431848658</v>
      </c>
      <c r="O136" s="1" t="s">
        <v>3998</v>
      </c>
      <c r="P136" s="1" t="s">
        <v>3999</v>
      </c>
      <c r="Q136">
        <v>4.4289999999990001E-4</v>
      </c>
      <c r="R136" s="1" t="s">
        <v>3390</v>
      </c>
      <c r="S136" s="1" t="s">
        <v>3390</v>
      </c>
      <c r="T136" s="1" t="s">
        <v>3390</v>
      </c>
      <c r="U136" s="1" t="s">
        <v>3390</v>
      </c>
      <c r="V136" s="1" t="s">
        <v>3390</v>
      </c>
      <c r="W136" s="1" t="s">
        <v>3390</v>
      </c>
    </row>
    <row r="137" spans="1:23" x14ac:dyDescent="0.25">
      <c r="A137">
        <v>135</v>
      </c>
      <c r="B137">
        <v>5</v>
      </c>
      <c r="C137">
        <v>35</v>
      </c>
      <c r="D137" s="1" t="s">
        <v>184</v>
      </c>
      <c r="E137" s="1" t="s">
        <v>18</v>
      </c>
      <c r="F137" s="1" t="s">
        <v>19</v>
      </c>
      <c r="G137">
        <v>3925.1993649581855</v>
      </c>
      <c r="H137">
        <v>3925.1993649581855</v>
      </c>
      <c r="I137" s="1" t="s">
        <v>163</v>
      </c>
      <c r="J137" t="b">
        <v>1</v>
      </c>
      <c r="K137">
        <f>TIME_AND_DATA_ps5[[#This Row],[hamiltonian_cycle_cost]]-TIME_AND_DATA_ps5[[#This Row],[optimal_cost]]</f>
        <v>0</v>
      </c>
      <c r="L137">
        <f>(100*TIME_AND_DATA_ps5[[#This Row],[absolute_distance_error]])/TIME_AND_DATA_ps5[[#This Row],[optimal_cost]]</f>
        <v>0</v>
      </c>
      <c r="M137" s="1" t="s">
        <v>163</v>
      </c>
      <c r="N137">
        <v>3925.1993649581855</v>
      </c>
      <c r="O137" s="1" t="s">
        <v>3998</v>
      </c>
      <c r="P137" s="1" t="s">
        <v>3999</v>
      </c>
      <c r="Q137">
        <v>3.5119999999979999E-4</v>
      </c>
      <c r="R137" s="1" t="s">
        <v>3390</v>
      </c>
      <c r="S137" s="1" t="s">
        <v>3390</v>
      </c>
      <c r="T137" s="1" t="s">
        <v>3390</v>
      </c>
      <c r="U137" s="1" t="s">
        <v>3390</v>
      </c>
      <c r="V137" s="1" t="s">
        <v>3390</v>
      </c>
      <c r="W137" s="1" t="s">
        <v>3390</v>
      </c>
    </row>
    <row r="138" spans="1:23" x14ac:dyDescent="0.25">
      <c r="A138">
        <v>136</v>
      </c>
      <c r="B138">
        <v>5</v>
      </c>
      <c r="C138">
        <v>36</v>
      </c>
      <c r="D138" s="1" t="s">
        <v>186</v>
      </c>
      <c r="E138" s="1" t="s">
        <v>18</v>
      </c>
      <c r="F138" s="1" t="s">
        <v>19</v>
      </c>
      <c r="G138">
        <v>2677.7455067555197</v>
      </c>
      <c r="H138">
        <v>2677.7455067555197</v>
      </c>
      <c r="I138" s="1" t="s">
        <v>145</v>
      </c>
      <c r="J138" t="b">
        <v>1</v>
      </c>
      <c r="K138">
        <f>TIME_AND_DATA_ps5[[#This Row],[hamiltonian_cycle_cost]]-TIME_AND_DATA_ps5[[#This Row],[optimal_cost]]</f>
        <v>0</v>
      </c>
      <c r="L138">
        <f>(100*TIME_AND_DATA_ps5[[#This Row],[absolute_distance_error]])/TIME_AND_DATA_ps5[[#This Row],[optimal_cost]]</f>
        <v>0</v>
      </c>
      <c r="M138" s="1" t="s">
        <v>146</v>
      </c>
      <c r="N138">
        <v>2677.7455067555202</v>
      </c>
      <c r="O138" s="1" t="s">
        <v>3998</v>
      </c>
      <c r="P138" s="1" t="s">
        <v>3999</v>
      </c>
      <c r="Q138">
        <v>4.5489999999980002E-4</v>
      </c>
      <c r="R138" s="1" t="s">
        <v>3390</v>
      </c>
      <c r="S138" s="1" t="s">
        <v>3390</v>
      </c>
      <c r="T138" s="1" t="s">
        <v>3390</v>
      </c>
      <c r="U138" s="1" t="s">
        <v>3390</v>
      </c>
      <c r="V138" s="1" t="s">
        <v>3390</v>
      </c>
      <c r="W138" s="1" t="s">
        <v>3390</v>
      </c>
    </row>
    <row r="139" spans="1:23" x14ac:dyDescent="0.25">
      <c r="A139">
        <v>137</v>
      </c>
      <c r="B139">
        <v>5</v>
      </c>
      <c r="C139">
        <v>37</v>
      </c>
      <c r="D139" s="1" t="s">
        <v>187</v>
      </c>
      <c r="E139" s="1" t="s">
        <v>18</v>
      </c>
      <c r="F139" s="1" t="s">
        <v>19</v>
      </c>
      <c r="G139">
        <v>3536.1325763546029</v>
      </c>
      <c r="H139">
        <v>3536.1325763546029</v>
      </c>
      <c r="I139" s="1" t="s">
        <v>156</v>
      </c>
      <c r="J139" t="b">
        <v>1</v>
      </c>
      <c r="K139">
        <f>TIME_AND_DATA_ps5[[#This Row],[hamiltonian_cycle_cost]]-TIME_AND_DATA_ps5[[#This Row],[optimal_cost]]</f>
        <v>0</v>
      </c>
      <c r="L139">
        <f>(100*TIME_AND_DATA_ps5[[#This Row],[absolute_distance_error]])/TIME_AND_DATA_ps5[[#This Row],[optimal_cost]]</f>
        <v>0</v>
      </c>
      <c r="M139" s="1" t="s">
        <v>155</v>
      </c>
      <c r="N139">
        <v>3536.1325763546042</v>
      </c>
      <c r="O139" s="1" t="s">
        <v>3998</v>
      </c>
      <c r="P139" s="1" t="s">
        <v>3999</v>
      </c>
      <c r="Q139">
        <v>4.1480000000010002E-4</v>
      </c>
      <c r="R139" s="1" t="s">
        <v>3390</v>
      </c>
      <c r="S139" s="1" t="s">
        <v>3390</v>
      </c>
      <c r="T139" s="1" t="s">
        <v>3390</v>
      </c>
      <c r="U139" s="1" t="s">
        <v>3390</v>
      </c>
      <c r="V139" s="1" t="s">
        <v>3390</v>
      </c>
      <c r="W139" s="1" t="s">
        <v>3390</v>
      </c>
    </row>
    <row r="140" spans="1:23" x14ac:dyDescent="0.25">
      <c r="A140">
        <v>138</v>
      </c>
      <c r="B140">
        <v>5</v>
      </c>
      <c r="C140">
        <v>38</v>
      </c>
      <c r="D140" s="1" t="s">
        <v>188</v>
      </c>
      <c r="E140" s="1" t="s">
        <v>18</v>
      </c>
      <c r="F140" s="1" t="s">
        <v>19</v>
      </c>
      <c r="G140">
        <v>3210.3393493900062</v>
      </c>
      <c r="H140">
        <v>3210.3393493900062</v>
      </c>
      <c r="I140" s="1" t="s">
        <v>128</v>
      </c>
      <c r="J140" t="b">
        <v>1</v>
      </c>
      <c r="K140">
        <f>TIME_AND_DATA_ps5[[#This Row],[hamiltonian_cycle_cost]]-TIME_AND_DATA_ps5[[#This Row],[optimal_cost]]</f>
        <v>0</v>
      </c>
      <c r="L140">
        <f>(100*TIME_AND_DATA_ps5[[#This Row],[absolute_distance_error]])/TIME_AND_DATA_ps5[[#This Row],[optimal_cost]]</f>
        <v>0</v>
      </c>
      <c r="M140" s="1" t="s">
        <v>128</v>
      </c>
      <c r="N140">
        <v>3210.3393493900062</v>
      </c>
      <c r="O140" s="1" t="s">
        <v>3998</v>
      </c>
      <c r="P140" s="1" t="s">
        <v>3999</v>
      </c>
      <c r="Q140">
        <v>3.4180000000009998E-4</v>
      </c>
      <c r="R140" s="1" t="s">
        <v>3390</v>
      </c>
      <c r="S140" s="1" t="s">
        <v>3390</v>
      </c>
      <c r="T140" s="1" t="s">
        <v>3390</v>
      </c>
      <c r="U140" s="1" t="s">
        <v>3390</v>
      </c>
      <c r="V140" s="1" t="s">
        <v>3390</v>
      </c>
      <c r="W140" s="1" t="s">
        <v>3390</v>
      </c>
    </row>
    <row r="141" spans="1:23" x14ac:dyDescent="0.25">
      <c r="A141">
        <v>139</v>
      </c>
      <c r="B141">
        <v>5</v>
      </c>
      <c r="C141">
        <v>39</v>
      </c>
      <c r="D141" s="1" t="s">
        <v>189</v>
      </c>
      <c r="E141" s="1" t="s">
        <v>18</v>
      </c>
      <c r="F141" s="1" t="s">
        <v>19</v>
      </c>
      <c r="G141">
        <v>4603.5449373023484</v>
      </c>
      <c r="H141">
        <v>4603.5449373023484</v>
      </c>
      <c r="I141" s="1" t="s">
        <v>133</v>
      </c>
      <c r="J141" t="b">
        <v>1</v>
      </c>
      <c r="K141">
        <f>TIME_AND_DATA_ps5[[#This Row],[hamiltonian_cycle_cost]]-TIME_AND_DATA_ps5[[#This Row],[optimal_cost]]</f>
        <v>0</v>
      </c>
      <c r="L141">
        <f>(100*TIME_AND_DATA_ps5[[#This Row],[absolute_distance_error]])/TIME_AND_DATA_ps5[[#This Row],[optimal_cost]]</f>
        <v>0</v>
      </c>
      <c r="M141" s="1" t="s">
        <v>133</v>
      </c>
      <c r="N141">
        <v>4603.5449373023484</v>
      </c>
      <c r="O141" s="1" t="s">
        <v>3998</v>
      </c>
      <c r="P141" s="1" t="s">
        <v>3999</v>
      </c>
      <c r="Q141">
        <v>4.212999999997E-4</v>
      </c>
      <c r="R141" s="1" t="s">
        <v>3390</v>
      </c>
      <c r="S141" s="1" t="s">
        <v>3390</v>
      </c>
      <c r="T141" s="1" t="s">
        <v>3390</v>
      </c>
      <c r="U141" s="1" t="s">
        <v>3390</v>
      </c>
      <c r="V141" s="1" t="s">
        <v>3390</v>
      </c>
      <c r="W141" s="1" t="s">
        <v>3390</v>
      </c>
    </row>
    <row r="142" spans="1:23" x14ac:dyDescent="0.25">
      <c r="A142">
        <v>140</v>
      </c>
      <c r="B142">
        <v>5</v>
      </c>
      <c r="C142">
        <v>40</v>
      </c>
      <c r="D142" s="1" t="s">
        <v>190</v>
      </c>
      <c r="E142" s="1" t="s">
        <v>18</v>
      </c>
      <c r="F142" s="1" t="s">
        <v>19</v>
      </c>
      <c r="G142">
        <v>3667.6429210501246</v>
      </c>
      <c r="H142">
        <v>3667.6429210501246</v>
      </c>
      <c r="I142" s="1" t="s">
        <v>167</v>
      </c>
      <c r="J142" t="b">
        <v>1</v>
      </c>
      <c r="K142">
        <f>TIME_AND_DATA_ps5[[#This Row],[hamiltonian_cycle_cost]]-TIME_AND_DATA_ps5[[#This Row],[optimal_cost]]</f>
        <v>0</v>
      </c>
      <c r="L142">
        <f>(100*TIME_AND_DATA_ps5[[#This Row],[absolute_distance_error]])/TIME_AND_DATA_ps5[[#This Row],[optimal_cost]]</f>
        <v>0</v>
      </c>
      <c r="M142" s="1" t="s">
        <v>133</v>
      </c>
      <c r="N142">
        <v>3667.6429210501251</v>
      </c>
      <c r="O142" s="1" t="s">
        <v>3998</v>
      </c>
      <c r="P142" s="1" t="s">
        <v>3999</v>
      </c>
      <c r="Q142">
        <v>3.0039999999990002E-4</v>
      </c>
      <c r="R142" s="1" t="s">
        <v>3390</v>
      </c>
      <c r="S142" s="1" t="s">
        <v>3390</v>
      </c>
      <c r="T142" s="1" t="s">
        <v>3390</v>
      </c>
      <c r="U142" s="1" t="s">
        <v>3390</v>
      </c>
      <c r="V142" s="1" t="s">
        <v>3390</v>
      </c>
      <c r="W142" s="1" t="s">
        <v>3390</v>
      </c>
    </row>
    <row r="143" spans="1:23" x14ac:dyDescent="0.25">
      <c r="A143">
        <v>141</v>
      </c>
      <c r="B143">
        <v>5</v>
      </c>
      <c r="C143">
        <v>41</v>
      </c>
      <c r="D143" s="1" t="s">
        <v>191</v>
      </c>
      <c r="E143" s="1" t="s">
        <v>18</v>
      </c>
      <c r="F143" s="1" t="s">
        <v>19</v>
      </c>
      <c r="G143">
        <v>3874.1253895549935</v>
      </c>
      <c r="H143">
        <v>3874.1253895549935</v>
      </c>
      <c r="I143" s="1" t="s">
        <v>145</v>
      </c>
      <c r="J143" t="b">
        <v>1</v>
      </c>
      <c r="K143">
        <f>TIME_AND_DATA_ps5[[#This Row],[hamiltonian_cycle_cost]]-TIME_AND_DATA_ps5[[#This Row],[optimal_cost]]</f>
        <v>0</v>
      </c>
      <c r="L143">
        <f>(100*TIME_AND_DATA_ps5[[#This Row],[absolute_distance_error]])/TIME_AND_DATA_ps5[[#This Row],[optimal_cost]]</f>
        <v>0</v>
      </c>
      <c r="M143" s="1" t="s">
        <v>146</v>
      </c>
      <c r="N143">
        <v>3874.1253895549953</v>
      </c>
      <c r="O143" s="1" t="s">
        <v>3998</v>
      </c>
      <c r="P143" s="1" t="s">
        <v>3999</v>
      </c>
      <c r="Q143">
        <v>4.3590000000020001E-4</v>
      </c>
      <c r="R143" s="1" t="s">
        <v>3390</v>
      </c>
      <c r="S143" s="1" t="s">
        <v>3390</v>
      </c>
      <c r="T143" s="1" t="s">
        <v>3390</v>
      </c>
      <c r="U143" s="1" t="s">
        <v>3390</v>
      </c>
      <c r="V143" s="1" t="s">
        <v>3390</v>
      </c>
      <c r="W143" s="1" t="s">
        <v>3390</v>
      </c>
    </row>
    <row r="144" spans="1:23" x14ac:dyDescent="0.25">
      <c r="A144">
        <v>142</v>
      </c>
      <c r="B144">
        <v>5</v>
      </c>
      <c r="C144">
        <v>42</v>
      </c>
      <c r="D144" s="1" t="s">
        <v>192</v>
      </c>
      <c r="E144" s="1" t="s">
        <v>18</v>
      </c>
      <c r="F144" s="1" t="s">
        <v>19</v>
      </c>
      <c r="G144">
        <v>2300.1055568890401</v>
      </c>
      <c r="H144">
        <v>2300.1055568890401</v>
      </c>
      <c r="I144" s="1" t="s">
        <v>131</v>
      </c>
      <c r="J144" t="b">
        <v>1</v>
      </c>
      <c r="K144">
        <f>TIME_AND_DATA_ps5[[#This Row],[hamiltonian_cycle_cost]]-TIME_AND_DATA_ps5[[#This Row],[optimal_cost]]</f>
        <v>0</v>
      </c>
      <c r="L144">
        <f>(100*TIME_AND_DATA_ps5[[#This Row],[absolute_distance_error]])/TIME_AND_DATA_ps5[[#This Row],[optimal_cost]]</f>
        <v>0</v>
      </c>
      <c r="M144" s="1" t="s">
        <v>130</v>
      </c>
      <c r="N144">
        <v>2300.1055568890401</v>
      </c>
      <c r="O144" s="1" t="s">
        <v>3998</v>
      </c>
      <c r="P144" s="1" t="s">
        <v>3999</v>
      </c>
      <c r="Q144">
        <v>5.0190000000009997E-4</v>
      </c>
      <c r="R144" s="1" t="s">
        <v>3390</v>
      </c>
      <c r="S144" s="1" t="s">
        <v>3390</v>
      </c>
      <c r="T144" s="1" t="s">
        <v>3390</v>
      </c>
      <c r="U144" s="1" t="s">
        <v>3390</v>
      </c>
      <c r="V144" s="1" t="s">
        <v>3390</v>
      </c>
      <c r="W144" s="1" t="s">
        <v>3390</v>
      </c>
    </row>
    <row r="145" spans="1:23" x14ac:dyDescent="0.25">
      <c r="A145">
        <v>143</v>
      </c>
      <c r="B145">
        <v>5</v>
      </c>
      <c r="C145">
        <v>43</v>
      </c>
      <c r="D145" s="1" t="s">
        <v>193</v>
      </c>
      <c r="E145" s="1" t="s">
        <v>18</v>
      </c>
      <c r="F145" s="1" t="s">
        <v>19</v>
      </c>
      <c r="G145">
        <v>2595.3948282648362</v>
      </c>
      <c r="H145">
        <v>2595.3948282648362</v>
      </c>
      <c r="I145" s="1" t="s">
        <v>163</v>
      </c>
      <c r="J145" t="b">
        <v>1</v>
      </c>
      <c r="K145">
        <f>TIME_AND_DATA_ps5[[#This Row],[hamiltonian_cycle_cost]]-TIME_AND_DATA_ps5[[#This Row],[optimal_cost]]</f>
        <v>0</v>
      </c>
      <c r="L145">
        <f>(100*TIME_AND_DATA_ps5[[#This Row],[absolute_distance_error]])/TIME_AND_DATA_ps5[[#This Row],[optimal_cost]]</f>
        <v>0</v>
      </c>
      <c r="M145" s="1" t="s">
        <v>163</v>
      </c>
      <c r="N145">
        <v>2595.3948282648362</v>
      </c>
      <c r="O145" s="1" t="s">
        <v>3998</v>
      </c>
      <c r="P145" s="1" t="s">
        <v>3999</v>
      </c>
      <c r="Q145">
        <v>3.8919999999979999E-4</v>
      </c>
      <c r="R145" s="1" t="s">
        <v>3390</v>
      </c>
      <c r="S145" s="1" t="s">
        <v>3390</v>
      </c>
      <c r="T145" s="1" t="s">
        <v>3390</v>
      </c>
      <c r="U145" s="1" t="s">
        <v>3390</v>
      </c>
      <c r="V145" s="1" t="s">
        <v>3390</v>
      </c>
      <c r="W145" s="1" t="s">
        <v>3390</v>
      </c>
    </row>
    <row r="146" spans="1:23" x14ac:dyDescent="0.25">
      <c r="A146">
        <v>144</v>
      </c>
      <c r="B146">
        <v>5</v>
      </c>
      <c r="C146">
        <v>44</v>
      </c>
      <c r="D146" s="1" t="s">
        <v>194</v>
      </c>
      <c r="E146" s="1" t="s">
        <v>18</v>
      </c>
      <c r="F146" s="1" t="s">
        <v>19</v>
      </c>
      <c r="G146">
        <v>2936.3642931379254</v>
      </c>
      <c r="H146">
        <v>2936.3642931379254</v>
      </c>
      <c r="I146" s="1" t="s">
        <v>136</v>
      </c>
      <c r="J146" t="b">
        <v>1</v>
      </c>
      <c r="K146">
        <f>TIME_AND_DATA_ps5[[#This Row],[hamiltonian_cycle_cost]]-TIME_AND_DATA_ps5[[#This Row],[optimal_cost]]</f>
        <v>0</v>
      </c>
      <c r="L146">
        <f>(100*TIME_AND_DATA_ps5[[#This Row],[absolute_distance_error]])/TIME_AND_DATA_ps5[[#This Row],[optimal_cost]]</f>
        <v>0</v>
      </c>
      <c r="M146" s="1" t="s">
        <v>137</v>
      </c>
      <c r="N146">
        <v>2936.364293137925</v>
      </c>
      <c r="O146" s="1" t="s">
        <v>3998</v>
      </c>
      <c r="P146" s="1" t="s">
        <v>3999</v>
      </c>
      <c r="Q146">
        <v>3.755999999999E-4</v>
      </c>
      <c r="R146" s="1" t="s">
        <v>3390</v>
      </c>
      <c r="S146" s="1" t="s">
        <v>3390</v>
      </c>
      <c r="T146" s="1" t="s">
        <v>3390</v>
      </c>
      <c r="U146" s="1" t="s">
        <v>3390</v>
      </c>
      <c r="V146" s="1" t="s">
        <v>3390</v>
      </c>
      <c r="W146" s="1" t="s">
        <v>3390</v>
      </c>
    </row>
    <row r="147" spans="1:23" x14ac:dyDescent="0.25">
      <c r="A147">
        <v>145</v>
      </c>
      <c r="B147">
        <v>5</v>
      </c>
      <c r="C147">
        <v>45</v>
      </c>
      <c r="D147" s="1" t="s">
        <v>195</v>
      </c>
      <c r="E147" s="1" t="s">
        <v>18</v>
      </c>
      <c r="F147" s="1" t="s">
        <v>19</v>
      </c>
      <c r="G147">
        <v>4603.7346978895312</v>
      </c>
      <c r="H147">
        <v>4603.7346978895312</v>
      </c>
      <c r="I147" s="1" t="s">
        <v>153</v>
      </c>
      <c r="J147" t="b">
        <v>1</v>
      </c>
      <c r="K147">
        <f>TIME_AND_DATA_ps5[[#This Row],[hamiltonian_cycle_cost]]-TIME_AND_DATA_ps5[[#This Row],[optimal_cost]]</f>
        <v>0</v>
      </c>
      <c r="L147">
        <f>(100*TIME_AND_DATA_ps5[[#This Row],[absolute_distance_error]])/TIME_AND_DATA_ps5[[#This Row],[optimal_cost]]</f>
        <v>0</v>
      </c>
      <c r="M147" s="1" t="s">
        <v>153</v>
      </c>
      <c r="N147">
        <v>4603.7346978895312</v>
      </c>
      <c r="O147" s="1" t="s">
        <v>3998</v>
      </c>
      <c r="P147" s="1" t="s">
        <v>3999</v>
      </c>
      <c r="Q147">
        <v>3.8499999999999998E-4</v>
      </c>
      <c r="R147" s="1" t="s">
        <v>3390</v>
      </c>
      <c r="S147" s="1" t="s">
        <v>3390</v>
      </c>
      <c r="T147" s="1" t="s">
        <v>3390</v>
      </c>
      <c r="U147" s="1" t="s">
        <v>3390</v>
      </c>
      <c r="V147" s="1" t="s">
        <v>3390</v>
      </c>
      <c r="W147" s="1" t="s">
        <v>3390</v>
      </c>
    </row>
    <row r="148" spans="1:23" x14ac:dyDescent="0.25">
      <c r="A148">
        <v>146</v>
      </c>
      <c r="B148">
        <v>5</v>
      </c>
      <c r="C148">
        <v>46</v>
      </c>
      <c r="D148" s="1" t="s">
        <v>196</v>
      </c>
      <c r="E148" s="1" t="s">
        <v>18</v>
      </c>
      <c r="F148" s="1" t="s">
        <v>19</v>
      </c>
      <c r="G148">
        <v>4427.2481942570903</v>
      </c>
      <c r="H148">
        <v>4427.2481942570903</v>
      </c>
      <c r="I148" s="1" t="s">
        <v>167</v>
      </c>
      <c r="J148" t="b">
        <v>1</v>
      </c>
      <c r="K148">
        <f>TIME_AND_DATA_ps5[[#This Row],[hamiltonian_cycle_cost]]-TIME_AND_DATA_ps5[[#This Row],[optimal_cost]]</f>
        <v>0</v>
      </c>
      <c r="L148">
        <f>(100*TIME_AND_DATA_ps5[[#This Row],[absolute_distance_error]])/TIME_AND_DATA_ps5[[#This Row],[optimal_cost]]</f>
        <v>0</v>
      </c>
      <c r="M148" s="1" t="s">
        <v>133</v>
      </c>
      <c r="N148">
        <v>4427.2481942570903</v>
      </c>
      <c r="O148" s="1" t="s">
        <v>3998</v>
      </c>
      <c r="P148" s="1" t="s">
        <v>3999</v>
      </c>
      <c r="Q148">
        <v>3.173999999996E-4</v>
      </c>
      <c r="R148" s="1" t="s">
        <v>3390</v>
      </c>
      <c r="S148" s="1" t="s">
        <v>3390</v>
      </c>
      <c r="T148" s="1" t="s">
        <v>3390</v>
      </c>
      <c r="U148" s="1" t="s">
        <v>3390</v>
      </c>
      <c r="V148" s="1" t="s">
        <v>3390</v>
      </c>
      <c r="W148" s="1" t="s">
        <v>3390</v>
      </c>
    </row>
    <row r="149" spans="1:23" x14ac:dyDescent="0.25">
      <c r="A149">
        <v>147</v>
      </c>
      <c r="B149">
        <v>5</v>
      </c>
      <c r="C149">
        <v>47</v>
      </c>
      <c r="D149" s="1" t="s">
        <v>197</v>
      </c>
      <c r="E149" s="1" t="s">
        <v>18</v>
      </c>
      <c r="F149" s="1" t="s">
        <v>19</v>
      </c>
      <c r="G149">
        <v>4428.864794282802</v>
      </c>
      <c r="H149">
        <v>4428.864794282802</v>
      </c>
      <c r="I149" s="1" t="s">
        <v>131</v>
      </c>
      <c r="J149" t="b">
        <v>1</v>
      </c>
      <c r="K149">
        <f>TIME_AND_DATA_ps5[[#This Row],[hamiltonian_cycle_cost]]-TIME_AND_DATA_ps5[[#This Row],[optimal_cost]]</f>
        <v>0</v>
      </c>
      <c r="L149">
        <f>(100*TIME_AND_DATA_ps5[[#This Row],[absolute_distance_error]])/TIME_AND_DATA_ps5[[#This Row],[optimal_cost]]</f>
        <v>0</v>
      </c>
      <c r="M149" s="1" t="s">
        <v>131</v>
      </c>
      <c r="N149">
        <v>4428.864794282802</v>
      </c>
      <c r="O149" s="1" t="s">
        <v>3998</v>
      </c>
      <c r="P149" s="1" t="s">
        <v>3999</v>
      </c>
      <c r="Q149">
        <v>4.0200000000019999E-4</v>
      </c>
      <c r="R149" s="1" t="s">
        <v>3390</v>
      </c>
      <c r="S149" s="1" t="s">
        <v>3390</v>
      </c>
      <c r="T149" s="1" t="s">
        <v>3390</v>
      </c>
      <c r="U149" s="1" t="s">
        <v>3390</v>
      </c>
      <c r="V149" s="1" t="s">
        <v>3390</v>
      </c>
      <c r="W149" s="1" t="s">
        <v>3390</v>
      </c>
    </row>
    <row r="150" spans="1:23" x14ac:dyDescent="0.25">
      <c r="A150">
        <v>148</v>
      </c>
      <c r="B150">
        <v>5</v>
      </c>
      <c r="C150">
        <v>48</v>
      </c>
      <c r="D150" s="1" t="s">
        <v>198</v>
      </c>
      <c r="E150" s="1" t="s">
        <v>18</v>
      </c>
      <c r="F150" s="1" t="s">
        <v>19</v>
      </c>
      <c r="G150">
        <v>5135.8494885439031</v>
      </c>
      <c r="H150">
        <v>5135.8494885439031</v>
      </c>
      <c r="I150" s="1" t="s">
        <v>153</v>
      </c>
      <c r="J150" t="b">
        <v>0</v>
      </c>
      <c r="K150">
        <f>TIME_AND_DATA_ps5[[#This Row],[hamiltonian_cycle_cost]]-TIME_AND_DATA_ps5[[#This Row],[optimal_cost]]</f>
        <v>304.28989915852071</v>
      </c>
      <c r="L150">
        <f>(100*TIME_AND_DATA_ps5[[#This Row],[absolute_distance_error]])/TIME_AND_DATA_ps5[[#This Row],[optimal_cost]]</f>
        <v>6.2979643224731312</v>
      </c>
      <c r="M150" s="1" t="s">
        <v>149</v>
      </c>
      <c r="N150">
        <v>4831.5595893853824</v>
      </c>
      <c r="O150" s="1" t="s">
        <v>3998</v>
      </c>
      <c r="P150" s="1" t="s">
        <v>3999</v>
      </c>
      <c r="Q150">
        <v>2.6310000000010002E-4</v>
      </c>
      <c r="R150" s="1" t="s">
        <v>3390</v>
      </c>
      <c r="S150" s="1" t="s">
        <v>3390</v>
      </c>
      <c r="T150" s="1" t="s">
        <v>3390</v>
      </c>
      <c r="U150" s="1" t="s">
        <v>3390</v>
      </c>
      <c r="V150" s="1" t="s">
        <v>3390</v>
      </c>
      <c r="W150" s="1" t="s">
        <v>3390</v>
      </c>
    </row>
    <row r="151" spans="1:23" x14ac:dyDescent="0.25">
      <c r="A151">
        <v>149</v>
      </c>
      <c r="B151">
        <v>5</v>
      </c>
      <c r="C151">
        <v>49</v>
      </c>
      <c r="D151" s="1" t="s">
        <v>199</v>
      </c>
      <c r="E151" s="1" t="s">
        <v>18</v>
      </c>
      <c r="F151" s="1" t="s">
        <v>19</v>
      </c>
      <c r="G151">
        <v>4152.0087367562146</v>
      </c>
      <c r="H151">
        <v>4152.0087367562146</v>
      </c>
      <c r="I151" s="1" t="s">
        <v>167</v>
      </c>
      <c r="J151" t="b">
        <v>1</v>
      </c>
      <c r="K151">
        <f>TIME_AND_DATA_ps5[[#This Row],[hamiltonian_cycle_cost]]-TIME_AND_DATA_ps5[[#This Row],[optimal_cost]]</f>
        <v>0</v>
      </c>
      <c r="L151">
        <f>(100*TIME_AND_DATA_ps5[[#This Row],[absolute_distance_error]])/TIME_AND_DATA_ps5[[#This Row],[optimal_cost]]</f>
        <v>0</v>
      </c>
      <c r="M151" s="1" t="s">
        <v>133</v>
      </c>
      <c r="N151">
        <v>4152.0087367562164</v>
      </c>
      <c r="O151" s="1" t="s">
        <v>3998</v>
      </c>
      <c r="P151" s="1" t="s">
        <v>3999</v>
      </c>
      <c r="Q151">
        <v>3.8700000000029997E-4</v>
      </c>
      <c r="R151" s="1" t="s">
        <v>3390</v>
      </c>
      <c r="S151" s="1" t="s">
        <v>3390</v>
      </c>
      <c r="T151" s="1" t="s">
        <v>3390</v>
      </c>
      <c r="U151" s="1" t="s">
        <v>3390</v>
      </c>
      <c r="V151" s="1" t="s">
        <v>3390</v>
      </c>
      <c r="W151" s="1" t="s">
        <v>3390</v>
      </c>
    </row>
    <row r="152" spans="1:23" x14ac:dyDescent="0.25">
      <c r="A152">
        <v>150</v>
      </c>
      <c r="B152">
        <v>5</v>
      </c>
      <c r="C152">
        <v>50</v>
      </c>
      <c r="D152" s="1" t="s">
        <v>200</v>
      </c>
      <c r="E152" s="1" t="s">
        <v>18</v>
      </c>
      <c r="F152" s="1" t="s">
        <v>19</v>
      </c>
      <c r="G152">
        <v>5544.3789618010132</v>
      </c>
      <c r="H152">
        <v>5544.3789618010132</v>
      </c>
      <c r="I152" s="1" t="s">
        <v>142</v>
      </c>
      <c r="J152" t="b">
        <v>1</v>
      </c>
      <c r="K152">
        <f>TIME_AND_DATA_ps5[[#This Row],[hamiltonian_cycle_cost]]-TIME_AND_DATA_ps5[[#This Row],[optimal_cost]]</f>
        <v>0</v>
      </c>
      <c r="L152">
        <f>(100*TIME_AND_DATA_ps5[[#This Row],[absolute_distance_error]])/TIME_AND_DATA_ps5[[#This Row],[optimal_cost]]</f>
        <v>0</v>
      </c>
      <c r="M152" s="1" t="s">
        <v>143</v>
      </c>
      <c r="N152">
        <v>5544.3789618010142</v>
      </c>
      <c r="O152" s="1" t="s">
        <v>3998</v>
      </c>
      <c r="P152" s="1" t="s">
        <v>3999</v>
      </c>
      <c r="Q152">
        <v>4.5739999999970001E-4</v>
      </c>
      <c r="R152" s="1" t="s">
        <v>3390</v>
      </c>
      <c r="S152" s="1" t="s">
        <v>3390</v>
      </c>
      <c r="T152" s="1" t="s">
        <v>3390</v>
      </c>
      <c r="U152" s="1" t="s">
        <v>3390</v>
      </c>
      <c r="V152" s="1" t="s">
        <v>3390</v>
      </c>
      <c r="W152" s="1" t="s">
        <v>3390</v>
      </c>
    </row>
    <row r="153" spans="1:23" x14ac:dyDescent="0.25">
      <c r="A153">
        <v>151</v>
      </c>
      <c r="B153">
        <v>5</v>
      </c>
      <c r="C153">
        <v>51</v>
      </c>
      <c r="D153" s="1" t="s">
        <v>201</v>
      </c>
      <c r="E153" s="1" t="s">
        <v>18</v>
      </c>
      <c r="F153" s="1" t="s">
        <v>19</v>
      </c>
      <c r="G153">
        <v>2949.0429668155821</v>
      </c>
      <c r="H153">
        <v>2949.0429668155821</v>
      </c>
      <c r="I153" s="1" t="s">
        <v>142</v>
      </c>
      <c r="J153" t="b">
        <v>1</v>
      </c>
      <c r="K153">
        <f>TIME_AND_DATA_ps5[[#This Row],[hamiltonian_cycle_cost]]-TIME_AND_DATA_ps5[[#This Row],[optimal_cost]]</f>
        <v>0</v>
      </c>
      <c r="L153">
        <f>(100*TIME_AND_DATA_ps5[[#This Row],[absolute_distance_error]])/TIME_AND_DATA_ps5[[#This Row],[optimal_cost]]</f>
        <v>0</v>
      </c>
      <c r="M153" s="1" t="s">
        <v>143</v>
      </c>
      <c r="N153">
        <v>2949.0429668155821</v>
      </c>
      <c r="O153" s="1" t="s">
        <v>3998</v>
      </c>
      <c r="P153" s="1" t="s">
        <v>3999</v>
      </c>
      <c r="Q153">
        <v>2.6349999999989999E-4</v>
      </c>
      <c r="R153" s="1" t="s">
        <v>3390</v>
      </c>
      <c r="S153" s="1" t="s">
        <v>3390</v>
      </c>
      <c r="T153" s="1" t="s">
        <v>3390</v>
      </c>
      <c r="U153" s="1" t="s">
        <v>3390</v>
      </c>
      <c r="V153" s="1" t="s">
        <v>3390</v>
      </c>
      <c r="W153" s="1" t="s">
        <v>3390</v>
      </c>
    </row>
    <row r="154" spans="1:23" x14ac:dyDescent="0.25">
      <c r="A154">
        <v>152</v>
      </c>
      <c r="B154">
        <v>5</v>
      </c>
      <c r="C154">
        <v>52</v>
      </c>
      <c r="D154" s="1" t="s">
        <v>202</v>
      </c>
      <c r="E154" s="1" t="s">
        <v>18</v>
      </c>
      <c r="F154" s="1" t="s">
        <v>19</v>
      </c>
      <c r="G154">
        <v>3744.5611275990327</v>
      </c>
      <c r="H154">
        <v>3744.5611275990327</v>
      </c>
      <c r="I154" s="1" t="s">
        <v>203</v>
      </c>
      <c r="J154" t="b">
        <v>1</v>
      </c>
      <c r="K154">
        <f>TIME_AND_DATA_ps5[[#This Row],[hamiltonian_cycle_cost]]-TIME_AND_DATA_ps5[[#This Row],[optimal_cost]]</f>
        <v>0</v>
      </c>
      <c r="L154">
        <f>(100*TIME_AND_DATA_ps5[[#This Row],[absolute_distance_error]])/TIME_AND_DATA_ps5[[#This Row],[optimal_cost]]</f>
        <v>0</v>
      </c>
      <c r="M154" s="1" t="s">
        <v>128</v>
      </c>
      <c r="N154">
        <v>3744.5611275990332</v>
      </c>
      <c r="O154" s="1" t="s">
        <v>3998</v>
      </c>
      <c r="P154" s="1" t="s">
        <v>3999</v>
      </c>
      <c r="Q154">
        <v>3.375999999999E-4</v>
      </c>
      <c r="R154" s="1" t="s">
        <v>3390</v>
      </c>
      <c r="S154" s="1" t="s">
        <v>3390</v>
      </c>
      <c r="T154" s="1" t="s">
        <v>3390</v>
      </c>
      <c r="U154" s="1" t="s">
        <v>3390</v>
      </c>
      <c r="V154" s="1" t="s">
        <v>3390</v>
      </c>
      <c r="W154" s="1" t="s">
        <v>3390</v>
      </c>
    </row>
    <row r="155" spans="1:23" x14ac:dyDescent="0.25">
      <c r="A155">
        <v>153</v>
      </c>
      <c r="B155">
        <v>5</v>
      </c>
      <c r="C155">
        <v>53</v>
      </c>
      <c r="D155" s="1" t="s">
        <v>204</v>
      </c>
      <c r="E155" s="1" t="s">
        <v>18</v>
      </c>
      <c r="F155" s="1" t="s">
        <v>19</v>
      </c>
      <c r="G155">
        <v>3647.3406593153368</v>
      </c>
      <c r="H155">
        <v>3647.3406593153368</v>
      </c>
      <c r="I155" s="1" t="s">
        <v>145</v>
      </c>
      <c r="J155" t="b">
        <v>1</v>
      </c>
      <c r="K155">
        <f>TIME_AND_DATA_ps5[[#This Row],[hamiltonian_cycle_cost]]-TIME_AND_DATA_ps5[[#This Row],[optimal_cost]]</f>
        <v>0</v>
      </c>
      <c r="L155">
        <f>(100*TIME_AND_DATA_ps5[[#This Row],[absolute_distance_error]])/TIME_AND_DATA_ps5[[#This Row],[optimal_cost]]</f>
        <v>0</v>
      </c>
      <c r="M155" s="1" t="s">
        <v>146</v>
      </c>
      <c r="N155">
        <v>3647.3406593153368</v>
      </c>
      <c r="O155" s="1" t="s">
        <v>3998</v>
      </c>
      <c r="P155" s="1" t="s">
        <v>3999</v>
      </c>
      <c r="Q155">
        <v>4.4410000000010002E-4</v>
      </c>
      <c r="R155" s="1" t="s">
        <v>3390</v>
      </c>
      <c r="S155" s="1" t="s">
        <v>3390</v>
      </c>
      <c r="T155" s="1" t="s">
        <v>3390</v>
      </c>
      <c r="U155" s="1" t="s">
        <v>3390</v>
      </c>
      <c r="V155" s="1" t="s">
        <v>3390</v>
      </c>
      <c r="W155" s="1" t="s">
        <v>3390</v>
      </c>
    </row>
    <row r="156" spans="1:23" x14ac:dyDescent="0.25">
      <c r="A156">
        <v>154</v>
      </c>
      <c r="B156">
        <v>5</v>
      </c>
      <c r="C156">
        <v>54</v>
      </c>
      <c r="D156" s="1" t="s">
        <v>205</v>
      </c>
      <c r="E156" s="1" t="s">
        <v>18</v>
      </c>
      <c r="F156" s="1" t="s">
        <v>19</v>
      </c>
      <c r="G156">
        <v>4855.0212855907048</v>
      </c>
      <c r="H156">
        <v>4855.0212855907048</v>
      </c>
      <c r="I156" s="1" t="s">
        <v>152</v>
      </c>
      <c r="J156" t="b">
        <v>1</v>
      </c>
      <c r="K156">
        <f>TIME_AND_DATA_ps5[[#This Row],[hamiltonian_cycle_cost]]-TIME_AND_DATA_ps5[[#This Row],[optimal_cost]]</f>
        <v>0</v>
      </c>
      <c r="L156">
        <f>(100*TIME_AND_DATA_ps5[[#This Row],[absolute_distance_error]])/TIME_AND_DATA_ps5[[#This Row],[optimal_cost]]</f>
        <v>0</v>
      </c>
      <c r="M156" s="1" t="s">
        <v>153</v>
      </c>
      <c r="N156">
        <v>4855.0212855907048</v>
      </c>
      <c r="O156" s="1" t="s">
        <v>3998</v>
      </c>
      <c r="P156" s="1" t="s">
        <v>3999</v>
      </c>
      <c r="Q156">
        <v>5.329E-4</v>
      </c>
      <c r="R156" s="1" t="s">
        <v>3390</v>
      </c>
      <c r="S156" s="1" t="s">
        <v>3390</v>
      </c>
      <c r="T156" s="1" t="s">
        <v>3390</v>
      </c>
      <c r="U156" s="1" t="s">
        <v>3390</v>
      </c>
      <c r="V156" s="1" t="s">
        <v>3390</v>
      </c>
      <c r="W156" s="1" t="s">
        <v>3390</v>
      </c>
    </row>
    <row r="157" spans="1:23" x14ac:dyDescent="0.25">
      <c r="A157">
        <v>155</v>
      </c>
      <c r="B157">
        <v>5</v>
      </c>
      <c r="C157">
        <v>55</v>
      </c>
      <c r="D157" s="1" t="s">
        <v>206</v>
      </c>
      <c r="E157" s="1" t="s">
        <v>18</v>
      </c>
      <c r="F157" s="1" t="s">
        <v>19</v>
      </c>
      <c r="G157">
        <v>3697.8476594890972</v>
      </c>
      <c r="H157">
        <v>3697.8476594890972</v>
      </c>
      <c r="I157" s="1" t="s">
        <v>163</v>
      </c>
      <c r="J157" t="b">
        <v>1</v>
      </c>
      <c r="K157">
        <f>TIME_AND_DATA_ps5[[#This Row],[hamiltonian_cycle_cost]]-TIME_AND_DATA_ps5[[#This Row],[optimal_cost]]</f>
        <v>0</v>
      </c>
      <c r="L157">
        <f>(100*TIME_AND_DATA_ps5[[#This Row],[absolute_distance_error]])/TIME_AND_DATA_ps5[[#This Row],[optimal_cost]]</f>
        <v>0</v>
      </c>
      <c r="M157" s="1" t="s">
        <v>163</v>
      </c>
      <c r="N157">
        <v>3697.8476594890972</v>
      </c>
      <c r="O157" s="1" t="s">
        <v>3998</v>
      </c>
      <c r="P157" s="1" t="s">
        <v>3999</v>
      </c>
      <c r="Q157">
        <v>3.3330000000030002E-4</v>
      </c>
      <c r="R157" s="1" t="s">
        <v>3390</v>
      </c>
      <c r="S157" s="1" t="s">
        <v>3390</v>
      </c>
      <c r="T157" s="1" t="s">
        <v>3390</v>
      </c>
      <c r="U157" s="1" t="s">
        <v>3390</v>
      </c>
      <c r="V157" s="1" t="s">
        <v>3390</v>
      </c>
      <c r="W157" s="1" t="s">
        <v>3390</v>
      </c>
    </row>
    <row r="158" spans="1:23" x14ac:dyDescent="0.25">
      <c r="A158">
        <v>156</v>
      </c>
      <c r="B158">
        <v>5</v>
      </c>
      <c r="C158">
        <v>56</v>
      </c>
      <c r="D158" s="1" t="s">
        <v>207</v>
      </c>
      <c r="E158" s="1" t="s">
        <v>18</v>
      </c>
      <c r="F158" s="1" t="s">
        <v>19</v>
      </c>
      <c r="G158">
        <v>3279.6592148361806</v>
      </c>
      <c r="H158">
        <v>3279.6592148361806</v>
      </c>
      <c r="I158" s="1" t="s">
        <v>145</v>
      </c>
      <c r="J158" t="b">
        <v>1</v>
      </c>
      <c r="K158">
        <f>TIME_AND_DATA_ps5[[#This Row],[hamiltonian_cycle_cost]]-TIME_AND_DATA_ps5[[#This Row],[optimal_cost]]</f>
        <v>0</v>
      </c>
      <c r="L158">
        <f>(100*TIME_AND_DATA_ps5[[#This Row],[absolute_distance_error]])/TIME_AND_DATA_ps5[[#This Row],[optimal_cost]]</f>
        <v>0</v>
      </c>
      <c r="M158" s="1" t="s">
        <v>146</v>
      </c>
      <c r="N158">
        <v>3279.659214836181</v>
      </c>
      <c r="O158" s="1" t="s">
        <v>3998</v>
      </c>
      <c r="P158" s="1" t="s">
        <v>3999</v>
      </c>
      <c r="Q158">
        <v>3.5389999999990002E-4</v>
      </c>
      <c r="R158" s="1" t="s">
        <v>3390</v>
      </c>
      <c r="S158" s="1" t="s">
        <v>3390</v>
      </c>
      <c r="T158" s="1" t="s">
        <v>3390</v>
      </c>
      <c r="U158" s="1" t="s">
        <v>3390</v>
      </c>
      <c r="V158" s="1" t="s">
        <v>3390</v>
      </c>
      <c r="W158" s="1" t="s">
        <v>3390</v>
      </c>
    </row>
    <row r="159" spans="1:23" x14ac:dyDescent="0.25">
      <c r="A159">
        <v>157</v>
      </c>
      <c r="B159">
        <v>5</v>
      </c>
      <c r="C159">
        <v>57</v>
      </c>
      <c r="D159" s="1" t="s">
        <v>208</v>
      </c>
      <c r="E159" s="1" t="s">
        <v>18</v>
      </c>
      <c r="F159" s="1" t="s">
        <v>19</v>
      </c>
      <c r="G159">
        <v>2684.043680801326</v>
      </c>
      <c r="H159">
        <v>2684.043680801326</v>
      </c>
      <c r="I159" s="1" t="s">
        <v>149</v>
      </c>
      <c r="J159" t="b">
        <v>1</v>
      </c>
      <c r="K159">
        <f>TIME_AND_DATA_ps5[[#This Row],[hamiltonian_cycle_cost]]-TIME_AND_DATA_ps5[[#This Row],[optimal_cost]]</f>
        <v>0</v>
      </c>
      <c r="L159">
        <f>(100*TIME_AND_DATA_ps5[[#This Row],[absolute_distance_error]])/TIME_AND_DATA_ps5[[#This Row],[optimal_cost]]</f>
        <v>0</v>
      </c>
      <c r="M159" s="1" t="s">
        <v>149</v>
      </c>
      <c r="N159">
        <v>2684.043680801326</v>
      </c>
      <c r="O159" s="1" t="s">
        <v>3998</v>
      </c>
      <c r="P159" s="1" t="s">
        <v>3999</v>
      </c>
      <c r="Q159">
        <v>3.3869999999989998E-4</v>
      </c>
      <c r="R159" s="1" t="s">
        <v>3390</v>
      </c>
      <c r="S159" s="1" t="s">
        <v>3390</v>
      </c>
      <c r="T159" s="1" t="s">
        <v>3390</v>
      </c>
      <c r="U159" s="1" t="s">
        <v>3390</v>
      </c>
      <c r="V159" s="1" t="s">
        <v>3390</v>
      </c>
      <c r="W159" s="1" t="s">
        <v>3390</v>
      </c>
    </row>
    <row r="160" spans="1:23" x14ac:dyDescent="0.25">
      <c r="A160">
        <v>158</v>
      </c>
      <c r="B160">
        <v>5</v>
      </c>
      <c r="C160">
        <v>58</v>
      </c>
      <c r="D160" s="1" t="s">
        <v>209</v>
      </c>
      <c r="E160" s="1" t="s">
        <v>18</v>
      </c>
      <c r="F160" s="1" t="s">
        <v>19</v>
      </c>
      <c r="G160">
        <v>3266.1437116875891</v>
      </c>
      <c r="H160">
        <v>3266.1437116875891</v>
      </c>
      <c r="I160" s="1" t="s">
        <v>175</v>
      </c>
      <c r="J160" t="b">
        <v>1</v>
      </c>
      <c r="K160">
        <f>TIME_AND_DATA_ps5[[#This Row],[hamiltonian_cycle_cost]]-TIME_AND_DATA_ps5[[#This Row],[optimal_cost]]</f>
        <v>0</v>
      </c>
      <c r="L160">
        <f>(100*TIME_AND_DATA_ps5[[#This Row],[absolute_distance_error]])/TIME_AND_DATA_ps5[[#This Row],[optimal_cost]]</f>
        <v>0</v>
      </c>
      <c r="M160" s="1" t="s">
        <v>180</v>
      </c>
      <c r="N160">
        <v>3266.1437116875891</v>
      </c>
      <c r="O160" s="1" t="s">
        <v>3998</v>
      </c>
      <c r="P160" s="1" t="s">
        <v>3999</v>
      </c>
      <c r="Q160">
        <v>5.1899999999970004E-4</v>
      </c>
      <c r="R160" s="1" t="s">
        <v>3390</v>
      </c>
      <c r="S160" s="1" t="s">
        <v>3390</v>
      </c>
      <c r="T160" s="1" t="s">
        <v>3390</v>
      </c>
      <c r="U160" s="1" t="s">
        <v>3390</v>
      </c>
      <c r="V160" s="1" t="s">
        <v>3390</v>
      </c>
      <c r="W160" s="1" t="s">
        <v>3390</v>
      </c>
    </row>
    <row r="161" spans="1:23" x14ac:dyDescent="0.25">
      <c r="A161">
        <v>159</v>
      </c>
      <c r="B161">
        <v>5</v>
      </c>
      <c r="C161">
        <v>59</v>
      </c>
      <c r="D161" s="1" t="s">
        <v>210</v>
      </c>
      <c r="E161" s="1" t="s">
        <v>18</v>
      </c>
      <c r="F161" s="1" t="s">
        <v>19</v>
      </c>
      <c r="G161">
        <v>3401.7123918925645</v>
      </c>
      <c r="H161">
        <v>3401.7123918925645</v>
      </c>
      <c r="I161" s="1" t="s">
        <v>143</v>
      </c>
      <c r="J161" t="b">
        <v>1</v>
      </c>
      <c r="K161">
        <f>TIME_AND_DATA_ps5[[#This Row],[hamiltonian_cycle_cost]]-TIME_AND_DATA_ps5[[#This Row],[optimal_cost]]</f>
        <v>0</v>
      </c>
      <c r="L161">
        <f>(100*TIME_AND_DATA_ps5[[#This Row],[absolute_distance_error]])/TIME_AND_DATA_ps5[[#This Row],[optimal_cost]]</f>
        <v>0</v>
      </c>
      <c r="M161" s="1" t="s">
        <v>143</v>
      </c>
      <c r="N161">
        <v>3401.7123918925645</v>
      </c>
      <c r="O161" s="1" t="s">
        <v>3998</v>
      </c>
      <c r="P161" s="1" t="s">
        <v>3999</v>
      </c>
      <c r="Q161">
        <v>4.1480000000010002E-4</v>
      </c>
      <c r="R161" s="1" t="s">
        <v>3390</v>
      </c>
      <c r="S161" s="1" t="s">
        <v>3390</v>
      </c>
      <c r="T161" s="1" t="s">
        <v>3390</v>
      </c>
      <c r="U161" s="1" t="s">
        <v>3390</v>
      </c>
      <c r="V161" s="1" t="s">
        <v>3390</v>
      </c>
      <c r="W161" s="1" t="s">
        <v>3390</v>
      </c>
    </row>
    <row r="162" spans="1:23" x14ac:dyDescent="0.25">
      <c r="A162">
        <v>160</v>
      </c>
      <c r="B162">
        <v>5</v>
      </c>
      <c r="C162">
        <v>60</v>
      </c>
      <c r="D162" s="1" t="s">
        <v>211</v>
      </c>
      <c r="E162" s="1" t="s">
        <v>18</v>
      </c>
      <c r="F162" s="1" t="s">
        <v>19</v>
      </c>
      <c r="G162">
        <v>3410.9038367514854</v>
      </c>
      <c r="H162">
        <v>3410.9038367514854</v>
      </c>
      <c r="I162" s="1" t="s">
        <v>133</v>
      </c>
      <c r="J162" t="b">
        <v>1</v>
      </c>
      <c r="K162">
        <f>TIME_AND_DATA_ps5[[#This Row],[hamiltonian_cycle_cost]]-TIME_AND_DATA_ps5[[#This Row],[optimal_cost]]</f>
        <v>0</v>
      </c>
      <c r="L162">
        <f>(100*TIME_AND_DATA_ps5[[#This Row],[absolute_distance_error]])/TIME_AND_DATA_ps5[[#This Row],[optimal_cost]]</f>
        <v>0</v>
      </c>
      <c r="M162" s="1" t="s">
        <v>167</v>
      </c>
      <c r="N162">
        <v>3410.9038367514863</v>
      </c>
      <c r="O162" s="1" t="s">
        <v>3998</v>
      </c>
      <c r="P162" s="1" t="s">
        <v>3999</v>
      </c>
      <c r="Q162">
        <v>4.2359999999989998E-4</v>
      </c>
      <c r="R162" s="1" t="s">
        <v>3390</v>
      </c>
      <c r="S162" s="1" t="s">
        <v>3390</v>
      </c>
      <c r="T162" s="1" t="s">
        <v>3390</v>
      </c>
      <c r="U162" s="1" t="s">
        <v>3390</v>
      </c>
      <c r="V162" s="1" t="s">
        <v>3390</v>
      </c>
      <c r="W162" s="1" t="s">
        <v>3390</v>
      </c>
    </row>
    <row r="163" spans="1:23" x14ac:dyDescent="0.25">
      <c r="A163">
        <v>161</v>
      </c>
      <c r="B163">
        <v>5</v>
      </c>
      <c r="C163">
        <v>61</v>
      </c>
      <c r="D163" s="1" t="s">
        <v>212</v>
      </c>
      <c r="E163" s="1" t="s">
        <v>18</v>
      </c>
      <c r="F163" s="1" t="s">
        <v>19</v>
      </c>
      <c r="G163">
        <v>4231.6035560045066</v>
      </c>
      <c r="H163">
        <v>4231.6035560045066</v>
      </c>
      <c r="I163" s="1" t="s">
        <v>167</v>
      </c>
      <c r="J163" t="b">
        <v>1</v>
      </c>
      <c r="K163">
        <f>TIME_AND_DATA_ps5[[#This Row],[hamiltonian_cycle_cost]]-TIME_AND_DATA_ps5[[#This Row],[optimal_cost]]</f>
        <v>0</v>
      </c>
      <c r="L163">
        <f>(100*TIME_AND_DATA_ps5[[#This Row],[absolute_distance_error]])/TIME_AND_DATA_ps5[[#This Row],[optimal_cost]]</f>
        <v>0</v>
      </c>
      <c r="M163" s="1" t="s">
        <v>133</v>
      </c>
      <c r="N163">
        <v>4231.6035560045066</v>
      </c>
      <c r="O163" s="1" t="s">
        <v>3998</v>
      </c>
      <c r="P163" s="1" t="s">
        <v>3999</v>
      </c>
      <c r="Q163">
        <v>4.3099999999979998E-4</v>
      </c>
      <c r="R163" s="1" t="s">
        <v>3390</v>
      </c>
      <c r="S163" s="1" t="s">
        <v>3390</v>
      </c>
      <c r="T163" s="1" t="s">
        <v>3390</v>
      </c>
      <c r="U163" s="1" t="s">
        <v>3390</v>
      </c>
      <c r="V163" s="1" t="s">
        <v>3390</v>
      </c>
      <c r="W163" s="1" t="s">
        <v>3390</v>
      </c>
    </row>
    <row r="164" spans="1:23" x14ac:dyDescent="0.25">
      <c r="A164">
        <v>162</v>
      </c>
      <c r="B164">
        <v>5</v>
      </c>
      <c r="C164">
        <v>62</v>
      </c>
      <c r="D164" s="1" t="s">
        <v>213</v>
      </c>
      <c r="E164" s="1" t="s">
        <v>18</v>
      </c>
      <c r="F164" s="1" t="s">
        <v>19</v>
      </c>
      <c r="G164">
        <v>3279.9296626321407</v>
      </c>
      <c r="H164">
        <v>3279.9296626321407</v>
      </c>
      <c r="I164" s="1" t="s">
        <v>153</v>
      </c>
      <c r="J164" t="b">
        <v>1</v>
      </c>
      <c r="K164">
        <f>TIME_AND_DATA_ps5[[#This Row],[hamiltonian_cycle_cost]]-TIME_AND_DATA_ps5[[#This Row],[optimal_cost]]</f>
        <v>0</v>
      </c>
      <c r="L164">
        <f>(100*TIME_AND_DATA_ps5[[#This Row],[absolute_distance_error]])/TIME_AND_DATA_ps5[[#This Row],[optimal_cost]]</f>
        <v>0</v>
      </c>
      <c r="M164" s="1" t="s">
        <v>152</v>
      </c>
      <c r="N164">
        <v>3279.9296626321411</v>
      </c>
      <c r="O164" s="1" t="s">
        <v>3998</v>
      </c>
      <c r="P164" s="1" t="s">
        <v>3999</v>
      </c>
      <c r="Q164">
        <v>7.8980000000009997E-4</v>
      </c>
      <c r="R164" s="1" t="s">
        <v>3390</v>
      </c>
      <c r="S164" s="1" t="s">
        <v>3390</v>
      </c>
      <c r="T164" s="1" t="s">
        <v>3390</v>
      </c>
      <c r="U164" s="1" t="s">
        <v>3390</v>
      </c>
      <c r="V164" s="1" t="s">
        <v>3390</v>
      </c>
      <c r="W164" s="1" t="s">
        <v>3390</v>
      </c>
    </row>
    <row r="165" spans="1:23" x14ac:dyDescent="0.25">
      <c r="A165">
        <v>163</v>
      </c>
      <c r="B165">
        <v>5</v>
      </c>
      <c r="C165">
        <v>63</v>
      </c>
      <c r="D165" s="1" t="s">
        <v>214</v>
      </c>
      <c r="E165" s="1" t="s">
        <v>18</v>
      </c>
      <c r="F165" s="1" t="s">
        <v>19</v>
      </c>
      <c r="G165">
        <v>5619.5629901817674</v>
      </c>
      <c r="H165">
        <v>5619.5629901817674</v>
      </c>
      <c r="I165" s="1" t="s">
        <v>131</v>
      </c>
      <c r="J165" t="b">
        <v>1</v>
      </c>
      <c r="K165">
        <f>TIME_AND_DATA_ps5[[#This Row],[hamiltonian_cycle_cost]]-TIME_AND_DATA_ps5[[#This Row],[optimal_cost]]</f>
        <v>0</v>
      </c>
      <c r="L165">
        <f>(100*TIME_AND_DATA_ps5[[#This Row],[absolute_distance_error]])/TIME_AND_DATA_ps5[[#This Row],[optimal_cost]]</f>
        <v>0</v>
      </c>
      <c r="M165" s="1" t="s">
        <v>131</v>
      </c>
      <c r="N165">
        <v>5619.5629901817674</v>
      </c>
      <c r="O165" s="1" t="s">
        <v>3998</v>
      </c>
      <c r="P165" s="1" t="s">
        <v>3999</v>
      </c>
      <c r="Q165">
        <v>3.2229999999960001E-4</v>
      </c>
      <c r="R165" s="1" t="s">
        <v>3390</v>
      </c>
      <c r="S165" s="1" t="s">
        <v>3390</v>
      </c>
      <c r="T165" s="1" t="s">
        <v>3390</v>
      </c>
      <c r="U165" s="1" t="s">
        <v>3390</v>
      </c>
      <c r="V165" s="1" t="s">
        <v>3390</v>
      </c>
      <c r="W165" s="1" t="s">
        <v>3390</v>
      </c>
    </row>
    <row r="166" spans="1:23" x14ac:dyDescent="0.25">
      <c r="A166">
        <v>164</v>
      </c>
      <c r="B166">
        <v>5</v>
      </c>
      <c r="C166">
        <v>64</v>
      </c>
      <c r="D166" s="1" t="s">
        <v>215</v>
      </c>
      <c r="E166" s="1" t="s">
        <v>18</v>
      </c>
      <c r="F166" s="1" t="s">
        <v>19</v>
      </c>
      <c r="G166">
        <v>4542.1403509710226</v>
      </c>
      <c r="H166">
        <v>4542.1403509710226</v>
      </c>
      <c r="I166" s="1" t="s">
        <v>137</v>
      </c>
      <c r="J166" t="b">
        <v>1</v>
      </c>
      <c r="K166">
        <f>TIME_AND_DATA_ps5[[#This Row],[hamiltonian_cycle_cost]]-TIME_AND_DATA_ps5[[#This Row],[optimal_cost]]</f>
        <v>0</v>
      </c>
      <c r="L166">
        <f>(100*TIME_AND_DATA_ps5[[#This Row],[absolute_distance_error]])/TIME_AND_DATA_ps5[[#This Row],[optimal_cost]]</f>
        <v>0</v>
      </c>
      <c r="M166" s="1" t="s">
        <v>137</v>
      </c>
      <c r="N166">
        <v>4542.1403509710226</v>
      </c>
      <c r="O166" s="1" t="s">
        <v>3998</v>
      </c>
      <c r="P166" s="1" t="s">
        <v>3999</v>
      </c>
      <c r="Q166">
        <v>4.431999999998E-4</v>
      </c>
      <c r="R166" s="1" t="s">
        <v>3390</v>
      </c>
      <c r="S166" s="1" t="s">
        <v>3390</v>
      </c>
      <c r="T166" s="1" t="s">
        <v>3390</v>
      </c>
      <c r="U166" s="1" t="s">
        <v>3390</v>
      </c>
      <c r="V166" s="1" t="s">
        <v>3390</v>
      </c>
      <c r="W166" s="1" t="s">
        <v>3390</v>
      </c>
    </row>
    <row r="167" spans="1:23" x14ac:dyDescent="0.25">
      <c r="A167">
        <v>165</v>
      </c>
      <c r="B167">
        <v>5</v>
      </c>
      <c r="C167">
        <v>65</v>
      </c>
      <c r="D167" s="1" t="s">
        <v>216</v>
      </c>
      <c r="E167" s="1" t="s">
        <v>18</v>
      </c>
      <c r="F167" s="1" t="s">
        <v>19</v>
      </c>
      <c r="G167">
        <v>4678.3361762453351</v>
      </c>
      <c r="H167">
        <v>4678.3361762453351</v>
      </c>
      <c r="I167" s="1" t="s">
        <v>146</v>
      </c>
      <c r="J167" t="b">
        <v>1</v>
      </c>
      <c r="K167">
        <f>TIME_AND_DATA_ps5[[#This Row],[hamiltonian_cycle_cost]]-TIME_AND_DATA_ps5[[#This Row],[optimal_cost]]</f>
        <v>0</v>
      </c>
      <c r="L167">
        <f>(100*TIME_AND_DATA_ps5[[#This Row],[absolute_distance_error]])/TIME_AND_DATA_ps5[[#This Row],[optimal_cost]]</f>
        <v>0</v>
      </c>
      <c r="M167" s="1" t="s">
        <v>146</v>
      </c>
      <c r="N167">
        <v>4678.3361762453351</v>
      </c>
      <c r="O167" s="1" t="s">
        <v>3998</v>
      </c>
      <c r="P167" s="1" t="s">
        <v>3999</v>
      </c>
      <c r="Q167">
        <v>3.5740000000030001E-4</v>
      </c>
      <c r="R167" s="1" t="s">
        <v>3390</v>
      </c>
      <c r="S167" s="1" t="s">
        <v>3390</v>
      </c>
      <c r="T167" s="1" t="s">
        <v>3390</v>
      </c>
      <c r="U167" s="1" t="s">
        <v>3390</v>
      </c>
      <c r="V167" s="1" t="s">
        <v>3390</v>
      </c>
      <c r="W167" s="1" t="s">
        <v>3390</v>
      </c>
    </row>
    <row r="168" spans="1:23" x14ac:dyDescent="0.25">
      <c r="A168">
        <v>166</v>
      </c>
      <c r="B168">
        <v>5</v>
      </c>
      <c r="C168">
        <v>66</v>
      </c>
      <c r="D168" s="1" t="s">
        <v>217</v>
      </c>
      <c r="E168" s="1" t="s">
        <v>18</v>
      </c>
      <c r="F168" s="1" t="s">
        <v>19</v>
      </c>
      <c r="G168">
        <v>3205.8102566151733</v>
      </c>
      <c r="H168">
        <v>3205.8102566151733</v>
      </c>
      <c r="I168" s="1" t="s">
        <v>185</v>
      </c>
      <c r="J168" t="b">
        <v>1</v>
      </c>
      <c r="K168">
        <f>TIME_AND_DATA_ps5[[#This Row],[hamiltonian_cycle_cost]]-TIME_AND_DATA_ps5[[#This Row],[optimal_cost]]</f>
        <v>0</v>
      </c>
      <c r="L168">
        <f>(100*TIME_AND_DATA_ps5[[#This Row],[absolute_distance_error]])/TIME_AND_DATA_ps5[[#This Row],[optimal_cost]]</f>
        <v>0</v>
      </c>
      <c r="M168" s="1" t="s">
        <v>163</v>
      </c>
      <c r="N168">
        <v>3205.8102566151729</v>
      </c>
      <c r="O168" s="1" t="s">
        <v>3998</v>
      </c>
      <c r="P168" s="1" t="s">
        <v>3999</v>
      </c>
      <c r="Q168">
        <v>2.6530000000010002E-4</v>
      </c>
      <c r="R168" s="1" t="s">
        <v>3390</v>
      </c>
      <c r="S168" s="1" t="s">
        <v>3390</v>
      </c>
      <c r="T168" s="1" t="s">
        <v>3390</v>
      </c>
      <c r="U168" s="1" t="s">
        <v>3390</v>
      </c>
      <c r="V168" s="1" t="s">
        <v>3390</v>
      </c>
      <c r="W168" s="1" t="s">
        <v>3390</v>
      </c>
    </row>
    <row r="169" spans="1:23" x14ac:dyDescent="0.25">
      <c r="A169">
        <v>167</v>
      </c>
      <c r="B169">
        <v>5</v>
      </c>
      <c r="C169">
        <v>67</v>
      </c>
      <c r="D169" s="1" t="s">
        <v>218</v>
      </c>
      <c r="E169" s="1" t="s">
        <v>18</v>
      </c>
      <c r="F169" s="1" t="s">
        <v>19</v>
      </c>
      <c r="G169">
        <v>4837.8530155090211</v>
      </c>
      <c r="H169">
        <v>4837.8530155090211</v>
      </c>
      <c r="I169" s="1" t="s">
        <v>149</v>
      </c>
      <c r="J169" t="b">
        <v>1</v>
      </c>
      <c r="K169">
        <f>TIME_AND_DATA_ps5[[#This Row],[hamiltonian_cycle_cost]]-TIME_AND_DATA_ps5[[#This Row],[optimal_cost]]</f>
        <v>0</v>
      </c>
      <c r="L169">
        <f>(100*TIME_AND_DATA_ps5[[#This Row],[absolute_distance_error]])/TIME_AND_DATA_ps5[[#This Row],[optimal_cost]]</f>
        <v>0</v>
      </c>
      <c r="M169" s="1" t="s">
        <v>149</v>
      </c>
      <c r="N169">
        <v>4837.8530155090211</v>
      </c>
      <c r="O169" s="1" t="s">
        <v>3998</v>
      </c>
      <c r="P169" s="1" t="s">
        <v>3999</v>
      </c>
      <c r="Q169">
        <v>4.4069999999990002E-4</v>
      </c>
      <c r="R169" s="1" t="s">
        <v>3390</v>
      </c>
      <c r="S169" s="1" t="s">
        <v>3390</v>
      </c>
      <c r="T169" s="1" t="s">
        <v>3390</v>
      </c>
      <c r="U169" s="1" t="s">
        <v>3390</v>
      </c>
      <c r="V169" s="1" t="s">
        <v>3390</v>
      </c>
      <c r="W169" s="1" t="s">
        <v>3390</v>
      </c>
    </row>
    <row r="170" spans="1:23" x14ac:dyDescent="0.25">
      <c r="A170">
        <v>168</v>
      </c>
      <c r="B170">
        <v>5</v>
      </c>
      <c r="C170">
        <v>68</v>
      </c>
      <c r="D170" s="1" t="s">
        <v>219</v>
      </c>
      <c r="E170" s="1" t="s">
        <v>18</v>
      </c>
      <c r="F170" s="1" t="s">
        <v>19</v>
      </c>
      <c r="G170">
        <v>5371.2930664721407</v>
      </c>
      <c r="H170">
        <v>5371.2930664721407</v>
      </c>
      <c r="I170" s="1" t="s">
        <v>155</v>
      </c>
      <c r="J170" t="b">
        <v>1</v>
      </c>
      <c r="K170">
        <f>TIME_AND_DATA_ps5[[#This Row],[hamiltonian_cycle_cost]]-TIME_AND_DATA_ps5[[#This Row],[optimal_cost]]</f>
        <v>0</v>
      </c>
      <c r="L170">
        <f>(100*TIME_AND_DATA_ps5[[#This Row],[absolute_distance_error]])/TIME_AND_DATA_ps5[[#This Row],[optimal_cost]]</f>
        <v>0</v>
      </c>
      <c r="M170" s="1" t="s">
        <v>156</v>
      </c>
      <c r="N170">
        <v>5371.2930664721407</v>
      </c>
      <c r="O170" s="1" t="s">
        <v>3998</v>
      </c>
      <c r="P170" s="1" t="s">
        <v>3999</v>
      </c>
      <c r="Q170">
        <v>4.0960000000020002E-4</v>
      </c>
      <c r="R170" s="1" t="s">
        <v>3390</v>
      </c>
      <c r="S170" s="1" t="s">
        <v>3390</v>
      </c>
      <c r="T170" s="1" t="s">
        <v>3390</v>
      </c>
      <c r="U170" s="1" t="s">
        <v>3390</v>
      </c>
      <c r="V170" s="1" t="s">
        <v>3390</v>
      </c>
      <c r="W170" s="1" t="s">
        <v>3390</v>
      </c>
    </row>
    <row r="171" spans="1:23" x14ac:dyDescent="0.25">
      <c r="A171">
        <v>169</v>
      </c>
      <c r="B171">
        <v>5</v>
      </c>
      <c r="C171">
        <v>69</v>
      </c>
      <c r="D171" s="1" t="s">
        <v>220</v>
      </c>
      <c r="E171" s="1" t="s">
        <v>18</v>
      </c>
      <c r="F171" s="1" t="s">
        <v>19</v>
      </c>
      <c r="G171">
        <v>3888.6224227021926</v>
      </c>
      <c r="H171">
        <v>3888.6224227021926</v>
      </c>
      <c r="I171" s="1" t="s">
        <v>133</v>
      </c>
      <c r="J171" t="b">
        <v>1</v>
      </c>
      <c r="K171">
        <f>TIME_AND_DATA_ps5[[#This Row],[hamiltonian_cycle_cost]]-TIME_AND_DATA_ps5[[#This Row],[optimal_cost]]</f>
        <v>0</v>
      </c>
      <c r="L171">
        <f>(100*TIME_AND_DATA_ps5[[#This Row],[absolute_distance_error]])/TIME_AND_DATA_ps5[[#This Row],[optimal_cost]]</f>
        <v>0</v>
      </c>
      <c r="M171" s="1" t="s">
        <v>133</v>
      </c>
      <c r="N171">
        <v>3888.622422702193</v>
      </c>
      <c r="O171" s="1" t="s">
        <v>3998</v>
      </c>
      <c r="P171" s="1" t="s">
        <v>3999</v>
      </c>
      <c r="Q171">
        <v>2.8359999999989999E-4</v>
      </c>
      <c r="R171" s="1" t="s">
        <v>3390</v>
      </c>
      <c r="S171" s="1" t="s">
        <v>3390</v>
      </c>
      <c r="T171" s="1" t="s">
        <v>3390</v>
      </c>
      <c r="U171" s="1" t="s">
        <v>3390</v>
      </c>
      <c r="V171" s="1" t="s">
        <v>3390</v>
      </c>
      <c r="W171" s="1" t="s">
        <v>3390</v>
      </c>
    </row>
    <row r="172" spans="1:23" x14ac:dyDescent="0.25">
      <c r="A172">
        <v>170</v>
      </c>
      <c r="B172">
        <v>5</v>
      </c>
      <c r="C172">
        <v>70</v>
      </c>
      <c r="D172" s="1" t="s">
        <v>221</v>
      </c>
      <c r="E172" s="1" t="s">
        <v>18</v>
      </c>
      <c r="F172" s="1" t="s">
        <v>19</v>
      </c>
      <c r="G172">
        <v>3067.2728895885884</v>
      </c>
      <c r="H172">
        <v>3067.2728895885884</v>
      </c>
      <c r="I172" s="1" t="s">
        <v>167</v>
      </c>
      <c r="J172" t="b">
        <v>1</v>
      </c>
      <c r="K172">
        <f>TIME_AND_DATA_ps5[[#This Row],[hamiltonian_cycle_cost]]-TIME_AND_DATA_ps5[[#This Row],[optimal_cost]]</f>
        <v>0</v>
      </c>
      <c r="L172">
        <f>(100*TIME_AND_DATA_ps5[[#This Row],[absolute_distance_error]])/TIME_AND_DATA_ps5[[#This Row],[optimal_cost]]</f>
        <v>0</v>
      </c>
      <c r="M172" s="1" t="s">
        <v>133</v>
      </c>
      <c r="N172">
        <v>3067.2728895885889</v>
      </c>
      <c r="O172" s="1" t="s">
        <v>3998</v>
      </c>
      <c r="P172" s="1" t="s">
        <v>3999</v>
      </c>
      <c r="Q172">
        <v>4.1249999999989998E-4</v>
      </c>
      <c r="R172" s="1" t="s">
        <v>3390</v>
      </c>
      <c r="S172" s="1" t="s">
        <v>3390</v>
      </c>
      <c r="T172" s="1" t="s">
        <v>3390</v>
      </c>
      <c r="U172" s="1" t="s">
        <v>3390</v>
      </c>
      <c r="V172" s="1" t="s">
        <v>3390</v>
      </c>
      <c r="W172" s="1" t="s">
        <v>3390</v>
      </c>
    </row>
    <row r="173" spans="1:23" x14ac:dyDescent="0.25">
      <c r="A173">
        <v>171</v>
      </c>
      <c r="B173">
        <v>5</v>
      </c>
      <c r="C173">
        <v>71</v>
      </c>
      <c r="D173" s="1" t="s">
        <v>222</v>
      </c>
      <c r="E173" s="1" t="s">
        <v>18</v>
      </c>
      <c r="F173" s="1" t="s">
        <v>19</v>
      </c>
      <c r="G173">
        <v>4289.8965223866981</v>
      </c>
      <c r="H173">
        <v>4289.8965223866981</v>
      </c>
      <c r="I173" s="1" t="s">
        <v>185</v>
      </c>
      <c r="J173" t="b">
        <v>1</v>
      </c>
      <c r="K173">
        <f>TIME_AND_DATA_ps5[[#This Row],[hamiltonian_cycle_cost]]-TIME_AND_DATA_ps5[[#This Row],[optimal_cost]]</f>
        <v>0</v>
      </c>
      <c r="L173">
        <f>(100*TIME_AND_DATA_ps5[[#This Row],[absolute_distance_error]])/TIME_AND_DATA_ps5[[#This Row],[optimal_cost]]</f>
        <v>0</v>
      </c>
      <c r="M173" s="1" t="s">
        <v>163</v>
      </c>
      <c r="N173">
        <v>4289.896522386699</v>
      </c>
      <c r="O173" s="1" t="s">
        <v>3998</v>
      </c>
      <c r="P173" s="1" t="s">
        <v>3999</v>
      </c>
      <c r="Q173">
        <v>5.4750000000009999E-4</v>
      </c>
      <c r="R173" s="1" t="s">
        <v>3390</v>
      </c>
      <c r="S173" s="1" t="s">
        <v>3390</v>
      </c>
      <c r="T173" s="1" t="s">
        <v>3390</v>
      </c>
      <c r="U173" s="1" t="s">
        <v>3390</v>
      </c>
      <c r="V173" s="1" t="s">
        <v>3390</v>
      </c>
      <c r="W173" s="1" t="s">
        <v>3390</v>
      </c>
    </row>
    <row r="174" spans="1:23" x14ac:dyDescent="0.25">
      <c r="A174">
        <v>172</v>
      </c>
      <c r="B174">
        <v>5</v>
      </c>
      <c r="C174">
        <v>72</v>
      </c>
      <c r="D174" s="1" t="s">
        <v>223</v>
      </c>
      <c r="E174" s="1" t="s">
        <v>18</v>
      </c>
      <c r="F174" s="1" t="s">
        <v>19</v>
      </c>
      <c r="G174">
        <v>2218.7802539511681</v>
      </c>
      <c r="H174">
        <v>2218.7802539511681</v>
      </c>
      <c r="I174" s="1" t="s">
        <v>152</v>
      </c>
      <c r="J174" t="b">
        <v>1</v>
      </c>
      <c r="K174">
        <f>TIME_AND_DATA_ps5[[#This Row],[hamiltonian_cycle_cost]]-TIME_AND_DATA_ps5[[#This Row],[optimal_cost]]</f>
        <v>0</v>
      </c>
      <c r="L174">
        <f>(100*TIME_AND_DATA_ps5[[#This Row],[absolute_distance_error]])/TIME_AND_DATA_ps5[[#This Row],[optimal_cost]]</f>
        <v>0</v>
      </c>
      <c r="M174" s="1" t="s">
        <v>153</v>
      </c>
      <c r="N174">
        <v>2218.7802539511681</v>
      </c>
      <c r="O174" s="1" t="s">
        <v>3998</v>
      </c>
      <c r="P174" s="1" t="s">
        <v>3999</v>
      </c>
      <c r="Q174">
        <v>4.4499999999999997E-4</v>
      </c>
      <c r="R174" s="1" t="s">
        <v>3390</v>
      </c>
      <c r="S174" s="1" t="s">
        <v>3390</v>
      </c>
      <c r="T174" s="1" t="s">
        <v>3390</v>
      </c>
      <c r="U174" s="1" t="s">
        <v>3390</v>
      </c>
      <c r="V174" s="1" t="s">
        <v>3390</v>
      </c>
      <c r="W174" s="1" t="s">
        <v>3390</v>
      </c>
    </row>
    <row r="175" spans="1:23" x14ac:dyDescent="0.25">
      <c r="A175">
        <v>173</v>
      </c>
      <c r="B175">
        <v>5</v>
      </c>
      <c r="C175">
        <v>73</v>
      </c>
      <c r="D175" s="1" t="s">
        <v>224</v>
      </c>
      <c r="E175" s="1" t="s">
        <v>18</v>
      </c>
      <c r="F175" s="1" t="s">
        <v>19</v>
      </c>
      <c r="G175">
        <v>4062.159160908348</v>
      </c>
      <c r="H175">
        <v>4062.159160908348</v>
      </c>
      <c r="I175" s="1" t="s">
        <v>137</v>
      </c>
      <c r="J175" t="b">
        <v>1</v>
      </c>
      <c r="K175">
        <f>TIME_AND_DATA_ps5[[#This Row],[hamiltonian_cycle_cost]]-TIME_AND_DATA_ps5[[#This Row],[optimal_cost]]</f>
        <v>0</v>
      </c>
      <c r="L175">
        <f>(100*TIME_AND_DATA_ps5[[#This Row],[absolute_distance_error]])/TIME_AND_DATA_ps5[[#This Row],[optimal_cost]]</f>
        <v>0</v>
      </c>
      <c r="M175" s="1" t="s">
        <v>137</v>
      </c>
      <c r="N175">
        <v>4062.159160908348</v>
      </c>
      <c r="O175" s="1" t="s">
        <v>3998</v>
      </c>
      <c r="P175" s="1" t="s">
        <v>3999</v>
      </c>
      <c r="Q175">
        <v>4.384999999995E-4</v>
      </c>
      <c r="R175" s="1" t="s">
        <v>3390</v>
      </c>
      <c r="S175" s="1" t="s">
        <v>3390</v>
      </c>
      <c r="T175" s="1" t="s">
        <v>3390</v>
      </c>
      <c r="U175" s="1" t="s">
        <v>3390</v>
      </c>
      <c r="V175" s="1" t="s">
        <v>3390</v>
      </c>
      <c r="W175" s="1" t="s">
        <v>3390</v>
      </c>
    </row>
    <row r="176" spans="1:23" x14ac:dyDescent="0.25">
      <c r="A176">
        <v>174</v>
      </c>
      <c r="B176">
        <v>5</v>
      </c>
      <c r="C176">
        <v>74</v>
      </c>
      <c r="D176" s="1" t="s">
        <v>225</v>
      </c>
      <c r="E176" s="1" t="s">
        <v>18</v>
      </c>
      <c r="F176" s="1" t="s">
        <v>19</v>
      </c>
      <c r="G176">
        <v>5026.5677039333377</v>
      </c>
      <c r="H176">
        <v>5026.5677039333377</v>
      </c>
      <c r="I176" s="1" t="s">
        <v>140</v>
      </c>
      <c r="J176" t="b">
        <v>1</v>
      </c>
      <c r="K176">
        <f>TIME_AND_DATA_ps5[[#This Row],[hamiltonian_cycle_cost]]-TIME_AND_DATA_ps5[[#This Row],[optimal_cost]]</f>
        <v>0</v>
      </c>
      <c r="L176">
        <f>(100*TIME_AND_DATA_ps5[[#This Row],[absolute_distance_error]])/TIME_AND_DATA_ps5[[#This Row],[optimal_cost]]</f>
        <v>0</v>
      </c>
      <c r="M176" s="1" t="s">
        <v>139</v>
      </c>
      <c r="N176">
        <v>5026.5677039333405</v>
      </c>
      <c r="O176" s="1" t="s">
        <v>3998</v>
      </c>
      <c r="P176" s="1" t="s">
        <v>3999</v>
      </c>
      <c r="Q176">
        <v>6.5939999999990002E-4</v>
      </c>
      <c r="R176" s="1" t="s">
        <v>3390</v>
      </c>
      <c r="S176" s="1" t="s">
        <v>3390</v>
      </c>
      <c r="T176" s="1" t="s">
        <v>3390</v>
      </c>
      <c r="U176" s="1" t="s">
        <v>3390</v>
      </c>
      <c r="V176" s="1" t="s">
        <v>3390</v>
      </c>
      <c r="W176" s="1" t="s">
        <v>3390</v>
      </c>
    </row>
    <row r="177" spans="1:23" x14ac:dyDescent="0.25">
      <c r="A177">
        <v>175</v>
      </c>
      <c r="B177">
        <v>5</v>
      </c>
      <c r="C177">
        <v>75</v>
      </c>
      <c r="D177" s="1" t="s">
        <v>226</v>
      </c>
      <c r="E177" s="1" t="s">
        <v>18</v>
      </c>
      <c r="F177" s="1" t="s">
        <v>19</v>
      </c>
      <c r="G177">
        <v>3218.5128990581165</v>
      </c>
      <c r="H177">
        <v>3218.5128990581165</v>
      </c>
      <c r="I177" s="1" t="s">
        <v>142</v>
      </c>
      <c r="J177" t="b">
        <v>1</v>
      </c>
      <c r="K177">
        <f>TIME_AND_DATA_ps5[[#This Row],[hamiltonian_cycle_cost]]-TIME_AND_DATA_ps5[[#This Row],[optimal_cost]]</f>
        <v>0</v>
      </c>
      <c r="L177">
        <f>(100*TIME_AND_DATA_ps5[[#This Row],[absolute_distance_error]])/TIME_AND_DATA_ps5[[#This Row],[optimal_cost]]</f>
        <v>0</v>
      </c>
      <c r="M177" s="1" t="s">
        <v>143</v>
      </c>
      <c r="N177">
        <v>3218.5128990581165</v>
      </c>
      <c r="O177" s="1" t="s">
        <v>3998</v>
      </c>
      <c r="P177" s="1" t="s">
        <v>3999</v>
      </c>
      <c r="Q177">
        <v>4.1310000000019999E-4</v>
      </c>
      <c r="R177" s="1" t="s">
        <v>3390</v>
      </c>
      <c r="S177" s="1" t="s">
        <v>3390</v>
      </c>
      <c r="T177" s="1" t="s">
        <v>3390</v>
      </c>
      <c r="U177" s="1" t="s">
        <v>3390</v>
      </c>
      <c r="V177" s="1" t="s">
        <v>3390</v>
      </c>
      <c r="W177" s="1" t="s">
        <v>3390</v>
      </c>
    </row>
    <row r="178" spans="1:23" x14ac:dyDescent="0.25">
      <c r="A178">
        <v>176</v>
      </c>
      <c r="B178">
        <v>5</v>
      </c>
      <c r="C178">
        <v>76</v>
      </c>
      <c r="D178" s="1" t="s">
        <v>227</v>
      </c>
      <c r="E178" s="1" t="s">
        <v>18</v>
      </c>
      <c r="F178" s="1" t="s">
        <v>19</v>
      </c>
      <c r="G178">
        <v>4175.4807008491398</v>
      </c>
      <c r="H178">
        <v>4175.4807008491398</v>
      </c>
      <c r="I178" s="1" t="s">
        <v>149</v>
      </c>
      <c r="J178" t="b">
        <v>1</v>
      </c>
      <c r="K178">
        <f>TIME_AND_DATA_ps5[[#This Row],[hamiltonian_cycle_cost]]-TIME_AND_DATA_ps5[[#This Row],[optimal_cost]]</f>
        <v>0</v>
      </c>
      <c r="L178">
        <f>(100*TIME_AND_DATA_ps5[[#This Row],[absolute_distance_error]])/TIME_AND_DATA_ps5[[#This Row],[optimal_cost]]</f>
        <v>0</v>
      </c>
      <c r="M178" s="1" t="s">
        <v>149</v>
      </c>
      <c r="N178">
        <v>4175.4807008491398</v>
      </c>
      <c r="O178" s="1" t="s">
        <v>3998</v>
      </c>
      <c r="P178" s="1" t="s">
        <v>3999</v>
      </c>
      <c r="Q178">
        <v>3.7919999999980002E-4</v>
      </c>
      <c r="R178" s="1" t="s">
        <v>3390</v>
      </c>
      <c r="S178" s="1" t="s">
        <v>3390</v>
      </c>
      <c r="T178" s="1" t="s">
        <v>3390</v>
      </c>
      <c r="U178" s="1" t="s">
        <v>3390</v>
      </c>
      <c r="V178" s="1" t="s">
        <v>3390</v>
      </c>
      <c r="W178" s="1" t="s">
        <v>3390</v>
      </c>
    </row>
    <row r="179" spans="1:23" x14ac:dyDescent="0.25">
      <c r="A179">
        <v>177</v>
      </c>
      <c r="B179">
        <v>5</v>
      </c>
      <c r="C179">
        <v>77</v>
      </c>
      <c r="D179" s="1" t="s">
        <v>228</v>
      </c>
      <c r="E179" s="1" t="s">
        <v>18</v>
      </c>
      <c r="F179" s="1" t="s">
        <v>19</v>
      </c>
      <c r="G179">
        <v>3057.2073811262439</v>
      </c>
      <c r="H179">
        <v>3057.2073811262439</v>
      </c>
      <c r="I179" s="1" t="s">
        <v>146</v>
      </c>
      <c r="J179" t="b">
        <v>1</v>
      </c>
      <c r="K179">
        <f>TIME_AND_DATA_ps5[[#This Row],[hamiltonian_cycle_cost]]-TIME_AND_DATA_ps5[[#This Row],[optimal_cost]]</f>
        <v>0</v>
      </c>
      <c r="L179">
        <f>(100*TIME_AND_DATA_ps5[[#This Row],[absolute_distance_error]])/TIME_AND_DATA_ps5[[#This Row],[optimal_cost]]</f>
        <v>0</v>
      </c>
      <c r="M179" s="1" t="s">
        <v>145</v>
      </c>
      <c r="N179">
        <v>3057.2073811262444</v>
      </c>
      <c r="O179" s="1" t="s">
        <v>3998</v>
      </c>
      <c r="P179" s="1" t="s">
        <v>3999</v>
      </c>
      <c r="Q179">
        <v>4.2119999999980001E-4</v>
      </c>
      <c r="R179" s="1" t="s">
        <v>3390</v>
      </c>
      <c r="S179" s="1" t="s">
        <v>3390</v>
      </c>
      <c r="T179" s="1" t="s">
        <v>3390</v>
      </c>
      <c r="U179" s="1" t="s">
        <v>3390</v>
      </c>
      <c r="V179" s="1" t="s">
        <v>3390</v>
      </c>
      <c r="W179" s="1" t="s">
        <v>3390</v>
      </c>
    </row>
    <row r="180" spans="1:23" x14ac:dyDescent="0.25">
      <c r="A180">
        <v>178</v>
      </c>
      <c r="B180">
        <v>5</v>
      </c>
      <c r="C180">
        <v>78</v>
      </c>
      <c r="D180" s="1" t="s">
        <v>229</v>
      </c>
      <c r="E180" s="1" t="s">
        <v>18</v>
      </c>
      <c r="F180" s="1" t="s">
        <v>19</v>
      </c>
      <c r="G180">
        <v>3406.9553745819576</v>
      </c>
      <c r="H180">
        <v>3406.9553745819576</v>
      </c>
      <c r="I180" s="1" t="s">
        <v>163</v>
      </c>
      <c r="J180" t="b">
        <v>1</v>
      </c>
      <c r="K180">
        <f>TIME_AND_DATA_ps5[[#This Row],[hamiltonian_cycle_cost]]-TIME_AND_DATA_ps5[[#This Row],[optimal_cost]]</f>
        <v>0</v>
      </c>
      <c r="L180">
        <f>(100*TIME_AND_DATA_ps5[[#This Row],[absolute_distance_error]])/TIME_AND_DATA_ps5[[#This Row],[optimal_cost]]</f>
        <v>0</v>
      </c>
      <c r="M180" s="1" t="s">
        <v>163</v>
      </c>
      <c r="N180">
        <v>3406.9553745819576</v>
      </c>
      <c r="O180" s="1" t="s">
        <v>3998</v>
      </c>
      <c r="P180" s="1" t="s">
        <v>3999</v>
      </c>
      <c r="Q180">
        <v>3.6650000000009998E-4</v>
      </c>
      <c r="R180" s="1" t="s">
        <v>3390</v>
      </c>
      <c r="S180" s="1" t="s">
        <v>3390</v>
      </c>
      <c r="T180" s="1" t="s">
        <v>3390</v>
      </c>
      <c r="U180" s="1" t="s">
        <v>3390</v>
      </c>
      <c r="V180" s="1" t="s">
        <v>3390</v>
      </c>
      <c r="W180" s="1" t="s">
        <v>3390</v>
      </c>
    </row>
    <row r="181" spans="1:23" x14ac:dyDescent="0.25">
      <c r="A181">
        <v>179</v>
      </c>
      <c r="B181">
        <v>5</v>
      </c>
      <c r="C181">
        <v>79</v>
      </c>
      <c r="D181" s="1" t="s">
        <v>230</v>
      </c>
      <c r="E181" s="1" t="s">
        <v>18</v>
      </c>
      <c r="F181" s="1" t="s">
        <v>19</v>
      </c>
      <c r="G181">
        <v>3434.5843960197999</v>
      </c>
      <c r="H181">
        <v>3434.5843960197999</v>
      </c>
      <c r="I181" s="1" t="s">
        <v>146</v>
      </c>
      <c r="J181" t="b">
        <v>1</v>
      </c>
      <c r="K181">
        <f>TIME_AND_DATA_ps5[[#This Row],[hamiltonian_cycle_cost]]-TIME_AND_DATA_ps5[[#This Row],[optimal_cost]]</f>
        <v>0</v>
      </c>
      <c r="L181">
        <f>(100*TIME_AND_DATA_ps5[[#This Row],[absolute_distance_error]])/TIME_AND_DATA_ps5[[#This Row],[optimal_cost]]</f>
        <v>0</v>
      </c>
      <c r="M181" s="1" t="s">
        <v>145</v>
      </c>
      <c r="N181">
        <v>3434.5843960198004</v>
      </c>
      <c r="O181" s="1" t="s">
        <v>3998</v>
      </c>
      <c r="P181" s="1" t="s">
        <v>3999</v>
      </c>
      <c r="Q181">
        <v>3.0999999999980002E-4</v>
      </c>
      <c r="R181" s="1" t="s">
        <v>3390</v>
      </c>
      <c r="S181" s="1" t="s">
        <v>3390</v>
      </c>
      <c r="T181" s="1" t="s">
        <v>3390</v>
      </c>
      <c r="U181" s="1" t="s">
        <v>3390</v>
      </c>
      <c r="V181" s="1" t="s">
        <v>3390</v>
      </c>
      <c r="W181" s="1" t="s">
        <v>3390</v>
      </c>
    </row>
    <row r="182" spans="1:23" x14ac:dyDescent="0.25">
      <c r="A182">
        <v>180</v>
      </c>
      <c r="B182">
        <v>5</v>
      </c>
      <c r="C182">
        <v>80</v>
      </c>
      <c r="D182" s="1" t="s">
        <v>231</v>
      </c>
      <c r="E182" s="1" t="s">
        <v>18</v>
      </c>
      <c r="F182" s="1" t="s">
        <v>19</v>
      </c>
      <c r="G182">
        <v>3113.1318396804386</v>
      </c>
      <c r="H182">
        <v>3113.1318396804386</v>
      </c>
      <c r="I182" s="1" t="s">
        <v>163</v>
      </c>
      <c r="J182" t="b">
        <v>1</v>
      </c>
      <c r="K182">
        <f>TIME_AND_DATA_ps5[[#This Row],[hamiltonian_cycle_cost]]-TIME_AND_DATA_ps5[[#This Row],[optimal_cost]]</f>
        <v>0</v>
      </c>
      <c r="L182">
        <f>(100*TIME_AND_DATA_ps5[[#This Row],[absolute_distance_error]])/TIME_AND_DATA_ps5[[#This Row],[optimal_cost]]</f>
        <v>0</v>
      </c>
      <c r="M182" s="1" t="s">
        <v>163</v>
      </c>
      <c r="N182">
        <v>3113.1318396804381</v>
      </c>
      <c r="O182" s="1" t="s">
        <v>3998</v>
      </c>
      <c r="P182" s="1" t="s">
        <v>3999</v>
      </c>
      <c r="Q182">
        <v>3.503E-4</v>
      </c>
      <c r="R182" s="1" t="s">
        <v>3390</v>
      </c>
      <c r="S182" s="1" t="s">
        <v>3390</v>
      </c>
      <c r="T182" s="1" t="s">
        <v>3390</v>
      </c>
      <c r="U182" s="1" t="s">
        <v>3390</v>
      </c>
      <c r="V182" s="1" t="s">
        <v>3390</v>
      </c>
      <c r="W182" s="1" t="s">
        <v>3390</v>
      </c>
    </row>
    <row r="183" spans="1:23" x14ac:dyDescent="0.25">
      <c r="A183">
        <v>181</v>
      </c>
      <c r="B183">
        <v>5</v>
      </c>
      <c r="C183">
        <v>81</v>
      </c>
      <c r="D183" s="1" t="s">
        <v>232</v>
      </c>
      <c r="E183" s="1" t="s">
        <v>18</v>
      </c>
      <c r="F183" s="1" t="s">
        <v>19</v>
      </c>
      <c r="G183">
        <v>1971.6097357164811</v>
      </c>
      <c r="H183">
        <v>1971.6097357164811</v>
      </c>
      <c r="I183" s="1" t="s">
        <v>136</v>
      </c>
      <c r="J183" t="b">
        <v>1</v>
      </c>
      <c r="K183">
        <f>TIME_AND_DATA_ps5[[#This Row],[hamiltonian_cycle_cost]]-TIME_AND_DATA_ps5[[#This Row],[optimal_cost]]</f>
        <v>0</v>
      </c>
      <c r="L183">
        <f>(100*TIME_AND_DATA_ps5[[#This Row],[absolute_distance_error]])/TIME_AND_DATA_ps5[[#This Row],[optimal_cost]]</f>
        <v>0</v>
      </c>
      <c r="M183" s="1" t="s">
        <v>137</v>
      </c>
      <c r="N183">
        <v>1971.6097357164811</v>
      </c>
      <c r="O183" s="1" t="s">
        <v>3998</v>
      </c>
      <c r="P183" s="1" t="s">
        <v>3999</v>
      </c>
      <c r="Q183">
        <v>8.8929999999979995E-4</v>
      </c>
      <c r="R183" s="1" t="s">
        <v>3390</v>
      </c>
      <c r="S183" s="1" t="s">
        <v>3390</v>
      </c>
      <c r="T183" s="1" t="s">
        <v>3390</v>
      </c>
      <c r="U183" s="1" t="s">
        <v>3390</v>
      </c>
      <c r="V183" s="1" t="s">
        <v>3390</v>
      </c>
      <c r="W183" s="1" t="s">
        <v>3390</v>
      </c>
    </row>
    <row r="184" spans="1:23" x14ac:dyDescent="0.25">
      <c r="A184">
        <v>182</v>
      </c>
      <c r="B184">
        <v>5</v>
      </c>
      <c r="C184">
        <v>82</v>
      </c>
      <c r="D184" s="1" t="s">
        <v>233</v>
      </c>
      <c r="E184" s="1" t="s">
        <v>18</v>
      </c>
      <c r="F184" s="1" t="s">
        <v>19</v>
      </c>
      <c r="G184">
        <v>4732.8140283728535</v>
      </c>
      <c r="H184">
        <v>4732.8140283728535</v>
      </c>
      <c r="I184" s="1" t="s">
        <v>203</v>
      </c>
      <c r="J184" t="b">
        <v>1</v>
      </c>
      <c r="K184">
        <f>TIME_AND_DATA_ps5[[#This Row],[hamiltonian_cycle_cost]]-TIME_AND_DATA_ps5[[#This Row],[optimal_cost]]</f>
        <v>0</v>
      </c>
      <c r="L184">
        <f>(100*TIME_AND_DATA_ps5[[#This Row],[absolute_distance_error]])/TIME_AND_DATA_ps5[[#This Row],[optimal_cost]]</f>
        <v>0</v>
      </c>
      <c r="M184" s="1" t="s">
        <v>128</v>
      </c>
      <c r="N184">
        <v>4732.8140283728544</v>
      </c>
      <c r="O184" s="1" t="s">
        <v>3998</v>
      </c>
      <c r="P184" s="1" t="s">
        <v>3999</v>
      </c>
      <c r="Q184">
        <v>4.2709999999999997E-4</v>
      </c>
      <c r="R184" s="1" t="s">
        <v>3390</v>
      </c>
      <c r="S184" s="1" t="s">
        <v>3390</v>
      </c>
      <c r="T184" s="1" t="s">
        <v>3390</v>
      </c>
      <c r="U184" s="1" t="s">
        <v>3390</v>
      </c>
      <c r="V184" s="1" t="s">
        <v>3390</v>
      </c>
      <c r="W184" s="1" t="s">
        <v>3390</v>
      </c>
    </row>
    <row r="185" spans="1:23" x14ac:dyDescent="0.25">
      <c r="A185">
        <v>183</v>
      </c>
      <c r="B185">
        <v>5</v>
      </c>
      <c r="C185">
        <v>83</v>
      </c>
      <c r="D185" s="1" t="s">
        <v>234</v>
      </c>
      <c r="E185" s="1" t="s">
        <v>18</v>
      </c>
      <c r="F185" s="1" t="s">
        <v>19</v>
      </c>
      <c r="G185">
        <v>3113.7466031087056</v>
      </c>
      <c r="H185">
        <v>3113.7466031087056</v>
      </c>
      <c r="I185" s="1" t="s">
        <v>185</v>
      </c>
      <c r="J185" t="b">
        <v>1</v>
      </c>
      <c r="K185">
        <f>TIME_AND_DATA_ps5[[#This Row],[hamiltonian_cycle_cost]]-TIME_AND_DATA_ps5[[#This Row],[optimal_cost]]</f>
        <v>0</v>
      </c>
      <c r="L185">
        <f>(100*TIME_AND_DATA_ps5[[#This Row],[absolute_distance_error]])/TIME_AND_DATA_ps5[[#This Row],[optimal_cost]]</f>
        <v>0</v>
      </c>
      <c r="M185" s="1" t="s">
        <v>163</v>
      </c>
      <c r="N185">
        <v>3113.7466031087056</v>
      </c>
      <c r="O185" s="1" t="s">
        <v>3998</v>
      </c>
      <c r="P185" s="1" t="s">
        <v>3999</v>
      </c>
      <c r="Q185">
        <v>3.9889999999989997E-4</v>
      </c>
      <c r="R185" s="1" t="s">
        <v>3390</v>
      </c>
      <c r="S185" s="1" t="s">
        <v>3390</v>
      </c>
      <c r="T185" s="1" t="s">
        <v>3390</v>
      </c>
      <c r="U185" s="1" t="s">
        <v>3390</v>
      </c>
      <c r="V185" s="1" t="s">
        <v>3390</v>
      </c>
      <c r="W185" s="1" t="s">
        <v>3390</v>
      </c>
    </row>
    <row r="186" spans="1:23" x14ac:dyDescent="0.25">
      <c r="A186">
        <v>184</v>
      </c>
      <c r="B186">
        <v>5</v>
      </c>
      <c r="C186">
        <v>84</v>
      </c>
      <c r="D186" s="1" t="s">
        <v>235</v>
      </c>
      <c r="E186" s="1" t="s">
        <v>18</v>
      </c>
      <c r="F186" s="1" t="s">
        <v>19</v>
      </c>
      <c r="G186">
        <v>3757.5624509081754</v>
      </c>
      <c r="H186">
        <v>3757.5624509081754</v>
      </c>
      <c r="I186" s="1" t="s">
        <v>149</v>
      </c>
      <c r="J186" t="b">
        <v>1</v>
      </c>
      <c r="K186">
        <f>TIME_AND_DATA_ps5[[#This Row],[hamiltonian_cycle_cost]]-TIME_AND_DATA_ps5[[#This Row],[optimal_cost]]</f>
        <v>0</v>
      </c>
      <c r="L186">
        <f>(100*TIME_AND_DATA_ps5[[#This Row],[absolute_distance_error]])/TIME_AND_DATA_ps5[[#This Row],[optimal_cost]]</f>
        <v>0</v>
      </c>
      <c r="M186" s="1" t="s">
        <v>148</v>
      </c>
      <c r="N186">
        <v>3757.5624509081749</v>
      </c>
      <c r="O186" s="1" t="s">
        <v>3998</v>
      </c>
      <c r="P186" s="1" t="s">
        <v>3999</v>
      </c>
      <c r="Q186">
        <v>4.4679999999970002E-4</v>
      </c>
      <c r="R186" s="1" t="s">
        <v>3390</v>
      </c>
      <c r="S186" s="1" t="s">
        <v>3390</v>
      </c>
      <c r="T186" s="1" t="s">
        <v>3390</v>
      </c>
      <c r="U186" s="1" t="s">
        <v>3390</v>
      </c>
      <c r="V186" s="1" t="s">
        <v>3390</v>
      </c>
      <c r="W186" s="1" t="s">
        <v>3390</v>
      </c>
    </row>
    <row r="187" spans="1:23" x14ac:dyDescent="0.25">
      <c r="A187">
        <v>185</v>
      </c>
      <c r="B187">
        <v>5</v>
      </c>
      <c r="C187">
        <v>85</v>
      </c>
      <c r="D187" s="1" t="s">
        <v>236</v>
      </c>
      <c r="E187" s="1" t="s">
        <v>18</v>
      </c>
      <c r="F187" s="1" t="s">
        <v>19</v>
      </c>
      <c r="G187">
        <v>3561.6133236516425</v>
      </c>
      <c r="H187">
        <v>3561.6133236516425</v>
      </c>
      <c r="I187" s="1" t="s">
        <v>142</v>
      </c>
      <c r="J187" t="b">
        <v>1</v>
      </c>
      <c r="K187">
        <f>TIME_AND_DATA_ps5[[#This Row],[hamiltonian_cycle_cost]]-TIME_AND_DATA_ps5[[#This Row],[optimal_cost]]</f>
        <v>0</v>
      </c>
      <c r="L187">
        <f>(100*TIME_AND_DATA_ps5[[#This Row],[absolute_distance_error]])/TIME_AND_DATA_ps5[[#This Row],[optimal_cost]]</f>
        <v>0</v>
      </c>
      <c r="M187" s="1" t="s">
        <v>143</v>
      </c>
      <c r="N187">
        <v>3561.613323651643</v>
      </c>
      <c r="O187" s="1" t="s">
        <v>3998</v>
      </c>
      <c r="P187" s="1" t="s">
        <v>3999</v>
      </c>
      <c r="Q187">
        <v>4.8929999999989995E-4</v>
      </c>
      <c r="R187" s="1" t="s">
        <v>3390</v>
      </c>
      <c r="S187" s="1" t="s">
        <v>3390</v>
      </c>
      <c r="T187" s="1" t="s">
        <v>3390</v>
      </c>
      <c r="U187" s="1" t="s">
        <v>3390</v>
      </c>
      <c r="V187" s="1" t="s">
        <v>3390</v>
      </c>
      <c r="W187" s="1" t="s">
        <v>3390</v>
      </c>
    </row>
    <row r="188" spans="1:23" x14ac:dyDescent="0.25">
      <c r="A188">
        <v>186</v>
      </c>
      <c r="B188">
        <v>5</v>
      </c>
      <c r="C188">
        <v>86</v>
      </c>
      <c r="D188" s="1" t="s">
        <v>237</v>
      </c>
      <c r="E188" s="1" t="s">
        <v>18</v>
      </c>
      <c r="F188" s="1" t="s">
        <v>19</v>
      </c>
      <c r="G188">
        <v>2836.0045540554065</v>
      </c>
      <c r="H188">
        <v>2836.0045540554065</v>
      </c>
      <c r="I188" s="1" t="s">
        <v>185</v>
      </c>
      <c r="J188" t="b">
        <v>1</v>
      </c>
      <c r="K188">
        <f>TIME_AND_DATA_ps5[[#This Row],[hamiltonian_cycle_cost]]-TIME_AND_DATA_ps5[[#This Row],[optimal_cost]]</f>
        <v>0</v>
      </c>
      <c r="L188">
        <f>(100*TIME_AND_DATA_ps5[[#This Row],[absolute_distance_error]])/TIME_AND_DATA_ps5[[#This Row],[optimal_cost]]</f>
        <v>0</v>
      </c>
      <c r="M188" s="1" t="s">
        <v>163</v>
      </c>
      <c r="N188">
        <v>2836.0045540554065</v>
      </c>
      <c r="O188" s="1" t="s">
        <v>3998</v>
      </c>
      <c r="P188" s="1" t="s">
        <v>3999</v>
      </c>
      <c r="Q188">
        <v>5.4599999999989997E-4</v>
      </c>
      <c r="R188" s="1" t="s">
        <v>3390</v>
      </c>
      <c r="S188" s="1" t="s">
        <v>3390</v>
      </c>
      <c r="T188" s="1" t="s">
        <v>3390</v>
      </c>
      <c r="U188" s="1" t="s">
        <v>3390</v>
      </c>
      <c r="V188" s="1" t="s">
        <v>3390</v>
      </c>
      <c r="W188" s="1" t="s">
        <v>3390</v>
      </c>
    </row>
    <row r="189" spans="1:23" x14ac:dyDescent="0.25">
      <c r="A189">
        <v>187</v>
      </c>
      <c r="B189">
        <v>5</v>
      </c>
      <c r="C189">
        <v>87</v>
      </c>
      <c r="D189" s="1" t="s">
        <v>238</v>
      </c>
      <c r="E189" s="1" t="s">
        <v>18</v>
      </c>
      <c r="F189" s="1" t="s">
        <v>19</v>
      </c>
      <c r="G189">
        <v>3837.6881630611019</v>
      </c>
      <c r="H189">
        <v>3837.6881630611019</v>
      </c>
      <c r="I189" s="1" t="s">
        <v>143</v>
      </c>
      <c r="J189" t="b">
        <v>1</v>
      </c>
      <c r="K189">
        <f>TIME_AND_DATA_ps5[[#This Row],[hamiltonian_cycle_cost]]-TIME_AND_DATA_ps5[[#This Row],[optimal_cost]]</f>
        <v>0</v>
      </c>
      <c r="L189">
        <f>(100*TIME_AND_DATA_ps5[[#This Row],[absolute_distance_error]])/TIME_AND_DATA_ps5[[#This Row],[optimal_cost]]</f>
        <v>0</v>
      </c>
      <c r="M189" s="1" t="s">
        <v>143</v>
      </c>
      <c r="N189">
        <v>3837.6881630611024</v>
      </c>
      <c r="O189" s="1" t="s">
        <v>3998</v>
      </c>
      <c r="P189" s="1" t="s">
        <v>3999</v>
      </c>
      <c r="Q189">
        <v>4.7399999999999997E-4</v>
      </c>
      <c r="R189" s="1" t="s">
        <v>3390</v>
      </c>
      <c r="S189" s="1" t="s">
        <v>3390</v>
      </c>
      <c r="T189" s="1" t="s">
        <v>3390</v>
      </c>
      <c r="U189" s="1" t="s">
        <v>3390</v>
      </c>
      <c r="V189" s="1" t="s">
        <v>3390</v>
      </c>
      <c r="W189" s="1" t="s">
        <v>3390</v>
      </c>
    </row>
    <row r="190" spans="1:23" x14ac:dyDescent="0.25">
      <c r="A190">
        <v>188</v>
      </c>
      <c r="B190">
        <v>5</v>
      </c>
      <c r="C190">
        <v>88</v>
      </c>
      <c r="D190" s="1" t="s">
        <v>239</v>
      </c>
      <c r="E190" s="1" t="s">
        <v>18</v>
      </c>
      <c r="F190" s="1" t="s">
        <v>19</v>
      </c>
      <c r="G190">
        <v>3243.4774461342345</v>
      </c>
      <c r="H190">
        <v>3243.4774461342345</v>
      </c>
      <c r="I190" s="1" t="s">
        <v>152</v>
      </c>
      <c r="J190" t="b">
        <v>1</v>
      </c>
      <c r="K190">
        <f>TIME_AND_DATA_ps5[[#This Row],[hamiltonian_cycle_cost]]-TIME_AND_DATA_ps5[[#This Row],[optimal_cost]]</f>
        <v>0</v>
      </c>
      <c r="L190">
        <f>(100*TIME_AND_DATA_ps5[[#This Row],[absolute_distance_error]])/TIME_AND_DATA_ps5[[#This Row],[optimal_cost]]</f>
        <v>0</v>
      </c>
      <c r="M190" s="1" t="s">
        <v>153</v>
      </c>
      <c r="N190">
        <v>3243.4774461342354</v>
      </c>
      <c r="O190" s="1" t="s">
        <v>3998</v>
      </c>
      <c r="P190" s="1" t="s">
        <v>3999</v>
      </c>
      <c r="Q190">
        <v>4.1929999999989998E-4</v>
      </c>
      <c r="R190" s="1" t="s">
        <v>3390</v>
      </c>
      <c r="S190" s="1" t="s">
        <v>3390</v>
      </c>
      <c r="T190" s="1" t="s">
        <v>3390</v>
      </c>
      <c r="U190" s="1" t="s">
        <v>3390</v>
      </c>
      <c r="V190" s="1" t="s">
        <v>3390</v>
      </c>
      <c r="W190" s="1" t="s">
        <v>3390</v>
      </c>
    </row>
    <row r="191" spans="1:23" x14ac:dyDescent="0.25">
      <c r="A191">
        <v>189</v>
      </c>
      <c r="B191">
        <v>5</v>
      </c>
      <c r="C191">
        <v>89</v>
      </c>
      <c r="D191" s="1" t="s">
        <v>240</v>
      </c>
      <c r="E191" s="1" t="s">
        <v>18</v>
      </c>
      <c r="F191" s="1" t="s">
        <v>19</v>
      </c>
      <c r="G191">
        <v>4677.0749187765405</v>
      </c>
      <c r="H191">
        <v>4677.0749187765405</v>
      </c>
      <c r="I191" s="1" t="s">
        <v>145</v>
      </c>
      <c r="J191" t="b">
        <v>1</v>
      </c>
      <c r="K191">
        <f>TIME_AND_DATA_ps5[[#This Row],[hamiltonian_cycle_cost]]-TIME_AND_DATA_ps5[[#This Row],[optimal_cost]]</f>
        <v>0</v>
      </c>
      <c r="L191">
        <f>(100*TIME_AND_DATA_ps5[[#This Row],[absolute_distance_error]])/TIME_AND_DATA_ps5[[#This Row],[optimal_cost]]</f>
        <v>0</v>
      </c>
      <c r="M191" s="1" t="s">
        <v>146</v>
      </c>
      <c r="N191">
        <v>4677.0749187765414</v>
      </c>
      <c r="O191" s="1" t="s">
        <v>3998</v>
      </c>
      <c r="P191" s="1" t="s">
        <v>3999</v>
      </c>
      <c r="Q191">
        <v>3.1280000000009998E-4</v>
      </c>
      <c r="R191" s="1" t="s">
        <v>3390</v>
      </c>
      <c r="S191" s="1" t="s">
        <v>3390</v>
      </c>
      <c r="T191" s="1" t="s">
        <v>3390</v>
      </c>
      <c r="U191" s="1" t="s">
        <v>3390</v>
      </c>
      <c r="V191" s="1" t="s">
        <v>3390</v>
      </c>
      <c r="W191" s="1" t="s">
        <v>3390</v>
      </c>
    </row>
    <row r="192" spans="1:23" x14ac:dyDescent="0.25">
      <c r="A192">
        <v>190</v>
      </c>
      <c r="B192">
        <v>5</v>
      </c>
      <c r="C192">
        <v>90</v>
      </c>
      <c r="D192" s="1" t="s">
        <v>241</v>
      </c>
      <c r="E192" s="1" t="s">
        <v>18</v>
      </c>
      <c r="F192" s="1" t="s">
        <v>19</v>
      </c>
      <c r="G192">
        <v>3824.9566998193609</v>
      </c>
      <c r="H192">
        <v>3824.9566998193609</v>
      </c>
      <c r="I192" s="1" t="s">
        <v>156</v>
      </c>
      <c r="J192" t="b">
        <v>1</v>
      </c>
      <c r="K192">
        <f>TIME_AND_DATA_ps5[[#This Row],[hamiltonian_cycle_cost]]-TIME_AND_DATA_ps5[[#This Row],[optimal_cost]]</f>
        <v>0</v>
      </c>
      <c r="L192">
        <f>(100*TIME_AND_DATA_ps5[[#This Row],[absolute_distance_error]])/TIME_AND_DATA_ps5[[#This Row],[optimal_cost]]</f>
        <v>0</v>
      </c>
      <c r="M192" s="1" t="s">
        <v>155</v>
      </c>
      <c r="N192">
        <v>3824.9566998193618</v>
      </c>
      <c r="O192" s="1" t="s">
        <v>3998</v>
      </c>
      <c r="P192" s="1" t="s">
        <v>3999</v>
      </c>
      <c r="Q192">
        <v>3.4780000000010001E-4</v>
      </c>
      <c r="R192" s="1" t="s">
        <v>3390</v>
      </c>
      <c r="S192" s="1" t="s">
        <v>3390</v>
      </c>
      <c r="T192" s="1" t="s">
        <v>3390</v>
      </c>
      <c r="U192" s="1" t="s">
        <v>3390</v>
      </c>
      <c r="V192" s="1" t="s">
        <v>3390</v>
      </c>
      <c r="W192" s="1" t="s">
        <v>3390</v>
      </c>
    </row>
    <row r="193" spans="1:23" x14ac:dyDescent="0.25">
      <c r="A193">
        <v>191</v>
      </c>
      <c r="B193">
        <v>5</v>
      </c>
      <c r="C193">
        <v>91</v>
      </c>
      <c r="D193" s="1" t="s">
        <v>242</v>
      </c>
      <c r="E193" s="1" t="s">
        <v>18</v>
      </c>
      <c r="F193" s="1" t="s">
        <v>19</v>
      </c>
      <c r="G193">
        <v>4641.4716508601668</v>
      </c>
      <c r="H193">
        <v>4641.4716508601668</v>
      </c>
      <c r="I193" s="1" t="s">
        <v>143</v>
      </c>
      <c r="J193" t="b">
        <v>1</v>
      </c>
      <c r="K193">
        <f>TIME_AND_DATA_ps5[[#This Row],[hamiltonian_cycle_cost]]-TIME_AND_DATA_ps5[[#This Row],[optimal_cost]]</f>
        <v>0</v>
      </c>
      <c r="L193">
        <f>(100*TIME_AND_DATA_ps5[[#This Row],[absolute_distance_error]])/TIME_AND_DATA_ps5[[#This Row],[optimal_cost]]</f>
        <v>0</v>
      </c>
      <c r="M193" s="1" t="s">
        <v>142</v>
      </c>
      <c r="N193">
        <v>4641.4716508601678</v>
      </c>
      <c r="O193" s="1" t="s">
        <v>3998</v>
      </c>
      <c r="P193" s="1" t="s">
        <v>3999</v>
      </c>
      <c r="Q193">
        <v>2.824000000001E-4</v>
      </c>
      <c r="R193" s="1" t="s">
        <v>3390</v>
      </c>
      <c r="S193" s="1" t="s">
        <v>3390</v>
      </c>
      <c r="T193" s="1" t="s">
        <v>3390</v>
      </c>
      <c r="U193" s="1" t="s">
        <v>3390</v>
      </c>
      <c r="V193" s="1" t="s">
        <v>3390</v>
      </c>
      <c r="W193" s="1" t="s">
        <v>3390</v>
      </c>
    </row>
    <row r="194" spans="1:23" x14ac:dyDescent="0.25">
      <c r="A194">
        <v>192</v>
      </c>
      <c r="B194">
        <v>5</v>
      </c>
      <c r="C194">
        <v>92</v>
      </c>
      <c r="D194" s="1" t="s">
        <v>243</v>
      </c>
      <c r="E194" s="1" t="s">
        <v>18</v>
      </c>
      <c r="F194" s="1" t="s">
        <v>19</v>
      </c>
      <c r="G194">
        <v>3506.8614310795497</v>
      </c>
      <c r="H194">
        <v>3506.8614310795497</v>
      </c>
      <c r="I194" s="1" t="s">
        <v>131</v>
      </c>
      <c r="J194" t="b">
        <v>0</v>
      </c>
      <c r="K194">
        <f>TIME_AND_DATA_ps5[[#This Row],[hamiltonian_cycle_cost]]-TIME_AND_DATA_ps5[[#This Row],[optimal_cost]]</f>
        <v>14.898042418788464</v>
      </c>
      <c r="L194">
        <f>(100*TIME_AND_DATA_ps5[[#This Row],[absolute_distance_error]])/TIME_AND_DATA_ps5[[#This Row],[optimal_cost]]</f>
        <v>0.42663799016810899</v>
      </c>
      <c r="M194" s="1" t="s">
        <v>128</v>
      </c>
      <c r="N194">
        <v>3491.9633886607612</v>
      </c>
      <c r="O194" s="1" t="s">
        <v>3998</v>
      </c>
      <c r="P194" s="1" t="s">
        <v>3999</v>
      </c>
      <c r="Q194">
        <v>4.8659999999979997E-4</v>
      </c>
      <c r="R194" s="1" t="s">
        <v>3390</v>
      </c>
      <c r="S194" s="1" t="s">
        <v>3390</v>
      </c>
      <c r="T194" s="1" t="s">
        <v>3390</v>
      </c>
      <c r="U194" s="1" t="s">
        <v>3390</v>
      </c>
      <c r="V194" s="1" t="s">
        <v>3390</v>
      </c>
      <c r="W194" s="1" t="s">
        <v>3390</v>
      </c>
    </row>
    <row r="195" spans="1:23" x14ac:dyDescent="0.25">
      <c r="A195">
        <v>193</v>
      </c>
      <c r="B195">
        <v>5</v>
      </c>
      <c r="C195">
        <v>93</v>
      </c>
      <c r="D195" s="1" t="s">
        <v>244</v>
      </c>
      <c r="E195" s="1" t="s">
        <v>18</v>
      </c>
      <c r="F195" s="1" t="s">
        <v>19</v>
      </c>
      <c r="G195">
        <v>2638.4850325084394</v>
      </c>
      <c r="H195">
        <v>2638.4850325084394</v>
      </c>
      <c r="I195" s="1" t="s">
        <v>203</v>
      </c>
      <c r="J195" t="b">
        <v>1</v>
      </c>
      <c r="K195">
        <f>TIME_AND_DATA_ps5[[#This Row],[hamiltonian_cycle_cost]]-TIME_AND_DATA_ps5[[#This Row],[optimal_cost]]</f>
        <v>0</v>
      </c>
      <c r="L195">
        <f>(100*TIME_AND_DATA_ps5[[#This Row],[absolute_distance_error]])/TIME_AND_DATA_ps5[[#This Row],[optimal_cost]]</f>
        <v>0</v>
      </c>
      <c r="M195" s="1" t="s">
        <v>128</v>
      </c>
      <c r="N195">
        <v>2638.4850325084399</v>
      </c>
      <c r="O195" s="1" t="s">
        <v>3998</v>
      </c>
      <c r="P195" s="1" t="s">
        <v>3999</v>
      </c>
      <c r="Q195">
        <v>4.051999999998E-4</v>
      </c>
      <c r="R195" s="1" t="s">
        <v>3390</v>
      </c>
      <c r="S195" s="1" t="s">
        <v>3390</v>
      </c>
      <c r="T195" s="1" t="s">
        <v>3390</v>
      </c>
      <c r="U195" s="1" t="s">
        <v>3390</v>
      </c>
      <c r="V195" s="1" t="s">
        <v>3390</v>
      </c>
      <c r="W195" s="1" t="s">
        <v>3390</v>
      </c>
    </row>
    <row r="196" spans="1:23" x14ac:dyDescent="0.25">
      <c r="A196">
        <v>194</v>
      </c>
      <c r="B196">
        <v>5</v>
      </c>
      <c r="C196">
        <v>94</v>
      </c>
      <c r="D196" s="1" t="s">
        <v>245</v>
      </c>
      <c r="E196" s="1" t="s">
        <v>18</v>
      </c>
      <c r="F196" s="1" t="s">
        <v>19</v>
      </c>
      <c r="G196">
        <v>4975.0243799330165</v>
      </c>
      <c r="H196">
        <v>4975.0243799330165</v>
      </c>
      <c r="I196" s="1" t="s">
        <v>142</v>
      </c>
      <c r="J196" t="b">
        <v>1</v>
      </c>
      <c r="K196">
        <f>TIME_AND_DATA_ps5[[#This Row],[hamiltonian_cycle_cost]]-TIME_AND_DATA_ps5[[#This Row],[optimal_cost]]</f>
        <v>0</v>
      </c>
      <c r="L196">
        <f>(100*TIME_AND_DATA_ps5[[#This Row],[absolute_distance_error]])/TIME_AND_DATA_ps5[[#This Row],[optimal_cost]]</f>
        <v>0</v>
      </c>
      <c r="M196" s="1" t="s">
        <v>143</v>
      </c>
      <c r="N196">
        <v>4975.0243799330174</v>
      </c>
      <c r="O196" s="1" t="s">
        <v>3998</v>
      </c>
      <c r="P196" s="1" t="s">
        <v>3999</v>
      </c>
      <c r="Q196">
        <v>3.6559999999980002E-4</v>
      </c>
      <c r="R196" s="1" t="s">
        <v>3390</v>
      </c>
      <c r="S196" s="1" t="s">
        <v>3390</v>
      </c>
      <c r="T196" s="1" t="s">
        <v>3390</v>
      </c>
      <c r="U196" s="1" t="s">
        <v>3390</v>
      </c>
      <c r="V196" s="1" t="s">
        <v>3390</v>
      </c>
      <c r="W196" s="1" t="s">
        <v>3390</v>
      </c>
    </row>
    <row r="197" spans="1:23" x14ac:dyDescent="0.25">
      <c r="A197">
        <v>195</v>
      </c>
      <c r="B197">
        <v>5</v>
      </c>
      <c r="C197">
        <v>95</v>
      </c>
      <c r="D197" s="1" t="s">
        <v>246</v>
      </c>
      <c r="E197" s="1" t="s">
        <v>18</v>
      </c>
      <c r="F197" s="1" t="s">
        <v>19</v>
      </c>
      <c r="G197">
        <v>6021.1154377830317</v>
      </c>
      <c r="H197">
        <v>6021.1154377830317</v>
      </c>
      <c r="I197" s="1" t="s">
        <v>140</v>
      </c>
      <c r="J197" t="b">
        <v>1</v>
      </c>
      <c r="K197">
        <f>TIME_AND_DATA_ps5[[#This Row],[hamiltonian_cycle_cost]]-TIME_AND_DATA_ps5[[#This Row],[optimal_cost]]</f>
        <v>0</v>
      </c>
      <c r="L197">
        <f>(100*TIME_AND_DATA_ps5[[#This Row],[absolute_distance_error]])/TIME_AND_DATA_ps5[[#This Row],[optimal_cost]]</f>
        <v>0</v>
      </c>
      <c r="M197" s="1" t="s">
        <v>139</v>
      </c>
      <c r="N197">
        <v>6021.1154377830335</v>
      </c>
      <c r="O197" s="1" t="s">
        <v>3998</v>
      </c>
      <c r="P197" s="1" t="s">
        <v>3999</v>
      </c>
      <c r="Q197">
        <v>3.5529999999979998E-4</v>
      </c>
      <c r="R197" s="1" t="s">
        <v>3390</v>
      </c>
      <c r="S197" s="1" t="s">
        <v>3390</v>
      </c>
      <c r="T197" s="1" t="s">
        <v>3390</v>
      </c>
      <c r="U197" s="1" t="s">
        <v>3390</v>
      </c>
      <c r="V197" s="1" t="s">
        <v>3390</v>
      </c>
      <c r="W197" s="1" t="s">
        <v>3390</v>
      </c>
    </row>
    <row r="198" spans="1:23" x14ac:dyDescent="0.25">
      <c r="A198">
        <v>196</v>
      </c>
      <c r="B198">
        <v>5</v>
      </c>
      <c r="C198">
        <v>96</v>
      </c>
      <c r="D198" s="1" t="s">
        <v>247</v>
      </c>
      <c r="E198" s="1" t="s">
        <v>18</v>
      </c>
      <c r="F198" s="1" t="s">
        <v>19</v>
      </c>
      <c r="G198">
        <v>4645.2480707467184</v>
      </c>
      <c r="H198">
        <v>4645.2480707467184</v>
      </c>
      <c r="I198" s="1" t="s">
        <v>142</v>
      </c>
      <c r="J198" t="b">
        <v>1</v>
      </c>
      <c r="K198">
        <f>TIME_AND_DATA_ps5[[#This Row],[hamiltonian_cycle_cost]]-TIME_AND_DATA_ps5[[#This Row],[optimal_cost]]</f>
        <v>0</v>
      </c>
      <c r="L198">
        <f>(100*TIME_AND_DATA_ps5[[#This Row],[absolute_distance_error]])/TIME_AND_DATA_ps5[[#This Row],[optimal_cost]]</f>
        <v>0</v>
      </c>
      <c r="M198" s="1" t="s">
        <v>143</v>
      </c>
      <c r="N198">
        <v>4645.2480707467184</v>
      </c>
      <c r="O198" s="1" t="s">
        <v>3998</v>
      </c>
      <c r="P198" s="1" t="s">
        <v>3999</v>
      </c>
      <c r="Q198">
        <v>3.2069999999999999E-4</v>
      </c>
      <c r="R198" s="1" t="s">
        <v>3390</v>
      </c>
      <c r="S198" s="1" t="s">
        <v>3390</v>
      </c>
      <c r="T198" s="1" t="s">
        <v>3390</v>
      </c>
      <c r="U198" s="1" t="s">
        <v>3390</v>
      </c>
      <c r="V198" s="1" t="s">
        <v>3390</v>
      </c>
      <c r="W198" s="1" t="s">
        <v>3390</v>
      </c>
    </row>
    <row r="199" spans="1:23" x14ac:dyDescent="0.25">
      <c r="A199">
        <v>197</v>
      </c>
      <c r="B199">
        <v>5</v>
      </c>
      <c r="C199">
        <v>97</v>
      </c>
      <c r="D199" s="1" t="s">
        <v>248</v>
      </c>
      <c r="E199" s="1" t="s">
        <v>18</v>
      </c>
      <c r="F199" s="1" t="s">
        <v>19</v>
      </c>
      <c r="G199">
        <v>2978.1288097705669</v>
      </c>
      <c r="H199">
        <v>2978.1288097705669</v>
      </c>
      <c r="I199" s="1" t="s">
        <v>149</v>
      </c>
      <c r="J199" t="b">
        <v>1</v>
      </c>
      <c r="K199">
        <f>TIME_AND_DATA_ps5[[#This Row],[hamiltonian_cycle_cost]]-TIME_AND_DATA_ps5[[#This Row],[optimal_cost]]</f>
        <v>0</v>
      </c>
      <c r="L199">
        <f>(100*TIME_AND_DATA_ps5[[#This Row],[absolute_distance_error]])/TIME_AND_DATA_ps5[[#This Row],[optimal_cost]]</f>
        <v>0</v>
      </c>
      <c r="M199" s="1" t="s">
        <v>149</v>
      </c>
      <c r="N199">
        <v>2978.1288097705669</v>
      </c>
      <c r="O199" s="1" t="s">
        <v>3998</v>
      </c>
      <c r="P199" s="1" t="s">
        <v>3999</v>
      </c>
      <c r="Q199">
        <v>3.961000000001E-4</v>
      </c>
      <c r="R199" s="1" t="s">
        <v>3390</v>
      </c>
      <c r="S199" s="1" t="s">
        <v>3390</v>
      </c>
      <c r="T199" s="1" t="s">
        <v>3390</v>
      </c>
      <c r="U199" s="1" t="s">
        <v>3390</v>
      </c>
      <c r="V199" s="1" t="s">
        <v>3390</v>
      </c>
      <c r="W199" s="1" t="s">
        <v>3390</v>
      </c>
    </row>
    <row r="200" spans="1:23" x14ac:dyDescent="0.25">
      <c r="A200">
        <v>198</v>
      </c>
      <c r="B200">
        <v>5</v>
      </c>
      <c r="C200">
        <v>98</v>
      </c>
      <c r="D200" s="1" t="s">
        <v>249</v>
      </c>
      <c r="E200" s="1" t="s">
        <v>18</v>
      </c>
      <c r="F200" s="1" t="s">
        <v>19</v>
      </c>
      <c r="G200">
        <v>4230.9212123335274</v>
      </c>
      <c r="H200">
        <v>4230.9212123335274</v>
      </c>
      <c r="I200" s="1" t="s">
        <v>152</v>
      </c>
      <c r="J200" t="b">
        <v>1</v>
      </c>
      <c r="K200">
        <f>TIME_AND_DATA_ps5[[#This Row],[hamiltonian_cycle_cost]]-TIME_AND_DATA_ps5[[#This Row],[optimal_cost]]</f>
        <v>0</v>
      </c>
      <c r="L200">
        <f>(100*TIME_AND_DATA_ps5[[#This Row],[absolute_distance_error]])/TIME_AND_DATA_ps5[[#This Row],[optimal_cost]]</f>
        <v>0</v>
      </c>
      <c r="M200" s="1" t="s">
        <v>153</v>
      </c>
      <c r="N200">
        <v>4230.9212123335274</v>
      </c>
      <c r="O200" s="1" t="s">
        <v>3998</v>
      </c>
      <c r="P200" s="1" t="s">
        <v>3999</v>
      </c>
      <c r="Q200">
        <v>3.679E-4</v>
      </c>
      <c r="R200" s="1" t="s">
        <v>3390</v>
      </c>
      <c r="S200" s="1" t="s">
        <v>3390</v>
      </c>
      <c r="T200" s="1" t="s">
        <v>3390</v>
      </c>
      <c r="U200" s="1" t="s">
        <v>3390</v>
      </c>
      <c r="V200" s="1" t="s">
        <v>3390</v>
      </c>
      <c r="W200" s="1" t="s">
        <v>3390</v>
      </c>
    </row>
    <row r="201" spans="1:23" x14ac:dyDescent="0.25">
      <c r="A201">
        <v>199</v>
      </c>
      <c r="B201">
        <v>5</v>
      </c>
      <c r="C201">
        <v>99</v>
      </c>
      <c r="D201" s="1" t="s">
        <v>250</v>
      </c>
      <c r="E201" s="1" t="s">
        <v>18</v>
      </c>
      <c r="F201" s="1" t="s">
        <v>19</v>
      </c>
      <c r="G201">
        <v>4319.832288202022</v>
      </c>
      <c r="H201">
        <v>4319.832288202022</v>
      </c>
      <c r="I201" s="1" t="s">
        <v>131</v>
      </c>
      <c r="J201" t="b">
        <v>1</v>
      </c>
      <c r="K201">
        <f>TIME_AND_DATA_ps5[[#This Row],[hamiltonian_cycle_cost]]-TIME_AND_DATA_ps5[[#This Row],[optimal_cost]]</f>
        <v>0</v>
      </c>
      <c r="L201">
        <f>(100*TIME_AND_DATA_ps5[[#This Row],[absolute_distance_error]])/TIME_AND_DATA_ps5[[#This Row],[optimal_cost]]</f>
        <v>0</v>
      </c>
      <c r="M201" s="1" t="s">
        <v>131</v>
      </c>
      <c r="N201">
        <v>4319.832288202022</v>
      </c>
      <c r="O201" s="1" t="s">
        <v>3998</v>
      </c>
      <c r="P201" s="1" t="s">
        <v>3999</v>
      </c>
      <c r="Q201">
        <v>4.623999999999E-4</v>
      </c>
      <c r="R201" s="1" t="s">
        <v>3390</v>
      </c>
      <c r="S201" s="1" t="s">
        <v>3390</v>
      </c>
      <c r="T201" s="1" t="s">
        <v>3390</v>
      </c>
      <c r="U201" s="1" t="s">
        <v>3390</v>
      </c>
      <c r="V201" s="1" t="s">
        <v>3390</v>
      </c>
      <c r="W201" s="1" t="s">
        <v>3390</v>
      </c>
    </row>
    <row r="202" spans="1:23" x14ac:dyDescent="0.25">
      <c r="A202">
        <v>200</v>
      </c>
      <c r="B202">
        <v>6</v>
      </c>
      <c r="C202">
        <v>0</v>
      </c>
      <c r="D202" s="1" t="s">
        <v>251</v>
      </c>
      <c r="E202" s="1" t="s">
        <v>18</v>
      </c>
      <c r="F202" s="1" t="s">
        <v>19</v>
      </c>
      <c r="G202">
        <v>3656.6080284225118</v>
      </c>
      <c r="H202">
        <v>3656.6080284225118</v>
      </c>
      <c r="I202" s="1" t="s">
        <v>252</v>
      </c>
      <c r="J202" t="b">
        <v>1</v>
      </c>
      <c r="K202">
        <f>TIME_AND_DATA_ps5[[#This Row],[hamiltonian_cycle_cost]]-TIME_AND_DATA_ps5[[#This Row],[optimal_cost]]</f>
        <v>0</v>
      </c>
      <c r="L202">
        <f>(100*TIME_AND_DATA_ps5[[#This Row],[absolute_distance_error]])/TIME_AND_DATA_ps5[[#This Row],[optimal_cost]]</f>
        <v>0</v>
      </c>
      <c r="M202" s="1" t="s">
        <v>253</v>
      </c>
      <c r="N202">
        <v>3656.6080284225127</v>
      </c>
      <c r="O202" s="1" t="s">
        <v>3998</v>
      </c>
      <c r="P202" s="1" t="s">
        <v>3999</v>
      </c>
      <c r="Q202">
        <v>5.7949999999970005E-4</v>
      </c>
      <c r="R202" s="1" t="s">
        <v>3390</v>
      </c>
      <c r="S202" s="1" t="s">
        <v>3390</v>
      </c>
      <c r="T202" s="1" t="s">
        <v>3390</v>
      </c>
      <c r="U202" s="1" t="s">
        <v>3390</v>
      </c>
      <c r="V202" s="1" t="s">
        <v>3390</v>
      </c>
      <c r="W202" s="1" t="s">
        <v>3390</v>
      </c>
    </row>
    <row r="203" spans="1:23" x14ac:dyDescent="0.25">
      <c r="A203">
        <v>201</v>
      </c>
      <c r="B203">
        <v>6</v>
      </c>
      <c r="C203">
        <v>1</v>
      </c>
      <c r="D203" s="1" t="s">
        <v>254</v>
      </c>
      <c r="E203" s="1" t="s">
        <v>18</v>
      </c>
      <c r="F203" s="1" t="s">
        <v>19</v>
      </c>
      <c r="G203">
        <v>4857.1595809445207</v>
      </c>
      <c r="H203">
        <v>4857.1595809445207</v>
      </c>
      <c r="I203" s="1" t="s">
        <v>255</v>
      </c>
      <c r="J203" t="b">
        <v>1</v>
      </c>
      <c r="K203">
        <f>TIME_AND_DATA_ps5[[#This Row],[hamiltonian_cycle_cost]]-TIME_AND_DATA_ps5[[#This Row],[optimal_cost]]</f>
        <v>0</v>
      </c>
      <c r="L203">
        <f>(100*TIME_AND_DATA_ps5[[#This Row],[absolute_distance_error]])/TIME_AND_DATA_ps5[[#This Row],[optimal_cost]]</f>
        <v>0</v>
      </c>
      <c r="M203" s="1" t="s">
        <v>255</v>
      </c>
      <c r="N203">
        <v>4857.1595809445207</v>
      </c>
      <c r="O203" s="1" t="s">
        <v>3998</v>
      </c>
      <c r="P203" s="1" t="s">
        <v>3999</v>
      </c>
      <c r="Q203">
        <v>4.3309999999989999E-4</v>
      </c>
      <c r="R203" s="1" t="s">
        <v>3390</v>
      </c>
      <c r="S203" s="1" t="s">
        <v>3390</v>
      </c>
      <c r="T203" s="1" t="s">
        <v>3390</v>
      </c>
      <c r="U203" s="1" t="s">
        <v>3390</v>
      </c>
      <c r="V203" s="1" t="s">
        <v>3390</v>
      </c>
      <c r="W203" s="1" t="s">
        <v>3390</v>
      </c>
    </row>
    <row r="204" spans="1:23" x14ac:dyDescent="0.25">
      <c r="A204">
        <v>202</v>
      </c>
      <c r="B204">
        <v>6</v>
      </c>
      <c r="C204">
        <v>2</v>
      </c>
      <c r="D204" s="1" t="s">
        <v>256</v>
      </c>
      <c r="E204" s="1" t="s">
        <v>18</v>
      </c>
      <c r="F204" s="1" t="s">
        <v>19</v>
      </c>
      <c r="G204">
        <v>6271.719575183869</v>
      </c>
      <c r="H204">
        <v>6271.719575183869</v>
      </c>
      <c r="I204" s="1" t="s">
        <v>257</v>
      </c>
      <c r="J204" t="b">
        <v>1</v>
      </c>
      <c r="K204">
        <f>TIME_AND_DATA_ps5[[#This Row],[hamiltonian_cycle_cost]]-TIME_AND_DATA_ps5[[#This Row],[optimal_cost]]</f>
        <v>0</v>
      </c>
      <c r="L204">
        <f>(100*TIME_AND_DATA_ps5[[#This Row],[absolute_distance_error]])/TIME_AND_DATA_ps5[[#This Row],[optimal_cost]]</f>
        <v>0</v>
      </c>
      <c r="M204" s="1" t="s">
        <v>258</v>
      </c>
      <c r="N204">
        <v>6271.7195751838708</v>
      </c>
      <c r="O204" s="1" t="s">
        <v>3998</v>
      </c>
      <c r="P204" s="1" t="s">
        <v>3999</v>
      </c>
      <c r="Q204">
        <v>6.7839999999990005E-4</v>
      </c>
      <c r="R204" s="1" t="s">
        <v>3390</v>
      </c>
      <c r="S204" s="1" t="s">
        <v>3390</v>
      </c>
      <c r="T204" s="1" t="s">
        <v>3390</v>
      </c>
      <c r="U204" s="1" t="s">
        <v>3390</v>
      </c>
      <c r="V204" s="1" t="s">
        <v>3390</v>
      </c>
      <c r="W204" s="1" t="s">
        <v>3390</v>
      </c>
    </row>
    <row r="205" spans="1:23" x14ac:dyDescent="0.25">
      <c r="A205">
        <v>203</v>
      </c>
      <c r="B205">
        <v>6</v>
      </c>
      <c r="C205">
        <v>3</v>
      </c>
      <c r="D205" s="1" t="s">
        <v>259</v>
      </c>
      <c r="E205" s="1" t="s">
        <v>18</v>
      </c>
      <c r="F205" s="1" t="s">
        <v>19</v>
      </c>
      <c r="G205">
        <v>5285.1140803943508</v>
      </c>
      <c r="H205">
        <v>5285.1140803943508</v>
      </c>
      <c r="I205" s="1" t="s">
        <v>3392</v>
      </c>
      <c r="J205" t="b">
        <v>1</v>
      </c>
      <c r="K205">
        <f>TIME_AND_DATA_ps5[[#This Row],[hamiltonian_cycle_cost]]-TIME_AND_DATA_ps5[[#This Row],[optimal_cost]]</f>
        <v>0</v>
      </c>
      <c r="L205">
        <f>(100*TIME_AND_DATA_ps5[[#This Row],[absolute_distance_error]])/TIME_AND_DATA_ps5[[#This Row],[optimal_cost]]</f>
        <v>0</v>
      </c>
      <c r="M205" s="1" t="s">
        <v>260</v>
      </c>
      <c r="N205">
        <v>5285.1140803943508</v>
      </c>
      <c r="O205" s="1" t="s">
        <v>3998</v>
      </c>
      <c r="P205" s="1" t="s">
        <v>3999</v>
      </c>
      <c r="Q205">
        <v>4.743999999998E-4</v>
      </c>
      <c r="R205" s="1" t="s">
        <v>3390</v>
      </c>
      <c r="S205" s="1" t="s">
        <v>3390</v>
      </c>
      <c r="T205" s="1" t="s">
        <v>3390</v>
      </c>
      <c r="U205" s="1" t="s">
        <v>3390</v>
      </c>
      <c r="V205" s="1" t="s">
        <v>3390</v>
      </c>
      <c r="W205" s="1" t="s">
        <v>3390</v>
      </c>
    </row>
    <row r="206" spans="1:23" x14ac:dyDescent="0.25">
      <c r="A206">
        <v>204</v>
      </c>
      <c r="B206">
        <v>6</v>
      </c>
      <c r="C206">
        <v>4</v>
      </c>
      <c r="D206" s="1" t="s">
        <v>261</v>
      </c>
      <c r="E206" s="1" t="s">
        <v>18</v>
      </c>
      <c r="F206" s="1" t="s">
        <v>19</v>
      </c>
      <c r="G206">
        <v>4340.6170434860769</v>
      </c>
      <c r="H206">
        <v>4340.6170434860769</v>
      </c>
      <c r="I206" s="1" t="s">
        <v>262</v>
      </c>
      <c r="J206" t="b">
        <v>1</v>
      </c>
      <c r="K206">
        <f>TIME_AND_DATA_ps5[[#This Row],[hamiltonian_cycle_cost]]-TIME_AND_DATA_ps5[[#This Row],[optimal_cost]]</f>
        <v>0</v>
      </c>
      <c r="L206">
        <f>(100*TIME_AND_DATA_ps5[[#This Row],[absolute_distance_error]])/TIME_AND_DATA_ps5[[#This Row],[optimal_cost]]</f>
        <v>0</v>
      </c>
      <c r="M206" s="1" t="s">
        <v>263</v>
      </c>
      <c r="N206">
        <v>4340.6170434860778</v>
      </c>
      <c r="O206" s="1" t="s">
        <v>3998</v>
      </c>
      <c r="P206" s="1" t="s">
        <v>3999</v>
      </c>
      <c r="Q206">
        <v>4.7160000000000002E-4</v>
      </c>
      <c r="R206" s="1" t="s">
        <v>3390</v>
      </c>
      <c r="S206" s="1" t="s">
        <v>3390</v>
      </c>
      <c r="T206" s="1" t="s">
        <v>3390</v>
      </c>
      <c r="U206" s="1" t="s">
        <v>3390</v>
      </c>
      <c r="V206" s="1" t="s">
        <v>3390</v>
      </c>
      <c r="W206" s="1" t="s">
        <v>3390</v>
      </c>
    </row>
    <row r="207" spans="1:23" x14ac:dyDescent="0.25">
      <c r="A207">
        <v>205</v>
      </c>
      <c r="B207">
        <v>6</v>
      </c>
      <c r="C207">
        <v>5</v>
      </c>
      <c r="D207" s="1" t="s">
        <v>264</v>
      </c>
      <c r="E207" s="1" t="s">
        <v>18</v>
      </c>
      <c r="F207" s="1" t="s">
        <v>19</v>
      </c>
      <c r="G207">
        <v>4191.5355542337584</v>
      </c>
      <c r="H207">
        <v>4191.5355542337584</v>
      </c>
      <c r="I207" s="1" t="s">
        <v>265</v>
      </c>
      <c r="J207" t="b">
        <v>1</v>
      </c>
      <c r="K207">
        <f>TIME_AND_DATA_ps5[[#This Row],[hamiltonian_cycle_cost]]-TIME_AND_DATA_ps5[[#This Row],[optimal_cost]]</f>
        <v>0</v>
      </c>
      <c r="L207">
        <f>(100*TIME_AND_DATA_ps5[[#This Row],[absolute_distance_error]])/TIME_AND_DATA_ps5[[#This Row],[optimal_cost]]</f>
        <v>0</v>
      </c>
      <c r="M207" s="1" t="s">
        <v>266</v>
      </c>
      <c r="N207">
        <v>4191.5355542337593</v>
      </c>
      <c r="O207" s="1" t="s">
        <v>3998</v>
      </c>
      <c r="P207" s="1" t="s">
        <v>3999</v>
      </c>
      <c r="Q207">
        <v>5.1050000000029999E-4</v>
      </c>
      <c r="R207" s="1" t="s">
        <v>3390</v>
      </c>
      <c r="S207" s="1" t="s">
        <v>3390</v>
      </c>
      <c r="T207" s="1" t="s">
        <v>3390</v>
      </c>
      <c r="U207" s="1" t="s">
        <v>3390</v>
      </c>
      <c r="V207" s="1" t="s">
        <v>3390</v>
      </c>
      <c r="W207" s="1" t="s">
        <v>3390</v>
      </c>
    </row>
    <row r="208" spans="1:23" x14ac:dyDescent="0.25">
      <c r="A208">
        <v>206</v>
      </c>
      <c r="B208">
        <v>6</v>
      </c>
      <c r="C208">
        <v>6</v>
      </c>
      <c r="D208" s="1" t="s">
        <v>267</v>
      </c>
      <c r="E208" s="1" t="s">
        <v>18</v>
      </c>
      <c r="F208" s="1" t="s">
        <v>19</v>
      </c>
      <c r="G208">
        <v>3425.6171090937542</v>
      </c>
      <c r="H208">
        <v>3425.6171090937542</v>
      </c>
      <c r="I208" s="1" t="s">
        <v>268</v>
      </c>
      <c r="J208" t="b">
        <v>1</v>
      </c>
      <c r="K208">
        <f>TIME_AND_DATA_ps5[[#This Row],[hamiltonian_cycle_cost]]-TIME_AND_DATA_ps5[[#This Row],[optimal_cost]]</f>
        <v>0</v>
      </c>
      <c r="L208">
        <f>(100*TIME_AND_DATA_ps5[[#This Row],[absolute_distance_error]])/TIME_AND_DATA_ps5[[#This Row],[optimal_cost]]</f>
        <v>0</v>
      </c>
      <c r="M208" s="1" t="s">
        <v>269</v>
      </c>
      <c r="N208">
        <v>3425.6171090937542</v>
      </c>
      <c r="O208" s="1" t="s">
        <v>3998</v>
      </c>
      <c r="P208" s="1" t="s">
        <v>3999</v>
      </c>
      <c r="Q208">
        <v>5.9829999999999996E-4</v>
      </c>
      <c r="R208" s="1" t="s">
        <v>3390</v>
      </c>
      <c r="S208" s="1" t="s">
        <v>3390</v>
      </c>
      <c r="T208" s="1" t="s">
        <v>3390</v>
      </c>
      <c r="U208" s="1" t="s">
        <v>3390</v>
      </c>
      <c r="V208" s="1" t="s">
        <v>3390</v>
      </c>
      <c r="W208" s="1" t="s">
        <v>3390</v>
      </c>
    </row>
    <row r="209" spans="1:23" x14ac:dyDescent="0.25">
      <c r="A209">
        <v>207</v>
      </c>
      <c r="B209">
        <v>6</v>
      </c>
      <c r="C209">
        <v>7</v>
      </c>
      <c r="D209" s="1" t="s">
        <v>270</v>
      </c>
      <c r="E209" s="1" t="s">
        <v>18</v>
      </c>
      <c r="F209" s="1" t="s">
        <v>19</v>
      </c>
      <c r="G209">
        <v>4615.7860972769104</v>
      </c>
      <c r="H209">
        <v>4615.7860972769104</v>
      </c>
      <c r="I209" s="1" t="s">
        <v>271</v>
      </c>
      <c r="J209" t="b">
        <v>1</v>
      </c>
      <c r="K209">
        <f>TIME_AND_DATA_ps5[[#This Row],[hamiltonian_cycle_cost]]-TIME_AND_DATA_ps5[[#This Row],[optimal_cost]]</f>
        <v>0</v>
      </c>
      <c r="L209">
        <f>(100*TIME_AND_DATA_ps5[[#This Row],[absolute_distance_error]])/TIME_AND_DATA_ps5[[#This Row],[optimal_cost]]</f>
        <v>0</v>
      </c>
      <c r="M209" s="1" t="s">
        <v>271</v>
      </c>
      <c r="N209">
        <v>4615.7860972769104</v>
      </c>
      <c r="O209" s="1" t="s">
        <v>3998</v>
      </c>
      <c r="P209" s="1" t="s">
        <v>3999</v>
      </c>
      <c r="Q209">
        <v>5.2859999999989998E-4</v>
      </c>
      <c r="R209" s="1" t="s">
        <v>3390</v>
      </c>
      <c r="S209" s="1" t="s">
        <v>3390</v>
      </c>
      <c r="T209" s="1" t="s">
        <v>3390</v>
      </c>
      <c r="U209" s="1" t="s">
        <v>3390</v>
      </c>
      <c r="V209" s="1" t="s">
        <v>3390</v>
      </c>
      <c r="W209" s="1" t="s">
        <v>3390</v>
      </c>
    </row>
    <row r="210" spans="1:23" x14ac:dyDescent="0.25">
      <c r="A210">
        <v>208</v>
      </c>
      <c r="B210">
        <v>6</v>
      </c>
      <c r="C210">
        <v>8</v>
      </c>
      <c r="D210" s="1" t="s">
        <v>272</v>
      </c>
      <c r="E210" s="1" t="s">
        <v>18</v>
      </c>
      <c r="F210" s="1" t="s">
        <v>19</v>
      </c>
      <c r="G210">
        <v>5165.3940775991341</v>
      </c>
      <c r="H210">
        <v>5165.3940775991341</v>
      </c>
      <c r="I210" s="1" t="s">
        <v>273</v>
      </c>
      <c r="J210" t="b">
        <v>1</v>
      </c>
      <c r="K210">
        <f>TIME_AND_DATA_ps5[[#This Row],[hamiltonian_cycle_cost]]-TIME_AND_DATA_ps5[[#This Row],[optimal_cost]]</f>
        <v>0</v>
      </c>
      <c r="L210">
        <f>(100*TIME_AND_DATA_ps5[[#This Row],[absolute_distance_error]])/TIME_AND_DATA_ps5[[#This Row],[optimal_cost]]</f>
        <v>0</v>
      </c>
      <c r="M210" s="1" t="s">
        <v>274</v>
      </c>
      <c r="N210">
        <v>5165.3940775991341</v>
      </c>
      <c r="O210" s="1" t="s">
        <v>3998</v>
      </c>
      <c r="P210" s="1" t="s">
        <v>3999</v>
      </c>
      <c r="Q210">
        <v>4.9210000000020002E-4</v>
      </c>
      <c r="R210" s="1" t="s">
        <v>3390</v>
      </c>
      <c r="S210" s="1" t="s">
        <v>3390</v>
      </c>
      <c r="T210" s="1" t="s">
        <v>3390</v>
      </c>
      <c r="U210" s="1" t="s">
        <v>3390</v>
      </c>
      <c r="V210" s="1" t="s">
        <v>3390</v>
      </c>
      <c r="W210" s="1" t="s">
        <v>3390</v>
      </c>
    </row>
    <row r="211" spans="1:23" x14ac:dyDescent="0.25">
      <c r="A211">
        <v>209</v>
      </c>
      <c r="B211">
        <v>6</v>
      </c>
      <c r="C211">
        <v>9</v>
      </c>
      <c r="D211" s="1" t="s">
        <v>275</v>
      </c>
      <c r="E211" s="1" t="s">
        <v>18</v>
      </c>
      <c r="F211" s="1" t="s">
        <v>19</v>
      </c>
      <c r="G211">
        <v>5328.5247958647924</v>
      </c>
      <c r="H211">
        <v>5328.5247958647924</v>
      </c>
      <c r="I211" s="1" t="s">
        <v>277</v>
      </c>
      <c r="J211" t="b">
        <v>1</v>
      </c>
      <c r="K211">
        <f>TIME_AND_DATA_ps5[[#This Row],[hamiltonian_cycle_cost]]-TIME_AND_DATA_ps5[[#This Row],[optimal_cost]]</f>
        <v>0</v>
      </c>
      <c r="L211">
        <f>(100*TIME_AND_DATA_ps5[[#This Row],[absolute_distance_error]])/TIME_AND_DATA_ps5[[#This Row],[optimal_cost]]</f>
        <v>0</v>
      </c>
      <c r="M211" s="1" t="s">
        <v>277</v>
      </c>
      <c r="N211">
        <v>5328.5247958647924</v>
      </c>
      <c r="O211" s="1" t="s">
        <v>3998</v>
      </c>
      <c r="P211" s="1" t="s">
        <v>3999</v>
      </c>
      <c r="Q211">
        <v>3.721999999997E-4</v>
      </c>
      <c r="R211" s="1" t="s">
        <v>3390</v>
      </c>
      <c r="S211" s="1" t="s">
        <v>3390</v>
      </c>
      <c r="T211" s="1" t="s">
        <v>3390</v>
      </c>
      <c r="U211" s="1" t="s">
        <v>3390</v>
      </c>
      <c r="V211" s="1" t="s">
        <v>3390</v>
      </c>
      <c r="W211" s="1" t="s">
        <v>3390</v>
      </c>
    </row>
    <row r="212" spans="1:23" x14ac:dyDescent="0.25">
      <c r="A212">
        <v>210</v>
      </c>
      <c r="B212">
        <v>6</v>
      </c>
      <c r="C212">
        <v>10</v>
      </c>
      <c r="D212" s="1" t="s">
        <v>278</v>
      </c>
      <c r="E212" s="1" t="s">
        <v>18</v>
      </c>
      <c r="F212" s="1" t="s">
        <v>19</v>
      </c>
      <c r="G212">
        <v>4609.7030617510809</v>
      </c>
      <c r="H212">
        <v>4609.7030617510809</v>
      </c>
      <c r="I212" s="1" t="s">
        <v>279</v>
      </c>
      <c r="J212" t="b">
        <v>1</v>
      </c>
      <c r="K212">
        <f>TIME_AND_DATA_ps5[[#This Row],[hamiltonian_cycle_cost]]-TIME_AND_DATA_ps5[[#This Row],[optimal_cost]]</f>
        <v>0</v>
      </c>
      <c r="L212">
        <f>(100*TIME_AND_DATA_ps5[[#This Row],[absolute_distance_error]])/TIME_AND_DATA_ps5[[#This Row],[optimal_cost]]</f>
        <v>0</v>
      </c>
      <c r="M212" s="1" t="s">
        <v>280</v>
      </c>
      <c r="N212">
        <v>4609.7030617510818</v>
      </c>
      <c r="O212" s="1" t="s">
        <v>3998</v>
      </c>
      <c r="P212" s="1" t="s">
        <v>3999</v>
      </c>
      <c r="Q212">
        <v>4.3829999999979999E-4</v>
      </c>
      <c r="R212" s="1" t="s">
        <v>3390</v>
      </c>
      <c r="S212" s="1" t="s">
        <v>3390</v>
      </c>
      <c r="T212" s="1" t="s">
        <v>3390</v>
      </c>
      <c r="U212" s="1" t="s">
        <v>3390</v>
      </c>
      <c r="V212" s="1" t="s">
        <v>3390</v>
      </c>
      <c r="W212" s="1" t="s">
        <v>3390</v>
      </c>
    </row>
    <row r="213" spans="1:23" x14ac:dyDescent="0.25">
      <c r="A213">
        <v>211</v>
      </c>
      <c r="B213">
        <v>6</v>
      </c>
      <c r="C213">
        <v>11</v>
      </c>
      <c r="D213" s="1" t="s">
        <v>281</v>
      </c>
      <c r="E213" s="1" t="s">
        <v>18</v>
      </c>
      <c r="F213" s="1" t="s">
        <v>19</v>
      </c>
      <c r="G213">
        <v>4972.2731340190358</v>
      </c>
      <c r="H213">
        <v>4972.2731340190358</v>
      </c>
      <c r="I213" s="1" t="s">
        <v>283</v>
      </c>
      <c r="J213" t="b">
        <v>1</v>
      </c>
      <c r="K213">
        <f>TIME_AND_DATA_ps5[[#This Row],[hamiltonian_cycle_cost]]-TIME_AND_DATA_ps5[[#This Row],[optimal_cost]]</f>
        <v>0</v>
      </c>
      <c r="L213">
        <f>(100*TIME_AND_DATA_ps5[[#This Row],[absolute_distance_error]])/TIME_AND_DATA_ps5[[#This Row],[optimal_cost]]</f>
        <v>0</v>
      </c>
      <c r="M213" s="1" t="s">
        <v>283</v>
      </c>
      <c r="N213">
        <v>4972.2731340190367</v>
      </c>
      <c r="O213" s="1" t="s">
        <v>3998</v>
      </c>
      <c r="P213" s="1" t="s">
        <v>3999</v>
      </c>
      <c r="Q213">
        <v>6.9979999999999999E-4</v>
      </c>
      <c r="R213" s="1" t="s">
        <v>3390</v>
      </c>
      <c r="S213" s="1" t="s">
        <v>3390</v>
      </c>
      <c r="T213" s="1" t="s">
        <v>3390</v>
      </c>
      <c r="U213" s="1" t="s">
        <v>3390</v>
      </c>
      <c r="V213" s="1" t="s">
        <v>3390</v>
      </c>
      <c r="W213" s="1" t="s">
        <v>3390</v>
      </c>
    </row>
    <row r="214" spans="1:23" x14ac:dyDescent="0.25">
      <c r="A214">
        <v>212</v>
      </c>
      <c r="B214">
        <v>6</v>
      </c>
      <c r="C214">
        <v>12</v>
      </c>
      <c r="D214" s="1" t="s">
        <v>284</v>
      </c>
      <c r="E214" s="1" t="s">
        <v>18</v>
      </c>
      <c r="F214" s="1" t="s">
        <v>19</v>
      </c>
      <c r="G214">
        <v>4559.1197486445571</v>
      </c>
      <c r="H214">
        <v>4559.1197486445571</v>
      </c>
      <c r="I214" s="1" t="s">
        <v>257</v>
      </c>
      <c r="J214" t="b">
        <v>1</v>
      </c>
      <c r="K214">
        <f>TIME_AND_DATA_ps5[[#This Row],[hamiltonian_cycle_cost]]-TIME_AND_DATA_ps5[[#This Row],[optimal_cost]]</f>
        <v>0</v>
      </c>
      <c r="L214">
        <f>(100*TIME_AND_DATA_ps5[[#This Row],[absolute_distance_error]])/TIME_AND_DATA_ps5[[#This Row],[optimal_cost]]</f>
        <v>0</v>
      </c>
      <c r="M214" s="1" t="s">
        <v>258</v>
      </c>
      <c r="N214">
        <v>4559.1197486445571</v>
      </c>
      <c r="O214" s="1" t="s">
        <v>3998</v>
      </c>
      <c r="P214" s="1" t="s">
        <v>3999</v>
      </c>
      <c r="Q214">
        <v>3.7579999999999997E-4</v>
      </c>
      <c r="R214" s="1" t="s">
        <v>3390</v>
      </c>
      <c r="S214" s="1" t="s">
        <v>3390</v>
      </c>
      <c r="T214" s="1" t="s">
        <v>3390</v>
      </c>
      <c r="U214" s="1" t="s">
        <v>3390</v>
      </c>
      <c r="V214" s="1" t="s">
        <v>3390</v>
      </c>
      <c r="W214" s="1" t="s">
        <v>3390</v>
      </c>
    </row>
    <row r="215" spans="1:23" x14ac:dyDescent="0.25">
      <c r="A215">
        <v>213</v>
      </c>
      <c r="B215">
        <v>6</v>
      </c>
      <c r="C215">
        <v>13</v>
      </c>
      <c r="D215" s="1" t="s">
        <v>285</v>
      </c>
      <c r="E215" s="1" t="s">
        <v>18</v>
      </c>
      <c r="F215" s="1" t="s">
        <v>19</v>
      </c>
      <c r="G215">
        <v>4062.5346145627891</v>
      </c>
      <c r="H215">
        <v>4062.5346145627891</v>
      </c>
      <c r="I215" s="1" t="s">
        <v>286</v>
      </c>
      <c r="J215" t="b">
        <v>1</v>
      </c>
      <c r="K215">
        <f>TIME_AND_DATA_ps5[[#This Row],[hamiltonian_cycle_cost]]-TIME_AND_DATA_ps5[[#This Row],[optimal_cost]]</f>
        <v>0</v>
      </c>
      <c r="L215">
        <f>(100*TIME_AND_DATA_ps5[[#This Row],[absolute_distance_error]])/TIME_AND_DATA_ps5[[#This Row],[optimal_cost]]</f>
        <v>0</v>
      </c>
      <c r="M215" s="1" t="s">
        <v>287</v>
      </c>
      <c r="N215">
        <v>4062.53461456279</v>
      </c>
      <c r="O215" s="1" t="s">
        <v>3998</v>
      </c>
      <c r="P215" s="1" t="s">
        <v>3999</v>
      </c>
      <c r="Q215">
        <v>6.4250000000010002E-4</v>
      </c>
      <c r="R215" s="1" t="s">
        <v>3390</v>
      </c>
      <c r="S215" s="1" t="s">
        <v>3390</v>
      </c>
      <c r="T215" s="1" t="s">
        <v>3390</v>
      </c>
      <c r="U215" s="1" t="s">
        <v>3390</v>
      </c>
      <c r="V215" s="1" t="s">
        <v>3390</v>
      </c>
      <c r="W215" s="1" t="s">
        <v>3390</v>
      </c>
    </row>
    <row r="216" spans="1:23" x14ac:dyDescent="0.25">
      <c r="A216">
        <v>214</v>
      </c>
      <c r="B216">
        <v>6</v>
      </c>
      <c r="C216">
        <v>14</v>
      </c>
      <c r="D216" s="1" t="s">
        <v>288</v>
      </c>
      <c r="E216" s="1" t="s">
        <v>18</v>
      </c>
      <c r="F216" s="1" t="s">
        <v>19</v>
      </c>
      <c r="G216">
        <v>4519.5122974177439</v>
      </c>
      <c r="H216">
        <v>4519.5122974177439</v>
      </c>
      <c r="I216" s="1" t="s">
        <v>289</v>
      </c>
      <c r="J216" t="b">
        <v>1</v>
      </c>
      <c r="K216">
        <f>TIME_AND_DATA_ps5[[#This Row],[hamiltonian_cycle_cost]]-TIME_AND_DATA_ps5[[#This Row],[optimal_cost]]</f>
        <v>0</v>
      </c>
      <c r="L216">
        <f>(100*TIME_AND_DATA_ps5[[#This Row],[absolute_distance_error]])/TIME_AND_DATA_ps5[[#This Row],[optimal_cost]]</f>
        <v>0</v>
      </c>
      <c r="M216" s="1" t="s">
        <v>289</v>
      </c>
      <c r="N216">
        <v>4519.5122974177439</v>
      </c>
      <c r="O216" s="1" t="s">
        <v>3998</v>
      </c>
      <c r="P216" s="1" t="s">
        <v>3999</v>
      </c>
      <c r="Q216">
        <v>7.3129999999989998E-4</v>
      </c>
      <c r="R216" s="1" t="s">
        <v>3390</v>
      </c>
      <c r="S216" s="1" t="s">
        <v>3390</v>
      </c>
      <c r="T216" s="1" t="s">
        <v>3390</v>
      </c>
      <c r="U216" s="1" t="s">
        <v>3390</v>
      </c>
      <c r="V216" s="1" t="s">
        <v>3390</v>
      </c>
      <c r="W216" s="1" t="s">
        <v>3390</v>
      </c>
    </row>
    <row r="217" spans="1:23" x14ac:dyDescent="0.25">
      <c r="A217">
        <v>215</v>
      </c>
      <c r="B217">
        <v>6</v>
      </c>
      <c r="C217">
        <v>15</v>
      </c>
      <c r="D217" s="1" t="s">
        <v>290</v>
      </c>
      <c r="E217" s="1" t="s">
        <v>18</v>
      </c>
      <c r="F217" s="1" t="s">
        <v>19</v>
      </c>
      <c r="G217">
        <v>4084.4532500814457</v>
      </c>
      <c r="H217">
        <v>4084.4532500814457</v>
      </c>
      <c r="I217" s="1" t="s">
        <v>291</v>
      </c>
      <c r="J217" t="b">
        <v>1</v>
      </c>
      <c r="K217">
        <f>TIME_AND_DATA_ps5[[#This Row],[hamiltonian_cycle_cost]]-TIME_AND_DATA_ps5[[#This Row],[optimal_cost]]</f>
        <v>0</v>
      </c>
      <c r="L217">
        <f>(100*TIME_AND_DATA_ps5[[#This Row],[absolute_distance_error]])/TIME_AND_DATA_ps5[[#This Row],[optimal_cost]]</f>
        <v>0</v>
      </c>
      <c r="M217" s="1" t="s">
        <v>292</v>
      </c>
      <c r="N217">
        <v>4084.4532500814457</v>
      </c>
      <c r="O217" s="1" t="s">
        <v>3998</v>
      </c>
      <c r="P217" s="1" t="s">
        <v>3999</v>
      </c>
      <c r="Q217">
        <v>5.7039999999990002E-4</v>
      </c>
      <c r="R217" s="1" t="s">
        <v>3390</v>
      </c>
      <c r="S217" s="1" t="s">
        <v>3390</v>
      </c>
      <c r="T217" s="1" t="s">
        <v>3390</v>
      </c>
      <c r="U217" s="1" t="s">
        <v>3390</v>
      </c>
      <c r="V217" s="1" t="s">
        <v>3390</v>
      </c>
      <c r="W217" s="1" t="s">
        <v>3390</v>
      </c>
    </row>
    <row r="218" spans="1:23" x14ac:dyDescent="0.25">
      <c r="A218">
        <v>216</v>
      </c>
      <c r="B218">
        <v>6</v>
      </c>
      <c r="C218">
        <v>16</v>
      </c>
      <c r="D218" s="1" t="s">
        <v>293</v>
      </c>
      <c r="E218" s="1" t="s">
        <v>18</v>
      </c>
      <c r="F218" s="1" t="s">
        <v>19</v>
      </c>
      <c r="G218">
        <v>3327.5805971105056</v>
      </c>
      <c r="H218">
        <v>3327.5805971105056</v>
      </c>
      <c r="I218" s="1" t="s">
        <v>294</v>
      </c>
      <c r="J218" t="b">
        <v>1</v>
      </c>
      <c r="K218">
        <f>TIME_AND_DATA_ps5[[#This Row],[hamiltonian_cycle_cost]]-TIME_AND_DATA_ps5[[#This Row],[optimal_cost]]</f>
        <v>0</v>
      </c>
      <c r="L218">
        <f>(100*TIME_AND_DATA_ps5[[#This Row],[absolute_distance_error]])/TIME_AND_DATA_ps5[[#This Row],[optimal_cost]]</f>
        <v>0</v>
      </c>
      <c r="M218" s="1" t="s">
        <v>295</v>
      </c>
      <c r="N218">
        <v>3327.580597110506</v>
      </c>
      <c r="O218" s="1" t="s">
        <v>3998</v>
      </c>
      <c r="P218" s="1" t="s">
        <v>3999</v>
      </c>
      <c r="Q218">
        <v>4.1299999999989999E-4</v>
      </c>
      <c r="R218" s="1" t="s">
        <v>3390</v>
      </c>
      <c r="S218" s="1" t="s">
        <v>3390</v>
      </c>
      <c r="T218" s="1" t="s">
        <v>3390</v>
      </c>
      <c r="U218" s="1" t="s">
        <v>3390</v>
      </c>
      <c r="V218" s="1" t="s">
        <v>3390</v>
      </c>
      <c r="W218" s="1" t="s">
        <v>3390</v>
      </c>
    </row>
    <row r="219" spans="1:23" x14ac:dyDescent="0.25">
      <c r="A219">
        <v>217</v>
      </c>
      <c r="B219">
        <v>6</v>
      </c>
      <c r="C219">
        <v>17</v>
      </c>
      <c r="D219" s="1" t="s">
        <v>296</v>
      </c>
      <c r="E219" s="1" t="s">
        <v>18</v>
      </c>
      <c r="F219" s="1" t="s">
        <v>19</v>
      </c>
      <c r="G219">
        <v>4688.3412006795643</v>
      </c>
      <c r="H219">
        <v>4688.3412006795643</v>
      </c>
      <c r="I219" s="1" t="s">
        <v>297</v>
      </c>
      <c r="J219" t="b">
        <v>1</v>
      </c>
      <c r="K219">
        <f>TIME_AND_DATA_ps5[[#This Row],[hamiltonian_cycle_cost]]-TIME_AND_DATA_ps5[[#This Row],[optimal_cost]]</f>
        <v>0</v>
      </c>
      <c r="L219">
        <f>(100*TIME_AND_DATA_ps5[[#This Row],[absolute_distance_error]])/TIME_AND_DATA_ps5[[#This Row],[optimal_cost]]</f>
        <v>0</v>
      </c>
      <c r="M219" s="1" t="s">
        <v>298</v>
      </c>
      <c r="N219">
        <v>4688.3412006795652</v>
      </c>
      <c r="O219" s="1" t="s">
        <v>3998</v>
      </c>
      <c r="P219" s="1" t="s">
        <v>3999</v>
      </c>
      <c r="Q219">
        <v>4.0200000000019999E-4</v>
      </c>
      <c r="R219" s="1" t="s">
        <v>3390</v>
      </c>
      <c r="S219" s="1" t="s">
        <v>3390</v>
      </c>
      <c r="T219" s="1" t="s">
        <v>3390</v>
      </c>
      <c r="U219" s="1" t="s">
        <v>3390</v>
      </c>
      <c r="V219" s="1" t="s">
        <v>3390</v>
      </c>
      <c r="W219" s="1" t="s">
        <v>3390</v>
      </c>
    </row>
    <row r="220" spans="1:23" x14ac:dyDescent="0.25">
      <c r="A220">
        <v>218</v>
      </c>
      <c r="B220">
        <v>6</v>
      </c>
      <c r="C220">
        <v>18</v>
      </c>
      <c r="D220" s="1" t="s">
        <v>299</v>
      </c>
      <c r="E220" s="1" t="s">
        <v>18</v>
      </c>
      <c r="F220" s="1" t="s">
        <v>19</v>
      </c>
      <c r="G220">
        <v>5008.4737919752461</v>
      </c>
      <c r="H220">
        <v>5008.4737919752461</v>
      </c>
      <c r="I220" s="1" t="s">
        <v>300</v>
      </c>
      <c r="J220" t="b">
        <v>1</v>
      </c>
      <c r="K220">
        <f>TIME_AND_DATA_ps5[[#This Row],[hamiltonian_cycle_cost]]-TIME_AND_DATA_ps5[[#This Row],[optimal_cost]]</f>
        <v>0</v>
      </c>
      <c r="L220">
        <f>(100*TIME_AND_DATA_ps5[[#This Row],[absolute_distance_error]])/TIME_AND_DATA_ps5[[#This Row],[optimal_cost]]</f>
        <v>0</v>
      </c>
      <c r="M220" s="1" t="s">
        <v>300</v>
      </c>
      <c r="N220">
        <v>5008.4737919752461</v>
      </c>
      <c r="O220" s="1" t="s">
        <v>3998</v>
      </c>
      <c r="P220" s="1" t="s">
        <v>3999</v>
      </c>
      <c r="Q220">
        <v>8.327999999999E-4</v>
      </c>
      <c r="R220" s="1" t="s">
        <v>3390</v>
      </c>
      <c r="S220" s="1" t="s">
        <v>3390</v>
      </c>
      <c r="T220" s="1" t="s">
        <v>3390</v>
      </c>
      <c r="U220" s="1" t="s">
        <v>3390</v>
      </c>
      <c r="V220" s="1" t="s">
        <v>3390</v>
      </c>
      <c r="W220" s="1" t="s">
        <v>3390</v>
      </c>
    </row>
    <row r="221" spans="1:23" x14ac:dyDescent="0.25">
      <c r="A221">
        <v>219</v>
      </c>
      <c r="B221">
        <v>6</v>
      </c>
      <c r="C221">
        <v>19</v>
      </c>
      <c r="D221" s="1" t="s">
        <v>301</v>
      </c>
      <c r="E221" s="1" t="s">
        <v>18</v>
      </c>
      <c r="F221" s="1" t="s">
        <v>19</v>
      </c>
      <c r="G221">
        <v>3746.8104127397119</v>
      </c>
      <c r="H221">
        <v>3746.8104127397119</v>
      </c>
      <c r="I221" s="1" t="s">
        <v>302</v>
      </c>
      <c r="J221" t="b">
        <v>1</v>
      </c>
      <c r="K221">
        <f>TIME_AND_DATA_ps5[[#This Row],[hamiltonian_cycle_cost]]-TIME_AND_DATA_ps5[[#This Row],[optimal_cost]]</f>
        <v>0</v>
      </c>
      <c r="L221">
        <f>(100*TIME_AND_DATA_ps5[[#This Row],[absolute_distance_error]])/TIME_AND_DATA_ps5[[#This Row],[optimal_cost]]</f>
        <v>0</v>
      </c>
      <c r="M221" s="1" t="s">
        <v>303</v>
      </c>
      <c r="N221">
        <v>3746.8104127397119</v>
      </c>
      <c r="O221" s="1" t="s">
        <v>3998</v>
      </c>
      <c r="P221" s="1" t="s">
        <v>3999</v>
      </c>
      <c r="Q221">
        <v>5.2249999999969996E-4</v>
      </c>
      <c r="R221" s="1" t="s">
        <v>3390</v>
      </c>
      <c r="S221" s="1" t="s">
        <v>3390</v>
      </c>
      <c r="T221" s="1" t="s">
        <v>3390</v>
      </c>
      <c r="U221" s="1" t="s">
        <v>3390</v>
      </c>
      <c r="V221" s="1" t="s">
        <v>3390</v>
      </c>
      <c r="W221" s="1" t="s">
        <v>3390</v>
      </c>
    </row>
    <row r="222" spans="1:23" x14ac:dyDescent="0.25">
      <c r="A222">
        <v>220</v>
      </c>
      <c r="B222">
        <v>6</v>
      </c>
      <c r="C222">
        <v>20</v>
      </c>
      <c r="D222" s="1" t="s">
        <v>304</v>
      </c>
      <c r="E222" s="1" t="s">
        <v>18</v>
      </c>
      <c r="F222" s="1" t="s">
        <v>19</v>
      </c>
      <c r="G222">
        <v>3897.9346877889502</v>
      </c>
      <c r="H222">
        <v>3897.9346877889502</v>
      </c>
      <c r="I222" s="1" t="s">
        <v>305</v>
      </c>
      <c r="J222" t="b">
        <v>0</v>
      </c>
      <c r="K222">
        <f>TIME_AND_DATA_ps5[[#This Row],[hamiltonian_cycle_cost]]-TIME_AND_DATA_ps5[[#This Row],[optimal_cost]]</f>
        <v>94.449365272084378</v>
      </c>
      <c r="L222">
        <f>(100*TIME_AND_DATA_ps5[[#This Row],[absolute_distance_error]])/TIME_AND_DATA_ps5[[#This Row],[optimal_cost]]</f>
        <v>2.4832320165122854</v>
      </c>
      <c r="M222" s="1" t="s">
        <v>306</v>
      </c>
      <c r="N222">
        <v>3803.4853225168658</v>
      </c>
      <c r="O222" s="1" t="s">
        <v>3998</v>
      </c>
      <c r="P222" s="1" t="s">
        <v>3999</v>
      </c>
      <c r="Q222">
        <v>6.1620000000000002E-4</v>
      </c>
      <c r="R222" s="1" t="s">
        <v>3390</v>
      </c>
      <c r="S222" s="1" t="s">
        <v>3390</v>
      </c>
      <c r="T222" s="1" t="s">
        <v>3390</v>
      </c>
      <c r="U222" s="1" t="s">
        <v>3390</v>
      </c>
      <c r="V222" s="1" t="s">
        <v>3390</v>
      </c>
      <c r="W222" s="1" t="s">
        <v>3390</v>
      </c>
    </row>
    <row r="223" spans="1:23" x14ac:dyDescent="0.25">
      <c r="A223">
        <v>221</v>
      </c>
      <c r="B223">
        <v>6</v>
      </c>
      <c r="C223">
        <v>21</v>
      </c>
      <c r="D223" s="1" t="s">
        <v>307</v>
      </c>
      <c r="E223" s="1" t="s">
        <v>18</v>
      </c>
      <c r="F223" s="1" t="s">
        <v>19</v>
      </c>
      <c r="G223">
        <v>5122.9939898578314</v>
      </c>
      <c r="H223">
        <v>5122.9939898578314</v>
      </c>
      <c r="I223" s="1" t="s">
        <v>321</v>
      </c>
      <c r="J223" t="b">
        <v>1</v>
      </c>
      <c r="K223">
        <f>TIME_AND_DATA_ps5[[#This Row],[hamiltonian_cycle_cost]]-TIME_AND_DATA_ps5[[#This Row],[optimal_cost]]</f>
        <v>0</v>
      </c>
      <c r="L223">
        <f>(100*TIME_AND_DATA_ps5[[#This Row],[absolute_distance_error]])/TIME_AND_DATA_ps5[[#This Row],[optimal_cost]]</f>
        <v>0</v>
      </c>
      <c r="M223" s="1" t="s">
        <v>308</v>
      </c>
      <c r="N223">
        <v>5122.9939898578314</v>
      </c>
      <c r="O223" s="1" t="s">
        <v>3998</v>
      </c>
      <c r="P223" s="1" t="s">
        <v>3999</v>
      </c>
      <c r="Q223">
        <v>7.2980000000019999E-4</v>
      </c>
      <c r="R223" s="1" t="s">
        <v>3390</v>
      </c>
      <c r="S223" s="1" t="s">
        <v>3390</v>
      </c>
      <c r="T223" s="1" t="s">
        <v>3390</v>
      </c>
      <c r="U223" s="1" t="s">
        <v>3390</v>
      </c>
      <c r="V223" s="1" t="s">
        <v>3390</v>
      </c>
      <c r="W223" s="1" t="s">
        <v>3390</v>
      </c>
    </row>
    <row r="224" spans="1:23" x14ac:dyDescent="0.25">
      <c r="A224">
        <v>222</v>
      </c>
      <c r="B224">
        <v>6</v>
      </c>
      <c r="C224">
        <v>22</v>
      </c>
      <c r="D224" s="1" t="s">
        <v>309</v>
      </c>
      <c r="E224" s="1" t="s">
        <v>18</v>
      </c>
      <c r="F224" s="1" t="s">
        <v>19</v>
      </c>
      <c r="G224">
        <v>6065.0901368753493</v>
      </c>
      <c r="H224">
        <v>6065.0901368753493</v>
      </c>
      <c r="I224" s="1" t="s">
        <v>310</v>
      </c>
      <c r="J224" t="b">
        <v>1</v>
      </c>
      <c r="K224">
        <f>TIME_AND_DATA_ps5[[#This Row],[hamiltonian_cycle_cost]]-TIME_AND_DATA_ps5[[#This Row],[optimal_cost]]</f>
        <v>0</v>
      </c>
      <c r="L224">
        <f>(100*TIME_AND_DATA_ps5[[#This Row],[absolute_distance_error]])/TIME_AND_DATA_ps5[[#This Row],[optimal_cost]]</f>
        <v>0</v>
      </c>
      <c r="M224" s="1" t="s">
        <v>306</v>
      </c>
      <c r="N224">
        <v>6065.0901368753493</v>
      </c>
      <c r="O224" s="1" t="s">
        <v>3998</v>
      </c>
      <c r="P224" s="1" t="s">
        <v>3999</v>
      </c>
      <c r="Q224">
        <v>7.2869999999979995E-4</v>
      </c>
      <c r="R224" s="1" t="s">
        <v>3390</v>
      </c>
      <c r="S224" s="1" t="s">
        <v>3390</v>
      </c>
      <c r="T224" s="1" t="s">
        <v>3390</v>
      </c>
      <c r="U224" s="1" t="s">
        <v>3390</v>
      </c>
      <c r="V224" s="1" t="s">
        <v>3390</v>
      </c>
      <c r="W224" s="1" t="s">
        <v>3390</v>
      </c>
    </row>
    <row r="225" spans="1:23" x14ac:dyDescent="0.25">
      <c r="A225">
        <v>223</v>
      </c>
      <c r="B225">
        <v>6</v>
      </c>
      <c r="C225">
        <v>23</v>
      </c>
      <c r="D225" s="1" t="s">
        <v>311</v>
      </c>
      <c r="E225" s="1" t="s">
        <v>18</v>
      </c>
      <c r="F225" s="1" t="s">
        <v>19</v>
      </c>
      <c r="G225">
        <v>3742.0449614997119</v>
      </c>
      <c r="H225">
        <v>3742.0449614997119</v>
      </c>
      <c r="I225" s="1" t="s">
        <v>255</v>
      </c>
      <c r="J225" t="b">
        <v>1</v>
      </c>
      <c r="K225">
        <f>TIME_AND_DATA_ps5[[#This Row],[hamiltonian_cycle_cost]]-TIME_AND_DATA_ps5[[#This Row],[optimal_cost]]</f>
        <v>0</v>
      </c>
      <c r="L225">
        <f>(100*TIME_AND_DATA_ps5[[#This Row],[absolute_distance_error]])/TIME_AND_DATA_ps5[[#This Row],[optimal_cost]]</f>
        <v>0</v>
      </c>
      <c r="M225" s="1" t="s">
        <v>255</v>
      </c>
      <c r="N225">
        <v>3742.0449614997119</v>
      </c>
      <c r="O225" s="1" t="s">
        <v>3998</v>
      </c>
      <c r="P225" s="1" t="s">
        <v>3999</v>
      </c>
      <c r="Q225">
        <v>5.018999999997E-4</v>
      </c>
      <c r="R225" s="1" t="s">
        <v>3390</v>
      </c>
      <c r="S225" s="1" t="s">
        <v>3390</v>
      </c>
      <c r="T225" s="1" t="s">
        <v>3390</v>
      </c>
      <c r="U225" s="1" t="s">
        <v>3390</v>
      </c>
      <c r="V225" s="1" t="s">
        <v>3390</v>
      </c>
      <c r="W225" s="1" t="s">
        <v>3390</v>
      </c>
    </row>
    <row r="226" spans="1:23" x14ac:dyDescent="0.25">
      <c r="A226">
        <v>224</v>
      </c>
      <c r="B226">
        <v>6</v>
      </c>
      <c r="C226">
        <v>24</v>
      </c>
      <c r="D226" s="1" t="s">
        <v>313</v>
      </c>
      <c r="E226" s="1" t="s">
        <v>18</v>
      </c>
      <c r="F226" s="1" t="s">
        <v>19</v>
      </c>
      <c r="G226">
        <v>4095.5358767745774</v>
      </c>
      <c r="H226">
        <v>4095.5358767745774</v>
      </c>
      <c r="I226" s="1" t="s">
        <v>408</v>
      </c>
      <c r="J226" t="b">
        <v>1</v>
      </c>
      <c r="K226">
        <f>TIME_AND_DATA_ps5[[#This Row],[hamiltonian_cycle_cost]]-TIME_AND_DATA_ps5[[#This Row],[optimal_cost]]</f>
        <v>0</v>
      </c>
      <c r="L226">
        <f>(100*TIME_AND_DATA_ps5[[#This Row],[absolute_distance_error]])/TIME_AND_DATA_ps5[[#This Row],[optimal_cost]]</f>
        <v>0</v>
      </c>
      <c r="M226" s="1" t="s">
        <v>314</v>
      </c>
      <c r="N226">
        <v>4095.5358767745774</v>
      </c>
      <c r="O226" s="1" t="s">
        <v>3998</v>
      </c>
      <c r="P226" s="1" t="s">
        <v>3999</v>
      </c>
      <c r="Q226">
        <v>6.6710000000020004E-4</v>
      </c>
      <c r="R226" s="1" t="s">
        <v>3390</v>
      </c>
      <c r="S226" s="1" t="s">
        <v>3390</v>
      </c>
      <c r="T226" s="1" t="s">
        <v>3390</v>
      </c>
      <c r="U226" s="1" t="s">
        <v>3390</v>
      </c>
      <c r="V226" s="1" t="s">
        <v>3390</v>
      </c>
      <c r="W226" s="1" t="s">
        <v>3390</v>
      </c>
    </row>
    <row r="227" spans="1:23" x14ac:dyDescent="0.25">
      <c r="A227">
        <v>225</v>
      </c>
      <c r="B227">
        <v>6</v>
      </c>
      <c r="C227">
        <v>25</v>
      </c>
      <c r="D227" s="1" t="s">
        <v>315</v>
      </c>
      <c r="E227" s="1" t="s">
        <v>18</v>
      </c>
      <c r="F227" s="1" t="s">
        <v>19</v>
      </c>
      <c r="G227">
        <v>4884.3101804046482</v>
      </c>
      <c r="H227">
        <v>4884.3101804046482</v>
      </c>
      <c r="I227" s="1" t="s">
        <v>316</v>
      </c>
      <c r="J227" t="b">
        <v>1</v>
      </c>
      <c r="K227">
        <f>TIME_AND_DATA_ps5[[#This Row],[hamiltonian_cycle_cost]]-TIME_AND_DATA_ps5[[#This Row],[optimal_cost]]</f>
        <v>0</v>
      </c>
      <c r="L227">
        <f>(100*TIME_AND_DATA_ps5[[#This Row],[absolute_distance_error]])/TIME_AND_DATA_ps5[[#This Row],[optimal_cost]]</f>
        <v>0</v>
      </c>
      <c r="M227" s="1" t="s">
        <v>317</v>
      </c>
      <c r="N227">
        <v>4884.3101804046491</v>
      </c>
      <c r="O227" s="1" t="s">
        <v>3998</v>
      </c>
      <c r="P227" s="1" t="s">
        <v>3999</v>
      </c>
      <c r="Q227">
        <v>6.5669999999990001E-4</v>
      </c>
      <c r="R227" s="1" t="s">
        <v>3390</v>
      </c>
      <c r="S227" s="1" t="s">
        <v>3390</v>
      </c>
      <c r="T227" s="1" t="s">
        <v>3390</v>
      </c>
      <c r="U227" s="1" t="s">
        <v>3390</v>
      </c>
      <c r="V227" s="1" t="s">
        <v>3390</v>
      </c>
      <c r="W227" s="1" t="s">
        <v>3390</v>
      </c>
    </row>
    <row r="228" spans="1:23" x14ac:dyDescent="0.25">
      <c r="A228">
        <v>226</v>
      </c>
      <c r="B228">
        <v>6</v>
      </c>
      <c r="C228">
        <v>26</v>
      </c>
      <c r="D228" s="1" t="s">
        <v>318</v>
      </c>
      <c r="E228" s="1" t="s">
        <v>18</v>
      </c>
      <c r="F228" s="1" t="s">
        <v>19</v>
      </c>
      <c r="G228">
        <v>4785.9051518488986</v>
      </c>
      <c r="H228">
        <v>4785.9051518488986</v>
      </c>
      <c r="I228" s="1" t="s">
        <v>258</v>
      </c>
      <c r="J228" t="b">
        <v>0</v>
      </c>
      <c r="K228">
        <f>TIME_AND_DATA_ps5[[#This Row],[hamiltonian_cycle_cost]]-TIME_AND_DATA_ps5[[#This Row],[optimal_cost]]</f>
        <v>239.79558482103221</v>
      </c>
      <c r="L228">
        <f>(100*TIME_AND_DATA_ps5[[#This Row],[absolute_distance_error]])/TIME_AND_DATA_ps5[[#This Row],[optimal_cost]]</f>
        <v>5.2747427505977296</v>
      </c>
      <c r="M228" s="1" t="s">
        <v>319</v>
      </c>
      <c r="N228">
        <v>4546.1095670278664</v>
      </c>
      <c r="O228" s="1" t="s">
        <v>3998</v>
      </c>
      <c r="P228" s="1" t="s">
        <v>3999</v>
      </c>
      <c r="Q228">
        <v>4.6899999999979998E-4</v>
      </c>
      <c r="R228" s="1" t="s">
        <v>3390</v>
      </c>
      <c r="S228" s="1" t="s">
        <v>3390</v>
      </c>
      <c r="T228" s="1" t="s">
        <v>3390</v>
      </c>
      <c r="U228" s="1" t="s">
        <v>3390</v>
      </c>
      <c r="V228" s="1" t="s">
        <v>3390</v>
      </c>
      <c r="W228" s="1" t="s">
        <v>3390</v>
      </c>
    </row>
    <row r="229" spans="1:23" x14ac:dyDescent="0.25">
      <c r="A229">
        <v>227</v>
      </c>
      <c r="B229">
        <v>6</v>
      </c>
      <c r="C229">
        <v>27</v>
      </c>
      <c r="D229" s="1" t="s">
        <v>320</v>
      </c>
      <c r="E229" s="1" t="s">
        <v>18</v>
      </c>
      <c r="F229" s="1" t="s">
        <v>19</v>
      </c>
      <c r="G229">
        <v>4413.157865957196</v>
      </c>
      <c r="H229">
        <v>4413.157865957196</v>
      </c>
      <c r="I229" s="1" t="s">
        <v>308</v>
      </c>
      <c r="J229" t="b">
        <v>1</v>
      </c>
      <c r="K229">
        <f>TIME_AND_DATA_ps5[[#This Row],[hamiltonian_cycle_cost]]-TIME_AND_DATA_ps5[[#This Row],[optimal_cost]]</f>
        <v>0</v>
      </c>
      <c r="L229">
        <f>(100*TIME_AND_DATA_ps5[[#This Row],[absolute_distance_error]])/TIME_AND_DATA_ps5[[#This Row],[optimal_cost]]</f>
        <v>0</v>
      </c>
      <c r="M229" s="1" t="s">
        <v>308</v>
      </c>
      <c r="N229">
        <v>4413.157865957196</v>
      </c>
      <c r="O229" s="1" t="s">
        <v>3998</v>
      </c>
      <c r="P229" s="1" t="s">
        <v>3999</v>
      </c>
      <c r="Q229">
        <v>5.4009999999980003E-4</v>
      </c>
      <c r="R229" s="1" t="s">
        <v>3390</v>
      </c>
      <c r="S229" s="1" t="s">
        <v>3390</v>
      </c>
      <c r="T229" s="1" t="s">
        <v>3390</v>
      </c>
      <c r="U229" s="1" t="s">
        <v>3390</v>
      </c>
      <c r="V229" s="1" t="s">
        <v>3390</v>
      </c>
      <c r="W229" s="1" t="s">
        <v>3390</v>
      </c>
    </row>
    <row r="230" spans="1:23" x14ac:dyDescent="0.25">
      <c r="A230">
        <v>228</v>
      </c>
      <c r="B230">
        <v>6</v>
      </c>
      <c r="C230">
        <v>28</v>
      </c>
      <c r="D230" s="1" t="s">
        <v>322</v>
      </c>
      <c r="E230" s="1" t="s">
        <v>18</v>
      </c>
      <c r="F230" s="1" t="s">
        <v>19</v>
      </c>
      <c r="G230">
        <v>3865.7730089316801</v>
      </c>
      <c r="H230">
        <v>3865.7730089316801</v>
      </c>
      <c r="I230" s="1" t="s">
        <v>387</v>
      </c>
      <c r="J230" t="b">
        <v>0</v>
      </c>
      <c r="K230">
        <f>TIME_AND_DATA_ps5[[#This Row],[hamiltonian_cycle_cost]]-TIME_AND_DATA_ps5[[#This Row],[optimal_cost]]</f>
        <v>80.623957824767331</v>
      </c>
      <c r="L230">
        <f>(100*TIME_AND_DATA_ps5[[#This Row],[absolute_distance_error]])/TIME_AND_DATA_ps5[[#This Row],[optimal_cost]]</f>
        <v>2.1300074775441145</v>
      </c>
      <c r="M230" s="1" t="s">
        <v>268</v>
      </c>
      <c r="N230">
        <v>3785.1490511069128</v>
      </c>
      <c r="O230" s="1" t="s">
        <v>3998</v>
      </c>
      <c r="P230" s="1" t="s">
        <v>3999</v>
      </c>
      <c r="Q230">
        <v>7.2669999999989997E-4</v>
      </c>
      <c r="R230" s="1" t="s">
        <v>3390</v>
      </c>
      <c r="S230" s="1" t="s">
        <v>3390</v>
      </c>
      <c r="T230" s="1" t="s">
        <v>3390</v>
      </c>
      <c r="U230" s="1" t="s">
        <v>3390</v>
      </c>
      <c r="V230" s="1" t="s">
        <v>3390</v>
      </c>
      <c r="W230" s="1" t="s">
        <v>3390</v>
      </c>
    </row>
    <row r="231" spans="1:23" x14ac:dyDescent="0.25">
      <c r="A231">
        <v>229</v>
      </c>
      <c r="B231">
        <v>6</v>
      </c>
      <c r="C231">
        <v>29</v>
      </c>
      <c r="D231" s="1" t="s">
        <v>324</v>
      </c>
      <c r="E231" s="1" t="s">
        <v>18</v>
      </c>
      <c r="F231" s="1" t="s">
        <v>19</v>
      </c>
      <c r="G231">
        <v>4866.0139689441366</v>
      </c>
      <c r="H231">
        <v>4866.0139689441366</v>
      </c>
      <c r="I231" s="1" t="s">
        <v>325</v>
      </c>
      <c r="J231" t="b">
        <v>1</v>
      </c>
      <c r="K231">
        <f>TIME_AND_DATA_ps5[[#This Row],[hamiltonian_cycle_cost]]-TIME_AND_DATA_ps5[[#This Row],[optimal_cost]]</f>
        <v>0</v>
      </c>
      <c r="L231">
        <f>(100*TIME_AND_DATA_ps5[[#This Row],[absolute_distance_error]])/TIME_AND_DATA_ps5[[#This Row],[optimal_cost]]</f>
        <v>0</v>
      </c>
      <c r="M231" s="1" t="s">
        <v>326</v>
      </c>
      <c r="N231">
        <v>4866.0139689441366</v>
      </c>
      <c r="O231" s="1" t="s">
        <v>3998</v>
      </c>
      <c r="P231" s="1" t="s">
        <v>3999</v>
      </c>
      <c r="Q231">
        <v>6.1459999999999998E-4</v>
      </c>
      <c r="R231" s="1" t="s">
        <v>3390</v>
      </c>
      <c r="S231" s="1" t="s">
        <v>3390</v>
      </c>
      <c r="T231" s="1" t="s">
        <v>3390</v>
      </c>
      <c r="U231" s="1" t="s">
        <v>3390</v>
      </c>
      <c r="V231" s="1" t="s">
        <v>3390</v>
      </c>
      <c r="W231" s="1" t="s">
        <v>3390</v>
      </c>
    </row>
    <row r="232" spans="1:23" x14ac:dyDescent="0.25">
      <c r="A232">
        <v>230</v>
      </c>
      <c r="B232">
        <v>6</v>
      </c>
      <c r="C232">
        <v>30</v>
      </c>
      <c r="D232" s="1" t="s">
        <v>327</v>
      </c>
      <c r="E232" s="1" t="s">
        <v>18</v>
      </c>
      <c r="F232" s="1" t="s">
        <v>19</v>
      </c>
      <c r="G232">
        <v>3996.8442500959727</v>
      </c>
      <c r="H232">
        <v>3996.8442500959727</v>
      </c>
      <c r="I232" s="1" t="s">
        <v>328</v>
      </c>
      <c r="J232" t="b">
        <v>1</v>
      </c>
      <c r="K232">
        <f>TIME_AND_DATA_ps5[[#This Row],[hamiltonian_cycle_cost]]-TIME_AND_DATA_ps5[[#This Row],[optimal_cost]]</f>
        <v>0</v>
      </c>
      <c r="L232">
        <f>(100*TIME_AND_DATA_ps5[[#This Row],[absolute_distance_error]])/TIME_AND_DATA_ps5[[#This Row],[optimal_cost]]</f>
        <v>0</v>
      </c>
      <c r="M232" s="1" t="s">
        <v>271</v>
      </c>
      <c r="N232">
        <v>3996.8442500959727</v>
      </c>
      <c r="O232" s="1" t="s">
        <v>3998</v>
      </c>
      <c r="P232" s="1" t="s">
        <v>3999</v>
      </c>
      <c r="Q232">
        <v>6.3130000000020004E-4</v>
      </c>
      <c r="R232" s="1" t="s">
        <v>3390</v>
      </c>
      <c r="S232" s="1" t="s">
        <v>3390</v>
      </c>
      <c r="T232" s="1" t="s">
        <v>3390</v>
      </c>
      <c r="U232" s="1" t="s">
        <v>3390</v>
      </c>
      <c r="V232" s="1" t="s">
        <v>3390</v>
      </c>
      <c r="W232" s="1" t="s">
        <v>3390</v>
      </c>
    </row>
    <row r="233" spans="1:23" x14ac:dyDescent="0.25">
      <c r="A233">
        <v>231</v>
      </c>
      <c r="B233">
        <v>6</v>
      </c>
      <c r="C233">
        <v>31</v>
      </c>
      <c r="D233" s="1" t="s">
        <v>329</v>
      </c>
      <c r="E233" s="1" t="s">
        <v>18</v>
      </c>
      <c r="F233" s="1" t="s">
        <v>19</v>
      </c>
      <c r="G233">
        <v>4924.1202922465263</v>
      </c>
      <c r="H233">
        <v>4924.1202922465263</v>
      </c>
      <c r="I233" s="1" t="s">
        <v>330</v>
      </c>
      <c r="J233" t="b">
        <v>1</v>
      </c>
      <c r="K233">
        <f>TIME_AND_DATA_ps5[[#This Row],[hamiltonian_cycle_cost]]-TIME_AND_DATA_ps5[[#This Row],[optimal_cost]]</f>
        <v>0</v>
      </c>
      <c r="L233">
        <f>(100*TIME_AND_DATA_ps5[[#This Row],[absolute_distance_error]])/TIME_AND_DATA_ps5[[#This Row],[optimal_cost]]</f>
        <v>0</v>
      </c>
      <c r="M233" s="1" t="s">
        <v>330</v>
      </c>
      <c r="N233">
        <v>4924.1202922465263</v>
      </c>
      <c r="O233" s="1" t="s">
        <v>3998</v>
      </c>
      <c r="P233" s="1" t="s">
        <v>3999</v>
      </c>
      <c r="Q233">
        <v>5.5499999999980001E-4</v>
      </c>
      <c r="R233" s="1" t="s">
        <v>3390</v>
      </c>
      <c r="S233" s="1" t="s">
        <v>3390</v>
      </c>
      <c r="T233" s="1" t="s">
        <v>3390</v>
      </c>
      <c r="U233" s="1" t="s">
        <v>3390</v>
      </c>
      <c r="V233" s="1" t="s">
        <v>3390</v>
      </c>
      <c r="W233" s="1" t="s">
        <v>3390</v>
      </c>
    </row>
    <row r="234" spans="1:23" x14ac:dyDescent="0.25">
      <c r="A234">
        <v>232</v>
      </c>
      <c r="B234">
        <v>6</v>
      </c>
      <c r="C234">
        <v>32</v>
      </c>
      <c r="D234" s="1" t="s">
        <v>331</v>
      </c>
      <c r="E234" s="1" t="s">
        <v>18</v>
      </c>
      <c r="F234" s="1" t="s">
        <v>19</v>
      </c>
      <c r="G234">
        <v>2175.4254085255743</v>
      </c>
      <c r="H234">
        <v>2175.4254085255743</v>
      </c>
      <c r="I234" s="1" t="s">
        <v>297</v>
      </c>
      <c r="J234" t="b">
        <v>1</v>
      </c>
      <c r="K234">
        <f>TIME_AND_DATA_ps5[[#This Row],[hamiltonian_cycle_cost]]-TIME_AND_DATA_ps5[[#This Row],[optimal_cost]]</f>
        <v>0</v>
      </c>
      <c r="L234">
        <f>(100*TIME_AND_DATA_ps5[[#This Row],[absolute_distance_error]])/TIME_AND_DATA_ps5[[#This Row],[optimal_cost]]</f>
        <v>0</v>
      </c>
      <c r="M234" s="1" t="s">
        <v>298</v>
      </c>
      <c r="N234">
        <v>2175.4254085255748</v>
      </c>
      <c r="O234" s="1" t="s">
        <v>3998</v>
      </c>
      <c r="P234" s="1" t="s">
        <v>3999</v>
      </c>
      <c r="Q234">
        <v>7.0060000000000001E-4</v>
      </c>
      <c r="R234" s="1" t="s">
        <v>3390</v>
      </c>
      <c r="S234" s="1" t="s">
        <v>3390</v>
      </c>
      <c r="T234" s="1" t="s">
        <v>3390</v>
      </c>
      <c r="U234" s="1" t="s">
        <v>3390</v>
      </c>
      <c r="V234" s="1" t="s">
        <v>3390</v>
      </c>
      <c r="W234" s="1" t="s">
        <v>3390</v>
      </c>
    </row>
    <row r="235" spans="1:23" x14ac:dyDescent="0.25">
      <c r="A235">
        <v>233</v>
      </c>
      <c r="B235">
        <v>6</v>
      </c>
      <c r="C235">
        <v>33</v>
      </c>
      <c r="D235" s="1" t="s">
        <v>332</v>
      </c>
      <c r="E235" s="1" t="s">
        <v>18</v>
      </c>
      <c r="F235" s="1" t="s">
        <v>19</v>
      </c>
      <c r="G235">
        <v>3646.5547536725994</v>
      </c>
      <c r="H235">
        <v>3646.5547536725994</v>
      </c>
      <c r="I235" s="1" t="s">
        <v>258</v>
      </c>
      <c r="J235" t="b">
        <v>1</v>
      </c>
      <c r="K235">
        <f>TIME_AND_DATA_ps5[[#This Row],[hamiltonian_cycle_cost]]-TIME_AND_DATA_ps5[[#This Row],[optimal_cost]]</f>
        <v>0</v>
      </c>
      <c r="L235">
        <f>(100*TIME_AND_DATA_ps5[[#This Row],[absolute_distance_error]])/TIME_AND_DATA_ps5[[#This Row],[optimal_cost]]</f>
        <v>0</v>
      </c>
      <c r="M235" s="1" t="s">
        <v>258</v>
      </c>
      <c r="N235">
        <v>3646.5547536725999</v>
      </c>
      <c r="O235" s="1" t="s">
        <v>3998</v>
      </c>
      <c r="P235" s="1" t="s">
        <v>3999</v>
      </c>
      <c r="Q235">
        <v>4.5729999999980002E-4</v>
      </c>
      <c r="R235" s="1" t="s">
        <v>3390</v>
      </c>
      <c r="S235" s="1" t="s">
        <v>3390</v>
      </c>
      <c r="T235" s="1" t="s">
        <v>3390</v>
      </c>
      <c r="U235" s="1" t="s">
        <v>3390</v>
      </c>
      <c r="V235" s="1" t="s">
        <v>3390</v>
      </c>
      <c r="W235" s="1" t="s">
        <v>3390</v>
      </c>
    </row>
    <row r="236" spans="1:23" x14ac:dyDescent="0.25">
      <c r="A236">
        <v>234</v>
      </c>
      <c r="B236">
        <v>6</v>
      </c>
      <c r="C236">
        <v>34</v>
      </c>
      <c r="D236" s="1" t="s">
        <v>333</v>
      </c>
      <c r="E236" s="1" t="s">
        <v>18</v>
      </c>
      <c r="F236" s="1" t="s">
        <v>19</v>
      </c>
      <c r="G236">
        <v>3946.5723165606651</v>
      </c>
      <c r="H236">
        <v>3946.5723165606651</v>
      </c>
      <c r="I236" s="1" t="s">
        <v>334</v>
      </c>
      <c r="J236" t="b">
        <v>1</v>
      </c>
      <c r="K236">
        <f>TIME_AND_DATA_ps5[[#This Row],[hamiltonian_cycle_cost]]-TIME_AND_DATA_ps5[[#This Row],[optimal_cost]]</f>
        <v>0</v>
      </c>
      <c r="L236">
        <f>(100*TIME_AND_DATA_ps5[[#This Row],[absolute_distance_error]])/TIME_AND_DATA_ps5[[#This Row],[optimal_cost]]</f>
        <v>0</v>
      </c>
      <c r="M236" s="1" t="s">
        <v>335</v>
      </c>
      <c r="N236">
        <v>3946.5723165606651</v>
      </c>
      <c r="O236" s="1" t="s">
        <v>3998</v>
      </c>
      <c r="P236" s="1" t="s">
        <v>3999</v>
      </c>
      <c r="Q236">
        <v>6.5369999999990004E-4</v>
      </c>
      <c r="R236" s="1" t="s">
        <v>3390</v>
      </c>
      <c r="S236" s="1" t="s">
        <v>3390</v>
      </c>
      <c r="T236" s="1" t="s">
        <v>3390</v>
      </c>
      <c r="U236" s="1" t="s">
        <v>3390</v>
      </c>
      <c r="V236" s="1" t="s">
        <v>3390</v>
      </c>
      <c r="W236" s="1" t="s">
        <v>3390</v>
      </c>
    </row>
    <row r="237" spans="1:23" x14ac:dyDescent="0.25">
      <c r="A237">
        <v>235</v>
      </c>
      <c r="B237">
        <v>6</v>
      </c>
      <c r="C237">
        <v>35</v>
      </c>
      <c r="D237" s="1" t="s">
        <v>336</v>
      </c>
      <c r="E237" s="1" t="s">
        <v>18</v>
      </c>
      <c r="F237" s="1" t="s">
        <v>19</v>
      </c>
      <c r="G237">
        <v>3687.1658835289659</v>
      </c>
      <c r="H237">
        <v>3687.1658835289659</v>
      </c>
      <c r="I237" s="1" t="s">
        <v>325</v>
      </c>
      <c r="J237" t="b">
        <v>1</v>
      </c>
      <c r="K237">
        <f>TIME_AND_DATA_ps5[[#This Row],[hamiltonian_cycle_cost]]-TIME_AND_DATA_ps5[[#This Row],[optimal_cost]]</f>
        <v>0</v>
      </c>
      <c r="L237">
        <f>(100*TIME_AND_DATA_ps5[[#This Row],[absolute_distance_error]])/TIME_AND_DATA_ps5[[#This Row],[optimal_cost]]</f>
        <v>0</v>
      </c>
      <c r="M237" s="1" t="s">
        <v>326</v>
      </c>
      <c r="N237">
        <v>3687.1658835289668</v>
      </c>
      <c r="O237" s="1" t="s">
        <v>3998</v>
      </c>
      <c r="P237" s="1" t="s">
        <v>3999</v>
      </c>
      <c r="Q237">
        <v>3.3790000000030003E-4</v>
      </c>
      <c r="R237" s="1" t="s">
        <v>3390</v>
      </c>
      <c r="S237" s="1" t="s">
        <v>3390</v>
      </c>
      <c r="T237" s="1" t="s">
        <v>3390</v>
      </c>
      <c r="U237" s="1" t="s">
        <v>3390</v>
      </c>
      <c r="V237" s="1" t="s">
        <v>3390</v>
      </c>
      <c r="W237" s="1" t="s">
        <v>3390</v>
      </c>
    </row>
    <row r="238" spans="1:23" x14ac:dyDescent="0.25">
      <c r="A238">
        <v>236</v>
      </c>
      <c r="B238">
        <v>6</v>
      </c>
      <c r="C238">
        <v>36</v>
      </c>
      <c r="D238" s="1" t="s">
        <v>337</v>
      </c>
      <c r="E238" s="1" t="s">
        <v>18</v>
      </c>
      <c r="F238" s="1" t="s">
        <v>19</v>
      </c>
      <c r="G238">
        <v>4701.8517931746783</v>
      </c>
      <c r="H238">
        <v>4701.8517931746783</v>
      </c>
      <c r="I238" s="1" t="s">
        <v>338</v>
      </c>
      <c r="J238" t="b">
        <v>1</v>
      </c>
      <c r="K238">
        <f>TIME_AND_DATA_ps5[[#This Row],[hamiltonian_cycle_cost]]-TIME_AND_DATA_ps5[[#This Row],[optimal_cost]]</f>
        <v>0</v>
      </c>
      <c r="L238">
        <f>(100*TIME_AND_DATA_ps5[[#This Row],[absolute_distance_error]])/TIME_AND_DATA_ps5[[#This Row],[optimal_cost]]</f>
        <v>0</v>
      </c>
      <c r="M238" s="1" t="s">
        <v>339</v>
      </c>
      <c r="N238">
        <v>4701.8517931746792</v>
      </c>
      <c r="O238" s="1" t="s">
        <v>3998</v>
      </c>
      <c r="P238" s="1" t="s">
        <v>3999</v>
      </c>
      <c r="Q238">
        <v>5.2440000000019999E-4</v>
      </c>
      <c r="R238" s="1" t="s">
        <v>3390</v>
      </c>
      <c r="S238" s="1" t="s">
        <v>3390</v>
      </c>
      <c r="T238" s="1" t="s">
        <v>3390</v>
      </c>
      <c r="U238" s="1" t="s">
        <v>3390</v>
      </c>
      <c r="V238" s="1" t="s">
        <v>3390</v>
      </c>
      <c r="W238" s="1" t="s">
        <v>3390</v>
      </c>
    </row>
    <row r="239" spans="1:23" x14ac:dyDescent="0.25">
      <c r="A239">
        <v>237</v>
      </c>
      <c r="B239">
        <v>6</v>
      </c>
      <c r="C239">
        <v>37</v>
      </c>
      <c r="D239" s="1" t="s">
        <v>340</v>
      </c>
      <c r="E239" s="1" t="s">
        <v>18</v>
      </c>
      <c r="F239" s="1" t="s">
        <v>19</v>
      </c>
      <c r="G239">
        <v>3807.1633723803889</v>
      </c>
      <c r="H239">
        <v>3807.1633723803889</v>
      </c>
      <c r="I239" s="1" t="s">
        <v>317</v>
      </c>
      <c r="J239" t="b">
        <v>1</v>
      </c>
      <c r="K239">
        <f>TIME_AND_DATA_ps5[[#This Row],[hamiltonian_cycle_cost]]-TIME_AND_DATA_ps5[[#This Row],[optimal_cost]]</f>
        <v>0</v>
      </c>
      <c r="L239">
        <f>(100*TIME_AND_DATA_ps5[[#This Row],[absolute_distance_error]])/TIME_AND_DATA_ps5[[#This Row],[optimal_cost]]</f>
        <v>0</v>
      </c>
      <c r="M239" s="1" t="s">
        <v>316</v>
      </c>
      <c r="N239">
        <v>3807.1633723803889</v>
      </c>
      <c r="O239" s="1" t="s">
        <v>3998</v>
      </c>
      <c r="P239" s="1" t="s">
        <v>3999</v>
      </c>
      <c r="Q239">
        <v>6.0219999999979997E-4</v>
      </c>
      <c r="R239" s="1" t="s">
        <v>3390</v>
      </c>
      <c r="S239" s="1" t="s">
        <v>3390</v>
      </c>
      <c r="T239" s="1" t="s">
        <v>3390</v>
      </c>
      <c r="U239" s="1" t="s">
        <v>3390</v>
      </c>
      <c r="V239" s="1" t="s">
        <v>3390</v>
      </c>
      <c r="W239" s="1" t="s">
        <v>3390</v>
      </c>
    </row>
    <row r="240" spans="1:23" x14ac:dyDescent="0.25">
      <c r="A240">
        <v>238</v>
      </c>
      <c r="B240">
        <v>6</v>
      </c>
      <c r="C240">
        <v>38</v>
      </c>
      <c r="D240" s="1" t="s">
        <v>341</v>
      </c>
      <c r="E240" s="1" t="s">
        <v>18</v>
      </c>
      <c r="F240" s="1" t="s">
        <v>19</v>
      </c>
      <c r="G240">
        <v>5781.6980856577702</v>
      </c>
      <c r="H240">
        <v>5781.6980856577702</v>
      </c>
      <c r="I240" s="1" t="s">
        <v>342</v>
      </c>
      <c r="J240" t="b">
        <v>1</v>
      </c>
      <c r="K240">
        <f>TIME_AND_DATA_ps5[[#This Row],[hamiltonian_cycle_cost]]-TIME_AND_DATA_ps5[[#This Row],[optimal_cost]]</f>
        <v>0</v>
      </c>
      <c r="L240">
        <f>(100*TIME_AND_DATA_ps5[[#This Row],[absolute_distance_error]])/TIME_AND_DATA_ps5[[#This Row],[optimal_cost]]</f>
        <v>0</v>
      </c>
      <c r="M240" s="1" t="s">
        <v>343</v>
      </c>
      <c r="N240">
        <v>5781.6980856577711</v>
      </c>
      <c r="O240" s="1" t="s">
        <v>3998</v>
      </c>
      <c r="P240" s="1" t="s">
        <v>3999</v>
      </c>
      <c r="Q240">
        <v>6.0569999999989996E-4</v>
      </c>
      <c r="R240" s="1" t="s">
        <v>3390</v>
      </c>
      <c r="S240" s="1" t="s">
        <v>3390</v>
      </c>
      <c r="T240" s="1" t="s">
        <v>3390</v>
      </c>
      <c r="U240" s="1" t="s">
        <v>3390</v>
      </c>
      <c r="V240" s="1" t="s">
        <v>3390</v>
      </c>
      <c r="W240" s="1" t="s">
        <v>3390</v>
      </c>
    </row>
    <row r="241" spans="1:23" x14ac:dyDescent="0.25">
      <c r="A241">
        <v>239</v>
      </c>
      <c r="B241">
        <v>6</v>
      </c>
      <c r="C241">
        <v>39</v>
      </c>
      <c r="D241" s="1" t="s">
        <v>344</v>
      </c>
      <c r="E241" s="1" t="s">
        <v>18</v>
      </c>
      <c r="F241" s="1" t="s">
        <v>19</v>
      </c>
      <c r="G241">
        <v>2772.6124454729934</v>
      </c>
      <c r="H241">
        <v>2772.6124454729934</v>
      </c>
      <c r="I241" s="1" t="s">
        <v>345</v>
      </c>
      <c r="J241" t="b">
        <v>1</v>
      </c>
      <c r="K241">
        <f>TIME_AND_DATA_ps5[[#This Row],[hamiltonian_cycle_cost]]-TIME_AND_DATA_ps5[[#This Row],[optimal_cost]]</f>
        <v>0</v>
      </c>
      <c r="L241">
        <f>(100*TIME_AND_DATA_ps5[[#This Row],[absolute_distance_error]])/TIME_AND_DATA_ps5[[#This Row],[optimal_cost]]</f>
        <v>0</v>
      </c>
      <c r="M241" s="1" t="s">
        <v>346</v>
      </c>
      <c r="N241">
        <v>2772.6124454729934</v>
      </c>
      <c r="O241" s="1" t="s">
        <v>3998</v>
      </c>
      <c r="P241" s="1" t="s">
        <v>3999</v>
      </c>
      <c r="Q241">
        <v>7.2080000000019999E-4</v>
      </c>
      <c r="R241" s="1" t="s">
        <v>3390</v>
      </c>
      <c r="S241" s="1" t="s">
        <v>3390</v>
      </c>
      <c r="T241" s="1" t="s">
        <v>3390</v>
      </c>
      <c r="U241" s="1" t="s">
        <v>3390</v>
      </c>
      <c r="V241" s="1" t="s">
        <v>3390</v>
      </c>
      <c r="W241" s="1" t="s">
        <v>3390</v>
      </c>
    </row>
    <row r="242" spans="1:23" x14ac:dyDescent="0.25">
      <c r="A242">
        <v>240</v>
      </c>
      <c r="B242">
        <v>6</v>
      </c>
      <c r="C242">
        <v>40</v>
      </c>
      <c r="D242" s="1" t="s">
        <v>347</v>
      </c>
      <c r="E242" s="1" t="s">
        <v>18</v>
      </c>
      <c r="F242" s="1" t="s">
        <v>19</v>
      </c>
      <c r="G242">
        <v>3871.5695007920713</v>
      </c>
      <c r="H242">
        <v>3871.5695007920713</v>
      </c>
      <c r="I242" s="1" t="s">
        <v>271</v>
      </c>
      <c r="J242" t="b">
        <v>1</v>
      </c>
      <c r="K242">
        <f>TIME_AND_DATA_ps5[[#This Row],[hamiltonian_cycle_cost]]-TIME_AND_DATA_ps5[[#This Row],[optimal_cost]]</f>
        <v>0</v>
      </c>
      <c r="L242">
        <f>(100*TIME_AND_DATA_ps5[[#This Row],[absolute_distance_error]])/TIME_AND_DATA_ps5[[#This Row],[optimal_cost]]</f>
        <v>0</v>
      </c>
      <c r="M242" s="1" t="s">
        <v>271</v>
      </c>
      <c r="N242">
        <v>3871.5695007920708</v>
      </c>
      <c r="O242" s="1" t="s">
        <v>3998</v>
      </c>
      <c r="P242" s="1" t="s">
        <v>3999</v>
      </c>
      <c r="Q242">
        <v>4.0169999999980003E-4</v>
      </c>
      <c r="R242" s="1" t="s">
        <v>3390</v>
      </c>
      <c r="S242" s="1" t="s">
        <v>3390</v>
      </c>
      <c r="T242" s="1" t="s">
        <v>3390</v>
      </c>
      <c r="U242" s="1" t="s">
        <v>3390</v>
      </c>
      <c r="V242" s="1" t="s">
        <v>3390</v>
      </c>
      <c r="W242" s="1" t="s">
        <v>3390</v>
      </c>
    </row>
    <row r="243" spans="1:23" x14ac:dyDescent="0.25">
      <c r="A243">
        <v>241</v>
      </c>
      <c r="B243">
        <v>6</v>
      </c>
      <c r="C243">
        <v>41</v>
      </c>
      <c r="D243" s="1" t="s">
        <v>348</v>
      </c>
      <c r="E243" s="1" t="s">
        <v>18</v>
      </c>
      <c r="F243" s="1" t="s">
        <v>19</v>
      </c>
      <c r="G243">
        <v>4192.2188195036406</v>
      </c>
      <c r="H243">
        <v>4192.2188195036406</v>
      </c>
      <c r="I243" s="1" t="s">
        <v>349</v>
      </c>
      <c r="J243" t="b">
        <v>1</v>
      </c>
      <c r="K243">
        <f>TIME_AND_DATA_ps5[[#This Row],[hamiltonian_cycle_cost]]-TIME_AND_DATA_ps5[[#This Row],[optimal_cost]]</f>
        <v>0</v>
      </c>
      <c r="L243">
        <f>(100*TIME_AND_DATA_ps5[[#This Row],[absolute_distance_error]])/TIME_AND_DATA_ps5[[#This Row],[optimal_cost]]</f>
        <v>0</v>
      </c>
      <c r="M243" s="1" t="s">
        <v>350</v>
      </c>
      <c r="N243">
        <v>4192.2188195036415</v>
      </c>
      <c r="O243" s="1" t="s">
        <v>3998</v>
      </c>
      <c r="P243" s="1" t="s">
        <v>3999</v>
      </c>
      <c r="Q243">
        <v>5.6849999999990003E-4</v>
      </c>
      <c r="R243" s="1" t="s">
        <v>3390</v>
      </c>
      <c r="S243" s="1" t="s">
        <v>3390</v>
      </c>
      <c r="T243" s="1" t="s">
        <v>3390</v>
      </c>
      <c r="U243" s="1" t="s">
        <v>3390</v>
      </c>
      <c r="V243" s="1" t="s">
        <v>3390</v>
      </c>
      <c r="W243" s="1" t="s">
        <v>3390</v>
      </c>
    </row>
    <row r="244" spans="1:23" x14ac:dyDescent="0.25">
      <c r="A244">
        <v>242</v>
      </c>
      <c r="B244">
        <v>6</v>
      </c>
      <c r="C244">
        <v>42</v>
      </c>
      <c r="D244" s="1" t="s">
        <v>351</v>
      </c>
      <c r="E244" s="1" t="s">
        <v>18</v>
      </c>
      <c r="F244" s="1" t="s">
        <v>19</v>
      </c>
      <c r="G244">
        <v>4588.2830512740666</v>
      </c>
      <c r="H244">
        <v>4588.2830512740666</v>
      </c>
      <c r="I244" s="1" t="s">
        <v>352</v>
      </c>
      <c r="J244" t="b">
        <v>1</v>
      </c>
      <c r="K244">
        <f>TIME_AND_DATA_ps5[[#This Row],[hamiltonian_cycle_cost]]-TIME_AND_DATA_ps5[[#This Row],[optimal_cost]]</f>
        <v>0</v>
      </c>
      <c r="L244">
        <f>(100*TIME_AND_DATA_ps5[[#This Row],[absolute_distance_error]])/TIME_AND_DATA_ps5[[#This Row],[optimal_cost]]</f>
        <v>0</v>
      </c>
      <c r="M244" s="1" t="s">
        <v>353</v>
      </c>
      <c r="N244">
        <v>4588.2830512740666</v>
      </c>
      <c r="O244" s="1" t="s">
        <v>3998</v>
      </c>
      <c r="P244" s="1" t="s">
        <v>3999</v>
      </c>
      <c r="Q244">
        <v>5.255000000001E-4</v>
      </c>
      <c r="R244" s="1" t="s">
        <v>3390</v>
      </c>
      <c r="S244" s="1" t="s">
        <v>3390</v>
      </c>
      <c r="T244" s="1" t="s">
        <v>3390</v>
      </c>
      <c r="U244" s="1" t="s">
        <v>3390</v>
      </c>
      <c r="V244" s="1" t="s">
        <v>3390</v>
      </c>
      <c r="W244" s="1" t="s">
        <v>3390</v>
      </c>
    </row>
    <row r="245" spans="1:23" x14ac:dyDescent="0.25">
      <c r="A245">
        <v>243</v>
      </c>
      <c r="B245">
        <v>6</v>
      </c>
      <c r="C245">
        <v>43</v>
      </c>
      <c r="D245" s="1" t="s">
        <v>354</v>
      </c>
      <c r="E245" s="1" t="s">
        <v>18</v>
      </c>
      <c r="F245" s="1" t="s">
        <v>19</v>
      </c>
      <c r="G245">
        <v>3915.0694022771313</v>
      </c>
      <c r="H245">
        <v>3915.0694022771313</v>
      </c>
      <c r="I245" s="1" t="s">
        <v>279</v>
      </c>
      <c r="J245" t="b">
        <v>1</v>
      </c>
      <c r="K245">
        <f>TIME_AND_DATA_ps5[[#This Row],[hamiltonian_cycle_cost]]-TIME_AND_DATA_ps5[[#This Row],[optimal_cost]]</f>
        <v>0</v>
      </c>
      <c r="L245">
        <f>(100*TIME_AND_DATA_ps5[[#This Row],[absolute_distance_error]])/TIME_AND_DATA_ps5[[#This Row],[optimal_cost]]</f>
        <v>0</v>
      </c>
      <c r="M245" s="1" t="s">
        <v>280</v>
      </c>
      <c r="N245">
        <v>3915.0694022771322</v>
      </c>
      <c r="O245" s="1" t="s">
        <v>3998</v>
      </c>
      <c r="P245" s="1" t="s">
        <v>3999</v>
      </c>
      <c r="Q245">
        <v>4.8740000000029997E-4</v>
      </c>
      <c r="R245" s="1" t="s">
        <v>3390</v>
      </c>
      <c r="S245" s="1" t="s">
        <v>3390</v>
      </c>
      <c r="T245" s="1" t="s">
        <v>3390</v>
      </c>
      <c r="U245" s="1" t="s">
        <v>3390</v>
      </c>
      <c r="V245" s="1" t="s">
        <v>3390</v>
      </c>
      <c r="W245" s="1" t="s">
        <v>3390</v>
      </c>
    </row>
    <row r="246" spans="1:23" x14ac:dyDescent="0.25">
      <c r="A246">
        <v>244</v>
      </c>
      <c r="B246">
        <v>6</v>
      </c>
      <c r="C246">
        <v>44</v>
      </c>
      <c r="D246" s="1" t="s">
        <v>355</v>
      </c>
      <c r="E246" s="1" t="s">
        <v>18</v>
      </c>
      <c r="F246" s="1" t="s">
        <v>19</v>
      </c>
      <c r="G246">
        <v>5052.3035272691777</v>
      </c>
      <c r="H246">
        <v>5052.3035272691777</v>
      </c>
      <c r="I246" s="1" t="s">
        <v>397</v>
      </c>
      <c r="J246" t="b">
        <v>1</v>
      </c>
      <c r="K246">
        <f>TIME_AND_DATA_ps5[[#This Row],[hamiltonian_cycle_cost]]-TIME_AND_DATA_ps5[[#This Row],[optimal_cost]]</f>
        <v>0</v>
      </c>
      <c r="L246">
        <f>(100*TIME_AND_DATA_ps5[[#This Row],[absolute_distance_error]])/TIME_AND_DATA_ps5[[#This Row],[optimal_cost]]</f>
        <v>0</v>
      </c>
      <c r="M246" s="1" t="s">
        <v>356</v>
      </c>
      <c r="N246">
        <v>5052.3035272691777</v>
      </c>
      <c r="O246" s="1" t="s">
        <v>3998</v>
      </c>
      <c r="P246" s="1" t="s">
        <v>3999</v>
      </c>
      <c r="Q246">
        <v>5.5620000000010004E-4</v>
      </c>
      <c r="R246" s="1" t="s">
        <v>3390</v>
      </c>
      <c r="S246" s="1" t="s">
        <v>3390</v>
      </c>
      <c r="T246" s="1" t="s">
        <v>3390</v>
      </c>
      <c r="U246" s="1" t="s">
        <v>3390</v>
      </c>
      <c r="V246" s="1" t="s">
        <v>3390</v>
      </c>
      <c r="W246" s="1" t="s">
        <v>3390</v>
      </c>
    </row>
    <row r="247" spans="1:23" x14ac:dyDescent="0.25">
      <c r="A247">
        <v>245</v>
      </c>
      <c r="B247">
        <v>6</v>
      </c>
      <c r="C247">
        <v>45</v>
      </c>
      <c r="D247" s="1" t="s">
        <v>357</v>
      </c>
      <c r="E247" s="1" t="s">
        <v>18</v>
      </c>
      <c r="F247" s="1" t="s">
        <v>19</v>
      </c>
      <c r="G247">
        <v>4324.7520115825237</v>
      </c>
      <c r="H247">
        <v>4324.7520115825237</v>
      </c>
      <c r="I247" s="1" t="s">
        <v>359</v>
      </c>
      <c r="J247" t="b">
        <v>1</v>
      </c>
      <c r="K247">
        <f>TIME_AND_DATA_ps5[[#This Row],[hamiltonian_cycle_cost]]-TIME_AND_DATA_ps5[[#This Row],[optimal_cost]]</f>
        <v>0</v>
      </c>
      <c r="L247">
        <f>(100*TIME_AND_DATA_ps5[[#This Row],[absolute_distance_error]])/TIME_AND_DATA_ps5[[#This Row],[optimal_cost]]</f>
        <v>0</v>
      </c>
      <c r="M247" s="1" t="s">
        <v>330</v>
      </c>
      <c r="N247">
        <v>4324.7520115825237</v>
      </c>
      <c r="O247" s="1" t="s">
        <v>3998</v>
      </c>
      <c r="P247" s="1" t="s">
        <v>3999</v>
      </c>
      <c r="Q247">
        <v>4.4349999999980001E-4</v>
      </c>
      <c r="R247" s="1" t="s">
        <v>3390</v>
      </c>
      <c r="S247" s="1" t="s">
        <v>3390</v>
      </c>
      <c r="T247" s="1" t="s">
        <v>3390</v>
      </c>
      <c r="U247" s="1" t="s">
        <v>3390</v>
      </c>
      <c r="V247" s="1" t="s">
        <v>3390</v>
      </c>
      <c r="W247" s="1" t="s">
        <v>3390</v>
      </c>
    </row>
    <row r="248" spans="1:23" x14ac:dyDescent="0.25">
      <c r="A248">
        <v>246</v>
      </c>
      <c r="B248">
        <v>6</v>
      </c>
      <c r="C248">
        <v>46</v>
      </c>
      <c r="D248" s="1" t="s">
        <v>358</v>
      </c>
      <c r="E248" s="1" t="s">
        <v>18</v>
      </c>
      <c r="F248" s="1" t="s">
        <v>19</v>
      </c>
      <c r="G248">
        <v>3378.4534557044208</v>
      </c>
      <c r="H248">
        <v>3378.4534557044208</v>
      </c>
      <c r="I248" s="1" t="s">
        <v>359</v>
      </c>
      <c r="J248" t="b">
        <v>1</v>
      </c>
      <c r="K248">
        <f>TIME_AND_DATA_ps5[[#This Row],[hamiltonian_cycle_cost]]-TIME_AND_DATA_ps5[[#This Row],[optimal_cost]]</f>
        <v>0</v>
      </c>
      <c r="L248">
        <f>(100*TIME_AND_DATA_ps5[[#This Row],[absolute_distance_error]])/TIME_AND_DATA_ps5[[#This Row],[optimal_cost]]</f>
        <v>0</v>
      </c>
      <c r="M248" s="1" t="s">
        <v>330</v>
      </c>
      <c r="N248">
        <v>3378.4534557044208</v>
      </c>
      <c r="O248" s="1" t="s">
        <v>3998</v>
      </c>
      <c r="P248" s="1" t="s">
        <v>3999</v>
      </c>
      <c r="Q248">
        <v>5.8499999999959995E-4</v>
      </c>
      <c r="R248" s="1" t="s">
        <v>3390</v>
      </c>
      <c r="S248" s="1" t="s">
        <v>3390</v>
      </c>
      <c r="T248" s="1" t="s">
        <v>3390</v>
      </c>
      <c r="U248" s="1" t="s">
        <v>3390</v>
      </c>
      <c r="V248" s="1" t="s">
        <v>3390</v>
      </c>
      <c r="W248" s="1" t="s">
        <v>3390</v>
      </c>
    </row>
    <row r="249" spans="1:23" x14ac:dyDescent="0.25">
      <c r="A249">
        <v>247</v>
      </c>
      <c r="B249">
        <v>6</v>
      </c>
      <c r="C249">
        <v>47</v>
      </c>
      <c r="D249" s="1" t="s">
        <v>360</v>
      </c>
      <c r="E249" s="1" t="s">
        <v>18</v>
      </c>
      <c r="F249" s="1" t="s">
        <v>19</v>
      </c>
      <c r="G249">
        <v>2964.377354898962</v>
      </c>
      <c r="H249">
        <v>2964.377354898962</v>
      </c>
      <c r="I249" s="1" t="s">
        <v>361</v>
      </c>
      <c r="J249" t="b">
        <v>1</v>
      </c>
      <c r="K249">
        <f>TIME_AND_DATA_ps5[[#This Row],[hamiltonian_cycle_cost]]-TIME_AND_DATA_ps5[[#This Row],[optimal_cost]]</f>
        <v>0</v>
      </c>
      <c r="L249">
        <f>(100*TIME_AND_DATA_ps5[[#This Row],[absolute_distance_error]])/TIME_AND_DATA_ps5[[#This Row],[optimal_cost]]</f>
        <v>0</v>
      </c>
      <c r="M249" s="1" t="s">
        <v>362</v>
      </c>
      <c r="N249">
        <v>2964.3773548989625</v>
      </c>
      <c r="O249" s="1" t="s">
        <v>3998</v>
      </c>
      <c r="P249" s="1" t="s">
        <v>3999</v>
      </c>
      <c r="Q249">
        <v>5.9620000000029996E-4</v>
      </c>
      <c r="R249" s="1" t="s">
        <v>3390</v>
      </c>
      <c r="S249" s="1" t="s">
        <v>3390</v>
      </c>
      <c r="T249" s="1" t="s">
        <v>3390</v>
      </c>
      <c r="U249" s="1" t="s">
        <v>3390</v>
      </c>
      <c r="V249" s="1" t="s">
        <v>3390</v>
      </c>
      <c r="W249" s="1" t="s">
        <v>3390</v>
      </c>
    </row>
    <row r="250" spans="1:23" x14ac:dyDescent="0.25">
      <c r="A250">
        <v>248</v>
      </c>
      <c r="B250">
        <v>6</v>
      </c>
      <c r="C250">
        <v>48</v>
      </c>
      <c r="D250" s="1" t="s">
        <v>363</v>
      </c>
      <c r="E250" s="1" t="s">
        <v>18</v>
      </c>
      <c r="F250" s="1" t="s">
        <v>19</v>
      </c>
      <c r="G250">
        <v>5247.8870603216319</v>
      </c>
      <c r="H250">
        <v>5247.8870603216319</v>
      </c>
      <c r="I250" s="1" t="s">
        <v>362</v>
      </c>
      <c r="J250" t="b">
        <v>1</v>
      </c>
      <c r="K250">
        <f>TIME_AND_DATA_ps5[[#This Row],[hamiltonian_cycle_cost]]-TIME_AND_DATA_ps5[[#This Row],[optimal_cost]]</f>
        <v>0</v>
      </c>
      <c r="L250">
        <f>(100*TIME_AND_DATA_ps5[[#This Row],[absolute_distance_error]])/TIME_AND_DATA_ps5[[#This Row],[optimal_cost]]</f>
        <v>0</v>
      </c>
      <c r="M250" s="1" t="s">
        <v>361</v>
      </c>
      <c r="N250">
        <v>5247.8870603216337</v>
      </c>
      <c r="O250" s="1" t="s">
        <v>3998</v>
      </c>
      <c r="P250" s="1" t="s">
        <v>3999</v>
      </c>
      <c r="Q250">
        <v>7.4370000000009999E-4</v>
      </c>
      <c r="R250" s="1" t="s">
        <v>3390</v>
      </c>
      <c r="S250" s="1" t="s">
        <v>3390</v>
      </c>
      <c r="T250" s="1" t="s">
        <v>3390</v>
      </c>
      <c r="U250" s="1" t="s">
        <v>3390</v>
      </c>
      <c r="V250" s="1" t="s">
        <v>3390</v>
      </c>
      <c r="W250" s="1" t="s">
        <v>3390</v>
      </c>
    </row>
    <row r="251" spans="1:23" x14ac:dyDescent="0.25">
      <c r="A251">
        <v>249</v>
      </c>
      <c r="B251">
        <v>6</v>
      </c>
      <c r="C251">
        <v>49</v>
      </c>
      <c r="D251" s="1" t="s">
        <v>364</v>
      </c>
      <c r="E251" s="1" t="s">
        <v>18</v>
      </c>
      <c r="F251" s="1" t="s">
        <v>19</v>
      </c>
      <c r="G251">
        <v>3820.8064563615735</v>
      </c>
      <c r="H251">
        <v>3820.8064563615735</v>
      </c>
      <c r="I251" s="1" t="s">
        <v>262</v>
      </c>
      <c r="J251" t="b">
        <v>1</v>
      </c>
      <c r="K251">
        <f>TIME_AND_DATA_ps5[[#This Row],[hamiltonian_cycle_cost]]-TIME_AND_DATA_ps5[[#This Row],[optimal_cost]]</f>
        <v>0</v>
      </c>
      <c r="L251">
        <f>(100*TIME_AND_DATA_ps5[[#This Row],[absolute_distance_error]])/TIME_AND_DATA_ps5[[#This Row],[optimal_cost]]</f>
        <v>0</v>
      </c>
      <c r="M251" s="1" t="s">
        <v>262</v>
      </c>
      <c r="N251">
        <v>3820.8064563615735</v>
      </c>
      <c r="O251" s="1" t="s">
        <v>3998</v>
      </c>
      <c r="P251" s="1" t="s">
        <v>3999</v>
      </c>
      <c r="Q251">
        <v>5.6320000000019996E-4</v>
      </c>
      <c r="R251" s="1" t="s">
        <v>3390</v>
      </c>
      <c r="S251" s="1" t="s">
        <v>3390</v>
      </c>
      <c r="T251" s="1" t="s">
        <v>3390</v>
      </c>
      <c r="U251" s="1" t="s">
        <v>3390</v>
      </c>
      <c r="V251" s="1" t="s">
        <v>3390</v>
      </c>
      <c r="W251" s="1" t="s">
        <v>3390</v>
      </c>
    </row>
    <row r="252" spans="1:23" x14ac:dyDescent="0.25">
      <c r="A252">
        <v>250</v>
      </c>
      <c r="B252">
        <v>6</v>
      </c>
      <c r="C252">
        <v>50</v>
      </c>
      <c r="D252" s="1" t="s">
        <v>365</v>
      </c>
      <c r="E252" s="1" t="s">
        <v>18</v>
      </c>
      <c r="F252" s="1" t="s">
        <v>19</v>
      </c>
      <c r="G252">
        <v>3926.2017569631785</v>
      </c>
      <c r="H252">
        <v>3926.2017569631785</v>
      </c>
      <c r="I252" s="1" t="s">
        <v>390</v>
      </c>
      <c r="J252" t="b">
        <v>0</v>
      </c>
      <c r="K252">
        <f>TIME_AND_DATA_ps5[[#This Row],[hamiltonian_cycle_cost]]-TIME_AND_DATA_ps5[[#This Row],[optimal_cost]]</f>
        <v>31.270352091502446</v>
      </c>
      <c r="L252">
        <f>(100*TIME_AND_DATA_ps5[[#This Row],[absolute_distance_error]])/TIME_AND_DATA_ps5[[#This Row],[optimal_cost]]</f>
        <v>0.80284731208334825</v>
      </c>
      <c r="M252" s="1" t="s">
        <v>361</v>
      </c>
      <c r="N252">
        <v>3894.931404871676</v>
      </c>
      <c r="O252" s="1" t="s">
        <v>3998</v>
      </c>
      <c r="P252" s="1" t="s">
        <v>3999</v>
      </c>
      <c r="Q252">
        <v>4.6640000000000001E-4</v>
      </c>
      <c r="R252" s="1" t="s">
        <v>3390</v>
      </c>
      <c r="S252" s="1" t="s">
        <v>3390</v>
      </c>
      <c r="T252" s="1" t="s">
        <v>3390</v>
      </c>
      <c r="U252" s="1" t="s">
        <v>3390</v>
      </c>
      <c r="V252" s="1" t="s">
        <v>3390</v>
      </c>
      <c r="W252" s="1" t="s">
        <v>3390</v>
      </c>
    </row>
    <row r="253" spans="1:23" x14ac:dyDescent="0.25">
      <c r="A253">
        <v>251</v>
      </c>
      <c r="B253">
        <v>6</v>
      </c>
      <c r="C253">
        <v>51</v>
      </c>
      <c r="D253" s="1" t="s">
        <v>367</v>
      </c>
      <c r="E253" s="1" t="s">
        <v>18</v>
      </c>
      <c r="F253" s="1" t="s">
        <v>19</v>
      </c>
      <c r="G253">
        <v>4157.0779199106946</v>
      </c>
      <c r="H253">
        <v>4157.0779199106946</v>
      </c>
      <c r="I253" s="1" t="s">
        <v>369</v>
      </c>
      <c r="J253" t="b">
        <v>1</v>
      </c>
      <c r="K253">
        <f>TIME_AND_DATA_ps5[[#This Row],[hamiltonian_cycle_cost]]-TIME_AND_DATA_ps5[[#This Row],[optimal_cost]]</f>
        <v>0</v>
      </c>
      <c r="L253">
        <f>(100*TIME_AND_DATA_ps5[[#This Row],[absolute_distance_error]])/TIME_AND_DATA_ps5[[#This Row],[optimal_cost]]</f>
        <v>0</v>
      </c>
      <c r="M253" s="1" t="s">
        <v>369</v>
      </c>
      <c r="N253">
        <v>4157.0779199106964</v>
      </c>
      <c r="O253" s="1" t="s">
        <v>3998</v>
      </c>
      <c r="P253" s="1" t="s">
        <v>3999</v>
      </c>
      <c r="Q253">
        <v>4.2229999999979998E-4</v>
      </c>
      <c r="R253" s="1" t="s">
        <v>3390</v>
      </c>
      <c r="S253" s="1" t="s">
        <v>3390</v>
      </c>
      <c r="T253" s="1" t="s">
        <v>3390</v>
      </c>
      <c r="U253" s="1" t="s">
        <v>3390</v>
      </c>
      <c r="V253" s="1" t="s">
        <v>3390</v>
      </c>
      <c r="W253" s="1" t="s">
        <v>3390</v>
      </c>
    </row>
    <row r="254" spans="1:23" x14ac:dyDescent="0.25">
      <c r="A254">
        <v>252</v>
      </c>
      <c r="B254">
        <v>6</v>
      </c>
      <c r="C254">
        <v>52</v>
      </c>
      <c r="D254" s="1" t="s">
        <v>370</v>
      </c>
      <c r="E254" s="1" t="s">
        <v>18</v>
      </c>
      <c r="F254" s="1" t="s">
        <v>19</v>
      </c>
      <c r="G254">
        <v>5036.049307766868</v>
      </c>
      <c r="H254">
        <v>5036.049307766868</v>
      </c>
      <c r="I254" s="1" t="s">
        <v>371</v>
      </c>
      <c r="J254" t="b">
        <v>1</v>
      </c>
      <c r="K254">
        <f>TIME_AND_DATA_ps5[[#This Row],[hamiltonian_cycle_cost]]-TIME_AND_DATA_ps5[[#This Row],[optimal_cost]]</f>
        <v>0</v>
      </c>
      <c r="L254">
        <f>(100*TIME_AND_DATA_ps5[[#This Row],[absolute_distance_error]])/TIME_AND_DATA_ps5[[#This Row],[optimal_cost]]</f>
        <v>0</v>
      </c>
      <c r="M254" s="1" t="s">
        <v>372</v>
      </c>
      <c r="N254">
        <v>5036.0493077668689</v>
      </c>
      <c r="O254" s="1" t="s">
        <v>3998</v>
      </c>
      <c r="P254" s="1" t="s">
        <v>3999</v>
      </c>
      <c r="Q254">
        <v>5.7829999999990005E-4</v>
      </c>
      <c r="R254" s="1" t="s">
        <v>3390</v>
      </c>
      <c r="S254" s="1" t="s">
        <v>3390</v>
      </c>
      <c r="T254" s="1" t="s">
        <v>3390</v>
      </c>
      <c r="U254" s="1" t="s">
        <v>3390</v>
      </c>
      <c r="V254" s="1" t="s">
        <v>3390</v>
      </c>
      <c r="W254" s="1" t="s">
        <v>3390</v>
      </c>
    </row>
    <row r="255" spans="1:23" x14ac:dyDescent="0.25">
      <c r="A255">
        <v>253</v>
      </c>
      <c r="B255">
        <v>6</v>
      </c>
      <c r="C255">
        <v>53</v>
      </c>
      <c r="D255" s="1" t="s">
        <v>373</v>
      </c>
      <c r="E255" s="1" t="s">
        <v>18</v>
      </c>
      <c r="F255" s="1" t="s">
        <v>19</v>
      </c>
      <c r="G255">
        <v>3212.2290669285803</v>
      </c>
      <c r="H255">
        <v>3212.2290669285803</v>
      </c>
      <c r="I255" s="1" t="s">
        <v>374</v>
      </c>
      <c r="J255" t="b">
        <v>1</v>
      </c>
      <c r="K255">
        <f>TIME_AND_DATA_ps5[[#This Row],[hamiltonian_cycle_cost]]-TIME_AND_DATA_ps5[[#This Row],[optimal_cost]]</f>
        <v>0</v>
      </c>
      <c r="L255">
        <f>(100*TIME_AND_DATA_ps5[[#This Row],[absolute_distance_error]])/TIME_AND_DATA_ps5[[#This Row],[optimal_cost]]</f>
        <v>0</v>
      </c>
      <c r="M255" s="1" t="s">
        <v>375</v>
      </c>
      <c r="N255">
        <v>3212.2290669285803</v>
      </c>
      <c r="O255" s="1" t="s">
        <v>3998</v>
      </c>
      <c r="P255" s="1" t="s">
        <v>3999</v>
      </c>
      <c r="Q255">
        <v>5.3399999999999997E-4</v>
      </c>
      <c r="R255" s="1" t="s">
        <v>3390</v>
      </c>
      <c r="S255" s="1" t="s">
        <v>3390</v>
      </c>
      <c r="T255" s="1" t="s">
        <v>3390</v>
      </c>
      <c r="U255" s="1" t="s">
        <v>3390</v>
      </c>
      <c r="V255" s="1" t="s">
        <v>3390</v>
      </c>
      <c r="W255" s="1" t="s">
        <v>3390</v>
      </c>
    </row>
    <row r="256" spans="1:23" x14ac:dyDescent="0.25">
      <c r="A256">
        <v>254</v>
      </c>
      <c r="B256">
        <v>6</v>
      </c>
      <c r="C256">
        <v>54</v>
      </c>
      <c r="D256" s="1" t="s">
        <v>376</v>
      </c>
      <c r="E256" s="1" t="s">
        <v>18</v>
      </c>
      <c r="F256" s="1" t="s">
        <v>19</v>
      </c>
      <c r="G256">
        <v>4250.3294545944227</v>
      </c>
      <c r="H256">
        <v>4250.3294545944227</v>
      </c>
      <c r="I256" s="1" t="s">
        <v>369</v>
      </c>
      <c r="J256" t="b">
        <v>1</v>
      </c>
      <c r="K256">
        <f>TIME_AND_DATA_ps5[[#This Row],[hamiltonian_cycle_cost]]-TIME_AND_DATA_ps5[[#This Row],[optimal_cost]]</f>
        <v>0</v>
      </c>
      <c r="L256">
        <f>(100*TIME_AND_DATA_ps5[[#This Row],[absolute_distance_error]])/TIME_AND_DATA_ps5[[#This Row],[optimal_cost]]</f>
        <v>0</v>
      </c>
      <c r="M256" s="1" t="s">
        <v>369</v>
      </c>
      <c r="N256">
        <v>4250.3294545944236</v>
      </c>
      <c r="O256" s="1" t="s">
        <v>3998</v>
      </c>
      <c r="P256" s="1" t="s">
        <v>3999</v>
      </c>
      <c r="Q256">
        <v>4.483999999997E-4</v>
      </c>
      <c r="R256" s="1" t="s">
        <v>3390</v>
      </c>
      <c r="S256" s="1" t="s">
        <v>3390</v>
      </c>
      <c r="T256" s="1" t="s">
        <v>3390</v>
      </c>
      <c r="U256" s="1" t="s">
        <v>3390</v>
      </c>
      <c r="V256" s="1" t="s">
        <v>3390</v>
      </c>
      <c r="W256" s="1" t="s">
        <v>3390</v>
      </c>
    </row>
    <row r="257" spans="1:23" x14ac:dyDescent="0.25">
      <c r="A257">
        <v>255</v>
      </c>
      <c r="B257">
        <v>6</v>
      </c>
      <c r="C257">
        <v>55</v>
      </c>
      <c r="D257" s="1" t="s">
        <v>377</v>
      </c>
      <c r="E257" s="1" t="s">
        <v>18</v>
      </c>
      <c r="F257" s="1" t="s">
        <v>19</v>
      </c>
      <c r="G257">
        <v>4069.7363067958122</v>
      </c>
      <c r="H257">
        <v>4069.7363067958122</v>
      </c>
      <c r="I257" s="1" t="s">
        <v>298</v>
      </c>
      <c r="J257" t="b">
        <v>0</v>
      </c>
      <c r="K257">
        <f>TIME_AND_DATA_ps5[[#This Row],[hamiltonian_cycle_cost]]-TIME_AND_DATA_ps5[[#This Row],[optimal_cost]]</f>
        <v>32.094120911243408</v>
      </c>
      <c r="L257">
        <f>(100*TIME_AND_DATA_ps5[[#This Row],[absolute_distance_error]])/TIME_AND_DATA_ps5[[#This Row],[optimal_cost]]</f>
        <v>0.79487283502840189</v>
      </c>
      <c r="M257" s="1" t="s">
        <v>277</v>
      </c>
      <c r="N257">
        <v>4037.6421858845688</v>
      </c>
      <c r="O257" s="1" t="s">
        <v>3998</v>
      </c>
      <c r="P257" s="1" t="s">
        <v>3999</v>
      </c>
      <c r="Q257">
        <v>4.6049999999990001E-4</v>
      </c>
      <c r="R257" s="1" t="s">
        <v>3390</v>
      </c>
      <c r="S257" s="1" t="s">
        <v>3390</v>
      </c>
      <c r="T257" s="1" t="s">
        <v>3390</v>
      </c>
      <c r="U257" s="1" t="s">
        <v>3390</v>
      </c>
      <c r="V257" s="1" t="s">
        <v>3390</v>
      </c>
      <c r="W257" s="1" t="s">
        <v>3390</v>
      </c>
    </row>
    <row r="258" spans="1:23" x14ac:dyDescent="0.25">
      <c r="A258">
        <v>256</v>
      </c>
      <c r="B258">
        <v>6</v>
      </c>
      <c r="C258">
        <v>56</v>
      </c>
      <c r="D258" s="1" t="s">
        <v>378</v>
      </c>
      <c r="E258" s="1" t="s">
        <v>18</v>
      </c>
      <c r="F258" s="1" t="s">
        <v>19</v>
      </c>
      <c r="G258">
        <v>3299.4454121822478</v>
      </c>
      <c r="H258">
        <v>3299.4454121822478</v>
      </c>
      <c r="I258" s="1" t="s">
        <v>384</v>
      </c>
      <c r="J258" t="b">
        <v>1</v>
      </c>
      <c r="K258">
        <f>TIME_AND_DATA_ps5[[#This Row],[hamiltonian_cycle_cost]]-TIME_AND_DATA_ps5[[#This Row],[optimal_cost]]</f>
        <v>0</v>
      </c>
      <c r="L258">
        <f>(100*TIME_AND_DATA_ps5[[#This Row],[absolute_distance_error]])/TIME_AND_DATA_ps5[[#This Row],[optimal_cost]]</f>
        <v>0</v>
      </c>
      <c r="M258" s="1" t="s">
        <v>379</v>
      </c>
      <c r="N258">
        <v>3299.4454121822482</v>
      </c>
      <c r="O258" s="1" t="s">
        <v>3998</v>
      </c>
      <c r="P258" s="1" t="s">
        <v>3999</v>
      </c>
      <c r="Q258">
        <v>4.2729999999960002E-4</v>
      </c>
      <c r="R258" s="1" t="s">
        <v>3390</v>
      </c>
      <c r="S258" s="1" t="s">
        <v>3390</v>
      </c>
      <c r="T258" s="1" t="s">
        <v>3390</v>
      </c>
      <c r="U258" s="1" t="s">
        <v>3390</v>
      </c>
      <c r="V258" s="1" t="s">
        <v>3390</v>
      </c>
      <c r="W258" s="1" t="s">
        <v>3390</v>
      </c>
    </row>
    <row r="259" spans="1:23" x14ac:dyDescent="0.25">
      <c r="A259">
        <v>257</v>
      </c>
      <c r="B259">
        <v>6</v>
      </c>
      <c r="C259">
        <v>57</v>
      </c>
      <c r="D259" s="1" t="s">
        <v>380</v>
      </c>
      <c r="E259" s="1" t="s">
        <v>18</v>
      </c>
      <c r="F259" s="1" t="s">
        <v>19</v>
      </c>
      <c r="G259">
        <v>3231.0510293147449</v>
      </c>
      <c r="H259">
        <v>3231.0510293147449</v>
      </c>
      <c r="I259" s="1" t="s">
        <v>303</v>
      </c>
      <c r="J259" t="b">
        <v>1</v>
      </c>
      <c r="K259">
        <f>TIME_AND_DATA_ps5[[#This Row],[hamiltonian_cycle_cost]]-TIME_AND_DATA_ps5[[#This Row],[optimal_cost]]</f>
        <v>0</v>
      </c>
      <c r="L259">
        <f>(100*TIME_AND_DATA_ps5[[#This Row],[absolute_distance_error]])/TIME_AND_DATA_ps5[[#This Row],[optimal_cost]]</f>
        <v>0</v>
      </c>
      <c r="M259" s="1" t="s">
        <v>302</v>
      </c>
      <c r="N259">
        <v>3231.0510293147449</v>
      </c>
      <c r="O259" s="1" t="s">
        <v>3998</v>
      </c>
      <c r="P259" s="1" t="s">
        <v>3999</v>
      </c>
      <c r="Q259">
        <v>6.0409999999979996E-4</v>
      </c>
      <c r="R259" s="1" t="s">
        <v>3390</v>
      </c>
      <c r="S259" s="1" t="s">
        <v>3390</v>
      </c>
      <c r="T259" s="1" t="s">
        <v>3390</v>
      </c>
      <c r="U259" s="1" t="s">
        <v>3390</v>
      </c>
      <c r="V259" s="1" t="s">
        <v>3390</v>
      </c>
      <c r="W259" s="1" t="s">
        <v>3390</v>
      </c>
    </row>
    <row r="260" spans="1:23" x14ac:dyDescent="0.25">
      <c r="A260">
        <v>258</v>
      </c>
      <c r="B260">
        <v>6</v>
      </c>
      <c r="C260">
        <v>58</v>
      </c>
      <c r="D260" s="1" t="s">
        <v>381</v>
      </c>
      <c r="E260" s="1" t="s">
        <v>18</v>
      </c>
      <c r="F260" s="1" t="s">
        <v>19</v>
      </c>
      <c r="G260">
        <v>3907.4029285628681</v>
      </c>
      <c r="H260">
        <v>3907.4029285628681</v>
      </c>
      <c r="I260" s="1" t="s">
        <v>2931</v>
      </c>
      <c r="J260" t="b">
        <v>1</v>
      </c>
      <c r="K260">
        <f>TIME_AND_DATA_ps5[[#This Row],[hamiltonian_cycle_cost]]-TIME_AND_DATA_ps5[[#This Row],[optimal_cost]]</f>
        <v>0</v>
      </c>
      <c r="L260">
        <f>(100*TIME_AND_DATA_ps5[[#This Row],[absolute_distance_error]])/TIME_AND_DATA_ps5[[#This Row],[optimal_cost]]</f>
        <v>0</v>
      </c>
      <c r="M260" s="1" t="s">
        <v>382</v>
      </c>
      <c r="N260">
        <v>3907.402928562869</v>
      </c>
      <c r="O260" s="1" t="s">
        <v>3998</v>
      </c>
      <c r="P260" s="1" t="s">
        <v>3999</v>
      </c>
      <c r="Q260">
        <v>6.8789999999990001E-4</v>
      </c>
      <c r="R260" s="1" t="s">
        <v>3390</v>
      </c>
      <c r="S260" s="1" t="s">
        <v>3390</v>
      </c>
      <c r="T260" s="1" t="s">
        <v>3390</v>
      </c>
      <c r="U260" s="1" t="s">
        <v>3390</v>
      </c>
      <c r="V260" s="1" t="s">
        <v>3390</v>
      </c>
      <c r="W260" s="1" t="s">
        <v>3390</v>
      </c>
    </row>
    <row r="261" spans="1:23" x14ac:dyDescent="0.25">
      <c r="A261">
        <v>259</v>
      </c>
      <c r="B261">
        <v>6</v>
      </c>
      <c r="C261">
        <v>59</v>
      </c>
      <c r="D261" s="1" t="s">
        <v>383</v>
      </c>
      <c r="E261" s="1" t="s">
        <v>18</v>
      </c>
      <c r="F261" s="1" t="s">
        <v>19</v>
      </c>
      <c r="G261">
        <v>2880.2401034167988</v>
      </c>
      <c r="H261">
        <v>2880.2401034167988</v>
      </c>
      <c r="I261" s="1" t="s">
        <v>384</v>
      </c>
      <c r="J261" t="b">
        <v>1</v>
      </c>
      <c r="K261">
        <f>TIME_AND_DATA_ps5[[#This Row],[hamiltonian_cycle_cost]]-TIME_AND_DATA_ps5[[#This Row],[optimal_cost]]</f>
        <v>0</v>
      </c>
      <c r="L261">
        <f>(100*TIME_AND_DATA_ps5[[#This Row],[absolute_distance_error]])/TIME_AND_DATA_ps5[[#This Row],[optimal_cost]]</f>
        <v>0</v>
      </c>
      <c r="M261" s="1" t="s">
        <v>379</v>
      </c>
      <c r="N261">
        <v>2880.2401034167988</v>
      </c>
      <c r="O261" s="1" t="s">
        <v>3998</v>
      </c>
      <c r="P261" s="1" t="s">
        <v>3999</v>
      </c>
      <c r="Q261">
        <v>7.1899999999959995E-4</v>
      </c>
      <c r="R261" s="1" t="s">
        <v>3390</v>
      </c>
      <c r="S261" s="1" t="s">
        <v>3390</v>
      </c>
      <c r="T261" s="1" t="s">
        <v>3390</v>
      </c>
      <c r="U261" s="1" t="s">
        <v>3390</v>
      </c>
      <c r="V261" s="1" t="s">
        <v>3390</v>
      </c>
      <c r="W261" s="1" t="s">
        <v>3390</v>
      </c>
    </row>
    <row r="262" spans="1:23" x14ac:dyDescent="0.25">
      <c r="A262">
        <v>260</v>
      </c>
      <c r="B262">
        <v>6</v>
      </c>
      <c r="C262">
        <v>60</v>
      </c>
      <c r="D262" s="1" t="s">
        <v>385</v>
      </c>
      <c r="E262" s="1" t="s">
        <v>18</v>
      </c>
      <c r="F262" s="1" t="s">
        <v>19</v>
      </c>
      <c r="G262">
        <v>2173.6312100666605</v>
      </c>
      <c r="H262">
        <v>2173.6312100666605</v>
      </c>
      <c r="I262" s="1" t="s">
        <v>2932</v>
      </c>
      <c r="J262" t="b">
        <v>1</v>
      </c>
      <c r="K262">
        <f>TIME_AND_DATA_ps5[[#This Row],[hamiltonian_cycle_cost]]-TIME_AND_DATA_ps5[[#This Row],[optimal_cost]]</f>
        <v>0</v>
      </c>
      <c r="L262">
        <f>(100*TIME_AND_DATA_ps5[[#This Row],[absolute_distance_error]])/TIME_AND_DATA_ps5[[#This Row],[optimal_cost]]</f>
        <v>0</v>
      </c>
      <c r="M262" s="1" t="s">
        <v>305</v>
      </c>
      <c r="N262">
        <v>2173.6312100666605</v>
      </c>
      <c r="O262" s="1" t="s">
        <v>3998</v>
      </c>
      <c r="P262" s="1" t="s">
        <v>3999</v>
      </c>
      <c r="Q262">
        <v>5.0000000000009997E-4</v>
      </c>
      <c r="R262" s="1" t="s">
        <v>3390</v>
      </c>
      <c r="S262" s="1" t="s">
        <v>3390</v>
      </c>
      <c r="T262" s="1" t="s">
        <v>3390</v>
      </c>
      <c r="U262" s="1" t="s">
        <v>3390</v>
      </c>
      <c r="V262" s="1" t="s">
        <v>3390</v>
      </c>
      <c r="W262" s="1" t="s">
        <v>3390</v>
      </c>
    </row>
    <row r="263" spans="1:23" x14ac:dyDescent="0.25">
      <c r="A263">
        <v>261</v>
      </c>
      <c r="B263">
        <v>6</v>
      </c>
      <c r="C263">
        <v>61</v>
      </c>
      <c r="D263" s="1" t="s">
        <v>386</v>
      </c>
      <c r="E263" s="1" t="s">
        <v>18</v>
      </c>
      <c r="F263" s="1" t="s">
        <v>19</v>
      </c>
      <c r="G263">
        <v>3308.9132110632104</v>
      </c>
      <c r="H263">
        <v>3308.9132110632104</v>
      </c>
      <c r="I263" s="1" t="s">
        <v>387</v>
      </c>
      <c r="J263" t="b">
        <v>1</v>
      </c>
      <c r="K263">
        <f>TIME_AND_DATA_ps5[[#This Row],[hamiltonian_cycle_cost]]-TIME_AND_DATA_ps5[[#This Row],[optimal_cost]]</f>
        <v>0</v>
      </c>
      <c r="L263">
        <f>(100*TIME_AND_DATA_ps5[[#This Row],[absolute_distance_error]])/TIME_AND_DATA_ps5[[#This Row],[optimal_cost]]</f>
        <v>0</v>
      </c>
      <c r="M263" s="1" t="s">
        <v>323</v>
      </c>
      <c r="N263">
        <v>3308.9132110632108</v>
      </c>
      <c r="O263" s="1" t="s">
        <v>3998</v>
      </c>
      <c r="P263" s="1" t="s">
        <v>3999</v>
      </c>
      <c r="Q263">
        <v>7.6889999999969999E-4</v>
      </c>
      <c r="R263" s="1" t="s">
        <v>3390</v>
      </c>
      <c r="S263" s="1" t="s">
        <v>3390</v>
      </c>
      <c r="T263" s="1" t="s">
        <v>3390</v>
      </c>
      <c r="U263" s="1" t="s">
        <v>3390</v>
      </c>
      <c r="V263" s="1" t="s">
        <v>3390</v>
      </c>
      <c r="W263" s="1" t="s">
        <v>3390</v>
      </c>
    </row>
    <row r="264" spans="1:23" x14ac:dyDescent="0.25">
      <c r="A264">
        <v>262</v>
      </c>
      <c r="B264">
        <v>6</v>
      </c>
      <c r="C264">
        <v>62</v>
      </c>
      <c r="D264" s="1" t="s">
        <v>388</v>
      </c>
      <c r="E264" s="1" t="s">
        <v>18</v>
      </c>
      <c r="F264" s="1" t="s">
        <v>19</v>
      </c>
      <c r="G264">
        <v>4094.0476332187809</v>
      </c>
      <c r="H264">
        <v>4094.0476332187809</v>
      </c>
      <c r="I264" s="1" t="s">
        <v>266</v>
      </c>
      <c r="J264" t="b">
        <v>1</v>
      </c>
      <c r="K264">
        <f>TIME_AND_DATA_ps5[[#This Row],[hamiltonian_cycle_cost]]-TIME_AND_DATA_ps5[[#This Row],[optimal_cost]]</f>
        <v>0</v>
      </c>
      <c r="L264">
        <f>(100*TIME_AND_DATA_ps5[[#This Row],[absolute_distance_error]])/TIME_AND_DATA_ps5[[#This Row],[optimal_cost]]</f>
        <v>0</v>
      </c>
      <c r="M264" s="1" t="s">
        <v>265</v>
      </c>
      <c r="N264">
        <v>4094.0476332187809</v>
      </c>
      <c r="O264" s="1" t="s">
        <v>3998</v>
      </c>
      <c r="P264" s="1" t="s">
        <v>3999</v>
      </c>
      <c r="Q264">
        <v>6.5369999999990004E-4</v>
      </c>
      <c r="R264" s="1" t="s">
        <v>3390</v>
      </c>
      <c r="S264" s="1" t="s">
        <v>3390</v>
      </c>
      <c r="T264" s="1" t="s">
        <v>3390</v>
      </c>
      <c r="U264" s="1" t="s">
        <v>3390</v>
      </c>
      <c r="V264" s="1" t="s">
        <v>3390</v>
      </c>
      <c r="W264" s="1" t="s">
        <v>3390</v>
      </c>
    </row>
    <row r="265" spans="1:23" x14ac:dyDescent="0.25">
      <c r="A265">
        <v>263</v>
      </c>
      <c r="B265">
        <v>6</v>
      </c>
      <c r="C265">
        <v>63</v>
      </c>
      <c r="D265" s="1" t="s">
        <v>389</v>
      </c>
      <c r="E265" s="1" t="s">
        <v>18</v>
      </c>
      <c r="F265" s="1" t="s">
        <v>19</v>
      </c>
      <c r="G265">
        <v>4194.178188723552</v>
      </c>
      <c r="H265">
        <v>4194.178188723552</v>
      </c>
      <c r="I265" s="1" t="s">
        <v>361</v>
      </c>
      <c r="J265" t="b">
        <v>0</v>
      </c>
      <c r="K265">
        <f>TIME_AND_DATA_ps5[[#This Row],[hamiltonian_cycle_cost]]-TIME_AND_DATA_ps5[[#This Row],[optimal_cost]]</f>
        <v>174.43692379173899</v>
      </c>
      <c r="L265">
        <f>(100*TIME_AND_DATA_ps5[[#This Row],[absolute_distance_error]])/TIME_AND_DATA_ps5[[#This Row],[optimal_cost]]</f>
        <v>4.3395062591098874</v>
      </c>
      <c r="M265" s="1" t="s">
        <v>390</v>
      </c>
      <c r="N265">
        <v>4019.741264931813</v>
      </c>
      <c r="O265" s="1" t="s">
        <v>3998</v>
      </c>
      <c r="P265" s="1" t="s">
        <v>3999</v>
      </c>
      <c r="Q265">
        <v>5.8149999999999999E-4</v>
      </c>
      <c r="R265" s="1" t="s">
        <v>3390</v>
      </c>
      <c r="S265" s="1" t="s">
        <v>3390</v>
      </c>
      <c r="T265" s="1" t="s">
        <v>3390</v>
      </c>
      <c r="U265" s="1" t="s">
        <v>3390</v>
      </c>
      <c r="V265" s="1" t="s">
        <v>3390</v>
      </c>
      <c r="W265" s="1" t="s">
        <v>3390</v>
      </c>
    </row>
    <row r="266" spans="1:23" x14ac:dyDescent="0.25">
      <c r="A266">
        <v>264</v>
      </c>
      <c r="B266">
        <v>6</v>
      </c>
      <c r="C266">
        <v>64</v>
      </c>
      <c r="D266" s="1" t="s">
        <v>391</v>
      </c>
      <c r="E266" s="1" t="s">
        <v>18</v>
      </c>
      <c r="F266" s="1" t="s">
        <v>19</v>
      </c>
      <c r="G266">
        <v>4747.3540873055681</v>
      </c>
      <c r="H266">
        <v>4747.3540873055681</v>
      </c>
      <c r="I266" s="1" t="s">
        <v>408</v>
      </c>
      <c r="J266" t="b">
        <v>1</v>
      </c>
      <c r="K266">
        <f>TIME_AND_DATA_ps5[[#This Row],[hamiltonian_cycle_cost]]-TIME_AND_DATA_ps5[[#This Row],[optimal_cost]]</f>
        <v>0</v>
      </c>
      <c r="L266">
        <f>(100*TIME_AND_DATA_ps5[[#This Row],[absolute_distance_error]])/TIME_AND_DATA_ps5[[#This Row],[optimal_cost]]</f>
        <v>0</v>
      </c>
      <c r="M266" s="1" t="s">
        <v>314</v>
      </c>
      <c r="N266">
        <v>4747.3540873055681</v>
      </c>
      <c r="O266" s="1" t="s">
        <v>3998</v>
      </c>
      <c r="P266" s="1" t="s">
        <v>3999</v>
      </c>
      <c r="Q266">
        <v>6.9020000000010004E-4</v>
      </c>
      <c r="R266" s="1" t="s">
        <v>3390</v>
      </c>
      <c r="S266" s="1" t="s">
        <v>3390</v>
      </c>
      <c r="T266" s="1" t="s">
        <v>3390</v>
      </c>
      <c r="U266" s="1" t="s">
        <v>3390</v>
      </c>
      <c r="V266" s="1" t="s">
        <v>3390</v>
      </c>
      <c r="W266" s="1" t="s">
        <v>3390</v>
      </c>
    </row>
    <row r="267" spans="1:23" x14ac:dyDescent="0.25">
      <c r="A267">
        <v>265</v>
      </c>
      <c r="B267">
        <v>6</v>
      </c>
      <c r="C267">
        <v>65</v>
      </c>
      <c r="D267" s="1" t="s">
        <v>392</v>
      </c>
      <c r="E267" s="1" t="s">
        <v>18</v>
      </c>
      <c r="F267" s="1" t="s">
        <v>19</v>
      </c>
      <c r="G267">
        <v>4290.4366614961054</v>
      </c>
      <c r="H267">
        <v>4290.4366614961054</v>
      </c>
      <c r="I267" s="1" t="s">
        <v>292</v>
      </c>
      <c r="J267" t="b">
        <v>1</v>
      </c>
      <c r="K267">
        <f>TIME_AND_DATA_ps5[[#This Row],[hamiltonian_cycle_cost]]-TIME_AND_DATA_ps5[[#This Row],[optimal_cost]]</f>
        <v>0</v>
      </c>
      <c r="L267">
        <f>(100*TIME_AND_DATA_ps5[[#This Row],[absolute_distance_error]])/TIME_AND_DATA_ps5[[#This Row],[optimal_cost]]</f>
        <v>0</v>
      </c>
      <c r="M267" s="1" t="s">
        <v>292</v>
      </c>
      <c r="N267">
        <v>4290.4366614961045</v>
      </c>
      <c r="O267" s="1" t="s">
        <v>3998</v>
      </c>
      <c r="P267" s="1" t="s">
        <v>3999</v>
      </c>
      <c r="Q267">
        <v>7.4430000000000004E-4</v>
      </c>
      <c r="R267" s="1" t="s">
        <v>3390</v>
      </c>
      <c r="S267" s="1" t="s">
        <v>3390</v>
      </c>
      <c r="T267" s="1" t="s">
        <v>3390</v>
      </c>
      <c r="U267" s="1" t="s">
        <v>3390</v>
      </c>
      <c r="V267" s="1" t="s">
        <v>3390</v>
      </c>
      <c r="W267" s="1" t="s">
        <v>3390</v>
      </c>
    </row>
    <row r="268" spans="1:23" x14ac:dyDescent="0.25">
      <c r="A268">
        <v>266</v>
      </c>
      <c r="B268">
        <v>6</v>
      </c>
      <c r="C268">
        <v>66</v>
      </c>
      <c r="D268" s="1" t="s">
        <v>393</v>
      </c>
      <c r="E268" s="1" t="s">
        <v>18</v>
      </c>
      <c r="F268" s="1" t="s">
        <v>19</v>
      </c>
      <c r="G268">
        <v>5555.449786711727</v>
      </c>
      <c r="H268">
        <v>5555.449786711727</v>
      </c>
      <c r="I268" s="1" t="s">
        <v>394</v>
      </c>
      <c r="J268" t="b">
        <v>1</v>
      </c>
      <c r="K268">
        <f>TIME_AND_DATA_ps5[[#This Row],[hamiltonian_cycle_cost]]-TIME_AND_DATA_ps5[[#This Row],[optimal_cost]]</f>
        <v>0</v>
      </c>
      <c r="L268">
        <f>(100*TIME_AND_DATA_ps5[[#This Row],[absolute_distance_error]])/TIME_AND_DATA_ps5[[#This Row],[optimal_cost]]</f>
        <v>0</v>
      </c>
      <c r="M268" s="1" t="s">
        <v>395</v>
      </c>
      <c r="N268">
        <v>5555.4497867117288</v>
      </c>
      <c r="O268" s="1" t="s">
        <v>3998</v>
      </c>
      <c r="P268" s="1" t="s">
        <v>3999</v>
      </c>
      <c r="Q268">
        <v>5.649999999999E-4</v>
      </c>
      <c r="R268" s="1" t="s">
        <v>3390</v>
      </c>
      <c r="S268" s="1" t="s">
        <v>3390</v>
      </c>
      <c r="T268" s="1" t="s">
        <v>3390</v>
      </c>
      <c r="U268" s="1" t="s">
        <v>3390</v>
      </c>
      <c r="V268" s="1" t="s">
        <v>3390</v>
      </c>
      <c r="W268" s="1" t="s">
        <v>3390</v>
      </c>
    </row>
    <row r="269" spans="1:23" x14ac:dyDescent="0.25">
      <c r="A269">
        <v>267</v>
      </c>
      <c r="B269">
        <v>6</v>
      </c>
      <c r="C269">
        <v>67</v>
      </c>
      <c r="D269" s="1" t="s">
        <v>396</v>
      </c>
      <c r="E269" s="1" t="s">
        <v>18</v>
      </c>
      <c r="F269" s="1" t="s">
        <v>19</v>
      </c>
      <c r="G269">
        <v>5036.5883117619042</v>
      </c>
      <c r="H269">
        <v>5036.5883117619042</v>
      </c>
      <c r="I269" s="1" t="s">
        <v>356</v>
      </c>
      <c r="J269" t="b">
        <v>1</v>
      </c>
      <c r="K269">
        <f>TIME_AND_DATA_ps5[[#This Row],[hamiltonian_cycle_cost]]-TIME_AND_DATA_ps5[[#This Row],[optimal_cost]]</f>
        <v>0</v>
      </c>
      <c r="L269">
        <f>(100*TIME_AND_DATA_ps5[[#This Row],[absolute_distance_error]])/TIME_AND_DATA_ps5[[#This Row],[optimal_cost]]</f>
        <v>0</v>
      </c>
      <c r="M269" s="1" t="s">
        <v>356</v>
      </c>
      <c r="N269">
        <v>5036.5883117619042</v>
      </c>
      <c r="O269" s="1" t="s">
        <v>3998</v>
      </c>
      <c r="P269" s="1" t="s">
        <v>3999</v>
      </c>
      <c r="Q269">
        <v>5.703000000001E-4</v>
      </c>
      <c r="R269" s="1" t="s">
        <v>3390</v>
      </c>
      <c r="S269" s="1" t="s">
        <v>3390</v>
      </c>
      <c r="T269" s="1" t="s">
        <v>3390</v>
      </c>
      <c r="U269" s="1" t="s">
        <v>3390</v>
      </c>
      <c r="V269" s="1" t="s">
        <v>3390</v>
      </c>
      <c r="W269" s="1" t="s">
        <v>3390</v>
      </c>
    </row>
    <row r="270" spans="1:23" x14ac:dyDescent="0.25">
      <c r="A270">
        <v>268</v>
      </c>
      <c r="B270">
        <v>6</v>
      </c>
      <c r="C270">
        <v>68</v>
      </c>
      <c r="D270" s="1" t="s">
        <v>398</v>
      </c>
      <c r="E270" s="1" t="s">
        <v>18</v>
      </c>
      <c r="F270" s="1" t="s">
        <v>19</v>
      </c>
      <c r="G270">
        <v>3014.9093067070189</v>
      </c>
      <c r="H270">
        <v>3014.9093067070189</v>
      </c>
      <c r="I270" s="1" t="s">
        <v>418</v>
      </c>
      <c r="J270" t="b">
        <v>1</v>
      </c>
      <c r="K270">
        <f>TIME_AND_DATA_ps5[[#This Row],[hamiltonian_cycle_cost]]-TIME_AND_DATA_ps5[[#This Row],[optimal_cost]]</f>
        <v>0</v>
      </c>
      <c r="L270">
        <f>(100*TIME_AND_DATA_ps5[[#This Row],[absolute_distance_error]])/TIME_AND_DATA_ps5[[#This Row],[optimal_cost]]</f>
        <v>0</v>
      </c>
      <c r="M270" s="1" t="s">
        <v>399</v>
      </c>
      <c r="N270">
        <v>3014.9093067070189</v>
      </c>
      <c r="O270" s="1" t="s">
        <v>3998</v>
      </c>
      <c r="P270" s="1" t="s">
        <v>3999</v>
      </c>
      <c r="Q270">
        <v>4.4759999999969998E-4</v>
      </c>
      <c r="R270" s="1" t="s">
        <v>3390</v>
      </c>
      <c r="S270" s="1" t="s">
        <v>3390</v>
      </c>
      <c r="T270" s="1" t="s">
        <v>3390</v>
      </c>
      <c r="U270" s="1" t="s">
        <v>3390</v>
      </c>
      <c r="V270" s="1" t="s">
        <v>3390</v>
      </c>
      <c r="W270" s="1" t="s">
        <v>3390</v>
      </c>
    </row>
    <row r="271" spans="1:23" x14ac:dyDescent="0.25">
      <c r="A271">
        <v>269</v>
      </c>
      <c r="B271">
        <v>6</v>
      </c>
      <c r="C271">
        <v>69</v>
      </c>
      <c r="D271" s="1" t="s">
        <v>400</v>
      </c>
      <c r="E271" s="1" t="s">
        <v>18</v>
      </c>
      <c r="F271" s="1" t="s">
        <v>19</v>
      </c>
      <c r="G271">
        <v>4431.5239072655959</v>
      </c>
      <c r="H271">
        <v>4431.5239072655959</v>
      </c>
      <c r="I271" s="1" t="s">
        <v>401</v>
      </c>
      <c r="J271" t="b">
        <v>1</v>
      </c>
      <c r="K271">
        <f>TIME_AND_DATA_ps5[[#This Row],[hamiltonian_cycle_cost]]-TIME_AND_DATA_ps5[[#This Row],[optimal_cost]]</f>
        <v>0</v>
      </c>
      <c r="L271">
        <f>(100*TIME_AND_DATA_ps5[[#This Row],[absolute_distance_error]])/TIME_AND_DATA_ps5[[#This Row],[optimal_cost]]</f>
        <v>0</v>
      </c>
      <c r="M271" s="1" t="s">
        <v>402</v>
      </c>
      <c r="N271">
        <v>4431.5239072655968</v>
      </c>
      <c r="O271" s="1" t="s">
        <v>3998</v>
      </c>
      <c r="P271" s="1" t="s">
        <v>3999</v>
      </c>
      <c r="Q271">
        <v>7.3839999999989999E-4</v>
      </c>
      <c r="R271" s="1" t="s">
        <v>3390</v>
      </c>
      <c r="S271" s="1" t="s">
        <v>3390</v>
      </c>
      <c r="T271" s="1" t="s">
        <v>3390</v>
      </c>
      <c r="U271" s="1" t="s">
        <v>3390</v>
      </c>
      <c r="V271" s="1" t="s">
        <v>3390</v>
      </c>
      <c r="W271" s="1" t="s">
        <v>3390</v>
      </c>
    </row>
    <row r="272" spans="1:23" x14ac:dyDescent="0.25">
      <c r="A272">
        <v>270</v>
      </c>
      <c r="B272">
        <v>6</v>
      </c>
      <c r="C272">
        <v>70</v>
      </c>
      <c r="D272" s="1" t="s">
        <v>403</v>
      </c>
      <c r="E272" s="1" t="s">
        <v>18</v>
      </c>
      <c r="F272" s="1" t="s">
        <v>19</v>
      </c>
      <c r="G272">
        <v>5001.7112147600119</v>
      </c>
      <c r="H272">
        <v>5001.7112147600119</v>
      </c>
      <c r="I272" s="1" t="s">
        <v>404</v>
      </c>
      <c r="J272" t="b">
        <v>1</v>
      </c>
      <c r="K272">
        <f>TIME_AND_DATA_ps5[[#This Row],[hamiltonian_cycle_cost]]-TIME_AND_DATA_ps5[[#This Row],[optimal_cost]]</f>
        <v>0</v>
      </c>
      <c r="L272">
        <f>(100*TIME_AND_DATA_ps5[[#This Row],[absolute_distance_error]])/TIME_AND_DATA_ps5[[#This Row],[optimal_cost]]</f>
        <v>0</v>
      </c>
      <c r="M272" s="1" t="s">
        <v>405</v>
      </c>
      <c r="N272">
        <v>5001.7112147600128</v>
      </c>
      <c r="O272" s="1" t="s">
        <v>3998</v>
      </c>
      <c r="P272" s="1" t="s">
        <v>3999</v>
      </c>
      <c r="Q272">
        <v>4.6790000000020002E-4</v>
      </c>
      <c r="R272" s="1" t="s">
        <v>3390</v>
      </c>
      <c r="S272" s="1" t="s">
        <v>3390</v>
      </c>
      <c r="T272" s="1" t="s">
        <v>3390</v>
      </c>
      <c r="U272" s="1" t="s">
        <v>3390</v>
      </c>
      <c r="V272" s="1" t="s">
        <v>3390</v>
      </c>
      <c r="W272" s="1" t="s">
        <v>3390</v>
      </c>
    </row>
    <row r="273" spans="1:23" x14ac:dyDescent="0.25">
      <c r="A273">
        <v>271</v>
      </c>
      <c r="B273">
        <v>6</v>
      </c>
      <c r="C273">
        <v>71</v>
      </c>
      <c r="D273" s="1" t="s">
        <v>406</v>
      </c>
      <c r="E273" s="1" t="s">
        <v>18</v>
      </c>
      <c r="F273" s="1" t="s">
        <v>19</v>
      </c>
      <c r="G273">
        <v>3301.5303028409412</v>
      </c>
      <c r="H273">
        <v>3301.5303028409412</v>
      </c>
      <c r="I273" s="1" t="s">
        <v>271</v>
      </c>
      <c r="J273" t="b">
        <v>1</v>
      </c>
      <c r="K273">
        <f>TIME_AND_DATA_ps5[[#This Row],[hamiltonian_cycle_cost]]-TIME_AND_DATA_ps5[[#This Row],[optimal_cost]]</f>
        <v>0</v>
      </c>
      <c r="L273">
        <f>(100*TIME_AND_DATA_ps5[[#This Row],[absolute_distance_error]])/TIME_AND_DATA_ps5[[#This Row],[optimal_cost]]</f>
        <v>0</v>
      </c>
      <c r="M273" s="1" t="s">
        <v>271</v>
      </c>
      <c r="N273">
        <v>3301.5303028409412</v>
      </c>
      <c r="O273" s="1" t="s">
        <v>3998</v>
      </c>
      <c r="P273" s="1" t="s">
        <v>3999</v>
      </c>
      <c r="Q273">
        <v>3.9809999999990001E-4</v>
      </c>
      <c r="R273" s="1" t="s">
        <v>3390</v>
      </c>
      <c r="S273" s="1" t="s">
        <v>3390</v>
      </c>
      <c r="T273" s="1" t="s">
        <v>3390</v>
      </c>
      <c r="U273" s="1" t="s">
        <v>3390</v>
      </c>
      <c r="V273" s="1" t="s">
        <v>3390</v>
      </c>
      <c r="W273" s="1" t="s">
        <v>3390</v>
      </c>
    </row>
    <row r="274" spans="1:23" x14ac:dyDescent="0.25">
      <c r="A274">
        <v>272</v>
      </c>
      <c r="B274">
        <v>6</v>
      </c>
      <c r="C274">
        <v>72</v>
      </c>
      <c r="D274" s="1" t="s">
        <v>407</v>
      </c>
      <c r="E274" s="1" t="s">
        <v>18</v>
      </c>
      <c r="F274" s="1" t="s">
        <v>19</v>
      </c>
      <c r="G274">
        <v>4092.39391356342</v>
      </c>
      <c r="H274">
        <v>4092.39391356342</v>
      </c>
      <c r="I274" s="1" t="s">
        <v>408</v>
      </c>
      <c r="J274" t="b">
        <v>1</v>
      </c>
      <c r="K274">
        <f>TIME_AND_DATA_ps5[[#This Row],[hamiltonian_cycle_cost]]-TIME_AND_DATA_ps5[[#This Row],[optimal_cost]]</f>
        <v>0</v>
      </c>
      <c r="L274">
        <f>(100*TIME_AND_DATA_ps5[[#This Row],[absolute_distance_error]])/TIME_AND_DATA_ps5[[#This Row],[optimal_cost]]</f>
        <v>0</v>
      </c>
      <c r="M274" s="1" t="s">
        <v>314</v>
      </c>
      <c r="N274">
        <v>4092.3939135634209</v>
      </c>
      <c r="O274" s="1" t="s">
        <v>3998</v>
      </c>
      <c r="P274" s="1" t="s">
        <v>3999</v>
      </c>
      <c r="Q274">
        <v>5.0719999999990001E-4</v>
      </c>
      <c r="R274" s="1" t="s">
        <v>3390</v>
      </c>
      <c r="S274" s="1" t="s">
        <v>3390</v>
      </c>
      <c r="T274" s="1" t="s">
        <v>3390</v>
      </c>
      <c r="U274" s="1" t="s">
        <v>3390</v>
      </c>
      <c r="V274" s="1" t="s">
        <v>3390</v>
      </c>
      <c r="W274" s="1" t="s">
        <v>3390</v>
      </c>
    </row>
    <row r="275" spans="1:23" x14ac:dyDescent="0.25">
      <c r="A275">
        <v>273</v>
      </c>
      <c r="B275">
        <v>6</v>
      </c>
      <c r="C275">
        <v>73</v>
      </c>
      <c r="D275" s="1" t="s">
        <v>409</v>
      </c>
      <c r="E275" s="1" t="s">
        <v>18</v>
      </c>
      <c r="F275" s="1" t="s">
        <v>19</v>
      </c>
      <c r="G275">
        <v>4480.8075380969385</v>
      </c>
      <c r="H275">
        <v>4480.8075380969385</v>
      </c>
      <c r="I275" s="1" t="s">
        <v>279</v>
      </c>
      <c r="J275" t="b">
        <v>1</v>
      </c>
      <c r="K275">
        <f>TIME_AND_DATA_ps5[[#This Row],[hamiltonian_cycle_cost]]-TIME_AND_DATA_ps5[[#This Row],[optimal_cost]]</f>
        <v>0</v>
      </c>
      <c r="L275">
        <f>(100*TIME_AND_DATA_ps5[[#This Row],[absolute_distance_error]])/TIME_AND_DATA_ps5[[#This Row],[optimal_cost]]</f>
        <v>0</v>
      </c>
      <c r="M275" s="1" t="s">
        <v>280</v>
      </c>
      <c r="N275">
        <v>4480.8075380969385</v>
      </c>
      <c r="O275" s="1" t="s">
        <v>3998</v>
      </c>
      <c r="P275" s="1" t="s">
        <v>3999</v>
      </c>
      <c r="Q275">
        <v>4.9489999999959998E-4</v>
      </c>
      <c r="R275" s="1" t="s">
        <v>3390</v>
      </c>
      <c r="S275" s="1" t="s">
        <v>3390</v>
      </c>
      <c r="T275" s="1" t="s">
        <v>3390</v>
      </c>
      <c r="U275" s="1" t="s">
        <v>3390</v>
      </c>
      <c r="V275" s="1" t="s">
        <v>3390</v>
      </c>
      <c r="W275" s="1" t="s">
        <v>3390</v>
      </c>
    </row>
    <row r="276" spans="1:23" x14ac:dyDescent="0.25">
      <c r="A276">
        <v>274</v>
      </c>
      <c r="B276">
        <v>6</v>
      </c>
      <c r="C276">
        <v>74</v>
      </c>
      <c r="D276" s="1" t="s">
        <v>410</v>
      </c>
      <c r="E276" s="1" t="s">
        <v>18</v>
      </c>
      <c r="F276" s="1" t="s">
        <v>19</v>
      </c>
      <c r="G276">
        <v>4052.9928154549461</v>
      </c>
      <c r="H276">
        <v>4052.9928154549461</v>
      </c>
      <c r="I276" s="1" t="s">
        <v>411</v>
      </c>
      <c r="J276" t="b">
        <v>1</v>
      </c>
      <c r="K276">
        <f>TIME_AND_DATA_ps5[[#This Row],[hamiltonian_cycle_cost]]-TIME_AND_DATA_ps5[[#This Row],[optimal_cost]]</f>
        <v>0</v>
      </c>
      <c r="L276">
        <f>(100*TIME_AND_DATA_ps5[[#This Row],[absolute_distance_error]])/TIME_AND_DATA_ps5[[#This Row],[optimal_cost]]</f>
        <v>0</v>
      </c>
      <c r="M276" s="1" t="s">
        <v>412</v>
      </c>
      <c r="N276">
        <v>4052.9928154549461</v>
      </c>
      <c r="O276" s="1" t="s">
        <v>3998</v>
      </c>
      <c r="P276" s="1" t="s">
        <v>3999</v>
      </c>
      <c r="Q276">
        <v>9.263999999999E-4</v>
      </c>
      <c r="R276" s="1" t="s">
        <v>3390</v>
      </c>
      <c r="S276" s="1" t="s">
        <v>3390</v>
      </c>
      <c r="T276" s="1" t="s">
        <v>3390</v>
      </c>
      <c r="U276" s="1" t="s">
        <v>3390</v>
      </c>
      <c r="V276" s="1" t="s">
        <v>3390</v>
      </c>
      <c r="W276" s="1" t="s">
        <v>3390</v>
      </c>
    </row>
    <row r="277" spans="1:23" x14ac:dyDescent="0.25">
      <c r="A277">
        <v>275</v>
      </c>
      <c r="B277">
        <v>6</v>
      </c>
      <c r="C277">
        <v>75</v>
      </c>
      <c r="D277" s="1" t="s">
        <v>413</v>
      </c>
      <c r="E277" s="1" t="s">
        <v>18</v>
      </c>
      <c r="F277" s="1" t="s">
        <v>19</v>
      </c>
      <c r="G277">
        <v>4280.9040581183372</v>
      </c>
      <c r="H277">
        <v>4280.9040581183372</v>
      </c>
      <c r="I277" s="1" t="s">
        <v>414</v>
      </c>
      <c r="J277" t="b">
        <v>1</v>
      </c>
      <c r="K277">
        <f>TIME_AND_DATA_ps5[[#This Row],[hamiltonian_cycle_cost]]-TIME_AND_DATA_ps5[[#This Row],[optimal_cost]]</f>
        <v>0</v>
      </c>
      <c r="L277">
        <f>(100*TIME_AND_DATA_ps5[[#This Row],[absolute_distance_error]])/TIME_AND_DATA_ps5[[#This Row],[optimal_cost]]</f>
        <v>0</v>
      </c>
      <c r="M277" s="1" t="s">
        <v>319</v>
      </c>
      <c r="N277">
        <v>4280.9040581183381</v>
      </c>
      <c r="O277" s="1" t="s">
        <v>3998</v>
      </c>
      <c r="P277" s="1" t="s">
        <v>3999</v>
      </c>
      <c r="Q277">
        <v>6.8890000000009996E-4</v>
      </c>
      <c r="R277" s="1" t="s">
        <v>3390</v>
      </c>
      <c r="S277" s="1" t="s">
        <v>3390</v>
      </c>
      <c r="T277" s="1" t="s">
        <v>3390</v>
      </c>
      <c r="U277" s="1" t="s">
        <v>3390</v>
      </c>
      <c r="V277" s="1" t="s">
        <v>3390</v>
      </c>
      <c r="W277" s="1" t="s">
        <v>3390</v>
      </c>
    </row>
    <row r="278" spans="1:23" x14ac:dyDescent="0.25">
      <c r="A278">
        <v>276</v>
      </c>
      <c r="B278">
        <v>6</v>
      </c>
      <c r="C278">
        <v>76</v>
      </c>
      <c r="D278" s="1" t="s">
        <v>415</v>
      </c>
      <c r="E278" s="1" t="s">
        <v>18</v>
      </c>
      <c r="F278" s="1" t="s">
        <v>19</v>
      </c>
      <c r="G278">
        <v>5337.5377721377599</v>
      </c>
      <c r="H278">
        <v>5337.5377721377599</v>
      </c>
      <c r="I278" s="1" t="s">
        <v>257</v>
      </c>
      <c r="J278" t="b">
        <v>0</v>
      </c>
      <c r="K278">
        <f>TIME_AND_DATA_ps5[[#This Row],[hamiltonian_cycle_cost]]-TIME_AND_DATA_ps5[[#This Row],[optimal_cost]]</f>
        <v>5.1508032075880692</v>
      </c>
      <c r="L278">
        <f>(100*TIME_AND_DATA_ps5[[#This Row],[absolute_distance_error]])/TIME_AND_DATA_ps5[[#This Row],[optimal_cost]]</f>
        <v>9.6594700227119232E-2</v>
      </c>
      <c r="M278" s="1" t="s">
        <v>387</v>
      </c>
      <c r="N278">
        <v>5332.3869689301719</v>
      </c>
      <c r="O278" s="1" t="s">
        <v>3998</v>
      </c>
      <c r="P278" s="1" t="s">
        <v>3999</v>
      </c>
      <c r="Q278">
        <v>4.8530000000020001E-4</v>
      </c>
      <c r="R278" s="1" t="s">
        <v>3390</v>
      </c>
      <c r="S278" s="1" t="s">
        <v>3390</v>
      </c>
      <c r="T278" s="1" t="s">
        <v>3390</v>
      </c>
      <c r="U278" s="1" t="s">
        <v>3390</v>
      </c>
      <c r="V278" s="1" t="s">
        <v>3390</v>
      </c>
      <c r="W278" s="1" t="s">
        <v>3390</v>
      </c>
    </row>
    <row r="279" spans="1:23" x14ac:dyDescent="0.25">
      <c r="A279">
        <v>277</v>
      </c>
      <c r="B279">
        <v>6</v>
      </c>
      <c r="C279">
        <v>77</v>
      </c>
      <c r="D279" s="1" t="s">
        <v>416</v>
      </c>
      <c r="E279" s="1" t="s">
        <v>18</v>
      </c>
      <c r="F279" s="1" t="s">
        <v>19</v>
      </c>
      <c r="G279">
        <v>3984.3183913024441</v>
      </c>
      <c r="H279">
        <v>3984.3183913024441</v>
      </c>
      <c r="I279" s="1" t="s">
        <v>312</v>
      </c>
      <c r="J279" t="b">
        <v>1</v>
      </c>
      <c r="K279">
        <f>TIME_AND_DATA_ps5[[#This Row],[hamiltonian_cycle_cost]]-TIME_AND_DATA_ps5[[#This Row],[optimal_cost]]</f>
        <v>0</v>
      </c>
      <c r="L279">
        <f>(100*TIME_AND_DATA_ps5[[#This Row],[absolute_distance_error]])/TIME_AND_DATA_ps5[[#This Row],[optimal_cost]]</f>
        <v>0</v>
      </c>
      <c r="M279" s="1" t="s">
        <v>255</v>
      </c>
      <c r="N279">
        <v>3984.318391302445</v>
      </c>
      <c r="O279" s="1" t="s">
        <v>3998</v>
      </c>
      <c r="P279" s="1" t="s">
        <v>3999</v>
      </c>
      <c r="Q279">
        <v>5.0889999999980003E-4</v>
      </c>
      <c r="R279" s="1" t="s">
        <v>3390</v>
      </c>
      <c r="S279" s="1" t="s">
        <v>3390</v>
      </c>
      <c r="T279" s="1" t="s">
        <v>3390</v>
      </c>
      <c r="U279" s="1" t="s">
        <v>3390</v>
      </c>
      <c r="V279" s="1" t="s">
        <v>3390</v>
      </c>
      <c r="W279" s="1" t="s">
        <v>3390</v>
      </c>
    </row>
    <row r="280" spans="1:23" x14ac:dyDescent="0.25">
      <c r="A280">
        <v>278</v>
      </c>
      <c r="B280">
        <v>6</v>
      </c>
      <c r="C280">
        <v>78</v>
      </c>
      <c r="D280" s="1" t="s">
        <v>417</v>
      </c>
      <c r="E280" s="1" t="s">
        <v>18</v>
      </c>
      <c r="F280" s="1" t="s">
        <v>19</v>
      </c>
      <c r="G280">
        <v>4669.6093996523487</v>
      </c>
      <c r="H280">
        <v>4669.6093996523487</v>
      </c>
      <c r="I280" s="1" t="s">
        <v>418</v>
      </c>
      <c r="J280" t="b">
        <v>1</v>
      </c>
      <c r="K280">
        <f>TIME_AND_DATA_ps5[[#This Row],[hamiltonian_cycle_cost]]-TIME_AND_DATA_ps5[[#This Row],[optimal_cost]]</f>
        <v>0</v>
      </c>
      <c r="L280">
        <f>(100*TIME_AND_DATA_ps5[[#This Row],[absolute_distance_error]])/TIME_AND_DATA_ps5[[#This Row],[optimal_cost]]</f>
        <v>0</v>
      </c>
      <c r="M280" s="1" t="s">
        <v>399</v>
      </c>
      <c r="N280">
        <v>4669.6093996523496</v>
      </c>
      <c r="O280" s="1" t="s">
        <v>3998</v>
      </c>
      <c r="P280" s="1" t="s">
        <v>3999</v>
      </c>
      <c r="Q280">
        <v>5.2679999999979998E-4</v>
      </c>
      <c r="R280" s="1" t="s">
        <v>3390</v>
      </c>
      <c r="S280" s="1" t="s">
        <v>3390</v>
      </c>
      <c r="T280" s="1" t="s">
        <v>3390</v>
      </c>
      <c r="U280" s="1" t="s">
        <v>3390</v>
      </c>
      <c r="V280" s="1" t="s">
        <v>3390</v>
      </c>
      <c r="W280" s="1" t="s">
        <v>3390</v>
      </c>
    </row>
    <row r="281" spans="1:23" x14ac:dyDescent="0.25">
      <c r="A281">
        <v>279</v>
      </c>
      <c r="B281">
        <v>6</v>
      </c>
      <c r="C281">
        <v>79</v>
      </c>
      <c r="D281" s="1" t="s">
        <v>419</v>
      </c>
      <c r="E281" s="1" t="s">
        <v>18</v>
      </c>
      <c r="F281" s="1" t="s">
        <v>19</v>
      </c>
      <c r="G281">
        <v>4880.2139947324285</v>
      </c>
      <c r="H281">
        <v>4880.2139947324285</v>
      </c>
      <c r="I281" s="1" t="s">
        <v>420</v>
      </c>
      <c r="J281" t="b">
        <v>1</v>
      </c>
      <c r="K281">
        <f>TIME_AND_DATA_ps5[[#This Row],[hamiltonian_cycle_cost]]-TIME_AND_DATA_ps5[[#This Row],[optimal_cost]]</f>
        <v>0</v>
      </c>
      <c r="L281">
        <f>(100*TIME_AND_DATA_ps5[[#This Row],[absolute_distance_error]])/TIME_AND_DATA_ps5[[#This Row],[optimal_cost]]</f>
        <v>0</v>
      </c>
      <c r="M281" s="1" t="s">
        <v>289</v>
      </c>
      <c r="N281">
        <v>4880.2139947324295</v>
      </c>
      <c r="O281" s="1" t="s">
        <v>3998</v>
      </c>
      <c r="P281" s="1" t="s">
        <v>3999</v>
      </c>
      <c r="Q281">
        <v>4.051999999998E-4</v>
      </c>
      <c r="R281" s="1" t="s">
        <v>3390</v>
      </c>
      <c r="S281" s="1" t="s">
        <v>3390</v>
      </c>
      <c r="T281" s="1" t="s">
        <v>3390</v>
      </c>
      <c r="U281" s="1" t="s">
        <v>3390</v>
      </c>
      <c r="V281" s="1" t="s">
        <v>3390</v>
      </c>
      <c r="W281" s="1" t="s">
        <v>3390</v>
      </c>
    </row>
    <row r="282" spans="1:23" x14ac:dyDescent="0.25">
      <c r="A282">
        <v>280</v>
      </c>
      <c r="B282">
        <v>6</v>
      </c>
      <c r="C282">
        <v>80</v>
      </c>
      <c r="D282" s="1" t="s">
        <v>421</v>
      </c>
      <c r="E282" s="1" t="s">
        <v>18</v>
      </c>
      <c r="F282" s="1" t="s">
        <v>19</v>
      </c>
      <c r="G282">
        <v>5437.8907792898926</v>
      </c>
      <c r="H282">
        <v>5437.8907792898926</v>
      </c>
      <c r="I282" s="1" t="s">
        <v>379</v>
      </c>
      <c r="J282" t="b">
        <v>1</v>
      </c>
      <c r="K282">
        <f>TIME_AND_DATA_ps5[[#This Row],[hamiltonian_cycle_cost]]-TIME_AND_DATA_ps5[[#This Row],[optimal_cost]]</f>
        <v>0</v>
      </c>
      <c r="L282">
        <f>(100*TIME_AND_DATA_ps5[[#This Row],[absolute_distance_error]])/TIME_AND_DATA_ps5[[#This Row],[optimal_cost]]</f>
        <v>0</v>
      </c>
      <c r="M282" s="1" t="s">
        <v>384</v>
      </c>
      <c r="N282">
        <v>5437.8907792898935</v>
      </c>
      <c r="O282" s="1" t="s">
        <v>3998</v>
      </c>
      <c r="P282" s="1" t="s">
        <v>3999</v>
      </c>
      <c r="Q282">
        <v>6.4280000000000001E-4</v>
      </c>
      <c r="R282" s="1" t="s">
        <v>3390</v>
      </c>
      <c r="S282" s="1" t="s">
        <v>3390</v>
      </c>
      <c r="T282" s="1" t="s">
        <v>3390</v>
      </c>
      <c r="U282" s="1" t="s">
        <v>3390</v>
      </c>
      <c r="V282" s="1" t="s">
        <v>3390</v>
      </c>
      <c r="W282" s="1" t="s">
        <v>3390</v>
      </c>
    </row>
    <row r="283" spans="1:23" x14ac:dyDescent="0.25">
      <c r="A283">
        <v>281</v>
      </c>
      <c r="B283">
        <v>6</v>
      </c>
      <c r="C283">
        <v>81</v>
      </c>
      <c r="D283" s="1" t="s">
        <v>422</v>
      </c>
      <c r="E283" s="1" t="s">
        <v>18</v>
      </c>
      <c r="F283" s="1" t="s">
        <v>19</v>
      </c>
      <c r="G283">
        <v>5269.3468125735444</v>
      </c>
      <c r="H283">
        <v>5269.3468125735444</v>
      </c>
      <c r="I283" s="1" t="s">
        <v>271</v>
      </c>
      <c r="J283" t="b">
        <v>0</v>
      </c>
      <c r="K283">
        <f>TIME_AND_DATA_ps5[[#This Row],[hamiltonian_cycle_cost]]-TIME_AND_DATA_ps5[[#This Row],[optimal_cost]]</f>
        <v>106.91674216738375</v>
      </c>
      <c r="L283">
        <f>(100*TIME_AND_DATA_ps5[[#This Row],[absolute_distance_error]])/TIME_AND_DATA_ps5[[#This Row],[optimal_cost]]</f>
        <v>2.0710545365115607</v>
      </c>
      <c r="M283" s="1" t="s">
        <v>306</v>
      </c>
      <c r="N283">
        <v>5162.4300704061607</v>
      </c>
      <c r="O283" s="1" t="s">
        <v>3998</v>
      </c>
      <c r="P283" s="1" t="s">
        <v>3999</v>
      </c>
      <c r="Q283">
        <v>3.5679999999959998E-4</v>
      </c>
      <c r="R283" s="1" t="s">
        <v>3390</v>
      </c>
      <c r="S283" s="1" t="s">
        <v>3390</v>
      </c>
      <c r="T283" s="1" t="s">
        <v>3390</v>
      </c>
      <c r="U283" s="1" t="s">
        <v>3390</v>
      </c>
      <c r="V283" s="1" t="s">
        <v>3390</v>
      </c>
      <c r="W283" s="1" t="s">
        <v>3390</v>
      </c>
    </row>
    <row r="284" spans="1:23" x14ac:dyDescent="0.25">
      <c r="A284">
        <v>282</v>
      </c>
      <c r="B284">
        <v>6</v>
      </c>
      <c r="C284">
        <v>82</v>
      </c>
      <c r="D284" s="1" t="s">
        <v>423</v>
      </c>
      <c r="E284" s="1" t="s">
        <v>18</v>
      </c>
      <c r="F284" s="1" t="s">
        <v>19</v>
      </c>
      <c r="G284">
        <v>5305.4607509613561</v>
      </c>
      <c r="H284">
        <v>5305.4607509613561</v>
      </c>
      <c r="I284" s="1" t="s">
        <v>325</v>
      </c>
      <c r="J284" t="b">
        <v>1</v>
      </c>
      <c r="K284">
        <f>TIME_AND_DATA_ps5[[#This Row],[hamiltonian_cycle_cost]]-TIME_AND_DATA_ps5[[#This Row],[optimal_cost]]</f>
        <v>0</v>
      </c>
      <c r="L284">
        <f>(100*TIME_AND_DATA_ps5[[#This Row],[absolute_distance_error]])/TIME_AND_DATA_ps5[[#This Row],[optimal_cost]]</f>
        <v>0</v>
      </c>
      <c r="M284" s="1" t="s">
        <v>326</v>
      </c>
      <c r="N284">
        <v>5305.4607509613561</v>
      </c>
      <c r="O284" s="1" t="s">
        <v>3998</v>
      </c>
      <c r="P284" s="1" t="s">
        <v>3999</v>
      </c>
      <c r="Q284">
        <v>5.1009999999960002E-4</v>
      </c>
      <c r="R284" s="1" t="s">
        <v>3390</v>
      </c>
      <c r="S284" s="1" t="s">
        <v>3390</v>
      </c>
      <c r="T284" s="1" t="s">
        <v>3390</v>
      </c>
      <c r="U284" s="1" t="s">
        <v>3390</v>
      </c>
      <c r="V284" s="1" t="s">
        <v>3390</v>
      </c>
      <c r="W284" s="1" t="s">
        <v>3390</v>
      </c>
    </row>
    <row r="285" spans="1:23" x14ac:dyDescent="0.25">
      <c r="A285">
        <v>283</v>
      </c>
      <c r="B285">
        <v>6</v>
      </c>
      <c r="C285">
        <v>83</v>
      </c>
      <c r="D285" s="1" t="s">
        <v>424</v>
      </c>
      <c r="E285" s="1" t="s">
        <v>18</v>
      </c>
      <c r="F285" s="1" t="s">
        <v>19</v>
      </c>
      <c r="G285">
        <v>3345.1510045011769</v>
      </c>
      <c r="H285">
        <v>3345.1510045011769</v>
      </c>
      <c r="I285" s="1" t="s">
        <v>399</v>
      </c>
      <c r="J285" t="b">
        <v>1</v>
      </c>
      <c r="K285">
        <f>TIME_AND_DATA_ps5[[#This Row],[hamiltonian_cycle_cost]]-TIME_AND_DATA_ps5[[#This Row],[optimal_cost]]</f>
        <v>0</v>
      </c>
      <c r="L285">
        <f>(100*TIME_AND_DATA_ps5[[#This Row],[absolute_distance_error]])/TIME_AND_DATA_ps5[[#This Row],[optimal_cost]]</f>
        <v>0</v>
      </c>
      <c r="M285" s="1" t="s">
        <v>399</v>
      </c>
      <c r="N285">
        <v>3345.1510045011769</v>
      </c>
      <c r="O285" s="1" t="s">
        <v>3998</v>
      </c>
      <c r="P285" s="1" t="s">
        <v>3999</v>
      </c>
      <c r="Q285">
        <v>4.140000000001E-4</v>
      </c>
      <c r="R285" s="1" t="s">
        <v>3390</v>
      </c>
      <c r="S285" s="1" t="s">
        <v>3390</v>
      </c>
      <c r="T285" s="1" t="s">
        <v>3390</v>
      </c>
      <c r="U285" s="1" t="s">
        <v>3390</v>
      </c>
      <c r="V285" s="1" t="s">
        <v>3390</v>
      </c>
      <c r="W285" s="1" t="s">
        <v>3390</v>
      </c>
    </row>
    <row r="286" spans="1:23" x14ac:dyDescent="0.25">
      <c r="A286">
        <v>284</v>
      </c>
      <c r="B286">
        <v>6</v>
      </c>
      <c r="C286">
        <v>84</v>
      </c>
      <c r="D286" s="1" t="s">
        <v>425</v>
      </c>
      <c r="E286" s="1" t="s">
        <v>18</v>
      </c>
      <c r="F286" s="1" t="s">
        <v>19</v>
      </c>
      <c r="G286">
        <v>4728.6344193060522</v>
      </c>
      <c r="H286">
        <v>4728.6344193060522</v>
      </c>
      <c r="I286" s="1" t="s">
        <v>276</v>
      </c>
      <c r="J286" t="b">
        <v>0</v>
      </c>
      <c r="K286">
        <f>TIME_AND_DATA_ps5[[#This Row],[hamiltonian_cycle_cost]]-TIME_AND_DATA_ps5[[#This Row],[optimal_cost]]</f>
        <v>30.411847489407592</v>
      </c>
      <c r="L286">
        <f>(100*TIME_AND_DATA_ps5[[#This Row],[absolute_distance_error]])/TIME_AND_DATA_ps5[[#This Row],[optimal_cost]]</f>
        <v>0.64730538037597385</v>
      </c>
      <c r="M286" s="1" t="s">
        <v>305</v>
      </c>
      <c r="N286">
        <v>4698.2225718166446</v>
      </c>
      <c r="O286" s="1" t="s">
        <v>3998</v>
      </c>
      <c r="P286" s="1" t="s">
        <v>3999</v>
      </c>
      <c r="Q286">
        <v>3.5430000000010001E-4</v>
      </c>
      <c r="R286" s="1" t="s">
        <v>3390</v>
      </c>
      <c r="S286" s="1" t="s">
        <v>3390</v>
      </c>
      <c r="T286" s="1" t="s">
        <v>3390</v>
      </c>
      <c r="U286" s="1" t="s">
        <v>3390</v>
      </c>
      <c r="V286" s="1" t="s">
        <v>3390</v>
      </c>
      <c r="W286" s="1" t="s">
        <v>3390</v>
      </c>
    </row>
    <row r="287" spans="1:23" x14ac:dyDescent="0.25">
      <c r="A287">
        <v>285</v>
      </c>
      <c r="B287">
        <v>6</v>
      </c>
      <c r="C287">
        <v>85</v>
      </c>
      <c r="D287" s="1" t="s">
        <v>426</v>
      </c>
      <c r="E287" s="1" t="s">
        <v>18</v>
      </c>
      <c r="F287" s="1" t="s">
        <v>19</v>
      </c>
      <c r="G287">
        <v>4552.3274197414958</v>
      </c>
      <c r="H287">
        <v>4552.3274197414958</v>
      </c>
      <c r="I287" s="1" t="s">
        <v>2933</v>
      </c>
      <c r="J287" t="b">
        <v>1</v>
      </c>
      <c r="K287">
        <f>TIME_AND_DATA_ps5[[#This Row],[hamiltonian_cycle_cost]]-TIME_AND_DATA_ps5[[#This Row],[optimal_cost]]</f>
        <v>0</v>
      </c>
      <c r="L287">
        <f>(100*TIME_AND_DATA_ps5[[#This Row],[absolute_distance_error]])/TIME_AND_DATA_ps5[[#This Row],[optimal_cost]]</f>
        <v>0</v>
      </c>
      <c r="M287" s="1" t="s">
        <v>427</v>
      </c>
      <c r="N287">
        <v>4552.3274197414958</v>
      </c>
      <c r="O287" s="1" t="s">
        <v>3998</v>
      </c>
      <c r="P287" s="1" t="s">
        <v>3999</v>
      </c>
      <c r="Q287">
        <v>6.2689999999979997E-4</v>
      </c>
      <c r="R287" s="1" t="s">
        <v>3390</v>
      </c>
      <c r="S287" s="1" t="s">
        <v>3390</v>
      </c>
      <c r="T287" s="1" t="s">
        <v>3390</v>
      </c>
      <c r="U287" s="1" t="s">
        <v>3390</v>
      </c>
      <c r="V287" s="1" t="s">
        <v>3390</v>
      </c>
      <c r="W287" s="1" t="s">
        <v>3390</v>
      </c>
    </row>
    <row r="288" spans="1:23" x14ac:dyDescent="0.25">
      <c r="A288">
        <v>286</v>
      </c>
      <c r="B288">
        <v>6</v>
      </c>
      <c r="C288">
        <v>86</v>
      </c>
      <c r="D288" s="1" t="s">
        <v>428</v>
      </c>
      <c r="E288" s="1" t="s">
        <v>18</v>
      </c>
      <c r="F288" s="1" t="s">
        <v>19</v>
      </c>
      <c r="G288">
        <v>5707.4207591113336</v>
      </c>
      <c r="H288">
        <v>5707.4207591113336</v>
      </c>
      <c r="I288" s="1" t="s">
        <v>266</v>
      </c>
      <c r="J288" t="b">
        <v>1</v>
      </c>
      <c r="K288">
        <f>TIME_AND_DATA_ps5[[#This Row],[hamiltonian_cycle_cost]]-TIME_AND_DATA_ps5[[#This Row],[optimal_cost]]</f>
        <v>0</v>
      </c>
      <c r="L288">
        <f>(100*TIME_AND_DATA_ps5[[#This Row],[absolute_distance_error]])/TIME_AND_DATA_ps5[[#This Row],[optimal_cost]]</f>
        <v>0</v>
      </c>
      <c r="M288" s="1" t="s">
        <v>265</v>
      </c>
      <c r="N288">
        <v>5707.4207591113354</v>
      </c>
      <c r="O288" s="1" t="s">
        <v>3998</v>
      </c>
      <c r="P288" s="1" t="s">
        <v>3999</v>
      </c>
      <c r="Q288">
        <v>5.2899999999969996E-4</v>
      </c>
      <c r="R288" s="1" t="s">
        <v>3390</v>
      </c>
      <c r="S288" s="1" t="s">
        <v>3390</v>
      </c>
      <c r="T288" s="1" t="s">
        <v>3390</v>
      </c>
      <c r="U288" s="1" t="s">
        <v>3390</v>
      </c>
      <c r="V288" s="1" t="s">
        <v>3390</v>
      </c>
      <c r="W288" s="1" t="s">
        <v>3390</v>
      </c>
    </row>
    <row r="289" spans="1:23" x14ac:dyDescent="0.25">
      <c r="A289">
        <v>287</v>
      </c>
      <c r="B289">
        <v>6</v>
      </c>
      <c r="C289">
        <v>87</v>
      </c>
      <c r="D289" s="1" t="s">
        <v>429</v>
      </c>
      <c r="E289" s="1" t="s">
        <v>18</v>
      </c>
      <c r="F289" s="1" t="s">
        <v>19</v>
      </c>
      <c r="G289">
        <v>3981.996947424102</v>
      </c>
      <c r="H289">
        <v>3981.996947424102</v>
      </c>
      <c r="I289" s="1" t="s">
        <v>414</v>
      </c>
      <c r="J289" t="b">
        <v>1</v>
      </c>
      <c r="K289">
        <f>TIME_AND_DATA_ps5[[#This Row],[hamiltonian_cycle_cost]]-TIME_AND_DATA_ps5[[#This Row],[optimal_cost]]</f>
        <v>0</v>
      </c>
      <c r="L289">
        <f>(100*TIME_AND_DATA_ps5[[#This Row],[absolute_distance_error]])/TIME_AND_DATA_ps5[[#This Row],[optimal_cost]]</f>
        <v>0</v>
      </c>
      <c r="M289" s="1" t="s">
        <v>319</v>
      </c>
      <c r="N289">
        <v>3981.9969474241038</v>
      </c>
      <c r="O289" s="1" t="s">
        <v>3998</v>
      </c>
      <c r="P289" s="1" t="s">
        <v>3999</v>
      </c>
      <c r="Q289">
        <v>4.3409999999960002E-4</v>
      </c>
      <c r="R289" s="1" t="s">
        <v>3390</v>
      </c>
      <c r="S289" s="1" t="s">
        <v>3390</v>
      </c>
      <c r="T289" s="1" t="s">
        <v>3390</v>
      </c>
      <c r="U289" s="1" t="s">
        <v>3390</v>
      </c>
      <c r="V289" s="1" t="s">
        <v>3390</v>
      </c>
      <c r="W289" s="1" t="s">
        <v>3390</v>
      </c>
    </row>
    <row r="290" spans="1:23" x14ac:dyDescent="0.25">
      <c r="A290">
        <v>288</v>
      </c>
      <c r="B290">
        <v>6</v>
      </c>
      <c r="C290">
        <v>88</v>
      </c>
      <c r="D290" s="1" t="s">
        <v>430</v>
      </c>
      <c r="E290" s="1" t="s">
        <v>18</v>
      </c>
      <c r="F290" s="1" t="s">
        <v>19</v>
      </c>
      <c r="G290">
        <v>4721.466181217731</v>
      </c>
      <c r="H290">
        <v>4721.466181217731</v>
      </c>
      <c r="I290" s="1" t="s">
        <v>287</v>
      </c>
      <c r="J290" t="b">
        <v>1</v>
      </c>
      <c r="K290">
        <f>TIME_AND_DATA_ps5[[#This Row],[hamiltonian_cycle_cost]]-TIME_AND_DATA_ps5[[#This Row],[optimal_cost]]</f>
        <v>0</v>
      </c>
      <c r="L290">
        <f>(100*TIME_AND_DATA_ps5[[#This Row],[absolute_distance_error]])/TIME_AND_DATA_ps5[[#This Row],[optimal_cost]]</f>
        <v>0</v>
      </c>
      <c r="M290" s="1" t="s">
        <v>286</v>
      </c>
      <c r="N290">
        <v>4721.466181217731</v>
      </c>
      <c r="O290" s="1" t="s">
        <v>3998</v>
      </c>
      <c r="P290" s="1" t="s">
        <v>3999</v>
      </c>
      <c r="Q290">
        <v>6.2200000000030005E-4</v>
      </c>
      <c r="R290" s="1" t="s">
        <v>3390</v>
      </c>
      <c r="S290" s="1" t="s">
        <v>3390</v>
      </c>
      <c r="T290" s="1" t="s">
        <v>3390</v>
      </c>
      <c r="U290" s="1" t="s">
        <v>3390</v>
      </c>
      <c r="V290" s="1" t="s">
        <v>3390</v>
      </c>
      <c r="W290" s="1" t="s">
        <v>3390</v>
      </c>
    </row>
    <row r="291" spans="1:23" x14ac:dyDescent="0.25">
      <c r="A291">
        <v>289</v>
      </c>
      <c r="B291">
        <v>6</v>
      </c>
      <c r="C291">
        <v>89</v>
      </c>
      <c r="D291" s="1" t="s">
        <v>431</v>
      </c>
      <c r="E291" s="1" t="s">
        <v>18</v>
      </c>
      <c r="F291" s="1" t="s">
        <v>19</v>
      </c>
      <c r="G291">
        <v>3815.9493088264958</v>
      </c>
      <c r="H291">
        <v>3815.9493088264958</v>
      </c>
      <c r="I291" s="1" t="s">
        <v>291</v>
      </c>
      <c r="J291" t="b">
        <v>1</v>
      </c>
      <c r="K291">
        <f>TIME_AND_DATA_ps5[[#This Row],[hamiltonian_cycle_cost]]-TIME_AND_DATA_ps5[[#This Row],[optimal_cost]]</f>
        <v>0</v>
      </c>
      <c r="L291">
        <f>(100*TIME_AND_DATA_ps5[[#This Row],[absolute_distance_error]])/TIME_AND_DATA_ps5[[#This Row],[optimal_cost]]</f>
        <v>0</v>
      </c>
      <c r="M291" s="1" t="s">
        <v>292</v>
      </c>
      <c r="N291">
        <v>3815.9493088264958</v>
      </c>
      <c r="O291" s="1" t="s">
        <v>3998</v>
      </c>
      <c r="P291" s="1" t="s">
        <v>3999</v>
      </c>
      <c r="Q291">
        <v>4.669999999999E-4</v>
      </c>
      <c r="R291" s="1" t="s">
        <v>3390</v>
      </c>
      <c r="S291" s="1" t="s">
        <v>3390</v>
      </c>
      <c r="T291" s="1" t="s">
        <v>3390</v>
      </c>
      <c r="U291" s="1" t="s">
        <v>3390</v>
      </c>
      <c r="V291" s="1" t="s">
        <v>3390</v>
      </c>
      <c r="W291" s="1" t="s">
        <v>3390</v>
      </c>
    </row>
    <row r="292" spans="1:23" x14ac:dyDescent="0.25">
      <c r="A292">
        <v>290</v>
      </c>
      <c r="B292">
        <v>6</v>
      </c>
      <c r="C292">
        <v>90</v>
      </c>
      <c r="D292" s="1" t="s">
        <v>432</v>
      </c>
      <c r="E292" s="1" t="s">
        <v>18</v>
      </c>
      <c r="F292" s="1" t="s">
        <v>19</v>
      </c>
      <c r="G292">
        <v>4423.900809648062</v>
      </c>
      <c r="H292">
        <v>4423.900809648062</v>
      </c>
      <c r="I292" s="1" t="s">
        <v>412</v>
      </c>
      <c r="J292" t="b">
        <v>1</v>
      </c>
      <c r="K292">
        <f>TIME_AND_DATA_ps5[[#This Row],[hamiltonian_cycle_cost]]-TIME_AND_DATA_ps5[[#This Row],[optimal_cost]]</f>
        <v>0</v>
      </c>
      <c r="L292">
        <f>(100*TIME_AND_DATA_ps5[[#This Row],[absolute_distance_error]])/TIME_AND_DATA_ps5[[#This Row],[optimal_cost]]</f>
        <v>0</v>
      </c>
      <c r="M292" s="1" t="s">
        <v>411</v>
      </c>
      <c r="N292">
        <v>4423.900809648062</v>
      </c>
      <c r="O292" s="1" t="s">
        <v>3998</v>
      </c>
      <c r="P292" s="1" t="s">
        <v>3999</v>
      </c>
      <c r="Q292">
        <v>4.9319999999969995E-4</v>
      </c>
      <c r="R292" s="1" t="s">
        <v>3390</v>
      </c>
      <c r="S292" s="1" t="s">
        <v>3390</v>
      </c>
      <c r="T292" s="1" t="s">
        <v>3390</v>
      </c>
      <c r="U292" s="1" t="s">
        <v>3390</v>
      </c>
      <c r="V292" s="1" t="s">
        <v>3390</v>
      </c>
      <c r="W292" s="1" t="s">
        <v>3390</v>
      </c>
    </row>
    <row r="293" spans="1:23" x14ac:dyDescent="0.25">
      <c r="A293">
        <v>291</v>
      </c>
      <c r="B293">
        <v>6</v>
      </c>
      <c r="C293">
        <v>91</v>
      </c>
      <c r="D293" s="1" t="s">
        <v>433</v>
      </c>
      <c r="E293" s="1" t="s">
        <v>18</v>
      </c>
      <c r="F293" s="1" t="s">
        <v>19</v>
      </c>
      <c r="G293">
        <v>3137.6498392078402</v>
      </c>
      <c r="H293">
        <v>3137.6498392078402</v>
      </c>
      <c r="I293" s="1" t="s">
        <v>279</v>
      </c>
      <c r="J293" t="b">
        <v>1</v>
      </c>
      <c r="K293">
        <f>TIME_AND_DATA_ps5[[#This Row],[hamiltonian_cycle_cost]]-TIME_AND_DATA_ps5[[#This Row],[optimal_cost]]</f>
        <v>0</v>
      </c>
      <c r="L293">
        <f>(100*TIME_AND_DATA_ps5[[#This Row],[absolute_distance_error]])/TIME_AND_DATA_ps5[[#This Row],[optimal_cost]]</f>
        <v>0</v>
      </c>
      <c r="M293" s="1" t="s">
        <v>280</v>
      </c>
      <c r="N293">
        <v>3137.6498392078402</v>
      </c>
      <c r="O293" s="1" t="s">
        <v>3998</v>
      </c>
      <c r="P293" s="1" t="s">
        <v>3999</v>
      </c>
      <c r="Q293">
        <v>7.1229999999989995E-4</v>
      </c>
      <c r="R293" s="1" t="s">
        <v>3390</v>
      </c>
      <c r="S293" s="1" t="s">
        <v>3390</v>
      </c>
      <c r="T293" s="1" t="s">
        <v>3390</v>
      </c>
      <c r="U293" s="1" t="s">
        <v>3390</v>
      </c>
      <c r="V293" s="1" t="s">
        <v>3390</v>
      </c>
      <c r="W293" s="1" t="s">
        <v>3390</v>
      </c>
    </row>
    <row r="294" spans="1:23" x14ac:dyDescent="0.25">
      <c r="A294">
        <v>292</v>
      </c>
      <c r="B294">
        <v>6</v>
      </c>
      <c r="C294">
        <v>92</v>
      </c>
      <c r="D294" s="1" t="s">
        <v>434</v>
      </c>
      <c r="E294" s="1" t="s">
        <v>18</v>
      </c>
      <c r="F294" s="1" t="s">
        <v>19</v>
      </c>
      <c r="G294">
        <v>4134.1445056380398</v>
      </c>
      <c r="H294">
        <v>4134.1445056380398</v>
      </c>
      <c r="I294" s="1" t="s">
        <v>292</v>
      </c>
      <c r="J294" t="b">
        <v>1</v>
      </c>
      <c r="K294">
        <f>TIME_AND_DATA_ps5[[#This Row],[hamiltonian_cycle_cost]]-TIME_AND_DATA_ps5[[#This Row],[optimal_cost]]</f>
        <v>0</v>
      </c>
      <c r="L294">
        <f>(100*TIME_AND_DATA_ps5[[#This Row],[absolute_distance_error]])/TIME_AND_DATA_ps5[[#This Row],[optimal_cost]]</f>
        <v>0</v>
      </c>
      <c r="M294" s="1" t="s">
        <v>292</v>
      </c>
      <c r="N294">
        <v>4134.1445056380398</v>
      </c>
      <c r="O294" s="1" t="s">
        <v>3998</v>
      </c>
      <c r="P294" s="1" t="s">
        <v>3999</v>
      </c>
      <c r="Q294">
        <v>5.2320000000030003E-4</v>
      </c>
      <c r="R294" s="1" t="s">
        <v>3390</v>
      </c>
      <c r="S294" s="1" t="s">
        <v>3390</v>
      </c>
      <c r="T294" s="1" t="s">
        <v>3390</v>
      </c>
      <c r="U294" s="1" t="s">
        <v>3390</v>
      </c>
      <c r="V294" s="1" t="s">
        <v>3390</v>
      </c>
      <c r="W294" s="1" t="s">
        <v>3390</v>
      </c>
    </row>
    <row r="295" spans="1:23" x14ac:dyDescent="0.25">
      <c r="A295">
        <v>293</v>
      </c>
      <c r="B295">
        <v>6</v>
      </c>
      <c r="C295">
        <v>93</v>
      </c>
      <c r="D295" s="1" t="s">
        <v>435</v>
      </c>
      <c r="E295" s="1" t="s">
        <v>18</v>
      </c>
      <c r="F295" s="1" t="s">
        <v>19</v>
      </c>
      <c r="G295">
        <v>3861.4896406103749</v>
      </c>
      <c r="H295">
        <v>3861.4896406103749</v>
      </c>
      <c r="I295" s="1" t="s">
        <v>374</v>
      </c>
      <c r="J295" t="b">
        <v>1</v>
      </c>
      <c r="K295">
        <f>TIME_AND_DATA_ps5[[#This Row],[hamiltonian_cycle_cost]]-TIME_AND_DATA_ps5[[#This Row],[optimal_cost]]</f>
        <v>0</v>
      </c>
      <c r="L295">
        <f>(100*TIME_AND_DATA_ps5[[#This Row],[absolute_distance_error]])/TIME_AND_DATA_ps5[[#This Row],[optimal_cost]]</f>
        <v>0</v>
      </c>
      <c r="M295" s="1" t="s">
        <v>375</v>
      </c>
      <c r="N295">
        <v>3861.4896406103749</v>
      </c>
      <c r="O295" s="1" t="s">
        <v>3998</v>
      </c>
      <c r="P295" s="1" t="s">
        <v>3999</v>
      </c>
      <c r="Q295">
        <v>4.2889999999970002E-4</v>
      </c>
      <c r="R295" s="1" t="s">
        <v>3390</v>
      </c>
      <c r="S295" s="1" t="s">
        <v>3390</v>
      </c>
      <c r="T295" s="1" t="s">
        <v>3390</v>
      </c>
      <c r="U295" s="1" t="s">
        <v>3390</v>
      </c>
      <c r="V295" s="1" t="s">
        <v>3390</v>
      </c>
      <c r="W295" s="1" t="s">
        <v>3390</v>
      </c>
    </row>
    <row r="296" spans="1:23" x14ac:dyDescent="0.25">
      <c r="A296">
        <v>294</v>
      </c>
      <c r="B296">
        <v>6</v>
      </c>
      <c r="C296">
        <v>94</v>
      </c>
      <c r="D296" s="1" t="s">
        <v>436</v>
      </c>
      <c r="E296" s="1" t="s">
        <v>18</v>
      </c>
      <c r="F296" s="1" t="s">
        <v>19</v>
      </c>
      <c r="G296">
        <v>4110.4039827551796</v>
      </c>
      <c r="H296">
        <v>4110.4039827551796</v>
      </c>
      <c r="I296" s="1" t="s">
        <v>280</v>
      </c>
      <c r="J296" t="b">
        <v>1</v>
      </c>
      <c r="K296">
        <f>TIME_AND_DATA_ps5[[#This Row],[hamiltonian_cycle_cost]]-TIME_AND_DATA_ps5[[#This Row],[optimal_cost]]</f>
        <v>0</v>
      </c>
      <c r="L296">
        <f>(100*TIME_AND_DATA_ps5[[#This Row],[absolute_distance_error]])/TIME_AND_DATA_ps5[[#This Row],[optimal_cost]]</f>
        <v>0</v>
      </c>
      <c r="M296" s="1" t="s">
        <v>279</v>
      </c>
      <c r="N296">
        <v>4110.4039827551815</v>
      </c>
      <c r="O296" s="1" t="s">
        <v>3998</v>
      </c>
      <c r="P296" s="1" t="s">
        <v>3999</v>
      </c>
      <c r="Q296">
        <v>5.4319999999999998E-4</v>
      </c>
      <c r="R296" s="1" t="s">
        <v>3390</v>
      </c>
      <c r="S296" s="1" t="s">
        <v>3390</v>
      </c>
      <c r="T296" s="1" t="s">
        <v>3390</v>
      </c>
      <c r="U296" s="1" t="s">
        <v>3390</v>
      </c>
      <c r="V296" s="1" t="s">
        <v>3390</v>
      </c>
      <c r="W296" s="1" t="s">
        <v>3390</v>
      </c>
    </row>
    <row r="297" spans="1:23" x14ac:dyDescent="0.25">
      <c r="A297">
        <v>295</v>
      </c>
      <c r="B297">
        <v>6</v>
      </c>
      <c r="C297">
        <v>95</v>
      </c>
      <c r="D297" s="1" t="s">
        <v>437</v>
      </c>
      <c r="E297" s="1" t="s">
        <v>18</v>
      </c>
      <c r="F297" s="1" t="s">
        <v>19</v>
      </c>
      <c r="G297">
        <v>4425.1305791244367</v>
      </c>
      <c r="H297">
        <v>4425.1305791244367</v>
      </c>
      <c r="I297" s="1" t="s">
        <v>439</v>
      </c>
      <c r="J297" t="b">
        <v>1</v>
      </c>
      <c r="K297">
        <f>TIME_AND_DATA_ps5[[#This Row],[hamiltonian_cycle_cost]]-TIME_AND_DATA_ps5[[#This Row],[optimal_cost]]</f>
        <v>0</v>
      </c>
      <c r="L297">
        <f>(100*TIME_AND_DATA_ps5[[#This Row],[absolute_distance_error]])/TIME_AND_DATA_ps5[[#This Row],[optimal_cost]]</f>
        <v>0</v>
      </c>
      <c r="M297" s="1" t="s">
        <v>439</v>
      </c>
      <c r="N297">
        <v>4425.1305791244376</v>
      </c>
      <c r="O297" s="1" t="s">
        <v>3998</v>
      </c>
      <c r="P297" s="1" t="s">
        <v>3999</v>
      </c>
      <c r="Q297">
        <v>4.5560000000000002E-4</v>
      </c>
      <c r="R297" s="1" t="s">
        <v>3390</v>
      </c>
      <c r="S297" s="1" t="s">
        <v>3390</v>
      </c>
      <c r="T297" s="1" t="s">
        <v>3390</v>
      </c>
      <c r="U297" s="1" t="s">
        <v>3390</v>
      </c>
      <c r="V297" s="1" t="s">
        <v>3390</v>
      </c>
      <c r="W297" s="1" t="s">
        <v>3390</v>
      </c>
    </row>
    <row r="298" spans="1:23" x14ac:dyDescent="0.25">
      <c r="A298">
        <v>296</v>
      </c>
      <c r="B298">
        <v>6</v>
      </c>
      <c r="C298">
        <v>96</v>
      </c>
      <c r="D298" s="1" t="s">
        <v>440</v>
      </c>
      <c r="E298" s="1" t="s">
        <v>18</v>
      </c>
      <c r="F298" s="1" t="s">
        <v>19</v>
      </c>
      <c r="G298">
        <v>4366.4281027095321</v>
      </c>
      <c r="H298">
        <v>4366.4281027095321</v>
      </c>
      <c r="I298" s="1" t="s">
        <v>314</v>
      </c>
      <c r="J298" t="b">
        <v>1</v>
      </c>
      <c r="K298">
        <f>TIME_AND_DATA_ps5[[#This Row],[hamiltonian_cycle_cost]]-TIME_AND_DATA_ps5[[#This Row],[optimal_cost]]</f>
        <v>0</v>
      </c>
      <c r="L298">
        <f>(100*TIME_AND_DATA_ps5[[#This Row],[absolute_distance_error]])/TIME_AND_DATA_ps5[[#This Row],[optimal_cost]]</f>
        <v>0</v>
      </c>
      <c r="M298" s="1" t="s">
        <v>314</v>
      </c>
      <c r="N298">
        <v>4366.4281027095321</v>
      </c>
      <c r="O298" s="1" t="s">
        <v>3998</v>
      </c>
      <c r="P298" s="1" t="s">
        <v>3999</v>
      </c>
      <c r="Q298">
        <v>4.5669999999990002E-4</v>
      </c>
      <c r="R298" s="1" t="s">
        <v>3390</v>
      </c>
      <c r="S298" s="1" t="s">
        <v>3390</v>
      </c>
      <c r="T298" s="1" t="s">
        <v>3390</v>
      </c>
      <c r="U298" s="1" t="s">
        <v>3390</v>
      </c>
      <c r="V298" s="1" t="s">
        <v>3390</v>
      </c>
      <c r="W298" s="1" t="s">
        <v>3390</v>
      </c>
    </row>
    <row r="299" spans="1:23" x14ac:dyDescent="0.25">
      <c r="A299">
        <v>297</v>
      </c>
      <c r="B299">
        <v>6</v>
      </c>
      <c r="C299">
        <v>97</v>
      </c>
      <c r="D299" s="1" t="s">
        <v>441</v>
      </c>
      <c r="E299" s="1" t="s">
        <v>18</v>
      </c>
      <c r="F299" s="1" t="s">
        <v>19</v>
      </c>
      <c r="G299">
        <v>6381.564188941712</v>
      </c>
      <c r="H299">
        <v>6381.564188941712</v>
      </c>
      <c r="I299" s="1" t="s">
        <v>291</v>
      </c>
      <c r="J299" t="b">
        <v>1</v>
      </c>
      <c r="K299">
        <f>TIME_AND_DATA_ps5[[#This Row],[hamiltonian_cycle_cost]]-TIME_AND_DATA_ps5[[#This Row],[optimal_cost]]</f>
        <v>0</v>
      </c>
      <c r="L299">
        <f>(100*TIME_AND_DATA_ps5[[#This Row],[absolute_distance_error]])/TIME_AND_DATA_ps5[[#This Row],[optimal_cost]]</f>
        <v>0</v>
      </c>
      <c r="M299" s="1" t="s">
        <v>292</v>
      </c>
      <c r="N299">
        <v>6381.5641889417111</v>
      </c>
      <c r="O299" s="1" t="s">
        <v>3998</v>
      </c>
      <c r="P299" s="1" t="s">
        <v>3999</v>
      </c>
      <c r="Q299">
        <v>5.9439999999970003E-4</v>
      </c>
      <c r="R299" s="1" t="s">
        <v>3390</v>
      </c>
      <c r="S299" s="1" t="s">
        <v>3390</v>
      </c>
      <c r="T299" s="1" t="s">
        <v>3390</v>
      </c>
      <c r="U299" s="1" t="s">
        <v>3390</v>
      </c>
      <c r="V299" s="1" t="s">
        <v>3390</v>
      </c>
      <c r="W299" s="1" t="s">
        <v>3390</v>
      </c>
    </row>
    <row r="300" spans="1:23" x14ac:dyDescent="0.25">
      <c r="A300">
        <v>298</v>
      </c>
      <c r="B300">
        <v>6</v>
      </c>
      <c r="C300">
        <v>98</v>
      </c>
      <c r="D300" s="1" t="s">
        <v>442</v>
      </c>
      <c r="E300" s="1" t="s">
        <v>18</v>
      </c>
      <c r="F300" s="1" t="s">
        <v>19</v>
      </c>
      <c r="G300">
        <v>5415.7641200136923</v>
      </c>
      <c r="H300">
        <v>5415.7641200136923</v>
      </c>
      <c r="I300" s="1" t="s">
        <v>443</v>
      </c>
      <c r="J300" t="b">
        <v>1</v>
      </c>
      <c r="K300">
        <f>TIME_AND_DATA_ps5[[#This Row],[hamiltonian_cycle_cost]]-TIME_AND_DATA_ps5[[#This Row],[optimal_cost]]</f>
        <v>0</v>
      </c>
      <c r="L300">
        <f>(100*TIME_AND_DATA_ps5[[#This Row],[absolute_distance_error]])/TIME_AND_DATA_ps5[[#This Row],[optimal_cost]]</f>
        <v>0</v>
      </c>
      <c r="M300" s="1" t="s">
        <v>444</v>
      </c>
      <c r="N300">
        <v>5415.7641200136923</v>
      </c>
      <c r="O300" s="1" t="s">
        <v>3998</v>
      </c>
      <c r="P300" s="1" t="s">
        <v>3999</v>
      </c>
      <c r="Q300">
        <v>4.0999999999999999E-4</v>
      </c>
      <c r="R300" s="1" t="s">
        <v>3390</v>
      </c>
      <c r="S300" s="1" t="s">
        <v>3390</v>
      </c>
      <c r="T300" s="1" t="s">
        <v>3390</v>
      </c>
      <c r="U300" s="1" t="s">
        <v>3390</v>
      </c>
      <c r="V300" s="1" t="s">
        <v>3390</v>
      </c>
      <c r="W300" s="1" t="s">
        <v>3390</v>
      </c>
    </row>
    <row r="301" spans="1:23" x14ac:dyDescent="0.25">
      <c r="A301">
        <v>299</v>
      </c>
      <c r="B301">
        <v>6</v>
      </c>
      <c r="C301">
        <v>99</v>
      </c>
      <c r="D301" s="1" t="s">
        <v>445</v>
      </c>
      <c r="E301" s="1" t="s">
        <v>18</v>
      </c>
      <c r="F301" s="1" t="s">
        <v>19</v>
      </c>
      <c r="G301">
        <v>3847.531563794636</v>
      </c>
      <c r="H301">
        <v>3847.531563794636</v>
      </c>
      <c r="I301" s="1" t="s">
        <v>402</v>
      </c>
      <c r="J301" t="b">
        <v>1</v>
      </c>
      <c r="K301">
        <f>TIME_AND_DATA_ps5[[#This Row],[hamiltonian_cycle_cost]]-TIME_AND_DATA_ps5[[#This Row],[optimal_cost]]</f>
        <v>0</v>
      </c>
      <c r="L301">
        <f>(100*TIME_AND_DATA_ps5[[#This Row],[absolute_distance_error]])/TIME_AND_DATA_ps5[[#This Row],[optimal_cost]]</f>
        <v>0</v>
      </c>
      <c r="M301" s="1" t="s">
        <v>401</v>
      </c>
      <c r="N301">
        <v>3847.5315637946369</v>
      </c>
      <c r="O301" s="1" t="s">
        <v>3998</v>
      </c>
      <c r="P301" s="1" t="s">
        <v>3999</v>
      </c>
      <c r="Q301">
        <v>6.4210000000030005E-4</v>
      </c>
      <c r="R301" s="1" t="s">
        <v>3390</v>
      </c>
      <c r="S301" s="1" t="s">
        <v>3390</v>
      </c>
      <c r="T301" s="1" t="s">
        <v>3390</v>
      </c>
      <c r="U301" s="1" t="s">
        <v>3390</v>
      </c>
      <c r="V301" s="1" t="s">
        <v>3390</v>
      </c>
      <c r="W301" s="1" t="s">
        <v>3390</v>
      </c>
    </row>
    <row r="302" spans="1:23" x14ac:dyDescent="0.25">
      <c r="A302">
        <v>300</v>
      </c>
      <c r="B302">
        <v>7</v>
      </c>
      <c r="C302">
        <v>0</v>
      </c>
      <c r="D302" s="1" t="s">
        <v>446</v>
      </c>
      <c r="E302" s="1" t="s">
        <v>18</v>
      </c>
      <c r="F302" s="1" t="s">
        <v>19</v>
      </c>
      <c r="G302">
        <v>4633.4445049064152</v>
      </c>
      <c r="H302">
        <v>4633.4445049064152</v>
      </c>
      <c r="I302" s="1" t="s">
        <v>2934</v>
      </c>
      <c r="J302" t="b">
        <v>1</v>
      </c>
      <c r="K302">
        <f>TIME_AND_DATA_ps5[[#This Row],[hamiltonian_cycle_cost]]-TIME_AND_DATA_ps5[[#This Row],[optimal_cost]]</f>
        <v>0</v>
      </c>
      <c r="L302">
        <f>(100*TIME_AND_DATA_ps5[[#This Row],[absolute_distance_error]])/TIME_AND_DATA_ps5[[#This Row],[optimal_cost]]</f>
        <v>0</v>
      </c>
      <c r="M302" s="1" t="s">
        <v>448</v>
      </c>
      <c r="N302">
        <v>4633.4445049064152</v>
      </c>
      <c r="O302" s="1" t="s">
        <v>3998</v>
      </c>
      <c r="P302" s="1" t="s">
        <v>3999</v>
      </c>
      <c r="Q302">
        <v>7.410999999999E-4</v>
      </c>
      <c r="R302" s="1" t="s">
        <v>3390</v>
      </c>
      <c r="S302" s="1" t="s">
        <v>3390</v>
      </c>
      <c r="T302" s="1" t="s">
        <v>3390</v>
      </c>
      <c r="U302" s="1" t="s">
        <v>3390</v>
      </c>
      <c r="V302" s="1" t="s">
        <v>3390</v>
      </c>
      <c r="W302" s="1" t="s">
        <v>3390</v>
      </c>
    </row>
    <row r="303" spans="1:23" x14ac:dyDescent="0.25">
      <c r="A303">
        <v>301</v>
      </c>
      <c r="B303">
        <v>7</v>
      </c>
      <c r="C303">
        <v>1</v>
      </c>
      <c r="D303" s="1" t="s">
        <v>449</v>
      </c>
      <c r="E303" s="1" t="s">
        <v>18</v>
      </c>
      <c r="F303" s="1" t="s">
        <v>19</v>
      </c>
      <c r="G303">
        <v>3945.383087725937</v>
      </c>
      <c r="H303">
        <v>3945.383087725937</v>
      </c>
      <c r="I303" s="1" t="s">
        <v>450</v>
      </c>
      <c r="J303" t="b">
        <v>1</v>
      </c>
      <c r="K303">
        <f>TIME_AND_DATA_ps5[[#This Row],[hamiltonian_cycle_cost]]-TIME_AND_DATA_ps5[[#This Row],[optimal_cost]]</f>
        <v>0</v>
      </c>
      <c r="L303">
        <f>(100*TIME_AND_DATA_ps5[[#This Row],[absolute_distance_error]])/TIME_AND_DATA_ps5[[#This Row],[optimal_cost]]</f>
        <v>0</v>
      </c>
      <c r="M303" s="1" t="s">
        <v>451</v>
      </c>
      <c r="N303">
        <v>3945.3830877259375</v>
      </c>
      <c r="O303" s="1" t="s">
        <v>3998</v>
      </c>
      <c r="P303" s="1" t="s">
        <v>3999</v>
      </c>
      <c r="Q303">
        <v>9.2119999999999995E-4</v>
      </c>
      <c r="R303" s="1" t="s">
        <v>3390</v>
      </c>
      <c r="S303" s="1" t="s">
        <v>3390</v>
      </c>
      <c r="T303" s="1" t="s">
        <v>3390</v>
      </c>
      <c r="U303" s="1" t="s">
        <v>3390</v>
      </c>
      <c r="V303" s="1" t="s">
        <v>3390</v>
      </c>
      <c r="W303" s="1" t="s">
        <v>3390</v>
      </c>
    </row>
    <row r="304" spans="1:23" x14ac:dyDescent="0.25">
      <c r="A304">
        <v>302</v>
      </c>
      <c r="B304">
        <v>7</v>
      </c>
      <c r="C304">
        <v>2</v>
      </c>
      <c r="D304" s="1" t="s">
        <v>452</v>
      </c>
      <c r="E304" s="1" t="s">
        <v>18</v>
      </c>
      <c r="F304" s="1" t="s">
        <v>19</v>
      </c>
      <c r="G304">
        <v>4324.5043328605198</v>
      </c>
      <c r="H304">
        <v>4324.5043328605198</v>
      </c>
      <c r="I304" s="1" t="s">
        <v>453</v>
      </c>
      <c r="J304" t="b">
        <v>1</v>
      </c>
      <c r="K304">
        <f>TIME_AND_DATA_ps5[[#This Row],[hamiltonian_cycle_cost]]-TIME_AND_DATA_ps5[[#This Row],[optimal_cost]]</f>
        <v>0</v>
      </c>
      <c r="L304">
        <f>(100*TIME_AND_DATA_ps5[[#This Row],[absolute_distance_error]])/TIME_AND_DATA_ps5[[#This Row],[optimal_cost]]</f>
        <v>0</v>
      </c>
      <c r="M304" s="1" t="s">
        <v>454</v>
      </c>
      <c r="N304">
        <v>4324.5043328605216</v>
      </c>
      <c r="O304" s="1" t="s">
        <v>3998</v>
      </c>
      <c r="P304" s="1" t="s">
        <v>3999</v>
      </c>
      <c r="Q304">
        <v>7.9989999999999998E-4</v>
      </c>
      <c r="R304" s="1" t="s">
        <v>3390</v>
      </c>
      <c r="S304" s="1" t="s">
        <v>3390</v>
      </c>
      <c r="T304" s="1" t="s">
        <v>3390</v>
      </c>
      <c r="U304" s="1" t="s">
        <v>3390</v>
      </c>
      <c r="V304" s="1" t="s">
        <v>3390</v>
      </c>
      <c r="W304" s="1" t="s">
        <v>3390</v>
      </c>
    </row>
    <row r="305" spans="1:23" x14ac:dyDescent="0.25">
      <c r="A305">
        <v>303</v>
      </c>
      <c r="B305">
        <v>7</v>
      </c>
      <c r="C305">
        <v>3</v>
      </c>
      <c r="D305" s="1" t="s">
        <v>455</v>
      </c>
      <c r="E305" s="1" t="s">
        <v>18</v>
      </c>
      <c r="F305" s="1" t="s">
        <v>19</v>
      </c>
      <c r="G305">
        <v>4501.5745599364536</v>
      </c>
      <c r="H305">
        <v>4501.5745599364536</v>
      </c>
      <c r="I305" s="1" t="s">
        <v>457</v>
      </c>
      <c r="J305" t="b">
        <v>1</v>
      </c>
      <c r="K305">
        <f>TIME_AND_DATA_ps5[[#This Row],[hamiltonian_cycle_cost]]-TIME_AND_DATA_ps5[[#This Row],[optimal_cost]]</f>
        <v>0</v>
      </c>
      <c r="L305">
        <f>(100*TIME_AND_DATA_ps5[[#This Row],[absolute_distance_error]])/TIME_AND_DATA_ps5[[#This Row],[optimal_cost]]</f>
        <v>0</v>
      </c>
      <c r="M305" s="1" t="s">
        <v>457</v>
      </c>
      <c r="N305">
        <v>4501.5745599364536</v>
      </c>
      <c r="O305" s="1" t="s">
        <v>3998</v>
      </c>
      <c r="P305" s="1" t="s">
        <v>3999</v>
      </c>
      <c r="Q305">
        <v>7.337E-4</v>
      </c>
      <c r="R305" s="1" t="s">
        <v>3390</v>
      </c>
      <c r="S305" s="1" t="s">
        <v>3390</v>
      </c>
      <c r="T305" s="1" t="s">
        <v>3390</v>
      </c>
      <c r="U305" s="1" t="s">
        <v>3390</v>
      </c>
      <c r="V305" s="1" t="s">
        <v>3390</v>
      </c>
      <c r="W305" s="1" t="s">
        <v>3390</v>
      </c>
    </row>
    <row r="306" spans="1:23" x14ac:dyDescent="0.25">
      <c r="A306">
        <v>304</v>
      </c>
      <c r="B306">
        <v>7</v>
      </c>
      <c r="C306">
        <v>4</v>
      </c>
      <c r="D306" s="1" t="s">
        <v>458</v>
      </c>
      <c r="E306" s="1" t="s">
        <v>18</v>
      </c>
      <c r="F306" s="1" t="s">
        <v>19</v>
      </c>
      <c r="G306">
        <v>4827.9474178592764</v>
      </c>
      <c r="H306">
        <v>4827.9474178592764</v>
      </c>
      <c r="I306" s="1" t="s">
        <v>459</v>
      </c>
      <c r="J306" t="b">
        <v>1</v>
      </c>
      <c r="K306">
        <f>TIME_AND_DATA_ps5[[#This Row],[hamiltonian_cycle_cost]]-TIME_AND_DATA_ps5[[#This Row],[optimal_cost]]</f>
        <v>0</v>
      </c>
      <c r="L306">
        <f>(100*TIME_AND_DATA_ps5[[#This Row],[absolute_distance_error]])/TIME_AND_DATA_ps5[[#This Row],[optimal_cost]]</f>
        <v>0</v>
      </c>
      <c r="M306" s="1" t="s">
        <v>460</v>
      </c>
      <c r="N306">
        <v>4827.9474178592764</v>
      </c>
      <c r="O306" s="1" t="s">
        <v>3998</v>
      </c>
      <c r="P306" s="1" t="s">
        <v>3999</v>
      </c>
      <c r="Q306">
        <v>7.029999999996E-4</v>
      </c>
      <c r="R306" s="1" t="s">
        <v>3390</v>
      </c>
      <c r="S306" s="1" t="s">
        <v>3390</v>
      </c>
      <c r="T306" s="1" t="s">
        <v>3390</v>
      </c>
      <c r="U306" s="1" t="s">
        <v>3390</v>
      </c>
      <c r="V306" s="1" t="s">
        <v>3390</v>
      </c>
      <c r="W306" s="1" t="s">
        <v>3390</v>
      </c>
    </row>
    <row r="307" spans="1:23" x14ac:dyDescent="0.25">
      <c r="A307">
        <v>305</v>
      </c>
      <c r="B307">
        <v>7</v>
      </c>
      <c r="C307">
        <v>5</v>
      </c>
      <c r="D307" s="1" t="s">
        <v>461</v>
      </c>
      <c r="E307" s="1" t="s">
        <v>18</v>
      </c>
      <c r="F307" s="1" t="s">
        <v>19</v>
      </c>
      <c r="G307">
        <v>4742.2394980226809</v>
      </c>
      <c r="H307">
        <v>4742.2394980226809</v>
      </c>
      <c r="I307" s="1" t="s">
        <v>462</v>
      </c>
      <c r="J307" t="b">
        <v>1</v>
      </c>
      <c r="K307">
        <f>TIME_AND_DATA_ps5[[#This Row],[hamiltonian_cycle_cost]]-TIME_AND_DATA_ps5[[#This Row],[optimal_cost]]</f>
        <v>0</v>
      </c>
      <c r="L307">
        <f>(100*TIME_AND_DATA_ps5[[#This Row],[absolute_distance_error]])/TIME_AND_DATA_ps5[[#This Row],[optimal_cost]]</f>
        <v>0</v>
      </c>
      <c r="M307" s="1" t="s">
        <v>463</v>
      </c>
      <c r="N307">
        <v>4742.2394980226818</v>
      </c>
      <c r="O307" s="1" t="s">
        <v>3998</v>
      </c>
      <c r="P307" s="1" t="s">
        <v>3999</v>
      </c>
      <c r="Q307">
        <v>5.4680000000040003E-4</v>
      </c>
      <c r="R307" s="1" t="s">
        <v>3390</v>
      </c>
      <c r="S307" s="1" t="s">
        <v>3390</v>
      </c>
      <c r="T307" s="1" t="s">
        <v>3390</v>
      </c>
      <c r="U307" s="1" t="s">
        <v>3390</v>
      </c>
      <c r="V307" s="1" t="s">
        <v>3390</v>
      </c>
      <c r="W307" s="1" t="s">
        <v>3390</v>
      </c>
    </row>
    <row r="308" spans="1:23" x14ac:dyDescent="0.25">
      <c r="A308">
        <v>306</v>
      </c>
      <c r="B308">
        <v>7</v>
      </c>
      <c r="C308">
        <v>6</v>
      </c>
      <c r="D308" s="1" t="s">
        <v>464</v>
      </c>
      <c r="E308" s="1" t="s">
        <v>18</v>
      </c>
      <c r="F308" s="1" t="s">
        <v>19</v>
      </c>
      <c r="G308">
        <v>3270.8845931612905</v>
      </c>
      <c r="H308">
        <v>3270.8845931612905</v>
      </c>
      <c r="I308" s="1" t="s">
        <v>465</v>
      </c>
      <c r="J308" t="b">
        <v>1</v>
      </c>
      <c r="K308">
        <f>TIME_AND_DATA_ps5[[#This Row],[hamiltonian_cycle_cost]]-TIME_AND_DATA_ps5[[#This Row],[optimal_cost]]</f>
        <v>0</v>
      </c>
      <c r="L308">
        <f>(100*TIME_AND_DATA_ps5[[#This Row],[absolute_distance_error]])/TIME_AND_DATA_ps5[[#This Row],[optimal_cost]]</f>
        <v>0</v>
      </c>
      <c r="M308" s="1" t="s">
        <v>465</v>
      </c>
      <c r="N308">
        <v>3270.8845931612905</v>
      </c>
      <c r="O308" s="1" t="s">
        <v>3998</v>
      </c>
      <c r="P308" s="1" t="s">
        <v>3999</v>
      </c>
      <c r="Q308">
        <v>6.5450000000000003E-4</v>
      </c>
      <c r="R308" s="1" t="s">
        <v>3390</v>
      </c>
      <c r="S308" s="1" t="s">
        <v>3390</v>
      </c>
      <c r="T308" s="1" t="s">
        <v>3390</v>
      </c>
      <c r="U308" s="1" t="s">
        <v>3390</v>
      </c>
      <c r="V308" s="1" t="s">
        <v>3390</v>
      </c>
      <c r="W308" s="1" t="s">
        <v>3390</v>
      </c>
    </row>
    <row r="309" spans="1:23" x14ac:dyDescent="0.25">
      <c r="A309">
        <v>307</v>
      </c>
      <c r="B309">
        <v>7</v>
      </c>
      <c r="C309">
        <v>7</v>
      </c>
      <c r="D309" s="1" t="s">
        <v>466</v>
      </c>
      <c r="E309" s="1" t="s">
        <v>18</v>
      </c>
      <c r="F309" s="1" t="s">
        <v>19</v>
      </c>
      <c r="G309">
        <v>5250.1386480619858</v>
      </c>
      <c r="H309">
        <v>5250.1386480619858</v>
      </c>
      <c r="I309" s="1" t="s">
        <v>467</v>
      </c>
      <c r="J309" t="b">
        <v>1</v>
      </c>
      <c r="K309">
        <f>TIME_AND_DATA_ps5[[#This Row],[hamiltonian_cycle_cost]]-TIME_AND_DATA_ps5[[#This Row],[optimal_cost]]</f>
        <v>0</v>
      </c>
      <c r="L309">
        <f>(100*TIME_AND_DATA_ps5[[#This Row],[absolute_distance_error]])/TIME_AND_DATA_ps5[[#This Row],[optimal_cost]]</f>
        <v>0</v>
      </c>
      <c r="M309" s="1" t="s">
        <v>468</v>
      </c>
      <c r="N309">
        <v>5250.1386480619858</v>
      </c>
      <c r="O309" s="1" t="s">
        <v>3998</v>
      </c>
      <c r="P309" s="1" t="s">
        <v>3999</v>
      </c>
      <c r="Q309">
        <v>5.4599999999989997E-4</v>
      </c>
      <c r="R309" s="1" t="s">
        <v>3390</v>
      </c>
      <c r="S309" s="1" t="s">
        <v>3390</v>
      </c>
      <c r="T309" s="1" t="s">
        <v>3390</v>
      </c>
      <c r="U309" s="1" t="s">
        <v>3390</v>
      </c>
      <c r="V309" s="1" t="s">
        <v>3390</v>
      </c>
      <c r="W309" s="1" t="s">
        <v>3390</v>
      </c>
    </row>
    <row r="310" spans="1:23" x14ac:dyDescent="0.25">
      <c r="A310">
        <v>308</v>
      </c>
      <c r="B310">
        <v>7</v>
      </c>
      <c r="C310">
        <v>8</v>
      </c>
      <c r="D310" s="1" t="s">
        <v>469</v>
      </c>
      <c r="E310" s="1" t="s">
        <v>18</v>
      </c>
      <c r="F310" s="1" t="s">
        <v>19</v>
      </c>
      <c r="G310">
        <v>5443.6690150782124</v>
      </c>
      <c r="H310">
        <v>5443.6690150782124</v>
      </c>
      <c r="I310" s="1" t="s">
        <v>2937</v>
      </c>
      <c r="J310" t="b">
        <v>1</v>
      </c>
      <c r="K310">
        <f>TIME_AND_DATA_ps5[[#This Row],[hamiltonian_cycle_cost]]-TIME_AND_DATA_ps5[[#This Row],[optimal_cost]]</f>
        <v>0</v>
      </c>
      <c r="L310">
        <f>(100*TIME_AND_DATA_ps5[[#This Row],[absolute_distance_error]])/TIME_AND_DATA_ps5[[#This Row],[optimal_cost]]</f>
        <v>0</v>
      </c>
      <c r="M310" s="1" t="s">
        <v>470</v>
      </c>
      <c r="N310">
        <v>5443.6690150782124</v>
      </c>
      <c r="O310" s="1" t="s">
        <v>3998</v>
      </c>
      <c r="P310" s="1" t="s">
        <v>3999</v>
      </c>
      <c r="Q310">
        <v>6.5440000000010004E-4</v>
      </c>
      <c r="R310" s="1" t="s">
        <v>3390</v>
      </c>
      <c r="S310" s="1" t="s">
        <v>3390</v>
      </c>
      <c r="T310" s="1" t="s">
        <v>3390</v>
      </c>
      <c r="U310" s="1" t="s">
        <v>3390</v>
      </c>
      <c r="V310" s="1" t="s">
        <v>3390</v>
      </c>
      <c r="W310" s="1" t="s">
        <v>3390</v>
      </c>
    </row>
    <row r="311" spans="1:23" x14ac:dyDescent="0.25">
      <c r="A311">
        <v>309</v>
      </c>
      <c r="B311">
        <v>7</v>
      </c>
      <c r="C311">
        <v>9</v>
      </c>
      <c r="D311" s="1" t="s">
        <v>471</v>
      </c>
      <c r="E311" s="1" t="s">
        <v>18</v>
      </c>
      <c r="F311" s="1" t="s">
        <v>19</v>
      </c>
      <c r="G311">
        <v>4274.2445310888525</v>
      </c>
      <c r="H311">
        <v>4274.2445310888525</v>
      </c>
      <c r="I311" s="1" t="s">
        <v>2938</v>
      </c>
      <c r="J311" t="b">
        <v>0</v>
      </c>
      <c r="K311">
        <f>TIME_AND_DATA_ps5[[#This Row],[hamiltonian_cycle_cost]]-TIME_AND_DATA_ps5[[#This Row],[optimal_cost]]</f>
        <v>38.852982255541065</v>
      </c>
      <c r="L311">
        <f>(100*TIME_AND_DATA_ps5[[#This Row],[absolute_distance_error]])/TIME_AND_DATA_ps5[[#This Row],[optimal_cost]]</f>
        <v>0.91734097798451664</v>
      </c>
      <c r="M311" s="1" t="s">
        <v>473</v>
      </c>
      <c r="N311">
        <v>4235.3915488333114</v>
      </c>
      <c r="O311" s="1" t="s">
        <v>3998</v>
      </c>
      <c r="P311" s="1" t="s">
        <v>3999</v>
      </c>
      <c r="Q311">
        <v>8.4729999999970005E-4</v>
      </c>
      <c r="R311" s="1" t="s">
        <v>3390</v>
      </c>
      <c r="S311" s="1" t="s">
        <v>3390</v>
      </c>
      <c r="T311" s="1" t="s">
        <v>3390</v>
      </c>
      <c r="U311" s="1" t="s">
        <v>3390</v>
      </c>
      <c r="V311" s="1" t="s">
        <v>3390</v>
      </c>
      <c r="W311" s="1" t="s">
        <v>3390</v>
      </c>
    </row>
    <row r="312" spans="1:23" x14ac:dyDescent="0.25">
      <c r="A312">
        <v>310</v>
      </c>
      <c r="B312">
        <v>7</v>
      </c>
      <c r="C312">
        <v>10</v>
      </c>
      <c r="D312" s="1" t="s">
        <v>474</v>
      </c>
      <c r="E312" s="1" t="s">
        <v>18</v>
      </c>
      <c r="F312" s="1" t="s">
        <v>19</v>
      </c>
      <c r="G312">
        <v>5620.851373528526</v>
      </c>
      <c r="H312">
        <v>5620.851373528526</v>
      </c>
      <c r="I312" s="1" t="s">
        <v>475</v>
      </c>
      <c r="J312" t="b">
        <v>0</v>
      </c>
      <c r="K312">
        <f>TIME_AND_DATA_ps5[[#This Row],[hamiltonian_cycle_cost]]-TIME_AND_DATA_ps5[[#This Row],[optimal_cost]]</f>
        <v>40.105647301227691</v>
      </c>
      <c r="L312">
        <f>(100*TIME_AND_DATA_ps5[[#This Row],[absolute_distance_error]])/TIME_AND_DATA_ps5[[#This Row],[optimal_cost]]</f>
        <v>0.71864315753980701</v>
      </c>
      <c r="M312" s="1" t="s">
        <v>476</v>
      </c>
      <c r="N312">
        <v>5580.7457262272983</v>
      </c>
      <c r="O312" s="1" t="s">
        <v>3998</v>
      </c>
      <c r="P312" s="1" t="s">
        <v>3999</v>
      </c>
      <c r="Q312">
        <v>6.3029999999999998E-4</v>
      </c>
      <c r="R312" s="1" t="s">
        <v>3390</v>
      </c>
      <c r="S312" s="1" t="s">
        <v>3390</v>
      </c>
      <c r="T312" s="1" t="s">
        <v>3390</v>
      </c>
      <c r="U312" s="1" t="s">
        <v>3390</v>
      </c>
      <c r="V312" s="1" t="s">
        <v>3390</v>
      </c>
      <c r="W312" s="1" t="s">
        <v>3390</v>
      </c>
    </row>
    <row r="313" spans="1:23" x14ac:dyDescent="0.25">
      <c r="A313">
        <v>311</v>
      </c>
      <c r="B313">
        <v>7</v>
      </c>
      <c r="C313">
        <v>11</v>
      </c>
      <c r="D313" s="1" t="s">
        <v>477</v>
      </c>
      <c r="E313" s="1" t="s">
        <v>18</v>
      </c>
      <c r="F313" s="1" t="s">
        <v>19</v>
      </c>
      <c r="G313">
        <v>5115.7847412831634</v>
      </c>
      <c r="H313">
        <v>5115.7847412831634</v>
      </c>
      <c r="I313" s="1" t="s">
        <v>478</v>
      </c>
      <c r="J313" t="b">
        <v>1</v>
      </c>
      <c r="K313">
        <f>TIME_AND_DATA_ps5[[#This Row],[hamiltonian_cycle_cost]]-TIME_AND_DATA_ps5[[#This Row],[optimal_cost]]</f>
        <v>0</v>
      </c>
      <c r="L313">
        <f>(100*TIME_AND_DATA_ps5[[#This Row],[absolute_distance_error]])/TIME_AND_DATA_ps5[[#This Row],[optimal_cost]]</f>
        <v>0</v>
      </c>
      <c r="M313" s="1" t="s">
        <v>479</v>
      </c>
      <c r="N313">
        <v>5115.7847412831643</v>
      </c>
      <c r="O313" s="1" t="s">
        <v>3998</v>
      </c>
      <c r="P313" s="1" t="s">
        <v>3999</v>
      </c>
      <c r="Q313">
        <v>7.6769999999989999E-4</v>
      </c>
      <c r="R313" s="1" t="s">
        <v>3390</v>
      </c>
      <c r="S313" s="1" t="s">
        <v>3390</v>
      </c>
      <c r="T313" s="1" t="s">
        <v>3390</v>
      </c>
      <c r="U313" s="1" t="s">
        <v>3390</v>
      </c>
      <c r="V313" s="1" t="s">
        <v>3390</v>
      </c>
      <c r="W313" s="1" t="s">
        <v>3390</v>
      </c>
    </row>
    <row r="314" spans="1:23" x14ac:dyDescent="0.25">
      <c r="A314">
        <v>312</v>
      </c>
      <c r="B314">
        <v>7</v>
      </c>
      <c r="C314">
        <v>12</v>
      </c>
      <c r="D314" s="1" t="s">
        <v>480</v>
      </c>
      <c r="E314" s="1" t="s">
        <v>18</v>
      </c>
      <c r="F314" s="1" t="s">
        <v>19</v>
      </c>
      <c r="G314">
        <v>4347.0109406887932</v>
      </c>
      <c r="H314">
        <v>4347.0109406887932</v>
      </c>
      <c r="I314" s="1" t="s">
        <v>482</v>
      </c>
      <c r="J314" t="b">
        <v>1</v>
      </c>
      <c r="K314">
        <f>TIME_AND_DATA_ps5[[#This Row],[hamiltonian_cycle_cost]]-TIME_AND_DATA_ps5[[#This Row],[optimal_cost]]</f>
        <v>0</v>
      </c>
      <c r="L314">
        <f>(100*TIME_AND_DATA_ps5[[#This Row],[absolute_distance_error]])/TIME_AND_DATA_ps5[[#This Row],[optimal_cost]]</f>
        <v>0</v>
      </c>
      <c r="M314" s="1" t="s">
        <v>482</v>
      </c>
      <c r="N314">
        <v>4347.0109406887923</v>
      </c>
      <c r="O314" s="1" t="s">
        <v>3998</v>
      </c>
      <c r="P314" s="1" t="s">
        <v>3999</v>
      </c>
      <c r="Q314">
        <v>6.890999999997E-4</v>
      </c>
      <c r="R314" s="1" t="s">
        <v>3390</v>
      </c>
      <c r="S314" s="1" t="s">
        <v>3390</v>
      </c>
      <c r="T314" s="1" t="s">
        <v>3390</v>
      </c>
      <c r="U314" s="1" t="s">
        <v>3390</v>
      </c>
      <c r="V314" s="1" t="s">
        <v>3390</v>
      </c>
      <c r="W314" s="1" t="s">
        <v>3390</v>
      </c>
    </row>
    <row r="315" spans="1:23" x14ac:dyDescent="0.25">
      <c r="A315">
        <v>313</v>
      </c>
      <c r="B315">
        <v>7</v>
      </c>
      <c r="C315">
        <v>13</v>
      </c>
      <c r="D315" s="1" t="s">
        <v>483</v>
      </c>
      <c r="E315" s="1" t="s">
        <v>18</v>
      </c>
      <c r="F315" s="1" t="s">
        <v>19</v>
      </c>
      <c r="G315">
        <v>4717.1361402992397</v>
      </c>
      <c r="H315">
        <v>4717.1361402992397</v>
      </c>
      <c r="I315" s="1" t="s">
        <v>3393</v>
      </c>
      <c r="J315" t="b">
        <v>1</v>
      </c>
      <c r="K315">
        <f>TIME_AND_DATA_ps5[[#This Row],[hamiltonian_cycle_cost]]-TIME_AND_DATA_ps5[[#This Row],[optimal_cost]]</f>
        <v>0</v>
      </c>
      <c r="L315">
        <f>(100*TIME_AND_DATA_ps5[[#This Row],[absolute_distance_error]])/TIME_AND_DATA_ps5[[#This Row],[optimal_cost]]</f>
        <v>0</v>
      </c>
      <c r="M315" s="1" t="s">
        <v>485</v>
      </c>
      <c r="N315">
        <v>4717.1361402992407</v>
      </c>
      <c r="O315" s="1" t="s">
        <v>3998</v>
      </c>
      <c r="P315" s="1" t="s">
        <v>3999</v>
      </c>
      <c r="Q315">
        <v>9.1829999999989997E-4</v>
      </c>
      <c r="R315" s="1" t="s">
        <v>3390</v>
      </c>
      <c r="S315" s="1" t="s">
        <v>3390</v>
      </c>
      <c r="T315" s="1" t="s">
        <v>3390</v>
      </c>
      <c r="U315" s="1" t="s">
        <v>3390</v>
      </c>
      <c r="V315" s="1" t="s">
        <v>3390</v>
      </c>
      <c r="W315" s="1" t="s">
        <v>3390</v>
      </c>
    </row>
    <row r="316" spans="1:23" x14ac:dyDescent="0.25">
      <c r="A316">
        <v>314</v>
      </c>
      <c r="B316">
        <v>7</v>
      </c>
      <c r="C316">
        <v>14</v>
      </c>
      <c r="D316" s="1" t="s">
        <v>486</v>
      </c>
      <c r="E316" s="1" t="s">
        <v>18</v>
      </c>
      <c r="F316" s="1" t="s">
        <v>19</v>
      </c>
      <c r="G316">
        <v>4569.6429734609201</v>
      </c>
      <c r="H316">
        <v>4569.6429734609201</v>
      </c>
      <c r="I316" s="1" t="s">
        <v>634</v>
      </c>
      <c r="J316" t="b">
        <v>1</v>
      </c>
      <c r="K316">
        <f>TIME_AND_DATA_ps5[[#This Row],[hamiltonian_cycle_cost]]-TIME_AND_DATA_ps5[[#This Row],[optimal_cost]]</f>
        <v>0</v>
      </c>
      <c r="L316">
        <f>(100*TIME_AND_DATA_ps5[[#This Row],[absolute_distance_error]])/TIME_AND_DATA_ps5[[#This Row],[optimal_cost]]</f>
        <v>0</v>
      </c>
      <c r="M316" s="1" t="s">
        <v>487</v>
      </c>
      <c r="N316">
        <v>4569.6429734609201</v>
      </c>
      <c r="O316" s="1" t="s">
        <v>3998</v>
      </c>
      <c r="P316" s="1" t="s">
        <v>3999</v>
      </c>
      <c r="Q316">
        <v>1.0406E-3</v>
      </c>
      <c r="R316" s="1" t="s">
        <v>3390</v>
      </c>
      <c r="S316" s="1" t="s">
        <v>3390</v>
      </c>
      <c r="T316" s="1" t="s">
        <v>3390</v>
      </c>
      <c r="U316" s="1" t="s">
        <v>3390</v>
      </c>
      <c r="V316" s="1" t="s">
        <v>3390</v>
      </c>
      <c r="W316" s="1" t="s">
        <v>3390</v>
      </c>
    </row>
    <row r="317" spans="1:23" x14ac:dyDescent="0.25">
      <c r="A317">
        <v>315</v>
      </c>
      <c r="B317">
        <v>7</v>
      </c>
      <c r="C317">
        <v>15</v>
      </c>
      <c r="D317" s="1" t="s">
        <v>488</v>
      </c>
      <c r="E317" s="1" t="s">
        <v>18</v>
      </c>
      <c r="F317" s="1" t="s">
        <v>19</v>
      </c>
      <c r="G317">
        <v>4606.3185048111673</v>
      </c>
      <c r="H317">
        <v>4606.3185048111673</v>
      </c>
      <c r="I317" s="1" t="s">
        <v>490</v>
      </c>
      <c r="J317" t="b">
        <v>1</v>
      </c>
      <c r="K317">
        <f>TIME_AND_DATA_ps5[[#This Row],[hamiltonian_cycle_cost]]-TIME_AND_DATA_ps5[[#This Row],[optimal_cost]]</f>
        <v>0</v>
      </c>
      <c r="L317">
        <f>(100*TIME_AND_DATA_ps5[[#This Row],[absolute_distance_error]])/TIME_AND_DATA_ps5[[#This Row],[optimal_cost]]</f>
        <v>0</v>
      </c>
      <c r="M317" s="1" t="s">
        <v>490</v>
      </c>
      <c r="N317">
        <v>4606.3185048111673</v>
      </c>
      <c r="O317" s="1" t="s">
        <v>3998</v>
      </c>
      <c r="P317" s="1" t="s">
        <v>3999</v>
      </c>
      <c r="Q317">
        <v>5.7810000000020005E-4</v>
      </c>
      <c r="R317" s="1" t="s">
        <v>3390</v>
      </c>
      <c r="S317" s="1" t="s">
        <v>3390</v>
      </c>
      <c r="T317" s="1" t="s">
        <v>3390</v>
      </c>
      <c r="U317" s="1" t="s">
        <v>3390</v>
      </c>
      <c r="V317" s="1" t="s">
        <v>3390</v>
      </c>
      <c r="W317" s="1" t="s">
        <v>3390</v>
      </c>
    </row>
    <row r="318" spans="1:23" x14ac:dyDescent="0.25">
      <c r="A318">
        <v>316</v>
      </c>
      <c r="B318">
        <v>7</v>
      </c>
      <c r="C318">
        <v>16</v>
      </c>
      <c r="D318" s="1" t="s">
        <v>491</v>
      </c>
      <c r="E318" s="1" t="s">
        <v>18</v>
      </c>
      <c r="F318" s="1" t="s">
        <v>19</v>
      </c>
      <c r="G318">
        <v>3721.8864376379975</v>
      </c>
      <c r="H318">
        <v>3721.8864376379975</v>
      </c>
      <c r="I318" s="1" t="s">
        <v>492</v>
      </c>
      <c r="J318" t="b">
        <v>1</v>
      </c>
      <c r="K318">
        <f>TIME_AND_DATA_ps5[[#This Row],[hamiltonian_cycle_cost]]-TIME_AND_DATA_ps5[[#This Row],[optimal_cost]]</f>
        <v>0</v>
      </c>
      <c r="L318">
        <f>(100*TIME_AND_DATA_ps5[[#This Row],[absolute_distance_error]])/TIME_AND_DATA_ps5[[#This Row],[optimal_cost]]</f>
        <v>0</v>
      </c>
      <c r="M318" s="1" t="s">
        <v>493</v>
      </c>
      <c r="N318">
        <v>3721.8864376379979</v>
      </c>
      <c r="O318" s="1" t="s">
        <v>3998</v>
      </c>
      <c r="P318" s="1" t="s">
        <v>3999</v>
      </c>
      <c r="Q318">
        <v>1.0221999999999001E-3</v>
      </c>
      <c r="R318" s="1" t="s">
        <v>3390</v>
      </c>
      <c r="S318" s="1" t="s">
        <v>3390</v>
      </c>
      <c r="T318" s="1" t="s">
        <v>3390</v>
      </c>
      <c r="U318" s="1" t="s">
        <v>3390</v>
      </c>
      <c r="V318" s="1" t="s">
        <v>3390</v>
      </c>
      <c r="W318" s="1" t="s">
        <v>3390</v>
      </c>
    </row>
    <row r="319" spans="1:23" x14ac:dyDescent="0.25">
      <c r="A319">
        <v>317</v>
      </c>
      <c r="B319">
        <v>7</v>
      </c>
      <c r="C319">
        <v>17</v>
      </c>
      <c r="D319" s="1" t="s">
        <v>494</v>
      </c>
      <c r="E319" s="1" t="s">
        <v>18</v>
      </c>
      <c r="F319" s="1" t="s">
        <v>19</v>
      </c>
      <c r="G319">
        <v>4995.5446952607672</v>
      </c>
      <c r="H319">
        <v>4995.5446952607672</v>
      </c>
      <c r="I319" s="1" t="s">
        <v>495</v>
      </c>
      <c r="J319" t="b">
        <v>1</v>
      </c>
      <c r="K319">
        <f>TIME_AND_DATA_ps5[[#This Row],[hamiltonian_cycle_cost]]-TIME_AND_DATA_ps5[[#This Row],[optimal_cost]]</f>
        <v>0</v>
      </c>
      <c r="L319">
        <f>(100*TIME_AND_DATA_ps5[[#This Row],[absolute_distance_error]])/TIME_AND_DATA_ps5[[#This Row],[optimal_cost]]</f>
        <v>0</v>
      </c>
      <c r="M319" s="1" t="s">
        <v>496</v>
      </c>
      <c r="N319">
        <v>4995.5446952607681</v>
      </c>
      <c r="O319" s="1" t="s">
        <v>3998</v>
      </c>
      <c r="P319" s="1" t="s">
        <v>3999</v>
      </c>
      <c r="Q319">
        <v>8.6619999999989995E-4</v>
      </c>
      <c r="R319" s="1" t="s">
        <v>3390</v>
      </c>
      <c r="S319" s="1" t="s">
        <v>3390</v>
      </c>
      <c r="T319" s="1" t="s">
        <v>3390</v>
      </c>
      <c r="U319" s="1" t="s">
        <v>3390</v>
      </c>
      <c r="V319" s="1" t="s">
        <v>3390</v>
      </c>
      <c r="W319" s="1" t="s">
        <v>3390</v>
      </c>
    </row>
    <row r="320" spans="1:23" x14ac:dyDescent="0.25">
      <c r="A320">
        <v>318</v>
      </c>
      <c r="B320">
        <v>7</v>
      </c>
      <c r="C320">
        <v>18</v>
      </c>
      <c r="D320" s="1" t="s">
        <v>497</v>
      </c>
      <c r="E320" s="1" t="s">
        <v>18</v>
      </c>
      <c r="F320" s="1" t="s">
        <v>19</v>
      </c>
      <c r="G320">
        <v>4849.4177733188299</v>
      </c>
      <c r="H320">
        <v>4849.4177733188299</v>
      </c>
      <c r="I320" s="1" t="s">
        <v>4000</v>
      </c>
      <c r="J320" t="b">
        <v>1</v>
      </c>
      <c r="K320">
        <f>TIME_AND_DATA_ps5[[#This Row],[hamiltonian_cycle_cost]]-TIME_AND_DATA_ps5[[#This Row],[optimal_cost]]</f>
        <v>0</v>
      </c>
      <c r="L320">
        <f>(100*TIME_AND_DATA_ps5[[#This Row],[absolute_distance_error]])/TIME_AND_DATA_ps5[[#This Row],[optimal_cost]]</f>
        <v>0</v>
      </c>
      <c r="M320" s="1" t="s">
        <v>499</v>
      </c>
      <c r="N320">
        <v>4849.4177733188299</v>
      </c>
      <c r="O320" s="1" t="s">
        <v>3998</v>
      </c>
      <c r="P320" s="1" t="s">
        <v>3999</v>
      </c>
      <c r="Q320">
        <v>5.1749999999989998E-4</v>
      </c>
      <c r="R320" s="1" t="s">
        <v>3390</v>
      </c>
      <c r="S320" s="1" t="s">
        <v>3390</v>
      </c>
      <c r="T320" s="1" t="s">
        <v>3390</v>
      </c>
      <c r="U320" s="1" t="s">
        <v>3390</v>
      </c>
      <c r="V320" s="1" t="s">
        <v>3390</v>
      </c>
      <c r="W320" s="1" t="s">
        <v>3390</v>
      </c>
    </row>
    <row r="321" spans="1:23" x14ac:dyDescent="0.25">
      <c r="A321">
        <v>319</v>
      </c>
      <c r="B321">
        <v>7</v>
      </c>
      <c r="C321">
        <v>19</v>
      </c>
      <c r="D321" s="1" t="s">
        <v>500</v>
      </c>
      <c r="E321" s="1" t="s">
        <v>18</v>
      </c>
      <c r="F321" s="1" t="s">
        <v>19</v>
      </c>
      <c r="G321">
        <v>2843.8453109181105</v>
      </c>
      <c r="H321">
        <v>2843.8453109181105</v>
      </c>
      <c r="I321" s="1" t="s">
        <v>2939</v>
      </c>
      <c r="J321" t="b">
        <v>0</v>
      </c>
      <c r="K321">
        <f>TIME_AND_DATA_ps5[[#This Row],[hamiltonian_cycle_cost]]-TIME_AND_DATA_ps5[[#This Row],[optimal_cost]]</f>
        <v>49.527136162373154</v>
      </c>
      <c r="L321">
        <f>(100*TIME_AND_DATA_ps5[[#This Row],[absolute_distance_error]])/TIME_AND_DATA_ps5[[#This Row],[optimal_cost]]</f>
        <v>1.7724229334299957</v>
      </c>
      <c r="M321" s="1" t="s">
        <v>502</v>
      </c>
      <c r="N321">
        <v>2794.3181747557373</v>
      </c>
      <c r="O321" s="1" t="s">
        <v>3998</v>
      </c>
      <c r="P321" s="1" t="s">
        <v>3999</v>
      </c>
      <c r="Q321">
        <v>8.0269999999989998E-4</v>
      </c>
      <c r="R321" s="1" t="s">
        <v>3390</v>
      </c>
      <c r="S321" s="1" t="s">
        <v>3390</v>
      </c>
      <c r="T321" s="1" t="s">
        <v>3390</v>
      </c>
      <c r="U321" s="1" t="s">
        <v>3390</v>
      </c>
      <c r="V321" s="1" t="s">
        <v>3390</v>
      </c>
      <c r="W321" s="1" t="s">
        <v>3390</v>
      </c>
    </row>
    <row r="322" spans="1:23" x14ac:dyDescent="0.25">
      <c r="A322">
        <v>320</v>
      </c>
      <c r="B322">
        <v>7</v>
      </c>
      <c r="C322">
        <v>20</v>
      </c>
      <c r="D322" s="1" t="s">
        <v>503</v>
      </c>
      <c r="E322" s="1" t="s">
        <v>18</v>
      </c>
      <c r="F322" s="1" t="s">
        <v>19</v>
      </c>
      <c r="G322">
        <v>5030.6459737490713</v>
      </c>
      <c r="H322">
        <v>5030.6459737490713</v>
      </c>
      <c r="I322" s="1" t="s">
        <v>3394</v>
      </c>
      <c r="J322" t="b">
        <v>1</v>
      </c>
      <c r="K322">
        <f>TIME_AND_DATA_ps5[[#This Row],[hamiltonian_cycle_cost]]-TIME_AND_DATA_ps5[[#This Row],[optimal_cost]]</f>
        <v>0</v>
      </c>
      <c r="L322">
        <f>(100*TIME_AND_DATA_ps5[[#This Row],[absolute_distance_error]])/TIME_AND_DATA_ps5[[#This Row],[optimal_cost]]</f>
        <v>0</v>
      </c>
      <c r="M322" s="1" t="s">
        <v>505</v>
      </c>
      <c r="N322">
        <v>5030.6459737490723</v>
      </c>
      <c r="O322" s="1" t="s">
        <v>3998</v>
      </c>
      <c r="P322" s="1" t="s">
        <v>3999</v>
      </c>
      <c r="Q322">
        <v>9.0419999999990001E-4</v>
      </c>
      <c r="R322" s="1" t="s">
        <v>3390</v>
      </c>
      <c r="S322" s="1" t="s">
        <v>3390</v>
      </c>
      <c r="T322" s="1" t="s">
        <v>3390</v>
      </c>
      <c r="U322" s="1" t="s">
        <v>3390</v>
      </c>
      <c r="V322" s="1" t="s">
        <v>3390</v>
      </c>
      <c r="W322" s="1" t="s">
        <v>3390</v>
      </c>
    </row>
    <row r="323" spans="1:23" x14ac:dyDescent="0.25">
      <c r="A323">
        <v>321</v>
      </c>
      <c r="B323">
        <v>7</v>
      </c>
      <c r="C323">
        <v>21</v>
      </c>
      <c r="D323" s="1" t="s">
        <v>506</v>
      </c>
      <c r="E323" s="1" t="s">
        <v>18</v>
      </c>
      <c r="F323" s="1" t="s">
        <v>19</v>
      </c>
      <c r="G323">
        <v>4382.0103084879893</v>
      </c>
      <c r="H323">
        <v>4382.0103084879893</v>
      </c>
      <c r="I323" s="1" t="s">
        <v>507</v>
      </c>
      <c r="J323" t="b">
        <v>1</v>
      </c>
      <c r="K323">
        <f>TIME_AND_DATA_ps5[[#This Row],[hamiltonian_cycle_cost]]-TIME_AND_DATA_ps5[[#This Row],[optimal_cost]]</f>
        <v>0</v>
      </c>
      <c r="L323">
        <f>(100*TIME_AND_DATA_ps5[[#This Row],[absolute_distance_error]])/TIME_AND_DATA_ps5[[#This Row],[optimal_cost]]</f>
        <v>0</v>
      </c>
      <c r="M323" s="1" t="s">
        <v>507</v>
      </c>
      <c r="N323">
        <v>4382.0103084879893</v>
      </c>
      <c r="O323" s="1" t="s">
        <v>3998</v>
      </c>
      <c r="P323" s="1" t="s">
        <v>3999</v>
      </c>
      <c r="Q323">
        <v>1.1197999999995999E-3</v>
      </c>
      <c r="R323" s="1" t="s">
        <v>3390</v>
      </c>
      <c r="S323" s="1" t="s">
        <v>3390</v>
      </c>
      <c r="T323" s="1" t="s">
        <v>3390</v>
      </c>
      <c r="U323" s="1" t="s">
        <v>3390</v>
      </c>
      <c r="V323" s="1" t="s">
        <v>3390</v>
      </c>
      <c r="W323" s="1" t="s">
        <v>3390</v>
      </c>
    </row>
    <row r="324" spans="1:23" x14ac:dyDescent="0.25">
      <c r="A324">
        <v>322</v>
      </c>
      <c r="B324">
        <v>7</v>
      </c>
      <c r="C324">
        <v>22</v>
      </c>
      <c r="D324" s="1" t="s">
        <v>508</v>
      </c>
      <c r="E324" s="1" t="s">
        <v>18</v>
      </c>
      <c r="F324" s="1" t="s">
        <v>19</v>
      </c>
      <c r="G324">
        <v>4511.1518279194406</v>
      </c>
      <c r="H324">
        <v>4511.1518279194406</v>
      </c>
      <c r="I324" s="1" t="s">
        <v>2940</v>
      </c>
      <c r="J324" t="b">
        <v>1</v>
      </c>
      <c r="K324">
        <f>TIME_AND_DATA_ps5[[#This Row],[hamiltonian_cycle_cost]]-TIME_AND_DATA_ps5[[#This Row],[optimal_cost]]</f>
        <v>0</v>
      </c>
      <c r="L324">
        <f>(100*TIME_AND_DATA_ps5[[#This Row],[absolute_distance_error]])/TIME_AND_DATA_ps5[[#This Row],[optimal_cost]]</f>
        <v>0</v>
      </c>
      <c r="M324" s="1" t="s">
        <v>509</v>
      </c>
      <c r="N324">
        <v>4511.1518279194406</v>
      </c>
      <c r="O324" s="1" t="s">
        <v>3998</v>
      </c>
      <c r="P324" s="1" t="s">
        <v>3999</v>
      </c>
      <c r="Q324">
        <v>7.3869999999979998E-4</v>
      </c>
      <c r="R324" s="1" t="s">
        <v>3390</v>
      </c>
      <c r="S324" s="1" t="s">
        <v>3390</v>
      </c>
      <c r="T324" s="1" t="s">
        <v>3390</v>
      </c>
      <c r="U324" s="1" t="s">
        <v>3390</v>
      </c>
      <c r="V324" s="1" t="s">
        <v>3390</v>
      </c>
      <c r="W324" s="1" t="s">
        <v>3390</v>
      </c>
    </row>
    <row r="325" spans="1:23" x14ac:dyDescent="0.25">
      <c r="A325">
        <v>323</v>
      </c>
      <c r="B325">
        <v>7</v>
      </c>
      <c r="C325">
        <v>23</v>
      </c>
      <c r="D325" s="1" t="s">
        <v>510</v>
      </c>
      <c r="E325" s="1" t="s">
        <v>18</v>
      </c>
      <c r="F325" s="1" t="s">
        <v>19</v>
      </c>
      <c r="G325">
        <v>5415.3279518540403</v>
      </c>
      <c r="H325">
        <v>5415.3279518540403</v>
      </c>
      <c r="I325" s="1" t="s">
        <v>581</v>
      </c>
      <c r="J325" t="b">
        <v>1</v>
      </c>
      <c r="K325">
        <f>TIME_AND_DATA_ps5[[#This Row],[hamiltonian_cycle_cost]]-TIME_AND_DATA_ps5[[#This Row],[optimal_cost]]</f>
        <v>0</v>
      </c>
      <c r="L325">
        <f>(100*TIME_AND_DATA_ps5[[#This Row],[absolute_distance_error]])/TIME_AND_DATA_ps5[[#This Row],[optimal_cost]]</f>
        <v>0</v>
      </c>
      <c r="M325" s="1" t="s">
        <v>511</v>
      </c>
      <c r="N325">
        <v>5415.3279518540403</v>
      </c>
      <c r="O325" s="1" t="s">
        <v>3998</v>
      </c>
      <c r="P325" s="1" t="s">
        <v>3999</v>
      </c>
      <c r="Q325">
        <v>6.7230000000009999E-4</v>
      </c>
      <c r="R325" s="1" t="s">
        <v>3390</v>
      </c>
      <c r="S325" s="1" t="s">
        <v>3390</v>
      </c>
      <c r="T325" s="1" t="s">
        <v>3390</v>
      </c>
      <c r="U325" s="1" t="s">
        <v>3390</v>
      </c>
      <c r="V325" s="1" t="s">
        <v>3390</v>
      </c>
      <c r="W325" s="1" t="s">
        <v>3390</v>
      </c>
    </row>
    <row r="326" spans="1:23" x14ac:dyDescent="0.25">
      <c r="A326">
        <v>324</v>
      </c>
      <c r="B326">
        <v>7</v>
      </c>
      <c r="C326">
        <v>24</v>
      </c>
      <c r="D326" s="1" t="s">
        <v>512</v>
      </c>
      <c r="E326" s="1" t="s">
        <v>18</v>
      </c>
      <c r="F326" s="1" t="s">
        <v>19</v>
      </c>
      <c r="G326">
        <v>3935.0132235988572</v>
      </c>
      <c r="H326">
        <v>3935.0132235988572</v>
      </c>
      <c r="I326" s="1" t="s">
        <v>513</v>
      </c>
      <c r="J326" t="b">
        <v>1</v>
      </c>
      <c r="K326">
        <f>TIME_AND_DATA_ps5[[#This Row],[hamiltonian_cycle_cost]]-TIME_AND_DATA_ps5[[#This Row],[optimal_cost]]</f>
        <v>0</v>
      </c>
      <c r="L326">
        <f>(100*TIME_AND_DATA_ps5[[#This Row],[absolute_distance_error]])/TIME_AND_DATA_ps5[[#This Row],[optimal_cost]]</f>
        <v>0</v>
      </c>
      <c r="M326" s="1" t="s">
        <v>514</v>
      </c>
      <c r="N326">
        <v>3935.0132235988576</v>
      </c>
      <c r="O326" s="1" t="s">
        <v>3998</v>
      </c>
      <c r="P326" s="1" t="s">
        <v>3999</v>
      </c>
      <c r="Q326">
        <v>6.8780000000009999E-4</v>
      </c>
      <c r="R326" s="1" t="s">
        <v>3390</v>
      </c>
      <c r="S326" s="1" t="s">
        <v>3390</v>
      </c>
      <c r="T326" s="1" t="s">
        <v>3390</v>
      </c>
      <c r="U326" s="1" t="s">
        <v>3390</v>
      </c>
      <c r="V326" s="1" t="s">
        <v>3390</v>
      </c>
      <c r="W326" s="1" t="s">
        <v>3390</v>
      </c>
    </row>
    <row r="327" spans="1:23" x14ac:dyDescent="0.25">
      <c r="A327">
        <v>325</v>
      </c>
      <c r="B327">
        <v>7</v>
      </c>
      <c r="C327">
        <v>25</v>
      </c>
      <c r="D327" s="1" t="s">
        <v>515</v>
      </c>
      <c r="E327" s="1" t="s">
        <v>18</v>
      </c>
      <c r="F327" s="1" t="s">
        <v>19</v>
      </c>
      <c r="G327">
        <v>5274.0384286081671</v>
      </c>
      <c r="H327">
        <v>5274.0384286081671</v>
      </c>
      <c r="I327" s="1" t="s">
        <v>517</v>
      </c>
      <c r="J327" t="b">
        <v>1</v>
      </c>
      <c r="K327">
        <f>TIME_AND_DATA_ps5[[#This Row],[hamiltonian_cycle_cost]]-TIME_AND_DATA_ps5[[#This Row],[optimal_cost]]</f>
        <v>0</v>
      </c>
      <c r="L327">
        <f>(100*TIME_AND_DATA_ps5[[#This Row],[absolute_distance_error]])/TIME_AND_DATA_ps5[[#This Row],[optimal_cost]]</f>
        <v>0</v>
      </c>
      <c r="M327" s="1" t="s">
        <v>517</v>
      </c>
      <c r="N327">
        <v>5274.0384286081671</v>
      </c>
      <c r="O327" s="1" t="s">
        <v>3998</v>
      </c>
      <c r="P327" s="1" t="s">
        <v>3999</v>
      </c>
      <c r="Q327">
        <v>8.3710000000000002E-4</v>
      </c>
      <c r="R327" s="1" t="s">
        <v>3390</v>
      </c>
      <c r="S327" s="1" t="s">
        <v>3390</v>
      </c>
      <c r="T327" s="1" t="s">
        <v>3390</v>
      </c>
      <c r="U327" s="1" t="s">
        <v>3390</v>
      </c>
      <c r="V327" s="1" t="s">
        <v>3390</v>
      </c>
      <c r="W327" s="1" t="s">
        <v>3390</v>
      </c>
    </row>
    <row r="328" spans="1:23" x14ac:dyDescent="0.25">
      <c r="A328">
        <v>326</v>
      </c>
      <c r="B328">
        <v>7</v>
      </c>
      <c r="C328">
        <v>26</v>
      </c>
      <c r="D328" s="1" t="s">
        <v>518</v>
      </c>
      <c r="E328" s="1" t="s">
        <v>18</v>
      </c>
      <c r="F328" s="1" t="s">
        <v>19</v>
      </c>
      <c r="G328">
        <v>5366.3220690015414</v>
      </c>
      <c r="H328">
        <v>5366.3220690015414</v>
      </c>
      <c r="I328" s="1" t="s">
        <v>519</v>
      </c>
      <c r="J328" t="b">
        <v>0</v>
      </c>
      <c r="K328">
        <f>TIME_AND_DATA_ps5[[#This Row],[hamiltonian_cycle_cost]]-TIME_AND_DATA_ps5[[#This Row],[optimal_cost]]</f>
        <v>30.200631140851328</v>
      </c>
      <c r="L328">
        <f>(100*TIME_AND_DATA_ps5[[#This Row],[absolute_distance_error]])/TIME_AND_DATA_ps5[[#This Row],[optimal_cost]]</f>
        <v>0.56596596409093525</v>
      </c>
      <c r="M328" s="1" t="s">
        <v>520</v>
      </c>
      <c r="N328">
        <v>5336.1214378606901</v>
      </c>
      <c r="O328" s="1" t="s">
        <v>3998</v>
      </c>
      <c r="P328" s="1" t="s">
        <v>3999</v>
      </c>
      <c r="Q328">
        <v>5.7390000000000002E-4</v>
      </c>
      <c r="R328" s="1" t="s">
        <v>3390</v>
      </c>
      <c r="S328" s="1" t="s">
        <v>3390</v>
      </c>
      <c r="T328" s="1" t="s">
        <v>3390</v>
      </c>
      <c r="U328" s="1" t="s">
        <v>3390</v>
      </c>
      <c r="V328" s="1" t="s">
        <v>3390</v>
      </c>
      <c r="W328" s="1" t="s">
        <v>3390</v>
      </c>
    </row>
    <row r="329" spans="1:23" x14ac:dyDescent="0.25">
      <c r="A329">
        <v>327</v>
      </c>
      <c r="B329">
        <v>7</v>
      </c>
      <c r="C329">
        <v>27</v>
      </c>
      <c r="D329" s="1" t="s">
        <v>521</v>
      </c>
      <c r="E329" s="1" t="s">
        <v>18</v>
      </c>
      <c r="F329" s="1" t="s">
        <v>19</v>
      </c>
      <c r="G329">
        <v>4684.8883399461938</v>
      </c>
      <c r="H329">
        <v>4684.8883399461938</v>
      </c>
      <c r="I329" s="1" t="s">
        <v>523</v>
      </c>
      <c r="J329" t="b">
        <v>1</v>
      </c>
      <c r="K329">
        <f>TIME_AND_DATA_ps5[[#This Row],[hamiltonian_cycle_cost]]-TIME_AND_DATA_ps5[[#This Row],[optimal_cost]]</f>
        <v>0</v>
      </c>
      <c r="L329">
        <f>(100*TIME_AND_DATA_ps5[[#This Row],[absolute_distance_error]])/TIME_AND_DATA_ps5[[#This Row],[optimal_cost]]</f>
        <v>0</v>
      </c>
      <c r="M329" s="1" t="s">
        <v>523</v>
      </c>
      <c r="N329">
        <v>4684.8883399461938</v>
      </c>
      <c r="O329" s="1" t="s">
        <v>3998</v>
      </c>
      <c r="P329" s="1" t="s">
        <v>3999</v>
      </c>
      <c r="Q329">
        <v>8.0250000000019997E-4</v>
      </c>
      <c r="R329" s="1" t="s">
        <v>3390</v>
      </c>
      <c r="S329" s="1" t="s">
        <v>3390</v>
      </c>
      <c r="T329" s="1" t="s">
        <v>3390</v>
      </c>
      <c r="U329" s="1" t="s">
        <v>3390</v>
      </c>
      <c r="V329" s="1" t="s">
        <v>3390</v>
      </c>
      <c r="W329" s="1" t="s">
        <v>3390</v>
      </c>
    </row>
    <row r="330" spans="1:23" x14ac:dyDescent="0.25">
      <c r="A330">
        <v>328</v>
      </c>
      <c r="B330">
        <v>7</v>
      </c>
      <c r="C330">
        <v>28</v>
      </c>
      <c r="D330" s="1" t="s">
        <v>524</v>
      </c>
      <c r="E330" s="1" t="s">
        <v>18</v>
      </c>
      <c r="F330" s="1" t="s">
        <v>19</v>
      </c>
      <c r="G330">
        <v>4352.6224825944055</v>
      </c>
      <c r="H330">
        <v>4352.6224825944055</v>
      </c>
      <c r="I330" s="1" t="s">
        <v>526</v>
      </c>
      <c r="J330" t="b">
        <v>1</v>
      </c>
      <c r="K330">
        <f>TIME_AND_DATA_ps5[[#This Row],[hamiltonian_cycle_cost]]-TIME_AND_DATA_ps5[[#This Row],[optimal_cost]]</f>
        <v>0</v>
      </c>
      <c r="L330">
        <f>(100*TIME_AND_DATA_ps5[[#This Row],[absolute_distance_error]])/TIME_AND_DATA_ps5[[#This Row],[optimal_cost]]</f>
        <v>0</v>
      </c>
      <c r="M330" s="1" t="s">
        <v>526</v>
      </c>
      <c r="N330">
        <v>4352.6224825944055</v>
      </c>
      <c r="O330" s="1" t="s">
        <v>3998</v>
      </c>
      <c r="P330" s="1" t="s">
        <v>3999</v>
      </c>
      <c r="Q330">
        <v>1.1073999999999E-3</v>
      </c>
      <c r="R330" s="1" t="s">
        <v>3390</v>
      </c>
      <c r="S330" s="1" t="s">
        <v>3390</v>
      </c>
      <c r="T330" s="1" t="s">
        <v>3390</v>
      </c>
      <c r="U330" s="1" t="s">
        <v>3390</v>
      </c>
      <c r="V330" s="1" t="s">
        <v>3390</v>
      </c>
      <c r="W330" s="1" t="s">
        <v>3390</v>
      </c>
    </row>
    <row r="331" spans="1:23" x14ac:dyDescent="0.25">
      <c r="A331">
        <v>329</v>
      </c>
      <c r="B331">
        <v>7</v>
      </c>
      <c r="C331">
        <v>29</v>
      </c>
      <c r="D331" s="1" t="s">
        <v>527</v>
      </c>
      <c r="E331" s="1" t="s">
        <v>18</v>
      </c>
      <c r="F331" s="1" t="s">
        <v>19</v>
      </c>
      <c r="G331">
        <v>5328.8300685171798</v>
      </c>
      <c r="H331">
        <v>5328.8300685171798</v>
      </c>
      <c r="I331" s="1" t="s">
        <v>528</v>
      </c>
      <c r="J331" t="b">
        <v>1</v>
      </c>
      <c r="K331">
        <f>TIME_AND_DATA_ps5[[#This Row],[hamiltonian_cycle_cost]]-TIME_AND_DATA_ps5[[#This Row],[optimal_cost]]</f>
        <v>0</v>
      </c>
      <c r="L331">
        <f>(100*TIME_AND_DATA_ps5[[#This Row],[absolute_distance_error]])/TIME_AND_DATA_ps5[[#This Row],[optimal_cost]]</f>
        <v>0</v>
      </c>
      <c r="M331" s="1" t="s">
        <v>529</v>
      </c>
      <c r="N331">
        <v>5328.8300685171807</v>
      </c>
      <c r="O331" s="1" t="s">
        <v>3998</v>
      </c>
      <c r="P331" s="1" t="s">
        <v>3999</v>
      </c>
      <c r="Q331">
        <v>7.8440000000009995E-4</v>
      </c>
      <c r="R331" s="1" t="s">
        <v>3390</v>
      </c>
      <c r="S331" s="1" t="s">
        <v>3390</v>
      </c>
      <c r="T331" s="1" t="s">
        <v>3390</v>
      </c>
      <c r="U331" s="1" t="s">
        <v>3390</v>
      </c>
      <c r="V331" s="1" t="s">
        <v>3390</v>
      </c>
      <c r="W331" s="1" t="s">
        <v>3390</v>
      </c>
    </row>
    <row r="332" spans="1:23" x14ac:dyDescent="0.25">
      <c r="A332">
        <v>330</v>
      </c>
      <c r="B332">
        <v>7</v>
      </c>
      <c r="C332">
        <v>30</v>
      </c>
      <c r="D332" s="1" t="s">
        <v>530</v>
      </c>
      <c r="E332" s="1" t="s">
        <v>18</v>
      </c>
      <c r="F332" s="1" t="s">
        <v>19</v>
      </c>
      <c r="G332">
        <v>4426.660429759103</v>
      </c>
      <c r="H332">
        <v>4426.660429759103</v>
      </c>
      <c r="I332" s="1" t="s">
        <v>531</v>
      </c>
      <c r="J332" t="b">
        <v>1</v>
      </c>
      <c r="K332">
        <f>TIME_AND_DATA_ps5[[#This Row],[hamiltonian_cycle_cost]]-TIME_AND_DATA_ps5[[#This Row],[optimal_cost]]</f>
        <v>0</v>
      </c>
      <c r="L332">
        <f>(100*TIME_AND_DATA_ps5[[#This Row],[absolute_distance_error]])/TIME_AND_DATA_ps5[[#This Row],[optimal_cost]]</f>
        <v>0</v>
      </c>
      <c r="M332" s="1" t="s">
        <v>531</v>
      </c>
      <c r="N332">
        <v>4426.660429759103</v>
      </c>
      <c r="O332" s="1" t="s">
        <v>3998</v>
      </c>
      <c r="P332" s="1" t="s">
        <v>3999</v>
      </c>
      <c r="Q332">
        <v>5.7410000000009999E-4</v>
      </c>
      <c r="R332" s="1" t="s">
        <v>3390</v>
      </c>
      <c r="S332" s="1" t="s">
        <v>3390</v>
      </c>
      <c r="T332" s="1" t="s">
        <v>3390</v>
      </c>
      <c r="U332" s="1" t="s">
        <v>3390</v>
      </c>
      <c r="V332" s="1" t="s">
        <v>3390</v>
      </c>
      <c r="W332" s="1" t="s">
        <v>3390</v>
      </c>
    </row>
    <row r="333" spans="1:23" x14ac:dyDescent="0.25">
      <c r="A333">
        <v>331</v>
      </c>
      <c r="B333">
        <v>7</v>
      </c>
      <c r="C333">
        <v>31</v>
      </c>
      <c r="D333" s="1" t="s">
        <v>532</v>
      </c>
      <c r="E333" s="1" t="s">
        <v>18</v>
      </c>
      <c r="F333" s="1" t="s">
        <v>19</v>
      </c>
      <c r="G333">
        <v>2913.5138208272301</v>
      </c>
      <c r="H333">
        <v>2913.5138208272301</v>
      </c>
      <c r="I333" s="1" t="s">
        <v>533</v>
      </c>
      <c r="J333" t="b">
        <v>1</v>
      </c>
      <c r="K333">
        <f>TIME_AND_DATA_ps5[[#This Row],[hamiltonian_cycle_cost]]-TIME_AND_DATA_ps5[[#This Row],[optimal_cost]]</f>
        <v>0</v>
      </c>
      <c r="L333">
        <f>(100*TIME_AND_DATA_ps5[[#This Row],[absolute_distance_error]])/TIME_AND_DATA_ps5[[#This Row],[optimal_cost]]</f>
        <v>0</v>
      </c>
      <c r="M333" s="1" t="s">
        <v>534</v>
      </c>
      <c r="N333">
        <v>2913.5138208272301</v>
      </c>
      <c r="O333" s="1" t="s">
        <v>3998</v>
      </c>
      <c r="P333" s="1" t="s">
        <v>3999</v>
      </c>
      <c r="Q333">
        <v>1.9422000000002E-3</v>
      </c>
      <c r="R333" s="1" t="s">
        <v>3390</v>
      </c>
      <c r="S333" s="1" t="s">
        <v>3390</v>
      </c>
      <c r="T333" s="1" t="s">
        <v>3390</v>
      </c>
      <c r="U333" s="1" t="s">
        <v>3390</v>
      </c>
      <c r="V333" s="1" t="s">
        <v>3390</v>
      </c>
      <c r="W333" s="1" t="s">
        <v>3390</v>
      </c>
    </row>
    <row r="334" spans="1:23" x14ac:dyDescent="0.25">
      <c r="A334">
        <v>332</v>
      </c>
      <c r="B334">
        <v>7</v>
      </c>
      <c r="C334">
        <v>32</v>
      </c>
      <c r="D334" s="1" t="s">
        <v>535</v>
      </c>
      <c r="E334" s="1" t="s">
        <v>18</v>
      </c>
      <c r="F334" s="1" t="s">
        <v>19</v>
      </c>
      <c r="G334">
        <v>4905.6280593336214</v>
      </c>
      <c r="H334">
        <v>4905.6280593336214</v>
      </c>
      <c r="I334" s="1" t="s">
        <v>536</v>
      </c>
      <c r="J334" t="b">
        <v>1</v>
      </c>
      <c r="K334">
        <f>TIME_AND_DATA_ps5[[#This Row],[hamiltonian_cycle_cost]]-TIME_AND_DATA_ps5[[#This Row],[optimal_cost]]</f>
        <v>0</v>
      </c>
      <c r="L334">
        <f>(100*TIME_AND_DATA_ps5[[#This Row],[absolute_distance_error]])/TIME_AND_DATA_ps5[[#This Row],[optimal_cost]]</f>
        <v>0</v>
      </c>
      <c r="M334" s="1" t="s">
        <v>537</v>
      </c>
      <c r="N334">
        <v>4905.6280593336214</v>
      </c>
      <c r="O334" s="1" t="s">
        <v>3998</v>
      </c>
      <c r="P334" s="1" t="s">
        <v>3999</v>
      </c>
      <c r="Q334">
        <v>1.1524999999998E-3</v>
      </c>
      <c r="R334" s="1" t="s">
        <v>3390</v>
      </c>
      <c r="S334" s="1" t="s">
        <v>3390</v>
      </c>
      <c r="T334" s="1" t="s">
        <v>3390</v>
      </c>
      <c r="U334" s="1" t="s">
        <v>3390</v>
      </c>
      <c r="V334" s="1" t="s">
        <v>3390</v>
      </c>
      <c r="W334" s="1" t="s">
        <v>3390</v>
      </c>
    </row>
    <row r="335" spans="1:23" x14ac:dyDescent="0.25">
      <c r="A335">
        <v>333</v>
      </c>
      <c r="B335">
        <v>7</v>
      </c>
      <c r="C335">
        <v>33</v>
      </c>
      <c r="D335" s="1" t="s">
        <v>538</v>
      </c>
      <c r="E335" s="1" t="s">
        <v>18</v>
      </c>
      <c r="F335" s="1" t="s">
        <v>19</v>
      </c>
      <c r="G335">
        <v>3912.8182936968642</v>
      </c>
      <c r="H335">
        <v>3912.8182936968642</v>
      </c>
      <c r="I335" s="1" t="s">
        <v>539</v>
      </c>
      <c r="J335" t="b">
        <v>1</v>
      </c>
      <c r="K335">
        <f>TIME_AND_DATA_ps5[[#This Row],[hamiltonian_cycle_cost]]-TIME_AND_DATA_ps5[[#This Row],[optimal_cost]]</f>
        <v>0</v>
      </c>
      <c r="L335">
        <f>(100*TIME_AND_DATA_ps5[[#This Row],[absolute_distance_error]])/TIME_AND_DATA_ps5[[#This Row],[optimal_cost]]</f>
        <v>0</v>
      </c>
      <c r="M335" s="1" t="s">
        <v>539</v>
      </c>
      <c r="N335">
        <v>3912.8182936968642</v>
      </c>
      <c r="O335" s="1" t="s">
        <v>3998</v>
      </c>
      <c r="P335" s="1" t="s">
        <v>3999</v>
      </c>
      <c r="Q335">
        <v>4.773E-4</v>
      </c>
      <c r="R335" s="1" t="s">
        <v>3390</v>
      </c>
      <c r="S335" s="1" t="s">
        <v>3390</v>
      </c>
      <c r="T335" s="1" t="s">
        <v>3390</v>
      </c>
      <c r="U335" s="1" t="s">
        <v>3390</v>
      </c>
      <c r="V335" s="1" t="s">
        <v>3390</v>
      </c>
      <c r="W335" s="1" t="s">
        <v>3390</v>
      </c>
    </row>
    <row r="336" spans="1:23" x14ac:dyDescent="0.25">
      <c r="A336">
        <v>334</v>
      </c>
      <c r="B336">
        <v>7</v>
      </c>
      <c r="C336">
        <v>34</v>
      </c>
      <c r="D336" s="1" t="s">
        <v>540</v>
      </c>
      <c r="E336" s="1" t="s">
        <v>18</v>
      </c>
      <c r="F336" s="1" t="s">
        <v>19</v>
      </c>
      <c r="G336">
        <v>4676.7277890251507</v>
      </c>
      <c r="H336">
        <v>4676.7277890251507</v>
      </c>
      <c r="I336" s="1" t="s">
        <v>542</v>
      </c>
      <c r="J336" t="b">
        <v>1</v>
      </c>
      <c r="K336">
        <f>TIME_AND_DATA_ps5[[#This Row],[hamiltonian_cycle_cost]]-TIME_AND_DATA_ps5[[#This Row],[optimal_cost]]</f>
        <v>0</v>
      </c>
      <c r="L336">
        <f>(100*TIME_AND_DATA_ps5[[#This Row],[absolute_distance_error]])/TIME_AND_DATA_ps5[[#This Row],[optimal_cost]]</f>
        <v>0</v>
      </c>
      <c r="M336" s="1" t="s">
        <v>542</v>
      </c>
      <c r="N336">
        <v>4676.7277890251507</v>
      </c>
      <c r="O336" s="1" t="s">
        <v>3998</v>
      </c>
      <c r="P336" s="1" t="s">
        <v>3999</v>
      </c>
      <c r="Q336">
        <v>8.7679999999980003E-4</v>
      </c>
      <c r="R336" s="1" t="s">
        <v>3390</v>
      </c>
      <c r="S336" s="1" t="s">
        <v>3390</v>
      </c>
      <c r="T336" s="1" t="s">
        <v>3390</v>
      </c>
      <c r="U336" s="1" t="s">
        <v>3390</v>
      </c>
      <c r="V336" s="1" t="s">
        <v>3390</v>
      </c>
      <c r="W336" s="1" t="s">
        <v>3390</v>
      </c>
    </row>
    <row r="337" spans="1:23" x14ac:dyDescent="0.25">
      <c r="A337">
        <v>335</v>
      </c>
      <c r="B337">
        <v>7</v>
      </c>
      <c r="C337">
        <v>35</v>
      </c>
      <c r="D337" s="1" t="s">
        <v>543</v>
      </c>
      <c r="E337" s="1" t="s">
        <v>18</v>
      </c>
      <c r="F337" s="1" t="s">
        <v>19</v>
      </c>
      <c r="G337">
        <v>4689.7741424067954</v>
      </c>
      <c r="H337">
        <v>4689.7741424067954</v>
      </c>
      <c r="I337" s="1" t="s">
        <v>544</v>
      </c>
      <c r="J337" t="b">
        <v>1</v>
      </c>
      <c r="K337">
        <f>TIME_AND_DATA_ps5[[#This Row],[hamiltonian_cycle_cost]]-TIME_AND_DATA_ps5[[#This Row],[optimal_cost]]</f>
        <v>0</v>
      </c>
      <c r="L337">
        <f>(100*TIME_AND_DATA_ps5[[#This Row],[absolute_distance_error]])/TIME_AND_DATA_ps5[[#This Row],[optimal_cost]]</f>
        <v>0</v>
      </c>
      <c r="M337" s="1" t="s">
        <v>545</v>
      </c>
      <c r="N337">
        <v>4689.7741424067954</v>
      </c>
      <c r="O337" s="1" t="s">
        <v>3998</v>
      </c>
      <c r="P337" s="1" t="s">
        <v>3999</v>
      </c>
      <c r="Q337">
        <v>7.7719999999989995E-4</v>
      </c>
      <c r="R337" s="1" t="s">
        <v>3390</v>
      </c>
      <c r="S337" s="1" t="s">
        <v>3390</v>
      </c>
      <c r="T337" s="1" t="s">
        <v>3390</v>
      </c>
      <c r="U337" s="1" t="s">
        <v>3390</v>
      </c>
      <c r="V337" s="1" t="s">
        <v>3390</v>
      </c>
      <c r="W337" s="1" t="s">
        <v>3390</v>
      </c>
    </row>
    <row r="338" spans="1:23" x14ac:dyDescent="0.25">
      <c r="A338">
        <v>336</v>
      </c>
      <c r="B338">
        <v>7</v>
      </c>
      <c r="C338">
        <v>36</v>
      </c>
      <c r="D338" s="1" t="s">
        <v>546</v>
      </c>
      <c r="E338" s="1" t="s">
        <v>18</v>
      </c>
      <c r="F338" s="1" t="s">
        <v>19</v>
      </c>
      <c r="G338">
        <v>6660.6211995825624</v>
      </c>
      <c r="H338">
        <v>6660.6211995825624</v>
      </c>
      <c r="I338" s="1" t="s">
        <v>547</v>
      </c>
      <c r="J338" t="b">
        <v>1</v>
      </c>
      <c r="K338">
        <f>TIME_AND_DATA_ps5[[#This Row],[hamiltonian_cycle_cost]]-TIME_AND_DATA_ps5[[#This Row],[optimal_cost]]</f>
        <v>0</v>
      </c>
      <c r="L338">
        <f>(100*TIME_AND_DATA_ps5[[#This Row],[absolute_distance_error]])/TIME_AND_DATA_ps5[[#This Row],[optimal_cost]]</f>
        <v>0</v>
      </c>
      <c r="M338" s="1" t="s">
        <v>548</v>
      </c>
      <c r="N338">
        <v>6660.6211995825633</v>
      </c>
      <c r="O338" s="1" t="s">
        <v>3998</v>
      </c>
      <c r="P338" s="1" t="s">
        <v>3999</v>
      </c>
      <c r="Q338">
        <v>1.0246999999998E-3</v>
      </c>
      <c r="R338" s="1" t="s">
        <v>3390</v>
      </c>
      <c r="S338" s="1" t="s">
        <v>3390</v>
      </c>
      <c r="T338" s="1" t="s">
        <v>3390</v>
      </c>
      <c r="U338" s="1" t="s">
        <v>3390</v>
      </c>
      <c r="V338" s="1" t="s">
        <v>3390</v>
      </c>
      <c r="W338" s="1" t="s">
        <v>3390</v>
      </c>
    </row>
    <row r="339" spans="1:23" x14ac:dyDescent="0.25">
      <c r="A339">
        <v>337</v>
      </c>
      <c r="B339">
        <v>7</v>
      </c>
      <c r="C339">
        <v>37</v>
      </c>
      <c r="D339" s="1" t="s">
        <v>549</v>
      </c>
      <c r="E339" s="1" t="s">
        <v>18</v>
      </c>
      <c r="F339" s="1" t="s">
        <v>19</v>
      </c>
      <c r="G339">
        <v>5060.5056474383946</v>
      </c>
      <c r="H339">
        <v>5060.5056474383946</v>
      </c>
      <c r="I339" s="1" t="s">
        <v>551</v>
      </c>
      <c r="J339" t="b">
        <v>1</v>
      </c>
      <c r="K339">
        <f>TIME_AND_DATA_ps5[[#This Row],[hamiltonian_cycle_cost]]-TIME_AND_DATA_ps5[[#This Row],[optimal_cost]]</f>
        <v>0</v>
      </c>
      <c r="L339">
        <f>(100*TIME_AND_DATA_ps5[[#This Row],[absolute_distance_error]])/TIME_AND_DATA_ps5[[#This Row],[optimal_cost]]</f>
        <v>0</v>
      </c>
      <c r="M339" s="1" t="s">
        <v>551</v>
      </c>
      <c r="N339">
        <v>5060.5056474383946</v>
      </c>
      <c r="O339" s="1" t="s">
        <v>3998</v>
      </c>
      <c r="P339" s="1" t="s">
        <v>3999</v>
      </c>
      <c r="Q339">
        <v>8.2230000000020002E-4</v>
      </c>
      <c r="R339" s="1" t="s">
        <v>3390</v>
      </c>
      <c r="S339" s="1" t="s">
        <v>3390</v>
      </c>
      <c r="T339" s="1" t="s">
        <v>3390</v>
      </c>
      <c r="U339" s="1" t="s">
        <v>3390</v>
      </c>
      <c r="V339" s="1" t="s">
        <v>3390</v>
      </c>
      <c r="W339" s="1" t="s">
        <v>3390</v>
      </c>
    </row>
    <row r="340" spans="1:23" x14ac:dyDescent="0.25">
      <c r="A340">
        <v>338</v>
      </c>
      <c r="B340">
        <v>7</v>
      </c>
      <c r="C340">
        <v>38</v>
      </c>
      <c r="D340" s="1" t="s">
        <v>552</v>
      </c>
      <c r="E340" s="1" t="s">
        <v>18</v>
      </c>
      <c r="F340" s="1" t="s">
        <v>19</v>
      </c>
      <c r="G340">
        <v>5133.9600326042801</v>
      </c>
      <c r="H340">
        <v>5133.9600326042801</v>
      </c>
      <c r="I340" s="1" t="s">
        <v>453</v>
      </c>
      <c r="J340" t="b">
        <v>1</v>
      </c>
      <c r="K340">
        <f>TIME_AND_DATA_ps5[[#This Row],[hamiltonian_cycle_cost]]-TIME_AND_DATA_ps5[[#This Row],[optimal_cost]]</f>
        <v>0</v>
      </c>
      <c r="L340">
        <f>(100*TIME_AND_DATA_ps5[[#This Row],[absolute_distance_error]])/TIME_AND_DATA_ps5[[#This Row],[optimal_cost]]</f>
        <v>0</v>
      </c>
      <c r="M340" s="1" t="s">
        <v>454</v>
      </c>
      <c r="N340">
        <v>5133.960032604281</v>
      </c>
      <c r="O340" s="1" t="s">
        <v>3998</v>
      </c>
      <c r="P340" s="1" t="s">
        <v>3999</v>
      </c>
      <c r="Q340">
        <v>5.6829999999979995E-4</v>
      </c>
      <c r="R340" s="1" t="s">
        <v>3390</v>
      </c>
      <c r="S340" s="1" t="s">
        <v>3390</v>
      </c>
      <c r="T340" s="1" t="s">
        <v>3390</v>
      </c>
      <c r="U340" s="1" t="s">
        <v>3390</v>
      </c>
      <c r="V340" s="1" t="s">
        <v>3390</v>
      </c>
      <c r="W340" s="1" t="s">
        <v>3390</v>
      </c>
    </row>
    <row r="341" spans="1:23" x14ac:dyDescent="0.25">
      <c r="A341">
        <v>339</v>
      </c>
      <c r="B341">
        <v>7</v>
      </c>
      <c r="C341">
        <v>39</v>
      </c>
      <c r="D341" s="1" t="s">
        <v>553</v>
      </c>
      <c r="E341" s="1" t="s">
        <v>18</v>
      </c>
      <c r="F341" s="1" t="s">
        <v>19</v>
      </c>
      <c r="G341">
        <v>3718.5030967001499</v>
      </c>
      <c r="H341">
        <v>3718.5030967001499</v>
      </c>
      <c r="I341" s="1" t="s">
        <v>554</v>
      </c>
      <c r="J341" t="b">
        <v>1</v>
      </c>
      <c r="K341">
        <f>TIME_AND_DATA_ps5[[#This Row],[hamiltonian_cycle_cost]]-TIME_AND_DATA_ps5[[#This Row],[optimal_cost]]</f>
        <v>0</v>
      </c>
      <c r="L341">
        <f>(100*TIME_AND_DATA_ps5[[#This Row],[absolute_distance_error]])/TIME_AND_DATA_ps5[[#This Row],[optimal_cost]]</f>
        <v>0</v>
      </c>
      <c r="M341" s="1" t="s">
        <v>555</v>
      </c>
      <c r="N341">
        <v>3718.5030967001512</v>
      </c>
      <c r="O341" s="1" t="s">
        <v>3998</v>
      </c>
      <c r="P341" s="1" t="s">
        <v>3999</v>
      </c>
      <c r="Q341">
        <v>7.1429999999980003E-4</v>
      </c>
      <c r="R341" s="1" t="s">
        <v>3390</v>
      </c>
      <c r="S341" s="1" t="s">
        <v>3390</v>
      </c>
      <c r="T341" s="1" t="s">
        <v>3390</v>
      </c>
      <c r="U341" s="1" t="s">
        <v>3390</v>
      </c>
      <c r="V341" s="1" t="s">
        <v>3390</v>
      </c>
      <c r="W341" s="1" t="s">
        <v>3390</v>
      </c>
    </row>
    <row r="342" spans="1:23" x14ac:dyDescent="0.25">
      <c r="A342">
        <v>340</v>
      </c>
      <c r="B342">
        <v>7</v>
      </c>
      <c r="C342">
        <v>40</v>
      </c>
      <c r="D342" s="1" t="s">
        <v>556</v>
      </c>
      <c r="E342" s="1" t="s">
        <v>18</v>
      </c>
      <c r="F342" s="1" t="s">
        <v>19</v>
      </c>
      <c r="G342">
        <v>4485.9310349245652</v>
      </c>
      <c r="H342">
        <v>4485.9310349245652</v>
      </c>
      <c r="I342" s="1" t="s">
        <v>2944</v>
      </c>
      <c r="J342" t="b">
        <v>1</v>
      </c>
      <c r="K342">
        <f>TIME_AND_DATA_ps5[[#This Row],[hamiltonian_cycle_cost]]-TIME_AND_DATA_ps5[[#This Row],[optimal_cost]]</f>
        <v>0</v>
      </c>
      <c r="L342">
        <f>(100*TIME_AND_DATA_ps5[[#This Row],[absolute_distance_error]])/TIME_AND_DATA_ps5[[#This Row],[optimal_cost]]</f>
        <v>0</v>
      </c>
      <c r="M342" s="1" t="s">
        <v>558</v>
      </c>
      <c r="N342">
        <v>4485.9310349245652</v>
      </c>
      <c r="O342" s="1" t="s">
        <v>3998</v>
      </c>
      <c r="P342" s="1" t="s">
        <v>3999</v>
      </c>
      <c r="Q342">
        <v>4.5349999999979998E-4</v>
      </c>
      <c r="R342" s="1" t="s">
        <v>3390</v>
      </c>
      <c r="S342" s="1" t="s">
        <v>3390</v>
      </c>
      <c r="T342" s="1" t="s">
        <v>3390</v>
      </c>
      <c r="U342" s="1" t="s">
        <v>3390</v>
      </c>
      <c r="V342" s="1" t="s">
        <v>3390</v>
      </c>
      <c r="W342" s="1" t="s">
        <v>3390</v>
      </c>
    </row>
    <row r="343" spans="1:23" x14ac:dyDescent="0.25">
      <c r="A343">
        <v>341</v>
      </c>
      <c r="B343">
        <v>7</v>
      </c>
      <c r="C343">
        <v>41</v>
      </c>
      <c r="D343" s="1" t="s">
        <v>559</v>
      </c>
      <c r="E343" s="1" t="s">
        <v>18</v>
      </c>
      <c r="F343" s="1" t="s">
        <v>19</v>
      </c>
      <c r="G343">
        <v>5535.1544546307077</v>
      </c>
      <c r="H343">
        <v>5535.1544546307077</v>
      </c>
      <c r="I343" s="1" t="s">
        <v>560</v>
      </c>
      <c r="J343" t="b">
        <v>1</v>
      </c>
      <c r="K343">
        <f>TIME_AND_DATA_ps5[[#This Row],[hamiltonian_cycle_cost]]-TIME_AND_DATA_ps5[[#This Row],[optimal_cost]]</f>
        <v>0</v>
      </c>
      <c r="L343">
        <f>(100*TIME_AND_DATA_ps5[[#This Row],[absolute_distance_error]])/TIME_AND_DATA_ps5[[#This Row],[optimal_cost]]</f>
        <v>0</v>
      </c>
      <c r="M343" s="1" t="s">
        <v>561</v>
      </c>
      <c r="N343">
        <v>5535.1544546307096</v>
      </c>
      <c r="O343" s="1" t="s">
        <v>3998</v>
      </c>
      <c r="P343" s="1" t="s">
        <v>3999</v>
      </c>
      <c r="Q343">
        <v>6.9860000000019999E-4</v>
      </c>
      <c r="R343" s="1" t="s">
        <v>3390</v>
      </c>
      <c r="S343" s="1" t="s">
        <v>3390</v>
      </c>
      <c r="T343" s="1" t="s">
        <v>3390</v>
      </c>
      <c r="U343" s="1" t="s">
        <v>3390</v>
      </c>
      <c r="V343" s="1" t="s">
        <v>3390</v>
      </c>
      <c r="W343" s="1" t="s">
        <v>3390</v>
      </c>
    </row>
    <row r="344" spans="1:23" x14ac:dyDescent="0.25">
      <c r="A344">
        <v>342</v>
      </c>
      <c r="B344">
        <v>7</v>
      </c>
      <c r="C344">
        <v>42</v>
      </c>
      <c r="D344" s="1" t="s">
        <v>562</v>
      </c>
      <c r="E344" s="1" t="s">
        <v>18</v>
      </c>
      <c r="F344" s="1" t="s">
        <v>19</v>
      </c>
      <c r="G344">
        <v>4573.7462738275208</v>
      </c>
      <c r="H344">
        <v>4573.7462738275208</v>
      </c>
      <c r="I344" s="1" t="s">
        <v>4001</v>
      </c>
      <c r="J344" t="b">
        <v>1</v>
      </c>
      <c r="K344">
        <f>TIME_AND_DATA_ps5[[#This Row],[hamiltonian_cycle_cost]]-TIME_AND_DATA_ps5[[#This Row],[optimal_cost]]</f>
        <v>0</v>
      </c>
      <c r="L344">
        <f>(100*TIME_AND_DATA_ps5[[#This Row],[absolute_distance_error]])/TIME_AND_DATA_ps5[[#This Row],[optimal_cost]]</f>
        <v>0</v>
      </c>
      <c r="M344" s="1" t="s">
        <v>563</v>
      </c>
      <c r="N344">
        <v>4573.7462738275208</v>
      </c>
      <c r="O344" s="1" t="s">
        <v>3998</v>
      </c>
      <c r="P344" s="1" t="s">
        <v>3999</v>
      </c>
      <c r="Q344">
        <v>1.0970999999999E-3</v>
      </c>
      <c r="R344" s="1" t="s">
        <v>3390</v>
      </c>
      <c r="S344" s="1" t="s">
        <v>3390</v>
      </c>
      <c r="T344" s="1" t="s">
        <v>3390</v>
      </c>
      <c r="U344" s="1" t="s">
        <v>3390</v>
      </c>
      <c r="V344" s="1" t="s">
        <v>3390</v>
      </c>
      <c r="W344" s="1" t="s">
        <v>3390</v>
      </c>
    </row>
    <row r="345" spans="1:23" x14ac:dyDescent="0.25">
      <c r="A345">
        <v>343</v>
      </c>
      <c r="B345">
        <v>7</v>
      </c>
      <c r="C345">
        <v>43</v>
      </c>
      <c r="D345" s="1" t="s">
        <v>564</v>
      </c>
      <c r="E345" s="1" t="s">
        <v>18</v>
      </c>
      <c r="F345" s="1" t="s">
        <v>19</v>
      </c>
      <c r="G345">
        <v>4308.1421225016411</v>
      </c>
      <c r="H345">
        <v>4308.1421225016411</v>
      </c>
      <c r="I345" s="1" t="s">
        <v>566</v>
      </c>
      <c r="J345" t="b">
        <v>1</v>
      </c>
      <c r="K345">
        <f>TIME_AND_DATA_ps5[[#This Row],[hamiltonian_cycle_cost]]-TIME_AND_DATA_ps5[[#This Row],[optimal_cost]]</f>
        <v>0</v>
      </c>
      <c r="L345">
        <f>(100*TIME_AND_DATA_ps5[[#This Row],[absolute_distance_error]])/TIME_AND_DATA_ps5[[#This Row],[optimal_cost]]</f>
        <v>0</v>
      </c>
      <c r="M345" s="1" t="s">
        <v>566</v>
      </c>
      <c r="N345">
        <v>4308.1421225016411</v>
      </c>
      <c r="O345" s="1" t="s">
        <v>3998</v>
      </c>
      <c r="P345" s="1" t="s">
        <v>3999</v>
      </c>
      <c r="Q345">
        <v>8.2419999999980005E-4</v>
      </c>
      <c r="R345" s="1" t="s">
        <v>3390</v>
      </c>
      <c r="S345" s="1" t="s">
        <v>3390</v>
      </c>
      <c r="T345" s="1" t="s">
        <v>3390</v>
      </c>
      <c r="U345" s="1" t="s">
        <v>3390</v>
      </c>
      <c r="V345" s="1" t="s">
        <v>3390</v>
      </c>
      <c r="W345" s="1" t="s">
        <v>3390</v>
      </c>
    </row>
    <row r="346" spans="1:23" x14ac:dyDescent="0.25">
      <c r="A346">
        <v>344</v>
      </c>
      <c r="B346">
        <v>7</v>
      </c>
      <c r="C346">
        <v>44</v>
      </c>
      <c r="D346" s="1" t="s">
        <v>567</v>
      </c>
      <c r="E346" s="1" t="s">
        <v>18</v>
      </c>
      <c r="F346" s="1" t="s">
        <v>19</v>
      </c>
      <c r="G346">
        <v>4802.038384682528</v>
      </c>
      <c r="H346">
        <v>4802.038384682528</v>
      </c>
      <c r="I346" s="1" t="s">
        <v>568</v>
      </c>
      <c r="J346" t="b">
        <v>1</v>
      </c>
      <c r="K346">
        <f>TIME_AND_DATA_ps5[[#This Row],[hamiltonian_cycle_cost]]-TIME_AND_DATA_ps5[[#This Row],[optimal_cost]]</f>
        <v>0</v>
      </c>
      <c r="L346">
        <f>(100*TIME_AND_DATA_ps5[[#This Row],[absolute_distance_error]])/TIME_AND_DATA_ps5[[#This Row],[optimal_cost]]</f>
        <v>0</v>
      </c>
      <c r="M346" s="1" t="s">
        <v>569</v>
      </c>
      <c r="N346">
        <v>4802.0383846825289</v>
      </c>
      <c r="O346" s="1" t="s">
        <v>3998</v>
      </c>
      <c r="P346" s="1" t="s">
        <v>3999</v>
      </c>
      <c r="Q346">
        <v>8.7549999999980005E-4</v>
      </c>
      <c r="R346" s="1" t="s">
        <v>3390</v>
      </c>
      <c r="S346" s="1" t="s">
        <v>3390</v>
      </c>
      <c r="T346" s="1" t="s">
        <v>3390</v>
      </c>
      <c r="U346" s="1" t="s">
        <v>3390</v>
      </c>
      <c r="V346" s="1" t="s">
        <v>3390</v>
      </c>
      <c r="W346" s="1" t="s">
        <v>3390</v>
      </c>
    </row>
    <row r="347" spans="1:23" x14ac:dyDescent="0.25">
      <c r="A347">
        <v>345</v>
      </c>
      <c r="B347">
        <v>7</v>
      </c>
      <c r="C347">
        <v>45</v>
      </c>
      <c r="D347" s="1" t="s">
        <v>570</v>
      </c>
      <c r="E347" s="1" t="s">
        <v>18</v>
      </c>
      <c r="F347" s="1" t="s">
        <v>19</v>
      </c>
      <c r="G347">
        <v>4198.2505756810215</v>
      </c>
      <c r="H347">
        <v>4198.2505756810215</v>
      </c>
      <c r="I347" s="1" t="s">
        <v>528</v>
      </c>
      <c r="J347" t="b">
        <v>1</v>
      </c>
      <c r="K347">
        <f>TIME_AND_DATA_ps5[[#This Row],[hamiltonian_cycle_cost]]-TIME_AND_DATA_ps5[[#This Row],[optimal_cost]]</f>
        <v>0</v>
      </c>
      <c r="L347">
        <f>(100*TIME_AND_DATA_ps5[[#This Row],[absolute_distance_error]])/TIME_AND_DATA_ps5[[#This Row],[optimal_cost]]</f>
        <v>0</v>
      </c>
      <c r="M347" s="1" t="s">
        <v>529</v>
      </c>
      <c r="N347">
        <v>4198.2505756810215</v>
      </c>
      <c r="O347" s="1" t="s">
        <v>3998</v>
      </c>
      <c r="P347" s="1" t="s">
        <v>3999</v>
      </c>
      <c r="Q347">
        <v>1.0937000000000999E-3</v>
      </c>
      <c r="R347" s="1" t="s">
        <v>3390</v>
      </c>
      <c r="S347" s="1" t="s">
        <v>3390</v>
      </c>
      <c r="T347" s="1" t="s">
        <v>3390</v>
      </c>
      <c r="U347" s="1" t="s">
        <v>3390</v>
      </c>
      <c r="V347" s="1" t="s">
        <v>3390</v>
      </c>
      <c r="W347" s="1" t="s">
        <v>3390</v>
      </c>
    </row>
    <row r="348" spans="1:23" x14ac:dyDescent="0.25">
      <c r="A348">
        <v>346</v>
      </c>
      <c r="B348">
        <v>7</v>
      </c>
      <c r="C348">
        <v>46</v>
      </c>
      <c r="D348" s="1" t="s">
        <v>571</v>
      </c>
      <c r="E348" s="1" t="s">
        <v>18</v>
      </c>
      <c r="F348" s="1" t="s">
        <v>19</v>
      </c>
      <c r="G348">
        <v>4613.2207620889631</v>
      </c>
      <c r="H348">
        <v>4613.2207620889631</v>
      </c>
      <c r="I348" s="1" t="s">
        <v>695</v>
      </c>
      <c r="J348" t="b">
        <v>1</v>
      </c>
      <c r="K348">
        <f>TIME_AND_DATA_ps5[[#This Row],[hamiltonian_cycle_cost]]-TIME_AND_DATA_ps5[[#This Row],[optimal_cost]]</f>
        <v>0</v>
      </c>
      <c r="L348">
        <f>(100*TIME_AND_DATA_ps5[[#This Row],[absolute_distance_error]])/TIME_AND_DATA_ps5[[#This Row],[optimal_cost]]</f>
        <v>0</v>
      </c>
      <c r="M348" s="1" t="s">
        <v>573</v>
      </c>
      <c r="N348">
        <v>4613.2207620889631</v>
      </c>
      <c r="O348" s="1" t="s">
        <v>3998</v>
      </c>
      <c r="P348" s="1" t="s">
        <v>3999</v>
      </c>
      <c r="Q348">
        <v>4.3150000000030002E-4</v>
      </c>
      <c r="R348" s="1" t="s">
        <v>3390</v>
      </c>
      <c r="S348" s="1" t="s">
        <v>3390</v>
      </c>
      <c r="T348" s="1" t="s">
        <v>3390</v>
      </c>
      <c r="U348" s="1" t="s">
        <v>3390</v>
      </c>
      <c r="V348" s="1" t="s">
        <v>3390</v>
      </c>
      <c r="W348" s="1" t="s">
        <v>3390</v>
      </c>
    </row>
    <row r="349" spans="1:23" x14ac:dyDescent="0.25">
      <c r="A349">
        <v>347</v>
      </c>
      <c r="B349">
        <v>7</v>
      </c>
      <c r="C349">
        <v>47</v>
      </c>
      <c r="D349" s="1" t="s">
        <v>574</v>
      </c>
      <c r="E349" s="1" t="s">
        <v>18</v>
      </c>
      <c r="F349" s="1" t="s">
        <v>19</v>
      </c>
      <c r="G349">
        <v>4722.6317382180314</v>
      </c>
      <c r="H349">
        <v>4722.6317382180314</v>
      </c>
      <c r="I349" s="1" t="s">
        <v>2945</v>
      </c>
      <c r="J349" t="b">
        <v>1</v>
      </c>
      <c r="K349">
        <f>TIME_AND_DATA_ps5[[#This Row],[hamiltonian_cycle_cost]]-TIME_AND_DATA_ps5[[#This Row],[optimal_cost]]</f>
        <v>0</v>
      </c>
      <c r="L349">
        <f>(100*TIME_AND_DATA_ps5[[#This Row],[absolute_distance_error]])/TIME_AND_DATA_ps5[[#This Row],[optimal_cost]]</f>
        <v>0</v>
      </c>
      <c r="M349" s="1" t="s">
        <v>447</v>
      </c>
      <c r="N349">
        <v>4722.6317382180314</v>
      </c>
      <c r="O349" s="1" t="s">
        <v>3998</v>
      </c>
      <c r="P349" s="1" t="s">
        <v>3999</v>
      </c>
      <c r="Q349">
        <v>7.2519999999969996E-4</v>
      </c>
      <c r="R349" s="1" t="s">
        <v>3390</v>
      </c>
      <c r="S349" s="1" t="s">
        <v>3390</v>
      </c>
      <c r="T349" s="1" t="s">
        <v>3390</v>
      </c>
      <c r="U349" s="1" t="s">
        <v>3390</v>
      </c>
      <c r="V349" s="1" t="s">
        <v>3390</v>
      </c>
      <c r="W349" s="1" t="s">
        <v>3390</v>
      </c>
    </row>
    <row r="350" spans="1:23" x14ac:dyDescent="0.25">
      <c r="A350">
        <v>348</v>
      </c>
      <c r="B350">
        <v>7</v>
      </c>
      <c r="C350">
        <v>48</v>
      </c>
      <c r="D350" s="1" t="s">
        <v>575</v>
      </c>
      <c r="E350" s="1" t="s">
        <v>18</v>
      </c>
      <c r="F350" s="1" t="s">
        <v>19</v>
      </c>
      <c r="G350">
        <v>3942.5945545344648</v>
      </c>
      <c r="H350">
        <v>3942.5945545344648</v>
      </c>
      <c r="I350" s="1" t="s">
        <v>4002</v>
      </c>
      <c r="J350" t="b">
        <v>1</v>
      </c>
      <c r="K350">
        <f>TIME_AND_DATA_ps5[[#This Row],[hamiltonian_cycle_cost]]-TIME_AND_DATA_ps5[[#This Row],[optimal_cost]]</f>
        <v>0</v>
      </c>
      <c r="L350">
        <f>(100*TIME_AND_DATA_ps5[[#This Row],[absolute_distance_error]])/TIME_AND_DATA_ps5[[#This Row],[optimal_cost]]</f>
        <v>0</v>
      </c>
      <c r="M350" s="1" t="s">
        <v>576</v>
      </c>
      <c r="N350">
        <v>3942.5945545344648</v>
      </c>
      <c r="O350" s="1" t="s">
        <v>3998</v>
      </c>
      <c r="P350" s="1" t="s">
        <v>3999</v>
      </c>
      <c r="Q350">
        <v>9.2360000000009997E-4</v>
      </c>
      <c r="R350" s="1" t="s">
        <v>3390</v>
      </c>
      <c r="S350" s="1" t="s">
        <v>3390</v>
      </c>
      <c r="T350" s="1" t="s">
        <v>3390</v>
      </c>
      <c r="U350" s="1" t="s">
        <v>3390</v>
      </c>
      <c r="V350" s="1" t="s">
        <v>3390</v>
      </c>
      <c r="W350" s="1" t="s">
        <v>3390</v>
      </c>
    </row>
    <row r="351" spans="1:23" x14ac:dyDescent="0.25">
      <c r="A351">
        <v>349</v>
      </c>
      <c r="B351">
        <v>7</v>
      </c>
      <c r="C351">
        <v>49</v>
      </c>
      <c r="D351" s="1" t="s">
        <v>577</v>
      </c>
      <c r="E351" s="1" t="s">
        <v>18</v>
      </c>
      <c r="F351" s="1" t="s">
        <v>19</v>
      </c>
      <c r="G351">
        <v>4287.371467640146</v>
      </c>
      <c r="H351">
        <v>4287.371467640146</v>
      </c>
      <c r="I351" s="1" t="s">
        <v>2942</v>
      </c>
      <c r="J351" t="b">
        <v>0</v>
      </c>
      <c r="K351">
        <f>TIME_AND_DATA_ps5[[#This Row],[hamiltonian_cycle_cost]]-TIME_AND_DATA_ps5[[#This Row],[optimal_cost]]</f>
        <v>19.400096060350734</v>
      </c>
      <c r="L351">
        <f>(100*TIME_AND_DATA_ps5[[#This Row],[absolute_distance_error]])/TIME_AND_DATA_ps5[[#This Row],[optimal_cost]]</f>
        <v>0.45455075424205021</v>
      </c>
      <c r="M351" s="1" t="s">
        <v>579</v>
      </c>
      <c r="N351">
        <v>4267.9713715797952</v>
      </c>
      <c r="O351" s="1" t="s">
        <v>3998</v>
      </c>
      <c r="P351" s="1" t="s">
        <v>3999</v>
      </c>
      <c r="Q351">
        <v>9.3569999999979999E-4</v>
      </c>
      <c r="R351" s="1" t="s">
        <v>3390</v>
      </c>
      <c r="S351" s="1" t="s">
        <v>3390</v>
      </c>
      <c r="T351" s="1" t="s">
        <v>3390</v>
      </c>
      <c r="U351" s="1" t="s">
        <v>3390</v>
      </c>
      <c r="V351" s="1" t="s">
        <v>3390</v>
      </c>
      <c r="W351" s="1" t="s">
        <v>3390</v>
      </c>
    </row>
    <row r="352" spans="1:23" x14ac:dyDescent="0.25">
      <c r="A352">
        <v>350</v>
      </c>
      <c r="B352">
        <v>7</v>
      </c>
      <c r="C352">
        <v>50</v>
      </c>
      <c r="D352" s="1" t="s">
        <v>580</v>
      </c>
      <c r="E352" s="1" t="s">
        <v>18</v>
      </c>
      <c r="F352" s="1" t="s">
        <v>19</v>
      </c>
      <c r="G352">
        <v>3884.4939066925695</v>
      </c>
      <c r="H352">
        <v>3884.4939066925695</v>
      </c>
      <c r="I352" s="1" t="s">
        <v>581</v>
      </c>
      <c r="J352" t="b">
        <v>1</v>
      </c>
      <c r="K352">
        <f>TIME_AND_DATA_ps5[[#This Row],[hamiltonian_cycle_cost]]-TIME_AND_DATA_ps5[[#This Row],[optimal_cost]]</f>
        <v>0</v>
      </c>
      <c r="L352">
        <f>(100*TIME_AND_DATA_ps5[[#This Row],[absolute_distance_error]])/TIME_AND_DATA_ps5[[#This Row],[optimal_cost]]</f>
        <v>0</v>
      </c>
      <c r="M352" s="1" t="s">
        <v>511</v>
      </c>
      <c r="N352">
        <v>3884.4939066925708</v>
      </c>
      <c r="O352" s="1" t="s">
        <v>3998</v>
      </c>
      <c r="P352" s="1" t="s">
        <v>3999</v>
      </c>
      <c r="Q352">
        <v>1.0558999999998001E-3</v>
      </c>
      <c r="R352" s="1" t="s">
        <v>3390</v>
      </c>
      <c r="S352" s="1" t="s">
        <v>3390</v>
      </c>
      <c r="T352" s="1" t="s">
        <v>3390</v>
      </c>
      <c r="U352" s="1" t="s">
        <v>3390</v>
      </c>
      <c r="V352" s="1" t="s">
        <v>3390</v>
      </c>
      <c r="W352" s="1" t="s">
        <v>3390</v>
      </c>
    </row>
    <row r="353" spans="1:23" x14ac:dyDescent="0.25">
      <c r="A353">
        <v>351</v>
      </c>
      <c r="B353">
        <v>7</v>
      </c>
      <c r="C353">
        <v>51</v>
      </c>
      <c r="D353" s="1" t="s">
        <v>582</v>
      </c>
      <c r="E353" s="1" t="s">
        <v>18</v>
      </c>
      <c r="F353" s="1" t="s">
        <v>19</v>
      </c>
      <c r="G353">
        <v>4768.4325870902694</v>
      </c>
      <c r="H353">
        <v>4768.4325870902694</v>
      </c>
      <c r="I353" s="1" t="s">
        <v>583</v>
      </c>
      <c r="J353" t="b">
        <v>1</v>
      </c>
      <c r="K353">
        <f>TIME_AND_DATA_ps5[[#This Row],[hamiltonian_cycle_cost]]-TIME_AND_DATA_ps5[[#This Row],[optimal_cost]]</f>
        <v>0</v>
      </c>
      <c r="L353">
        <f>(100*TIME_AND_DATA_ps5[[#This Row],[absolute_distance_error]])/TIME_AND_DATA_ps5[[#This Row],[optimal_cost]]</f>
        <v>0</v>
      </c>
      <c r="M353" s="1" t="s">
        <v>584</v>
      </c>
      <c r="N353">
        <v>4768.4325870902703</v>
      </c>
      <c r="O353" s="1" t="s">
        <v>3998</v>
      </c>
      <c r="P353" s="1" t="s">
        <v>3999</v>
      </c>
      <c r="Q353">
        <v>8.2989999999980003E-4</v>
      </c>
      <c r="R353" s="1" t="s">
        <v>3390</v>
      </c>
      <c r="S353" s="1" t="s">
        <v>3390</v>
      </c>
      <c r="T353" s="1" t="s">
        <v>3390</v>
      </c>
      <c r="U353" s="1" t="s">
        <v>3390</v>
      </c>
      <c r="V353" s="1" t="s">
        <v>3390</v>
      </c>
      <c r="W353" s="1" t="s">
        <v>3390</v>
      </c>
    </row>
    <row r="354" spans="1:23" x14ac:dyDescent="0.25">
      <c r="A354">
        <v>352</v>
      </c>
      <c r="B354">
        <v>7</v>
      </c>
      <c r="C354">
        <v>52</v>
      </c>
      <c r="D354" s="1" t="s">
        <v>585</v>
      </c>
      <c r="E354" s="1" t="s">
        <v>18</v>
      </c>
      <c r="F354" s="1" t="s">
        <v>19</v>
      </c>
      <c r="G354">
        <v>3687.6031155341188</v>
      </c>
      <c r="H354">
        <v>3687.6031155341188</v>
      </c>
      <c r="I354" s="1" t="s">
        <v>586</v>
      </c>
      <c r="J354" t="b">
        <v>1</v>
      </c>
      <c r="K354">
        <f>TIME_AND_DATA_ps5[[#This Row],[hamiltonian_cycle_cost]]-TIME_AND_DATA_ps5[[#This Row],[optimal_cost]]</f>
        <v>0</v>
      </c>
      <c r="L354">
        <f>(100*TIME_AND_DATA_ps5[[#This Row],[absolute_distance_error]])/TIME_AND_DATA_ps5[[#This Row],[optimal_cost]]</f>
        <v>0</v>
      </c>
      <c r="M354" s="1" t="s">
        <v>587</v>
      </c>
      <c r="N354">
        <v>3687.6031155341193</v>
      </c>
      <c r="O354" s="1" t="s">
        <v>3998</v>
      </c>
      <c r="P354" s="1" t="s">
        <v>3999</v>
      </c>
      <c r="Q354">
        <v>8.8530000000009996E-4</v>
      </c>
      <c r="R354" s="1" t="s">
        <v>3390</v>
      </c>
      <c r="S354" s="1" t="s">
        <v>3390</v>
      </c>
      <c r="T354" s="1" t="s">
        <v>3390</v>
      </c>
      <c r="U354" s="1" t="s">
        <v>3390</v>
      </c>
      <c r="V354" s="1" t="s">
        <v>3390</v>
      </c>
      <c r="W354" s="1" t="s">
        <v>3390</v>
      </c>
    </row>
    <row r="355" spans="1:23" x14ac:dyDescent="0.25">
      <c r="A355">
        <v>353</v>
      </c>
      <c r="B355">
        <v>7</v>
      </c>
      <c r="C355">
        <v>53</v>
      </c>
      <c r="D355" s="1" t="s">
        <v>588</v>
      </c>
      <c r="E355" s="1" t="s">
        <v>18</v>
      </c>
      <c r="F355" s="1" t="s">
        <v>19</v>
      </c>
      <c r="G355">
        <v>2559.4662862074456</v>
      </c>
      <c r="H355">
        <v>2559.4662862074456</v>
      </c>
      <c r="I355" s="1" t="s">
        <v>589</v>
      </c>
      <c r="J355" t="b">
        <v>1</v>
      </c>
      <c r="K355">
        <f>TIME_AND_DATA_ps5[[#This Row],[hamiltonian_cycle_cost]]-TIME_AND_DATA_ps5[[#This Row],[optimal_cost]]</f>
        <v>0</v>
      </c>
      <c r="L355">
        <f>(100*TIME_AND_DATA_ps5[[#This Row],[absolute_distance_error]])/TIME_AND_DATA_ps5[[#This Row],[optimal_cost]]</f>
        <v>0</v>
      </c>
      <c r="M355" s="1" t="s">
        <v>590</v>
      </c>
      <c r="N355">
        <v>2559.466286207446</v>
      </c>
      <c r="O355" s="1" t="s">
        <v>3998</v>
      </c>
      <c r="P355" s="1" t="s">
        <v>3999</v>
      </c>
      <c r="Q355">
        <v>8.3160000000010001E-4</v>
      </c>
      <c r="R355" s="1" t="s">
        <v>3390</v>
      </c>
      <c r="S355" s="1" t="s">
        <v>3390</v>
      </c>
      <c r="T355" s="1" t="s">
        <v>3390</v>
      </c>
      <c r="U355" s="1" t="s">
        <v>3390</v>
      </c>
      <c r="V355" s="1" t="s">
        <v>3390</v>
      </c>
      <c r="W355" s="1" t="s">
        <v>3390</v>
      </c>
    </row>
    <row r="356" spans="1:23" x14ac:dyDescent="0.25">
      <c r="A356">
        <v>354</v>
      </c>
      <c r="B356">
        <v>7</v>
      </c>
      <c r="C356">
        <v>54</v>
      </c>
      <c r="D356" s="1" t="s">
        <v>591</v>
      </c>
      <c r="E356" s="1" t="s">
        <v>18</v>
      </c>
      <c r="F356" s="1" t="s">
        <v>19</v>
      </c>
      <c r="G356">
        <v>3818.7705489543946</v>
      </c>
      <c r="H356">
        <v>3818.7705489543946</v>
      </c>
      <c r="I356" s="1" t="s">
        <v>586</v>
      </c>
      <c r="J356" t="b">
        <v>1</v>
      </c>
      <c r="K356">
        <f>TIME_AND_DATA_ps5[[#This Row],[hamiltonian_cycle_cost]]-TIME_AND_DATA_ps5[[#This Row],[optimal_cost]]</f>
        <v>0</v>
      </c>
      <c r="L356">
        <f>(100*TIME_AND_DATA_ps5[[#This Row],[absolute_distance_error]])/TIME_AND_DATA_ps5[[#This Row],[optimal_cost]]</f>
        <v>0</v>
      </c>
      <c r="M356" s="1" t="s">
        <v>587</v>
      </c>
      <c r="N356">
        <v>3818.7705489543951</v>
      </c>
      <c r="O356" s="1" t="s">
        <v>3998</v>
      </c>
      <c r="P356" s="1" t="s">
        <v>3999</v>
      </c>
      <c r="Q356">
        <v>6.8499999999980003E-4</v>
      </c>
      <c r="R356" s="1" t="s">
        <v>3390</v>
      </c>
      <c r="S356" s="1" t="s">
        <v>3390</v>
      </c>
      <c r="T356" s="1" t="s">
        <v>3390</v>
      </c>
      <c r="U356" s="1" t="s">
        <v>3390</v>
      </c>
      <c r="V356" s="1" t="s">
        <v>3390</v>
      </c>
      <c r="W356" s="1" t="s">
        <v>3390</v>
      </c>
    </row>
    <row r="357" spans="1:23" x14ac:dyDescent="0.25">
      <c r="A357">
        <v>355</v>
      </c>
      <c r="B357">
        <v>7</v>
      </c>
      <c r="C357">
        <v>55</v>
      </c>
      <c r="D357" s="1" t="s">
        <v>593</v>
      </c>
      <c r="E357" s="1" t="s">
        <v>18</v>
      </c>
      <c r="F357" s="1" t="s">
        <v>19</v>
      </c>
      <c r="G357">
        <v>5081.3368807793604</v>
      </c>
      <c r="H357">
        <v>5081.3368807793604</v>
      </c>
      <c r="I357" s="1" t="s">
        <v>595</v>
      </c>
      <c r="J357" t="b">
        <v>1</v>
      </c>
      <c r="K357">
        <f>TIME_AND_DATA_ps5[[#This Row],[hamiltonian_cycle_cost]]-TIME_AND_DATA_ps5[[#This Row],[optimal_cost]]</f>
        <v>0</v>
      </c>
      <c r="L357">
        <f>(100*TIME_AND_DATA_ps5[[#This Row],[absolute_distance_error]])/TIME_AND_DATA_ps5[[#This Row],[optimal_cost]]</f>
        <v>0</v>
      </c>
      <c r="M357" s="1" t="s">
        <v>595</v>
      </c>
      <c r="N357">
        <v>5081.3368807793604</v>
      </c>
      <c r="O357" s="1" t="s">
        <v>3998</v>
      </c>
      <c r="P357" s="1" t="s">
        <v>3999</v>
      </c>
      <c r="Q357">
        <v>7.7320000000019996E-4</v>
      </c>
      <c r="R357" s="1" t="s">
        <v>3390</v>
      </c>
      <c r="S357" s="1" t="s">
        <v>3390</v>
      </c>
      <c r="T357" s="1" t="s">
        <v>3390</v>
      </c>
      <c r="U357" s="1" t="s">
        <v>3390</v>
      </c>
      <c r="V357" s="1" t="s">
        <v>3390</v>
      </c>
      <c r="W357" s="1" t="s">
        <v>3390</v>
      </c>
    </row>
    <row r="358" spans="1:23" x14ac:dyDescent="0.25">
      <c r="A358">
        <v>356</v>
      </c>
      <c r="B358">
        <v>7</v>
      </c>
      <c r="C358">
        <v>56</v>
      </c>
      <c r="D358" s="1" t="s">
        <v>596</v>
      </c>
      <c r="E358" s="1" t="s">
        <v>18</v>
      </c>
      <c r="F358" s="1" t="s">
        <v>19</v>
      </c>
      <c r="G358">
        <v>4355.7486559729496</v>
      </c>
      <c r="H358">
        <v>4355.7486559729496</v>
      </c>
      <c r="I358" s="1" t="s">
        <v>598</v>
      </c>
      <c r="J358" t="b">
        <v>1</v>
      </c>
      <c r="K358">
        <f>TIME_AND_DATA_ps5[[#This Row],[hamiltonian_cycle_cost]]-TIME_AND_DATA_ps5[[#This Row],[optimal_cost]]</f>
        <v>0</v>
      </c>
      <c r="L358">
        <f>(100*TIME_AND_DATA_ps5[[#This Row],[absolute_distance_error]])/TIME_AND_DATA_ps5[[#This Row],[optimal_cost]]</f>
        <v>0</v>
      </c>
      <c r="M358" s="1" t="s">
        <v>598</v>
      </c>
      <c r="N358">
        <v>4355.7486559729496</v>
      </c>
      <c r="O358" s="1" t="s">
        <v>3998</v>
      </c>
      <c r="P358" s="1" t="s">
        <v>3999</v>
      </c>
      <c r="Q358">
        <v>8.4220000000010005E-4</v>
      </c>
      <c r="R358" s="1" t="s">
        <v>3390</v>
      </c>
      <c r="S358" s="1" t="s">
        <v>3390</v>
      </c>
      <c r="T358" s="1" t="s">
        <v>3390</v>
      </c>
      <c r="U358" s="1" t="s">
        <v>3390</v>
      </c>
      <c r="V358" s="1" t="s">
        <v>3390</v>
      </c>
      <c r="W358" s="1" t="s">
        <v>3390</v>
      </c>
    </row>
    <row r="359" spans="1:23" x14ac:dyDescent="0.25">
      <c r="A359">
        <v>357</v>
      </c>
      <c r="B359">
        <v>7</v>
      </c>
      <c r="C359">
        <v>57</v>
      </c>
      <c r="D359" s="1" t="s">
        <v>599</v>
      </c>
      <c r="E359" s="1" t="s">
        <v>18</v>
      </c>
      <c r="F359" s="1" t="s">
        <v>19</v>
      </c>
      <c r="G359">
        <v>4907.6107629009175</v>
      </c>
      <c r="H359">
        <v>4907.6107629009175</v>
      </c>
      <c r="I359" s="1" t="s">
        <v>600</v>
      </c>
      <c r="J359" t="b">
        <v>1</v>
      </c>
      <c r="K359">
        <f>TIME_AND_DATA_ps5[[#This Row],[hamiltonian_cycle_cost]]-TIME_AND_DATA_ps5[[#This Row],[optimal_cost]]</f>
        <v>0</v>
      </c>
      <c r="L359">
        <f>(100*TIME_AND_DATA_ps5[[#This Row],[absolute_distance_error]])/TIME_AND_DATA_ps5[[#This Row],[optimal_cost]]</f>
        <v>0</v>
      </c>
      <c r="M359" s="1" t="s">
        <v>600</v>
      </c>
      <c r="N359">
        <v>4907.6107629009184</v>
      </c>
      <c r="O359" s="1" t="s">
        <v>3998</v>
      </c>
      <c r="P359" s="1" t="s">
        <v>3999</v>
      </c>
      <c r="Q359">
        <v>6.7979999999980001E-4</v>
      </c>
      <c r="R359" s="1" t="s">
        <v>3390</v>
      </c>
      <c r="S359" s="1" t="s">
        <v>3390</v>
      </c>
      <c r="T359" s="1" t="s">
        <v>3390</v>
      </c>
      <c r="U359" s="1" t="s">
        <v>3390</v>
      </c>
      <c r="V359" s="1" t="s">
        <v>3390</v>
      </c>
      <c r="W359" s="1" t="s">
        <v>3390</v>
      </c>
    </row>
    <row r="360" spans="1:23" x14ac:dyDescent="0.25">
      <c r="A360">
        <v>358</v>
      </c>
      <c r="B360">
        <v>7</v>
      </c>
      <c r="C360">
        <v>58</v>
      </c>
      <c r="D360" s="1" t="s">
        <v>601</v>
      </c>
      <c r="E360" s="1" t="s">
        <v>18</v>
      </c>
      <c r="F360" s="1" t="s">
        <v>19</v>
      </c>
      <c r="G360">
        <v>4079.3156201632537</v>
      </c>
      <c r="H360">
        <v>4079.3156201632537</v>
      </c>
      <c r="I360" s="1" t="s">
        <v>602</v>
      </c>
      <c r="J360" t="b">
        <v>1</v>
      </c>
      <c r="K360">
        <f>TIME_AND_DATA_ps5[[#This Row],[hamiltonian_cycle_cost]]-TIME_AND_DATA_ps5[[#This Row],[optimal_cost]]</f>
        <v>0</v>
      </c>
      <c r="L360">
        <f>(100*TIME_AND_DATA_ps5[[#This Row],[absolute_distance_error]])/TIME_AND_DATA_ps5[[#This Row],[optimal_cost]]</f>
        <v>0</v>
      </c>
      <c r="M360" s="1" t="s">
        <v>603</v>
      </c>
      <c r="N360">
        <v>4079.3156201632537</v>
      </c>
      <c r="O360" s="1" t="s">
        <v>3998</v>
      </c>
      <c r="P360" s="1" t="s">
        <v>3999</v>
      </c>
      <c r="Q360">
        <v>8.1580000000020002E-4</v>
      </c>
      <c r="R360" s="1" t="s">
        <v>3390</v>
      </c>
      <c r="S360" s="1" t="s">
        <v>3390</v>
      </c>
      <c r="T360" s="1" t="s">
        <v>3390</v>
      </c>
      <c r="U360" s="1" t="s">
        <v>3390</v>
      </c>
      <c r="V360" s="1" t="s">
        <v>3390</v>
      </c>
      <c r="W360" s="1" t="s">
        <v>3390</v>
      </c>
    </row>
    <row r="361" spans="1:23" x14ac:dyDescent="0.25">
      <c r="A361">
        <v>359</v>
      </c>
      <c r="B361">
        <v>7</v>
      </c>
      <c r="C361">
        <v>59</v>
      </c>
      <c r="D361" s="1" t="s">
        <v>604</v>
      </c>
      <c r="E361" s="1" t="s">
        <v>18</v>
      </c>
      <c r="F361" s="1" t="s">
        <v>19</v>
      </c>
      <c r="G361">
        <v>4819.3521102317163</v>
      </c>
      <c r="H361">
        <v>4819.3521102317163</v>
      </c>
      <c r="I361" s="1" t="s">
        <v>4003</v>
      </c>
      <c r="J361" t="b">
        <v>1</v>
      </c>
      <c r="K361">
        <f>TIME_AND_DATA_ps5[[#This Row],[hamiltonian_cycle_cost]]-TIME_AND_DATA_ps5[[#This Row],[optimal_cost]]</f>
        <v>0</v>
      </c>
      <c r="L361">
        <f>(100*TIME_AND_DATA_ps5[[#This Row],[absolute_distance_error]])/TIME_AND_DATA_ps5[[#This Row],[optimal_cost]]</f>
        <v>0</v>
      </c>
      <c r="M361" s="1" t="s">
        <v>605</v>
      </c>
      <c r="N361">
        <v>4819.3521102317154</v>
      </c>
      <c r="O361" s="1" t="s">
        <v>3998</v>
      </c>
      <c r="P361" s="1" t="s">
        <v>3999</v>
      </c>
      <c r="Q361">
        <v>1.0503999999999999E-3</v>
      </c>
      <c r="R361" s="1" t="s">
        <v>3390</v>
      </c>
      <c r="S361" s="1" t="s">
        <v>3390</v>
      </c>
      <c r="T361" s="1" t="s">
        <v>3390</v>
      </c>
      <c r="U361" s="1" t="s">
        <v>3390</v>
      </c>
      <c r="V361" s="1" t="s">
        <v>3390</v>
      </c>
      <c r="W361" s="1" t="s">
        <v>3390</v>
      </c>
    </row>
    <row r="362" spans="1:23" x14ac:dyDescent="0.25">
      <c r="A362">
        <v>360</v>
      </c>
      <c r="B362">
        <v>7</v>
      </c>
      <c r="C362">
        <v>60</v>
      </c>
      <c r="D362" s="1" t="s">
        <v>606</v>
      </c>
      <c r="E362" s="1" t="s">
        <v>18</v>
      </c>
      <c r="F362" s="1" t="s">
        <v>19</v>
      </c>
      <c r="G362">
        <v>3772.8318286582371</v>
      </c>
      <c r="H362">
        <v>3772.8318286582371</v>
      </c>
      <c r="I362" s="1" t="s">
        <v>3736</v>
      </c>
      <c r="J362" t="b">
        <v>1</v>
      </c>
      <c r="K362">
        <f>TIME_AND_DATA_ps5[[#This Row],[hamiltonian_cycle_cost]]-TIME_AND_DATA_ps5[[#This Row],[optimal_cost]]</f>
        <v>0</v>
      </c>
      <c r="L362">
        <f>(100*TIME_AND_DATA_ps5[[#This Row],[absolute_distance_error]])/TIME_AND_DATA_ps5[[#This Row],[optimal_cost]]</f>
        <v>0</v>
      </c>
      <c r="M362" s="1" t="s">
        <v>608</v>
      </c>
      <c r="N362">
        <v>3772.8318286582371</v>
      </c>
      <c r="O362" s="1" t="s">
        <v>3998</v>
      </c>
      <c r="P362" s="1" t="s">
        <v>3999</v>
      </c>
      <c r="Q362">
        <v>7.217000000001E-4</v>
      </c>
      <c r="R362" s="1" t="s">
        <v>3390</v>
      </c>
      <c r="S362" s="1" t="s">
        <v>3390</v>
      </c>
      <c r="T362" s="1" t="s">
        <v>3390</v>
      </c>
      <c r="U362" s="1" t="s">
        <v>3390</v>
      </c>
      <c r="V362" s="1" t="s">
        <v>3390</v>
      </c>
      <c r="W362" s="1" t="s">
        <v>3390</v>
      </c>
    </row>
    <row r="363" spans="1:23" x14ac:dyDescent="0.25">
      <c r="A363">
        <v>361</v>
      </c>
      <c r="B363">
        <v>7</v>
      </c>
      <c r="C363">
        <v>61</v>
      </c>
      <c r="D363" s="1" t="s">
        <v>609</v>
      </c>
      <c r="E363" s="1" t="s">
        <v>18</v>
      </c>
      <c r="F363" s="1" t="s">
        <v>19</v>
      </c>
      <c r="G363">
        <v>4694.5282342431874</v>
      </c>
      <c r="H363">
        <v>4694.5282342431874</v>
      </c>
      <c r="I363" s="1" t="s">
        <v>610</v>
      </c>
      <c r="J363" t="b">
        <v>1</v>
      </c>
      <c r="K363">
        <f>TIME_AND_DATA_ps5[[#This Row],[hamiltonian_cycle_cost]]-TIME_AND_DATA_ps5[[#This Row],[optimal_cost]]</f>
        <v>0</v>
      </c>
      <c r="L363">
        <f>(100*TIME_AND_DATA_ps5[[#This Row],[absolute_distance_error]])/TIME_AND_DATA_ps5[[#This Row],[optimal_cost]]</f>
        <v>0</v>
      </c>
      <c r="M363" s="1" t="s">
        <v>611</v>
      </c>
      <c r="N363">
        <v>4694.5282342431874</v>
      </c>
      <c r="O363" s="1" t="s">
        <v>3998</v>
      </c>
      <c r="P363" s="1" t="s">
        <v>3999</v>
      </c>
      <c r="Q363">
        <v>9.529999999999E-4</v>
      </c>
      <c r="R363" s="1" t="s">
        <v>3390</v>
      </c>
      <c r="S363" s="1" t="s">
        <v>3390</v>
      </c>
      <c r="T363" s="1" t="s">
        <v>3390</v>
      </c>
      <c r="U363" s="1" t="s">
        <v>3390</v>
      </c>
      <c r="V363" s="1" t="s">
        <v>3390</v>
      </c>
      <c r="W363" s="1" t="s">
        <v>3390</v>
      </c>
    </row>
    <row r="364" spans="1:23" x14ac:dyDescent="0.25">
      <c r="A364">
        <v>362</v>
      </c>
      <c r="B364">
        <v>7</v>
      </c>
      <c r="C364">
        <v>62</v>
      </c>
      <c r="D364" s="1" t="s">
        <v>612</v>
      </c>
      <c r="E364" s="1" t="s">
        <v>18</v>
      </c>
      <c r="F364" s="1" t="s">
        <v>19</v>
      </c>
      <c r="G364">
        <v>4912.8586991691027</v>
      </c>
      <c r="H364">
        <v>4912.8586991691027</v>
      </c>
      <c r="I364" s="1" t="s">
        <v>614</v>
      </c>
      <c r="J364" t="b">
        <v>1</v>
      </c>
      <c r="K364">
        <f>TIME_AND_DATA_ps5[[#This Row],[hamiltonian_cycle_cost]]-TIME_AND_DATA_ps5[[#This Row],[optimal_cost]]</f>
        <v>0</v>
      </c>
      <c r="L364">
        <f>(100*TIME_AND_DATA_ps5[[#This Row],[absolute_distance_error]])/TIME_AND_DATA_ps5[[#This Row],[optimal_cost]]</f>
        <v>0</v>
      </c>
      <c r="M364" s="1" t="s">
        <v>614</v>
      </c>
      <c r="N364">
        <v>4912.8586991691027</v>
      </c>
      <c r="O364" s="1" t="s">
        <v>3998</v>
      </c>
      <c r="P364" s="1" t="s">
        <v>3999</v>
      </c>
      <c r="Q364">
        <v>6.253000000002E-4</v>
      </c>
      <c r="R364" s="1" t="s">
        <v>3390</v>
      </c>
      <c r="S364" s="1" t="s">
        <v>3390</v>
      </c>
      <c r="T364" s="1" t="s">
        <v>3390</v>
      </c>
      <c r="U364" s="1" t="s">
        <v>3390</v>
      </c>
      <c r="V364" s="1" t="s">
        <v>3390</v>
      </c>
      <c r="W364" s="1" t="s">
        <v>3390</v>
      </c>
    </row>
    <row r="365" spans="1:23" x14ac:dyDescent="0.25">
      <c r="A365">
        <v>363</v>
      </c>
      <c r="B365">
        <v>7</v>
      </c>
      <c r="C365">
        <v>63</v>
      </c>
      <c r="D365" s="1" t="s">
        <v>615</v>
      </c>
      <c r="E365" s="1" t="s">
        <v>18</v>
      </c>
      <c r="F365" s="1" t="s">
        <v>19</v>
      </c>
      <c r="G365">
        <v>4190.8497105750166</v>
      </c>
      <c r="H365">
        <v>4190.8497105750166</v>
      </c>
      <c r="I365" s="1" t="s">
        <v>616</v>
      </c>
      <c r="J365" t="b">
        <v>1</v>
      </c>
      <c r="K365">
        <f>TIME_AND_DATA_ps5[[#This Row],[hamiltonian_cycle_cost]]-TIME_AND_DATA_ps5[[#This Row],[optimal_cost]]</f>
        <v>0</v>
      </c>
      <c r="L365">
        <f>(100*TIME_AND_DATA_ps5[[#This Row],[absolute_distance_error]])/TIME_AND_DATA_ps5[[#This Row],[optimal_cost]]</f>
        <v>0</v>
      </c>
      <c r="M365" s="1" t="s">
        <v>616</v>
      </c>
      <c r="N365">
        <v>4190.8497105750175</v>
      </c>
      <c r="O365" s="1" t="s">
        <v>3998</v>
      </c>
      <c r="P365" s="1" t="s">
        <v>3999</v>
      </c>
      <c r="Q365">
        <v>7.6309999999989999E-4</v>
      </c>
      <c r="R365" s="1" t="s">
        <v>3390</v>
      </c>
      <c r="S365" s="1" t="s">
        <v>3390</v>
      </c>
      <c r="T365" s="1" t="s">
        <v>3390</v>
      </c>
      <c r="U365" s="1" t="s">
        <v>3390</v>
      </c>
      <c r="V365" s="1" t="s">
        <v>3390</v>
      </c>
      <c r="W365" s="1" t="s">
        <v>3390</v>
      </c>
    </row>
    <row r="366" spans="1:23" x14ac:dyDescent="0.25">
      <c r="A366">
        <v>364</v>
      </c>
      <c r="B366">
        <v>7</v>
      </c>
      <c r="C366">
        <v>64</v>
      </c>
      <c r="D366" s="1" t="s">
        <v>617</v>
      </c>
      <c r="E366" s="1" t="s">
        <v>18</v>
      </c>
      <c r="F366" s="1" t="s">
        <v>19</v>
      </c>
      <c r="G366">
        <v>5202.5468118437329</v>
      </c>
      <c r="H366">
        <v>5202.5468118437329</v>
      </c>
      <c r="I366" s="1" t="s">
        <v>618</v>
      </c>
      <c r="J366" t="b">
        <v>1</v>
      </c>
      <c r="K366">
        <f>TIME_AND_DATA_ps5[[#This Row],[hamiltonian_cycle_cost]]-TIME_AND_DATA_ps5[[#This Row],[optimal_cost]]</f>
        <v>0</v>
      </c>
      <c r="L366">
        <f>(100*TIME_AND_DATA_ps5[[#This Row],[absolute_distance_error]])/TIME_AND_DATA_ps5[[#This Row],[optimal_cost]]</f>
        <v>0</v>
      </c>
      <c r="M366" s="1" t="s">
        <v>618</v>
      </c>
      <c r="N366">
        <v>5202.5468118437329</v>
      </c>
      <c r="O366" s="1" t="s">
        <v>3998</v>
      </c>
      <c r="P366" s="1" t="s">
        <v>3999</v>
      </c>
      <c r="Q366">
        <v>7.0840000000010005E-4</v>
      </c>
      <c r="R366" s="1" t="s">
        <v>3390</v>
      </c>
      <c r="S366" s="1" t="s">
        <v>3390</v>
      </c>
      <c r="T366" s="1" t="s">
        <v>3390</v>
      </c>
      <c r="U366" s="1" t="s">
        <v>3390</v>
      </c>
      <c r="V366" s="1" t="s">
        <v>3390</v>
      </c>
      <c r="W366" s="1" t="s">
        <v>3390</v>
      </c>
    </row>
    <row r="367" spans="1:23" x14ac:dyDescent="0.25">
      <c r="A367">
        <v>365</v>
      </c>
      <c r="B367">
        <v>7</v>
      </c>
      <c r="C367">
        <v>65</v>
      </c>
      <c r="D367" s="1" t="s">
        <v>619</v>
      </c>
      <c r="E367" s="1" t="s">
        <v>18</v>
      </c>
      <c r="F367" s="1" t="s">
        <v>19</v>
      </c>
      <c r="G367">
        <v>5253.1750027197404</v>
      </c>
      <c r="H367">
        <v>5253.1750027197404</v>
      </c>
      <c r="I367" s="1" t="s">
        <v>2951</v>
      </c>
      <c r="J367" t="b">
        <v>0</v>
      </c>
      <c r="K367">
        <f>TIME_AND_DATA_ps5[[#This Row],[hamiltonian_cycle_cost]]-TIME_AND_DATA_ps5[[#This Row],[optimal_cost]]</f>
        <v>55.250864996023665</v>
      </c>
      <c r="L367">
        <f>(100*TIME_AND_DATA_ps5[[#This Row],[absolute_distance_error]])/TIME_AND_DATA_ps5[[#This Row],[optimal_cost]]</f>
        <v>1.0629409651257282</v>
      </c>
      <c r="M367" s="1" t="s">
        <v>620</v>
      </c>
      <c r="N367">
        <v>5197.9241377237167</v>
      </c>
      <c r="O367" s="1" t="s">
        <v>3998</v>
      </c>
      <c r="P367" s="1" t="s">
        <v>3999</v>
      </c>
      <c r="Q367">
        <v>1.1429000000000001E-3</v>
      </c>
      <c r="R367" s="1" t="s">
        <v>3390</v>
      </c>
      <c r="S367" s="1" t="s">
        <v>3390</v>
      </c>
      <c r="T367" s="1" t="s">
        <v>3390</v>
      </c>
      <c r="U367" s="1" t="s">
        <v>3390</v>
      </c>
      <c r="V367" s="1" t="s">
        <v>3390</v>
      </c>
      <c r="W367" s="1" t="s">
        <v>3390</v>
      </c>
    </row>
    <row r="368" spans="1:23" x14ac:dyDescent="0.25">
      <c r="A368">
        <v>366</v>
      </c>
      <c r="B368">
        <v>7</v>
      </c>
      <c r="C368">
        <v>66</v>
      </c>
      <c r="D368" s="1" t="s">
        <v>621</v>
      </c>
      <c r="E368" s="1" t="s">
        <v>18</v>
      </c>
      <c r="F368" s="1" t="s">
        <v>19</v>
      </c>
      <c r="G368">
        <v>4922.0909231329779</v>
      </c>
      <c r="H368">
        <v>4922.0909231329779</v>
      </c>
      <c r="I368" s="1" t="s">
        <v>551</v>
      </c>
      <c r="J368" t="b">
        <v>0</v>
      </c>
      <c r="K368">
        <f>TIME_AND_DATA_ps5[[#This Row],[hamiltonian_cycle_cost]]-TIME_AND_DATA_ps5[[#This Row],[optimal_cost]]</f>
        <v>343.88167230245926</v>
      </c>
      <c r="L368">
        <f>(100*TIME_AND_DATA_ps5[[#This Row],[absolute_distance_error]])/TIME_AND_DATA_ps5[[#This Row],[optimal_cost]]</f>
        <v>7.5112703125152427</v>
      </c>
      <c r="M368" s="1" t="s">
        <v>623</v>
      </c>
      <c r="N368">
        <v>4578.2092508305186</v>
      </c>
      <c r="O368" s="1" t="s">
        <v>3998</v>
      </c>
      <c r="P368" s="1" t="s">
        <v>3999</v>
      </c>
      <c r="Q368">
        <v>1.1741999999999001E-3</v>
      </c>
      <c r="R368" s="1" t="s">
        <v>3390</v>
      </c>
      <c r="S368" s="1" t="s">
        <v>3390</v>
      </c>
      <c r="T368" s="1" t="s">
        <v>3390</v>
      </c>
      <c r="U368" s="1" t="s">
        <v>3390</v>
      </c>
      <c r="V368" s="1" t="s">
        <v>3390</v>
      </c>
      <c r="W368" s="1" t="s">
        <v>3390</v>
      </c>
    </row>
    <row r="369" spans="1:23" x14ac:dyDescent="0.25">
      <c r="A369">
        <v>367</v>
      </c>
      <c r="B369">
        <v>7</v>
      </c>
      <c r="C369">
        <v>67</v>
      </c>
      <c r="D369" s="1" t="s">
        <v>624</v>
      </c>
      <c r="E369" s="1" t="s">
        <v>18</v>
      </c>
      <c r="F369" s="1" t="s">
        <v>19</v>
      </c>
      <c r="G369">
        <v>4279.9547999202396</v>
      </c>
      <c r="H369">
        <v>4279.9547999202396</v>
      </c>
      <c r="I369" s="1" t="s">
        <v>625</v>
      </c>
      <c r="J369" t="b">
        <v>1</v>
      </c>
      <c r="K369">
        <f>TIME_AND_DATA_ps5[[#This Row],[hamiltonian_cycle_cost]]-TIME_AND_DATA_ps5[[#This Row],[optimal_cost]]</f>
        <v>0</v>
      </c>
      <c r="L369">
        <f>(100*TIME_AND_DATA_ps5[[#This Row],[absolute_distance_error]])/TIME_AND_DATA_ps5[[#This Row],[optimal_cost]]</f>
        <v>0</v>
      </c>
      <c r="M369" s="1" t="s">
        <v>625</v>
      </c>
      <c r="N369">
        <v>4279.9547999202396</v>
      </c>
      <c r="O369" s="1" t="s">
        <v>3998</v>
      </c>
      <c r="P369" s="1" t="s">
        <v>3999</v>
      </c>
      <c r="Q369">
        <v>9.8639999999989994E-4</v>
      </c>
      <c r="R369" s="1" t="s">
        <v>3390</v>
      </c>
      <c r="S369" s="1" t="s">
        <v>3390</v>
      </c>
      <c r="T369" s="1" t="s">
        <v>3390</v>
      </c>
      <c r="U369" s="1" t="s">
        <v>3390</v>
      </c>
      <c r="V369" s="1" t="s">
        <v>3390</v>
      </c>
      <c r="W369" s="1" t="s">
        <v>3390</v>
      </c>
    </row>
    <row r="370" spans="1:23" x14ac:dyDescent="0.25">
      <c r="A370">
        <v>368</v>
      </c>
      <c r="B370">
        <v>7</v>
      </c>
      <c r="C370">
        <v>68</v>
      </c>
      <c r="D370" s="1" t="s">
        <v>626</v>
      </c>
      <c r="E370" s="1" t="s">
        <v>18</v>
      </c>
      <c r="F370" s="1" t="s">
        <v>19</v>
      </c>
      <c r="G370">
        <v>5422.1904058977289</v>
      </c>
      <c r="H370">
        <v>5422.1904058977289</v>
      </c>
      <c r="I370" s="1" t="s">
        <v>589</v>
      </c>
      <c r="J370" t="b">
        <v>1</v>
      </c>
      <c r="K370">
        <f>TIME_AND_DATA_ps5[[#This Row],[hamiltonian_cycle_cost]]-TIME_AND_DATA_ps5[[#This Row],[optimal_cost]]</f>
        <v>0</v>
      </c>
      <c r="L370">
        <f>(100*TIME_AND_DATA_ps5[[#This Row],[absolute_distance_error]])/TIME_AND_DATA_ps5[[#This Row],[optimal_cost]]</f>
        <v>0</v>
      </c>
      <c r="M370" s="1" t="s">
        <v>590</v>
      </c>
      <c r="N370">
        <v>5422.1904058977289</v>
      </c>
      <c r="O370" s="1" t="s">
        <v>3998</v>
      </c>
      <c r="P370" s="1" t="s">
        <v>3999</v>
      </c>
      <c r="Q370">
        <v>7.9850000000010002E-4</v>
      </c>
      <c r="R370" s="1" t="s">
        <v>3390</v>
      </c>
      <c r="S370" s="1" t="s">
        <v>3390</v>
      </c>
      <c r="T370" s="1" t="s">
        <v>3390</v>
      </c>
      <c r="U370" s="1" t="s">
        <v>3390</v>
      </c>
      <c r="V370" s="1" t="s">
        <v>3390</v>
      </c>
      <c r="W370" s="1" t="s">
        <v>3390</v>
      </c>
    </row>
    <row r="371" spans="1:23" x14ac:dyDescent="0.25">
      <c r="A371">
        <v>369</v>
      </c>
      <c r="B371">
        <v>7</v>
      </c>
      <c r="C371">
        <v>69</v>
      </c>
      <c r="D371" s="1" t="s">
        <v>628</v>
      </c>
      <c r="E371" s="1" t="s">
        <v>18</v>
      </c>
      <c r="F371" s="1" t="s">
        <v>19</v>
      </c>
      <c r="G371">
        <v>6902.762540262579</v>
      </c>
      <c r="H371">
        <v>6902.762540262579</v>
      </c>
      <c r="I371" s="1" t="s">
        <v>629</v>
      </c>
      <c r="J371" t="b">
        <v>0</v>
      </c>
      <c r="K371">
        <f>TIME_AND_DATA_ps5[[#This Row],[hamiltonian_cycle_cost]]-TIME_AND_DATA_ps5[[#This Row],[optimal_cost]]</f>
        <v>87.140071306508617</v>
      </c>
      <c r="L371">
        <f>(100*TIME_AND_DATA_ps5[[#This Row],[absolute_distance_error]])/TIME_AND_DATA_ps5[[#This Row],[optimal_cost]]</f>
        <v>1.2785343041433985</v>
      </c>
      <c r="M371" s="1" t="s">
        <v>630</v>
      </c>
      <c r="N371">
        <v>6815.6224689560704</v>
      </c>
      <c r="O371" s="1" t="s">
        <v>3998</v>
      </c>
      <c r="P371" s="1" t="s">
        <v>3999</v>
      </c>
      <c r="Q371">
        <v>8.0199999999969998E-4</v>
      </c>
      <c r="R371" s="1" t="s">
        <v>3390</v>
      </c>
      <c r="S371" s="1" t="s">
        <v>3390</v>
      </c>
      <c r="T371" s="1" t="s">
        <v>3390</v>
      </c>
      <c r="U371" s="1" t="s">
        <v>3390</v>
      </c>
      <c r="V371" s="1" t="s">
        <v>3390</v>
      </c>
      <c r="W371" s="1" t="s">
        <v>3390</v>
      </c>
    </row>
    <row r="372" spans="1:23" x14ac:dyDescent="0.25">
      <c r="A372">
        <v>370</v>
      </c>
      <c r="B372">
        <v>7</v>
      </c>
      <c r="C372">
        <v>70</v>
      </c>
      <c r="D372" s="1" t="s">
        <v>631</v>
      </c>
      <c r="E372" s="1" t="s">
        <v>18</v>
      </c>
      <c r="F372" s="1" t="s">
        <v>19</v>
      </c>
      <c r="G372">
        <v>4505.3102254828018</v>
      </c>
      <c r="H372">
        <v>4505.3102254828018</v>
      </c>
      <c r="I372" s="1" t="s">
        <v>484</v>
      </c>
      <c r="J372" t="b">
        <v>1</v>
      </c>
      <c r="K372">
        <f>TIME_AND_DATA_ps5[[#This Row],[hamiltonian_cycle_cost]]-TIME_AND_DATA_ps5[[#This Row],[optimal_cost]]</f>
        <v>0</v>
      </c>
      <c r="L372">
        <f>(100*TIME_AND_DATA_ps5[[#This Row],[absolute_distance_error]])/TIME_AND_DATA_ps5[[#This Row],[optimal_cost]]</f>
        <v>0</v>
      </c>
      <c r="M372" s="1" t="s">
        <v>632</v>
      </c>
      <c r="N372">
        <v>4505.3102254828027</v>
      </c>
      <c r="O372" s="1" t="s">
        <v>3998</v>
      </c>
      <c r="P372" s="1" t="s">
        <v>3999</v>
      </c>
      <c r="Q372">
        <v>3.902E-4</v>
      </c>
      <c r="R372" s="1" t="s">
        <v>3390</v>
      </c>
      <c r="S372" s="1" t="s">
        <v>3390</v>
      </c>
      <c r="T372" s="1" t="s">
        <v>3390</v>
      </c>
      <c r="U372" s="1" t="s">
        <v>3390</v>
      </c>
      <c r="V372" s="1" t="s">
        <v>3390</v>
      </c>
      <c r="W372" s="1" t="s">
        <v>3390</v>
      </c>
    </row>
    <row r="373" spans="1:23" x14ac:dyDescent="0.25">
      <c r="A373">
        <v>371</v>
      </c>
      <c r="B373">
        <v>7</v>
      </c>
      <c r="C373">
        <v>71</v>
      </c>
      <c r="D373" s="1" t="s">
        <v>633</v>
      </c>
      <c r="E373" s="1" t="s">
        <v>18</v>
      </c>
      <c r="F373" s="1" t="s">
        <v>19</v>
      </c>
      <c r="G373">
        <v>5217.1590513793162</v>
      </c>
      <c r="H373">
        <v>5217.1590513793162</v>
      </c>
      <c r="I373" s="1" t="s">
        <v>487</v>
      </c>
      <c r="J373" t="b">
        <v>1</v>
      </c>
      <c r="K373">
        <f>TIME_AND_DATA_ps5[[#This Row],[hamiltonian_cycle_cost]]-TIME_AND_DATA_ps5[[#This Row],[optimal_cost]]</f>
        <v>0</v>
      </c>
      <c r="L373">
        <f>(100*TIME_AND_DATA_ps5[[#This Row],[absolute_distance_error]])/TIME_AND_DATA_ps5[[#This Row],[optimal_cost]]</f>
        <v>0</v>
      </c>
      <c r="M373" s="1" t="s">
        <v>487</v>
      </c>
      <c r="N373">
        <v>5217.1590513793162</v>
      </c>
      <c r="O373" s="1" t="s">
        <v>3998</v>
      </c>
      <c r="P373" s="1" t="s">
        <v>3999</v>
      </c>
      <c r="Q373">
        <v>8.2709999999990003E-4</v>
      </c>
      <c r="R373" s="1" t="s">
        <v>3390</v>
      </c>
      <c r="S373" s="1" t="s">
        <v>3390</v>
      </c>
      <c r="T373" s="1" t="s">
        <v>3390</v>
      </c>
      <c r="U373" s="1" t="s">
        <v>3390</v>
      </c>
      <c r="V373" s="1" t="s">
        <v>3390</v>
      </c>
      <c r="W373" s="1" t="s">
        <v>3390</v>
      </c>
    </row>
    <row r="374" spans="1:23" x14ac:dyDescent="0.25">
      <c r="A374">
        <v>372</v>
      </c>
      <c r="B374">
        <v>7</v>
      </c>
      <c r="C374">
        <v>72</v>
      </c>
      <c r="D374" s="1" t="s">
        <v>635</v>
      </c>
      <c r="E374" s="1" t="s">
        <v>18</v>
      </c>
      <c r="F374" s="1" t="s">
        <v>19</v>
      </c>
      <c r="G374">
        <v>3537.3229134249937</v>
      </c>
      <c r="H374">
        <v>3537.3229134249937</v>
      </c>
      <c r="I374" s="1" t="s">
        <v>637</v>
      </c>
      <c r="J374" t="b">
        <v>1</v>
      </c>
      <c r="K374">
        <f>TIME_AND_DATA_ps5[[#This Row],[hamiltonian_cycle_cost]]-TIME_AND_DATA_ps5[[#This Row],[optimal_cost]]</f>
        <v>0</v>
      </c>
      <c r="L374">
        <f>(100*TIME_AND_DATA_ps5[[#This Row],[absolute_distance_error]])/TIME_AND_DATA_ps5[[#This Row],[optimal_cost]]</f>
        <v>0</v>
      </c>
      <c r="M374" s="1" t="s">
        <v>637</v>
      </c>
      <c r="N374">
        <v>3537.3229134249932</v>
      </c>
      <c r="O374" s="1" t="s">
        <v>3998</v>
      </c>
      <c r="P374" s="1" t="s">
        <v>3999</v>
      </c>
      <c r="Q374">
        <v>9.4789999999979997E-4</v>
      </c>
      <c r="R374" s="1" t="s">
        <v>3390</v>
      </c>
      <c r="S374" s="1" t="s">
        <v>3390</v>
      </c>
      <c r="T374" s="1" t="s">
        <v>3390</v>
      </c>
      <c r="U374" s="1" t="s">
        <v>3390</v>
      </c>
      <c r="V374" s="1" t="s">
        <v>3390</v>
      </c>
      <c r="W374" s="1" t="s">
        <v>3390</v>
      </c>
    </row>
    <row r="375" spans="1:23" x14ac:dyDescent="0.25">
      <c r="A375">
        <v>373</v>
      </c>
      <c r="B375">
        <v>7</v>
      </c>
      <c r="C375">
        <v>73</v>
      </c>
      <c r="D375" s="1" t="s">
        <v>638</v>
      </c>
      <c r="E375" s="1" t="s">
        <v>18</v>
      </c>
      <c r="F375" s="1" t="s">
        <v>19</v>
      </c>
      <c r="G375">
        <v>5756.0017215099288</v>
      </c>
      <c r="H375">
        <v>5756.0017215099288</v>
      </c>
      <c r="I375" s="1" t="s">
        <v>481</v>
      </c>
      <c r="J375" t="b">
        <v>1</v>
      </c>
      <c r="K375">
        <f>TIME_AND_DATA_ps5[[#This Row],[hamiltonian_cycle_cost]]-TIME_AND_DATA_ps5[[#This Row],[optimal_cost]]</f>
        <v>0</v>
      </c>
      <c r="L375">
        <f>(100*TIME_AND_DATA_ps5[[#This Row],[absolute_distance_error]])/TIME_AND_DATA_ps5[[#This Row],[optimal_cost]]</f>
        <v>0</v>
      </c>
      <c r="M375" s="1" t="s">
        <v>482</v>
      </c>
      <c r="N375">
        <v>5756.0017215099288</v>
      </c>
      <c r="O375" s="1" t="s">
        <v>3998</v>
      </c>
      <c r="P375" s="1" t="s">
        <v>3999</v>
      </c>
      <c r="Q375">
        <v>7.7000000000010003E-4</v>
      </c>
      <c r="R375" s="1" t="s">
        <v>3390</v>
      </c>
      <c r="S375" s="1" t="s">
        <v>3390</v>
      </c>
      <c r="T375" s="1" t="s">
        <v>3390</v>
      </c>
      <c r="U375" s="1" t="s">
        <v>3390</v>
      </c>
      <c r="V375" s="1" t="s">
        <v>3390</v>
      </c>
      <c r="W375" s="1" t="s">
        <v>3390</v>
      </c>
    </row>
    <row r="376" spans="1:23" x14ac:dyDescent="0.25">
      <c r="A376">
        <v>374</v>
      </c>
      <c r="B376">
        <v>7</v>
      </c>
      <c r="C376">
        <v>74</v>
      </c>
      <c r="D376" s="1" t="s">
        <v>639</v>
      </c>
      <c r="E376" s="1" t="s">
        <v>18</v>
      </c>
      <c r="F376" s="1" t="s">
        <v>19</v>
      </c>
      <c r="G376">
        <v>3592.4250368351718</v>
      </c>
      <c r="H376">
        <v>3592.4250368351718</v>
      </c>
      <c r="I376" s="1" t="s">
        <v>640</v>
      </c>
      <c r="J376" t="b">
        <v>1</v>
      </c>
      <c r="K376">
        <f>TIME_AND_DATA_ps5[[#This Row],[hamiltonian_cycle_cost]]-TIME_AND_DATA_ps5[[#This Row],[optimal_cost]]</f>
        <v>0</v>
      </c>
      <c r="L376">
        <f>(100*TIME_AND_DATA_ps5[[#This Row],[absolute_distance_error]])/TIME_AND_DATA_ps5[[#This Row],[optimal_cost]]</f>
        <v>0</v>
      </c>
      <c r="M376" s="1" t="s">
        <v>641</v>
      </c>
      <c r="N376">
        <v>3592.4250368351727</v>
      </c>
      <c r="O376" s="1" t="s">
        <v>3998</v>
      </c>
      <c r="P376" s="1" t="s">
        <v>3999</v>
      </c>
      <c r="Q376">
        <v>8.0149999999959995E-4</v>
      </c>
      <c r="R376" s="1" t="s">
        <v>3390</v>
      </c>
      <c r="S376" s="1" t="s">
        <v>3390</v>
      </c>
      <c r="T376" s="1" t="s">
        <v>3390</v>
      </c>
      <c r="U376" s="1" t="s">
        <v>3390</v>
      </c>
      <c r="V376" s="1" t="s">
        <v>3390</v>
      </c>
      <c r="W376" s="1" t="s">
        <v>3390</v>
      </c>
    </row>
    <row r="377" spans="1:23" x14ac:dyDescent="0.25">
      <c r="A377">
        <v>375</v>
      </c>
      <c r="B377">
        <v>7</v>
      </c>
      <c r="C377">
        <v>75</v>
      </c>
      <c r="D377" s="1" t="s">
        <v>642</v>
      </c>
      <c r="E377" s="1" t="s">
        <v>18</v>
      </c>
      <c r="F377" s="1" t="s">
        <v>19</v>
      </c>
      <c r="G377">
        <v>4292.7643165228619</v>
      </c>
      <c r="H377">
        <v>4292.7643165228619</v>
      </c>
      <c r="I377" s="1" t="s">
        <v>637</v>
      </c>
      <c r="J377" t="b">
        <v>1</v>
      </c>
      <c r="K377">
        <f>TIME_AND_DATA_ps5[[#This Row],[hamiltonian_cycle_cost]]-TIME_AND_DATA_ps5[[#This Row],[optimal_cost]]</f>
        <v>0</v>
      </c>
      <c r="L377">
        <f>(100*TIME_AND_DATA_ps5[[#This Row],[absolute_distance_error]])/TIME_AND_DATA_ps5[[#This Row],[optimal_cost]]</f>
        <v>0</v>
      </c>
      <c r="M377" s="1" t="s">
        <v>637</v>
      </c>
      <c r="N377">
        <v>4292.7643165228619</v>
      </c>
      <c r="O377" s="1" t="s">
        <v>3998</v>
      </c>
      <c r="P377" s="1" t="s">
        <v>3999</v>
      </c>
      <c r="Q377">
        <v>9.5060000000030001E-4</v>
      </c>
      <c r="R377" s="1" t="s">
        <v>3390</v>
      </c>
      <c r="S377" s="1" t="s">
        <v>3390</v>
      </c>
      <c r="T377" s="1" t="s">
        <v>3390</v>
      </c>
      <c r="U377" s="1" t="s">
        <v>3390</v>
      </c>
      <c r="V377" s="1" t="s">
        <v>3390</v>
      </c>
      <c r="W377" s="1" t="s">
        <v>3390</v>
      </c>
    </row>
    <row r="378" spans="1:23" x14ac:dyDescent="0.25">
      <c r="A378">
        <v>376</v>
      </c>
      <c r="B378">
        <v>7</v>
      </c>
      <c r="C378">
        <v>76</v>
      </c>
      <c r="D378" s="1" t="s">
        <v>643</v>
      </c>
      <c r="E378" s="1" t="s">
        <v>18</v>
      </c>
      <c r="F378" s="1" t="s">
        <v>19</v>
      </c>
      <c r="G378">
        <v>5662.1546296552297</v>
      </c>
      <c r="H378">
        <v>5662.1546296552297</v>
      </c>
      <c r="I378" s="1" t="s">
        <v>644</v>
      </c>
      <c r="J378" t="b">
        <v>1</v>
      </c>
      <c r="K378">
        <f>TIME_AND_DATA_ps5[[#This Row],[hamiltonian_cycle_cost]]-TIME_AND_DATA_ps5[[#This Row],[optimal_cost]]</f>
        <v>0</v>
      </c>
      <c r="L378">
        <f>(100*TIME_AND_DATA_ps5[[#This Row],[absolute_distance_error]])/TIME_AND_DATA_ps5[[#This Row],[optimal_cost]]</f>
        <v>0</v>
      </c>
      <c r="M378" s="1" t="s">
        <v>644</v>
      </c>
      <c r="N378">
        <v>5662.1546296552297</v>
      </c>
      <c r="O378" s="1" t="s">
        <v>3998</v>
      </c>
      <c r="P378" s="1" t="s">
        <v>3999</v>
      </c>
      <c r="Q378">
        <v>1.1760999999999001E-3</v>
      </c>
      <c r="R378" s="1" t="s">
        <v>3390</v>
      </c>
      <c r="S378" s="1" t="s">
        <v>3390</v>
      </c>
      <c r="T378" s="1" t="s">
        <v>3390</v>
      </c>
      <c r="U378" s="1" t="s">
        <v>3390</v>
      </c>
      <c r="V378" s="1" t="s">
        <v>3390</v>
      </c>
      <c r="W378" s="1" t="s">
        <v>3390</v>
      </c>
    </row>
    <row r="379" spans="1:23" x14ac:dyDescent="0.25">
      <c r="A379">
        <v>377</v>
      </c>
      <c r="B379">
        <v>7</v>
      </c>
      <c r="C379">
        <v>77</v>
      </c>
      <c r="D379" s="1" t="s">
        <v>645</v>
      </c>
      <c r="E379" s="1" t="s">
        <v>18</v>
      </c>
      <c r="F379" s="1" t="s">
        <v>19</v>
      </c>
      <c r="G379">
        <v>5697.1494188712923</v>
      </c>
      <c r="H379">
        <v>5697.1494188712923</v>
      </c>
      <c r="I379" s="1" t="s">
        <v>646</v>
      </c>
      <c r="J379" t="b">
        <v>0</v>
      </c>
      <c r="K379">
        <f>TIME_AND_DATA_ps5[[#This Row],[hamiltonian_cycle_cost]]-TIME_AND_DATA_ps5[[#This Row],[optimal_cost]]</f>
        <v>83.811723335738861</v>
      </c>
      <c r="L379">
        <f>(100*TIME_AND_DATA_ps5[[#This Row],[absolute_distance_error]])/TIME_AND_DATA_ps5[[#This Row],[optimal_cost]]</f>
        <v>1.49308179699213</v>
      </c>
      <c r="M379" s="1" t="s">
        <v>647</v>
      </c>
      <c r="N379">
        <v>5613.3376955355534</v>
      </c>
      <c r="O379" s="1" t="s">
        <v>3998</v>
      </c>
      <c r="P379" s="1" t="s">
        <v>3999</v>
      </c>
      <c r="Q379">
        <v>7.1500000000000003E-4</v>
      </c>
      <c r="R379" s="1" t="s">
        <v>3390</v>
      </c>
      <c r="S379" s="1" t="s">
        <v>3390</v>
      </c>
      <c r="T379" s="1" t="s">
        <v>3390</v>
      </c>
      <c r="U379" s="1" t="s">
        <v>3390</v>
      </c>
      <c r="V379" s="1" t="s">
        <v>3390</v>
      </c>
      <c r="W379" s="1" t="s">
        <v>3390</v>
      </c>
    </row>
    <row r="380" spans="1:23" x14ac:dyDescent="0.25">
      <c r="A380">
        <v>378</v>
      </c>
      <c r="B380">
        <v>7</v>
      </c>
      <c r="C380">
        <v>78</v>
      </c>
      <c r="D380" s="1" t="s">
        <v>648</v>
      </c>
      <c r="E380" s="1" t="s">
        <v>18</v>
      </c>
      <c r="F380" s="1" t="s">
        <v>19</v>
      </c>
      <c r="G380">
        <v>3731.1639104315545</v>
      </c>
      <c r="H380">
        <v>3731.1639104315545</v>
      </c>
      <c r="I380" s="1" t="s">
        <v>589</v>
      </c>
      <c r="J380" t="b">
        <v>1</v>
      </c>
      <c r="K380">
        <f>TIME_AND_DATA_ps5[[#This Row],[hamiltonian_cycle_cost]]-TIME_AND_DATA_ps5[[#This Row],[optimal_cost]]</f>
        <v>0</v>
      </c>
      <c r="L380">
        <f>(100*TIME_AND_DATA_ps5[[#This Row],[absolute_distance_error]])/TIME_AND_DATA_ps5[[#This Row],[optimal_cost]]</f>
        <v>0</v>
      </c>
      <c r="M380" s="1" t="s">
        <v>590</v>
      </c>
      <c r="N380">
        <v>3731.1639104315545</v>
      </c>
      <c r="O380" s="1" t="s">
        <v>3998</v>
      </c>
      <c r="P380" s="1" t="s">
        <v>3999</v>
      </c>
      <c r="Q380">
        <v>6.9950000000000003E-4</v>
      </c>
      <c r="R380" s="1" t="s">
        <v>3390</v>
      </c>
      <c r="S380" s="1" t="s">
        <v>3390</v>
      </c>
      <c r="T380" s="1" t="s">
        <v>3390</v>
      </c>
      <c r="U380" s="1" t="s">
        <v>3390</v>
      </c>
      <c r="V380" s="1" t="s">
        <v>3390</v>
      </c>
      <c r="W380" s="1" t="s">
        <v>3390</v>
      </c>
    </row>
    <row r="381" spans="1:23" x14ac:dyDescent="0.25">
      <c r="A381">
        <v>379</v>
      </c>
      <c r="B381">
        <v>7</v>
      </c>
      <c r="C381">
        <v>79</v>
      </c>
      <c r="D381" s="1" t="s">
        <v>649</v>
      </c>
      <c r="E381" s="1" t="s">
        <v>18</v>
      </c>
      <c r="F381" s="1" t="s">
        <v>19</v>
      </c>
      <c r="G381">
        <v>5007.2425539632022</v>
      </c>
      <c r="H381">
        <v>5007.2425539632022</v>
      </c>
      <c r="I381" s="1" t="s">
        <v>650</v>
      </c>
      <c r="J381" t="b">
        <v>1</v>
      </c>
      <c r="K381">
        <f>TIME_AND_DATA_ps5[[#This Row],[hamiltonian_cycle_cost]]-TIME_AND_DATA_ps5[[#This Row],[optimal_cost]]</f>
        <v>0</v>
      </c>
      <c r="L381">
        <f>(100*TIME_AND_DATA_ps5[[#This Row],[absolute_distance_error]])/TIME_AND_DATA_ps5[[#This Row],[optimal_cost]]</f>
        <v>0</v>
      </c>
      <c r="M381" s="1" t="s">
        <v>650</v>
      </c>
      <c r="N381">
        <v>5007.2425539632022</v>
      </c>
      <c r="O381" s="1" t="s">
        <v>3998</v>
      </c>
      <c r="P381" s="1" t="s">
        <v>3999</v>
      </c>
      <c r="Q381">
        <v>6.3029999999960002E-4</v>
      </c>
      <c r="R381" s="1" t="s">
        <v>3390</v>
      </c>
      <c r="S381" s="1" t="s">
        <v>3390</v>
      </c>
      <c r="T381" s="1" t="s">
        <v>3390</v>
      </c>
      <c r="U381" s="1" t="s">
        <v>3390</v>
      </c>
      <c r="V381" s="1" t="s">
        <v>3390</v>
      </c>
      <c r="W381" s="1" t="s">
        <v>3390</v>
      </c>
    </row>
    <row r="382" spans="1:23" x14ac:dyDescent="0.25">
      <c r="A382">
        <v>380</v>
      </c>
      <c r="B382">
        <v>7</v>
      </c>
      <c r="C382">
        <v>80</v>
      </c>
      <c r="D382" s="1" t="s">
        <v>651</v>
      </c>
      <c r="E382" s="1" t="s">
        <v>18</v>
      </c>
      <c r="F382" s="1" t="s">
        <v>19</v>
      </c>
      <c r="G382">
        <v>4447.6675914268708</v>
      </c>
      <c r="H382">
        <v>4447.6675914268708</v>
      </c>
      <c r="I382" s="1" t="s">
        <v>652</v>
      </c>
      <c r="J382" t="b">
        <v>1</v>
      </c>
      <c r="K382">
        <f>TIME_AND_DATA_ps5[[#This Row],[hamiltonian_cycle_cost]]-TIME_AND_DATA_ps5[[#This Row],[optimal_cost]]</f>
        <v>0</v>
      </c>
      <c r="L382">
        <f>(100*TIME_AND_DATA_ps5[[#This Row],[absolute_distance_error]])/TIME_AND_DATA_ps5[[#This Row],[optimal_cost]]</f>
        <v>0</v>
      </c>
      <c r="M382" s="1" t="s">
        <v>653</v>
      </c>
      <c r="N382">
        <v>4447.6675914268717</v>
      </c>
      <c r="O382" s="1" t="s">
        <v>3998</v>
      </c>
      <c r="P382" s="1" t="s">
        <v>3999</v>
      </c>
      <c r="Q382">
        <v>7.4300000000029995E-4</v>
      </c>
      <c r="R382" s="1" t="s">
        <v>3390</v>
      </c>
      <c r="S382" s="1" t="s">
        <v>3390</v>
      </c>
      <c r="T382" s="1" t="s">
        <v>3390</v>
      </c>
      <c r="U382" s="1" t="s">
        <v>3390</v>
      </c>
      <c r="V382" s="1" t="s">
        <v>3390</v>
      </c>
      <c r="W382" s="1" t="s">
        <v>3390</v>
      </c>
    </row>
    <row r="383" spans="1:23" x14ac:dyDescent="0.25">
      <c r="A383">
        <v>381</v>
      </c>
      <c r="B383">
        <v>7</v>
      </c>
      <c r="C383">
        <v>81</v>
      </c>
      <c r="D383" s="1" t="s">
        <v>654</v>
      </c>
      <c r="E383" s="1" t="s">
        <v>18</v>
      </c>
      <c r="F383" s="1" t="s">
        <v>19</v>
      </c>
      <c r="G383">
        <v>4367.7288613569945</v>
      </c>
      <c r="H383">
        <v>4367.7288613569945</v>
      </c>
      <c r="I383" s="1" t="s">
        <v>655</v>
      </c>
      <c r="J383" t="b">
        <v>0</v>
      </c>
      <c r="K383">
        <f>TIME_AND_DATA_ps5[[#This Row],[hamiltonian_cycle_cost]]-TIME_AND_DATA_ps5[[#This Row],[optimal_cost]]</f>
        <v>157.51984142499623</v>
      </c>
      <c r="L383">
        <f>(100*TIME_AND_DATA_ps5[[#This Row],[absolute_distance_error]])/TIME_AND_DATA_ps5[[#This Row],[optimal_cost]]</f>
        <v>3.7413781757453086</v>
      </c>
      <c r="M383" s="1" t="s">
        <v>656</v>
      </c>
      <c r="N383">
        <v>4210.2090199319982</v>
      </c>
      <c r="O383" s="1" t="s">
        <v>3998</v>
      </c>
      <c r="P383" s="1" t="s">
        <v>3999</v>
      </c>
      <c r="Q383">
        <v>5.2709999999969997E-4</v>
      </c>
      <c r="R383" s="1" t="s">
        <v>3390</v>
      </c>
      <c r="S383" s="1" t="s">
        <v>3390</v>
      </c>
      <c r="T383" s="1" t="s">
        <v>3390</v>
      </c>
      <c r="U383" s="1" t="s">
        <v>3390</v>
      </c>
      <c r="V383" s="1" t="s">
        <v>3390</v>
      </c>
      <c r="W383" s="1" t="s">
        <v>3390</v>
      </c>
    </row>
    <row r="384" spans="1:23" x14ac:dyDescent="0.25">
      <c r="A384">
        <v>382</v>
      </c>
      <c r="B384">
        <v>7</v>
      </c>
      <c r="C384">
        <v>82</v>
      </c>
      <c r="D384" s="1" t="s">
        <v>657</v>
      </c>
      <c r="E384" s="1" t="s">
        <v>18</v>
      </c>
      <c r="F384" s="1" t="s">
        <v>19</v>
      </c>
      <c r="G384">
        <v>3025.3697150616331</v>
      </c>
      <c r="H384">
        <v>3025.3697150616331</v>
      </c>
      <c r="I384" s="1" t="s">
        <v>658</v>
      </c>
      <c r="J384" t="b">
        <v>1</v>
      </c>
      <c r="K384">
        <f>TIME_AND_DATA_ps5[[#This Row],[hamiltonian_cycle_cost]]-TIME_AND_DATA_ps5[[#This Row],[optimal_cost]]</f>
        <v>0</v>
      </c>
      <c r="L384">
        <f>(100*TIME_AND_DATA_ps5[[#This Row],[absolute_distance_error]])/TIME_AND_DATA_ps5[[#This Row],[optimal_cost]]</f>
        <v>0</v>
      </c>
      <c r="M384" s="1" t="s">
        <v>659</v>
      </c>
      <c r="N384">
        <v>3025.369715061634</v>
      </c>
      <c r="O384" s="1" t="s">
        <v>3998</v>
      </c>
      <c r="P384" s="1" t="s">
        <v>3999</v>
      </c>
      <c r="Q384">
        <v>6.1489999999989997E-4</v>
      </c>
      <c r="R384" s="1" t="s">
        <v>3390</v>
      </c>
      <c r="S384" s="1" t="s">
        <v>3390</v>
      </c>
      <c r="T384" s="1" t="s">
        <v>3390</v>
      </c>
      <c r="U384" s="1" t="s">
        <v>3390</v>
      </c>
      <c r="V384" s="1" t="s">
        <v>3390</v>
      </c>
      <c r="W384" s="1" t="s">
        <v>3390</v>
      </c>
    </row>
    <row r="385" spans="1:23" x14ac:dyDescent="0.25">
      <c r="A385">
        <v>383</v>
      </c>
      <c r="B385">
        <v>7</v>
      </c>
      <c r="C385">
        <v>83</v>
      </c>
      <c r="D385" s="1" t="s">
        <v>660</v>
      </c>
      <c r="E385" s="1" t="s">
        <v>18</v>
      </c>
      <c r="F385" s="1" t="s">
        <v>19</v>
      </c>
      <c r="G385">
        <v>4946.2024944435625</v>
      </c>
      <c r="H385">
        <v>4946.2024944435625</v>
      </c>
      <c r="I385" s="1" t="s">
        <v>661</v>
      </c>
      <c r="J385" t="b">
        <v>1</v>
      </c>
      <c r="K385">
        <f>TIME_AND_DATA_ps5[[#This Row],[hamiltonian_cycle_cost]]-TIME_AND_DATA_ps5[[#This Row],[optimal_cost]]</f>
        <v>0</v>
      </c>
      <c r="L385">
        <f>(100*TIME_AND_DATA_ps5[[#This Row],[absolute_distance_error]])/TIME_AND_DATA_ps5[[#This Row],[optimal_cost]]</f>
        <v>0</v>
      </c>
      <c r="M385" s="1" t="s">
        <v>661</v>
      </c>
      <c r="N385">
        <v>4946.2024944435616</v>
      </c>
      <c r="O385" s="1" t="s">
        <v>3998</v>
      </c>
      <c r="P385" s="1" t="s">
        <v>3999</v>
      </c>
      <c r="Q385">
        <v>7.455000000002E-4</v>
      </c>
      <c r="R385" s="1" t="s">
        <v>3390</v>
      </c>
      <c r="S385" s="1" t="s">
        <v>3390</v>
      </c>
      <c r="T385" s="1" t="s">
        <v>3390</v>
      </c>
      <c r="U385" s="1" t="s">
        <v>3390</v>
      </c>
      <c r="V385" s="1" t="s">
        <v>3390</v>
      </c>
      <c r="W385" s="1" t="s">
        <v>3390</v>
      </c>
    </row>
    <row r="386" spans="1:23" x14ac:dyDescent="0.25">
      <c r="A386">
        <v>384</v>
      </c>
      <c r="B386">
        <v>7</v>
      </c>
      <c r="C386">
        <v>84</v>
      </c>
      <c r="D386" s="1" t="s">
        <v>662</v>
      </c>
      <c r="E386" s="1" t="s">
        <v>18</v>
      </c>
      <c r="F386" s="1" t="s">
        <v>19</v>
      </c>
      <c r="G386">
        <v>3550.906286252804</v>
      </c>
      <c r="H386">
        <v>3550.906286252804</v>
      </c>
      <c r="I386" s="1" t="s">
        <v>663</v>
      </c>
      <c r="J386" t="b">
        <v>1</v>
      </c>
      <c r="K386">
        <f>TIME_AND_DATA_ps5[[#This Row],[hamiltonian_cycle_cost]]-TIME_AND_DATA_ps5[[#This Row],[optimal_cost]]</f>
        <v>0</v>
      </c>
      <c r="L386">
        <f>(100*TIME_AND_DATA_ps5[[#This Row],[absolute_distance_error]])/TIME_AND_DATA_ps5[[#This Row],[optimal_cost]]</f>
        <v>0</v>
      </c>
      <c r="M386" s="1" t="s">
        <v>664</v>
      </c>
      <c r="N386">
        <v>3550.9062862528044</v>
      </c>
      <c r="O386" s="1" t="s">
        <v>3998</v>
      </c>
      <c r="P386" s="1" t="s">
        <v>3999</v>
      </c>
      <c r="Q386">
        <v>7.071E-4</v>
      </c>
      <c r="R386" s="1" t="s">
        <v>3390</v>
      </c>
      <c r="S386" s="1" t="s">
        <v>3390</v>
      </c>
      <c r="T386" s="1" t="s">
        <v>3390</v>
      </c>
      <c r="U386" s="1" t="s">
        <v>3390</v>
      </c>
      <c r="V386" s="1" t="s">
        <v>3390</v>
      </c>
      <c r="W386" s="1" t="s">
        <v>3390</v>
      </c>
    </row>
    <row r="387" spans="1:23" x14ac:dyDescent="0.25">
      <c r="A387">
        <v>385</v>
      </c>
      <c r="B387">
        <v>7</v>
      </c>
      <c r="C387">
        <v>85</v>
      </c>
      <c r="D387" s="1" t="s">
        <v>665</v>
      </c>
      <c r="E387" s="1" t="s">
        <v>18</v>
      </c>
      <c r="F387" s="1" t="s">
        <v>19</v>
      </c>
      <c r="G387">
        <v>4732.2636190990033</v>
      </c>
      <c r="H387">
        <v>4732.2636190990033</v>
      </c>
      <c r="I387" s="1" t="s">
        <v>667</v>
      </c>
      <c r="J387" t="b">
        <v>1</v>
      </c>
      <c r="K387">
        <f>TIME_AND_DATA_ps5[[#This Row],[hamiltonian_cycle_cost]]-TIME_AND_DATA_ps5[[#This Row],[optimal_cost]]</f>
        <v>0</v>
      </c>
      <c r="L387">
        <f>(100*TIME_AND_DATA_ps5[[#This Row],[absolute_distance_error]])/TIME_AND_DATA_ps5[[#This Row],[optimal_cost]]</f>
        <v>0</v>
      </c>
      <c r="M387" s="1" t="s">
        <v>667</v>
      </c>
      <c r="N387">
        <v>4732.2636190990033</v>
      </c>
      <c r="O387" s="1" t="s">
        <v>3998</v>
      </c>
      <c r="P387" s="1" t="s">
        <v>3999</v>
      </c>
      <c r="Q387">
        <v>1.6085999999999E-3</v>
      </c>
      <c r="R387" s="1" t="s">
        <v>3390</v>
      </c>
      <c r="S387" s="1" t="s">
        <v>3390</v>
      </c>
      <c r="T387" s="1" t="s">
        <v>3390</v>
      </c>
      <c r="U387" s="1" t="s">
        <v>3390</v>
      </c>
      <c r="V387" s="1" t="s">
        <v>3390</v>
      </c>
      <c r="W387" s="1" t="s">
        <v>3390</v>
      </c>
    </row>
    <row r="388" spans="1:23" x14ac:dyDescent="0.25">
      <c r="A388">
        <v>386</v>
      </c>
      <c r="B388">
        <v>7</v>
      </c>
      <c r="C388">
        <v>86</v>
      </c>
      <c r="D388" s="1" t="s">
        <v>668</v>
      </c>
      <c r="E388" s="1" t="s">
        <v>18</v>
      </c>
      <c r="F388" s="1" t="s">
        <v>19</v>
      </c>
      <c r="G388">
        <v>5167.288904861809</v>
      </c>
      <c r="H388">
        <v>5167.288904861809</v>
      </c>
      <c r="I388" s="1" t="s">
        <v>4004</v>
      </c>
      <c r="J388" t="b">
        <v>0</v>
      </c>
      <c r="K388">
        <f>TIME_AND_DATA_ps5[[#This Row],[hamiltonian_cycle_cost]]-TIME_AND_DATA_ps5[[#This Row],[optimal_cost]]</f>
        <v>66.245983818967034</v>
      </c>
      <c r="L388">
        <f>(100*TIME_AND_DATA_ps5[[#This Row],[absolute_distance_error]])/TIME_AND_DATA_ps5[[#This Row],[optimal_cost]]</f>
        <v>1.2986752874728587</v>
      </c>
      <c r="M388" s="1" t="s">
        <v>581</v>
      </c>
      <c r="N388">
        <v>5101.042921042842</v>
      </c>
      <c r="O388" s="1" t="s">
        <v>3998</v>
      </c>
      <c r="P388" s="1" t="s">
        <v>3999</v>
      </c>
      <c r="Q388">
        <v>7.8929999999959998E-4</v>
      </c>
      <c r="R388" s="1" t="s">
        <v>3390</v>
      </c>
      <c r="S388" s="1" t="s">
        <v>3390</v>
      </c>
      <c r="T388" s="1" t="s">
        <v>3390</v>
      </c>
      <c r="U388" s="1" t="s">
        <v>3390</v>
      </c>
      <c r="V388" s="1" t="s">
        <v>3390</v>
      </c>
      <c r="W388" s="1" t="s">
        <v>3390</v>
      </c>
    </row>
    <row r="389" spans="1:23" x14ac:dyDescent="0.25">
      <c r="A389">
        <v>387</v>
      </c>
      <c r="B389">
        <v>7</v>
      </c>
      <c r="C389">
        <v>87</v>
      </c>
      <c r="D389" s="1" t="s">
        <v>669</v>
      </c>
      <c r="E389" s="1" t="s">
        <v>18</v>
      </c>
      <c r="F389" s="1" t="s">
        <v>19</v>
      </c>
      <c r="G389">
        <v>5440.2289875493852</v>
      </c>
      <c r="H389">
        <v>5440.2289875493852</v>
      </c>
      <c r="I389" s="1" t="s">
        <v>4005</v>
      </c>
      <c r="J389" t="b">
        <v>1</v>
      </c>
      <c r="K389">
        <f>TIME_AND_DATA_ps5[[#This Row],[hamiltonian_cycle_cost]]-TIME_AND_DATA_ps5[[#This Row],[optimal_cost]]</f>
        <v>0</v>
      </c>
      <c r="L389">
        <f>(100*TIME_AND_DATA_ps5[[#This Row],[absolute_distance_error]])/TIME_AND_DATA_ps5[[#This Row],[optimal_cost]]</f>
        <v>0</v>
      </c>
      <c r="M389" s="1" t="s">
        <v>671</v>
      </c>
      <c r="N389">
        <v>5440.2289875493861</v>
      </c>
      <c r="O389" s="1" t="s">
        <v>3998</v>
      </c>
      <c r="P389" s="1" t="s">
        <v>3999</v>
      </c>
      <c r="Q389">
        <v>6.5090000000010001E-4</v>
      </c>
      <c r="R389" s="1" t="s">
        <v>3390</v>
      </c>
      <c r="S389" s="1" t="s">
        <v>3390</v>
      </c>
      <c r="T389" s="1" t="s">
        <v>3390</v>
      </c>
      <c r="U389" s="1" t="s">
        <v>3390</v>
      </c>
      <c r="V389" s="1" t="s">
        <v>3390</v>
      </c>
      <c r="W389" s="1" t="s">
        <v>3390</v>
      </c>
    </row>
    <row r="390" spans="1:23" x14ac:dyDescent="0.25">
      <c r="A390">
        <v>388</v>
      </c>
      <c r="B390">
        <v>7</v>
      </c>
      <c r="C390">
        <v>88</v>
      </c>
      <c r="D390" s="1" t="s">
        <v>672</v>
      </c>
      <c r="E390" s="1" t="s">
        <v>18</v>
      </c>
      <c r="F390" s="1" t="s">
        <v>19</v>
      </c>
      <c r="G390">
        <v>4357.9887461079943</v>
      </c>
      <c r="H390">
        <v>4357.9887461079943</v>
      </c>
      <c r="I390" s="1" t="s">
        <v>456</v>
      </c>
      <c r="J390" t="b">
        <v>0</v>
      </c>
      <c r="K390">
        <f>TIME_AND_DATA_ps5[[#This Row],[hamiltonian_cycle_cost]]-TIME_AND_DATA_ps5[[#This Row],[optimal_cost]]</f>
        <v>236.82979909219193</v>
      </c>
      <c r="L390">
        <f>(100*TIME_AND_DATA_ps5[[#This Row],[absolute_distance_error]])/TIME_AND_DATA_ps5[[#This Row],[optimal_cost]]</f>
        <v>5.746679566040136</v>
      </c>
      <c r="M390" s="1" t="s">
        <v>457</v>
      </c>
      <c r="N390">
        <v>4121.1589470158024</v>
      </c>
      <c r="O390" s="1" t="s">
        <v>3998</v>
      </c>
      <c r="P390" s="1" t="s">
        <v>3999</v>
      </c>
      <c r="Q390">
        <v>9.7139999999999998E-4</v>
      </c>
      <c r="R390" s="1" t="s">
        <v>3390</v>
      </c>
      <c r="S390" s="1" t="s">
        <v>3390</v>
      </c>
      <c r="T390" s="1" t="s">
        <v>3390</v>
      </c>
      <c r="U390" s="1" t="s">
        <v>3390</v>
      </c>
      <c r="V390" s="1" t="s">
        <v>3390</v>
      </c>
      <c r="W390" s="1" t="s">
        <v>3390</v>
      </c>
    </row>
    <row r="391" spans="1:23" x14ac:dyDescent="0.25">
      <c r="A391">
        <v>389</v>
      </c>
      <c r="B391">
        <v>7</v>
      </c>
      <c r="C391">
        <v>89</v>
      </c>
      <c r="D391" s="1" t="s">
        <v>673</v>
      </c>
      <c r="E391" s="1" t="s">
        <v>18</v>
      </c>
      <c r="F391" s="1" t="s">
        <v>19</v>
      </c>
      <c r="G391">
        <v>4996.5687741816973</v>
      </c>
      <c r="H391">
        <v>4996.5687741816973</v>
      </c>
      <c r="I391" s="1" t="s">
        <v>592</v>
      </c>
      <c r="J391" t="b">
        <v>1</v>
      </c>
      <c r="K391">
        <f>TIME_AND_DATA_ps5[[#This Row],[hamiltonian_cycle_cost]]-TIME_AND_DATA_ps5[[#This Row],[optimal_cost]]</f>
        <v>0</v>
      </c>
      <c r="L391">
        <f>(100*TIME_AND_DATA_ps5[[#This Row],[absolute_distance_error]])/TIME_AND_DATA_ps5[[#This Row],[optimal_cost]]</f>
        <v>0</v>
      </c>
      <c r="M391" s="1" t="s">
        <v>625</v>
      </c>
      <c r="N391">
        <v>4996.5687741816964</v>
      </c>
      <c r="O391" s="1" t="s">
        <v>3998</v>
      </c>
      <c r="P391" s="1" t="s">
        <v>3999</v>
      </c>
      <c r="Q391">
        <v>5.448999999999E-4</v>
      </c>
      <c r="R391" s="1" t="s">
        <v>3390</v>
      </c>
      <c r="S391" s="1" t="s">
        <v>3390</v>
      </c>
      <c r="T391" s="1" t="s">
        <v>3390</v>
      </c>
      <c r="U391" s="1" t="s">
        <v>3390</v>
      </c>
      <c r="V391" s="1" t="s">
        <v>3390</v>
      </c>
      <c r="W391" s="1" t="s">
        <v>3390</v>
      </c>
    </row>
    <row r="392" spans="1:23" x14ac:dyDescent="0.25">
      <c r="A392">
        <v>390</v>
      </c>
      <c r="B392">
        <v>7</v>
      </c>
      <c r="C392">
        <v>90</v>
      </c>
      <c r="D392" s="1" t="s">
        <v>674</v>
      </c>
      <c r="E392" s="1" t="s">
        <v>18</v>
      </c>
      <c r="F392" s="1" t="s">
        <v>19</v>
      </c>
      <c r="G392">
        <v>4332.5207934161108</v>
      </c>
      <c r="H392">
        <v>4332.5207934161108</v>
      </c>
      <c r="I392" s="1" t="s">
        <v>511</v>
      </c>
      <c r="J392" t="b">
        <v>1</v>
      </c>
      <c r="K392">
        <f>TIME_AND_DATA_ps5[[#This Row],[hamiltonian_cycle_cost]]-TIME_AND_DATA_ps5[[#This Row],[optimal_cost]]</f>
        <v>0</v>
      </c>
      <c r="L392">
        <f>(100*TIME_AND_DATA_ps5[[#This Row],[absolute_distance_error]])/TIME_AND_DATA_ps5[[#This Row],[optimal_cost]]</f>
        <v>0</v>
      </c>
      <c r="M392" s="1" t="s">
        <v>581</v>
      </c>
      <c r="N392">
        <v>4332.5207934161117</v>
      </c>
      <c r="O392" s="1" t="s">
        <v>3998</v>
      </c>
      <c r="P392" s="1" t="s">
        <v>3999</v>
      </c>
      <c r="Q392">
        <v>8.7779999999999998E-4</v>
      </c>
      <c r="R392" s="1" t="s">
        <v>3390</v>
      </c>
      <c r="S392" s="1" t="s">
        <v>3390</v>
      </c>
      <c r="T392" s="1" t="s">
        <v>3390</v>
      </c>
      <c r="U392" s="1" t="s">
        <v>3390</v>
      </c>
      <c r="V392" s="1" t="s">
        <v>3390</v>
      </c>
      <c r="W392" s="1" t="s">
        <v>3390</v>
      </c>
    </row>
    <row r="393" spans="1:23" x14ac:dyDescent="0.25">
      <c r="A393">
        <v>391</v>
      </c>
      <c r="B393">
        <v>7</v>
      </c>
      <c r="C393">
        <v>91</v>
      </c>
      <c r="D393" s="1" t="s">
        <v>675</v>
      </c>
      <c r="E393" s="1" t="s">
        <v>18</v>
      </c>
      <c r="F393" s="1" t="s">
        <v>19</v>
      </c>
      <c r="G393">
        <v>4949.6807356956797</v>
      </c>
      <c r="H393">
        <v>4949.6807356956797</v>
      </c>
      <c r="I393" s="1" t="s">
        <v>647</v>
      </c>
      <c r="J393" t="b">
        <v>1</v>
      </c>
      <c r="K393">
        <f>TIME_AND_DATA_ps5[[#This Row],[hamiltonian_cycle_cost]]-TIME_AND_DATA_ps5[[#This Row],[optimal_cost]]</f>
        <v>0</v>
      </c>
      <c r="L393">
        <f>(100*TIME_AND_DATA_ps5[[#This Row],[absolute_distance_error]])/TIME_AND_DATA_ps5[[#This Row],[optimal_cost]]</f>
        <v>0</v>
      </c>
      <c r="M393" s="1" t="s">
        <v>676</v>
      </c>
      <c r="N393">
        <v>4949.6807356956815</v>
      </c>
      <c r="O393" s="1" t="s">
        <v>3998</v>
      </c>
      <c r="P393" s="1" t="s">
        <v>3999</v>
      </c>
      <c r="Q393">
        <v>7.1880000000000002E-4</v>
      </c>
      <c r="R393" s="1" t="s">
        <v>3390</v>
      </c>
      <c r="S393" s="1" t="s">
        <v>3390</v>
      </c>
      <c r="T393" s="1" t="s">
        <v>3390</v>
      </c>
      <c r="U393" s="1" t="s">
        <v>3390</v>
      </c>
      <c r="V393" s="1" t="s">
        <v>3390</v>
      </c>
      <c r="W393" s="1" t="s">
        <v>3390</v>
      </c>
    </row>
    <row r="394" spans="1:23" x14ac:dyDescent="0.25">
      <c r="A394">
        <v>392</v>
      </c>
      <c r="B394">
        <v>7</v>
      </c>
      <c r="C394">
        <v>92</v>
      </c>
      <c r="D394" s="1" t="s">
        <v>677</v>
      </c>
      <c r="E394" s="1" t="s">
        <v>18</v>
      </c>
      <c r="F394" s="1" t="s">
        <v>19</v>
      </c>
      <c r="G394">
        <v>4586.224135085401</v>
      </c>
      <c r="H394">
        <v>4586.224135085401</v>
      </c>
      <c r="I394" s="1" t="s">
        <v>2957</v>
      </c>
      <c r="J394" t="b">
        <v>1</v>
      </c>
      <c r="K394">
        <f>TIME_AND_DATA_ps5[[#This Row],[hamiltonian_cycle_cost]]-TIME_AND_DATA_ps5[[#This Row],[optimal_cost]]</f>
        <v>0</v>
      </c>
      <c r="L394">
        <f>(100*TIME_AND_DATA_ps5[[#This Row],[absolute_distance_error]])/TIME_AND_DATA_ps5[[#This Row],[optimal_cost]]</f>
        <v>0</v>
      </c>
      <c r="M394" s="1" t="s">
        <v>678</v>
      </c>
      <c r="N394">
        <v>4586.224135085401</v>
      </c>
      <c r="O394" s="1" t="s">
        <v>3998</v>
      </c>
      <c r="P394" s="1" t="s">
        <v>3999</v>
      </c>
      <c r="Q394">
        <v>6.7480000000000003E-4</v>
      </c>
      <c r="R394" s="1" t="s">
        <v>3390</v>
      </c>
      <c r="S394" s="1" t="s">
        <v>3390</v>
      </c>
      <c r="T394" s="1" t="s">
        <v>3390</v>
      </c>
      <c r="U394" s="1" t="s">
        <v>3390</v>
      </c>
      <c r="V394" s="1" t="s">
        <v>3390</v>
      </c>
      <c r="W394" s="1" t="s">
        <v>3390</v>
      </c>
    </row>
    <row r="395" spans="1:23" x14ac:dyDescent="0.25">
      <c r="A395">
        <v>393</v>
      </c>
      <c r="B395">
        <v>7</v>
      </c>
      <c r="C395">
        <v>93</v>
      </c>
      <c r="D395" s="1" t="s">
        <v>679</v>
      </c>
      <c r="E395" s="1" t="s">
        <v>18</v>
      </c>
      <c r="F395" s="1" t="s">
        <v>19</v>
      </c>
      <c r="G395">
        <v>5931.1952257771854</v>
      </c>
      <c r="H395">
        <v>5931.1952257771854</v>
      </c>
      <c r="I395" s="1" t="s">
        <v>2958</v>
      </c>
      <c r="J395" t="b">
        <v>1</v>
      </c>
      <c r="K395">
        <f>TIME_AND_DATA_ps5[[#This Row],[hamiltonian_cycle_cost]]-TIME_AND_DATA_ps5[[#This Row],[optimal_cost]]</f>
        <v>0</v>
      </c>
      <c r="L395">
        <f>(100*TIME_AND_DATA_ps5[[#This Row],[absolute_distance_error]])/TIME_AND_DATA_ps5[[#This Row],[optimal_cost]]</f>
        <v>0</v>
      </c>
      <c r="M395" s="1" t="s">
        <v>680</v>
      </c>
      <c r="N395">
        <v>5931.1952257771854</v>
      </c>
      <c r="O395" s="1" t="s">
        <v>3998</v>
      </c>
      <c r="P395" s="1" t="s">
        <v>3999</v>
      </c>
      <c r="Q395">
        <v>6.4710000000010003E-4</v>
      </c>
      <c r="R395" s="1" t="s">
        <v>3390</v>
      </c>
      <c r="S395" s="1" t="s">
        <v>3390</v>
      </c>
      <c r="T395" s="1" t="s">
        <v>3390</v>
      </c>
      <c r="U395" s="1" t="s">
        <v>3390</v>
      </c>
      <c r="V395" s="1" t="s">
        <v>3390</v>
      </c>
      <c r="W395" s="1" t="s">
        <v>3390</v>
      </c>
    </row>
    <row r="396" spans="1:23" x14ac:dyDescent="0.25">
      <c r="A396">
        <v>394</v>
      </c>
      <c r="B396">
        <v>7</v>
      </c>
      <c r="C396">
        <v>94</v>
      </c>
      <c r="D396" s="1" t="s">
        <v>681</v>
      </c>
      <c r="E396" s="1" t="s">
        <v>18</v>
      </c>
      <c r="F396" s="1" t="s">
        <v>19</v>
      </c>
      <c r="G396">
        <v>5051.9893391960341</v>
      </c>
      <c r="H396">
        <v>5051.9893391960341</v>
      </c>
      <c r="I396" s="1" t="s">
        <v>2959</v>
      </c>
      <c r="J396" t="b">
        <v>1</v>
      </c>
      <c r="K396">
        <f>TIME_AND_DATA_ps5[[#This Row],[hamiltonian_cycle_cost]]-TIME_AND_DATA_ps5[[#This Row],[optimal_cost]]</f>
        <v>0</v>
      </c>
      <c r="L396">
        <f>(100*TIME_AND_DATA_ps5[[#This Row],[absolute_distance_error]])/TIME_AND_DATA_ps5[[#This Row],[optimal_cost]]</f>
        <v>0</v>
      </c>
      <c r="M396" s="1" t="s">
        <v>682</v>
      </c>
      <c r="N396">
        <v>5051.9893391960341</v>
      </c>
      <c r="O396" s="1" t="s">
        <v>3998</v>
      </c>
      <c r="P396" s="1" t="s">
        <v>3999</v>
      </c>
      <c r="Q396">
        <v>7.1539999999980001E-4</v>
      </c>
      <c r="R396" s="1" t="s">
        <v>3390</v>
      </c>
      <c r="S396" s="1" t="s">
        <v>3390</v>
      </c>
      <c r="T396" s="1" t="s">
        <v>3390</v>
      </c>
      <c r="U396" s="1" t="s">
        <v>3390</v>
      </c>
      <c r="V396" s="1" t="s">
        <v>3390</v>
      </c>
      <c r="W396" s="1" t="s">
        <v>3390</v>
      </c>
    </row>
    <row r="397" spans="1:23" x14ac:dyDescent="0.25">
      <c r="A397">
        <v>395</v>
      </c>
      <c r="B397">
        <v>7</v>
      </c>
      <c r="C397">
        <v>95</v>
      </c>
      <c r="D397" s="1" t="s">
        <v>683</v>
      </c>
      <c r="E397" s="1" t="s">
        <v>18</v>
      </c>
      <c r="F397" s="1" t="s">
        <v>19</v>
      </c>
      <c r="G397">
        <v>3884.8264208869296</v>
      </c>
      <c r="H397">
        <v>3884.8264208869296</v>
      </c>
      <c r="I397" s="1" t="s">
        <v>684</v>
      </c>
      <c r="J397" t="b">
        <v>1</v>
      </c>
      <c r="K397">
        <f>TIME_AND_DATA_ps5[[#This Row],[hamiltonian_cycle_cost]]-TIME_AND_DATA_ps5[[#This Row],[optimal_cost]]</f>
        <v>0</v>
      </c>
      <c r="L397">
        <f>(100*TIME_AND_DATA_ps5[[#This Row],[absolute_distance_error]])/TIME_AND_DATA_ps5[[#This Row],[optimal_cost]]</f>
        <v>0</v>
      </c>
      <c r="M397" s="1" t="s">
        <v>684</v>
      </c>
      <c r="N397">
        <v>3884.8264208869291</v>
      </c>
      <c r="O397" s="1" t="s">
        <v>3998</v>
      </c>
      <c r="P397" s="1" t="s">
        <v>3999</v>
      </c>
      <c r="Q397">
        <v>7.5270000000000003E-4</v>
      </c>
      <c r="R397" s="1" t="s">
        <v>3390</v>
      </c>
      <c r="S397" s="1" t="s">
        <v>3390</v>
      </c>
      <c r="T397" s="1" t="s">
        <v>3390</v>
      </c>
      <c r="U397" s="1" t="s">
        <v>3390</v>
      </c>
      <c r="V397" s="1" t="s">
        <v>3390</v>
      </c>
      <c r="W397" s="1" t="s">
        <v>3390</v>
      </c>
    </row>
    <row r="398" spans="1:23" x14ac:dyDescent="0.25">
      <c r="A398">
        <v>396</v>
      </c>
      <c r="B398">
        <v>7</v>
      </c>
      <c r="C398">
        <v>96</v>
      </c>
      <c r="D398" s="1" t="s">
        <v>685</v>
      </c>
      <c r="E398" s="1" t="s">
        <v>18</v>
      </c>
      <c r="F398" s="1" t="s">
        <v>19</v>
      </c>
      <c r="G398">
        <v>4621.5872598364076</v>
      </c>
      <c r="H398">
        <v>4621.5872598364076</v>
      </c>
      <c r="I398" s="1" t="s">
        <v>3405</v>
      </c>
      <c r="J398" t="b">
        <v>1</v>
      </c>
      <c r="K398">
        <f>TIME_AND_DATA_ps5[[#This Row],[hamiltonian_cycle_cost]]-TIME_AND_DATA_ps5[[#This Row],[optimal_cost]]</f>
        <v>0</v>
      </c>
      <c r="L398">
        <f>(100*TIME_AND_DATA_ps5[[#This Row],[absolute_distance_error]])/TIME_AND_DATA_ps5[[#This Row],[optimal_cost]]</f>
        <v>0</v>
      </c>
      <c r="M398" s="1" t="s">
        <v>687</v>
      </c>
      <c r="N398">
        <v>4621.5872598364094</v>
      </c>
      <c r="O398" s="1" t="s">
        <v>3998</v>
      </c>
      <c r="P398" s="1" t="s">
        <v>3999</v>
      </c>
      <c r="Q398">
        <v>9.7240000000020004E-4</v>
      </c>
      <c r="R398" s="1" t="s">
        <v>3390</v>
      </c>
      <c r="S398" s="1" t="s">
        <v>3390</v>
      </c>
      <c r="T398" s="1" t="s">
        <v>3390</v>
      </c>
      <c r="U398" s="1" t="s">
        <v>3390</v>
      </c>
      <c r="V398" s="1" t="s">
        <v>3390</v>
      </c>
      <c r="W398" s="1" t="s">
        <v>3390</v>
      </c>
    </row>
    <row r="399" spans="1:23" x14ac:dyDescent="0.25">
      <c r="A399">
        <v>397</v>
      </c>
      <c r="B399">
        <v>7</v>
      </c>
      <c r="C399">
        <v>97</v>
      </c>
      <c r="D399" s="1" t="s">
        <v>688</v>
      </c>
      <c r="E399" s="1" t="s">
        <v>18</v>
      </c>
      <c r="F399" s="1" t="s">
        <v>19</v>
      </c>
      <c r="G399">
        <v>4302.294031490108</v>
      </c>
      <c r="H399">
        <v>4302.294031490108</v>
      </c>
      <c r="I399" s="1" t="s">
        <v>690</v>
      </c>
      <c r="J399" t="b">
        <v>1</v>
      </c>
      <c r="K399">
        <f>TIME_AND_DATA_ps5[[#This Row],[hamiltonian_cycle_cost]]-TIME_AND_DATA_ps5[[#This Row],[optimal_cost]]</f>
        <v>0</v>
      </c>
      <c r="L399">
        <f>(100*TIME_AND_DATA_ps5[[#This Row],[absolute_distance_error]])/TIME_AND_DATA_ps5[[#This Row],[optimal_cost]]</f>
        <v>0</v>
      </c>
      <c r="M399" s="1" t="s">
        <v>690</v>
      </c>
      <c r="N399">
        <v>4302.294031490108</v>
      </c>
      <c r="O399" s="1" t="s">
        <v>3998</v>
      </c>
      <c r="P399" s="1" t="s">
        <v>3999</v>
      </c>
      <c r="Q399">
        <v>8.2200000000030003E-4</v>
      </c>
      <c r="R399" s="1" t="s">
        <v>3390</v>
      </c>
      <c r="S399" s="1" t="s">
        <v>3390</v>
      </c>
      <c r="T399" s="1" t="s">
        <v>3390</v>
      </c>
      <c r="U399" s="1" t="s">
        <v>3390</v>
      </c>
      <c r="V399" s="1" t="s">
        <v>3390</v>
      </c>
      <c r="W399" s="1" t="s">
        <v>3390</v>
      </c>
    </row>
    <row r="400" spans="1:23" x14ac:dyDescent="0.25">
      <c r="A400">
        <v>398</v>
      </c>
      <c r="B400">
        <v>7</v>
      </c>
      <c r="C400">
        <v>98</v>
      </c>
      <c r="D400" s="1" t="s">
        <v>691</v>
      </c>
      <c r="E400" s="1" t="s">
        <v>18</v>
      </c>
      <c r="F400" s="1" t="s">
        <v>19</v>
      </c>
      <c r="G400">
        <v>4084.9116833470971</v>
      </c>
      <c r="H400">
        <v>4084.9116833470971</v>
      </c>
      <c r="I400" s="1" t="s">
        <v>692</v>
      </c>
      <c r="J400" t="b">
        <v>1</v>
      </c>
      <c r="K400">
        <f>TIME_AND_DATA_ps5[[#This Row],[hamiltonian_cycle_cost]]-TIME_AND_DATA_ps5[[#This Row],[optimal_cost]]</f>
        <v>0</v>
      </c>
      <c r="L400">
        <f>(100*TIME_AND_DATA_ps5[[#This Row],[absolute_distance_error]])/TIME_AND_DATA_ps5[[#This Row],[optimal_cost]]</f>
        <v>0</v>
      </c>
      <c r="M400" s="1" t="s">
        <v>693</v>
      </c>
      <c r="N400">
        <v>4084.911683347098</v>
      </c>
      <c r="O400" s="1" t="s">
        <v>3998</v>
      </c>
      <c r="P400" s="1" t="s">
        <v>3999</v>
      </c>
      <c r="Q400">
        <v>8.5769999999999998E-4</v>
      </c>
      <c r="R400" s="1" t="s">
        <v>3390</v>
      </c>
      <c r="S400" s="1" t="s">
        <v>3390</v>
      </c>
      <c r="T400" s="1" t="s">
        <v>3390</v>
      </c>
      <c r="U400" s="1" t="s">
        <v>3390</v>
      </c>
      <c r="V400" s="1" t="s">
        <v>3390</v>
      </c>
      <c r="W400" s="1" t="s">
        <v>3390</v>
      </c>
    </row>
    <row r="401" spans="1:23" x14ac:dyDescent="0.25">
      <c r="A401">
        <v>399</v>
      </c>
      <c r="B401">
        <v>7</v>
      </c>
      <c r="C401">
        <v>99</v>
      </c>
      <c r="D401" s="1" t="s">
        <v>694</v>
      </c>
      <c r="E401" s="1" t="s">
        <v>18</v>
      </c>
      <c r="F401" s="1" t="s">
        <v>19</v>
      </c>
      <c r="G401">
        <v>4179.0872586826144</v>
      </c>
      <c r="H401">
        <v>4179.0872586826144</v>
      </c>
      <c r="I401" s="1" t="s">
        <v>600</v>
      </c>
      <c r="J401" t="b">
        <v>0</v>
      </c>
      <c r="K401">
        <f>TIME_AND_DATA_ps5[[#This Row],[hamiltonian_cycle_cost]]-TIME_AND_DATA_ps5[[#This Row],[optimal_cost]]</f>
        <v>116.9574591393075</v>
      </c>
      <c r="L401">
        <f>(100*TIME_AND_DATA_ps5[[#This Row],[absolute_distance_error]])/TIME_AND_DATA_ps5[[#This Row],[optimal_cost]]</f>
        <v>2.8792152124842656</v>
      </c>
      <c r="M401" s="1" t="s">
        <v>573</v>
      </c>
      <c r="N401">
        <v>4062.1297995433069</v>
      </c>
      <c r="O401" s="1" t="s">
        <v>3998</v>
      </c>
      <c r="P401" s="1" t="s">
        <v>3999</v>
      </c>
      <c r="Q401">
        <v>8.2729999999960004E-4</v>
      </c>
      <c r="R401" s="1" t="s">
        <v>3390</v>
      </c>
      <c r="S401" s="1" t="s">
        <v>3390</v>
      </c>
      <c r="T401" s="1" t="s">
        <v>3390</v>
      </c>
      <c r="U401" s="1" t="s">
        <v>3390</v>
      </c>
      <c r="V401" s="1" t="s">
        <v>3390</v>
      </c>
      <c r="W401" s="1" t="s">
        <v>3390</v>
      </c>
    </row>
    <row r="402" spans="1:23" x14ac:dyDescent="0.25">
      <c r="A402">
        <v>400</v>
      </c>
      <c r="B402">
        <v>8</v>
      </c>
      <c r="C402">
        <v>0</v>
      </c>
      <c r="D402" s="1" t="s">
        <v>696</v>
      </c>
      <c r="E402" s="1" t="s">
        <v>18</v>
      </c>
      <c r="F402" s="1" t="s">
        <v>19</v>
      </c>
      <c r="G402">
        <v>6086.3003145406165</v>
      </c>
      <c r="H402">
        <v>6086.3003145406165</v>
      </c>
      <c r="I402" s="1" t="s">
        <v>2961</v>
      </c>
      <c r="J402" t="b">
        <v>1</v>
      </c>
      <c r="K402">
        <f>TIME_AND_DATA_ps5[[#This Row],[hamiltonian_cycle_cost]]-TIME_AND_DATA_ps5[[#This Row],[optimal_cost]]</f>
        <v>0</v>
      </c>
      <c r="L402">
        <f>(100*TIME_AND_DATA_ps5[[#This Row],[absolute_distance_error]])/TIME_AND_DATA_ps5[[#This Row],[optimal_cost]]</f>
        <v>0</v>
      </c>
      <c r="M402" s="1" t="s">
        <v>698</v>
      </c>
      <c r="N402">
        <v>6086.3003145406165</v>
      </c>
      <c r="O402" s="1" t="s">
        <v>3998</v>
      </c>
      <c r="P402" s="1" t="s">
        <v>3999</v>
      </c>
      <c r="Q402">
        <v>1.0036000000002E-3</v>
      </c>
      <c r="R402" s="1" t="s">
        <v>3390</v>
      </c>
      <c r="S402" s="1" t="s">
        <v>3390</v>
      </c>
      <c r="T402" s="1" t="s">
        <v>3390</v>
      </c>
      <c r="U402" s="1" t="s">
        <v>3390</v>
      </c>
      <c r="V402" s="1" t="s">
        <v>3390</v>
      </c>
      <c r="W402" s="1" t="s">
        <v>3390</v>
      </c>
    </row>
    <row r="403" spans="1:23" x14ac:dyDescent="0.25">
      <c r="A403">
        <v>401</v>
      </c>
      <c r="B403">
        <v>8</v>
      </c>
      <c r="C403">
        <v>1</v>
      </c>
      <c r="D403" s="1" t="s">
        <v>699</v>
      </c>
      <c r="E403" s="1" t="s">
        <v>18</v>
      </c>
      <c r="F403" s="1" t="s">
        <v>19</v>
      </c>
      <c r="G403">
        <v>5530.5392893411727</v>
      </c>
      <c r="H403">
        <v>5530.5392893411727</v>
      </c>
      <c r="I403" s="1" t="s">
        <v>700</v>
      </c>
      <c r="J403" t="b">
        <v>1</v>
      </c>
      <c r="K403">
        <f>TIME_AND_DATA_ps5[[#This Row],[hamiltonian_cycle_cost]]-TIME_AND_DATA_ps5[[#This Row],[optimal_cost]]</f>
        <v>0</v>
      </c>
      <c r="L403">
        <f>(100*TIME_AND_DATA_ps5[[#This Row],[absolute_distance_error]])/TIME_AND_DATA_ps5[[#This Row],[optimal_cost]]</f>
        <v>0</v>
      </c>
      <c r="M403" s="1" t="s">
        <v>700</v>
      </c>
      <c r="N403">
        <v>5530.5392893411727</v>
      </c>
      <c r="O403" s="1" t="s">
        <v>3998</v>
      </c>
      <c r="P403" s="1" t="s">
        <v>3999</v>
      </c>
      <c r="Q403">
        <v>6.3739999999999999E-4</v>
      </c>
      <c r="R403" s="1" t="s">
        <v>3390</v>
      </c>
      <c r="S403" s="1" t="s">
        <v>3390</v>
      </c>
      <c r="T403" s="1" t="s">
        <v>3390</v>
      </c>
      <c r="U403" s="1" t="s">
        <v>3390</v>
      </c>
      <c r="V403" s="1" t="s">
        <v>3390</v>
      </c>
      <c r="W403" s="1" t="s">
        <v>3390</v>
      </c>
    </row>
    <row r="404" spans="1:23" x14ac:dyDescent="0.25">
      <c r="A404">
        <v>402</v>
      </c>
      <c r="B404">
        <v>8</v>
      </c>
      <c r="C404">
        <v>2</v>
      </c>
      <c r="D404" s="1" t="s">
        <v>701</v>
      </c>
      <c r="E404" s="1" t="s">
        <v>18</v>
      </c>
      <c r="F404" s="1" t="s">
        <v>19</v>
      </c>
      <c r="G404">
        <v>4134.7418241884961</v>
      </c>
      <c r="H404">
        <v>4134.7418241884961</v>
      </c>
      <c r="I404" s="1" t="s">
        <v>703</v>
      </c>
      <c r="J404" t="b">
        <v>1</v>
      </c>
      <c r="K404">
        <f>TIME_AND_DATA_ps5[[#This Row],[hamiltonian_cycle_cost]]-TIME_AND_DATA_ps5[[#This Row],[optimal_cost]]</f>
        <v>0</v>
      </c>
      <c r="L404">
        <f>(100*TIME_AND_DATA_ps5[[#This Row],[absolute_distance_error]])/TIME_AND_DATA_ps5[[#This Row],[optimal_cost]]</f>
        <v>0</v>
      </c>
      <c r="M404" s="1" t="s">
        <v>703</v>
      </c>
      <c r="N404">
        <v>4134.7418241884961</v>
      </c>
      <c r="O404" s="1" t="s">
        <v>3998</v>
      </c>
      <c r="P404" s="1" t="s">
        <v>3999</v>
      </c>
      <c r="Q404">
        <v>1.0265000000000001E-3</v>
      </c>
      <c r="R404" s="1" t="s">
        <v>3390</v>
      </c>
      <c r="S404" s="1" t="s">
        <v>3390</v>
      </c>
      <c r="T404" s="1" t="s">
        <v>3390</v>
      </c>
      <c r="U404" s="1" t="s">
        <v>3390</v>
      </c>
      <c r="V404" s="1" t="s">
        <v>3390</v>
      </c>
      <c r="W404" s="1" t="s">
        <v>3390</v>
      </c>
    </row>
    <row r="405" spans="1:23" x14ac:dyDescent="0.25">
      <c r="A405">
        <v>403</v>
      </c>
      <c r="B405">
        <v>8</v>
      </c>
      <c r="C405">
        <v>3</v>
      </c>
      <c r="D405" s="1" t="s">
        <v>704</v>
      </c>
      <c r="E405" s="1" t="s">
        <v>18</v>
      </c>
      <c r="F405" s="1" t="s">
        <v>19</v>
      </c>
      <c r="G405">
        <v>5356.7632432540659</v>
      </c>
      <c r="H405">
        <v>5356.7632432540659</v>
      </c>
      <c r="I405" s="1" t="s">
        <v>705</v>
      </c>
      <c r="J405" t="b">
        <v>1</v>
      </c>
      <c r="K405">
        <f>TIME_AND_DATA_ps5[[#This Row],[hamiltonian_cycle_cost]]-TIME_AND_DATA_ps5[[#This Row],[optimal_cost]]</f>
        <v>0</v>
      </c>
      <c r="L405">
        <f>(100*TIME_AND_DATA_ps5[[#This Row],[absolute_distance_error]])/TIME_AND_DATA_ps5[[#This Row],[optimal_cost]]</f>
        <v>0</v>
      </c>
      <c r="M405" s="1" t="s">
        <v>705</v>
      </c>
      <c r="N405">
        <v>5356.7632432540659</v>
      </c>
      <c r="O405" s="1" t="s">
        <v>3998</v>
      </c>
      <c r="P405" s="1" t="s">
        <v>3999</v>
      </c>
      <c r="Q405">
        <v>1.1941000000001E-3</v>
      </c>
      <c r="R405" s="1" t="s">
        <v>3390</v>
      </c>
      <c r="S405" s="1" t="s">
        <v>3390</v>
      </c>
      <c r="T405" s="1" t="s">
        <v>3390</v>
      </c>
      <c r="U405" s="1" t="s">
        <v>3390</v>
      </c>
      <c r="V405" s="1" t="s">
        <v>3390</v>
      </c>
      <c r="W405" s="1" t="s">
        <v>3390</v>
      </c>
    </row>
    <row r="406" spans="1:23" x14ac:dyDescent="0.25">
      <c r="A406">
        <v>404</v>
      </c>
      <c r="B406">
        <v>8</v>
      </c>
      <c r="C406">
        <v>4</v>
      </c>
      <c r="D406" s="1" t="s">
        <v>706</v>
      </c>
      <c r="E406" s="1" t="s">
        <v>18</v>
      </c>
      <c r="F406" s="1" t="s">
        <v>19</v>
      </c>
      <c r="G406">
        <v>4907.1719378180851</v>
      </c>
      <c r="H406">
        <v>4907.1719378180842</v>
      </c>
      <c r="I406" s="1" t="s">
        <v>2963</v>
      </c>
      <c r="J406" t="b">
        <v>1</v>
      </c>
      <c r="K406">
        <f>TIME_AND_DATA_ps5[[#This Row],[hamiltonian_cycle_cost]]-TIME_AND_DATA_ps5[[#This Row],[optimal_cost]]</f>
        <v>0</v>
      </c>
      <c r="L406">
        <f>(100*TIME_AND_DATA_ps5[[#This Row],[absolute_distance_error]])/TIME_AND_DATA_ps5[[#This Row],[optimal_cost]]</f>
        <v>0</v>
      </c>
      <c r="M406" s="1" t="s">
        <v>707</v>
      </c>
      <c r="N406">
        <v>4907.1719378180851</v>
      </c>
      <c r="O406" s="1" t="s">
        <v>3998</v>
      </c>
      <c r="P406" s="1" t="s">
        <v>3999</v>
      </c>
      <c r="Q406">
        <v>8.9039999999980003E-4</v>
      </c>
      <c r="R406" s="1" t="s">
        <v>3390</v>
      </c>
      <c r="S406" s="1" t="s">
        <v>3390</v>
      </c>
      <c r="T406" s="1" t="s">
        <v>3390</v>
      </c>
      <c r="U406" s="1" t="s">
        <v>3390</v>
      </c>
      <c r="V406" s="1" t="s">
        <v>3390</v>
      </c>
      <c r="W406" s="1" t="s">
        <v>3390</v>
      </c>
    </row>
    <row r="407" spans="1:23" x14ac:dyDescent="0.25">
      <c r="A407">
        <v>405</v>
      </c>
      <c r="B407">
        <v>8</v>
      </c>
      <c r="C407">
        <v>5</v>
      </c>
      <c r="D407" s="1" t="s">
        <v>708</v>
      </c>
      <c r="E407" s="1" t="s">
        <v>18</v>
      </c>
      <c r="F407" s="1" t="s">
        <v>19</v>
      </c>
      <c r="G407">
        <v>5671.5418305219318</v>
      </c>
      <c r="H407">
        <v>5671.5418305219328</v>
      </c>
      <c r="I407" s="1" t="s">
        <v>709</v>
      </c>
      <c r="J407" t="b">
        <v>0</v>
      </c>
      <c r="K407">
        <f>TIME_AND_DATA_ps5[[#This Row],[hamiltonian_cycle_cost]]-TIME_AND_DATA_ps5[[#This Row],[optimal_cost]]</f>
        <v>121.72313149974434</v>
      </c>
      <c r="L407">
        <f>(100*TIME_AND_DATA_ps5[[#This Row],[absolute_distance_error]])/TIME_AND_DATA_ps5[[#This Row],[optimal_cost]]</f>
        <v>2.1932812241450428</v>
      </c>
      <c r="M407" s="1" t="s">
        <v>710</v>
      </c>
      <c r="N407">
        <v>5549.8186990221884</v>
      </c>
      <c r="O407" s="1" t="s">
        <v>3998</v>
      </c>
      <c r="P407" s="1" t="s">
        <v>3999</v>
      </c>
      <c r="Q407">
        <v>1.0311000000000001E-3</v>
      </c>
      <c r="R407" s="1" t="s">
        <v>3390</v>
      </c>
      <c r="S407" s="1" t="s">
        <v>3390</v>
      </c>
      <c r="T407" s="1" t="s">
        <v>3390</v>
      </c>
      <c r="U407" s="1" t="s">
        <v>3390</v>
      </c>
      <c r="V407" s="1" t="s">
        <v>3390</v>
      </c>
      <c r="W407" s="1" t="s">
        <v>3390</v>
      </c>
    </row>
    <row r="408" spans="1:23" x14ac:dyDescent="0.25">
      <c r="A408">
        <v>406</v>
      </c>
      <c r="B408">
        <v>8</v>
      </c>
      <c r="C408">
        <v>6</v>
      </c>
      <c r="D408" s="1" t="s">
        <v>711</v>
      </c>
      <c r="E408" s="1" t="s">
        <v>18</v>
      </c>
      <c r="F408" s="1" t="s">
        <v>19</v>
      </c>
      <c r="G408">
        <v>5840.0323745900569</v>
      </c>
      <c r="H408">
        <v>5840.0323745900569</v>
      </c>
      <c r="I408" s="1" t="s">
        <v>712</v>
      </c>
      <c r="J408" t="b">
        <v>1</v>
      </c>
      <c r="K408">
        <f>TIME_AND_DATA_ps5[[#This Row],[hamiltonian_cycle_cost]]-TIME_AND_DATA_ps5[[#This Row],[optimal_cost]]</f>
        <v>0</v>
      </c>
      <c r="L408">
        <f>(100*TIME_AND_DATA_ps5[[#This Row],[absolute_distance_error]])/TIME_AND_DATA_ps5[[#This Row],[optimal_cost]]</f>
        <v>0</v>
      </c>
      <c r="M408" s="1" t="s">
        <v>712</v>
      </c>
      <c r="N408">
        <v>5840.0323745900578</v>
      </c>
      <c r="O408" s="1" t="s">
        <v>3998</v>
      </c>
      <c r="P408" s="1" t="s">
        <v>3999</v>
      </c>
      <c r="Q408">
        <v>1.2200999999998001E-3</v>
      </c>
      <c r="R408" s="1" t="s">
        <v>3390</v>
      </c>
      <c r="S408" s="1" t="s">
        <v>3390</v>
      </c>
      <c r="T408" s="1" t="s">
        <v>3390</v>
      </c>
      <c r="U408" s="1" t="s">
        <v>3390</v>
      </c>
      <c r="V408" s="1" t="s">
        <v>3390</v>
      </c>
      <c r="W408" s="1" t="s">
        <v>3390</v>
      </c>
    </row>
    <row r="409" spans="1:23" x14ac:dyDescent="0.25">
      <c r="A409">
        <v>407</v>
      </c>
      <c r="B409">
        <v>8</v>
      </c>
      <c r="C409">
        <v>7</v>
      </c>
      <c r="D409" s="1" t="s">
        <v>713</v>
      </c>
      <c r="E409" s="1" t="s">
        <v>18</v>
      </c>
      <c r="F409" s="1" t="s">
        <v>19</v>
      </c>
      <c r="G409">
        <v>3971.3836287272056</v>
      </c>
      <c r="H409">
        <v>3971.3836287272056</v>
      </c>
      <c r="I409" s="1" t="s">
        <v>714</v>
      </c>
      <c r="J409" t="b">
        <v>1</v>
      </c>
      <c r="K409">
        <f>TIME_AND_DATA_ps5[[#This Row],[hamiltonian_cycle_cost]]-TIME_AND_DATA_ps5[[#This Row],[optimal_cost]]</f>
        <v>0</v>
      </c>
      <c r="L409">
        <f>(100*TIME_AND_DATA_ps5[[#This Row],[absolute_distance_error]])/TIME_AND_DATA_ps5[[#This Row],[optimal_cost]]</f>
        <v>0</v>
      </c>
      <c r="M409" s="1" t="s">
        <v>714</v>
      </c>
      <c r="N409">
        <v>3971.3836287272052</v>
      </c>
      <c r="O409" s="1" t="s">
        <v>3998</v>
      </c>
      <c r="P409" s="1" t="s">
        <v>3999</v>
      </c>
      <c r="Q409">
        <v>8.4350000000019999E-4</v>
      </c>
      <c r="R409" s="1" t="s">
        <v>3390</v>
      </c>
      <c r="S409" s="1" t="s">
        <v>3390</v>
      </c>
      <c r="T409" s="1" t="s">
        <v>3390</v>
      </c>
      <c r="U409" s="1" t="s">
        <v>3390</v>
      </c>
      <c r="V409" s="1" t="s">
        <v>3390</v>
      </c>
      <c r="W409" s="1" t="s">
        <v>3390</v>
      </c>
    </row>
    <row r="410" spans="1:23" x14ac:dyDescent="0.25">
      <c r="A410">
        <v>408</v>
      </c>
      <c r="B410">
        <v>8</v>
      </c>
      <c r="C410">
        <v>8</v>
      </c>
      <c r="D410" s="1" t="s">
        <v>715</v>
      </c>
      <c r="E410" s="1" t="s">
        <v>18</v>
      </c>
      <c r="F410" s="1" t="s">
        <v>19</v>
      </c>
      <c r="G410">
        <v>4812.9291847711866</v>
      </c>
      <c r="H410">
        <v>4812.9291847711866</v>
      </c>
      <c r="I410" s="1" t="s">
        <v>716</v>
      </c>
      <c r="J410" t="b">
        <v>1</v>
      </c>
      <c r="K410">
        <f>TIME_AND_DATA_ps5[[#This Row],[hamiltonian_cycle_cost]]-TIME_AND_DATA_ps5[[#This Row],[optimal_cost]]</f>
        <v>0</v>
      </c>
      <c r="L410">
        <f>(100*TIME_AND_DATA_ps5[[#This Row],[absolute_distance_error]])/TIME_AND_DATA_ps5[[#This Row],[optimal_cost]]</f>
        <v>0</v>
      </c>
      <c r="M410" s="1" t="s">
        <v>716</v>
      </c>
      <c r="N410">
        <v>4812.9291847711884</v>
      </c>
      <c r="O410" s="1" t="s">
        <v>3998</v>
      </c>
      <c r="P410" s="1" t="s">
        <v>3999</v>
      </c>
      <c r="Q410">
        <v>1.1483999999999E-3</v>
      </c>
      <c r="R410" s="1" t="s">
        <v>3390</v>
      </c>
      <c r="S410" s="1" t="s">
        <v>3390</v>
      </c>
      <c r="T410" s="1" t="s">
        <v>3390</v>
      </c>
      <c r="U410" s="1" t="s">
        <v>3390</v>
      </c>
      <c r="V410" s="1" t="s">
        <v>3390</v>
      </c>
      <c r="W410" s="1" t="s">
        <v>3390</v>
      </c>
    </row>
    <row r="411" spans="1:23" x14ac:dyDescent="0.25">
      <c r="A411">
        <v>409</v>
      </c>
      <c r="B411">
        <v>8</v>
      </c>
      <c r="C411">
        <v>9</v>
      </c>
      <c r="D411" s="1" t="s">
        <v>717</v>
      </c>
      <c r="E411" s="1" t="s">
        <v>18</v>
      </c>
      <c r="F411" s="1" t="s">
        <v>19</v>
      </c>
      <c r="G411">
        <v>5964.3405506861209</v>
      </c>
      <c r="H411">
        <v>5964.3405506861218</v>
      </c>
      <c r="I411" s="1" t="s">
        <v>719</v>
      </c>
      <c r="J411" t="b">
        <v>1</v>
      </c>
      <c r="K411">
        <f>TIME_AND_DATA_ps5[[#This Row],[hamiltonian_cycle_cost]]-TIME_AND_DATA_ps5[[#This Row],[optimal_cost]]</f>
        <v>0</v>
      </c>
      <c r="L411">
        <f>(100*TIME_AND_DATA_ps5[[#This Row],[absolute_distance_error]])/TIME_AND_DATA_ps5[[#This Row],[optimal_cost]]</f>
        <v>0</v>
      </c>
      <c r="M411" s="1" t="s">
        <v>719</v>
      </c>
      <c r="N411">
        <v>5964.3405506861218</v>
      </c>
      <c r="O411" s="1" t="s">
        <v>3998</v>
      </c>
      <c r="P411" s="1" t="s">
        <v>3999</v>
      </c>
      <c r="Q411">
        <v>8.855000000003E-4</v>
      </c>
      <c r="R411" s="1" t="s">
        <v>3390</v>
      </c>
      <c r="S411" s="1" t="s">
        <v>3390</v>
      </c>
      <c r="T411" s="1" t="s">
        <v>3390</v>
      </c>
      <c r="U411" s="1" t="s">
        <v>3390</v>
      </c>
      <c r="V411" s="1" t="s">
        <v>3390</v>
      </c>
      <c r="W411" s="1" t="s">
        <v>3390</v>
      </c>
    </row>
    <row r="412" spans="1:23" x14ac:dyDescent="0.25">
      <c r="A412">
        <v>410</v>
      </c>
      <c r="B412">
        <v>8</v>
      </c>
      <c r="C412">
        <v>10</v>
      </c>
      <c r="D412" s="1" t="s">
        <v>720</v>
      </c>
      <c r="E412" s="1" t="s">
        <v>18</v>
      </c>
      <c r="F412" s="1" t="s">
        <v>19</v>
      </c>
      <c r="G412">
        <v>4071.3333929809369</v>
      </c>
      <c r="H412">
        <v>4071.3333929809369</v>
      </c>
      <c r="I412" s="1" t="s">
        <v>3410</v>
      </c>
      <c r="J412" t="b">
        <v>0</v>
      </c>
      <c r="K412">
        <f>TIME_AND_DATA_ps5[[#This Row],[hamiltonian_cycle_cost]]-TIME_AND_DATA_ps5[[#This Row],[optimal_cost]]</f>
        <v>162.66352865623594</v>
      </c>
      <c r="L412">
        <f>(100*TIME_AND_DATA_ps5[[#This Row],[absolute_distance_error]])/TIME_AND_DATA_ps5[[#This Row],[optimal_cost]]</f>
        <v>4.1616082785835182</v>
      </c>
      <c r="M412" s="1" t="s">
        <v>722</v>
      </c>
      <c r="N412">
        <v>3908.6698643247009</v>
      </c>
      <c r="O412" s="1" t="s">
        <v>3998</v>
      </c>
      <c r="P412" s="1" t="s">
        <v>3999</v>
      </c>
      <c r="Q412">
        <v>6.5559999999990003E-4</v>
      </c>
      <c r="R412" s="1" t="s">
        <v>3390</v>
      </c>
      <c r="S412" s="1" t="s">
        <v>3390</v>
      </c>
      <c r="T412" s="1" t="s">
        <v>3390</v>
      </c>
      <c r="U412" s="1" t="s">
        <v>3390</v>
      </c>
      <c r="V412" s="1" t="s">
        <v>3390</v>
      </c>
      <c r="W412" s="1" t="s">
        <v>3390</v>
      </c>
    </row>
    <row r="413" spans="1:23" x14ac:dyDescent="0.25">
      <c r="A413">
        <v>411</v>
      </c>
      <c r="B413">
        <v>8</v>
      </c>
      <c r="C413">
        <v>11</v>
      </c>
      <c r="D413" s="1" t="s">
        <v>723</v>
      </c>
      <c r="E413" s="1" t="s">
        <v>18</v>
      </c>
      <c r="F413" s="1" t="s">
        <v>19</v>
      </c>
      <c r="G413">
        <v>6026.7985257311575</v>
      </c>
      <c r="H413">
        <v>6026.7985257311575</v>
      </c>
      <c r="I413" s="1" t="s">
        <v>4006</v>
      </c>
      <c r="J413" t="b">
        <v>0</v>
      </c>
      <c r="K413">
        <f>TIME_AND_DATA_ps5[[#This Row],[hamiltonian_cycle_cost]]-TIME_AND_DATA_ps5[[#This Row],[optimal_cost]]</f>
        <v>166.92734932226631</v>
      </c>
      <c r="L413">
        <f>(100*TIME_AND_DATA_ps5[[#This Row],[absolute_distance_error]])/TIME_AND_DATA_ps5[[#This Row],[optimal_cost]]</f>
        <v>2.8486522023606073</v>
      </c>
      <c r="M413" s="1" t="s">
        <v>725</v>
      </c>
      <c r="N413">
        <v>5859.8711764088912</v>
      </c>
      <c r="O413" s="1" t="s">
        <v>3998</v>
      </c>
      <c r="P413" s="1" t="s">
        <v>3999</v>
      </c>
      <c r="Q413">
        <v>9.583000000001E-4</v>
      </c>
      <c r="R413" s="1" t="s">
        <v>3390</v>
      </c>
      <c r="S413" s="1" t="s">
        <v>3390</v>
      </c>
      <c r="T413" s="1" t="s">
        <v>3390</v>
      </c>
      <c r="U413" s="1" t="s">
        <v>3390</v>
      </c>
      <c r="V413" s="1" t="s">
        <v>3390</v>
      </c>
      <c r="W413" s="1" t="s">
        <v>3390</v>
      </c>
    </row>
    <row r="414" spans="1:23" x14ac:dyDescent="0.25">
      <c r="A414">
        <v>412</v>
      </c>
      <c r="B414">
        <v>8</v>
      </c>
      <c r="C414">
        <v>12</v>
      </c>
      <c r="D414" s="1" t="s">
        <v>726</v>
      </c>
      <c r="E414" s="1" t="s">
        <v>18</v>
      </c>
      <c r="F414" s="1" t="s">
        <v>19</v>
      </c>
      <c r="G414">
        <v>6357.6935285202189</v>
      </c>
      <c r="H414">
        <v>6357.6935285202189</v>
      </c>
      <c r="I414" s="1" t="s">
        <v>727</v>
      </c>
      <c r="J414" t="b">
        <v>1</v>
      </c>
      <c r="K414">
        <f>TIME_AND_DATA_ps5[[#This Row],[hamiltonian_cycle_cost]]-TIME_AND_DATA_ps5[[#This Row],[optimal_cost]]</f>
        <v>0</v>
      </c>
      <c r="L414">
        <f>(100*TIME_AND_DATA_ps5[[#This Row],[absolute_distance_error]])/TIME_AND_DATA_ps5[[#This Row],[optimal_cost]]</f>
        <v>0</v>
      </c>
      <c r="M414" s="1" t="s">
        <v>727</v>
      </c>
      <c r="N414">
        <v>6357.6935285202189</v>
      </c>
      <c r="O414" s="1" t="s">
        <v>3998</v>
      </c>
      <c r="P414" s="1" t="s">
        <v>3999</v>
      </c>
      <c r="Q414">
        <v>1.0492000000001001E-3</v>
      </c>
      <c r="R414" s="1" t="s">
        <v>3390</v>
      </c>
      <c r="S414" s="1" t="s">
        <v>3390</v>
      </c>
      <c r="T414" s="1" t="s">
        <v>3390</v>
      </c>
      <c r="U414" s="1" t="s">
        <v>3390</v>
      </c>
      <c r="V414" s="1" t="s">
        <v>3390</v>
      </c>
      <c r="W414" s="1" t="s">
        <v>3390</v>
      </c>
    </row>
    <row r="415" spans="1:23" x14ac:dyDescent="0.25">
      <c r="A415">
        <v>413</v>
      </c>
      <c r="B415">
        <v>8</v>
      </c>
      <c r="C415">
        <v>13</v>
      </c>
      <c r="D415" s="1" t="s">
        <v>728</v>
      </c>
      <c r="E415" s="1" t="s">
        <v>18</v>
      </c>
      <c r="F415" s="1" t="s">
        <v>19</v>
      </c>
      <c r="G415">
        <v>5862.7900967606656</v>
      </c>
      <c r="H415">
        <v>5862.7900967606656</v>
      </c>
      <c r="I415" s="1" t="s">
        <v>3412</v>
      </c>
      <c r="J415" t="b">
        <v>1</v>
      </c>
      <c r="K415">
        <f>TIME_AND_DATA_ps5[[#This Row],[hamiltonian_cycle_cost]]-TIME_AND_DATA_ps5[[#This Row],[optimal_cost]]</f>
        <v>0</v>
      </c>
      <c r="L415">
        <f>(100*TIME_AND_DATA_ps5[[#This Row],[absolute_distance_error]])/TIME_AND_DATA_ps5[[#This Row],[optimal_cost]]</f>
        <v>0</v>
      </c>
      <c r="M415" s="1" t="s">
        <v>729</v>
      </c>
      <c r="N415">
        <v>5862.7900967606665</v>
      </c>
      <c r="O415" s="1" t="s">
        <v>3998</v>
      </c>
      <c r="P415" s="1" t="s">
        <v>3999</v>
      </c>
      <c r="Q415">
        <v>8.3919999999970002E-4</v>
      </c>
      <c r="R415" s="1" t="s">
        <v>3390</v>
      </c>
      <c r="S415" s="1" t="s">
        <v>3390</v>
      </c>
      <c r="T415" s="1" t="s">
        <v>3390</v>
      </c>
      <c r="U415" s="1" t="s">
        <v>3390</v>
      </c>
      <c r="V415" s="1" t="s">
        <v>3390</v>
      </c>
      <c r="W415" s="1" t="s">
        <v>3390</v>
      </c>
    </row>
    <row r="416" spans="1:23" x14ac:dyDescent="0.25">
      <c r="A416">
        <v>414</v>
      </c>
      <c r="B416">
        <v>8</v>
      </c>
      <c r="C416">
        <v>14</v>
      </c>
      <c r="D416" s="1" t="s">
        <v>730</v>
      </c>
      <c r="E416" s="1" t="s">
        <v>18</v>
      </c>
      <c r="F416" s="1" t="s">
        <v>19</v>
      </c>
      <c r="G416">
        <v>4571.7662070363767</v>
      </c>
      <c r="H416">
        <v>4571.7662070363776</v>
      </c>
      <c r="I416" s="1" t="s">
        <v>732</v>
      </c>
      <c r="J416" t="b">
        <v>1</v>
      </c>
      <c r="K416">
        <f>TIME_AND_DATA_ps5[[#This Row],[hamiltonian_cycle_cost]]-TIME_AND_DATA_ps5[[#This Row],[optimal_cost]]</f>
        <v>0</v>
      </c>
      <c r="L416">
        <f>(100*TIME_AND_DATA_ps5[[#This Row],[absolute_distance_error]])/TIME_AND_DATA_ps5[[#This Row],[optimal_cost]]</f>
        <v>0</v>
      </c>
      <c r="M416" s="1" t="s">
        <v>732</v>
      </c>
      <c r="N416">
        <v>4571.7662070363785</v>
      </c>
      <c r="O416" s="1" t="s">
        <v>3998</v>
      </c>
      <c r="P416" s="1" t="s">
        <v>3999</v>
      </c>
      <c r="Q416">
        <v>1.0029999999998001E-3</v>
      </c>
      <c r="R416" s="1" t="s">
        <v>3390</v>
      </c>
      <c r="S416" s="1" t="s">
        <v>3390</v>
      </c>
      <c r="T416" s="1" t="s">
        <v>3390</v>
      </c>
      <c r="U416" s="1" t="s">
        <v>3390</v>
      </c>
      <c r="V416" s="1" t="s">
        <v>3390</v>
      </c>
      <c r="W416" s="1" t="s">
        <v>3390</v>
      </c>
    </row>
    <row r="417" spans="1:23" x14ac:dyDescent="0.25">
      <c r="A417">
        <v>415</v>
      </c>
      <c r="B417">
        <v>8</v>
      </c>
      <c r="C417">
        <v>15</v>
      </c>
      <c r="D417" s="1" t="s">
        <v>733</v>
      </c>
      <c r="E417" s="1" t="s">
        <v>18</v>
      </c>
      <c r="F417" s="1" t="s">
        <v>19</v>
      </c>
      <c r="G417">
        <v>6984.7693375586741</v>
      </c>
      <c r="H417">
        <v>6984.7693375586741</v>
      </c>
      <c r="I417" s="1" t="s">
        <v>4007</v>
      </c>
      <c r="J417" t="b">
        <v>0</v>
      </c>
      <c r="K417">
        <f>TIME_AND_DATA_ps5[[#This Row],[hamiltonian_cycle_cost]]-TIME_AND_DATA_ps5[[#This Row],[optimal_cost]]</f>
        <v>456.76506438947854</v>
      </c>
      <c r="L417">
        <f>(100*TIME_AND_DATA_ps5[[#This Row],[absolute_distance_error]])/TIME_AND_DATA_ps5[[#This Row],[optimal_cost]]</f>
        <v>6.9970092738271079</v>
      </c>
      <c r="M417" s="1" t="s">
        <v>735</v>
      </c>
      <c r="N417">
        <v>6528.0042731691956</v>
      </c>
      <c r="O417" s="1" t="s">
        <v>3998</v>
      </c>
      <c r="P417" s="1" t="s">
        <v>3999</v>
      </c>
      <c r="Q417">
        <v>1.0364999999996E-3</v>
      </c>
      <c r="R417" s="1" t="s">
        <v>3390</v>
      </c>
      <c r="S417" s="1" t="s">
        <v>3390</v>
      </c>
      <c r="T417" s="1" t="s">
        <v>3390</v>
      </c>
      <c r="U417" s="1" t="s">
        <v>3390</v>
      </c>
      <c r="V417" s="1" t="s">
        <v>3390</v>
      </c>
      <c r="W417" s="1" t="s">
        <v>3390</v>
      </c>
    </row>
    <row r="418" spans="1:23" x14ac:dyDescent="0.25">
      <c r="A418">
        <v>416</v>
      </c>
      <c r="B418">
        <v>8</v>
      </c>
      <c r="C418">
        <v>16</v>
      </c>
      <c r="D418" s="1" t="s">
        <v>736</v>
      </c>
      <c r="E418" s="1" t="s">
        <v>18</v>
      </c>
      <c r="F418" s="1" t="s">
        <v>19</v>
      </c>
      <c r="G418">
        <v>5369.5500792533012</v>
      </c>
      <c r="H418">
        <v>5369.5500792533012</v>
      </c>
      <c r="I418" s="1" t="s">
        <v>2967</v>
      </c>
      <c r="J418" t="b">
        <v>1</v>
      </c>
      <c r="K418">
        <f>TIME_AND_DATA_ps5[[#This Row],[hamiltonian_cycle_cost]]-TIME_AND_DATA_ps5[[#This Row],[optimal_cost]]</f>
        <v>0</v>
      </c>
      <c r="L418">
        <f>(100*TIME_AND_DATA_ps5[[#This Row],[absolute_distance_error]])/TIME_AND_DATA_ps5[[#This Row],[optimal_cost]]</f>
        <v>0</v>
      </c>
      <c r="M418" s="1" t="s">
        <v>737</v>
      </c>
      <c r="N418">
        <v>5369.5500792533012</v>
      </c>
      <c r="O418" s="1" t="s">
        <v>3998</v>
      </c>
      <c r="P418" s="1" t="s">
        <v>3999</v>
      </c>
      <c r="Q418">
        <v>9.7849999999990002E-4</v>
      </c>
      <c r="R418" s="1" t="s">
        <v>3390</v>
      </c>
      <c r="S418" s="1" t="s">
        <v>3390</v>
      </c>
      <c r="T418" s="1" t="s">
        <v>3390</v>
      </c>
      <c r="U418" s="1" t="s">
        <v>3390</v>
      </c>
      <c r="V418" s="1" t="s">
        <v>3390</v>
      </c>
      <c r="W418" s="1" t="s">
        <v>3390</v>
      </c>
    </row>
    <row r="419" spans="1:23" x14ac:dyDescent="0.25">
      <c r="A419">
        <v>417</v>
      </c>
      <c r="B419">
        <v>8</v>
      </c>
      <c r="C419">
        <v>17</v>
      </c>
      <c r="D419" s="1" t="s">
        <v>738</v>
      </c>
      <c r="E419" s="1" t="s">
        <v>18</v>
      </c>
      <c r="F419" s="1" t="s">
        <v>19</v>
      </c>
      <c r="G419">
        <v>3502.0802924066461</v>
      </c>
      <c r="H419">
        <v>3502.0802924066461</v>
      </c>
      <c r="I419" s="1" t="s">
        <v>739</v>
      </c>
      <c r="J419" t="b">
        <v>1</v>
      </c>
      <c r="K419">
        <f>TIME_AND_DATA_ps5[[#This Row],[hamiltonian_cycle_cost]]-TIME_AND_DATA_ps5[[#This Row],[optimal_cost]]</f>
        <v>0</v>
      </c>
      <c r="L419">
        <f>(100*TIME_AND_DATA_ps5[[#This Row],[absolute_distance_error]])/TIME_AND_DATA_ps5[[#This Row],[optimal_cost]]</f>
        <v>0</v>
      </c>
      <c r="M419" s="1" t="s">
        <v>739</v>
      </c>
      <c r="N419">
        <v>3502.0802924066461</v>
      </c>
      <c r="O419" s="1" t="s">
        <v>3998</v>
      </c>
      <c r="P419" s="1" t="s">
        <v>3999</v>
      </c>
      <c r="Q419">
        <v>9.7949999999960005E-4</v>
      </c>
      <c r="R419" s="1" t="s">
        <v>3390</v>
      </c>
      <c r="S419" s="1" t="s">
        <v>3390</v>
      </c>
      <c r="T419" s="1" t="s">
        <v>3390</v>
      </c>
      <c r="U419" s="1" t="s">
        <v>3390</v>
      </c>
      <c r="V419" s="1" t="s">
        <v>3390</v>
      </c>
      <c r="W419" s="1" t="s">
        <v>3390</v>
      </c>
    </row>
    <row r="420" spans="1:23" x14ac:dyDescent="0.25">
      <c r="A420">
        <v>418</v>
      </c>
      <c r="B420">
        <v>8</v>
      </c>
      <c r="C420">
        <v>18</v>
      </c>
      <c r="D420" s="1" t="s">
        <v>740</v>
      </c>
      <c r="E420" s="1" t="s">
        <v>18</v>
      </c>
      <c r="F420" s="1" t="s">
        <v>19</v>
      </c>
      <c r="G420">
        <v>6104.8020752541361</v>
      </c>
      <c r="H420">
        <v>6104.8020752541361</v>
      </c>
      <c r="I420" s="1" t="s">
        <v>4008</v>
      </c>
      <c r="J420" t="b">
        <v>0</v>
      </c>
      <c r="K420">
        <f>TIME_AND_DATA_ps5[[#This Row],[hamiltonian_cycle_cost]]-TIME_AND_DATA_ps5[[#This Row],[optimal_cost]]</f>
        <v>104.57294861990613</v>
      </c>
      <c r="L420">
        <f>(100*TIME_AND_DATA_ps5[[#This Row],[absolute_distance_error]])/TIME_AND_DATA_ps5[[#This Row],[optimal_cost]]</f>
        <v>1.7428159227406921</v>
      </c>
      <c r="M420" s="1" t="s">
        <v>742</v>
      </c>
      <c r="N420">
        <v>6000.2291266342299</v>
      </c>
      <c r="O420" s="1" t="s">
        <v>3998</v>
      </c>
      <c r="P420" s="1" t="s">
        <v>3999</v>
      </c>
      <c r="Q420">
        <v>8.7520000000019995E-4</v>
      </c>
      <c r="R420" s="1" t="s">
        <v>3390</v>
      </c>
      <c r="S420" s="1" t="s">
        <v>3390</v>
      </c>
      <c r="T420" s="1" t="s">
        <v>3390</v>
      </c>
      <c r="U420" s="1" t="s">
        <v>3390</v>
      </c>
      <c r="V420" s="1" t="s">
        <v>3390</v>
      </c>
      <c r="W420" s="1" t="s">
        <v>3390</v>
      </c>
    </row>
    <row r="421" spans="1:23" x14ac:dyDescent="0.25">
      <c r="A421">
        <v>419</v>
      </c>
      <c r="B421">
        <v>8</v>
      </c>
      <c r="C421">
        <v>19</v>
      </c>
      <c r="D421" s="1" t="s">
        <v>743</v>
      </c>
      <c r="E421" s="1" t="s">
        <v>18</v>
      </c>
      <c r="F421" s="1" t="s">
        <v>19</v>
      </c>
      <c r="G421">
        <v>4431.5917119252281</v>
      </c>
      <c r="H421">
        <v>4431.5917119252281</v>
      </c>
      <c r="I421" s="1" t="s">
        <v>744</v>
      </c>
      <c r="J421" t="b">
        <v>1</v>
      </c>
      <c r="K421">
        <f>TIME_AND_DATA_ps5[[#This Row],[hamiltonian_cycle_cost]]-TIME_AND_DATA_ps5[[#This Row],[optimal_cost]]</f>
        <v>0</v>
      </c>
      <c r="L421">
        <f>(100*TIME_AND_DATA_ps5[[#This Row],[absolute_distance_error]])/TIME_AND_DATA_ps5[[#This Row],[optimal_cost]]</f>
        <v>0</v>
      </c>
      <c r="M421" s="1" t="s">
        <v>744</v>
      </c>
      <c r="N421">
        <v>4431.5917119252281</v>
      </c>
      <c r="O421" s="1" t="s">
        <v>3998</v>
      </c>
      <c r="P421" s="1" t="s">
        <v>3999</v>
      </c>
      <c r="Q421">
        <v>1.1703999999999001E-3</v>
      </c>
      <c r="R421" s="1" t="s">
        <v>3390</v>
      </c>
      <c r="S421" s="1" t="s">
        <v>3390</v>
      </c>
      <c r="T421" s="1" t="s">
        <v>3390</v>
      </c>
      <c r="U421" s="1" t="s">
        <v>3390</v>
      </c>
      <c r="V421" s="1" t="s">
        <v>3390</v>
      </c>
      <c r="W421" s="1" t="s">
        <v>3390</v>
      </c>
    </row>
    <row r="422" spans="1:23" x14ac:dyDescent="0.25">
      <c r="A422">
        <v>420</v>
      </c>
      <c r="B422">
        <v>8</v>
      </c>
      <c r="C422">
        <v>20</v>
      </c>
      <c r="D422" s="1" t="s">
        <v>745</v>
      </c>
      <c r="E422" s="1" t="s">
        <v>18</v>
      </c>
      <c r="F422" s="1" t="s">
        <v>19</v>
      </c>
      <c r="G422">
        <v>6822.7196237929602</v>
      </c>
      <c r="H422">
        <v>6822.7196237929611</v>
      </c>
      <c r="I422" s="1" t="s">
        <v>4009</v>
      </c>
      <c r="J422" t="b">
        <v>0</v>
      </c>
      <c r="K422">
        <f>TIME_AND_DATA_ps5[[#This Row],[hamiltonian_cycle_cost]]-TIME_AND_DATA_ps5[[#This Row],[optimal_cost]]</f>
        <v>482.159734483791</v>
      </c>
      <c r="L422">
        <f>(100*TIME_AND_DATA_ps5[[#This Row],[absolute_distance_error]])/TIME_AND_DATA_ps5[[#This Row],[optimal_cost]]</f>
        <v>7.604371583915821</v>
      </c>
      <c r="M422" s="1" t="s">
        <v>747</v>
      </c>
      <c r="N422">
        <v>6340.5598893091701</v>
      </c>
      <c r="O422" s="1" t="s">
        <v>3998</v>
      </c>
      <c r="P422" s="1" t="s">
        <v>3999</v>
      </c>
      <c r="Q422">
        <v>8.2970000000010002E-4</v>
      </c>
      <c r="R422" s="1" t="s">
        <v>3390</v>
      </c>
      <c r="S422" s="1" t="s">
        <v>3390</v>
      </c>
      <c r="T422" s="1" t="s">
        <v>3390</v>
      </c>
      <c r="U422" s="1" t="s">
        <v>3390</v>
      </c>
      <c r="V422" s="1" t="s">
        <v>3390</v>
      </c>
      <c r="W422" s="1" t="s">
        <v>3390</v>
      </c>
    </row>
    <row r="423" spans="1:23" x14ac:dyDescent="0.25">
      <c r="A423">
        <v>421</v>
      </c>
      <c r="B423">
        <v>8</v>
      </c>
      <c r="C423">
        <v>21</v>
      </c>
      <c r="D423" s="1" t="s">
        <v>748</v>
      </c>
      <c r="E423" s="1" t="s">
        <v>18</v>
      </c>
      <c r="F423" s="1" t="s">
        <v>19</v>
      </c>
      <c r="G423">
        <v>4898.9678620377645</v>
      </c>
      <c r="H423">
        <v>4898.9678620377645</v>
      </c>
      <c r="I423" s="1" t="s">
        <v>750</v>
      </c>
      <c r="J423" t="b">
        <v>1</v>
      </c>
      <c r="K423">
        <f>TIME_AND_DATA_ps5[[#This Row],[hamiltonian_cycle_cost]]-TIME_AND_DATA_ps5[[#This Row],[optimal_cost]]</f>
        <v>0</v>
      </c>
      <c r="L423">
        <f>(100*TIME_AND_DATA_ps5[[#This Row],[absolute_distance_error]])/TIME_AND_DATA_ps5[[#This Row],[optimal_cost]]</f>
        <v>0</v>
      </c>
      <c r="M423" s="1" t="s">
        <v>750</v>
      </c>
      <c r="N423">
        <v>4898.9678620377645</v>
      </c>
      <c r="O423" s="1" t="s">
        <v>3998</v>
      </c>
      <c r="P423" s="1" t="s">
        <v>3999</v>
      </c>
      <c r="Q423">
        <v>1.0571000000001E-3</v>
      </c>
      <c r="R423" s="1" t="s">
        <v>3390</v>
      </c>
      <c r="S423" s="1" t="s">
        <v>3390</v>
      </c>
      <c r="T423" s="1" t="s">
        <v>3390</v>
      </c>
      <c r="U423" s="1" t="s">
        <v>3390</v>
      </c>
      <c r="V423" s="1" t="s">
        <v>3390</v>
      </c>
      <c r="W423" s="1" t="s">
        <v>3390</v>
      </c>
    </row>
    <row r="424" spans="1:23" x14ac:dyDescent="0.25">
      <c r="A424">
        <v>422</v>
      </c>
      <c r="B424">
        <v>8</v>
      </c>
      <c r="C424">
        <v>22</v>
      </c>
      <c r="D424" s="1" t="s">
        <v>751</v>
      </c>
      <c r="E424" s="1" t="s">
        <v>18</v>
      </c>
      <c r="F424" s="1" t="s">
        <v>19</v>
      </c>
      <c r="G424">
        <v>5621.1639823217301</v>
      </c>
      <c r="H424">
        <v>5621.1639823217301</v>
      </c>
      <c r="I424" s="1" t="s">
        <v>4010</v>
      </c>
      <c r="J424" t="b">
        <v>0</v>
      </c>
      <c r="K424">
        <f>TIME_AND_DATA_ps5[[#This Row],[hamiltonian_cycle_cost]]-TIME_AND_DATA_ps5[[#This Row],[optimal_cost]]</f>
        <v>306.07410279674787</v>
      </c>
      <c r="L424">
        <f>(100*TIME_AND_DATA_ps5[[#This Row],[absolute_distance_error]])/TIME_AND_DATA_ps5[[#This Row],[optimal_cost]]</f>
        <v>5.7585875259761776</v>
      </c>
      <c r="M424" s="1" t="s">
        <v>753</v>
      </c>
      <c r="N424">
        <v>5315.0898795249823</v>
      </c>
      <c r="O424" s="1" t="s">
        <v>3998</v>
      </c>
      <c r="P424" s="1" t="s">
        <v>3999</v>
      </c>
      <c r="Q424">
        <v>9.6679999999999997E-4</v>
      </c>
      <c r="R424" s="1" t="s">
        <v>3390</v>
      </c>
      <c r="S424" s="1" t="s">
        <v>3390</v>
      </c>
      <c r="T424" s="1" t="s">
        <v>3390</v>
      </c>
      <c r="U424" s="1" t="s">
        <v>3390</v>
      </c>
      <c r="V424" s="1" t="s">
        <v>3390</v>
      </c>
      <c r="W424" s="1" t="s">
        <v>3390</v>
      </c>
    </row>
    <row r="425" spans="1:23" x14ac:dyDescent="0.25">
      <c r="A425">
        <v>423</v>
      </c>
      <c r="B425">
        <v>8</v>
      </c>
      <c r="C425">
        <v>23</v>
      </c>
      <c r="D425" s="1" t="s">
        <v>754</v>
      </c>
      <c r="E425" s="1" t="s">
        <v>18</v>
      </c>
      <c r="F425" s="1" t="s">
        <v>19</v>
      </c>
      <c r="G425">
        <v>5131.0468548173349</v>
      </c>
      <c r="H425">
        <v>5131.0468548173358</v>
      </c>
      <c r="I425" s="1" t="s">
        <v>755</v>
      </c>
      <c r="J425" t="b">
        <v>1</v>
      </c>
      <c r="K425">
        <f>TIME_AND_DATA_ps5[[#This Row],[hamiltonian_cycle_cost]]-TIME_AND_DATA_ps5[[#This Row],[optimal_cost]]</f>
        <v>0</v>
      </c>
      <c r="L425">
        <f>(100*TIME_AND_DATA_ps5[[#This Row],[absolute_distance_error]])/TIME_AND_DATA_ps5[[#This Row],[optimal_cost]]</f>
        <v>0</v>
      </c>
      <c r="M425" s="1" t="s">
        <v>755</v>
      </c>
      <c r="N425">
        <v>5131.0468548173358</v>
      </c>
      <c r="O425" s="1" t="s">
        <v>3998</v>
      </c>
      <c r="P425" s="1" t="s">
        <v>3999</v>
      </c>
      <c r="Q425">
        <v>7.5670000000009998E-4</v>
      </c>
      <c r="R425" s="1" t="s">
        <v>3390</v>
      </c>
      <c r="S425" s="1" t="s">
        <v>3390</v>
      </c>
      <c r="T425" s="1" t="s">
        <v>3390</v>
      </c>
      <c r="U425" s="1" t="s">
        <v>3390</v>
      </c>
      <c r="V425" s="1" t="s">
        <v>3390</v>
      </c>
      <c r="W425" s="1" t="s">
        <v>3390</v>
      </c>
    </row>
    <row r="426" spans="1:23" x14ac:dyDescent="0.25">
      <c r="A426">
        <v>424</v>
      </c>
      <c r="B426">
        <v>8</v>
      </c>
      <c r="C426">
        <v>24</v>
      </c>
      <c r="D426" s="1" t="s">
        <v>756</v>
      </c>
      <c r="E426" s="1" t="s">
        <v>18</v>
      </c>
      <c r="F426" s="1" t="s">
        <v>19</v>
      </c>
      <c r="G426">
        <v>5606.5756883008416</v>
      </c>
      <c r="H426">
        <v>5606.5756883008416</v>
      </c>
      <c r="I426" s="1" t="s">
        <v>758</v>
      </c>
      <c r="J426" t="b">
        <v>1</v>
      </c>
      <c r="K426">
        <f>TIME_AND_DATA_ps5[[#This Row],[hamiltonian_cycle_cost]]-TIME_AND_DATA_ps5[[#This Row],[optimal_cost]]</f>
        <v>0</v>
      </c>
      <c r="L426">
        <f>(100*TIME_AND_DATA_ps5[[#This Row],[absolute_distance_error]])/TIME_AND_DATA_ps5[[#This Row],[optimal_cost]]</f>
        <v>0</v>
      </c>
      <c r="M426" s="1" t="s">
        <v>758</v>
      </c>
      <c r="N426">
        <v>5606.5756883008426</v>
      </c>
      <c r="O426" s="1" t="s">
        <v>3998</v>
      </c>
      <c r="P426" s="1" t="s">
        <v>3999</v>
      </c>
      <c r="Q426">
        <v>8.1249999999980004E-4</v>
      </c>
      <c r="R426" s="1" t="s">
        <v>3390</v>
      </c>
      <c r="S426" s="1" t="s">
        <v>3390</v>
      </c>
      <c r="T426" s="1" t="s">
        <v>3390</v>
      </c>
      <c r="U426" s="1" t="s">
        <v>3390</v>
      </c>
      <c r="V426" s="1" t="s">
        <v>3390</v>
      </c>
      <c r="W426" s="1" t="s">
        <v>3390</v>
      </c>
    </row>
    <row r="427" spans="1:23" x14ac:dyDescent="0.25">
      <c r="A427">
        <v>425</v>
      </c>
      <c r="B427">
        <v>8</v>
      </c>
      <c r="C427">
        <v>25</v>
      </c>
      <c r="D427" s="1" t="s">
        <v>759</v>
      </c>
      <c r="E427" s="1" t="s">
        <v>18</v>
      </c>
      <c r="F427" s="1" t="s">
        <v>19</v>
      </c>
      <c r="G427">
        <v>4453.9158224396888</v>
      </c>
      <c r="H427">
        <v>4453.9158224396888</v>
      </c>
      <c r="I427" s="1" t="s">
        <v>2973</v>
      </c>
      <c r="J427" t="b">
        <v>0</v>
      </c>
      <c r="K427">
        <f>TIME_AND_DATA_ps5[[#This Row],[hamiltonian_cycle_cost]]-TIME_AND_DATA_ps5[[#This Row],[optimal_cost]]</f>
        <v>41.269248272110417</v>
      </c>
      <c r="L427">
        <f>(100*TIME_AND_DATA_ps5[[#This Row],[absolute_distance_error]])/TIME_AND_DATA_ps5[[#This Row],[optimal_cost]]</f>
        <v>0.93524934704057139</v>
      </c>
      <c r="M427" s="1" t="s">
        <v>760</v>
      </c>
      <c r="N427">
        <v>4412.6465741675784</v>
      </c>
      <c r="O427" s="1" t="s">
        <v>3998</v>
      </c>
      <c r="P427" s="1" t="s">
        <v>3999</v>
      </c>
      <c r="Q427">
        <v>8.5499999999999997E-4</v>
      </c>
      <c r="R427" s="1" t="s">
        <v>3390</v>
      </c>
      <c r="S427" s="1" t="s">
        <v>3390</v>
      </c>
      <c r="T427" s="1" t="s">
        <v>3390</v>
      </c>
      <c r="U427" s="1" t="s">
        <v>3390</v>
      </c>
      <c r="V427" s="1" t="s">
        <v>3390</v>
      </c>
      <c r="W427" s="1" t="s">
        <v>3390</v>
      </c>
    </row>
    <row r="428" spans="1:23" x14ac:dyDescent="0.25">
      <c r="A428">
        <v>426</v>
      </c>
      <c r="B428">
        <v>8</v>
      </c>
      <c r="C428">
        <v>26</v>
      </c>
      <c r="D428" s="1" t="s">
        <v>761</v>
      </c>
      <c r="E428" s="1" t="s">
        <v>18</v>
      </c>
      <c r="F428" s="1" t="s">
        <v>19</v>
      </c>
      <c r="G428">
        <v>3757.7368056902487</v>
      </c>
      <c r="H428">
        <v>3757.7368056902487</v>
      </c>
      <c r="I428" s="1" t="s">
        <v>762</v>
      </c>
      <c r="J428" t="b">
        <v>0</v>
      </c>
      <c r="K428">
        <f>TIME_AND_DATA_ps5[[#This Row],[hamiltonian_cycle_cost]]-TIME_AND_DATA_ps5[[#This Row],[optimal_cost]]</f>
        <v>126.22370640005965</v>
      </c>
      <c r="L428">
        <f>(100*TIME_AND_DATA_ps5[[#This Row],[absolute_distance_error]])/TIME_AND_DATA_ps5[[#This Row],[optimal_cost]]</f>
        <v>3.4757882719666129</v>
      </c>
      <c r="M428" s="1" t="s">
        <v>763</v>
      </c>
      <c r="N428">
        <v>3631.5130992901891</v>
      </c>
      <c r="O428" s="1" t="s">
        <v>3998</v>
      </c>
      <c r="P428" s="1" t="s">
        <v>3999</v>
      </c>
      <c r="Q428">
        <v>7.792000000002E-4</v>
      </c>
      <c r="R428" s="1" t="s">
        <v>3390</v>
      </c>
      <c r="S428" s="1" t="s">
        <v>3390</v>
      </c>
      <c r="T428" s="1" t="s">
        <v>3390</v>
      </c>
      <c r="U428" s="1" t="s">
        <v>3390</v>
      </c>
      <c r="V428" s="1" t="s">
        <v>3390</v>
      </c>
      <c r="W428" s="1" t="s">
        <v>3390</v>
      </c>
    </row>
    <row r="429" spans="1:23" x14ac:dyDescent="0.25">
      <c r="A429">
        <v>427</v>
      </c>
      <c r="B429">
        <v>8</v>
      </c>
      <c r="C429">
        <v>27</v>
      </c>
      <c r="D429" s="1" t="s">
        <v>764</v>
      </c>
      <c r="E429" s="1" t="s">
        <v>18</v>
      </c>
      <c r="F429" s="1" t="s">
        <v>19</v>
      </c>
      <c r="G429">
        <v>3622.2786239832599</v>
      </c>
      <c r="H429">
        <v>3622.2786239832599</v>
      </c>
      <c r="I429" s="1" t="s">
        <v>3416</v>
      </c>
      <c r="J429" t="b">
        <v>1</v>
      </c>
      <c r="K429">
        <f>TIME_AND_DATA_ps5[[#This Row],[hamiltonian_cycle_cost]]-TIME_AND_DATA_ps5[[#This Row],[optimal_cost]]</f>
        <v>0</v>
      </c>
      <c r="L429">
        <f>(100*TIME_AND_DATA_ps5[[#This Row],[absolute_distance_error]])/TIME_AND_DATA_ps5[[#This Row],[optimal_cost]]</f>
        <v>0</v>
      </c>
      <c r="M429" s="1" t="s">
        <v>765</v>
      </c>
      <c r="N429">
        <v>3622.2786239832599</v>
      </c>
      <c r="O429" s="1" t="s">
        <v>3998</v>
      </c>
      <c r="P429" s="1" t="s">
        <v>3999</v>
      </c>
      <c r="Q429">
        <v>6.6990000000010004E-4</v>
      </c>
      <c r="R429" s="1" t="s">
        <v>3390</v>
      </c>
      <c r="S429" s="1" t="s">
        <v>3390</v>
      </c>
      <c r="T429" s="1" t="s">
        <v>3390</v>
      </c>
      <c r="U429" s="1" t="s">
        <v>3390</v>
      </c>
      <c r="V429" s="1" t="s">
        <v>3390</v>
      </c>
      <c r="W429" s="1" t="s">
        <v>3390</v>
      </c>
    </row>
    <row r="430" spans="1:23" x14ac:dyDescent="0.25">
      <c r="A430">
        <v>428</v>
      </c>
      <c r="B430">
        <v>8</v>
      </c>
      <c r="C430">
        <v>28</v>
      </c>
      <c r="D430" s="1" t="s">
        <v>766</v>
      </c>
      <c r="E430" s="1" t="s">
        <v>18</v>
      </c>
      <c r="F430" s="1" t="s">
        <v>19</v>
      </c>
      <c r="G430">
        <v>5415.6893740351461</v>
      </c>
      <c r="H430">
        <v>5415.6893740351461</v>
      </c>
      <c r="I430" s="1" t="s">
        <v>3746</v>
      </c>
      <c r="J430" t="b">
        <v>0</v>
      </c>
      <c r="K430">
        <f>TIME_AND_DATA_ps5[[#This Row],[hamiltonian_cycle_cost]]-TIME_AND_DATA_ps5[[#This Row],[optimal_cost]]</f>
        <v>393.82142159283194</v>
      </c>
      <c r="L430">
        <f>(100*TIME_AND_DATA_ps5[[#This Row],[absolute_distance_error]])/TIME_AND_DATA_ps5[[#This Row],[optimal_cost]]</f>
        <v>7.8421301659535363</v>
      </c>
      <c r="M430" s="1" t="s">
        <v>768</v>
      </c>
      <c r="N430">
        <v>5021.8679524423142</v>
      </c>
      <c r="O430" s="1" t="s">
        <v>3998</v>
      </c>
      <c r="P430" s="1" t="s">
        <v>3999</v>
      </c>
      <c r="Q430">
        <v>7.9820000000009996E-4</v>
      </c>
      <c r="R430" s="1" t="s">
        <v>3390</v>
      </c>
      <c r="S430" s="1" t="s">
        <v>3390</v>
      </c>
      <c r="T430" s="1" t="s">
        <v>3390</v>
      </c>
      <c r="U430" s="1" t="s">
        <v>3390</v>
      </c>
      <c r="V430" s="1" t="s">
        <v>3390</v>
      </c>
      <c r="W430" s="1" t="s">
        <v>3390</v>
      </c>
    </row>
    <row r="431" spans="1:23" x14ac:dyDescent="0.25">
      <c r="A431">
        <v>429</v>
      </c>
      <c r="B431">
        <v>8</v>
      </c>
      <c r="C431">
        <v>29</v>
      </c>
      <c r="D431" s="1" t="s">
        <v>769</v>
      </c>
      <c r="E431" s="1" t="s">
        <v>18</v>
      </c>
      <c r="F431" s="1" t="s">
        <v>19</v>
      </c>
      <c r="G431">
        <v>4252.5229957016463</v>
      </c>
      <c r="H431">
        <v>4252.5229957016463</v>
      </c>
      <c r="I431" s="1" t="s">
        <v>770</v>
      </c>
      <c r="J431" t="b">
        <v>1</v>
      </c>
      <c r="K431">
        <f>TIME_AND_DATA_ps5[[#This Row],[hamiltonian_cycle_cost]]-TIME_AND_DATA_ps5[[#This Row],[optimal_cost]]</f>
        <v>0</v>
      </c>
      <c r="L431">
        <f>(100*TIME_AND_DATA_ps5[[#This Row],[absolute_distance_error]])/TIME_AND_DATA_ps5[[#This Row],[optimal_cost]]</f>
        <v>0</v>
      </c>
      <c r="M431" s="1" t="s">
        <v>770</v>
      </c>
      <c r="N431">
        <v>4252.5229957016463</v>
      </c>
      <c r="O431" s="1" t="s">
        <v>3998</v>
      </c>
      <c r="P431" s="1" t="s">
        <v>3999</v>
      </c>
      <c r="Q431">
        <v>1.4261000000002E-3</v>
      </c>
      <c r="R431" s="1" t="s">
        <v>3390</v>
      </c>
      <c r="S431" s="1" t="s">
        <v>3390</v>
      </c>
      <c r="T431" s="1" t="s">
        <v>3390</v>
      </c>
      <c r="U431" s="1" t="s">
        <v>3390</v>
      </c>
      <c r="V431" s="1" t="s">
        <v>3390</v>
      </c>
      <c r="W431" s="1" t="s">
        <v>3390</v>
      </c>
    </row>
    <row r="432" spans="1:23" x14ac:dyDescent="0.25">
      <c r="A432">
        <v>430</v>
      </c>
      <c r="B432">
        <v>8</v>
      </c>
      <c r="C432">
        <v>30</v>
      </c>
      <c r="D432" s="1" t="s">
        <v>771</v>
      </c>
      <c r="E432" s="1" t="s">
        <v>18</v>
      </c>
      <c r="F432" s="1" t="s">
        <v>19</v>
      </c>
      <c r="G432">
        <v>5679.6655462190338</v>
      </c>
      <c r="H432">
        <v>5679.6655462190338</v>
      </c>
      <c r="I432" s="1" t="s">
        <v>772</v>
      </c>
      <c r="J432" t="b">
        <v>1</v>
      </c>
      <c r="K432">
        <f>TIME_AND_DATA_ps5[[#This Row],[hamiltonian_cycle_cost]]-TIME_AND_DATA_ps5[[#This Row],[optimal_cost]]</f>
        <v>0</v>
      </c>
      <c r="L432">
        <f>(100*TIME_AND_DATA_ps5[[#This Row],[absolute_distance_error]])/TIME_AND_DATA_ps5[[#This Row],[optimal_cost]]</f>
        <v>0</v>
      </c>
      <c r="M432" s="1" t="s">
        <v>772</v>
      </c>
      <c r="N432">
        <v>5679.6655462190347</v>
      </c>
      <c r="O432" s="1" t="s">
        <v>3998</v>
      </c>
      <c r="P432" s="1" t="s">
        <v>3999</v>
      </c>
      <c r="Q432">
        <v>9.1919999999970001E-4</v>
      </c>
      <c r="R432" s="1" t="s">
        <v>3390</v>
      </c>
      <c r="S432" s="1" t="s">
        <v>3390</v>
      </c>
      <c r="T432" s="1" t="s">
        <v>3390</v>
      </c>
      <c r="U432" s="1" t="s">
        <v>3390</v>
      </c>
      <c r="V432" s="1" t="s">
        <v>3390</v>
      </c>
      <c r="W432" s="1" t="s">
        <v>3390</v>
      </c>
    </row>
    <row r="433" spans="1:23" x14ac:dyDescent="0.25">
      <c r="A433">
        <v>431</v>
      </c>
      <c r="B433">
        <v>8</v>
      </c>
      <c r="C433">
        <v>31</v>
      </c>
      <c r="D433" s="1" t="s">
        <v>773</v>
      </c>
      <c r="E433" s="1" t="s">
        <v>18</v>
      </c>
      <c r="F433" s="1" t="s">
        <v>19</v>
      </c>
      <c r="G433">
        <v>5023.9160826561765</v>
      </c>
      <c r="H433">
        <v>5023.9160826561765</v>
      </c>
      <c r="I433" s="1" t="s">
        <v>2975</v>
      </c>
      <c r="J433" t="b">
        <v>1</v>
      </c>
      <c r="K433">
        <f>TIME_AND_DATA_ps5[[#This Row],[hamiltonian_cycle_cost]]-TIME_AND_DATA_ps5[[#This Row],[optimal_cost]]</f>
        <v>0</v>
      </c>
      <c r="L433">
        <f>(100*TIME_AND_DATA_ps5[[#This Row],[absolute_distance_error]])/TIME_AND_DATA_ps5[[#This Row],[optimal_cost]]</f>
        <v>0</v>
      </c>
      <c r="M433" s="1" t="s">
        <v>774</v>
      </c>
      <c r="N433">
        <v>5023.9160826561765</v>
      </c>
      <c r="O433" s="1" t="s">
        <v>3998</v>
      </c>
      <c r="P433" s="1" t="s">
        <v>3999</v>
      </c>
      <c r="Q433">
        <v>1.0734999999999001E-3</v>
      </c>
      <c r="R433" s="1" t="s">
        <v>3390</v>
      </c>
      <c r="S433" s="1" t="s">
        <v>3390</v>
      </c>
      <c r="T433" s="1" t="s">
        <v>3390</v>
      </c>
      <c r="U433" s="1" t="s">
        <v>3390</v>
      </c>
      <c r="V433" s="1" t="s">
        <v>3390</v>
      </c>
      <c r="W433" s="1" t="s">
        <v>3390</v>
      </c>
    </row>
    <row r="434" spans="1:23" x14ac:dyDescent="0.25">
      <c r="A434">
        <v>432</v>
      </c>
      <c r="B434">
        <v>8</v>
      </c>
      <c r="C434">
        <v>32</v>
      </c>
      <c r="D434" s="1" t="s">
        <v>775</v>
      </c>
      <c r="E434" s="1" t="s">
        <v>18</v>
      </c>
      <c r="F434" s="1" t="s">
        <v>19</v>
      </c>
      <c r="G434">
        <v>4310.0718224034454</v>
      </c>
      <c r="H434">
        <v>4310.0718224034454</v>
      </c>
      <c r="I434" s="1" t="s">
        <v>776</v>
      </c>
      <c r="J434" t="b">
        <v>1</v>
      </c>
      <c r="K434">
        <f>TIME_AND_DATA_ps5[[#This Row],[hamiltonian_cycle_cost]]-TIME_AND_DATA_ps5[[#This Row],[optimal_cost]]</f>
        <v>0</v>
      </c>
      <c r="L434">
        <f>(100*TIME_AND_DATA_ps5[[#This Row],[absolute_distance_error]])/TIME_AND_DATA_ps5[[#This Row],[optimal_cost]]</f>
        <v>0</v>
      </c>
      <c r="M434" s="1" t="s">
        <v>777</v>
      </c>
      <c r="N434">
        <v>4310.0718224034445</v>
      </c>
      <c r="O434" s="1" t="s">
        <v>3998</v>
      </c>
      <c r="P434" s="1" t="s">
        <v>3999</v>
      </c>
      <c r="Q434">
        <v>1.6373E-3</v>
      </c>
      <c r="R434" s="1" t="s">
        <v>3390</v>
      </c>
      <c r="S434" s="1" t="s">
        <v>3390</v>
      </c>
      <c r="T434" s="1" t="s">
        <v>3390</v>
      </c>
      <c r="U434" s="1" t="s">
        <v>3390</v>
      </c>
      <c r="V434" s="1" t="s">
        <v>3390</v>
      </c>
      <c r="W434" s="1" t="s">
        <v>3390</v>
      </c>
    </row>
    <row r="435" spans="1:23" x14ac:dyDescent="0.25">
      <c r="A435">
        <v>433</v>
      </c>
      <c r="B435">
        <v>8</v>
      </c>
      <c r="C435">
        <v>33</v>
      </c>
      <c r="D435" s="1" t="s">
        <v>778</v>
      </c>
      <c r="E435" s="1" t="s">
        <v>18</v>
      </c>
      <c r="F435" s="1" t="s">
        <v>19</v>
      </c>
      <c r="G435">
        <v>4229.8952471242692</v>
      </c>
      <c r="H435">
        <v>4229.8952471242692</v>
      </c>
      <c r="I435" s="1" t="s">
        <v>779</v>
      </c>
      <c r="J435" t="b">
        <v>1</v>
      </c>
      <c r="K435">
        <f>TIME_AND_DATA_ps5[[#This Row],[hamiltonian_cycle_cost]]-TIME_AND_DATA_ps5[[#This Row],[optimal_cost]]</f>
        <v>0</v>
      </c>
      <c r="L435">
        <f>(100*TIME_AND_DATA_ps5[[#This Row],[absolute_distance_error]])/TIME_AND_DATA_ps5[[#This Row],[optimal_cost]]</f>
        <v>0</v>
      </c>
      <c r="M435" s="1" t="s">
        <v>780</v>
      </c>
      <c r="N435">
        <v>4229.8952471242692</v>
      </c>
      <c r="O435" s="1" t="s">
        <v>3998</v>
      </c>
      <c r="P435" s="1" t="s">
        <v>3999</v>
      </c>
      <c r="Q435">
        <v>1.0452999999998999E-3</v>
      </c>
      <c r="R435" s="1" t="s">
        <v>3390</v>
      </c>
      <c r="S435" s="1" t="s">
        <v>3390</v>
      </c>
      <c r="T435" s="1" t="s">
        <v>3390</v>
      </c>
      <c r="U435" s="1" t="s">
        <v>3390</v>
      </c>
      <c r="V435" s="1" t="s">
        <v>3390</v>
      </c>
      <c r="W435" s="1" t="s">
        <v>3390</v>
      </c>
    </row>
    <row r="436" spans="1:23" x14ac:dyDescent="0.25">
      <c r="A436">
        <v>434</v>
      </c>
      <c r="B436">
        <v>8</v>
      </c>
      <c r="C436">
        <v>34</v>
      </c>
      <c r="D436" s="1" t="s">
        <v>781</v>
      </c>
      <c r="E436" s="1" t="s">
        <v>18</v>
      </c>
      <c r="F436" s="1" t="s">
        <v>19</v>
      </c>
      <c r="G436">
        <v>5082.0229544686463</v>
      </c>
      <c r="H436">
        <v>5082.0229544686472</v>
      </c>
      <c r="I436" s="1" t="s">
        <v>3417</v>
      </c>
      <c r="J436" t="b">
        <v>0</v>
      </c>
      <c r="K436">
        <f>TIME_AND_DATA_ps5[[#This Row],[hamiltonian_cycle_cost]]-TIME_AND_DATA_ps5[[#This Row],[optimal_cost]]</f>
        <v>48.673161720548705</v>
      </c>
      <c r="L436">
        <f>(100*TIME_AND_DATA_ps5[[#This Row],[absolute_distance_error]])/TIME_AND_DATA_ps5[[#This Row],[optimal_cost]]</f>
        <v>0.96701329581098372</v>
      </c>
      <c r="M436" s="1" t="s">
        <v>783</v>
      </c>
      <c r="N436">
        <v>5033.3497927480985</v>
      </c>
      <c r="O436" s="1" t="s">
        <v>3998</v>
      </c>
      <c r="P436" s="1" t="s">
        <v>3999</v>
      </c>
      <c r="Q436">
        <v>9.8060000000010005E-4</v>
      </c>
      <c r="R436" s="1" t="s">
        <v>3390</v>
      </c>
      <c r="S436" s="1" t="s">
        <v>3390</v>
      </c>
      <c r="T436" s="1" t="s">
        <v>3390</v>
      </c>
      <c r="U436" s="1" t="s">
        <v>3390</v>
      </c>
      <c r="V436" s="1" t="s">
        <v>3390</v>
      </c>
      <c r="W436" s="1" t="s">
        <v>3390</v>
      </c>
    </row>
    <row r="437" spans="1:23" x14ac:dyDescent="0.25">
      <c r="A437">
        <v>435</v>
      </c>
      <c r="B437">
        <v>8</v>
      </c>
      <c r="C437">
        <v>35</v>
      </c>
      <c r="D437" s="1" t="s">
        <v>784</v>
      </c>
      <c r="E437" s="1" t="s">
        <v>18</v>
      </c>
      <c r="F437" s="1" t="s">
        <v>19</v>
      </c>
      <c r="G437">
        <v>5410.3125650677594</v>
      </c>
      <c r="H437">
        <v>5410.3125650677603</v>
      </c>
      <c r="I437" s="1" t="s">
        <v>786</v>
      </c>
      <c r="J437" t="b">
        <v>1</v>
      </c>
      <c r="K437">
        <f>TIME_AND_DATA_ps5[[#This Row],[hamiltonian_cycle_cost]]-TIME_AND_DATA_ps5[[#This Row],[optimal_cost]]</f>
        <v>0</v>
      </c>
      <c r="L437">
        <f>(100*TIME_AND_DATA_ps5[[#This Row],[absolute_distance_error]])/TIME_AND_DATA_ps5[[#This Row],[optimal_cost]]</f>
        <v>0</v>
      </c>
      <c r="M437" s="1" t="s">
        <v>786</v>
      </c>
      <c r="N437">
        <v>5410.3125650677603</v>
      </c>
      <c r="O437" s="1" t="s">
        <v>3998</v>
      </c>
      <c r="P437" s="1" t="s">
        <v>3999</v>
      </c>
      <c r="Q437">
        <v>1.5139999999997E-3</v>
      </c>
      <c r="R437" s="1" t="s">
        <v>3390</v>
      </c>
      <c r="S437" s="1" t="s">
        <v>3390</v>
      </c>
      <c r="T437" s="1" t="s">
        <v>3390</v>
      </c>
      <c r="U437" s="1" t="s">
        <v>3390</v>
      </c>
      <c r="V437" s="1" t="s">
        <v>3390</v>
      </c>
      <c r="W437" s="1" t="s">
        <v>3390</v>
      </c>
    </row>
    <row r="438" spans="1:23" x14ac:dyDescent="0.25">
      <c r="A438">
        <v>436</v>
      </c>
      <c r="B438">
        <v>8</v>
      </c>
      <c r="C438">
        <v>36</v>
      </c>
      <c r="D438" s="1" t="s">
        <v>787</v>
      </c>
      <c r="E438" s="1" t="s">
        <v>18</v>
      </c>
      <c r="F438" s="1" t="s">
        <v>19</v>
      </c>
      <c r="G438">
        <v>5313.8332419099888</v>
      </c>
      <c r="H438">
        <v>5313.8332419099879</v>
      </c>
      <c r="I438" s="1" t="s">
        <v>3419</v>
      </c>
      <c r="J438" t="b">
        <v>0</v>
      </c>
      <c r="K438">
        <f>TIME_AND_DATA_ps5[[#This Row],[hamiltonian_cycle_cost]]-TIME_AND_DATA_ps5[[#This Row],[optimal_cost]]</f>
        <v>239.50312715290511</v>
      </c>
      <c r="L438">
        <f>(100*TIME_AND_DATA_ps5[[#This Row],[absolute_distance_error]])/TIME_AND_DATA_ps5[[#This Row],[optimal_cost]]</f>
        <v>4.7198964540439752</v>
      </c>
      <c r="M438" s="1" t="s">
        <v>789</v>
      </c>
      <c r="N438">
        <v>5074.3301147570828</v>
      </c>
      <c r="O438" s="1" t="s">
        <v>3998</v>
      </c>
      <c r="P438" s="1" t="s">
        <v>3999</v>
      </c>
      <c r="Q438">
        <v>1.2424999999999999E-3</v>
      </c>
      <c r="R438" s="1" t="s">
        <v>3390</v>
      </c>
      <c r="S438" s="1" t="s">
        <v>3390</v>
      </c>
      <c r="T438" s="1" t="s">
        <v>3390</v>
      </c>
      <c r="U438" s="1" t="s">
        <v>3390</v>
      </c>
      <c r="V438" s="1" t="s">
        <v>3390</v>
      </c>
      <c r="W438" s="1" t="s">
        <v>3390</v>
      </c>
    </row>
    <row r="439" spans="1:23" x14ac:dyDescent="0.25">
      <c r="A439">
        <v>437</v>
      </c>
      <c r="B439">
        <v>8</v>
      </c>
      <c r="C439">
        <v>37</v>
      </c>
      <c r="D439" s="1" t="s">
        <v>790</v>
      </c>
      <c r="E439" s="1" t="s">
        <v>18</v>
      </c>
      <c r="F439" s="1" t="s">
        <v>19</v>
      </c>
      <c r="G439">
        <v>5898.029990273486</v>
      </c>
      <c r="H439">
        <v>5898.0299902734851</v>
      </c>
      <c r="I439" s="1" t="s">
        <v>4011</v>
      </c>
      <c r="J439" t="b">
        <v>1</v>
      </c>
      <c r="K439">
        <f>TIME_AND_DATA_ps5[[#This Row],[hamiltonian_cycle_cost]]-TIME_AND_DATA_ps5[[#This Row],[optimal_cost]]</f>
        <v>0</v>
      </c>
      <c r="L439">
        <f>(100*TIME_AND_DATA_ps5[[#This Row],[absolute_distance_error]])/TIME_AND_DATA_ps5[[#This Row],[optimal_cost]]</f>
        <v>0</v>
      </c>
      <c r="M439" s="1" t="s">
        <v>791</v>
      </c>
      <c r="N439">
        <v>5898.029990273486</v>
      </c>
      <c r="O439" s="1" t="s">
        <v>3998</v>
      </c>
      <c r="P439" s="1" t="s">
        <v>3999</v>
      </c>
      <c r="Q439">
        <v>1.1552999999997001E-3</v>
      </c>
      <c r="R439" s="1" t="s">
        <v>3390</v>
      </c>
      <c r="S439" s="1" t="s">
        <v>3390</v>
      </c>
      <c r="T439" s="1" t="s">
        <v>3390</v>
      </c>
      <c r="U439" s="1" t="s">
        <v>3390</v>
      </c>
      <c r="V439" s="1" t="s">
        <v>3390</v>
      </c>
      <c r="W439" s="1" t="s">
        <v>3390</v>
      </c>
    </row>
    <row r="440" spans="1:23" x14ac:dyDescent="0.25">
      <c r="A440">
        <v>438</v>
      </c>
      <c r="B440">
        <v>8</v>
      </c>
      <c r="C440">
        <v>38</v>
      </c>
      <c r="D440" s="1" t="s">
        <v>792</v>
      </c>
      <c r="E440" s="1" t="s">
        <v>18</v>
      </c>
      <c r="F440" s="1" t="s">
        <v>19</v>
      </c>
      <c r="G440">
        <v>6852.661547102849</v>
      </c>
      <c r="H440">
        <v>6852.661547102849</v>
      </c>
      <c r="I440" s="1" t="s">
        <v>3748</v>
      </c>
      <c r="J440" t="b">
        <v>1</v>
      </c>
      <c r="K440">
        <f>TIME_AND_DATA_ps5[[#This Row],[hamiltonian_cycle_cost]]-TIME_AND_DATA_ps5[[#This Row],[optimal_cost]]</f>
        <v>0</v>
      </c>
      <c r="L440">
        <f>(100*TIME_AND_DATA_ps5[[#This Row],[absolute_distance_error]])/TIME_AND_DATA_ps5[[#This Row],[optimal_cost]]</f>
        <v>0</v>
      </c>
      <c r="M440" s="1" t="s">
        <v>794</v>
      </c>
      <c r="N440">
        <v>6852.6615471028499</v>
      </c>
      <c r="O440" s="1" t="s">
        <v>3998</v>
      </c>
      <c r="P440" s="1" t="s">
        <v>3999</v>
      </c>
      <c r="Q440">
        <v>7.4880000000020002E-4</v>
      </c>
      <c r="R440" s="1" t="s">
        <v>3390</v>
      </c>
      <c r="S440" s="1" t="s">
        <v>3390</v>
      </c>
      <c r="T440" s="1" t="s">
        <v>3390</v>
      </c>
      <c r="U440" s="1" t="s">
        <v>3390</v>
      </c>
      <c r="V440" s="1" t="s">
        <v>3390</v>
      </c>
      <c r="W440" s="1" t="s">
        <v>3390</v>
      </c>
    </row>
    <row r="441" spans="1:23" x14ac:dyDescent="0.25">
      <c r="A441">
        <v>439</v>
      </c>
      <c r="B441">
        <v>8</v>
      </c>
      <c r="C441">
        <v>39</v>
      </c>
      <c r="D441" s="1" t="s">
        <v>795</v>
      </c>
      <c r="E441" s="1" t="s">
        <v>18</v>
      </c>
      <c r="F441" s="1" t="s">
        <v>19</v>
      </c>
      <c r="G441">
        <v>4750.9736625002797</v>
      </c>
      <c r="H441">
        <v>4750.9736625002797</v>
      </c>
      <c r="I441" s="1" t="s">
        <v>797</v>
      </c>
      <c r="J441" t="b">
        <v>1</v>
      </c>
      <c r="K441">
        <f>TIME_AND_DATA_ps5[[#This Row],[hamiltonian_cycle_cost]]-TIME_AND_DATA_ps5[[#This Row],[optimal_cost]]</f>
        <v>0</v>
      </c>
      <c r="L441">
        <f>(100*TIME_AND_DATA_ps5[[#This Row],[absolute_distance_error]])/TIME_AND_DATA_ps5[[#This Row],[optimal_cost]]</f>
        <v>0</v>
      </c>
      <c r="M441" s="1" t="s">
        <v>797</v>
      </c>
      <c r="N441">
        <v>4750.9736625002797</v>
      </c>
      <c r="O441" s="1" t="s">
        <v>3998</v>
      </c>
      <c r="P441" s="1" t="s">
        <v>3999</v>
      </c>
      <c r="Q441">
        <v>8.2249999999990003E-4</v>
      </c>
      <c r="R441" s="1" t="s">
        <v>3390</v>
      </c>
      <c r="S441" s="1" t="s">
        <v>3390</v>
      </c>
      <c r="T441" s="1" t="s">
        <v>3390</v>
      </c>
      <c r="U441" s="1" t="s">
        <v>3390</v>
      </c>
      <c r="V441" s="1" t="s">
        <v>3390</v>
      </c>
      <c r="W441" s="1" t="s">
        <v>3390</v>
      </c>
    </row>
    <row r="442" spans="1:23" x14ac:dyDescent="0.25">
      <c r="A442">
        <v>440</v>
      </c>
      <c r="B442">
        <v>8</v>
      </c>
      <c r="C442">
        <v>40</v>
      </c>
      <c r="D442" s="1" t="s">
        <v>798</v>
      </c>
      <c r="E442" s="1" t="s">
        <v>18</v>
      </c>
      <c r="F442" s="1" t="s">
        <v>19</v>
      </c>
      <c r="G442">
        <v>4459.1113597458352</v>
      </c>
      <c r="H442">
        <v>4459.1113597458352</v>
      </c>
      <c r="I442" s="1" t="s">
        <v>800</v>
      </c>
      <c r="J442" t="b">
        <v>1</v>
      </c>
      <c r="K442">
        <f>TIME_AND_DATA_ps5[[#This Row],[hamiltonian_cycle_cost]]-TIME_AND_DATA_ps5[[#This Row],[optimal_cost]]</f>
        <v>0</v>
      </c>
      <c r="L442">
        <f>(100*TIME_AND_DATA_ps5[[#This Row],[absolute_distance_error]])/TIME_AND_DATA_ps5[[#This Row],[optimal_cost]]</f>
        <v>0</v>
      </c>
      <c r="M442" s="1" t="s">
        <v>800</v>
      </c>
      <c r="N442">
        <v>4459.1113597458352</v>
      </c>
      <c r="O442" s="1" t="s">
        <v>3998</v>
      </c>
      <c r="P442" s="1" t="s">
        <v>3999</v>
      </c>
      <c r="Q442">
        <v>9.2969999999990003E-4</v>
      </c>
      <c r="R442" s="1" t="s">
        <v>3390</v>
      </c>
      <c r="S442" s="1" t="s">
        <v>3390</v>
      </c>
      <c r="T442" s="1" t="s">
        <v>3390</v>
      </c>
      <c r="U442" s="1" t="s">
        <v>3390</v>
      </c>
      <c r="V442" s="1" t="s">
        <v>3390</v>
      </c>
      <c r="W442" s="1" t="s">
        <v>3390</v>
      </c>
    </row>
    <row r="443" spans="1:23" x14ac:dyDescent="0.25">
      <c r="A443">
        <v>441</v>
      </c>
      <c r="B443">
        <v>8</v>
      </c>
      <c r="C443">
        <v>41</v>
      </c>
      <c r="D443" s="1" t="s">
        <v>801</v>
      </c>
      <c r="E443" s="1" t="s">
        <v>18</v>
      </c>
      <c r="F443" s="1" t="s">
        <v>19</v>
      </c>
      <c r="G443">
        <v>6274.4062880388128</v>
      </c>
      <c r="H443">
        <v>6274.4062880388137</v>
      </c>
      <c r="I443" s="1" t="s">
        <v>803</v>
      </c>
      <c r="J443" t="b">
        <v>1</v>
      </c>
      <c r="K443">
        <f>TIME_AND_DATA_ps5[[#This Row],[hamiltonian_cycle_cost]]-TIME_AND_DATA_ps5[[#This Row],[optimal_cost]]</f>
        <v>0</v>
      </c>
      <c r="L443">
        <f>(100*TIME_AND_DATA_ps5[[#This Row],[absolute_distance_error]])/TIME_AND_DATA_ps5[[#This Row],[optimal_cost]]</f>
        <v>0</v>
      </c>
      <c r="M443" s="1" t="s">
        <v>803</v>
      </c>
      <c r="N443">
        <v>6274.4062880388137</v>
      </c>
      <c r="O443" s="1" t="s">
        <v>3998</v>
      </c>
      <c r="P443" s="1" t="s">
        <v>3999</v>
      </c>
      <c r="Q443">
        <v>1.2192999999998001E-3</v>
      </c>
      <c r="R443" s="1" t="s">
        <v>3390</v>
      </c>
      <c r="S443" s="1" t="s">
        <v>3390</v>
      </c>
      <c r="T443" s="1" t="s">
        <v>3390</v>
      </c>
      <c r="U443" s="1" t="s">
        <v>3390</v>
      </c>
      <c r="V443" s="1" t="s">
        <v>3390</v>
      </c>
      <c r="W443" s="1" t="s">
        <v>3390</v>
      </c>
    </row>
    <row r="444" spans="1:23" x14ac:dyDescent="0.25">
      <c r="A444">
        <v>442</v>
      </c>
      <c r="B444">
        <v>8</v>
      </c>
      <c r="C444">
        <v>42</v>
      </c>
      <c r="D444" s="1" t="s">
        <v>804</v>
      </c>
      <c r="E444" s="1" t="s">
        <v>18</v>
      </c>
      <c r="F444" s="1" t="s">
        <v>19</v>
      </c>
      <c r="G444">
        <v>4720.996321857584</v>
      </c>
      <c r="H444">
        <v>4720.9963218575831</v>
      </c>
      <c r="I444" s="1" t="s">
        <v>3749</v>
      </c>
      <c r="J444" t="b">
        <v>1</v>
      </c>
      <c r="K444">
        <f>TIME_AND_DATA_ps5[[#This Row],[hamiltonian_cycle_cost]]-TIME_AND_DATA_ps5[[#This Row],[optimal_cost]]</f>
        <v>0</v>
      </c>
      <c r="L444">
        <f>(100*TIME_AND_DATA_ps5[[#This Row],[absolute_distance_error]])/TIME_AND_DATA_ps5[[#This Row],[optimal_cost]]</f>
        <v>0</v>
      </c>
      <c r="M444" s="1" t="s">
        <v>805</v>
      </c>
      <c r="N444">
        <v>4720.996321857584</v>
      </c>
      <c r="O444" s="1" t="s">
        <v>3998</v>
      </c>
      <c r="P444" s="1" t="s">
        <v>3999</v>
      </c>
      <c r="Q444">
        <v>1.0628000000001E-3</v>
      </c>
      <c r="R444" s="1" t="s">
        <v>3390</v>
      </c>
      <c r="S444" s="1" t="s">
        <v>3390</v>
      </c>
      <c r="T444" s="1" t="s">
        <v>3390</v>
      </c>
      <c r="U444" s="1" t="s">
        <v>3390</v>
      </c>
      <c r="V444" s="1" t="s">
        <v>3390</v>
      </c>
      <c r="W444" s="1" t="s">
        <v>3390</v>
      </c>
    </row>
    <row r="445" spans="1:23" x14ac:dyDescent="0.25">
      <c r="A445">
        <v>443</v>
      </c>
      <c r="B445">
        <v>8</v>
      </c>
      <c r="C445">
        <v>43</v>
      </c>
      <c r="D445" s="1" t="s">
        <v>806</v>
      </c>
      <c r="E445" s="1" t="s">
        <v>18</v>
      </c>
      <c r="F445" s="1" t="s">
        <v>19</v>
      </c>
      <c r="G445">
        <v>5522.6944548605397</v>
      </c>
      <c r="H445">
        <v>5522.6944548605397</v>
      </c>
      <c r="I445" s="1" t="s">
        <v>808</v>
      </c>
      <c r="J445" t="b">
        <v>1</v>
      </c>
      <c r="K445">
        <f>TIME_AND_DATA_ps5[[#This Row],[hamiltonian_cycle_cost]]-TIME_AND_DATA_ps5[[#This Row],[optimal_cost]]</f>
        <v>0</v>
      </c>
      <c r="L445">
        <f>(100*TIME_AND_DATA_ps5[[#This Row],[absolute_distance_error]])/TIME_AND_DATA_ps5[[#This Row],[optimal_cost]]</f>
        <v>0</v>
      </c>
      <c r="M445" s="1" t="s">
        <v>808</v>
      </c>
      <c r="N445">
        <v>5522.6944548605397</v>
      </c>
      <c r="O445" s="1" t="s">
        <v>3998</v>
      </c>
      <c r="P445" s="1" t="s">
        <v>3999</v>
      </c>
      <c r="Q445">
        <v>1.1821000000002001E-3</v>
      </c>
      <c r="R445" s="1" t="s">
        <v>3390</v>
      </c>
      <c r="S445" s="1" t="s">
        <v>3390</v>
      </c>
      <c r="T445" s="1" t="s">
        <v>3390</v>
      </c>
      <c r="U445" s="1" t="s">
        <v>3390</v>
      </c>
      <c r="V445" s="1" t="s">
        <v>3390</v>
      </c>
      <c r="W445" s="1" t="s">
        <v>3390</v>
      </c>
    </row>
    <row r="446" spans="1:23" x14ac:dyDescent="0.25">
      <c r="A446">
        <v>444</v>
      </c>
      <c r="B446">
        <v>8</v>
      </c>
      <c r="C446">
        <v>44</v>
      </c>
      <c r="D446" s="1" t="s">
        <v>809</v>
      </c>
      <c r="E446" s="1" t="s">
        <v>18</v>
      </c>
      <c r="F446" s="1" t="s">
        <v>19</v>
      </c>
      <c r="G446">
        <v>5218.6471260002536</v>
      </c>
      <c r="H446">
        <v>5218.6471260002536</v>
      </c>
      <c r="I446" s="1" t="s">
        <v>811</v>
      </c>
      <c r="J446" t="b">
        <v>1</v>
      </c>
      <c r="K446">
        <f>TIME_AND_DATA_ps5[[#This Row],[hamiltonian_cycle_cost]]-TIME_AND_DATA_ps5[[#This Row],[optimal_cost]]</f>
        <v>0</v>
      </c>
      <c r="L446">
        <f>(100*TIME_AND_DATA_ps5[[#This Row],[absolute_distance_error]])/TIME_AND_DATA_ps5[[#This Row],[optimal_cost]]</f>
        <v>0</v>
      </c>
      <c r="M446" s="1" t="s">
        <v>811</v>
      </c>
      <c r="N446">
        <v>5218.6471260002536</v>
      </c>
      <c r="O446" s="1" t="s">
        <v>3998</v>
      </c>
      <c r="P446" s="1" t="s">
        <v>3999</v>
      </c>
      <c r="Q446">
        <v>6.2220000000000005E-4</v>
      </c>
      <c r="R446" s="1" t="s">
        <v>3390</v>
      </c>
      <c r="S446" s="1" t="s">
        <v>3390</v>
      </c>
      <c r="T446" s="1" t="s">
        <v>3390</v>
      </c>
      <c r="U446" s="1" t="s">
        <v>3390</v>
      </c>
      <c r="V446" s="1" t="s">
        <v>3390</v>
      </c>
      <c r="W446" s="1" t="s">
        <v>3390</v>
      </c>
    </row>
    <row r="447" spans="1:23" x14ac:dyDescent="0.25">
      <c r="A447">
        <v>445</v>
      </c>
      <c r="B447">
        <v>8</v>
      </c>
      <c r="C447">
        <v>45</v>
      </c>
      <c r="D447" s="1" t="s">
        <v>812</v>
      </c>
      <c r="E447" s="1" t="s">
        <v>18</v>
      </c>
      <c r="F447" s="1" t="s">
        <v>19</v>
      </c>
      <c r="G447">
        <v>5165.4220195934613</v>
      </c>
      <c r="H447">
        <v>5165.4220195934613</v>
      </c>
      <c r="I447" s="1" t="s">
        <v>2979</v>
      </c>
      <c r="J447" t="b">
        <v>0</v>
      </c>
      <c r="K447">
        <f>TIME_AND_DATA_ps5[[#This Row],[hamiltonian_cycle_cost]]-TIME_AND_DATA_ps5[[#This Row],[optimal_cost]]</f>
        <v>106.08958576409259</v>
      </c>
      <c r="L447">
        <f>(100*TIME_AND_DATA_ps5[[#This Row],[absolute_distance_error]])/TIME_AND_DATA_ps5[[#This Row],[optimal_cost]]</f>
        <v>2.0969087750534356</v>
      </c>
      <c r="M447" s="1" t="s">
        <v>763</v>
      </c>
      <c r="N447">
        <v>5059.3324338293687</v>
      </c>
      <c r="O447" s="1" t="s">
        <v>3998</v>
      </c>
      <c r="P447" s="1" t="s">
        <v>3999</v>
      </c>
      <c r="Q447">
        <v>1.1765000000001E-3</v>
      </c>
      <c r="R447" s="1" t="s">
        <v>3390</v>
      </c>
      <c r="S447" s="1" t="s">
        <v>3390</v>
      </c>
      <c r="T447" s="1" t="s">
        <v>3390</v>
      </c>
      <c r="U447" s="1" t="s">
        <v>3390</v>
      </c>
      <c r="V447" s="1" t="s">
        <v>3390</v>
      </c>
      <c r="W447" s="1" t="s">
        <v>3390</v>
      </c>
    </row>
    <row r="448" spans="1:23" x14ac:dyDescent="0.25">
      <c r="A448">
        <v>446</v>
      </c>
      <c r="B448">
        <v>8</v>
      </c>
      <c r="C448">
        <v>46</v>
      </c>
      <c r="D448" s="1" t="s">
        <v>814</v>
      </c>
      <c r="E448" s="1" t="s">
        <v>18</v>
      </c>
      <c r="F448" s="1" t="s">
        <v>19</v>
      </c>
      <c r="G448">
        <v>5383.5800464021922</v>
      </c>
      <c r="H448">
        <v>5383.5800464021913</v>
      </c>
      <c r="I448" s="1" t="s">
        <v>4012</v>
      </c>
      <c r="J448" t="b">
        <v>1</v>
      </c>
      <c r="K448">
        <f>TIME_AND_DATA_ps5[[#This Row],[hamiltonian_cycle_cost]]-TIME_AND_DATA_ps5[[#This Row],[optimal_cost]]</f>
        <v>0</v>
      </c>
      <c r="L448">
        <f>(100*TIME_AND_DATA_ps5[[#This Row],[absolute_distance_error]])/TIME_AND_DATA_ps5[[#This Row],[optimal_cost]]</f>
        <v>0</v>
      </c>
      <c r="M448" s="1" t="s">
        <v>815</v>
      </c>
      <c r="N448">
        <v>5383.5800464021913</v>
      </c>
      <c r="O448" s="1" t="s">
        <v>3998</v>
      </c>
      <c r="P448" s="1" t="s">
        <v>3999</v>
      </c>
      <c r="Q448">
        <v>9.4139999999979997E-4</v>
      </c>
      <c r="R448" s="1" t="s">
        <v>3390</v>
      </c>
      <c r="S448" s="1" t="s">
        <v>3390</v>
      </c>
      <c r="T448" s="1" t="s">
        <v>3390</v>
      </c>
      <c r="U448" s="1" t="s">
        <v>3390</v>
      </c>
      <c r="V448" s="1" t="s">
        <v>3390</v>
      </c>
      <c r="W448" s="1" t="s">
        <v>3390</v>
      </c>
    </row>
    <row r="449" spans="1:23" x14ac:dyDescent="0.25">
      <c r="A449">
        <v>447</v>
      </c>
      <c r="B449">
        <v>8</v>
      </c>
      <c r="C449">
        <v>47</v>
      </c>
      <c r="D449" s="1" t="s">
        <v>816</v>
      </c>
      <c r="E449" s="1" t="s">
        <v>18</v>
      </c>
      <c r="F449" s="1" t="s">
        <v>19</v>
      </c>
      <c r="G449">
        <v>4758.2795991921557</v>
      </c>
      <c r="H449">
        <v>4758.2795991921566</v>
      </c>
      <c r="I449" s="1" t="s">
        <v>818</v>
      </c>
      <c r="J449" t="b">
        <v>1</v>
      </c>
      <c r="K449">
        <f>TIME_AND_DATA_ps5[[#This Row],[hamiltonian_cycle_cost]]-TIME_AND_DATA_ps5[[#This Row],[optimal_cost]]</f>
        <v>0</v>
      </c>
      <c r="L449">
        <f>(100*TIME_AND_DATA_ps5[[#This Row],[absolute_distance_error]])/TIME_AND_DATA_ps5[[#This Row],[optimal_cost]]</f>
        <v>0</v>
      </c>
      <c r="M449" s="1" t="s">
        <v>818</v>
      </c>
      <c r="N449">
        <v>4758.2795991921566</v>
      </c>
      <c r="O449" s="1" t="s">
        <v>3998</v>
      </c>
      <c r="P449" s="1" t="s">
        <v>3999</v>
      </c>
      <c r="Q449">
        <v>5.9100000000000005E-4</v>
      </c>
      <c r="R449" s="1" t="s">
        <v>3390</v>
      </c>
      <c r="S449" s="1" t="s">
        <v>3390</v>
      </c>
      <c r="T449" s="1" t="s">
        <v>3390</v>
      </c>
      <c r="U449" s="1" t="s">
        <v>3390</v>
      </c>
      <c r="V449" s="1" t="s">
        <v>3390</v>
      </c>
      <c r="W449" s="1" t="s">
        <v>3390</v>
      </c>
    </row>
    <row r="450" spans="1:23" x14ac:dyDescent="0.25">
      <c r="A450">
        <v>448</v>
      </c>
      <c r="B450">
        <v>8</v>
      </c>
      <c r="C450">
        <v>48</v>
      </c>
      <c r="D450" s="1" t="s">
        <v>819</v>
      </c>
      <c r="E450" s="1" t="s">
        <v>18</v>
      </c>
      <c r="F450" s="1" t="s">
        <v>19</v>
      </c>
      <c r="G450">
        <v>5595.6059746746087</v>
      </c>
      <c r="H450">
        <v>5595.6059746746087</v>
      </c>
      <c r="I450" s="1" t="s">
        <v>820</v>
      </c>
      <c r="J450" t="b">
        <v>1</v>
      </c>
      <c r="K450">
        <f>TIME_AND_DATA_ps5[[#This Row],[hamiltonian_cycle_cost]]-TIME_AND_DATA_ps5[[#This Row],[optimal_cost]]</f>
        <v>0</v>
      </c>
      <c r="L450">
        <f>(100*TIME_AND_DATA_ps5[[#This Row],[absolute_distance_error]])/TIME_AND_DATA_ps5[[#This Row],[optimal_cost]]</f>
        <v>0</v>
      </c>
      <c r="M450" s="1" t="s">
        <v>821</v>
      </c>
      <c r="N450">
        <v>5595.6059746746096</v>
      </c>
      <c r="O450" s="1" t="s">
        <v>3998</v>
      </c>
      <c r="P450" s="1" t="s">
        <v>3999</v>
      </c>
      <c r="Q450">
        <v>7.6249999999989998E-4</v>
      </c>
      <c r="R450" s="1" t="s">
        <v>3390</v>
      </c>
      <c r="S450" s="1" t="s">
        <v>3390</v>
      </c>
      <c r="T450" s="1" t="s">
        <v>3390</v>
      </c>
      <c r="U450" s="1" t="s">
        <v>3390</v>
      </c>
      <c r="V450" s="1" t="s">
        <v>3390</v>
      </c>
      <c r="W450" s="1" t="s">
        <v>3390</v>
      </c>
    </row>
    <row r="451" spans="1:23" x14ac:dyDescent="0.25">
      <c r="A451">
        <v>449</v>
      </c>
      <c r="B451">
        <v>8</v>
      </c>
      <c r="C451">
        <v>49</v>
      </c>
      <c r="D451" s="1" t="s">
        <v>822</v>
      </c>
      <c r="E451" s="1" t="s">
        <v>18</v>
      </c>
      <c r="F451" s="1" t="s">
        <v>19</v>
      </c>
      <c r="G451">
        <v>3655.5312570614642</v>
      </c>
      <c r="H451">
        <v>3655.5312570614642</v>
      </c>
      <c r="I451" s="1" t="s">
        <v>2981</v>
      </c>
      <c r="J451" t="b">
        <v>1</v>
      </c>
      <c r="K451">
        <f>TIME_AND_DATA_ps5[[#This Row],[hamiltonian_cycle_cost]]-TIME_AND_DATA_ps5[[#This Row],[optimal_cost]]</f>
        <v>0</v>
      </c>
      <c r="L451">
        <f>(100*TIME_AND_DATA_ps5[[#This Row],[absolute_distance_error]])/TIME_AND_DATA_ps5[[#This Row],[optimal_cost]]</f>
        <v>0</v>
      </c>
      <c r="M451" s="1" t="s">
        <v>823</v>
      </c>
      <c r="N451">
        <v>3655.5312570614642</v>
      </c>
      <c r="O451" s="1" t="s">
        <v>3998</v>
      </c>
      <c r="P451" s="1" t="s">
        <v>3999</v>
      </c>
      <c r="Q451">
        <v>8.7619999999989998E-4</v>
      </c>
      <c r="R451" s="1" t="s">
        <v>3390</v>
      </c>
      <c r="S451" s="1" t="s">
        <v>3390</v>
      </c>
      <c r="T451" s="1" t="s">
        <v>3390</v>
      </c>
      <c r="U451" s="1" t="s">
        <v>3390</v>
      </c>
      <c r="V451" s="1" t="s">
        <v>3390</v>
      </c>
      <c r="W451" s="1" t="s">
        <v>3390</v>
      </c>
    </row>
    <row r="452" spans="1:23" x14ac:dyDescent="0.25">
      <c r="A452">
        <v>450</v>
      </c>
      <c r="B452">
        <v>8</v>
      </c>
      <c r="C452">
        <v>50</v>
      </c>
      <c r="D452" s="1" t="s">
        <v>824</v>
      </c>
      <c r="E452" s="1" t="s">
        <v>18</v>
      </c>
      <c r="F452" s="1" t="s">
        <v>19</v>
      </c>
      <c r="G452">
        <v>4712.524494514777</v>
      </c>
      <c r="H452">
        <v>4712.524494514777</v>
      </c>
      <c r="I452" s="1" t="s">
        <v>825</v>
      </c>
      <c r="J452" t="b">
        <v>1</v>
      </c>
      <c r="K452">
        <f>TIME_AND_DATA_ps5[[#This Row],[hamiltonian_cycle_cost]]-TIME_AND_DATA_ps5[[#This Row],[optimal_cost]]</f>
        <v>0</v>
      </c>
      <c r="L452">
        <f>(100*TIME_AND_DATA_ps5[[#This Row],[absolute_distance_error]])/TIME_AND_DATA_ps5[[#This Row],[optimal_cost]]</f>
        <v>0</v>
      </c>
      <c r="M452" s="1" t="s">
        <v>825</v>
      </c>
      <c r="N452">
        <v>4712.524494514777</v>
      </c>
      <c r="O452" s="1" t="s">
        <v>3998</v>
      </c>
      <c r="P452" s="1" t="s">
        <v>3999</v>
      </c>
      <c r="Q452">
        <v>1.4621999999997E-3</v>
      </c>
      <c r="R452" s="1" t="s">
        <v>3390</v>
      </c>
      <c r="S452" s="1" t="s">
        <v>3390</v>
      </c>
      <c r="T452" s="1" t="s">
        <v>3390</v>
      </c>
      <c r="U452" s="1" t="s">
        <v>3390</v>
      </c>
      <c r="V452" s="1" t="s">
        <v>3390</v>
      </c>
      <c r="W452" s="1" t="s">
        <v>3390</v>
      </c>
    </row>
    <row r="453" spans="1:23" x14ac:dyDescent="0.25">
      <c r="A453">
        <v>451</v>
      </c>
      <c r="B453">
        <v>8</v>
      </c>
      <c r="C453">
        <v>51</v>
      </c>
      <c r="D453" s="1" t="s">
        <v>826</v>
      </c>
      <c r="E453" s="1" t="s">
        <v>18</v>
      </c>
      <c r="F453" s="1" t="s">
        <v>19</v>
      </c>
      <c r="G453">
        <v>5537.2108400263978</v>
      </c>
      <c r="H453">
        <v>5537.2108400263969</v>
      </c>
      <c r="I453" s="1" t="s">
        <v>2983</v>
      </c>
      <c r="J453" t="b">
        <v>0</v>
      </c>
      <c r="K453">
        <f>TIME_AND_DATA_ps5[[#This Row],[hamiltonian_cycle_cost]]-TIME_AND_DATA_ps5[[#This Row],[optimal_cost]]</f>
        <v>319.2837309070801</v>
      </c>
      <c r="L453">
        <f>(100*TIME_AND_DATA_ps5[[#This Row],[absolute_distance_error]])/TIME_AND_DATA_ps5[[#This Row],[optimal_cost]]</f>
        <v>6.1189764485033002</v>
      </c>
      <c r="M453" s="1" t="s">
        <v>828</v>
      </c>
      <c r="N453">
        <v>5217.9271091193168</v>
      </c>
      <c r="O453" s="1" t="s">
        <v>3998</v>
      </c>
      <c r="P453" s="1" t="s">
        <v>3999</v>
      </c>
      <c r="Q453">
        <v>7.3150000000010002E-4</v>
      </c>
      <c r="R453" s="1" t="s">
        <v>3390</v>
      </c>
      <c r="S453" s="1" t="s">
        <v>3390</v>
      </c>
      <c r="T453" s="1" t="s">
        <v>3390</v>
      </c>
      <c r="U453" s="1" t="s">
        <v>3390</v>
      </c>
      <c r="V453" s="1" t="s">
        <v>3390</v>
      </c>
      <c r="W453" s="1" t="s">
        <v>3390</v>
      </c>
    </row>
    <row r="454" spans="1:23" x14ac:dyDescent="0.25">
      <c r="A454">
        <v>452</v>
      </c>
      <c r="B454">
        <v>8</v>
      </c>
      <c r="C454">
        <v>52</v>
      </c>
      <c r="D454" s="1" t="s">
        <v>829</v>
      </c>
      <c r="E454" s="1" t="s">
        <v>18</v>
      </c>
      <c r="F454" s="1" t="s">
        <v>19</v>
      </c>
      <c r="G454">
        <v>6110.4118802889061</v>
      </c>
      <c r="H454">
        <v>6110.411880288907</v>
      </c>
      <c r="I454" s="1" t="s">
        <v>830</v>
      </c>
      <c r="J454" t="b">
        <v>1</v>
      </c>
      <c r="K454">
        <f>TIME_AND_DATA_ps5[[#This Row],[hamiltonian_cycle_cost]]-TIME_AND_DATA_ps5[[#This Row],[optimal_cost]]</f>
        <v>0</v>
      </c>
      <c r="L454">
        <f>(100*TIME_AND_DATA_ps5[[#This Row],[absolute_distance_error]])/TIME_AND_DATA_ps5[[#This Row],[optimal_cost]]</f>
        <v>0</v>
      </c>
      <c r="M454" s="1" t="s">
        <v>831</v>
      </c>
      <c r="N454">
        <v>6110.4118802889079</v>
      </c>
      <c r="O454" s="1" t="s">
        <v>3998</v>
      </c>
      <c r="P454" s="1" t="s">
        <v>3999</v>
      </c>
      <c r="Q454">
        <v>5.0380000000009996E-4</v>
      </c>
      <c r="R454" s="1" t="s">
        <v>3390</v>
      </c>
      <c r="S454" s="1" t="s">
        <v>3390</v>
      </c>
      <c r="T454" s="1" t="s">
        <v>3390</v>
      </c>
      <c r="U454" s="1" t="s">
        <v>3390</v>
      </c>
      <c r="V454" s="1" t="s">
        <v>3390</v>
      </c>
      <c r="W454" s="1" t="s">
        <v>3390</v>
      </c>
    </row>
    <row r="455" spans="1:23" x14ac:dyDescent="0.25">
      <c r="A455">
        <v>453</v>
      </c>
      <c r="B455">
        <v>8</v>
      </c>
      <c r="C455">
        <v>53</v>
      </c>
      <c r="D455" s="1" t="s">
        <v>832</v>
      </c>
      <c r="E455" s="1" t="s">
        <v>18</v>
      </c>
      <c r="F455" s="1" t="s">
        <v>19</v>
      </c>
      <c r="G455">
        <v>6385.4287406055246</v>
      </c>
      <c r="H455">
        <v>6385.4287406055246</v>
      </c>
      <c r="I455" s="1" t="s">
        <v>834</v>
      </c>
      <c r="J455" t="b">
        <v>1</v>
      </c>
      <c r="K455">
        <f>TIME_AND_DATA_ps5[[#This Row],[hamiltonian_cycle_cost]]-TIME_AND_DATA_ps5[[#This Row],[optimal_cost]]</f>
        <v>0</v>
      </c>
      <c r="L455">
        <f>(100*TIME_AND_DATA_ps5[[#This Row],[absolute_distance_error]])/TIME_AND_DATA_ps5[[#This Row],[optimal_cost]]</f>
        <v>0</v>
      </c>
      <c r="M455" s="1" t="s">
        <v>834</v>
      </c>
      <c r="N455">
        <v>6385.4287406055246</v>
      </c>
      <c r="O455" s="1" t="s">
        <v>3998</v>
      </c>
      <c r="P455" s="1" t="s">
        <v>3999</v>
      </c>
      <c r="Q455">
        <v>1.1915000000000001E-3</v>
      </c>
      <c r="R455" s="1" t="s">
        <v>3390</v>
      </c>
      <c r="S455" s="1" t="s">
        <v>3390</v>
      </c>
      <c r="T455" s="1" t="s">
        <v>3390</v>
      </c>
      <c r="U455" s="1" t="s">
        <v>3390</v>
      </c>
      <c r="V455" s="1" t="s">
        <v>3390</v>
      </c>
      <c r="W455" s="1" t="s">
        <v>3390</v>
      </c>
    </row>
    <row r="456" spans="1:23" x14ac:dyDescent="0.25">
      <c r="A456">
        <v>454</v>
      </c>
      <c r="B456">
        <v>8</v>
      </c>
      <c r="C456">
        <v>54</v>
      </c>
      <c r="D456" s="1" t="s">
        <v>835</v>
      </c>
      <c r="E456" s="1" t="s">
        <v>18</v>
      </c>
      <c r="F456" s="1" t="s">
        <v>19</v>
      </c>
      <c r="G456">
        <v>7474.7670493280548</v>
      </c>
      <c r="H456">
        <v>7474.7670493280548</v>
      </c>
      <c r="I456" s="1" t="s">
        <v>836</v>
      </c>
      <c r="J456" t="b">
        <v>0</v>
      </c>
      <c r="K456">
        <f>TIME_AND_DATA_ps5[[#This Row],[hamiltonian_cycle_cost]]-TIME_AND_DATA_ps5[[#This Row],[optimal_cost]]</f>
        <v>57.301577115237706</v>
      </c>
      <c r="L456">
        <f>(100*TIME_AND_DATA_ps5[[#This Row],[absolute_distance_error]])/TIME_AND_DATA_ps5[[#This Row],[optimal_cost]]</f>
        <v>0.77252233030136641</v>
      </c>
      <c r="M456" s="1" t="s">
        <v>837</v>
      </c>
      <c r="N456">
        <v>7417.4654722128171</v>
      </c>
      <c r="O456" s="1" t="s">
        <v>3998</v>
      </c>
      <c r="P456" s="1" t="s">
        <v>3999</v>
      </c>
      <c r="Q456">
        <v>9.8839999999970007E-4</v>
      </c>
      <c r="R456" s="1" t="s">
        <v>3390</v>
      </c>
      <c r="S456" s="1" t="s">
        <v>3390</v>
      </c>
      <c r="T456" s="1" t="s">
        <v>3390</v>
      </c>
      <c r="U456" s="1" t="s">
        <v>3390</v>
      </c>
      <c r="V456" s="1" t="s">
        <v>3390</v>
      </c>
      <c r="W456" s="1" t="s">
        <v>3390</v>
      </c>
    </row>
    <row r="457" spans="1:23" x14ac:dyDescent="0.25">
      <c r="A457">
        <v>455</v>
      </c>
      <c r="B457">
        <v>8</v>
      </c>
      <c r="C457">
        <v>55</v>
      </c>
      <c r="D457" s="1" t="s">
        <v>838</v>
      </c>
      <c r="E457" s="1" t="s">
        <v>18</v>
      </c>
      <c r="F457" s="1" t="s">
        <v>19</v>
      </c>
      <c r="G457">
        <v>6812.4995878040645</v>
      </c>
      <c r="H457">
        <v>6812.4995878040663</v>
      </c>
      <c r="I457" s="1" t="s">
        <v>839</v>
      </c>
      <c r="J457" t="b">
        <v>0</v>
      </c>
      <c r="K457">
        <f>TIME_AND_DATA_ps5[[#This Row],[hamiltonian_cycle_cost]]-TIME_AND_DATA_ps5[[#This Row],[optimal_cost]]</f>
        <v>346.02154584600976</v>
      </c>
      <c r="L457">
        <f>(100*TIME_AND_DATA_ps5[[#This Row],[absolute_distance_error]])/TIME_AND_DATA_ps5[[#This Row],[optimal_cost]]</f>
        <v>5.3510047293261058</v>
      </c>
      <c r="M457" s="1" t="s">
        <v>840</v>
      </c>
      <c r="N457">
        <v>6466.4780419580566</v>
      </c>
      <c r="O457" s="1" t="s">
        <v>3998</v>
      </c>
      <c r="P457" s="1" t="s">
        <v>3999</v>
      </c>
      <c r="Q457">
        <v>1.2674999999999E-3</v>
      </c>
      <c r="R457" s="1" t="s">
        <v>3390</v>
      </c>
      <c r="S457" s="1" t="s">
        <v>3390</v>
      </c>
      <c r="T457" s="1" t="s">
        <v>3390</v>
      </c>
      <c r="U457" s="1" t="s">
        <v>3390</v>
      </c>
      <c r="V457" s="1" t="s">
        <v>3390</v>
      </c>
      <c r="W457" s="1" t="s">
        <v>3390</v>
      </c>
    </row>
    <row r="458" spans="1:23" x14ac:dyDescent="0.25">
      <c r="A458">
        <v>456</v>
      </c>
      <c r="B458">
        <v>8</v>
      </c>
      <c r="C458">
        <v>56</v>
      </c>
      <c r="D458" s="1" t="s">
        <v>841</v>
      </c>
      <c r="E458" s="1" t="s">
        <v>18</v>
      </c>
      <c r="F458" s="1" t="s">
        <v>19</v>
      </c>
      <c r="G458">
        <v>5328.6246141014963</v>
      </c>
      <c r="H458">
        <v>5328.6246141014963</v>
      </c>
      <c r="I458" s="1" t="s">
        <v>842</v>
      </c>
      <c r="J458" t="b">
        <v>1</v>
      </c>
      <c r="K458">
        <f>TIME_AND_DATA_ps5[[#This Row],[hamiltonian_cycle_cost]]-TIME_AND_DATA_ps5[[#This Row],[optimal_cost]]</f>
        <v>0</v>
      </c>
      <c r="L458">
        <f>(100*TIME_AND_DATA_ps5[[#This Row],[absolute_distance_error]])/TIME_AND_DATA_ps5[[#This Row],[optimal_cost]]</f>
        <v>0</v>
      </c>
      <c r="M458" s="1" t="s">
        <v>842</v>
      </c>
      <c r="N458">
        <v>5328.6246141014963</v>
      </c>
      <c r="O458" s="1" t="s">
        <v>3998</v>
      </c>
      <c r="P458" s="1" t="s">
        <v>3999</v>
      </c>
      <c r="Q458">
        <v>1.1467000000000001E-3</v>
      </c>
      <c r="R458" s="1" t="s">
        <v>3390</v>
      </c>
      <c r="S458" s="1" t="s">
        <v>3390</v>
      </c>
      <c r="T458" s="1" t="s">
        <v>3390</v>
      </c>
      <c r="U458" s="1" t="s">
        <v>3390</v>
      </c>
      <c r="V458" s="1" t="s">
        <v>3390</v>
      </c>
      <c r="W458" s="1" t="s">
        <v>3390</v>
      </c>
    </row>
    <row r="459" spans="1:23" x14ac:dyDescent="0.25">
      <c r="A459">
        <v>457</v>
      </c>
      <c r="B459">
        <v>8</v>
      </c>
      <c r="C459">
        <v>57</v>
      </c>
      <c r="D459" s="1" t="s">
        <v>843</v>
      </c>
      <c r="E459" s="1" t="s">
        <v>18</v>
      </c>
      <c r="F459" s="1" t="s">
        <v>19</v>
      </c>
      <c r="G459">
        <v>5454.520492505756</v>
      </c>
      <c r="H459">
        <v>5454.520492505756</v>
      </c>
      <c r="I459" s="1" t="s">
        <v>3754</v>
      </c>
      <c r="J459" t="b">
        <v>0</v>
      </c>
      <c r="K459">
        <f>TIME_AND_DATA_ps5[[#This Row],[hamiltonian_cycle_cost]]-TIME_AND_DATA_ps5[[#This Row],[optimal_cost]]</f>
        <v>164.54588913957559</v>
      </c>
      <c r="L459">
        <f>(100*TIME_AND_DATA_ps5[[#This Row],[absolute_distance_error]])/TIME_AND_DATA_ps5[[#This Row],[optimal_cost]]</f>
        <v>3.1105232345514433</v>
      </c>
      <c r="M459" s="1" t="s">
        <v>844</v>
      </c>
      <c r="N459">
        <v>5289.9746033661804</v>
      </c>
      <c r="O459" s="1" t="s">
        <v>3998</v>
      </c>
      <c r="P459" s="1" t="s">
        <v>3999</v>
      </c>
      <c r="Q459">
        <v>1.3095999999999E-3</v>
      </c>
      <c r="R459" s="1" t="s">
        <v>3390</v>
      </c>
      <c r="S459" s="1" t="s">
        <v>3390</v>
      </c>
      <c r="T459" s="1" t="s">
        <v>3390</v>
      </c>
      <c r="U459" s="1" t="s">
        <v>3390</v>
      </c>
      <c r="V459" s="1" t="s">
        <v>3390</v>
      </c>
      <c r="W459" s="1" t="s">
        <v>3390</v>
      </c>
    </row>
    <row r="460" spans="1:23" x14ac:dyDescent="0.25">
      <c r="A460">
        <v>458</v>
      </c>
      <c r="B460">
        <v>8</v>
      </c>
      <c r="C460">
        <v>58</v>
      </c>
      <c r="D460" s="1" t="s">
        <v>845</v>
      </c>
      <c r="E460" s="1" t="s">
        <v>18</v>
      </c>
      <c r="F460" s="1" t="s">
        <v>19</v>
      </c>
      <c r="G460">
        <v>4417.3943979116257</v>
      </c>
      <c r="H460">
        <v>4417.3943979116266</v>
      </c>
      <c r="I460" s="1" t="s">
        <v>847</v>
      </c>
      <c r="J460" t="b">
        <v>1</v>
      </c>
      <c r="K460">
        <f>TIME_AND_DATA_ps5[[#This Row],[hamiltonian_cycle_cost]]-TIME_AND_DATA_ps5[[#This Row],[optimal_cost]]</f>
        <v>0</v>
      </c>
      <c r="L460">
        <f>(100*TIME_AND_DATA_ps5[[#This Row],[absolute_distance_error]])/TIME_AND_DATA_ps5[[#This Row],[optimal_cost]]</f>
        <v>0</v>
      </c>
      <c r="M460" s="1" t="s">
        <v>847</v>
      </c>
      <c r="N460">
        <v>4417.3943979116284</v>
      </c>
      <c r="O460" s="1" t="s">
        <v>3998</v>
      </c>
      <c r="P460" s="1" t="s">
        <v>3999</v>
      </c>
      <c r="Q460">
        <v>9.4569999999989998E-4</v>
      </c>
      <c r="R460" s="1" t="s">
        <v>3390</v>
      </c>
      <c r="S460" s="1" t="s">
        <v>3390</v>
      </c>
      <c r="T460" s="1" t="s">
        <v>3390</v>
      </c>
      <c r="U460" s="1" t="s">
        <v>3390</v>
      </c>
      <c r="V460" s="1" t="s">
        <v>3390</v>
      </c>
      <c r="W460" s="1" t="s">
        <v>3390</v>
      </c>
    </row>
    <row r="461" spans="1:23" x14ac:dyDescent="0.25">
      <c r="A461">
        <v>459</v>
      </c>
      <c r="B461">
        <v>8</v>
      </c>
      <c r="C461">
        <v>59</v>
      </c>
      <c r="D461" s="1" t="s">
        <v>848</v>
      </c>
      <c r="E461" s="1" t="s">
        <v>18</v>
      </c>
      <c r="F461" s="1" t="s">
        <v>19</v>
      </c>
      <c r="G461">
        <v>4120.8210619406136</v>
      </c>
      <c r="H461">
        <v>4120.8210619406136</v>
      </c>
      <c r="I461" s="1" t="s">
        <v>3424</v>
      </c>
      <c r="J461" t="b">
        <v>1</v>
      </c>
      <c r="K461">
        <f>TIME_AND_DATA_ps5[[#This Row],[hamiltonian_cycle_cost]]-TIME_AND_DATA_ps5[[#This Row],[optimal_cost]]</f>
        <v>0</v>
      </c>
      <c r="L461">
        <f>(100*TIME_AND_DATA_ps5[[#This Row],[absolute_distance_error]])/TIME_AND_DATA_ps5[[#This Row],[optimal_cost]]</f>
        <v>0</v>
      </c>
      <c r="M461" s="1" t="s">
        <v>849</v>
      </c>
      <c r="N461">
        <v>4120.8210619406136</v>
      </c>
      <c r="O461" s="1" t="s">
        <v>3998</v>
      </c>
      <c r="P461" s="1" t="s">
        <v>3999</v>
      </c>
      <c r="Q461">
        <v>8.1310000000020001E-4</v>
      </c>
      <c r="R461" s="1" t="s">
        <v>3390</v>
      </c>
      <c r="S461" s="1" t="s">
        <v>3390</v>
      </c>
      <c r="T461" s="1" t="s">
        <v>3390</v>
      </c>
      <c r="U461" s="1" t="s">
        <v>3390</v>
      </c>
      <c r="V461" s="1" t="s">
        <v>3390</v>
      </c>
      <c r="W461" s="1" t="s">
        <v>3390</v>
      </c>
    </row>
    <row r="462" spans="1:23" x14ac:dyDescent="0.25">
      <c r="A462">
        <v>460</v>
      </c>
      <c r="B462">
        <v>8</v>
      </c>
      <c r="C462">
        <v>60</v>
      </c>
      <c r="D462" s="1" t="s">
        <v>850</v>
      </c>
      <c r="E462" s="1" t="s">
        <v>18</v>
      </c>
      <c r="F462" s="1" t="s">
        <v>19</v>
      </c>
      <c r="G462">
        <v>5382.3466615785201</v>
      </c>
      <c r="H462">
        <v>5382.3466615785201</v>
      </c>
      <c r="I462" s="1" t="s">
        <v>3755</v>
      </c>
      <c r="J462" t="b">
        <v>1</v>
      </c>
      <c r="K462">
        <f>TIME_AND_DATA_ps5[[#This Row],[hamiltonian_cycle_cost]]-TIME_AND_DATA_ps5[[#This Row],[optimal_cost]]</f>
        <v>0</v>
      </c>
      <c r="L462">
        <f>(100*TIME_AND_DATA_ps5[[#This Row],[absolute_distance_error]])/TIME_AND_DATA_ps5[[#This Row],[optimal_cost]]</f>
        <v>0</v>
      </c>
      <c r="M462" s="1" t="s">
        <v>851</v>
      </c>
      <c r="N462">
        <v>5382.3466615785201</v>
      </c>
      <c r="O462" s="1" t="s">
        <v>3998</v>
      </c>
      <c r="P462" s="1" t="s">
        <v>3999</v>
      </c>
      <c r="Q462">
        <v>9.4949999999989997E-4</v>
      </c>
      <c r="R462" s="1" t="s">
        <v>3390</v>
      </c>
      <c r="S462" s="1" t="s">
        <v>3390</v>
      </c>
      <c r="T462" s="1" t="s">
        <v>3390</v>
      </c>
      <c r="U462" s="1" t="s">
        <v>3390</v>
      </c>
      <c r="V462" s="1" t="s">
        <v>3390</v>
      </c>
      <c r="W462" s="1" t="s">
        <v>3390</v>
      </c>
    </row>
    <row r="463" spans="1:23" x14ac:dyDescent="0.25">
      <c r="A463">
        <v>461</v>
      </c>
      <c r="B463">
        <v>8</v>
      </c>
      <c r="C463">
        <v>61</v>
      </c>
      <c r="D463" s="1" t="s">
        <v>852</v>
      </c>
      <c r="E463" s="1" t="s">
        <v>18</v>
      </c>
      <c r="F463" s="1" t="s">
        <v>19</v>
      </c>
      <c r="G463">
        <v>3913.402959628283</v>
      </c>
      <c r="H463">
        <v>3913.402959628283</v>
      </c>
      <c r="I463" s="1" t="s">
        <v>2989</v>
      </c>
      <c r="J463" t="b">
        <v>1</v>
      </c>
      <c r="K463">
        <f>TIME_AND_DATA_ps5[[#This Row],[hamiltonian_cycle_cost]]-TIME_AND_DATA_ps5[[#This Row],[optimal_cost]]</f>
        <v>0</v>
      </c>
      <c r="L463">
        <f>(100*TIME_AND_DATA_ps5[[#This Row],[absolute_distance_error]])/TIME_AND_DATA_ps5[[#This Row],[optimal_cost]]</f>
        <v>0</v>
      </c>
      <c r="M463" s="1" t="s">
        <v>854</v>
      </c>
      <c r="N463">
        <v>3913.402959628283</v>
      </c>
      <c r="O463" s="1" t="s">
        <v>3998</v>
      </c>
      <c r="P463" s="1" t="s">
        <v>3999</v>
      </c>
      <c r="Q463">
        <v>1.106E-3</v>
      </c>
      <c r="R463" s="1" t="s">
        <v>3390</v>
      </c>
      <c r="S463" s="1" t="s">
        <v>3390</v>
      </c>
      <c r="T463" s="1" t="s">
        <v>3390</v>
      </c>
      <c r="U463" s="1" t="s">
        <v>3390</v>
      </c>
      <c r="V463" s="1" t="s">
        <v>3390</v>
      </c>
      <c r="W463" s="1" t="s">
        <v>3390</v>
      </c>
    </row>
    <row r="464" spans="1:23" x14ac:dyDescent="0.25">
      <c r="A464">
        <v>462</v>
      </c>
      <c r="B464">
        <v>8</v>
      </c>
      <c r="C464">
        <v>62</v>
      </c>
      <c r="D464" s="1" t="s">
        <v>855</v>
      </c>
      <c r="E464" s="1" t="s">
        <v>18</v>
      </c>
      <c r="F464" s="1" t="s">
        <v>19</v>
      </c>
      <c r="G464">
        <v>4170.5879056343583</v>
      </c>
      <c r="H464">
        <v>4170.5879056343583</v>
      </c>
      <c r="I464" s="1" t="s">
        <v>857</v>
      </c>
      <c r="J464" t="b">
        <v>1</v>
      </c>
      <c r="K464">
        <f>TIME_AND_DATA_ps5[[#This Row],[hamiltonian_cycle_cost]]-TIME_AND_DATA_ps5[[#This Row],[optimal_cost]]</f>
        <v>0</v>
      </c>
      <c r="L464">
        <f>(100*TIME_AND_DATA_ps5[[#This Row],[absolute_distance_error]])/TIME_AND_DATA_ps5[[#This Row],[optimal_cost]]</f>
        <v>0</v>
      </c>
      <c r="M464" s="1" t="s">
        <v>857</v>
      </c>
      <c r="N464">
        <v>4170.5879056343583</v>
      </c>
      <c r="O464" s="1" t="s">
        <v>3998</v>
      </c>
      <c r="P464" s="1" t="s">
        <v>3999</v>
      </c>
      <c r="Q464">
        <v>9.3979999999980004E-4</v>
      </c>
      <c r="R464" s="1" t="s">
        <v>3390</v>
      </c>
      <c r="S464" s="1" t="s">
        <v>3390</v>
      </c>
      <c r="T464" s="1" t="s">
        <v>3390</v>
      </c>
      <c r="U464" s="1" t="s">
        <v>3390</v>
      </c>
      <c r="V464" s="1" t="s">
        <v>3390</v>
      </c>
      <c r="W464" s="1" t="s">
        <v>3390</v>
      </c>
    </row>
    <row r="465" spans="1:23" x14ac:dyDescent="0.25">
      <c r="A465">
        <v>463</v>
      </c>
      <c r="B465">
        <v>8</v>
      </c>
      <c r="C465">
        <v>63</v>
      </c>
      <c r="D465" s="1" t="s">
        <v>858</v>
      </c>
      <c r="E465" s="1" t="s">
        <v>18</v>
      </c>
      <c r="F465" s="1" t="s">
        <v>19</v>
      </c>
      <c r="G465">
        <v>5991.7600004493406</v>
      </c>
      <c r="H465">
        <v>5991.7600004493406</v>
      </c>
      <c r="I465" s="1" t="s">
        <v>3426</v>
      </c>
      <c r="J465" t="b">
        <v>1</v>
      </c>
      <c r="K465">
        <f>TIME_AND_DATA_ps5[[#This Row],[hamiltonian_cycle_cost]]-TIME_AND_DATA_ps5[[#This Row],[optimal_cost]]</f>
        <v>0</v>
      </c>
      <c r="L465">
        <f>(100*TIME_AND_DATA_ps5[[#This Row],[absolute_distance_error]])/TIME_AND_DATA_ps5[[#This Row],[optimal_cost]]</f>
        <v>0</v>
      </c>
      <c r="M465" s="1" t="s">
        <v>860</v>
      </c>
      <c r="N465">
        <v>5991.7600004493406</v>
      </c>
      <c r="O465" s="1" t="s">
        <v>3998</v>
      </c>
      <c r="P465" s="1" t="s">
        <v>3999</v>
      </c>
      <c r="Q465">
        <v>1.2760000000001999E-3</v>
      </c>
      <c r="R465" s="1" t="s">
        <v>3390</v>
      </c>
      <c r="S465" s="1" t="s">
        <v>3390</v>
      </c>
      <c r="T465" s="1" t="s">
        <v>3390</v>
      </c>
      <c r="U465" s="1" t="s">
        <v>3390</v>
      </c>
      <c r="V465" s="1" t="s">
        <v>3390</v>
      </c>
      <c r="W465" s="1" t="s">
        <v>3390</v>
      </c>
    </row>
    <row r="466" spans="1:23" x14ac:dyDescent="0.25">
      <c r="A466">
        <v>464</v>
      </c>
      <c r="B466">
        <v>8</v>
      </c>
      <c r="C466">
        <v>64</v>
      </c>
      <c r="D466" s="1" t="s">
        <v>861</v>
      </c>
      <c r="E466" s="1" t="s">
        <v>18</v>
      </c>
      <c r="F466" s="1" t="s">
        <v>19</v>
      </c>
      <c r="G466">
        <v>5839.9982074276604</v>
      </c>
      <c r="H466">
        <v>5839.9982074276604</v>
      </c>
      <c r="I466" s="1" t="s">
        <v>2991</v>
      </c>
      <c r="J466" t="b">
        <v>1</v>
      </c>
      <c r="K466">
        <f>TIME_AND_DATA_ps5[[#This Row],[hamiltonian_cycle_cost]]-TIME_AND_DATA_ps5[[#This Row],[optimal_cost]]</f>
        <v>0</v>
      </c>
      <c r="L466">
        <f>(100*TIME_AND_DATA_ps5[[#This Row],[absolute_distance_error]])/TIME_AND_DATA_ps5[[#This Row],[optimal_cost]]</f>
        <v>0</v>
      </c>
      <c r="M466" s="1" t="s">
        <v>862</v>
      </c>
      <c r="N466">
        <v>5839.9982074276604</v>
      </c>
      <c r="O466" s="1" t="s">
        <v>3998</v>
      </c>
      <c r="P466" s="1" t="s">
        <v>3999</v>
      </c>
      <c r="Q466">
        <v>1.2983999999999999E-3</v>
      </c>
      <c r="R466" s="1" t="s">
        <v>3390</v>
      </c>
      <c r="S466" s="1" t="s">
        <v>3390</v>
      </c>
      <c r="T466" s="1" t="s">
        <v>3390</v>
      </c>
      <c r="U466" s="1" t="s">
        <v>3390</v>
      </c>
      <c r="V466" s="1" t="s">
        <v>3390</v>
      </c>
      <c r="W466" s="1" t="s">
        <v>3390</v>
      </c>
    </row>
    <row r="467" spans="1:23" x14ac:dyDescent="0.25">
      <c r="A467">
        <v>465</v>
      </c>
      <c r="B467">
        <v>8</v>
      </c>
      <c r="C467">
        <v>65</v>
      </c>
      <c r="D467" s="1" t="s">
        <v>863</v>
      </c>
      <c r="E467" s="1" t="s">
        <v>18</v>
      </c>
      <c r="F467" s="1" t="s">
        <v>19</v>
      </c>
      <c r="G467">
        <v>4702.1473216313789</v>
      </c>
      <c r="H467">
        <v>4702.1473216313798</v>
      </c>
      <c r="I467" s="1" t="s">
        <v>865</v>
      </c>
      <c r="J467" t="b">
        <v>1</v>
      </c>
      <c r="K467">
        <f>TIME_AND_DATA_ps5[[#This Row],[hamiltonian_cycle_cost]]-TIME_AND_DATA_ps5[[#This Row],[optimal_cost]]</f>
        <v>0</v>
      </c>
      <c r="L467">
        <f>(100*TIME_AND_DATA_ps5[[#This Row],[absolute_distance_error]])/TIME_AND_DATA_ps5[[#This Row],[optimal_cost]]</f>
        <v>0</v>
      </c>
      <c r="M467" s="1" t="s">
        <v>865</v>
      </c>
      <c r="N467">
        <v>4702.1473216313798</v>
      </c>
      <c r="O467" s="1" t="s">
        <v>3998</v>
      </c>
      <c r="P467" s="1" t="s">
        <v>3999</v>
      </c>
      <c r="Q467">
        <v>9.7790000000000008E-4</v>
      </c>
      <c r="R467" s="1" t="s">
        <v>3390</v>
      </c>
      <c r="S467" s="1" t="s">
        <v>3390</v>
      </c>
      <c r="T467" s="1" t="s">
        <v>3390</v>
      </c>
      <c r="U467" s="1" t="s">
        <v>3390</v>
      </c>
      <c r="V467" s="1" t="s">
        <v>3390</v>
      </c>
      <c r="W467" s="1" t="s">
        <v>3390</v>
      </c>
    </row>
    <row r="468" spans="1:23" x14ac:dyDescent="0.25">
      <c r="A468">
        <v>466</v>
      </c>
      <c r="B468">
        <v>8</v>
      </c>
      <c r="C468">
        <v>66</v>
      </c>
      <c r="D468" s="1" t="s">
        <v>866</v>
      </c>
      <c r="E468" s="1" t="s">
        <v>18</v>
      </c>
      <c r="F468" s="1" t="s">
        <v>19</v>
      </c>
      <c r="G468">
        <v>5151.91626178767</v>
      </c>
      <c r="H468">
        <v>5151.91626178767</v>
      </c>
      <c r="I468" s="1" t="s">
        <v>868</v>
      </c>
      <c r="J468" t="b">
        <v>1</v>
      </c>
      <c r="K468">
        <f>TIME_AND_DATA_ps5[[#This Row],[hamiltonian_cycle_cost]]-TIME_AND_DATA_ps5[[#This Row],[optimal_cost]]</f>
        <v>0</v>
      </c>
      <c r="L468">
        <f>(100*TIME_AND_DATA_ps5[[#This Row],[absolute_distance_error]])/TIME_AND_DATA_ps5[[#This Row],[optimal_cost]]</f>
        <v>0</v>
      </c>
      <c r="M468" s="1" t="s">
        <v>868</v>
      </c>
      <c r="N468">
        <v>5151.91626178767</v>
      </c>
      <c r="O468" s="1" t="s">
        <v>3998</v>
      </c>
      <c r="P468" s="1" t="s">
        <v>3999</v>
      </c>
      <c r="Q468">
        <v>1.3507999999998999E-3</v>
      </c>
      <c r="R468" s="1" t="s">
        <v>3390</v>
      </c>
      <c r="S468" s="1" t="s">
        <v>3390</v>
      </c>
      <c r="T468" s="1" t="s">
        <v>3390</v>
      </c>
      <c r="U468" s="1" t="s">
        <v>3390</v>
      </c>
      <c r="V468" s="1" t="s">
        <v>3390</v>
      </c>
      <c r="W468" s="1" t="s">
        <v>3390</v>
      </c>
    </row>
    <row r="469" spans="1:23" x14ac:dyDescent="0.25">
      <c r="A469">
        <v>467</v>
      </c>
      <c r="B469">
        <v>8</v>
      </c>
      <c r="C469">
        <v>67</v>
      </c>
      <c r="D469" s="1" t="s">
        <v>869</v>
      </c>
      <c r="E469" s="1" t="s">
        <v>18</v>
      </c>
      <c r="F469" s="1" t="s">
        <v>19</v>
      </c>
      <c r="G469">
        <v>5959.6402308712331</v>
      </c>
      <c r="H469">
        <v>5959.6402308712331</v>
      </c>
      <c r="I469" s="1" t="s">
        <v>871</v>
      </c>
      <c r="J469" t="b">
        <v>1</v>
      </c>
      <c r="K469">
        <f>TIME_AND_DATA_ps5[[#This Row],[hamiltonian_cycle_cost]]-TIME_AND_DATA_ps5[[#This Row],[optimal_cost]]</f>
        <v>0</v>
      </c>
      <c r="L469">
        <f>(100*TIME_AND_DATA_ps5[[#This Row],[absolute_distance_error]])/TIME_AND_DATA_ps5[[#This Row],[optimal_cost]]</f>
        <v>0</v>
      </c>
      <c r="M469" s="1" t="s">
        <v>871</v>
      </c>
      <c r="N469">
        <v>5959.6402308712331</v>
      </c>
      <c r="O469" s="1" t="s">
        <v>3998</v>
      </c>
      <c r="P469" s="1" t="s">
        <v>3999</v>
      </c>
      <c r="Q469">
        <v>1.1939999999999E-3</v>
      </c>
      <c r="R469" s="1" t="s">
        <v>3390</v>
      </c>
      <c r="S469" s="1" t="s">
        <v>3390</v>
      </c>
      <c r="T469" s="1" t="s">
        <v>3390</v>
      </c>
      <c r="U469" s="1" t="s">
        <v>3390</v>
      </c>
      <c r="V469" s="1" t="s">
        <v>3390</v>
      </c>
      <c r="W469" s="1" t="s">
        <v>3390</v>
      </c>
    </row>
    <row r="470" spans="1:23" x14ac:dyDescent="0.25">
      <c r="A470">
        <v>468</v>
      </c>
      <c r="B470">
        <v>8</v>
      </c>
      <c r="C470">
        <v>68</v>
      </c>
      <c r="D470" s="1" t="s">
        <v>872</v>
      </c>
      <c r="E470" s="1" t="s">
        <v>18</v>
      </c>
      <c r="F470" s="1" t="s">
        <v>19</v>
      </c>
      <c r="G470">
        <v>6348.7082401241842</v>
      </c>
      <c r="H470">
        <v>6348.7082401241842</v>
      </c>
      <c r="I470" s="1" t="s">
        <v>873</v>
      </c>
      <c r="J470" t="b">
        <v>1</v>
      </c>
      <c r="K470">
        <f>TIME_AND_DATA_ps5[[#This Row],[hamiltonian_cycle_cost]]-TIME_AND_DATA_ps5[[#This Row],[optimal_cost]]</f>
        <v>0</v>
      </c>
      <c r="L470">
        <f>(100*TIME_AND_DATA_ps5[[#This Row],[absolute_distance_error]])/TIME_AND_DATA_ps5[[#This Row],[optimal_cost]]</f>
        <v>0</v>
      </c>
      <c r="M470" s="1" t="s">
        <v>873</v>
      </c>
      <c r="N470">
        <v>6348.7082401241842</v>
      </c>
      <c r="O470" s="1" t="s">
        <v>3998</v>
      </c>
      <c r="P470" s="1" t="s">
        <v>3999</v>
      </c>
      <c r="Q470">
        <v>7.9750000000000003E-4</v>
      </c>
      <c r="R470" s="1" t="s">
        <v>3390</v>
      </c>
      <c r="S470" s="1" t="s">
        <v>3390</v>
      </c>
      <c r="T470" s="1" t="s">
        <v>3390</v>
      </c>
      <c r="U470" s="1" t="s">
        <v>3390</v>
      </c>
      <c r="V470" s="1" t="s">
        <v>3390</v>
      </c>
      <c r="W470" s="1" t="s">
        <v>3390</v>
      </c>
    </row>
    <row r="471" spans="1:23" x14ac:dyDescent="0.25">
      <c r="A471">
        <v>469</v>
      </c>
      <c r="B471">
        <v>8</v>
      </c>
      <c r="C471">
        <v>69</v>
      </c>
      <c r="D471" s="1" t="s">
        <v>874</v>
      </c>
      <c r="E471" s="1" t="s">
        <v>18</v>
      </c>
      <c r="F471" s="1" t="s">
        <v>19</v>
      </c>
      <c r="G471">
        <v>4107.5316463461386</v>
      </c>
      <c r="H471">
        <v>4107.5316463461386</v>
      </c>
      <c r="I471" s="1" t="s">
        <v>875</v>
      </c>
      <c r="J471" t="b">
        <v>1</v>
      </c>
      <c r="K471">
        <f>TIME_AND_DATA_ps5[[#This Row],[hamiltonian_cycle_cost]]-TIME_AND_DATA_ps5[[#This Row],[optimal_cost]]</f>
        <v>0</v>
      </c>
      <c r="L471">
        <f>(100*TIME_AND_DATA_ps5[[#This Row],[absolute_distance_error]])/TIME_AND_DATA_ps5[[#This Row],[optimal_cost]]</f>
        <v>0</v>
      </c>
      <c r="M471" s="1" t="s">
        <v>876</v>
      </c>
      <c r="N471">
        <v>4107.5316463461386</v>
      </c>
      <c r="O471" s="1" t="s">
        <v>3998</v>
      </c>
      <c r="P471" s="1" t="s">
        <v>3999</v>
      </c>
      <c r="Q471">
        <v>7.748000000002E-4</v>
      </c>
      <c r="R471" s="1" t="s">
        <v>3390</v>
      </c>
      <c r="S471" s="1" t="s">
        <v>3390</v>
      </c>
      <c r="T471" s="1" t="s">
        <v>3390</v>
      </c>
      <c r="U471" s="1" t="s">
        <v>3390</v>
      </c>
      <c r="V471" s="1" t="s">
        <v>3390</v>
      </c>
      <c r="W471" s="1" t="s">
        <v>3390</v>
      </c>
    </row>
    <row r="472" spans="1:23" x14ac:dyDescent="0.25">
      <c r="A472">
        <v>470</v>
      </c>
      <c r="B472">
        <v>8</v>
      </c>
      <c r="C472">
        <v>70</v>
      </c>
      <c r="D472" s="1" t="s">
        <v>877</v>
      </c>
      <c r="E472" s="1" t="s">
        <v>18</v>
      </c>
      <c r="F472" s="1" t="s">
        <v>19</v>
      </c>
      <c r="G472">
        <v>4989.7222507424913</v>
      </c>
      <c r="H472">
        <v>4989.7222507424913</v>
      </c>
      <c r="I472" s="1" t="s">
        <v>3758</v>
      </c>
      <c r="J472" t="b">
        <v>1</v>
      </c>
      <c r="K472">
        <f>TIME_AND_DATA_ps5[[#This Row],[hamiltonian_cycle_cost]]-TIME_AND_DATA_ps5[[#This Row],[optimal_cost]]</f>
        <v>0</v>
      </c>
      <c r="L472">
        <f>(100*TIME_AND_DATA_ps5[[#This Row],[absolute_distance_error]])/TIME_AND_DATA_ps5[[#This Row],[optimal_cost]]</f>
        <v>0</v>
      </c>
      <c r="M472" s="1" t="s">
        <v>878</v>
      </c>
      <c r="N472">
        <v>4989.7222507424913</v>
      </c>
      <c r="O472" s="1" t="s">
        <v>3998</v>
      </c>
      <c r="P472" s="1" t="s">
        <v>3999</v>
      </c>
      <c r="Q472">
        <v>9.3889999999990004E-4</v>
      </c>
      <c r="R472" s="1" t="s">
        <v>3390</v>
      </c>
      <c r="S472" s="1" t="s">
        <v>3390</v>
      </c>
      <c r="T472" s="1" t="s">
        <v>3390</v>
      </c>
      <c r="U472" s="1" t="s">
        <v>3390</v>
      </c>
      <c r="V472" s="1" t="s">
        <v>3390</v>
      </c>
      <c r="W472" s="1" t="s">
        <v>3390</v>
      </c>
    </row>
    <row r="473" spans="1:23" x14ac:dyDescent="0.25">
      <c r="A473">
        <v>471</v>
      </c>
      <c r="B473">
        <v>8</v>
      </c>
      <c r="C473">
        <v>71</v>
      </c>
      <c r="D473" s="1" t="s">
        <v>879</v>
      </c>
      <c r="E473" s="1" t="s">
        <v>18</v>
      </c>
      <c r="F473" s="1" t="s">
        <v>19</v>
      </c>
      <c r="G473">
        <v>6259.5974277357027</v>
      </c>
      <c r="H473">
        <v>6259.5974277357018</v>
      </c>
      <c r="I473" s="1" t="s">
        <v>4013</v>
      </c>
      <c r="J473" t="b">
        <v>0</v>
      </c>
      <c r="K473">
        <f>TIME_AND_DATA_ps5[[#This Row],[hamiltonian_cycle_cost]]-TIME_AND_DATA_ps5[[#This Row],[optimal_cost]]</f>
        <v>238.72205381921231</v>
      </c>
      <c r="L473">
        <f>(100*TIME_AND_DATA_ps5[[#This Row],[absolute_distance_error]])/TIME_AND_DATA_ps5[[#This Row],[optimal_cost]]</f>
        <v>3.96490608082338</v>
      </c>
      <c r="M473" s="1" t="s">
        <v>881</v>
      </c>
      <c r="N473">
        <v>6020.8753739164895</v>
      </c>
      <c r="O473" s="1" t="s">
        <v>3998</v>
      </c>
      <c r="P473" s="1" t="s">
        <v>3999</v>
      </c>
      <c r="Q473">
        <v>1.0281000000000001E-3</v>
      </c>
      <c r="R473" s="1" t="s">
        <v>3390</v>
      </c>
      <c r="S473" s="1" t="s">
        <v>3390</v>
      </c>
      <c r="T473" s="1" t="s">
        <v>3390</v>
      </c>
      <c r="U473" s="1" t="s">
        <v>3390</v>
      </c>
      <c r="V473" s="1" t="s">
        <v>3390</v>
      </c>
      <c r="W473" s="1" t="s">
        <v>3390</v>
      </c>
    </row>
    <row r="474" spans="1:23" x14ac:dyDescent="0.25">
      <c r="A474">
        <v>472</v>
      </c>
      <c r="B474">
        <v>8</v>
      </c>
      <c r="C474">
        <v>72</v>
      </c>
      <c r="D474" s="1" t="s">
        <v>882</v>
      </c>
      <c r="E474" s="1" t="s">
        <v>18</v>
      </c>
      <c r="F474" s="1" t="s">
        <v>19</v>
      </c>
      <c r="G474">
        <v>4602.7544584546386</v>
      </c>
      <c r="H474">
        <v>4602.7544584546376</v>
      </c>
      <c r="I474" s="1" t="s">
        <v>883</v>
      </c>
      <c r="J474" t="b">
        <v>0</v>
      </c>
      <c r="K474">
        <f>TIME_AND_DATA_ps5[[#This Row],[hamiltonian_cycle_cost]]-TIME_AND_DATA_ps5[[#This Row],[optimal_cost]]</f>
        <v>23.318461034785287</v>
      </c>
      <c r="L474">
        <f>(100*TIME_AND_DATA_ps5[[#This Row],[absolute_distance_error]])/TIME_AND_DATA_ps5[[#This Row],[optimal_cost]]</f>
        <v>0.50919940900851945</v>
      </c>
      <c r="M474" s="1" t="s">
        <v>884</v>
      </c>
      <c r="N474">
        <v>4579.4359974198524</v>
      </c>
      <c r="O474" s="1" t="s">
        <v>3998</v>
      </c>
      <c r="P474" s="1" t="s">
        <v>3999</v>
      </c>
      <c r="Q474">
        <v>1.1332999999997E-3</v>
      </c>
      <c r="R474" s="1" t="s">
        <v>3390</v>
      </c>
      <c r="S474" s="1" t="s">
        <v>3390</v>
      </c>
      <c r="T474" s="1" t="s">
        <v>3390</v>
      </c>
      <c r="U474" s="1" t="s">
        <v>3390</v>
      </c>
      <c r="V474" s="1" t="s">
        <v>3390</v>
      </c>
      <c r="W474" s="1" t="s">
        <v>3390</v>
      </c>
    </row>
    <row r="475" spans="1:23" x14ac:dyDescent="0.25">
      <c r="A475">
        <v>473</v>
      </c>
      <c r="B475">
        <v>8</v>
      </c>
      <c r="C475">
        <v>73</v>
      </c>
      <c r="D475" s="1" t="s">
        <v>885</v>
      </c>
      <c r="E475" s="1" t="s">
        <v>18</v>
      </c>
      <c r="F475" s="1" t="s">
        <v>19</v>
      </c>
      <c r="G475">
        <v>5498.5299843357316</v>
      </c>
      <c r="H475">
        <v>5498.5299843357316</v>
      </c>
      <c r="I475" s="1" t="s">
        <v>886</v>
      </c>
      <c r="J475" t="b">
        <v>1</v>
      </c>
      <c r="K475">
        <f>TIME_AND_DATA_ps5[[#This Row],[hamiltonian_cycle_cost]]-TIME_AND_DATA_ps5[[#This Row],[optimal_cost]]</f>
        <v>0</v>
      </c>
      <c r="L475">
        <f>(100*TIME_AND_DATA_ps5[[#This Row],[absolute_distance_error]])/TIME_AND_DATA_ps5[[#This Row],[optimal_cost]]</f>
        <v>0</v>
      </c>
      <c r="M475" s="1" t="s">
        <v>887</v>
      </c>
      <c r="N475">
        <v>5498.5299843357325</v>
      </c>
      <c r="O475" s="1" t="s">
        <v>3998</v>
      </c>
      <c r="P475" s="1" t="s">
        <v>3999</v>
      </c>
      <c r="Q475">
        <v>1.9002999999999E-3</v>
      </c>
      <c r="R475" s="1" t="s">
        <v>3390</v>
      </c>
      <c r="S475" s="1" t="s">
        <v>3390</v>
      </c>
      <c r="T475" s="1" t="s">
        <v>3390</v>
      </c>
      <c r="U475" s="1" t="s">
        <v>3390</v>
      </c>
      <c r="V475" s="1" t="s">
        <v>3390</v>
      </c>
      <c r="W475" s="1" t="s">
        <v>3390</v>
      </c>
    </row>
    <row r="476" spans="1:23" x14ac:dyDescent="0.25">
      <c r="A476">
        <v>474</v>
      </c>
      <c r="B476">
        <v>8</v>
      </c>
      <c r="C476">
        <v>74</v>
      </c>
      <c r="D476" s="1" t="s">
        <v>888</v>
      </c>
      <c r="E476" s="1" t="s">
        <v>18</v>
      </c>
      <c r="F476" s="1" t="s">
        <v>19</v>
      </c>
      <c r="G476">
        <v>6721.7025632274836</v>
      </c>
      <c r="H476">
        <v>6721.7025632274826</v>
      </c>
      <c r="I476" s="1" t="s">
        <v>3429</v>
      </c>
      <c r="J476" t="b">
        <v>1</v>
      </c>
      <c r="K476">
        <f>TIME_AND_DATA_ps5[[#This Row],[hamiltonian_cycle_cost]]-TIME_AND_DATA_ps5[[#This Row],[optimal_cost]]</f>
        <v>0</v>
      </c>
      <c r="L476">
        <f>(100*TIME_AND_DATA_ps5[[#This Row],[absolute_distance_error]])/TIME_AND_DATA_ps5[[#This Row],[optimal_cost]]</f>
        <v>0</v>
      </c>
      <c r="M476" s="1" t="s">
        <v>890</v>
      </c>
      <c r="N476">
        <v>6721.7025632274826</v>
      </c>
      <c r="O476" s="1" t="s">
        <v>3998</v>
      </c>
      <c r="P476" s="1" t="s">
        <v>3999</v>
      </c>
      <c r="Q476">
        <v>9.6759999999999999E-4</v>
      </c>
      <c r="R476" s="1" t="s">
        <v>3390</v>
      </c>
      <c r="S476" s="1" t="s">
        <v>3390</v>
      </c>
      <c r="T476" s="1" t="s">
        <v>3390</v>
      </c>
      <c r="U476" s="1" t="s">
        <v>3390</v>
      </c>
      <c r="V476" s="1" t="s">
        <v>3390</v>
      </c>
      <c r="W476" s="1" t="s">
        <v>3390</v>
      </c>
    </row>
    <row r="477" spans="1:23" x14ac:dyDescent="0.25">
      <c r="A477">
        <v>475</v>
      </c>
      <c r="B477">
        <v>8</v>
      </c>
      <c r="C477">
        <v>75</v>
      </c>
      <c r="D477" s="1" t="s">
        <v>891</v>
      </c>
      <c r="E477" s="1" t="s">
        <v>18</v>
      </c>
      <c r="F477" s="1" t="s">
        <v>19</v>
      </c>
      <c r="G477">
        <v>5038.8607591458276</v>
      </c>
      <c r="H477">
        <v>5038.8607591458276</v>
      </c>
      <c r="I477" s="1" t="s">
        <v>893</v>
      </c>
      <c r="J477" t="b">
        <v>1</v>
      </c>
      <c r="K477">
        <f>TIME_AND_DATA_ps5[[#This Row],[hamiltonian_cycle_cost]]-TIME_AND_DATA_ps5[[#This Row],[optimal_cost]]</f>
        <v>0</v>
      </c>
      <c r="L477">
        <f>(100*TIME_AND_DATA_ps5[[#This Row],[absolute_distance_error]])/TIME_AND_DATA_ps5[[#This Row],[optimal_cost]]</f>
        <v>0</v>
      </c>
      <c r="M477" s="1" t="s">
        <v>893</v>
      </c>
      <c r="N477">
        <v>5038.8607591458285</v>
      </c>
      <c r="O477" s="1" t="s">
        <v>3998</v>
      </c>
      <c r="P477" s="1" t="s">
        <v>3999</v>
      </c>
      <c r="Q477">
        <v>7.6879999999989997E-4</v>
      </c>
      <c r="R477" s="1" t="s">
        <v>3390</v>
      </c>
      <c r="S477" s="1" t="s">
        <v>3390</v>
      </c>
      <c r="T477" s="1" t="s">
        <v>3390</v>
      </c>
      <c r="U477" s="1" t="s">
        <v>3390</v>
      </c>
      <c r="V477" s="1" t="s">
        <v>3390</v>
      </c>
      <c r="W477" s="1" t="s">
        <v>3390</v>
      </c>
    </row>
    <row r="478" spans="1:23" x14ac:dyDescent="0.25">
      <c r="A478">
        <v>476</v>
      </c>
      <c r="B478">
        <v>8</v>
      </c>
      <c r="C478">
        <v>76</v>
      </c>
      <c r="D478" s="1" t="s">
        <v>894</v>
      </c>
      <c r="E478" s="1" t="s">
        <v>18</v>
      </c>
      <c r="F478" s="1" t="s">
        <v>19</v>
      </c>
      <c r="G478">
        <v>5618.0093943092479</v>
      </c>
      <c r="H478">
        <v>5618.0093943092488</v>
      </c>
      <c r="I478" s="1" t="s">
        <v>896</v>
      </c>
      <c r="J478" t="b">
        <v>1</v>
      </c>
      <c r="K478">
        <f>TIME_AND_DATA_ps5[[#This Row],[hamiltonian_cycle_cost]]-TIME_AND_DATA_ps5[[#This Row],[optimal_cost]]</f>
        <v>0</v>
      </c>
      <c r="L478">
        <f>(100*TIME_AND_DATA_ps5[[#This Row],[absolute_distance_error]])/TIME_AND_DATA_ps5[[#This Row],[optimal_cost]]</f>
        <v>0</v>
      </c>
      <c r="M478" s="1" t="s">
        <v>896</v>
      </c>
      <c r="N478">
        <v>5618.0093943092488</v>
      </c>
      <c r="O478" s="1" t="s">
        <v>3998</v>
      </c>
      <c r="P478" s="1" t="s">
        <v>3999</v>
      </c>
      <c r="Q478">
        <v>8.3879999999990004E-4</v>
      </c>
      <c r="R478" s="1" t="s">
        <v>3390</v>
      </c>
      <c r="S478" s="1" t="s">
        <v>3390</v>
      </c>
      <c r="T478" s="1" t="s">
        <v>3390</v>
      </c>
      <c r="U478" s="1" t="s">
        <v>3390</v>
      </c>
      <c r="V478" s="1" t="s">
        <v>3390</v>
      </c>
      <c r="W478" s="1" t="s">
        <v>3390</v>
      </c>
    </row>
    <row r="479" spans="1:23" x14ac:dyDescent="0.25">
      <c r="A479">
        <v>477</v>
      </c>
      <c r="B479">
        <v>8</v>
      </c>
      <c r="C479">
        <v>77</v>
      </c>
      <c r="D479" s="1" t="s">
        <v>897</v>
      </c>
      <c r="E479" s="1" t="s">
        <v>18</v>
      </c>
      <c r="F479" s="1" t="s">
        <v>19</v>
      </c>
      <c r="G479">
        <v>5815.4196288833209</v>
      </c>
      <c r="H479">
        <v>5815.4196288833209</v>
      </c>
      <c r="I479" s="1" t="s">
        <v>899</v>
      </c>
      <c r="J479" t="b">
        <v>1</v>
      </c>
      <c r="K479">
        <f>TIME_AND_DATA_ps5[[#This Row],[hamiltonian_cycle_cost]]-TIME_AND_DATA_ps5[[#This Row],[optimal_cost]]</f>
        <v>0</v>
      </c>
      <c r="L479">
        <f>(100*TIME_AND_DATA_ps5[[#This Row],[absolute_distance_error]])/TIME_AND_DATA_ps5[[#This Row],[optimal_cost]]</f>
        <v>0</v>
      </c>
      <c r="M479" s="1" t="s">
        <v>899</v>
      </c>
      <c r="N479">
        <v>5815.4196288833218</v>
      </c>
      <c r="O479" s="1" t="s">
        <v>3998</v>
      </c>
      <c r="P479" s="1" t="s">
        <v>3999</v>
      </c>
      <c r="Q479">
        <v>1.5745000000002001E-3</v>
      </c>
      <c r="R479" s="1" t="s">
        <v>3390</v>
      </c>
      <c r="S479" s="1" t="s">
        <v>3390</v>
      </c>
      <c r="T479" s="1" t="s">
        <v>3390</v>
      </c>
      <c r="U479" s="1" t="s">
        <v>3390</v>
      </c>
      <c r="V479" s="1" t="s">
        <v>3390</v>
      </c>
      <c r="W479" s="1" t="s">
        <v>3390</v>
      </c>
    </row>
    <row r="480" spans="1:23" x14ac:dyDescent="0.25">
      <c r="A480">
        <v>478</v>
      </c>
      <c r="B480">
        <v>8</v>
      </c>
      <c r="C480">
        <v>78</v>
      </c>
      <c r="D480" s="1" t="s">
        <v>900</v>
      </c>
      <c r="E480" s="1" t="s">
        <v>18</v>
      </c>
      <c r="F480" s="1" t="s">
        <v>19</v>
      </c>
      <c r="G480">
        <v>6367.5868147028614</v>
      </c>
      <c r="H480">
        <v>6367.5868147028614</v>
      </c>
      <c r="I480" s="1" t="s">
        <v>4014</v>
      </c>
      <c r="J480" t="b">
        <v>0</v>
      </c>
      <c r="K480">
        <f>TIME_AND_DATA_ps5[[#This Row],[hamiltonian_cycle_cost]]-TIME_AND_DATA_ps5[[#This Row],[optimal_cost]]</f>
        <v>152.6941572858268</v>
      </c>
      <c r="L480">
        <f>(100*TIME_AND_DATA_ps5[[#This Row],[absolute_distance_error]])/TIME_AND_DATA_ps5[[#This Row],[optimal_cost]]</f>
        <v>2.4569073949104676</v>
      </c>
      <c r="M480" s="1" t="s">
        <v>902</v>
      </c>
      <c r="N480">
        <v>6214.8926574170346</v>
      </c>
      <c r="O480" s="1" t="s">
        <v>3998</v>
      </c>
      <c r="P480" s="1" t="s">
        <v>3999</v>
      </c>
      <c r="Q480">
        <v>6.6870000000019997E-4</v>
      </c>
      <c r="R480" s="1" t="s">
        <v>3390</v>
      </c>
      <c r="S480" s="1" t="s">
        <v>3390</v>
      </c>
      <c r="T480" s="1" t="s">
        <v>3390</v>
      </c>
      <c r="U480" s="1" t="s">
        <v>3390</v>
      </c>
      <c r="V480" s="1" t="s">
        <v>3390</v>
      </c>
      <c r="W480" s="1" t="s">
        <v>3390</v>
      </c>
    </row>
    <row r="481" spans="1:23" x14ac:dyDescent="0.25">
      <c r="A481">
        <v>479</v>
      </c>
      <c r="B481">
        <v>8</v>
      </c>
      <c r="C481">
        <v>79</v>
      </c>
      <c r="D481" s="1" t="s">
        <v>903</v>
      </c>
      <c r="E481" s="1" t="s">
        <v>18</v>
      </c>
      <c r="F481" s="1" t="s">
        <v>19</v>
      </c>
      <c r="G481">
        <v>6344.6850349792421</v>
      </c>
      <c r="H481">
        <v>6344.6850349792412</v>
      </c>
      <c r="I481" s="1" t="s">
        <v>4015</v>
      </c>
      <c r="J481" t="b">
        <v>0</v>
      </c>
      <c r="K481">
        <f>TIME_AND_DATA_ps5[[#This Row],[hamiltonian_cycle_cost]]-TIME_AND_DATA_ps5[[#This Row],[optimal_cost]]</f>
        <v>456.69772471097076</v>
      </c>
      <c r="L481">
        <f>(100*TIME_AND_DATA_ps5[[#This Row],[absolute_distance_error]])/TIME_AND_DATA_ps5[[#This Row],[optimal_cost]]</f>
        <v>7.7564318780802974</v>
      </c>
      <c r="M481" s="1" t="s">
        <v>904</v>
      </c>
      <c r="N481">
        <v>5887.9873102682704</v>
      </c>
      <c r="O481" s="1" t="s">
        <v>3998</v>
      </c>
      <c r="P481" s="1" t="s">
        <v>3999</v>
      </c>
      <c r="Q481">
        <v>8.5340000000000004E-4</v>
      </c>
      <c r="R481" s="1" t="s">
        <v>3390</v>
      </c>
      <c r="S481" s="1" t="s">
        <v>3390</v>
      </c>
      <c r="T481" s="1" t="s">
        <v>3390</v>
      </c>
      <c r="U481" s="1" t="s">
        <v>3390</v>
      </c>
      <c r="V481" s="1" t="s">
        <v>3390</v>
      </c>
      <c r="W481" s="1" t="s">
        <v>3390</v>
      </c>
    </row>
    <row r="482" spans="1:23" x14ac:dyDescent="0.25">
      <c r="A482">
        <v>480</v>
      </c>
      <c r="B482">
        <v>8</v>
      </c>
      <c r="C482">
        <v>80</v>
      </c>
      <c r="D482" s="1" t="s">
        <v>905</v>
      </c>
      <c r="E482" s="1" t="s">
        <v>18</v>
      </c>
      <c r="F482" s="1" t="s">
        <v>19</v>
      </c>
      <c r="G482">
        <v>5849.0543559714388</v>
      </c>
      <c r="H482">
        <v>5849.0543559714388</v>
      </c>
      <c r="I482" s="1" t="s">
        <v>2995</v>
      </c>
      <c r="J482" t="b">
        <v>0</v>
      </c>
      <c r="K482">
        <f>TIME_AND_DATA_ps5[[#This Row],[hamiltonian_cycle_cost]]-TIME_AND_DATA_ps5[[#This Row],[optimal_cost]]</f>
        <v>37.052191881254657</v>
      </c>
      <c r="L482">
        <f>(100*TIME_AND_DATA_ps5[[#This Row],[absolute_distance_error]])/TIME_AND_DATA_ps5[[#This Row],[optimal_cost]]</f>
        <v>0.63751166698085426</v>
      </c>
      <c r="M482" s="1" t="s">
        <v>907</v>
      </c>
      <c r="N482">
        <v>5812.0021640901841</v>
      </c>
      <c r="O482" s="1" t="s">
        <v>3998</v>
      </c>
      <c r="P482" s="1" t="s">
        <v>3999</v>
      </c>
      <c r="Q482">
        <v>1.2661E-3</v>
      </c>
      <c r="R482" s="1" t="s">
        <v>3390</v>
      </c>
      <c r="S482" s="1" t="s">
        <v>3390</v>
      </c>
      <c r="T482" s="1" t="s">
        <v>3390</v>
      </c>
      <c r="U482" s="1" t="s">
        <v>3390</v>
      </c>
      <c r="V482" s="1" t="s">
        <v>3390</v>
      </c>
      <c r="W482" s="1" t="s">
        <v>3390</v>
      </c>
    </row>
    <row r="483" spans="1:23" x14ac:dyDescent="0.25">
      <c r="A483">
        <v>481</v>
      </c>
      <c r="B483">
        <v>8</v>
      </c>
      <c r="C483">
        <v>81</v>
      </c>
      <c r="D483" s="1" t="s">
        <v>908</v>
      </c>
      <c r="E483" s="1" t="s">
        <v>18</v>
      </c>
      <c r="F483" s="1" t="s">
        <v>19</v>
      </c>
      <c r="G483">
        <v>5467.4401561679351</v>
      </c>
      <c r="H483">
        <v>5467.440156167936</v>
      </c>
      <c r="I483" s="1" t="s">
        <v>3434</v>
      </c>
      <c r="J483" t="b">
        <v>0</v>
      </c>
      <c r="K483">
        <f>TIME_AND_DATA_ps5[[#This Row],[hamiltonian_cycle_cost]]-TIME_AND_DATA_ps5[[#This Row],[optimal_cost]]</f>
        <v>129.3303149047606</v>
      </c>
      <c r="L483">
        <f>(100*TIME_AND_DATA_ps5[[#This Row],[absolute_distance_error]])/TIME_AND_DATA_ps5[[#This Row],[optimal_cost]]</f>
        <v>2.422773579986071</v>
      </c>
      <c r="M483" s="1" t="s">
        <v>910</v>
      </c>
      <c r="N483">
        <v>5338.1098412631754</v>
      </c>
      <c r="O483" s="1" t="s">
        <v>3998</v>
      </c>
      <c r="P483" s="1" t="s">
        <v>3999</v>
      </c>
      <c r="Q483">
        <v>7.390000000002E-4</v>
      </c>
      <c r="R483" s="1" t="s">
        <v>3390</v>
      </c>
      <c r="S483" s="1" t="s">
        <v>3390</v>
      </c>
      <c r="T483" s="1" t="s">
        <v>3390</v>
      </c>
      <c r="U483" s="1" t="s">
        <v>3390</v>
      </c>
      <c r="V483" s="1" t="s">
        <v>3390</v>
      </c>
      <c r="W483" s="1" t="s">
        <v>3390</v>
      </c>
    </row>
    <row r="484" spans="1:23" x14ac:dyDescent="0.25">
      <c r="A484">
        <v>482</v>
      </c>
      <c r="B484">
        <v>8</v>
      </c>
      <c r="C484">
        <v>82</v>
      </c>
      <c r="D484" s="1" t="s">
        <v>911</v>
      </c>
      <c r="E484" s="1" t="s">
        <v>18</v>
      </c>
      <c r="F484" s="1" t="s">
        <v>19</v>
      </c>
      <c r="G484">
        <v>4811.9534289733938</v>
      </c>
      <c r="H484">
        <v>4811.9534289733938</v>
      </c>
      <c r="I484" s="1" t="s">
        <v>912</v>
      </c>
      <c r="J484" t="b">
        <v>1</v>
      </c>
      <c r="K484">
        <f>TIME_AND_DATA_ps5[[#This Row],[hamiltonian_cycle_cost]]-TIME_AND_DATA_ps5[[#This Row],[optimal_cost]]</f>
        <v>0</v>
      </c>
      <c r="L484">
        <f>(100*TIME_AND_DATA_ps5[[#This Row],[absolute_distance_error]])/TIME_AND_DATA_ps5[[#This Row],[optimal_cost]]</f>
        <v>0</v>
      </c>
      <c r="M484" s="1" t="s">
        <v>913</v>
      </c>
      <c r="N484">
        <v>4811.9534289733938</v>
      </c>
      <c r="O484" s="1" t="s">
        <v>3998</v>
      </c>
      <c r="P484" s="1" t="s">
        <v>3999</v>
      </c>
      <c r="Q484">
        <v>6.9130000000010002E-4</v>
      </c>
      <c r="R484" s="1" t="s">
        <v>3390</v>
      </c>
      <c r="S484" s="1" t="s">
        <v>3390</v>
      </c>
      <c r="T484" s="1" t="s">
        <v>3390</v>
      </c>
      <c r="U484" s="1" t="s">
        <v>3390</v>
      </c>
      <c r="V484" s="1" t="s">
        <v>3390</v>
      </c>
      <c r="W484" s="1" t="s">
        <v>3390</v>
      </c>
    </row>
    <row r="485" spans="1:23" x14ac:dyDescent="0.25">
      <c r="A485">
        <v>483</v>
      </c>
      <c r="B485">
        <v>8</v>
      </c>
      <c r="C485">
        <v>83</v>
      </c>
      <c r="D485" s="1" t="s">
        <v>914</v>
      </c>
      <c r="E485" s="1" t="s">
        <v>18</v>
      </c>
      <c r="F485" s="1" t="s">
        <v>19</v>
      </c>
      <c r="G485">
        <v>5645.2632771411172</v>
      </c>
      <c r="H485">
        <v>5645.2632771411181</v>
      </c>
      <c r="I485" s="1" t="s">
        <v>915</v>
      </c>
      <c r="J485" t="b">
        <v>1</v>
      </c>
      <c r="K485">
        <f>TIME_AND_DATA_ps5[[#This Row],[hamiltonian_cycle_cost]]-TIME_AND_DATA_ps5[[#This Row],[optimal_cost]]</f>
        <v>0</v>
      </c>
      <c r="L485">
        <f>(100*TIME_AND_DATA_ps5[[#This Row],[absolute_distance_error]])/TIME_AND_DATA_ps5[[#This Row],[optimal_cost]]</f>
        <v>0</v>
      </c>
      <c r="M485" s="1" t="s">
        <v>916</v>
      </c>
      <c r="N485">
        <v>5645.263277141119</v>
      </c>
      <c r="O485" s="1" t="s">
        <v>3998</v>
      </c>
      <c r="P485" s="1" t="s">
        <v>3999</v>
      </c>
      <c r="Q485">
        <v>1.3534000000001E-3</v>
      </c>
      <c r="R485" s="1" t="s">
        <v>3390</v>
      </c>
      <c r="S485" s="1" t="s">
        <v>3390</v>
      </c>
      <c r="T485" s="1" t="s">
        <v>3390</v>
      </c>
      <c r="U485" s="1" t="s">
        <v>3390</v>
      </c>
      <c r="V485" s="1" t="s">
        <v>3390</v>
      </c>
      <c r="W485" s="1" t="s">
        <v>3390</v>
      </c>
    </row>
    <row r="486" spans="1:23" x14ac:dyDescent="0.25">
      <c r="A486">
        <v>484</v>
      </c>
      <c r="B486">
        <v>8</v>
      </c>
      <c r="C486">
        <v>84</v>
      </c>
      <c r="D486" s="1" t="s">
        <v>917</v>
      </c>
      <c r="E486" s="1" t="s">
        <v>18</v>
      </c>
      <c r="F486" s="1" t="s">
        <v>19</v>
      </c>
      <c r="G486">
        <v>4722.5198062256604</v>
      </c>
      <c r="H486">
        <v>4722.5198062256604</v>
      </c>
      <c r="I486" s="1" t="s">
        <v>919</v>
      </c>
      <c r="J486" t="b">
        <v>1</v>
      </c>
      <c r="K486">
        <f>TIME_AND_DATA_ps5[[#This Row],[hamiltonian_cycle_cost]]-TIME_AND_DATA_ps5[[#This Row],[optimal_cost]]</f>
        <v>0</v>
      </c>
      <c r="L486">
        <f>(100*TIME_AND_DATA_ps5[[#This Row],[absolute_distance_error]])/TIME_AND_DATA_ps5[[#This Row],[optimal_cost]]</f>
        <v>0</v>
      </c>
      <c r="M486" s="1" t="s">
        <v>919</v>
      </c>
      <c r="N486">
        <v>4722.5198062256604</v>
      </c>
      <c r="O486" s="1" t="s">
        <v>3998</v>
      </c>
      <c r="P486" s="1" t="s">
        <v>3999</v>
      </c>
      <c r="Q486">
        <v>1.6575000000003E-3</v>
      </c>
      <c r="R486" s="1" t="s">
        <v>3390</v>
      </c>
      <c r="S486" s="1" t="s">
        <v>3390</v>
      </c>
      <c r="T486" s="1" t="s">
        <v>3390</v>
      </c>
      <c r="U486" s="1" t="s">
        <v>3390</v>
      </c>
      <c r="V486" s="1" t="s">
        <v>3390</v>
      </c>
      <c r="W486" s="1" t="s">
        <v>3390</v>
      </c>
    </row>
    <row r="487" spans="1:23" x14ac:dyDescent="0.25">
      <c r="A487">
        <v>485</v>
      </c>
      <c r="B487">
        <v>8</v>
      </c>
      <c r="C487">
        <v>85</v>
      </c>
      <c r="D487" s="1" t="s">
        <v>920</v>
      </c>
      <c r="E487" s="1" t="s">
        <v>18</v>
      </c>
      <c r="F487" s="1" t="s">
        <v>19</v>
      </c>
      <c r="G487">
        <v>5023.7067565610187</v>
      </c>
      <c r="H487">
        <v>5023.7067565610187</v>
      </c>
      <c r="I487" s="1" t="s">
        <v>4016</v>
      </c>
      <c r="J487" t="b">
        <v>0</v>
      </c>
      <c r="K487">
        <f>TIME_AND_DATA_ps5[[#This Row],[hamiltonian_cycle_cost]]-TIME_AND_DATA_ps5[[#This Row],[optimal_cost]]</f>
        <v>166.33992634509377</v>
      </c>
      <c r="L487">
        <f>(100*TIME_AND_DATA_ps5[[#This Row],[absolute_distance_error]])/TIME_AND_DATA_ps5[[#This Row],[optimal_cost]]</f>
        <v>3.4244876320716227</v>
      </c>
      <c r="M487" s="1" t="s">
        <v>921</v>
      </c>
      <c r="N487">
        <v>4857.3668302159249</v>
      </c>
      <c r="O487" s="1" t="s">
        <v>3998</v>
      </c>
      <c r="P487" s="1" t="s">
        <v>3999</v>
      </c>
      <c r="Q487">
        <v>1.3359000000003E-3</v>
      </c>
      <c r="R487" s="1" t="s">
        <v>3390</v>
      </c>
      <c r="S487" s="1" t="s">
        <v>3390</v>
      </c>
      <c r="T487" s="1" t="s">
        <v>3390</v>
      </c>
      <c r="U487" s="1" t="s">
        <v>3390</v>
      </c>
      <c r="V487" s="1" t="s">
        <v>3390</v>
      </c>
      <c r="W487" s="1" t="s">
        <v>3390</v>
      </c>
    </row>
    <row r="488" spans="1:23" x14ac:dyDescent="0.25">
      <c r="A488">
        <v>486</v>
      </c>
      <c r="B488">
        <v>8</v>
      </c>
      <c r="C488">
        <v>86</v>
      </c>
      <c r="D488" s="1" t="s">
        <v>922</v>
      </c>
      <c r="E488" s="1" t="s">
        <v>18</v>
      </c>
      <c r="F488" s="1" t="s">
        <v>19</v>
      </c>
      <c r="G488">
        <v>6250.6338589622219</v>
      </c>
      <c r="H488">
        <v>6250.633858962221</v>
      </c>
      <c r="I488" s="1" t="s">
        <v>923</v>
      </c>
      <c r="J488" t="b">
        <v>0</v>
      </c>
      <c r="K488">
        <f>TIME_AND_DATA_ps5[[#This Row],[hamiltonian_cycle_cost]]-TIME_AND_DATA_ps5[[#This Row],[optimal_cost]]</f>
        <v>65.668430273252852</v>
      </c>
      <c r="L488">
        <f>(100*TIME_AND_DATA_ps5[[#This Row],[absolute_distance_error]])/TIME_AND_DATA_ps5[[#This Row],[optimal_cost]]</f>
        <v>1.0617428832932481</v>
      </c>
      <c r="M488" s="1" t="s">
        <v>924</v>
      </c>
      <c r="N488">
        <v>6184.9654286889681</v>
      </c>
      <c r="O488" s="1" t="s">
        <v>3998</v>
      </c>
      <c r="P488" s="1" t="s">
        <v>3999</v>
      </c>
      <c r="Q488">
        <v>1.1695999999998001E-3</v>
      </c>
      <c r="R488" s="1" t="s">
        <v>3390</v>
      </c>
      <c r="S488" s="1" t="s">
        <v>3390</v>
      </c>
      <c r="T488" s="1" t="s">
        <v>3390</v>
      </c>
      <c r="U488" s="1" t="s">
        <v>3390</v>
      </c>
      <c r="V488" s="1" t="s">
        <v>3390</v>
      </c>
      <c r="W488" s="1" t="s">
        <v>3390</v>
      </c>
    </row>
    <row r="489" spans="1:23" x14ac:dyDescent="0.25">
      <c r="A489">
        <v>487</v>
      </c>
      <c r="B489">
        <v>8</v>
      </c>
      <c r="C489">
        <v>87</v>
      </c>
      <c r="D489" s="1" t="s">
        <v>925</v>
      </c>
      <c r="E489" s="1" t="s">
        <v>18</v>
      </c>
      <c r="F489" s="1" t="s">
        <v>19</v>
      </c>
      <c r="G489">
        <v>5408.5034299687732</v>
      </c>
      <c r="H489">
        <v>5408.5034299687732</v>
      </c>
      <c r="I489" s="1" t="s">
        <v>919</v>
      </c>
      <c r="J489" t="b">
        <v>1</v>
      </c>
      <c r="K489">
        <f>TIME_AND_DATA_ps5[[#This Row],[hamiltonian_cycle_cost]]-TIME_AND_DATA_ps5[[#This Row],[optimal_cost]]</f>
        <v>0</v>
      </c>
      <c r="L489">
        <f>(100*TIME_AND_DATA_ps5[[#This Row],[absolute_distance_error]])/TIME_AND_DATA_ps5[[#This Row],[optimal_cost]]</f>
        <v>0</v>
      </c>
      <c r="M489" s="1" t="s">
        <v>918</v>
      </c>
      <c r="N489">
        <v>5408.5034299687741</v>
      </c>
      <c r="O489" s="1" t="s">
        <v>3998</v>
      </c>
      <c r="P489" s="1" t="s">
        <v>3999</v>
      </c>
      <c r="Q489">
        <v>1.5537000000001001E-3</v>
      </c>
      <c r="R489" s="1" t="s">
        <v>3390</v>
      </c>
      <c r="S489" s="1" t="s">
        <v>3390</v>
      </c>
      <c r="T489" s="1" t="s">
        <v>3390</v>
      </c>
      <c r="U489" s="1" t="s">
        <v>3390</v>
      </c>
      <c r="V489" s="1" t="s">
        <v>3390</v>
      </c>
      <c r="W489" s="1" t="s">
        <v>3390</v>
      </c>
    </row>
    <row r="490" spans="1:23" x14ac:dyDescent="0.25">
      <c r="A490">
        <v>488</v>
      </c>
      <c r="B490">
        <v>8</v>
      </c>
      <c r="C490">
        <v>88</v>
      </c>
      <c r="D490" s="1" t="s">
        <v>926</v>
      </c>
      <c r="E490" s="1" t="s">
        <v>18</v>
      </c>
      <c r="F490" s="1" t="s">
        <v>19</v>
      </c>
      <c r="G490">
        <v>5667.7061725340573</v>
      </c>
      <c r="H490">
        <v>5667.7061725340573</v>
      </c>
      <c r="I490" s="1" t="s">
        <v>927</v>
      </c>
      <c r="J490" t="b">
        <v>1</v>
      </c>
      <c r="K490">
        <f>TIME_AND_DATA_ps5[[#This Row],[hamiltonian_cycle_cost]]-TIME_AND_DATA_ps5[[#This Row],[optimal_cost]]</f>
        <v>0</v>
      </c>
      <c r="L490">
        <f>(100*TIME_AND_DATA_ps5[[#This Row],[absolute_distance_error]])/TIME_AND_DATA_ps5[[#This Row],[optimal_cost]]</f>
        <v>0</v>
      </c>
      <c r="M490" s="1" t="s">
        <v>927</v>
      </c>
      <c r="N490">
        <v>5667.7061725340563</v>
      </c>
      <c r="O490" s="1" t="s">
        <v>3998</v>
      </c>
      <c r="P490" s="1" t="s">
        <v>3999</v>
      </c>
      <c r="Q490">
        <v>1.0682999999999999E-3</v>
      </c>
      <c r="R490" s="1" t="s">
        <v>3390</v>
      </c>
      <c r="S490" s="1" t="s">
        <v>3390</v>
      </c>
      <c r="T490" s="1" t="s">
        <v>3390</v>
      </c>
      <c r="U490" s="1" t="s">
        <v>3390</v>
      </c>
      <c r="V490" s="1" t="s">
        <v>3390</v>
      </c>
      <c r="W490" s="1" t="s">
        <v>3390</v>
      </c>
    </row>
    <row r="491" spans="1:23" x14ac:dyDescent="0.25">
      <c r="A491">
        <v>489</v>
      </c>
      <c r="B491">
        <v>8</v>
      </c>
      <c r="C491">
        <v>89</v>
      </c>
      <c r="D491" s="1" t="s">
        <v>928</v>
      </c>
      <c r="E491" s="1" t="s">
        <v>18</v>
      </c>
      <c r="F491" s="1" t="s">
        <v>19</v>
      </c>
      <c r="G491">
        <v>4356.6965305447375</v>
      </c>
      <c r="H491">
        <v>4356.6965305447384</v>
      </c>
      <c r="I491" s="1" t="s">
        <v>929</v>
      </c>
      <c r="J491" t="b">
        <v>1</v>
      </c>
      <c r="K491">
        <f>TIME_AND_DATA_ps5[[#This Row],[hamiltonian_cycle_cost]]-TIME_AND_DATA_ps5[[#This Row],[optimal_cost]]</f>
        <v>0</v>
      </c>
      <c r="L491">
        <f>(100*TIME_AND_DATA_ps5[[#This Row],[absolute_distance_error]])/TIME_AND_DATA_ps5[[#This Row],[optimal_cost]]</f>
        <v>0</v>
      </c>
      <c r="M491" s="1" t="s">
        <v>929</v>
      </c>
      <c r="N491">
        <v>4356.6965305447384</v>
      </c>
      <c r="O491" s="1" t="s">
        <v>3998</v>
      </c>
      <c r="P491" s="1" t="s">
        <v>3999</v>
      </c>
      <c r="Q491">
        <v>7.7609999999989998E-4</v>
      </c>
      <c r="R491" s="1" t="s">
        <v>3390</v>
      </c>
      <c r="S491" s="1" t="s">
        <v>3390</v>
      </c>
      <c r="T491" s="1" t="s">
        <v>3390</v>
      </c>
      <c r="U491" s="1" t="s">
        <v>3390</v>
      </c>
      <c r="V491" s="1" t="s">
        <v>3390</v>
      </c>
      <c r="W491" s="1" t="s">
        <v>3390</v>
      </c>
    </row>
    <row r="492" spans="1:23" x14ac:dyDescent="0.25">
      <c r="A492">
        <v>490</v>
      </c>
      <c r="B492">
        <v>8</v>
      </c>
      <c r="C492">
        <v>90</v>
      </c>
      <c r="D492" s="1" t="s">
        <v>930</v>
      </c>
      <c r="E492" s="1" t="s">
        <v>18</v>
      </c>
      <c r="F492" s="1" t="s">
        <v>19</v>
      </c>
      <c r="G492">
        <v>4919.7418278007699</v>
      </c>
      <c r="H492">
        <v>4919.7418278007699</v>
      </c>
      <c r="I492" s="1" t="s">
        <v>931</v>
      </c>
      <c r="J492" t="b">
        <v>1</v>
      </c>
      <c r="K492">
        <f>TIME_AND_DATA_ps5[[#This Row],[hamiltonian_cycle_cost]]-TIME_AND_DATA_ps5[[#This Row],[optimal_cost]]</f>
        <v>0</v>
      </c>
      <c r="L492">
        <f>(100*TIME_AND_DATA_ps5[[#This Row],[absolute_distance_error]])/TIME_AND_DATA_ps5[[#This Row],[optimal_cost]]</f>
        <v>0</v>
      </c>
      <c r="M492" s="1" t="s">
        <v>931</v>
      </c>
      <c r="N492">
        <v>4919.7418278007699</v>
      </c>
      <c r="O492" s="1" t="s">
        <v>3998</v>
      </c>
      <c r="P492" s="1" t="s">
        <v>3999</v>
      </c>
      <c r="Q492">
        <v>1.3583999999999001E-3</v>
      </c>
      <c r="R492" s="1" t="s">
        <v>3390</v>
      </c>
      <c r="S492" s="1" t="s">
        <v>3390</v>
      </c>
      <c r="T492" s="1" t="s">
        <v>3390</v>
      </c>
      <c r="U492" s="1" t="s">
        <v>3390</v>
      </c>
      <c r="V492" s="1" t="s">
        <v>3390</v>
      </c>
      <c r="W492" s="1" t="s">
        <v>3390</v>
      </c>
    </row>
    <row r="493" spans="1:23" x14ac:dyDescent="0.25">
      <c r="A493">
        <v>491</v>
      </c>
      <c r="B493">
        <v>8</v>
      </c>
      <c r="C493">
        <v>91</v>
      </c>
      <c r="D493" s="1" t="s">
        <v>932</v>
      </c>
      <c r="E493" s="1" t="s">
        <v>18</v>
      </c>
      <c r="F493" s="1" t="s">
        <v>19</v>
      </c>
      <c r="G493">
        <v>4370.4144505242684</v>
      </c>
      <c r="H493">
        <v>4370.4144505242666</v>
      </c>
      <c r="I493" s="1" t="s">
        <v>3001</v>
      </c>
      <c r="J493" t="b">
        <v>1</v>
      </c>
      <c r="K493">
        <f>TIME_AND_DATA_ps5[[#This Row],[hamiltonian_cycle_cost]]-TIME_AND_DATA_ps5[[#This Row],[optimal_cost]]</f>
        <v>0</v>
      </c>
      <c r="L493">
        <f>(100*TIME_AND_DATA_ps5[[#This Row],[absolute_distance_error]])/TIME_AND_DATA_ps5[[#This Row],[optimal_cost]]</f>
        <v>0</v>
      </c>
      <c r="M493" s="1" t="s">
        <v>933</v>
      </c>
      <c r="N493">
        <v>4370.4144505242684</v>
      </c>
      <c r="O493" s="1" t="s">
        <v>3998</v>
      </c>
      <c r="P493" s="1" t="s">
        <v>3999</v>
      </c>
      <c r="Q493">
        <v>9.0089999999989998E-4</v>
      </c>
      <c r="R493" s="1" t="s">
        <v>3390</v>
      </c>
      <c r="S493" s="1" t="s">
        <v>3390</v>
      </c>
      <c r="T493" s="1" t="s">
        <v>3390</v>
      </c>
      <c r="U493" s="1" t="s">
        <v>3390</v>
      </c>
      <c r="V493" s="1" t="s">
        <v>3390</v>
      </c>
      <c r="W493" s="1" t="s">
        <v>3390</v>
      </c>
    </row>
    <row r="494" spans="1:23" x14ac:dyDescent="0.25">
      <c r="A494">
        <v>492</v>
      </c>
      <c r="B494">
        <v>8</v>
      </c>
      <c r="C494">
        <v>92</v>
      </c>
      <c r="D494" s="1" t="s">
        <v>934</v>
      </c>
      <c r="E494" s="1" t="s">
        <v>18</v>
      </c>
      <c r="F494" s="1" t="s">
        <v>19</v>
      </c>
      <c r="G494">
        <v>2983.1735977455719</v>
      </c>
      <c r="H494">
        <v>2983.1735977455714</v>
      </c>
      <c r="I494" s="1" t="s">
        <v>935</v>
      </c>
      <c r="J494" t="b">
        <v>1</v>
      </c>
      <c r="K494">
        <f>TIME_AND_DATA_ps5[[#This Row],[hamiltonian_cycle_cost]]-TIME_AND_DATA_ps5[[#This Row],[optimal_cost]]</f>
        <v>0</v>
      </c>
      <c r="L494">
        <f>(100*TIME_AND_DATA_ps5[[#This Row],[absolute_distance_error]])/TIME_AND_DATA_ps5[[#This Row],[optimal_cost]]</f>
        <v>0</v>
      </c>
      <c r="M494" s="1" t="s">
        <v>936</v>
      </c>
      <c r="N494">
        <v>2983.1735977455719</v>
      </c>
      <c r="O494" s="1" t="s">
        <v>3998</v>
      </c>
      <c r="P494" s="1" t="s">
        <v>3999</v>
      </c>
      <c r="Q494">
        <v>7.9329999999970004E-4</v>
      </c>
      <c r="R494" s="1" t="s">
        <v>3390</v>
      </c>
      <c r="S494" s="1" t="s">
        <v>3390</v>
      </c>
      <c r="T494" s="1" t="s">
        <v>3390</v>
      </c>
      <c r="U494" s="1" t="s">
        <v>3390</v>
      </c>
      <c r="V494" s="1" t="s">
        <v>3390</v>
      </c>
      <c r="W494" s="1" t="s">
        <v>3390</v>
      </c>
    </row>
    <row r="495" spans="1:23" x14ac:dyDescent="0.25">
      <c r="A495">
        <v>493</v>
      </c>
      <c r="B495">
        <v>8</v>
      </c>
      <c r="C495">
        <v>93</v>
      </c>
      <c r="D495" s="1" t="s">
        <v>937</v>
      </c>
      <c r="E495" s="1" t="s">
        <v>18</v>
      </c>
      <c r="F495" s="1" t="s">
        <v>19</v>
      </c>
      <c r="G495">
        <v>4534.8513601019949</v>
      </c>
      <c r="H495">
        <v>4534.8513601019949</v>
      </c>
      <c r="I495" s="1" t="s">
        <v>938</v>
      </c>
      <c r="J495" t="b">
        <v>1</v>
      </c>
      <c r="K495">
        <f>TIME_AND_DATA_ps5[[#This Row],[hamiltonian_cycle_cost]]-TIME_AND_DATA_ps5[[#This Row],[optimal_cost]]</f>
        <v>0</v>
      </c>
      <c r="L495">
        <f>(100*TIME_AND_DATA_ps5[[#This Row],[absolute_distance_error]])/TIME_AND_DATA_ps5[[#This Row],[optimal_cost]]</f>
        <v>0</v>
      </c>
      <c r="M495" s="1" t="s">
        <v>938</v>
      </c>
      <c r="N495">
        <v>4534.8513601019949</v>
      </c>
      <c r="O495" s="1" t="s">
        <v>3998</v>
      </c>
      <c r="P495" s="1" t="s">
        <v>3999</v>
      </c>
      <c r="Q495">
        <v>1.5149999999999001E-3</v>
      </c>
      <c r="R495" s="1" t="s">
        <v>3390</v>
      </c>
      <c r="S495" s="1" t="s">
        <v>3390</v>
      </c>
      <c r="T495" s="1" t="s">
        <v>3390</v>
      </c>
      <c r="U495" s="1" t="s">
        <v>3390</v>
      </c>
      <c r="V495" s="1" t="s">
        <v>3390</v>
      </c>
      <c r="W495" s="1" t="s">
        <v>3390</v>
      </c>
    </row>
    <row r="496" spans="1:23" x14ac:dyDescent="0.25">
      <c r="A496">
        <v>494</v>
      </c>
      <c r="B496">
        <v>8</v>
      </c>
      <c r="C496">
        <v>94</v>
      </c>
      <c r="D496" s="1" t="s">
        <v>939</v>
      </c>
      <c r="E496" s="1" t="s">
        <v>18</v>
      </c>
      <c r="F496" s="1" t="s">
        <v>19</v>
      </c>
      <c r="G496">
        <v>6019.6859426752017</v>
      </c>
      <c r="H496">
        <v>6019.6859426752017</v>
      </c>
      <c r="I496" s="1" t="s">
        <v>4017</v>
      </c>
      <c r="J496" t="b">
        <v>1</v>
      </c>
      <c r="K496">
        <f>TIME_AND_DATA_ps5[[#This Row],[hamiltonian_cycle_cost]]-TIME_AND_DATA_ps5[[#This Row],[optimal_cost]]</f>
        <v>0</v>
      </c>
      <c r="L496">
        <f>(100*TIME_AND_DATA_ps5[[#This Row],[absolute_distance_error]])/TIME_AND_DATA_ps5[[#This Row],[optimal_cost]]</f>
        <v>0</v>
      </c>
      <c r="M496" s="1" t="s">
        <v>941</v>
      </c>
      <c r="N496">
        <v>6019.6859426752026</v>
      </c>
      <c r="O496" s="1" t="s">
        <v>3998</v>
      </c>
      <c r="P496" s="1" t="s">
        <v>3999</v>
      </c>
      <c r="Q496">
        <v>1.0435000000000999E-3</v>
      </c>
      <c r="R496" s="1" t="s">
        <v>3390</v>
      </c>
      <c r="S496" s="1" t="s">
        <v>3390</v>
      </c>
      <c r="T496" s="1" t="s">
        <v>3390</v>
      </c>
      <c r="U496" s="1" t="s">
        <v>3390</v>
      </c>
      <c r="V496" s="1" t="s">
        <v>3390</v>
      </c>
      <c r="W496" s="1" t="s">
        <v>3390</v>
      </c>
    </row>
    <row r="497" spans="1:23" x14ac:dyDescent="0.25">
      <c r="A497">
        <v>495</v>
      </c>
      <c r="B497">
        <v>8</v>
      </c>
      <c r="C497">
        <v>95</v>
      </c>
      <c r="D497" s="1" t="s">
        <v>942</v>
      </c>
      <c r="E497" s="1" t="s">
        <v>18</v>
      </c>
      <c r="F497" s="1" t="s">
        <v>19</v>
      </c>
      <c r="G497">
        <v>6389.2656005962226</v>
      </c>
      <c r="H497">
        <v>6389.2656005962244</v>
      </c>
      <c r="I497" s="1" t="s">
        <v>943</v>
      </c>
      <c r="J497" t="b">
        <v>1</v>
      </c>
      <c r="K497">
        <f>TIME_AND_DATA_ps5[[#This Row],[hamiltonian_cycle_cost]]-TIME_AND_DATA_ps5[[#This Row],[optimal_cost]]</f>
        <v>0</v>
      </c>
      <c r="L497">
        <f>(100*TIME_AND_DATA_ps5[[#This Row],[absolute_distance_error]])/TIME_AND_DATA_ps5[[#This Row],[optimal_cost]]</f>
        <v>0</v>
      </c>
      <c r="M497" s="1" t="s">
        <v>943</v>
      </c>
      <c r="N497">
        <v>6389.2656005962244</v>
      </c>
      <c r="O497" s="1" t="s">
        <v>3998</v>
      </c>
      <c r="P497" s="1" t="s">
        <v>3999</v>
      </c>
      <c r="Q497">
        <v>1.0615999999998001E-3</v>
      </c>
      <c r="R497" s="1" t="s">
        <v>3390</v>
      </c>
      <c r="S497" s="1" t="s">
        <v>3390</v>
      </c>
      <c r="T497" s="1" t="s">
        <v>3390</v>
      </c>
      <c r="U497" s="1" t="s">
        <v>3390</v>
      </c>
      <c r="V497" s="1" t="s">
        <v>3390</v>
      </c>
      <c r="W497" s="1" t="s">
        <v>3390</v>
      </c>
    </row>
    <row r="498" spans="1:23" x14ac:dyDescent="0.25">
      <c r="A498">
        <v>496</v>
      </c>
      <c r="B498">
        <v>8</v>
      </c>
      <c r="C498">
        <v>96</v>
      </c>
      <c r="D498" s="1" t="s">
        <v>944</v>
      </c>
      <c r="E498" s="1" t="s">
        <v>18</v>
      </c>
      <c r="F498" s="1" t="s">
        <v>19</v>
      </c>
      <c r="G498">
        <v>5883.8432563057831</v>
      </c>
      <c r="H498">
        <v>5883.8432563057822</v>
      </c>
      <c r="I498" s="1" t="s">
        <v>945</v>
      </c>
      <c r="J498" t="b">
        <v>1</v>
      </c>
      <c r="K498">
        <f>TIME_AND_DATA_ps5[[#This Row],[hamiltonian_cycle_cost]]-TIME_AND_DATA_ps5[[#This Row],[optimal_cost]]</f>
        <v>0</v>
      </c>
      <c r="L498">
        <f>(100*TIME_AND_DATA_ps5[[#This Row],[absolute_distance_error]])/TIME_AND_DATA_ps5[[#This Row],[optimal_cost]]</f>
        <v>0</v>
      </c>
      <c r="M498" s="1" t="s">
        <v>946</v>
      </c>
      <c r="N498">
        <v>5883.8432563057822</v>
      </c>
      <c r="O498" s="1" t="s">
        <v>3998</v>
      </c>
      <c r="P498" s="1" t="s">
        <v>3999</v>
      </c>
      <c r="Q498">
        <v>1.1238999999996001E-3</v>
      </c>
      <c r="R498" s="1" t="s">
        <v>3390</v>
      </c>
      <c r="S498" s="1" t="s">
        <v>3390</v>
      </c>
      <c r="T498" s="1" t="s">
        <v>3390</v>
      </c>
      <c r="U498" s="1" t="s">
        <v>3390</v>
      </c>
      <c r="V498" s="1" t="s">
        <v>3390</v>
      </c>
      <c r="W498" s="1" t="s">
        <v>3390</v>
      </c>
    </row>
    <row r="499" spans="1:23" x14ac:dyDescent="0.25">
      <c r="A499">
        <v>497</v>
      </c>
      <c r="B499">
        <v>8</v>
      </c>
      <c r="C499">
        <v>97</v>
      </c>
      <c r="D499" s="1" t="s">
        <v>947</v>
      </c>
      <c r="E499" s="1" t="s">
        <v>18</v>
      </c>
      <c r="F499" s="1" t="s">
        <v>19</v>
      </c>
      <c r="G499">
        <v>4519.0250928635915</v>
      </c>
      <c r="H499">
        <v>4519.0250928635915</v>
      </c>
      <c r="I499" s="1" t="s">
        <v>948</v>
      </c>
      <c r="J499" t="b">
        <v>1</v>
      </c>
      <c r="K499">
        <f>TIME_AND_DATA_ps5[[#This Row],[hamiltonian_cycle_cost]]-TIME_AND_DATA_ps5[[#This Row],[optimal_cost]]</f>
        <v>0</v>
      </c>
      <c r="L499">
        <f>(100*TIME_AND_DATA_ps5[[#This Row],[absolute_distance_error]])/TIME_AND_DATA_ps5[[#This Row],[optimal_cost]]</f>
        <v>0</v>
      </c>
      <c r="M499" s="1" t="s">
        <v>949</v>
      </c>
      <c r="N499">
        <v>4519.0250928635915</v>
      </c>
      <c r="O499" s="1" t="s">
        <v>3998</v>
      </c>
      <c r="P499" s="1" t="s">
        <v>3999</v>
      </c>
      <c r="Q499">
        <v>1.3776000000000001E-3</v>
      </c>
      <c r="R499" s="1" t="s">
        <v>3390</v>
      </c>
      <c r="S499" s="1" t="s">
        <v>3390</v>
      </c>
      <c r="T499" s="1" t="s">
        <v>3390</v>
      </c>
      <c r="U499" s="1" t="s">
        <v>3390</v>
      </c>
      <c r="V499" s="1" t="s">
        <v>3390</v>
      </c>
      <c r="W499" s="1" t="s">
        <v>3390</v>
      </c>
    </row>
    <row r="500" spans="1:23" x14ac:dyDescent="0.25">
      <c r="A500">
        <v>498</v>
      </c>
      <c r="B500">
        <v>8</v>
      </c>
      <c r="C500">
        <v>98</v>
      </c>
      <c r="D500" s="1" t="s">
        <v>950</v>
      </c>
      <c r="E500" s="1" t="s">
        <v>18</v>
      </c>
      <c r="F500" s="1" t="s">
        <v>19</v>
      </c>
      <c r="G500">
        <v>5323.7154686475169</v>
      </c>
      <c r="H500">
        <v>5323.715468647516</v>
      </c>
      <c r="I500" s="1" t="s">
        <v>3436</v>
      </c>
      <c r="J500" t="b">
        <v>1</v>
      </c>
      <c r="K500">
        <f>TIME_AND_DATA_ps5[[#This Row],[hamiltonian_cycle_cost]]-TIME_AND_DATA_ps5[[#This Row],[optimal_cost]]</f>
        <v>0</v>
      </c>
      <c r="L500">
        <f>(100*TIME_AND_DATA_ps5[[#This Row],[absolute_distance_error]])/TIME_AND_DATA_ps5[[#This Row],[optimal_cost]]</f>
        <v>0</v>
      </c>
      <c r="M500" s="1" t="s">
        <v>952</v>
      </c>
      <c r="N500">
        <v>5323.7154686475169</v>
      </c>
      <c r="O500" s="1" t="s">
        <v>3998</v>
      </c>
      <c r="P500" s="1" t="s">
        <v>3999</v>
      </c>
      <c r="Q500">
        <v>8.4960000000000005E-4</v>
      </c>
      <c r="R500" s="1" t="s">
        <v>3390</v>
      </c>
      <c r="S500" s="1" t="s">
        <v>3390</v>
      </c>
      <c r="T500" s="1" t="s">
        <v>3390</v>
      </c>
      <c r="U500" s="1" t="s">
        <v>3390</v>
      </c>
      <c r="V500" s="1" t="s">
        <v>3390</v>
      </c>
      <c r="W500" s="1" t="s">
        <v>3390</v>
      </c>
    </row>
    <row r="501" spans="1:23" x14ac:dyDescent="0.25">
      <c r="A501">
        <v>499</v>
      </c>
      <c r="B501">
        <v>8</v>
      </c>
      <c r="C501">
        <v>99</v>
      </c>
      <c r="D501" s="1" t="s">
        <v>953</v>
      </c>
      <c r="E501" s="1" t="s">
        <v>18</v>
      </c>
      <c r="F501" s="1" t="s">
        <v>19</v>
      </c>
      <c r="G501">
        <v>5451.5812884167772</v>
      </c>
      <c r="H501">
        <v>5451.5812884167763</v>
      </c>
      <c r="I501" s="1" t="s">
        <v>3437</v>
      </c>
      <c r="J501" t="b">
        <v>0</v>
      </c>
      <c r="K501">
        <f>TIME_AND_DATA_ps5[[#This Row],[hamiltonian_cycle_cost]]-TIME_AND_DATA_ps5[[#This Row],[optimal_cost]]</f>
        <v>170.39936108244183</v>
      </c>
      <c r="L501">
        <f>(100*TIME_AND_DATA_ps5[[#This Row],[absolute_distance_error]])/TIME_AND_DATA_ps5[[#This Row],[optimal_cost]]</f>
        <v>3.2265383663548692</v>
      </c>
      <c r="M501" s="1" t="s">
        <v>954</v>
      </c>
      <c r="N501">
        <v>5281.1819273343344</v>
      </c>
      <c r="O501" s="1" t="s">
        <v>3998</v>
      </c>
      <c r="P501" s="1" t="s">
        <v>3999</v>
      </c>
      <c r="Q501">
        <v>1.2519000000001E-3</v>
      </c>
      <c r="R501" s="1" t="s">
        <v>3390</v>
      </c>
      <c r="S501" s="1" t="s">
        <v>3390</v>
      </c>
      <c r="T501" s="1" t="s">
        <v>3390</v>
      </c>
      <c r="U501" s="1" t="s">
        <v>3390</v>
      </c>
      <c r="V501" s="1" t="s">
        <v>3390</v>
      </c>
      <c r="W501" s="1" t="s">
        <v>3390</v>
      </c>
    </row>
    <row r="502" spans="1:23" x14ac:dyDescent="0.25">
      <c r="A502">
        <v>500</v>
      </c>
      <c r="B502">
        <v>9</v>
      </c>
      <c r="C502">
        <v>0</v>
      </c>
      <c r="D502" s="1" t="s">
        <v>955</v>
      </c>
      <c r="E502" s="1" t="s">
        <v>18</v>
      </c>
      <c r="F502" s="1" t="s">
        <v>19</v>
      </c>
      <c r="G502">
        <v>5213.9011713542741</v>
      </c>
      <c r="H502">
        <v>5213.9011713542732</v>
      </c>
      <c r="I502" s="1" t="s">
        <v>956</v>
      </c>
      <c r="J502" t="b">
        <v>1</v>
      </c>
      <c r="K502">
        <f>TIME_AND_DATA_ps5[[#This Row],[hamiltonian_cycle_cost]]-TIME_AND_DATA_ps5[[#This Row],[optimal_cost]]</f>
        <v>0</v>
      </c>
      <c r="L502">
        <f>(100*TIME_AND_DATA_ps5[[#This Row],[absolute_distance_error]])/TIME_AND_DATA_ps5[[#This Row],[optimal_cost]]</f>
        <v>0</v>
      </c>
      <c r="M502" s="1" t="s">
        <v>957</v>
      </c>
      <c r="N502">
        <v>5213.9011713542732</v>
      </c>
      <c r="O502" s="1" t="s">
        <v>3998</v>
      </c>
      <c r="P502" s="1" t="s">
        <v>3999</v>
      </c>
      <c r="Q502">
        <v>1.8151999999997E-3</v>
      </c>
      <c r="R502" s="1" t="s">
        <v>3390</v>
      </c>
      <c r="S502" s="1" t="s">
        <v>3390</v>
      </c>
      <c r="T502" s="1" t="s">
        <v>3390</v>
      </c>
      <c r="U502" s="1" t="s">
        <v>3390</v>
      </c>
      <c r="V502" s="1" t="s">
        <v>3390</v>
      </c>
      <c r="W502" s="1" t="s">
        <v>3390</v>
      </c>
    </row>
    <row r="503" spans="1:23" x14ac:dyDescent="0.25">
      <c r="A503">
        <v>501</v>
      </c>
      <c r="B503">
        <v>9</v>
      </c>
      <c r="C503">
        <v>1</v>
      </c>
      <c r="D503" s="1" t="s">
        <v>958</v>
      </c>
      <c r="E503" s="1" t="s">
        <v>18</v>
      </c>
      <c r="F503" s="1" t="s">
        <v>19</v>
      </c>
      <c r="G503">
        <v>4619.2084839518429</v>
      </c>
      <c r="H503">
        <v>4619.2084839518429</v>
      </c>
      <c r="I503" s="1" t="s">
        <v>3005</v>
      </c>
      <c r="J503" t="b">
        <v>1</v>
      </c>
      <c r="K503">
        <f>TIME_AND_DATA_ps5[[#This Row],[hamiltonian_cycle_cost]]-TIME_AND_DATA_ps5[[#This Row],[optimal_cost]]</f>
        <v>0</v>
      </c>
      <c r="L503">
        <f>(100*TIME_AND_DATA_ps5[[#This Row],[absolute_distance_error]])/TIME_AND_DATA_ps5[[#This Row],[optimal_cost]]</f>
        <v>0</v>
      </c>
      <c r="M503" s="1" t="s">
        <v>959</v>
      </c>
      <c r="N503">
        <v>4619.2084839518429</v>
      </c>
      <c r="O503" s="1" t="s">
        <v>3998</v>
      </c>
      <c r="P503" s="1" t="s">
        <v>3999</v>
      </c>
      <c r="Q503">
        <v>9.5140000000030003E-4</v>
      </c>
      <c r="R503" s="1" t="s">
        <v>3390</v>
      </c>
      <c r="S503" s="1" t="s">
        <v>3390</v>
      </c>
      <c r="T503" s="1" t="s">
        <v>3390</v>
      </c>
      <c r="U503" s="1" t="s">
        <v>3390</v>
      </c>
      <c r="V503" s="1" t="s">
        <v>3390</v>
      </c>
      <c r="W503" s="1" t="s">
        <v>3390</v>
      </c>
    </row>
    <row r="504" spans="1:23" x14ac:dyDescent="0.25">
      <c r="A504">
        <v>502</v>
      </c>
      <c r="B504">
        <v>9</v>
      </c>
      <c r="C504">
        <v>2</v>
      </c>
      <c r="D504" s="1" t="s">
        <v>960</v>
      </c>
      <c r="E504" s="1" t="s">
        <v>18</v>
      </c>
      <c r="F504" s="1" t="s">
        <v>19</v>
      </c>
      <c r="G504">
        <v>6357.7613678819653</v>
      </c>
      <c r="H504">
        <v>6357.7613678819653</v>
      </c>
      <c r="I504" s="1" t="s">
        <v>4018</v>
      </c>
      <c r="J504" t="b">
        <v>0</v>
      </c>
      <c r="K504">
        <f>TIME_AND_DATA_ps5[[#This Row],[hamiltonian_cycle_cost]]-TIME_AND_DATA_ps5[[#This Row],[optimal_cost]]</f>
        <v>68.266231208692261</v>
      </c>
      <c r="L504">
        <f>(100*TIME_AND_DATA_ps5[[#This Row],[absolute_distance_error]])/TIME_AND_DATA_ps5[[#This Row],[optimal_cost]]</f>
        <v>1.0854008108002224</v>
      </c>
      <c r="M504" s="1" t="s">
        <v>961</v>
      </c>
      <c r="N504">
        <v>6289.495136673273</v>
      </c>
      <c r="O504" s="1" t="s">
        <v>3998</v>
      </c>
      <c r="P504" s="1" t="s">
        <v>3999</v>
      </c>
      <c r="Q504">
        <v>1.6056999999997999E-3</v>
      </c>
      <c r="R504" s="1" t="s">
        <v>3390</v>
      </c>
      <c r="S504" s="1" t="s">
        <v>3390</v>
      </c>
      <c r="T504" s="1" t="s">
        <v>3390</v>
      </c>
      <c r="U504" s="1" t="s">
        <v>3390</v>
      </c>
      <c r="V504" s="1" t="s">
        <v>3390</v>
      </c>
      <c r="W504" s="1" t="s">
        <v>3390</v>
      </c>
    </row>
    <row r="505" spans="1:23" x14ac:dyDescent="0.25">
      <c r="A505">
        <v>503</v>
      </c>
      <c r="B505">
        <v>9</v>
      </c>
      <c r="C505">
        <v>3</v>
      </c>
      <c r="D505" s="1" t="s">
        <v>962</v>
      </c>
      <c r="E505" s="1" t="s">
        <v>18</v>
      </c>
      <c r="F505" s="1" t="s">
        <v>19</v>
      </c>
      <c r="G505">
        <v>4760.8356045296632</v>
      </c>
      <c r="H505">
        <v>4760.8356045296632</v>
      </c>
      <c r="I505" s="1" t="s">
        <v>963</v>
      </c>
      <c r="J505" t="b">
        <v>1</v>
      </c>
      <c r="K505">
        <f>TIME_AND_DATA_ps5[[#This Row],[hamiltonian_cycle_cost]]-TIME_AND_DATA_ps5[[#This Row],[optimal_cost]]</f>
        <v>0</v>
      </c>
      <c r="L505">
        <f>(100*TIME_AND_DATA_ps5[[#This Row],[absolute_distance_error]])/TIME_AND_DATA_ps5[[#This Row],[optimal_cost]]</f>
        <v>0</v>
      </c>
      <c r="M505" s="1" t="s">
        <v>964</v>
      </c>
      <c r="N505">
        <v>4760.8356045296632</v>
      </c>
      <c r="O505" s="1" t="s">
        <v>3998</v>
      </c>
      <c r="P505" s="1" t="s">
        <v>3999</v>
      </c>
      <c r="Q505">
        <v>2.2001E-3</v>
      </c>
      <c r="R505" s="1" t="s">
        <v>3390</v>
      </c>
      <c r="S505" s="1" t="s">
        <v>3390</v>
      </c>
      <c r="T505" s="1" t="s">
        <v>3390</v>
      </c>
      <c r="U505" s="1" t="s">
        <v>3390</v>
      </c>
      <c r="V505" s="1" t="s">
        <v>3390</v>
      </c>
      <c r="W505" s="1" t="s">
        <v>3390</v>
      </c>
    </row>
    <row r="506" spans="1:23" x14ac:dyDescent="0.25">
      <c r="A506">
        <v>504</v>
      </c>
      <c r="B506">
        <v>9</v>
      </c>
      <c r="C506">
        <v>4</v>
      </c>
      <c r="D506" s="1" t="s">
        <v>965</v>
      </c>
      <c r="E506" s="1" t="s">
        <v>18</v>
      </c>
      <c r="F506" s="1" t="s">
        <v>19</v>
      </c>
      <c r="G506">
        <v>5873.9167553207644</v>
      </c>
      <c r="H506">
        <v>5873.9167553207644</v>
      </c>
      <c r="I506" s="1" t="s">
        <v>4019</v>
      </c>
      <c r="J506" t="b">
        <v>1</v>
      </c>
      <c r="K506">
        <f>TIME_AND_DATA_ps5[[#This Row],[hamiltonian_cycle_cost]]-TIME_AND_DATA_ps5[[#This Row],[optimal_cost]]</f>
        <v>0</v>
      </c>
      <c r="L506">
        <f>(100*TIME_AND_DATA_ps5[[#This Row],[absolute_distance_error]])/TIME_AND_DATA_ps5[[#This Row],[optimal_cost]]</f>
        <v>0</v>
      </c>
      <c r="M506" s="1" t="s">
        <v>967</v>
      </c>
      <c r="N506">
        <v>5873.9167553207644</v>
      </c>
      <c r="O506" s="1" t="s">
        <v>3998</v>
      </c>
      <c r="P506" s="1" t="s">
        <v>3999</v>
      </c>
      <c r="Q506">
        <v>1.2934999999999999E-3</v>
      </c>
      <c r="R506" s="1" t="s">
        <v>3390</v>
      </c>
      <c r="S506" s="1" t="s">
        <v>3390</v>
      </c>
      <c r="T506" s="1" t="s">
        <v>3390</v>
      </c>
      <c r="U506" s="1" t="s">
        <v>3390</v>
      </c>
      <c r="V506" s="1" t="s">
        <v>3390</v>
      </c>
      <c r="W506" s="1" t="s">
        <v>3390</v>
      </c>
    </row>
    <row r="507" spans="1:23" x14ac:dyDescent="0.25">
      <c r="A507">
        <v>505</v>
      </c>
      <c r="B507">
        <v>9</v>
      </c>
      <c r="C507">
        <v>5</v>
      </c>
      <c r="D507" s="1" t="s">
        <v>968</v>
      </c>
      <c r="E507" s="1" t="s">
        <v>18</v>
      </c>
      <c r="F507" s="1" t="s">
        <v>19</v>
      </c>
      <c r="G507">
        <v>6539.621223581521</v>
      </c>
      <c r="H507">
        <v>6539.6212235815219</v>
      </c>
      <c r="I507" s="1" t="s">
        <v>969</v>
      </c>
      <c r="J507" t="b">
        <v>0</v>
      </c>
      <c r="K507">
        <f>TIME_AND_DATA_ps5[[#This Row],[hamiltonian_cycle_cost]]-TIME_AND_DATA_ps5[[#This Row],[optimal_cost]]</f>
        <v>39.119746060898251</v>
      </c>
      <c r="L507">
        <f>(100*TIME_AND_DATA_ps5[[#This Row],[absolute_distance_error]])/TIME_AND_DATA_ps5[[#This Row],[optimal_cost]]</f>
        <v>0.6017958183099904</v>
      </c>
      <c r="M507" s="1" t="s">
        <v>970</v>
      </c>
      <c r="N507">
        <v>6500.5014775206237</v>
      </c>
      <c r="O507" s="1" t="s">
        <v>3998</v>
      </c>
      <c r="P507" s="1" t="s">
        <v>3999</v>
      </c>
      <c r="Q507">
        <v>1.6140999999997999E-3</v>
      </c>
      <c r="R507" s="1" t="s">
        <v>3390</v>
      </c>
      <c r="S507" s="1" t="s">
        <v>3390</v>
      </c>
      <c r="T507" s="1" t="s">
        <v>3390</v>
      </c>
      <c r="U507" s="1" t="s">
        <v>3390</v>
      </c>
      <c r="V507" s="1" t="s">
        <v>3390</v>
      </c>
      <c r="W507" s="1" t="s">
        <v>3390</v>
      </c>
    </row>
    <row r="508" spans="1:23" x14ac:dyDescent="0.25">
      <c r="A508">
        <v>506</v>
      </c>
      <c r="B508">
        <v>9</v>
      </c>
      <c r="C508">
        <v>6</v>
      </c>
      <c r="D508" s="1" t="s">
        <v>971</v>
      </c>
      <c r="E508" s="1" t="s">
        <v>18</v>
      </c>
      <c r="F508" s="1" t="s">
        <v>19</v>
      </c>
      <c r="G508">
        <v>5316.4737187617175</v>
      </c>
      <c r="H508">
        <v>5316.4737187617184</v>
      </c>
      <c r="I508" s="1" t="s">
        <v>973</v>
      </c>
      <c r="J508" t="b">
        <v>1</v>
      </c>
      <c r="K508">
        <f>TIME_AND_DATA_ps5[[#This Row],[hamiltonian_cycle_cost]]-TIME_AND_DATA_ps5[[#This Row],[optimal_cost]]</f>
        <v>0</v>
      </c>
      <c r="L508">
        <f>(100*TIME_AND_DATA_ps5[[#This Row],[absolute_distance_error]])/TIME_AND_DATA_ps5[[#This Row],[optimal_cost]]</f>
        <v>0</v>
      </c>
      <c r="M508" s="1" t="s">
        <v>973</v>
      </c>
      <c r="N508">
        <v>5316.4737187617184</v>
      </c>
      <c r="O508" s="1" t="s">
        <v>3998</v>
      </c>
      <c r="P508" s="1" t="s">
        <v>3999</v>
      </c>
      <c r="Q508">
        <v>1.0638000000002001E-3</v>
      </c>
      <c r="R508" s="1" t="s">
        <v>3390</v>
      </c>
      <c r="S508" s="1" t="s">
        <v>3390</v>
      </c>
      <c r="T508" s="1" t="s">
        <v>3390</v>
      </c>
      <c r="U508" s="1" t="s">
        <v>3390</v>
      </c>
      <c r="V508" s="1" t="s">
        <v>3390</v>
      </c>
      <c r="W508" s="1" t="s">
        <v>3390</v>
      </c>
    </row>
    <row r="509" spans="1:23" x14ac:dyDescent="0.25">
      <c r="A509">
        <v>507</v>
      </c>
      <c r="B509">
        <v>9</v>
      </c>
      <c r="C509">
        <v>7</v>
      </c>
      <c r="D509" s="1" t="s">
        <v>974</v>
      </c>
      <c r="E509" s="1" t="s">
        <v>18</v>
      </c>
      <c r="F509" s="1" t="s">
        <v>19</v>
      </c>
      <c r="G509">
        <v>5108.3460438912007</v>
      </c>
      <c r="H509">
        <v>5108.3460438912016</v>
      </c>
      <c r="I509" s="1" t="s">
        <v>975</v>
      </c>
      <c r="J509" t="b">
        <v>1</v>
      </c>
      <c r="K509">
        <f>TIME_AND_DATA_ps5[[#This Row],[hamiltonian_cycle_cost]]-TIME_AND_DATA_ps5[[#This Row],[optimal_cost]]</f>
        <v>0</v>
      </c>
      <c r="L509">
        <f>(100*TIME_AND_DATA_ps5[[#This Row],[absolute_distance_error]])/TIME_AND_DATA_ps5[[#This Row],[optimal_cost]]</f>
        <v>0</v>
      </c>
      <c r="M509" s="1" t="s">
        <v>975</v>
      </c>
      <c r="N509">
        <v>5108.3460438912016</v>
      </c>
      <c r="O509" s="1" t="s">
        <v>3998</v>
      </c>
      <c r="P509" s="1" t="s">
        <v>3999</v>
      </c>
      <c r="Q509">
        <v>2.2996000000000999E-3</v>
      </c>
      <c r="R509" s="1" t="s">
        <v>3390</v>
      </c>
      <c r="S509" s="1" t="s">
        <v>3390</v>
      </c>
      <c r="T509" s="1" t="s">
        <v>3390</v>
      </c>
      <c r="U509" s="1" t="s">
        <v>3390</v>
      </c>
      <c r="V509" s="1" t="s">
        <v>3390</v>
      </c>
      <c r="W509" s="1" t="s">
        <v>3390</v>
      </c>
    </row>
    <row r="510" spans="1:23" x14ac:dyDescent="0.25">
      <c r="A510">
        <v>508</v>
      </c>
      <c r="B510">
        <v>9</v>
      </c>
      <c r="C510">
        <v>8</v>
      </c>
      <c r="D510" s="1" t="s">
        <v>976</v>
      </c>
      <c r="E510" s="1" t="s">
        <v>18</v>
      </c>
      <c r="F510" s="1" t="s">
        <v>19</v>
      </c>
      <c r="G510">
        <v>6201.3741645746732</v>
      </c>
      <c r="H510">
        <v>6201.3741645746732</v>
      </c>
      <c r="I510" s="1" t="s">
        <v>977</v>
      </c>
      <c r="J510" t="b">
        <v>1</v>
      </c>
      <c r="K510">
        <f>TIME_AND_DATA_ps5[[#This Row],[hamiltonian_cycle_cost]]-TIME_AND_DATA_ps5[[#This Row],[optimal_cost]]</f>
        <v>0</v>
      </c>
      <c r="L510">
        <f>(100*TIME_AND_DATA_ps5[[#This Row],[absolute_distance_error]])/TIME_AND_DATA_ps5[[#This Row],[optimal_cost]]</f>
        <v>0</v>
      </c>
      <c r="M510" s="1" t="s">
        <v>978</v>
      </c>
      <c r="N510">
        <v>6201.3741645746741</v>
      </c>
      <c r="O510" s="1" t="s">
        <v>3998</v>
      </c>
      <c r="P510" s="1" t="s">
        <v>3999</v>
      </c>
      <c r="Q510">
        <v>2.0758999999999001E-3</v>
      </c>
      <c r="R510" s="1" t="s">
        <v>3390</v>
      </c>
      <c r="S510" s="1" t="s">
        <v>3390</v>
      </c>
      <c r="T510" s="1" t="s">
        <v>3390</v>
      </c>
      <c r="U510" s="1" t="s">
        <v>3390</v>
      </c>
      <c r="V510" s="1" t="s">
        <v>3390</v>
      </c>
      <c r="W510" s="1" t="s">
        <v>3390</v>
      </c>
    </row>
    <row r="511" spans="1:23" x14ac:dyDescent="0.25">
      <c r="A511">
        <v>509</v>
      </c>
      <c r="B511">
        <v>9</v>
      </c>
      <c r="C511">
        <v>9</v>
      </c>
      <c r="D511" s="1" t="s">
        <v>979</v>
      </c>
      <c r="E511" s="1" t="s">
        <v>18</v>
      </c>
      <c r="F511" s="1" t="s">
        <v>19</v>
      </c>
      <c r="G511">
        <v>5474.6983941998042</v>
      </c>
      <c r="H511">
        <v>5474.6983941998051</v>
      </c>
      <c r="I511" s="1" t="s">
        <v>980</v>
      </c>
      <c r="J511" t="b">
        <v>1</v>
      </c>
      <c r="K511">
        <f>TIME_AND_DATA_ps5[[#This Row],[hamiltonian_cycle_cost]]-TIME_AND_DATA_ps5[[#This Row],[optimal_cost]]</f>
        <v>0</v>
      </c>
      <c r="L511">
        <f>(100*TIME_AND_DATA_ps5[[#This Row],[absolute_distance_error]])/TIME_AND_DATA_ps5[[#This Row],[optimal_cost]]</f>
        <v>0</v>
      </c>
      <c r="M511" s="1" t="s">
        <v>980</v>
      </c>
      <c r="N511">
        <v>5474.6983941998051</v>
      </c>
      <c r="O511" s="1" t="s">
        <v>3998</v>
      </c>
      <c r="P511" s="1" t="s">
        <v>3999</v>
      </c>
      <c r="Q511">
        <v>1.2406999999998E-3</v>
      </c>
      <c r="R511" s="1" t="s">
        <v>3390</v>
      </c>
      <c r="S511" s="1" t="s">
        <v>3390</v>
      </c>
      <c r="T511" s="1" t="s">
        <v>3390</v>
      </c>
      <c r="U511" s="1" t="s">
        <v>3390</v>
      </c>
      <c r="V511" s="1" t="s">
        <v>3390</v>
      </c>
      <c r="W511" s="1" t="s">
        <v>3390</v>
      </c>
    </row>
    <row r="512" spans="1:23" x14ac:dyDescent="0.25">
      <c r="A512">
        <v>510</v>
      </c>
      <c r="B512">
        <v>9</v>
      </c>
      <c r="C512">
        <v>10</v>
      </c>
      <c r="D512" s="1" t="s">
        <v>981</v>
      </c>
      <c r="E512" s="1" t="s">
        <v>18</v>
      </c>
      <c r="F512" s="1" t="s">
        <v>19</v>
      </c>
      <c r="G512">
        <v>6332.8948456493044</v>
      </c>
      <c r="H512">
        <v>6332.8948456493054</v>
      </c>
      <c r="I512" s="1" t="s">
        <v>4020</v>
      </c>
      <c r="J512" t="b">
        <v>0</v>
      </c>
      <c r="K512">
        <f>TIME_AND_DATA_ps5[[#This Row],[hamiltonian_cycle_cost]]-TIME_AND_DATA_ps5[[#This Row],[optimal_cost]]</f>
        <v>78.577865000906968</v>
      </c>
      <c r="L512">
        <f>(100*TIME_AND_DATA_ps5[[#This Row],[absolute_distance_error]])/TIME_AND_DATA_ps5[[#This Row],[optimal_cost]]</f>
        <v>1.2563780384658507</v>
      </c>
      <c r="M512" s="1" t="s">
        <v>983</v>
      </c>
      <c r="N512">
        <v>6254.3169806483984</v>
      </c>
      <c r="O512" s="1" t="s">
        <v>3998</v>
      </c>
      <c r="P512" s="1" t="s">
        <v>3999</v>
      </c>
      <c r="Q512">
        <v>2.6481E-3</v>
      </c>
      <c r="R512" s="1" t="s">
        <v>3390</v>
      </c>
      <c r="S512" s="1" t="s">
        <v>3390</v>
      </c>
      <c r="T512" s="1" t="s">
        <v>3390</v>
      </c>
      <c r="U512" s="1" t="s">
        <v>3390</v>
      </c>
      <c r="V512" s="1" t="s">
        <v>3390</v>
      </c>
      <c r="W512" s="1" t="s">
        <v>3390</v>
      </c>
    </row>
    <row r="513" spans="1:23" x14ac:dyDescent="0.25">
      <c r="A513">
        <v>511</v>
      </c>
      <c r="B513">
        <v>9</v>
      </c>
      <c r="C513">
        <v>11</v>
      </c>
      <c r="D513" s="1" t="s">
        <v>984</v>
      </c>
      <c r="E513" s="1" t="s">
        <v>18</v>
      </c>
      <c r="F513" s="1" t="s">
        <v>19</v>
      </c>
      <c r="G513">
        <v>4057.1986278132822</v>
      </c>
      <c r="H513">
        <v>4057.1986278132817</v>
      </c>
      <c r="I513" s="1" t="s">
        <v>985</v>
      </c>
      <c r="J513" t="b">
        <v>1</v>
      </c>
      <c r="K513">
        <f>TIME_AND_DATA_ps5[[#This Row],[hamiltonian_cycle_cost]]-TIME_AND_DATA_ps5[[#This Row],[optimal_cost]]</f>
        <v>0</v>
      </c>
      <c r="L513">
        <f>(100*TIME_AND_DATA_ps5[[#This Row],[absolute_distance_error]])/TIME_AND_DATA_ps5[[#This Row],[optimal_cost]]</f>
        <v>0</v>
      </c>
      <c r="M513" s="1" t="s">
        <v>986</v>
      </c>
      <c r="N513">
        <v>4057.1986278132817</v>
      </c>
      <c r="O513" s="1" t="s">
        <v>3998</v>
      </c>
      <c r="P513" s="1" t="s">
        <v>3999</v>
      </c>
      <c r="Q513">
        <v>1.8209000000002E-3</v>
      </c>
      <c r="R513" s="1" t="s">
        <v>3390</v>
      </c>
      <c r="S513" s="1" t="s">
        <v>3390</v>
      </c>
      <c r="T513" s="1" t="s">
        <v>3390</v>
      </c>
      <c r="U513" s="1" t="s">
        <v>3390</v>
      </c>
      <c r="V513" s="1" t="s">
        <v>3390</v>
      </c>
      <c r="W513" s="1" t="s">
        <v>3390</v>
      </c>
    </row>
    <row r="514" spans="1:23" x14ac:dyDescent="0.25">
      <c r="A514">
        <v>512</v>
      </c>
      <c r="B514">
        <v>9</v>
      </c>
      <c r="C514">
        <v>12</v>
      </c>
      <c r="D514" s="1" t="s">
        <v>987</v>
      </c>
      <c r="E514" s="1" t="s">
        <v>18</v>
      </c>
      <c r="F514" s="1" t="s">
        <v>19</v>
      </c>
      <c r="G514">
        <v>5994.6394944498388</v>
      </c>
      <c r="H514">
        <v>5994.6394944498379</v>
      </c>
      <c r="I514" s="1" t="s">
        <v>988</v>
      </c>
      <c r="J514" t="b">
        <v>1</v>
      </c>
      <c r="K514">
        <f>TIME_AND_DATA_ps5[[#This Row],[hamiltonian_cycle_cost]]-TIME_AND_DATA_ps5[[#This Row],[optimal_cost]]</f>
        <v>0</v>
      </c>
      <c r="L514">
        <f>(100*TIME_AND_DATA_ps5[[#This Row],[absolute_distance_error]])/TIME_AND_DATA_ps5[[#This Row],[optimal_cost]]</f>
        <v>0</v>
      </c>
      <c r="M514" s="1" t="s">
        <v>989</v>
      </c>
      <c r="N514">
        <v>5994.6394944498388</v>
      </c>
      <c r="O514" s="1" t="s">
        <v>3998</v>
      </c>
      <c r="P514" s="1" t="s">
        <v>3999</v>
      </c>
      <c r="Q514">
        <v>1.4942000000001999E-3</v>
      </c>
      <c r="R514" s="1" t="s">
        <v>3390</v>
      </c>
      <c r="S514" s="1" t="s">
        <v>3390</v>
      </c>
      <c r="T514" s="1" t="s">
        <v>3390</v>
      </c>
      <c r="U514" s="1" t="s">
        <v>3390</v>
      </c>
      <c r="V514" s="1" t="s">
        <v>3390</v>
      </c>
      <c r="W514" s="1" t="s">
        <v>3390</v>
      </c>
    </row>
    <row r="515" spans="1:23" x14ac:dyDescent="0.25">
      <c r="A515">
        <v>513</v>
      </c>
      <c r="B515">
        <v>9</v>
      </c>
      <c r="C515">
        <v>13</v>
      </c>
      <c r="D515" s="1" t="s">
        <v>990</v>
      </c>
      <c r="E515" s="1" t="s">
        <v>18</v>
      </c>
      <c r="F515" s="1" t="s">
        <v>19</v>
      </c>
      <c r="G515">
        <v>4791.2115766998932</v>
      </c>
      <c r="H515">
        <v>4791.2115766998941</v>
      </c>
      <c r="I515" s="1" t="s">
        <v>991</v>
      </c>
      <c r="J515" t="b">
        <v>1</v>
      </c>
      <c r="K515">
        <f>TIME_AND_DATA_ps5[[#This Row],[hamiltonian_cycle_cost]]-TIME_AND_DATA_ps5[[#This Row],[optimal_cost]]</f>
        <v>0</v>
      </c>
      <c r="L515">
        <f>(100*TIME_AND_DATA_ps5[[#This Row],[absolute_distance_error]])/TIME_AND_DATA_ps5[[#This Row],[optimal_cost]]</f>
        <v>0</v>
      </c>
      <c r="M515" s="1" t="s">
        <v>991</v>
      </c>
      <c r="N515">
        <v>4791.2115766998941</v>
      </c>
      <c r="O515" s="1" t="s">
        <v>3998</v>
      </c>
      <c r="P515" s="1" t="s">
        <v>3999</v>
      </c>
      <c r="Q515">
        <v>1.8290999999996001E-3</v>
      </c>
      <c r="R515" s="1" t="s">
        <v>3390</v>
      </c>
      <c r="S515" s="1" t="s">
        <v>3390</v>
      </c>
      <c r="T515" s="1" t="s">
        <v>3390</v>
      </c>
      <c r="U515" s="1" t="s">
        <v>3390</v>
      </c>
      <c r="V515" s="1" t="s">
        <v>3390</v>
      </c>
      <c r="W515" s="1" t="s">
        <v>3390</v>
      </c>
    </row>
    <row r="516" spans="1:23" x14ac:dyDescent="0.25">
      <c r="A516">
        <v>514</v>
      </c>
      <c r="B516">
        <v>9</v>
      </c>
      <c r="C516">
        <v>14</v>
      </c>
      <c r="D516" s="1" t="s">
        <v>992</v>
      </c>
      <c r="E516" s="1" t="s">
        <v>18</v>
      </c>
      <c r="F516" s="1" t="s">
        <v>19</v>
      </c>
      <c r="G516">
        <v>6883.2783118367761</v>
      </c>
      <c r="H516">
        <v>6883.2783118367761</v>
      </c>
      <c r="I516" s="1" t="s">
        <v>3010</v>
      </c>
      <c r="J516" t="b">
        <v>0</v>
      </c>
      <c r="K516">
        <f>TIME_AND_DATA_ps5[[#This Row],[hamiltonian_cycle_cost]]-TIME_AND_DATA_ps5[[#This Row],[optimal_cost]]</f>
        <v>271.68364641542757</v>
      </c>
      <c r="L516">
        <f>(100*TIME_AND_DATA_ps5[[#This Row],[absolute_distance_error]])/TIME_AND_DATA_ps5[[#This Row],[optimal_cost]]</f>
        <v>4.109199976162083</v>
      </c>
      <c r="M516" s="1" t="s">
        <v>994</v>
      </c>
      <c r="N516">
        <v>6611.5946654213485</v>
      </c>
      <c r="O516" s="1" t="s">
        <v>3998</v>
      </c>
      <c r="P516" s="1" t="s">
        <v>3999</v>
      </c>
      <c r="Q516">
        <v>1.4182999999996001E-3</v>
      </c>
      <c r="R516" s="1" t="s">
        <v>3390</v>
      </c>
      <c r="S516" s="1" t="s">
        <v>3390</v>
      </c>
      <c r="T516" s="1" t="s">
        <v>3390</v>
      </c>
      <c r="U516" s="1" t="s">
        <v>3390</v>
      </c>
      <c r="V516" s="1" t="s">
        <v>3390</v>
      </c>
      <c r="W516" s="1" t="s">
        <v>3390</v>
      </c>
    </row>
    <row r="517" spans="1:23" x14ac:dyDescent="0.25">
      <c r="A517">
        <v>515</v>
      </c>
      <c r="B517">
        <v>9</v>
      </c>
      <c r="C517">
        <v>15</v>
      </c>
      <c r="D517" s="1" t="s">
        <v>995</v>
      </c>
      <c r="E517" s="1" t="s">
        <v>18</v>
      </c>
      <c r="F517" s="1" t="s">
        <v>19</v>
      </c>
      <c r="G517">
        <v>7111.0623017471671</v>
      </c>
      <c r="H517">
        <v>7111.0623017471662</v>
      </c>
      <c r="I517" s="1" t="s">
        <v>3011</v>
      </c>
      <c r="J517" t="b">
        <v>1</v>
      </c>
      <c r="K517">
        <f>TIME_AND_DATA_ps5[[#This Row],[hamiltonian_cycle_cost]]-TIME_AND_DATA_ps5[[#This Row],[optimal_cost]]</f>
        <v>0</v>
      </c>
      <c r="L517">
        <f>(100*TIME_AND_DATA_ps5[[#This Row],[absolute_distance_error]])/TIME_AND_DATA_ps5[[#This Row],[optimal_cost]]</f>
        <v>0</v>
      </c>
      <c r="M517" s="1" t="s">
        <v>996</v>
      </c>
      <c r="N517">
        <v>7111.0623017471671</v>
      </c>
      <c r="O517" s="1" t="s">
        <v>3998</v>
      </c>
      <c r="P517" s="1" t="s">
        <v>3999</v>
      </c>
      <c r="Q517">
        <v>1.3523000000001E-3</v>
      </c>
      <c r="R517" s="1" t="s">
        <v>3390</v>
      </c>
      <c r="S517" s="1" t="s">
        <v>3390</v>
      </c>
      <c r="T517" s="1" t="s">
        <v>3390</v>
      </c>
      <c r="U517" s="1" t="s">
        <v>3390</v>
      </c>
      <c r="V517" s="1" t="s">
        <v>3390</v>
      </c>
      <c r="W517" s="1" t="s">
        <v>3390</v>
      </c>
    </row>
    <row r="518" spans="1:23" x14ac:dyDescent="0.25">
      <c r="A518">
        <v>516</v>
      </c>
      <c r="B518">
        <v>9</v>
      </c>
      <c r="C518">
        <v>16</v>
      </c>
      <c r="D518" s="1" t="s">
        <v>997</v>
      </c>
      <c r="E518" s="1" t="s">
        <v>18</v>
      </c>
      <c r="F518" s="1" t="s">
        <v>19</v>
      </c>
      <c r="G518">
        <v>5769.5894358738233</v>
      </c>
      <c r="H518">
        <v>5769.5894358738224</v>
      </c>
      <c r="I518" s="1" t="s">
        <v>3012</v>
      </c>
      <c r="J518" t="b">
        <v>1</v>
      </c>
      <c r="K518">
        <f>TIME_AND_DATA_ps5[[#This Row],[hamiltonian_cycle_cost]]-TIME_AND_DATA_ps5[[#This Row],[optimal_cost]]</f>
        <v>0</v>
      </c>
      <c r="L518">
        <f>(100*TIME_AND_DATA_ps5[[#This Row],[absolute_distance_error]])/TIME_AND_DATA_ps5[[#This Row],[optimal_cost]]</f>
        <v>0</v>
      </c>
      <c r="M518" s="1" t="s">
        <v>999</v>
      </c>
      <c r="N518">
        <v>5769.5894358738233</v>
      </c>
      <c r="O518" s="1" t="s">
        <v>3998</v>
      </c>
      <c r="P518" s="1" t="s">
        <v>3999</v>
      </c>
      <c r="Q518">
        <v>1.1269999999998E-3</v>
      </c>
      <c r="R518" s="1" t="s">
        <v>3390</v>
      </c>
      <c r="S518" s="1" t="s">
        <v>3390</v>
      </c>
      <c r="T518" s="1" t="s">
        <v>3390</v>
      </c>
      <c r="U518" s="1" t="s">
        <v>3390</v>
      </c>
      <c r="V518" s="1" t="s">
        <v>3390</v>
      </c>
      <c r="W518" s="1" t="s">
        <v>3390</v>
      </c>
    </row>
    <row r="519" spans="1:23" x14ac:dyDescent="0.25">
      <c r="A519">
        <v>517</v>
      </c>
      <c r="B519">
        <v>9</v>
      </c>
      <c r="C519">
        <v>17</v>
      </c>
      <c r="D519" s="1" t="s">
        <v>1000</v>
      </c>
      <c r="E519" s="1" t="s">
        <v>18</v>
      </c>
      <c r="F519" s="1" t="s">
        <v>19</v>
      </c>
      <c r="G519">
        <v>5354.1470498775116</v>
      </c>
      <c r="H519">
        <v>5354.1470498775107</v>
      </c>
      <c r="I519" s="1" t="s">
        <v>1001</v>
      </c>
      <c r="J519" t="b">
        <v>1</v>
      </c>
      <c r="K519">
        <f>TIME_AND_DATA_ps5[[#This Row],[hamiltonian_cycle_cost]]-TIME_AND_DATA_ps5[[#This Row],[optimal_cost]]</f>
        <v>0</v>
      </c>
      <c r="L519">
        <f>(100*TIME_AND_DATA_ps5[[#This Row],[absolute_distance_error]])/TIME_AND_DATA_ps5[[#This Row],[optimal_cost]]</f>
        <v>0</v>
      </c>
      <c r="M519" s="1" t="s">
        <v>1002</v>
      </c>
      <c r="N519">
        <v>5354.1470498775125</v>
      </c>
      <c r="O519" s="1" t="s">
        <v>3998</v>
      </c>
      <c r="P519" s="1" t="s">
        <v>3999</v>
      </c>
      <c r="Q519">
        <v>2.5230999999998E-3</v>
      </c>
      <c r="R519" s="1" t="s">
        <v>3390</v>
      </c>
      <c r="S519" s="1" t="s">
        <v>3390</v>
      </c>
      <c r="T519" s="1" t="s">
        <v>3390</v>
      </c>
      <c r="U519" s="1" t="s">
        <v>3390</v>
      </c>
      <c r="V519" s="1" t="s">
        <v>3390</v>
      </c>
      <c r="W519" s="1" t="s">
        <v>3390</v>
      </c>
    </row>
    <row r="520" spans="1:23" x14ac:dyDescent="0.25">
      <c r="A520">
        <v>518</v>
      </c>
      <c r="B520">
        <v>9</v>
      </c>
      <c r="C520">
        <v>18</v>
      </c>
      <c r="D520" s="1" t="s">
        <v>1003</v>
      </c>
      <c r="E520" s="1" t="s">
        <v>18</v>
      </c>
      <c r="F520" s="1" t="s">
        <v>19</v>
      </c>
      <c r="G520">
        <v>6753.7828750117051</v>
      </c>
      <c r="H520">
        <v>6753.7828750117051</v>
      </c>
      <c r="I520" s="1" t="s">
        <v>1004</v>
      </c>
      <c r="J520" t="b">
        <v>0</v>
      </c>
      <c r="K520">
        <f>TIME_AND_DATA_ps5[[#This Row],[hamiltonian_cycle_cost]]-TIME_AND_DATA_ps5[[#This Row],[optimal_cost]]</f>
        <v>67.760414216057143</v>
      </c>
      <c r="L520">
        <f>(100*TIME_AND_DATA_ps5[[#This Row],[absolute_distance_error]])/TIME_AND_DATA_ps5[[#This Row],[optimal_cost]]</f>
        <v>1.0134637538742808</v>
      </c>
      <c r="M520" s="1" t="s">
        <v>1005</v>
      </c>
      <c r="N520">
        <v>6686.0224607956479</v>
      </c>
      <c r="O520" s="1" t="s">
        <v>3998</v>
      </c>
      <c r="P520" s="1" t="s">
        <v>3999</v>
      </c>
      <c r="Q520">
        <v>1.4480000000003E-3</v>
      </c>
      <c r="R520" s="1" t="s">
        <v>3390</v>
      </c>
      <c r="S520" s="1" t="s">
        <v>3390</v>
      </c>
      <c r="T520" s="1" t="s">
        <v>3390</v>
      </c>
      <c r="U520" s="1" t="s">
        <v>3390</v>
      </c>
      <c r="V520" s="1" t="s">
        <v>3390</v>
      </c>
      <c r="W520" s="1" t="s">
        <v>3390</v>
      </c>
    </row>
    <row r="521" spans="1:23" x14ac:dyDescent="0.25">
      <c r="A521">
        <v>519</v>
      </c>
      <c r="B521">
        <v>9</v>
      </c>
      <c r="C521">
        <v>19</v>
      </c>
      <c r="D521" s="1" t="s">
        <v>1006</v>
      </c>
      <c r="E521" s="1" t="s">
        <v>18</v>
      </c>
      <c r="F521" s="1" t="s">
        <v>19</v>
      </c>
      <c r="G521">
        <v>5055.5072970785932</v>
      </c>
      <c r="H521">
        <v>5055.5072970785932</v>
      </c>
      <c r="I521" s="1" t="s">
        <v>3013</v>
      </c>
      <c r="J521" t="b">
        <v>1</v>
      </c>
      <c r="K521">
        <f>TIME_AND_DATA_ps5[[#This Row],[hamiltonian_cycle_cost]]-TIME_AND_DATA_ps5[[#This Row],[optimal_cost]]</f>
        <v>0</v>
      </c>
      <c r="L521">
        <f>(100*TIME_AND_DATA_ps5[[#This Row],[absolute_distance_error]])/TIME_AND_DATA_ps5[[#This Row],[optimal_cost]]</f>
        <v>0</v>
      </c>
      <c r="M521" s="1" t="s">
        <v>1007</v>
      </c>
      <c r="N521">
        <v>5055.5072970785941</v>
      </c>
      <c r="O521" s="1" t="s">
        <v>3998</v>
      </c>
      <c r="P521" s="1" t="s">
        <v>3999</v>
      </c>
      <c r="Q521">
        <v>2.0432000000001E-3</v>
      </c>
      <c r="R521" s="1" t="s">
        <v>3390</v>
      </c>
      <c r="S521" s="1" t="s">
        <v>3390</v>
      </c>
      <c r="T521" s="1" t="s">
        <v>3390</v>
      </c>
      <c r="U521" s="1" t="s">
        <v>3390</v>
      </c>
      <c r="V521" s="1" t="s">
        <v>3390</v>
      </c>
      <c r="W521" s="1" t="s">
        <v>3390</v>
      </c>
    </row>
    <row r="522" spans="1:23" x14ac:dyDescent="0.25">
      <c r="A522">
        <v>520</v>
      </c>
      <c r="B522">
        <v>9</v>
      </c>
      <c r="C522">
        <v>20</v>
      </c>
      <c r="D522" s="1" t="s">
        <v>1008</v>
      </c>
      <c r="E522" s="1" t="s">
        <v>18</v>
      </c>
      <c r="F522" s="1" t="s">
        <v>19</v>
      </c>
      <c r="G522">
        <v>5437.9925542973324</v>
      </c>
      <c r="H522">
        <v>5437.9925542973324</v>
      </c>
      <c r="I522" s="1" t="s">
        <v>3014</v>
      </c>
      <c r="J522" t="b">
        <v>1</v>
      </c>
      <c r="K522">
        <f>TIME_AND_DATA_ps5[[#This Row],[hamiltonian_cycle_cost]]-TIME_AND_DATA_ps5[[#This Row],[optimal_cost]]</f>
        <v>0</v>
      </c>
      <c r="L522">
        <f>(100*TIME_AND_DATA_ps5[[#This Row],[absolute_distance_error]])/TIME_AND_DATA_ps5[[#This Row],[optimal_cost]]</f>
        <v>0</v>
      </c>
      <c r="M522" s="1" t="s">
        <v>1009</v>
      </c>
      <c r="N522">
        <v>5437.9925542973324</v>
      </c>
      <c r="O522" s="1" t="s">
        <v>3998</v>
      </c>
      <c r="P522" s="1" t="s">
        <v>3999</v>
      </c>
      <c r="Q522">
        <v>1.6522000000000999E-3</v>
      </c>
      <c r="R522" s="1" t="s">
        <v>3390</v>
      </c>
      <c r="S522" s="1" t="s">
        <v>3390</v>
      </c>
      <c r="T522" s="1" t="s">
        <v>3390</v>
      </c>
      <c r="U522" s="1" t="s">
        <v>3390</v>
      </c>
      <c r="V522" s="1" t="s">
        <v>3390</v>
      </c>
      <c r="W522" s="1" t="s">
        <v>3390</v>
      </c>
    </row>
    <row r="523" spans="1:23" x14ac:dyDescent="0.25">
      <c r="A523">
        <v>521</v>
      </c>
      <c r="B523">
        <v>9</v>
      </c>
      <c r="C523">
        <v>21</v>
      </c>
      <c r="D523" s="1" t="s">
        <v>1010</v>
      </c>
      <c r="E523" s="1" t="s">
        <v>18</v>
      </c>
      <c r="F523" s="1" t="s">
        <v>19</v>
      </c>
      <c r="G523">
        <v>4025.6125722929</v>
      </c>
      <c r="H523">
        <v>4025.6125722929</v>
      </c>
      <c r="I523" s="1" t="s">
        <v>1011</v>
      </c>
      <c r="J523" t="b">
        <v>1</v>
      </c>
      <c r="K523">
        <f>TIME_AND_DATA_ps5[[#This Row],[hamiltonian_cycle_cost]]-TIME_AND_DATA_ps5[[#This Row],[optimal_cost]]</f>
        <v>0</v>
      </c>
      <c r="L523">
        <f>(100*TIME_AND_DATA_ps5[[#This Row],[absolute_distance_error]])/TIME_AND_DATA_ps5[[#This Row],[optimal_cost]]</f>
        <v>0</v>
      </c>
      <c r="M523" s="1" t="s">
        <v>1011</v>
      </c>
      <c r="N523">
        <v>4025.6125722929</v>
      </c>
      <c r="O523" s="1" t="s">
        <v>3998</v>
      </c>
      <c r="P523" s="1" t="s">
        <v>3999</v>
      </c>
      <c r="Q523">
        <v>1.3361999999997999E-3</v>
      </c>
      <c r="R523" s="1" t="s">
        <v>3390</v>
      </c>
      <c r="S523" s="1" t="s">
        <v>3390</v>
      </c>
      <c r="T523" s="1" t="s">
        <v>3390</v>
      </c>
      <c r="U523" s="1" t="s">
        <v>3390</v>
      </c>
      <c r="V523" s="1" t="s">
        <v>3390</v>
      </c>
      <c r="W523" s="1" t="s">
        <v>3390</v>
      </c>
    </row>
    <row r="524" spans="1:23" x14ac:dyDescent="0.25">
      <c r="A524">
        <v>522</v>
      </c>
      <c r="B524">
        <v>9</v>
      </c>
      <c r="C524">
        <v>22</v>
      </c>
      <c r="D524" s="1" t="s">
        <v>1012</v>
      </c>
      <c r="E524" s="1" t="s">
        <v>18</v>
      </c>
      <c r="F524" s="1" t="s">
        <v>19</v>
      </c>
      <c r="G524">
        <v>6547.9364261972823</v>
      </c>
      <c r="H524">
        <v>6547.9364261972823</v>
      </c>
      <c r="I524" s="1" t="s">
        <v>1013</v>
      </c>
      <c r="J524" t="b">
        <v>1</v>
      </c>
      <c r="K524">
        <f>TIME_AND_DATA_ps5[[#This Row],[hamiltonian_cycle_cost]]-TIME_AND_DATA_ps5[[#This Row],[optimal_cost]]</f>
        <v>0</v>
      </c>
      <c r="L524">
        <f>(100*TIME_AND_DATA_ps5[[#This Row],[absolute_distance_error]])/TIME_AND_DATA_ps5[[#This Row],[optimal_cost]]</f>
        <v>0</v>
      </c>
      <c r="M524" s="1" t="s">
        <v>1013</v>
      </c>
      <c r="N524">
        <v>6547.9364261972814</v>
      </c>
      <c r="O524" s="1" t="s">
        <v>3998</v>
      </c>
      <c r="P524" s="1" t="s">
        <v>3999</v>
      </c>
      <c r="Q524">
        <v>1.4257000000004001E-3</v>
      </c>
      <c r="R524" s="1" t="s">
        <v>3390</v>
      </c>
      <c r="S524" s="1" t="s">
        <v>3390</v>
      </c>
      <c r="T524" s="1" t="s">
        <v>3390</v>
      </c>
      <c r="U524" s="1" t="s">
        <v>3390</v>
      </c>
      <c r="V524" s="1" t="s">
        <v>3390</v>
      </c>
      <c r="W524" s="1" t="s">
        <v>3390</v>
      </c>
    </row>
    <row r="525" spans="1:23" x14ac:dyDescent="0.25">
      <c r="A525">
        <v>523</v>
      </c>
      <c r="B525">
        <v>9</v>
      </c>
      <c r="C525">
        <v>23</v>
      </c>
      <c r="D525" s="1" t="s">
        <v>1014</v>
      </c>
      <c r="E525" s="1" t="s">
        <v>18</v>
      </c>
      <c r="F525" s="1" t="s">
        <v>19</v>
      </c>
      <c r="G525">
        <v>5926.6869101079774</v>
      </c>
      <c r="H525">
        <v>5926.6869101079774</v>
      </c>
      <c r="I525" s="1" t="s">
        <v>1015</v>
      </c>
      <c r="J525" t="b">
        <v>1</v>
      </c>
      <c r="K525">
        <f>TIME_AND_DATA_ps5[[#This Row],[hamiltonian_cycle_cost]]-TIME_AND_DATA_ps5[[#This Row],[optimal_cost]]</f>
        <v>0</v>
      </c>
      <c r="L525">
        <f>(100*TIME_AND_DATA_ps5[[#This Row],[absolute_distance_error]])/TIME_AND_DATA_ps5[[#This Row],[optimal_cost]]</f>
        <v>0</v>
      </c>
      <c r="M525" s="1" t="s">
        <v>1015</v>
      </c>
      <c r="N525">
        <v>5926.6869101079774</v>
      </c>
      <c r="O525" s="1" t="s">
        <v>3998</v>
      </c>
      <c r="P525" s="1" t="s">
        <v>3999</v>
      </c>
      <c r="Q525">
        <v>1.8163000000002E-3</v>
      </c>
      <c r="R525" s="1" t="s">
        <v>3390</v>
      </c>
      <c r="S525" s="1" t="s">
        <v>3390</v>
      </c>
      <c r="T525" s="1" t="s">
        <v>3390</v>
      </c>
      <c r="U525" s="1" t="s">
        <v>3390</v>
      </c>
      <c r="V525" s="1" t="s">
        <v>3390</v>
      </c>
      <c r="W525" s="1" t="s">
        <v>3390</v>
      </c>
    </row>
    <row r="526" spans="1:23" x14ac:dyDescent="0.25">
      <c r="A526">
        <v>524</v>
      </c>
      <c r="B526">
        <v>9</v>
      </c>
      <c r="C526">
        <v>24</v>
      </c>
      <c r="D526" s="1" t="s">
        <v>1016</v>
      </c>
      <c r="E526" s="1" t="s">
        <v>18</v>
      </c>
      <c r="F526" s="1" t="s">
        <v>19</v>
      </c>
      <c r="G526">
        <v>5893.8630012926851</v>
      </c>
      <c r="H526">
        <v>5893.863001292686</v>
      </c>
      <c r="I526" s="1" t="s">
        <v>1017</v>
      </c>
      <c r="J526" t="b">
        <v>1</v>
      </c>
      <c r="K526">
        <f>TIME_AND_DATA_ps5[[#This Row],[hamiltonian_cycle_cost]]-TIME_AND_DATA_ps5[[#This Row],[optimal_cost]]</f>
        <v>0</v>
      </c>
      <c r="L526">
        <f>(100*TIME_AND_DATA_ps5[[#This Row],[absolute_distance_error]])/TIME_AND_DATA_ps5[[#This Row],[optimal_cost]]</f>
        <v>0</v>
      </c>
      <c r="M526" s="1" t="s">
        <v>1018</v>
      </c>
      <c r="N526">
        <v>5893.8630012926851</v>
      </c>
      <c r="O526" s="1" t="s">
        <v>3998</v>
      </c>
      <c r="P526" s="1" t="s">
        <v>3999</v>
      </c>
      <c r="Q526">
        <v>1.1719999999998999E-3</v>
      </c>
      <c r="R526" s="1" t="s">
        <v>3390</v>
      </c>
      <c r="S526" s="1" t="s">
        <v>3390</v>
      </c>
      <c r="T526" s="1" t="s">
        <v>3390</v>
      </c>
      <c r="U526" s="1" t="s">
        <v>3390</v>
      </c>
      <c r="V526" s="1" t="s">
        <v>3390</v>
      </c>
      <c r="W526" s="1" t="s">
        <v>3390</v>
      </c>
    </row>
    <row r="527" spans="1:23" x14ac:dyDescent="0.25">
      <c r="A527">
        <v>525</v>
      </c>
      <c r="B527">
        <v>9</v>
      </c>
      <c r="C527">
        <v>25</v>
      </c>
      <c r="D527" s="1" t="s">
        <v>1019</v>
      </c>
      <c r="E527" s="1" t="s">
        <v>18</v>
      </c>
      <c r="F527" s="1" t="s">
        <v>19</v>
      </c>
      <c r="G527">
        <v>5430.0462960302239</v>
      </c>
      <c r="H527">
        <v>5430.0462960302229</v>
      </c>
      <c r="I527" s="1" t="s">
        <v>1020</v>
      </c>
      <c r="J527" t="b">
        <v>1</v>
      </c>
      <c r="K527">
        <f>TIME_AND_DATA_ps5[[#This Row],[hamiltonian_cycle_cost]]-TIME_AND_DATA_ps5[[#This Row],[optimal_cost]]</f>
        <v>0</v>
      </c>
      <c r="L527">
        <f>(100*TIME_AND_DATA_ps5[[#This Row],[absolute_distance_error]])/TIME_AND_DATA_ps5[[#This Row],[optimal_cost]]</f>
        <v>0</v>
      </c>
      <c r="M527" s="1" t="s">
        <v>1021</v>
      </c>
      <c r="N527">
        <v>5430.0462960302248</v>
      </c>
      <c r="O527" s="1" t="s">
        <v>3998</v>
      </c>
      <c r="P527" s="1" t="s">
        <v>3999</v>
      </c>
      <c r="Q527">
        <v>1.0987E-3</v>
      </c>
      <c r="R527" s="1" t="s">
        <v>3390</v>
      </c>
      <c r="S527" s="1" t="s">
        <v>3390</v>
      </c>
      <c r="T527" s="1" t="s">
        <v>3390</v>
      </c>
      <c r="U527" s="1" t="s">
        <v>3390</v>
      </c>
      <c r="V527" s="1" t="s">
        <v>3390</v>
      </c>
      <c r="W527" s="1" t="s">
        <v>3390</v>
      </c>
    </row>
    <row r="528" spans="1:23" x14ac:dyDescent="0.25">
      <c r="A528">
        <v>526</v>
      </c>
      <c r="B528">
        <v>9</v>
      </c>
      <c r="C528">
        <v>26</v>
      </c>
      <c r="D528" s="1" t="s">
        <v>1022</v>
      </c>
      <c r="E528" s="1" t="s">
        <v>18</v>
      </c>
      <c r="F528" s="1" t="s">
        <v>19</v>
      </c>
      <c r="G528">
        <v>3596.5197819687551</v>
      </c>
      <c r="H528">
        <v>3596.5197819687551</v>
      </c>
      <c r="I528" s="1" t="s">
        <v>1023</v>
      </c>
      <c r="J528" t="b">
        <v>0</v>
      </c>
      <c r="K528">
        <f>TIME_AND_DATA_ps5[[#This Row],[hamiltonian_cycle_cost]]-TIME_AND_DATA_ps5[[#This Row],[optimal_cost]]</f>
        <v>48.107589198456026</v>
      </c>
      <c r="L528">
        <f>(100*TIME_AND_DATA_ps5[[#This Row],[absolute_distance_error]])/TIME_AND_DATA_ps5[[#This Row],[optimal_cost]]</f>
        <v>1.3557497434055907</v>
      </c>
      <c r="M528" s="1" t="s">
        <v>1024</v>
      </c>
      <c r="N528">
        <v>3548.412192770299</v>
      </c>
      <c r="O528" s="1" t="s">
        <v>3998</v>
      </c>
      <c r="P528" s="1" t="s">
        <v>3999</v>
      </c>
      <c r="Q528">
        <v>2.3026000000000999E-3</v>
      </c>
      <c r="R528" s="1" t="s">
        <v>3390</v>
      </c>
      <c r="S528" s="1" t="s">
        <v>3390</v>
      </c>
      <c r="T528" s="1" t="s">
        <v>3390</v>
      </c>
      <c r="U528" s="1" t="s">
        <v>3390</v>
      </c>
      <c r="V528" s="1" t="s">
        <v>3390</v>
      </c>
      <c r="W528" s="1" t="s">
        <v>3390</v>
      </c>
    </row>
    <row r="529" spans="1:23" x14ac:dyDescent="0.25">
      <c r="A529">
        <v>527</v>
      </c>
      <c r="B529">
        <v>9</v>
      </c>
      <c r="C529">
        <v>27</v>
      </c>
      <c r="D529" s="1" t="s">
        <v>1025</v>
      </c>
      <c r="E529" s="1" t="s">
        <v>18</v>
      </c>
      <c r="F529" s="1" t="s">
        <v>19</v>
      </c>
      <c r="G529">
        <v>6127.317119107126</v>
      </c>
      <c r="H529">
        <v>6127.3171191071251</v>
      </c>
      <c r="I529" s="1" t="s">
        <v>3764</v>
      </c>
      <c r="J529" t="b">
        <v>1</v>
      </c>
      <c r="K529">
        <f>TIME_AND_DATA_ps5[[#This Row],[hamiltonian_cycle_cost]]-TIME_AND_DATA_ps5[[#This Row],[optimal_cost]]</f>
        <v>0</v>
      </c>
      <c r="L529">
        <f>(100*TIME_AND_DATA_ps5[[#This Row],[absolute_distance_error]])/TIME_AND_DATA_ps5[[#This Row],[optimal_cost]]</f>
        <v>0</v>
      </c>
      <c r="M529" s="1" t="s">
        <v>1026</v>
      </c>
      <c r="N529">
        <v>6127.3171191071251</v>
      </c>
      <c r="O529" s="1" t="s">
        <v>3998</v>
      </c>
      <c r="P529" s="1" t="s">
        <v>3999</v>
      </c>
      <c r="Q529">
        <v>1.7546000000002999E-3</v>
      </c>
      <c r="R529" s="1" t="s">
        <v>3390</v>
      </c>
      <c r="S529" s="1" t="s">
        <v>3390</v>
      </c>
      <c r="T529" s="1" t="s">
        <v>3390</v>
      </c>
      <c r="U529" s="1" t="s">
        <v>3390</v>
      </c>
      <c r="V529" s="1" t="s">
        <v>3390</v>
      </c>
      <c r="W529" s="1" t="s">
        <v>3390</v>
      </c>
    </row>
    <row r="530" spans="1:23" x14ac:dyDescent="0.25">
      <c r="A530">
        <v>528</v>
      </c>
      <c r="B530">
        <v>9</v>
      </c>
      <c r="C530">
        <v>28</v>
      </c>
      <c r="D530" s="1" t="s">
        <v>1027</v>
      </c>
      <c r="E530" s="1" t="s">
        <v>18</v>
      </c>
      <c r="F530" s="1" t="s">
        <v>19</v>
      </c>
      <c r="G530">
        <v>5063.7908559456182</v>
      </c>
      <c r="H530">
        <v>5063.7908559456182</v>
      </c>
      <c r="I530" s="1" t="s">
        <v>1028</v>
      </c>
      <c r="J530" t="b">
        <v>1</v>
      </c>
      <c r="K530">
        <f>TIME_AND_DATA_ps5[[#This Row],[hamiltonian_cycle_cost]]-TIME_AND_DATA_ps5[[#This Row],[optimal_cost]]</f>
        <v>0</v>
      </c>
      <c r="L530">
        <f>(100*TIME_AND_DATA_ps5[[#This Row],[absolute_distance_error]])/TIME_AND_DATA_ps5[[#This Row],[optimal_cost]]</f>
        <v>0</v>
      </c>
      <c r="M530" s="1" t="s">
        <v>1029</v>
      </c>
      <c r="N530">
        <v>5063.7908559456182</v>
      </c>
      <c r="O530" s="1" t="s">
        <v>3998</v>
      </c>
      <c r="P530" s="1" t="s">
        <v>3999</v>
      </c>
      <c r="Q530">
        <v>1.4968999999998001E-3</v>
      </c>
      <c r="R530" s="1" t="s">
        <v>3390</v>
      </c>
      <c r="S530" s="1" t="s">
        <v>3390</v>
      </c>
      <c r="T530" s="1" t="s">
        <v>3390</v>
      </c>
      <c r="U530" s="1" t="s">
        <v>3390</v>
      </c>
      <c r="V530" s="1" t="s">
        <v>3390</v>
      </c>
      <c r="W530" s="1" t="s">
        <v>3390</v>
      </c>
    </row>
    <row r="531" spans="1:23" x14ac:dyDescent="0.25">
      <c r="A531">
        <v>529</v>
      </c>
      <c r="B531">
        <v>9</v>
      </c>
      <c r="C531">
        <v>29</v>
      </c>
      <c r="D531" s="1" t="s">
        <v>1030</v>
      </c>
      <c r="E531" s="1" t="s">
        <v>18</v>
      </c>
      <c r="F531" s="1" t="s">
        <v>19</v>
      </c>
      <c r="G531">
        <v>5589.4861992021906</v>
      </c>
      <c r="H531">
        <v>5589.4861992021906</v>
      </c>
      <c r="I531" s="1" t="s">
        <v>1031</v>
      </c>
      <c r="J531" t="b">
        <v>0</v>
      </c>
      <c r="K531">
        <f>TIME_AND_DATA_ps5[[#This Row],[hamiltonian_cycle_cost]]-TIME_AND_DATA_ps5[[#This Row],[optimal_cost]]</f>
        <v>749.36871024584161</v>
      </c>
      <c r="L531">
        <f>(100*TIME_AND_DATA_ps5[[#This Row],[absolute_distance_error]])/TIME_AND_DATA_ps5[[#This Row],[optimal_cost]]</f>
        <v>15.482448761949875</v>
      </c>
      <c r="M531" s="1" t="s">
        <v>1032</v>
      </c>
      <c r="N531">
        <v>4840.117488956349</v>
      </c>
      <c r="O531" s="1" t="s">
        <v>3998</v>
      </c>
      <c r="P531" s="1" t="s">
        <v>3999</v>
      </c>
      <c r="Q531">
        <v>8.2049999999959998E-4</v>
      </c>
      <c r="R531" s="1" t="s">
        <v>3390</v>
      </c>
      <c r="S531" s="1" t="s">
        <v>3390</v>
      </c>
      <c r="T531" s="1" t="s">
        <v>3390</v>
      </c>
      <c r="U531" s="1" t="s">
        <v>3390</v>
      </c>
      <c r="V531" s="1" t="s">
        <v>3390</v>
      </c>
      <c r="W531" s="1" t="s">
        <v>3390</v>
      </c>
    </row>
    <row r="532" spans="1:23" x14ac:dyDescent="0.25">
      <c r="A532">
        <v>530</v>
      </c>
      <c r="B532">
        <v>9</v>
      </c>
      <c r="C532">
        <v>30</v>
      </c>
      <c r="D532" s="1" t="s">
        <v>1033</v>
      </c>
      <c r="E532" s="1" t="s">
        <v>18</v>
      </c>
      <c r="F532" s="1" t="s">
        <v>19</v>
      </c>
      <c r="G532">
        <v>4457.771850953618</v>
      </c>
      <c r="H532">
        <v>4457.771850953618</v>
      </c>
      <c r="I532" s="1" t="s">
        <v>1034</v>
      </c>
      <c r="J532" t="b">
        <v>1</v>
      </c>
      <c r="K532">
        <f>TIME_AND_DATA_ps5[[#This Row],[hamiltonian_cycle_cost]]-TIME_AND_DATA_ps5[[#This Row],[optimal_cost]]</f>
        <v>0</v>
      </c>
      <c r="L532">
        <f>(100*TIME_AND_DATA_ps5[[#This Row],[absolute_distance_error]])/TIME_AND_DATA_ps5[[#This Row],[optimal_cost]]</f>
        <v>0</v>
      </c>
      <c r="M532" s="1" t="s">
        <v>1034</v>
      </c>
      <c r="N532">
        <v>4457.771850953618</v>
      </c>
      <c r="O532" s="1" t="s">
        <v>3998</v>
      </c>
      <c r="P532" s="1" t="s">
        <v>3999</v>
      </c>
      <c r="Q532">
        <v>1.7124000000001E-3</v>
      </c>
      <c r="R532" s="1" t="s">
        <v>3390</v>
      </c>
      <c r="S532" s="1" t="s">
        <v>3390</v>
      </c>
      <c r="T532" s="1" t="s">
        <v>3390</v>
      </c>
      <c r="U532" s="1" t="s">
        <v>3390</v>
      </c>
      <c r="V532" s="1" t="s">
        <v>3390</v>
      </c>
      <c r="W532" s="1" t="s">
        <v>3390</v>
      </c>
    </row>
    <row r="533" spans="1:23" x14ac:dyDescent="0.25">
      <c r="A533">
        <v>531</v>
      </c>
      <c r="B533">
        <v>9</v>
      </c>
      <c r="C533">
        <v>31</v>
      </c>
      <c r="D533" s="1" t="s">
        <v>1035</v>
      </c>
      <c r="E533" s="1" t="s">
        <v>18</v>
      </c>
      <c r="F533" s="1" t="s">
        <v>19</v>
      </c>
      <c r="G533">
        <v>5603.1163553176175</v>
      </c>
      <c r="H533">
        <v>5603.1163553176175</v>
      </c>
      <c r="I533" s="1" t="s">
        <v>4021</v>
      </c>
      <c r="J533" t="b">
        <v>1</v>
      </c>
      <c r="K533">
        <f>TIME_AND_DATA_ps5[[#This Row],[hamiltonian_cycle_cost]]-TIME_AND_DATA_ps5[[#This Row],[optimal_cost]]</f>
        <v>0</v>
      </c>
      <c r="L533">
        <f>(100*TIME_AND_DATA_ps5[[#This Row],[absolute_distance_error]])/TIME_AND_DATA_ps5[[#This Row],[optimal_cost]]</f>
        <v>0</v>
      </c>
      <c r="M533" s="1" t="s">
        <v>1036</v>
      </c>
      <c r="N533">
        <v>5603.1163553176184</v>
      </c>
      <c r="O533" s="1" t="s">
        <v>3998</v>
      </c>
      <c r="P533" s="1" t="s">
        <v>3999</v>
      </c>
      <c r="Q533">
        <v>1.7027999999998E-3</v>
      </c>
      <c r="R533" s="1" t="s">
        <v>3390</v>
      </c>
      <c r="S533" s="1" t="s">
        <v>3390</v>
      </c>
      <c r="T533" s="1" t="s">
        <v>3390</v>
      </c>
      <c r="U533" s="1" t="s">
        <v>3390</v>
      </c>
      <c r="V533" s="1" t="s">
        <v>3390</v>
      </c>
      <c r="W533" s="1" t="s">
        <v>3390</v>
      </c>
    </row>
    <row r="534" spans="1:23" x14ac:dyDescent="0.25">
      <c r="A534">
        <v>532</v>
      </c>
      <c r="B534">
        <v>9</v>
      </c>
      <c r="C534">
        <v>32</v>
      </c>
      <c r="D534" s="1" t="s">
        <v>1037</v>
      </c>
      <c r="E534" s="1" t="s">
        <v>18</v>
      </c>
      <c r="F534" s="1" t="s">
        <v>19</v>
      </c>
      <c r="G534">
        <v>5656.7048370335433</v>
      </c>
      <c r="H534">
        <v>5656.7048370335433</v>
      </c>
      <c r="I534" s="1" t="s">
        <v>1038</v>
      </c>
      <c r="J534" t="b">
        <v>0</v>
      </c>
      <c r="K534">
        <f>TIME_AND_DATA_ps5[[#This Row],[hamiltonian_cycle_cost]]-TIME_AND_DATA_ps5[[#This Row],[optimal_cost]]</f>
        <v>263.77252907050661</v>
      </c>
      <c r="L534">
        <f>(100*TIME_AND_DATA_ps5[[#This Row],[absolute_distance_error]])/TIME_AND_DATA_ps5[[#This Row],[optimal_cost]]</f>
        <v>4.8910780630609487</v>
      </c>
      <c r="M534" s="1" t="s">
        <v>1039</v>
      </c>
      <c r="N534">
        <v>5392.9323079630367</v>
      </c>
      <c r="O534" s="1" t="s">
        <v>3998</v>
      </c>
      <c r="P534" s="1" t="s">
        <v>3999</v>
      </c>
      <c r="Q534">
        <v>2.1502999999998E-3</v>
      </c>
      <c r="R534" s="1" t="s">
        <v>3390</v>
      </c>
      <c r="S534" s="1" t="s">
        <v>3390</v>
      </c>
      <c r="T534" s="1" t="s">
        <v>3390</v>
      </c>
      <c r="U534" s="1" t="s">
        <v>3390</v>
      </c>
      <c r="V534" s="1" t="s">
        <v>3390</v>
      </c>
      <c r="W534" s="1" t="s">
        <v>3390</v>
      </c>
    </row>
    <row r="535" spans="1:23" x14ac:dyDescent="0.25">
      <c r="A535">
        <v>533</v>
      </c>
      <c r="B535">
        <v>9</v>
      </c>
      <c r="C535">
        <v>33</v>
      </c>
      <c r="D535" s="1" t="s">
        <v>1040</v>
      </c>
      <c r="E535" s="1" t="s">
        <v>18</v>
      </c>
      <c r="F535" s="1" t="s">
        <v>19</v>
      </c>
      <c r="G535">
        <v>5821.5651309558143</v>
      </c>
      <c r="H535">
        <v>5821.5651309558143</v>
      </c>
      <c r="I535" s="1" t="s">
        <v>1041</v>
      </c>
      <c r="J535" t="b">
        <v>1</v>
      </c>
      <c r="K535">
        <f>TIME_AND_DATA_ps5[[#This Row],[hamiltonian_cycle_cost]]-TIME_AND_DATA_ps5[[#This Row],[optimal_cost]]</f>
        <v>0</v>
      </c>
      <c r="L535">
        <f>(100*TIME_AND_DATA_ps5[[#This Row],[absolute_distance_error]])/TIME_AND_DATA_ps5[[#This Row],[optimal_cost]]</f>
        <v>0</v>
      </c>
      <c r="M535" s="1" t="s">
        <v>1042</v>
      </c>
      <c r="N535">
        <v>5821.5651309558152</v>
      </c>
      <c r="O535" s="1" t="s">
        <v>3998</v>
      </c>
      <c r="P535" s="1" t="s">
        <v>3999</v>
      </c>
      <c r="Q535">
        <v>1.8493999999997001E-3</v>
      </c>
      <c r="R535" s="1" t="s">
        <v>3390</v>
      </c>
      <c r="S535" s="1" t="s">
        <v>3390</v>
      </c>
      <c r="T535" s="1" t="s">
        <v>3390</v>
      </c>
      <c r="U535" s="1" t="s">
        <v>3390</v>
      </c>
      <c r="V535" s="1" t="s">
        <v>3390</v>
      </c>
      <c r="W535" s="1" t="s">
        <v>3390</v>
      </c>
    </row>
    <row r="536" spans="1:23" x14ac:dyDescent="0.25">
      <c r="A536">
        <v>534</v>
      </c>
      <c r="B536">
        <v>9</v>
      </c>
      <c r="C536">
        <v>34</v>
      </c>
      <c r="D536" s="1" t="s">
        <v>1043</v>
      </c>
      <c r="E536" s="1" t="s">
        <v>18</v>
      </c>
      <c r="F536" s="1" t="s">
        <v>19</v>
      </c>
      <c r="G536">
        <v>6214.3375418692958</v>
      </c>
      <c r="H536">
        <v>6214.3375418692949</v>
      </c>
      <c r="I536" s="1" t="s">
        <v>4022</v>
      </c>
      <c r="J536" t="b">
        <v>0</v>
      </c>
      <c r="K536">
        <f>TIME_AND_DATA_ps5[[#This Row],[hamiltonian_cycle_cost]]-TIME_AND_DATA_ps5[[#This Row],[optimal_cost]]</f>
        <v>330.46727348383592</v>
      </c>
      <c r="L536">
        <f>(100*TIME_AND_DATA_ps5[[#This Row],[absolute_distance_error]])/TIME_AND_DATA_ps5[[#This Row],[optimal_cost]]</f>
        <v>5.6164948989352297</v>
      </c>
      <c r="M536" s="1" t="s">
        <v>1045</v>
      </c>
      <c r="N536">
        <v>5883.870268385459</v>
      </c>
      <c r="O536" s="1" t="s">
        <v>3998</v>
      </c>
      <c r="P536" s="1" t="s">
        <v>3999</v>
      </c>
      <c r="Q536">
        <v>1.6913999999998001E-3</v>
      </c>
      <c r="R536" s="1" t="s">
        <v>3390</v>
      </c>
      <c r="S536" s="1" t="s">
        <v>3390</v>
      </c>
      <c r="T536" s="1" t="s">
        <v>3390</v>
      </c>
      <c r="U536" s="1" t="s">
        <v>3390</v>
      </c>
      <c r="V536" s="1" t="s">
        <v>3390</v>
      </c>
      <c r="W536" s="1" t="s">
        <v>3390</v>
      </c>
    </row>
    <row r="537" spans="1:23" x14ac:dyDescent="0.25">
      <c r="A537">
        <v>535</v>
      </c>
      <c r="B537">
        <v>9</v>
      </c>
      <c r="C537">
        <v>35</v>
      </c>
      <c r="D537" s="1" t="s">
        <v>1046</v>
      </c>
      <c r="E537" s="1" t="s">
        <v>18</v>
      </c>
      <c r="F537" s="1" t="s">
        <v>19</v>
      </c>
      <c r="G537">
        <v>6452.0133891848736</v>
      </c>
      <c r="H537">
        <v>6452.0133891848745</v>
      </c>
      <c r="I537" s="1" t="s">
        <v>3021</v>
      </c>
      <c r="J537" t="b">
        <v>1</v>
      </c>
      <c r="K537">
        <f>TIME_AND_DATA_ps5[[#This Row],[hamiltonian_cycle_cost]]-TIME_AND_DATA_ps5[[#This Row],[optimal_cost]]</f>
        <v>0</v>
      </c>
      <c r="L537">
        <f>(100*TIME_AND_DATA_ps5[[#This Row],[absolute_distance_error]])/TIME_AND_DATA_ps5[[#This Row],[optimal_cost]]</f>
        <v>0</v>
      </c>
      <c r="M537" s="1" t="s">
        <v>1048</v>
      </c>
      <c r="N537">
        <v>6452.0133891848745</v>
      </c>
      <c r="O537" s="1" t="s">
        <v>3998</v>
      </c>
      <c r="P537" s="1" t="s">
        <v>3999</v>
      </c>
      <c r="Q537">
        <v>1.7422000000002001E-3</v>
      </c>
      <c r="R537" s="1" t="s">
        <v>3390</v>
      </c>
      <c r="S537" s="1" t="s">
        <v>3390</v>
      </c>
      <c r="T537" s="1" t="s">
        <v>3390</v>
      </c>
      <c r="U537" s="1" t="s">
        <v>3390</v>
      </c>
      <c r="V537" s="1" t="s">
        <v>3390</v>
      </c>
      <c r="W537" s="1" t="s">
        <v>3390</v>
      </c>
    </row>
    <row r="538" spans="1:23" x14ac:dyDescent="0.25">
      <c r="A538">
        <v>536</v>
      </c>
      <c r="B538">
        <v>9</v>
      </c>
      <c r="C538">
        <v>36</v>
      </c>
      <c r="D538" s="1" t="s">
        <v>1049</v>
      </c>
      <c r="E538" s="1" t="s">
        <v>18</v>
      </c>
      <c r="F538" s="1" t="s">
        <v>19</v>
      </c>
      <c r="G538">
        <v>4580.6991236148078</v>
      </c>
      <c r="H538">
        <v>4580.6991236148078</v>
      </c>
      <c r="I538" s="1" t="s">
        <v>1051</v>
      </c>
      <c r="J538" t="b">
        <v>1</v>
      </c>
      <c r="K538">
        <f>TIME_AND_DATA_ps5[[#This Row],[hamiltonian_cycle_cost]]-TIME_AND_DATA_ps5[[#This Row],[optimal_cost]]</f>
        <v>0</v>
      </c>
      <c r="L538">
        <f>(100*TIME_AND_DATA_ps5[[#This Row],[absolute_distance_error]])/TIME_AND_DATA_ps5[[#This Row],[optimal_cost]]</f>
        <v>0</v>
      </c>
      <c r="M538" s="1" t="s">
        <v>1051</v>
      </c>
      <c r="N538">
        <v>4580.6991236148078</v>
      </c>
      <c r="O538" s="1" t="s">
        <v>3998</v>
      </c>
      <c r="P538" s="1" t="s">
        <v>3999</v>
      </c>
      <c r="Q538">
        <v>2.4119000000002002E-3</v>
      </c>
      <c r="R538" s="1" t="s">
        <v>3390</v>
      </c>
      <c r="S538" s="1" t="s">
        <v>3390</v>
      </c>
      <c r="T538" s="1" t="s">
        <v>3390</v>
      </c>
      <c r="U538" s="1" t="s">
        <v>3390</v>
      </c>
      <c r="V538" s="1" t="s">
        <v>3390</v>
      </c>
      <c r="W538" s="1" t="s">
        <v>3390</v>
      </c>
    </row>
    <row r="539" spans="1:23" x14ac:dyDescent="0.25">
      <c r="A539">
        <v>537</v>
      </c>
      <c r="B539">
        <v>9</v>
      </c>
      <c r="C539">
        <v>37</v>
      </c>
      <c r="D539" s="1" t="s">
        <v>1052</v>
      </c>
      <c r="E539" s="1" t="s">
        <v>18</v>
      </c>
      <c r="F539" s="1" t="s">
        <v>19</v>
      </c>
      <c r="G539">
        <v>4462.2684979711821</v>
      </c>
      <c r="H539">
        <v>4462.2684979711821</v>
      </c>
      <c r="I539" s="1" t="s">
        <v>3446</v>
      </c>
      <c r="J539" t="b">
        <v>1</v>
      </c>
      <c r="K539">
        <f>TIME_AND_DATA_ps5[[#This Row],[hamiltonian_cycle_cost]]-TIME_AND_DATA_ps5[[#This Row],[optimal_cost]]</f>
        <v>0</v>
      </c>
      <c r="L539">
        <f>(100*TIME_AND_DATA_ps5[[#This Row],[absolute_distance_error]])/TIME_AND_DATA_ps5[[#This Row],[optimal_cost]]</f>
        <v>0</v>
      </c>
      <c r="M539" s="1" t="s">
        <v>1054</v>
      </c>
      <c r="N539">
        <v>4462.2684979711821</v>
      </c>
      <c r="O539" s="1" t="s">
        <v>3998</v>
      </c>
      <c r="P539" s="1" t="s">
        <v>3999</v>
      </c>
      <c r="Q539">
        <v>1.1738999999998999E-3</v>
      </c>
      <c r="R539" s="1" t="s">
        <v>3390</v>
      </c>
      <c r="S539" s="1" t="s">
        <v>3390</v>
      </c>
      <c r="T539" s="1" t="s">
        <v>3390</v>
      </c>
      <c r="U539" s="1" t="s">
        <v>3390</v>
      </c>
      <c r="V539" s="1" t="s">
        <v>3390</v>
      </c>
      <c r="W539" s="1" t="s">
        <v>3390</v>
      </c>
    </row>
    <row r="540" spans="1:23" x14ac:dyDescent="0.25">
      <c r="A540">
        <v>538</v>
      </c>
      <c r="B540">
        <v>9</v>
      </c>
      <c r="C540">
        <v>38</v>
      </c>
      <c r="D540" s="1" t="s">
        <v>1055</v>
      </c>
      <c r="E540" s="1" t="s">
        <v>18</v>
      </c>
      <c r="F540" s="1" t="s">
        <v>19</v>
      </c>
      <c r="G540">
        <v>4875.4226472589799</v>
      </c>
      <c r="H540">
        <v>4875.4226472589799</v>
      </c>
      <c r="I540" s="1" t="s">
        <v>1057</v>
      </c>
      <c r="J540" t="b">
        <v>1</v>
      </c>
      <c r="K540">
        <f>TIME_AND_DATA_ps5[[#This Row],[hamiltonian_cycle_cost]]-TIME_AND_DATA_ps5[[#This Row],[optimal_cost]]</f>
        <v>0</v>
      </c>
      <c r="L540">
        <f>(100*TIME_AND_DATA_ps5[[#This Row],[absolute_distance_error]])/TIME_AND_DATA_ps5[[#This Row],[optimal_cost]]</f>
        <v>0</v>
      </c>
      <c r="M540" s="1" t="s">
        <v>1057</v>
      </c>
      <c r="N540">
        <v>4875.4226472589799</v>
      </c>
      <c r="O540" s="1" t="s">
        <v>3998</v>
      </c>
      <c r="P540" s="1" t="s">
        <v>3999</v>
      </c>
      <c r="Q540">
        <v>1.1240000000003001E-3</v>
      </c>
      <c r="R540" s="1" t="s">
        <v>3390</v>
      </c>
      <c r="S540" s="1" t="s">
        <v>3390</v>
      </c>
      <c r="T540" s="1" t="s">
        <v>3390</v>
      </c>
      <c r="U540" s="1" t="s">
        <v>3390</v>
      </c>
      <c r="V540" s="1" t="s">
        <v>3390</v>
      </c>
      <c r="W540" s="1" t="s">
        <v>3390</v>
      </c>
    </row>
    <row r="541" spans="1:23" x14ac:dyDescent="0.25">
      <c r="A541">
        <v>539</v>
      </c>
      <c r="B541">
        <v>9</v>
      </c>
      <c r="C541">
        <v>39</v>
      </c>
      <c r="D541" s="1" t="s">
        <v>1058</v>
      </c>
      <c r="E541" s="1" t="s">
        <v>18</v>
      </c>
      <c r="F541" s="1" t="s">
        <v>19</v>
      </c>
      <c r="G541">
        <v>5622.3181720549619</v>
      </c>
      <c r="H541">
        <v>5622.3181720549619</v>
      </c>
      <c r="I541" s="1" t="s">
        <v>1059</v>
      </c>
      <c r="J541" t="b">
        <v>1</v>
      </c>
      <c r="K541">
        <f>TIME_AND_DATA_ps5[[#This Row],[hamiltonian_cycle_cost]]-TIME_AND_DATA_ps5[[#This Row],[optimal_cost]]</f>
        <v>0</v>
      </c>
      <c r="L541">
        <f>(100*TIME_AND_DATA_ps5[[#This Row],[absolute_distance_error]])/TIME_AND_DATA_ps5[[#This Row],[optimal_cost]]</f>
        <v>0</v>
      </c>
      <c r="M541" s="1" t="s">
        <v>1059</v>
      </c>
      <c r="N541">
        <v>5622.3181720549619</v>
      </c>
      <c r="O541" s="1" t="s">
        <v>3998</v>
      </c>
      <c r="P541" s="1" t="s">
        <v>3999</v>
      </c>
      <c r="Q541">
        <v>2.0793000000000998E-3</v>
      </c>
      <c r="R541" s="1" t="s">
        <v>3390</v>
      </c>
      <c r="S541" s="1" t="s">
        <v>3390</v>
      </c>
      <c r="T541" s="1" t="s">
        <v>3390</v>
      </c>
      <c r="U541" s="1" t="s">
        <v>3390</v>
      </c>
      <c r="V541" s="1" t="s">
        <v>3390</v>
      </c>
      <c r="W541" s="1" t="s">
        <v>3390</v>
      </c>
    </row>
    <row r="542" spans="1:23" x14ac:dyDescent="0.25">
      <c r="A542">
        <v>540</v>
      </c>
      <c r="B542">
        <v>9</v>
      </c>
      <c r="C542">
        <v>40</v>
      </c>
      <c r="D542" s="1" t="s">
        <v>1060</v>
      </c>
      <c r="E542" s="1" t="s">
        <v>18</v>
      </c>
      <c r="F542" s="1" t="s">
        <v>19</v>
      </c>
      <c r="G542">
        <v>5269.966485969152</v>
      </c>
      <c r="H542">
        <v>5269.9664859691529</v>
      </c>
      <c r="I542" s="1" t="s">
        <v>1061</v>
      </c>
      <c r="J542" t="b">
        <v>1</v>
      </c>
      <c r="K542">
        <f>TIME_AND_DATA_ps5[[#This Row],[hamiltonian_cycle_cost]]-TIME_AND_DATA_ps5[[#This Row],[optimal_cost]]</f>
        <v>0</v>
      </c>
      <c r="L542">
        <f>(100*TIME_AND_DATA_ps5[[#This Row],[absolute_distance_error]])/TIME_AND_DATA_ps5[[#This Row],[optimal_cost]]</f>
        <v>0</v>
      </c>
      <c r="M542" s="1" t="s">
        <v>1062</v>
      </c>
      <c r="N542">
        <v>5269.9664859691529</v>
      </c>
      <c r="O542" s="1" t="s">
        <v>3998</v>
      </c>
      <c r="P542" s="1" t="s">
        <v>3999</v>
      </c>
      <c r="Q542">
        <v>2.1427999999996E-3</v>
      </c>
      <c r="R542" s="1" t="s">
        <v>3390</v>
      </c>
      <c r="S542" s="1" t="s">
        <v>3390</v>
      </c>
      <c r="T542" s="1" t="s">
        <v>3390</v>
      </c>
      <c r="U542" s="1" t="s">
        <v>3390</v>
      </c>
      <c r="V542" s="1" t="s">
        <v>3390</v>
      </c>
      <c r="W542" s="1" t="s">
        <v>3390</v>
      </c>
    </row>
    <row r="543" spans="1:23" x14ac:dyDescent="0.25">
      <c r="A543">
        <v>541</v>
      </c>
      <c r="B543">
        <v>9</v>
      </c>
      <c r="C543">
        <v>41</v>
      </c>
      <c r="D543" s="1" t="s">
        <v>1063</v>
      </c>
      <c r="E543" s="1" t="s">
        <v>18</v>
      </c>
      <c r="F543" s="1" t="s">
        <v>19</v>
      </c>
      <c r="G543">
        <v>6313.0216961263777</v>
      </c>
      <c r="H543">
        <v>6313.0216961263786</v>
      </c>
      <c r="I543" s="1" t="s">
        <v>4023</v>
      </c>
      <c r="J543" t="b">
        <v>0</v>
      </c>
      <c r="K543">
        <f>TIME_AND_DATA_ps5[[#This Row],[hamiltonian_cycle_cost]]-TIME_AND_DATA_ps5[[#This Row],[optimal_cost]]</f>
        <v>328.89152740103236</v>
      </c>
      <c r="L543">
        <f>(100*TIME_AND_DATA_ps5[[#This Row],[absolute_distance_error]])/TIME_AND_DATA_ps5[[#This Row],[optimal_cost]]</f>
        <v>5.496062387143696</v>
      </c>
      <c r="M543" s="1" t="s">
        <v>1064</v>
      </c>
      <c r="N543">
        <v>5984.1301687253463</v>
      </c>
      <c r="O543" s="1" t="s">
        <v>3998</v>
      </c>
      <c r="P543" s="1" t="s">
        <v>3999</v>
      </c>
      <c r="Q543">
        <v>1.1247E-3</v>
      </c>
      <c r="R543" s="1" t="s">
        <v>3390</v>
      </c>
      <c r="S543" s="1" t="s">
        <v>3390</v>
      </c>
      <c r="T543" s="1" t="s">
        <v>3390</v>
      </c>
      <c r="U543" s="1" t="s">
        <v>3390</v>
      </c>
      <c r="V543" s="1" t="s">
        <v>3390</v>
      </c>
      <c r="W543" s="1" t="s">
        <v>3390</v>
      </c>
    </row>
    <row r="544" spans="1:23" x14ac:dyDescent="0.25">
      <c r="A544">
        <v>542</v>
      </c>
      <c r="B544">
        <v>9</v>
      </c>
      <c r="C544">
        <v>42</v>
      </c>
      <c r="D544" s="1" t="s">
        <v>1065</v>
      </c>
      <c r="E544" s="1" t="s">
        <v>18</v>
      </c>
      <c r="F544" s="1" t="s">
        <v>19</v>
      </c>
      <c r="G544">
        <v>4984.0753823164432</v>
      </c>
      <c r="H544">
        <v>4984.0753823164432</v>
      </c>
      <c r="I544" s="1" t="s">
        <v>3448</v>
      </c>
      <c r="J544" t="b">
        <v>1</v>
      </c>
      <c r="K544">
        <f>TIME_AND_DATA_ps5[[#This Row],[hamiltonian_cycle_cost]]-TIME_AND_DATA_ps5[[#This Row],[optimal_cost]]</f>
        <v>0</v>
      </c>
      <c r="L544">
        <f>(100*TIME_AND_DATA_ps5[[#This Row],[absolute_distance_error]])/TIME_AND_DATA_ps5[[#This Row],[optimal_cost]]</f>
        <v>0</v>
      </c>
      <c r="M544" s="1" t="s">
        <v>1066</v>
      </c>
      <c r="N544">
        <v>4984.0753823164432</v>
      </c>
      <c r="O544" s="1" t="s">
        <v>3998</v>
      </c>
      <c r="P544" s="1" t="s">
        <v>3999</v>
      </c>
      <c r="Q544">
        <v>1.3733E-3</v>
      </c>
      <c r="R544" s="1" t="s">
        <v>3390</v>
      </c>
      <c r="S544" s="1" t="s">
        <v>3390</v>
      </c>
      <c r="T544" s="1" t="s">
        <v>3390</v>
      </c>
      <c r="U544" s="1" t="s">
        <v>3390</v>
      </c>
      <c r="V544" s="1" t="s">
        <v>3390</v>
      </c>
      <c r="W544" s="1" t="s">
        <v>3390</v>
      </c>
    </row>
    <row r="545" spans="1:23" x14ac:dyDescent="0.25">
      <c r="A545">
        <v>543</v>
      </c>
      <c r="B545">
        <v>9</v>
      </c>
      <c r="C545">
        <v>43</v>
      </c>
      <c r="D545" s="1" t="s">
        <v>1067</v>
      </c>
      <c r="E545" s="1" t="s">
        <v>18</v>
      </c>
      <c r="F545" s="1" t="s">
        <v>19</v>
      </c>
      <c r="G545">
        <v>6697.4982831548887</v>
      </c>
      <c r="H545">
        <v>6697.4982831548896</v>
      </c>
      <c r="I545" s="1" t="s">
        <v>4024</v>
      </c>
      <c r="J545" t="b">
        <v>0</v>
      </c>
      <c r="K545">
        <f>TIME_AND_DATA_ps5[[#This Row],[hamiltonian_cycle_cost]]-TIME_AND_DATA_ps5[[#This Row],[optimal_cost]]</f>
        <v>281.45306443279333</v>
      </c>
      <c r="L545">
        <f>(100*TIME_AND_DATA_ps5[[#This Row],[absolute_distance_error]])/TIME_AND_DATA_ps5[[#This Row],[optimal_cost]]</f>
        <v>4.3867063718863752</v>
      </c>
      <c r="M545" s="1" t="s">
        <v>1069</v>
      </c>
      <c r="N545">
        <v>6416.0452187220963</v>
      </c>
      <c r="O545" s="1" t="s">
        <v>3998</v>
      </c>
      <c r="P545" s="1" t="s">
        <v>3999</v>
      </c>
      <c r="Q545">
        <v>1.5336999999999001E-3</v>
      </c>
      <c r="R545" s="1" t="s">
        <v>3390</v>
      </c>
      <c r="S545" s="1" t="s">
        <v>3390</v>
      </c>
      <c r="T545" s="1" t="s">
        <v>3390</v>
      </c>
      <c r="U545" s="1" t="s">
        <v>3390</v>
      </c>
      <c r="V545" s="1" t="s">
        <v>3390</v>
      </c>
      <c r="W545" s="1" t="s">
        <v>3390</v>
      </c>
    </row>
    <row r="546" spans="1:23" x14ac:dyDescent="0.25">
      <c r="A546">
        <v>544</v>
      </c>
      <c r="B546">
        <v>9</v>
      </c>
      <c r="C546">
        <v>44</v>
      </c>
      <c r="D546" s="1" t="s">
        <v>1070</v>
      </c>
      <c r="E546" s="1" t="s">
        <v>18</v>
      </c>
      <c r="F546" s="1" t="s">
        <v>19</v>
      </c>
      <c r="G546">
        <v>5587.4383870816582</v>
      </c>
      <c r="H546">
        <v>5587.4383870816582</v>
      </c>
      <c r="I546" s="1" t="s">
        <v>1071</v>
      </c>
      <c r="J546" t="b">
        <v>1</v>
      </c>
      <c r="K546">
        <f>TIME_AND_DATA_ps5[[#This Row],[hamiltonian_cycle_cost]]-TIME_AND_DATA_ps5[[#This Row],[optimal_cost]]</f>
        <v>0</v>
      </c>
      <c r="L546">
        <f>(100*TIME_AND_DATA_ps5[[#This Row],[absolute_distance_error]])/TIME_AND_DATA_ps5[[#This Row],[optimal_cost]]</f>
        <v>0</v>
      </c>
      <c r="M546" s="1" t="s">
        <v>1072</v>
      </c>
      <c r="N546">
        <v>5587.4383870816591</v>
      </c>
      <c r="O546" s="1" t="s">
        <v>3998</v>
      </c>
      <c r="P546" s="1" t="s">
        <v>3999</v>
      </c>
      <c r="Q546">
        <v>2.6264000000000001E-3</v>
      </c>
      <c r="R546" s="1" t="s">
        <v>3390</v>
      </c>
      <c r="S546" s="1" t="s">
        <v>3390</v>
      </c>
      <c r="T546" s="1" t="s">
        <v>3390</v>
      </c>
      <c r="U546" s="1" t="s">
        <v>3390</v>
      </c>
      <c r="V546" s="1" t="s">
        <v>3390</v>
      </c>
      <c r="W546" s="1" t="s">
        <v>3390</v>
      </c>
    </row>
    <row r="547" spans="1:23" x14ac:dyDescent="0.25">
      <c r="A547">
        <v>545</v>
      </c>
      <c r="B547">
        <v>9</v>
      </c>
      <c r="C547">
        <v>45</v>
      </c>
      <c r="D547" s="1" t="s">
        <v>1073</v>
      </c>
      <c r="E547" s="1" t="s">
        <v>18</v>
      </c>
      <c r="F547" s="1" t="s">
        <v>19</v>
      </c>
      <c r="G547">
        <v>6097.2653484657994</v>
      </c>
      <c r="H547">
        <v>6097.2653484657994</v>
      </c>
      <c r="I547" s="1" t="s">
        <v>1074</v>
      </c>
      <c r="J547" t="b">
        <v>1</v>
      </c>
      <c r="K547">
        <f>TIME_AND_DATA_ps5[[#This Row],[hamiltonian_cycle_cost]]-TIME_AND_DATA_ps5[[#This Row],[optimal_cost]]</f>
        <v>0</v>
      </c>
      <c r="L547">
        <f>(100*TIME_AND_DATA_ps5[[#This Row],[absolute_distance_error]])/TIME_AND_DATA_ps5[[#This Row],[optimal_cost]]</f>
        <v>0</v>
      </c>
      <c r="M547" s="1" t="s">
        <v>1075</v>
      </c>
      <c r="N547">
        <v>6097.2653484657994</v>
      </c>
      <c r="O547" s="1" t="s">
        <v>3998</v>
      </c>
      <c r="P547" s="1" t="s">
        <v>3999</v>
      </c>
      <c r="Q547">
        <v>1.5365999999996001E-3</v>
      </c>
      <c r="R547" s="1" t="s">
        <v>3390</v>
      </c>
      <c r="S547" s="1" t="s">
        <v>3390</v>
      </c>
      <c r="T547" s="1" t="s">
        <v>3390</v>
      </c>
      <c r="U547" s="1" t="s">
        <v>3390</v>
      </c>
      <c r="V547" s="1" t="s">
        <v>3390</v>
      </c>
      <c r="W547" s="1" t="s">
        <v>3390</v>
      </c>
    </row>
    <row r="548" spans="1:23" x14ac:dyDescent="0.25">
      <c r="A548">
        <v>546</v>
      </c>
      <c r="B548">
        <v>9</v>
      </c>
      <c r="C548">
        <v>46</v>
      </c>
      <c r="D548" s="1" t="s">
        <v>1076</v>
      </c>
      <c r="E548" s="1" t="s">
        <v>18</v>
      </c>
      <c r="F548" s="1" t="s">
        <v>19</v>
      </c>
      <c r="G548">
        <v>3392.7051323587029</v>
      </c>
      <c r="H548">
        <v>3392.7051323587034</v>
      </c>
      <c r="I548" s="1" t="s">
        <v>1077</v>
      </c>
      <c r="J548" t="b">
        <v>1</v>
      </c>
      <c r="K548">
        <f>TIME_AND_DATA_ps5[[#This Row],[hamiltonian_cycle_cost]]-TIME_AND_DATA_ps5[[#This Row],[optimal_cost]]</f>
        <v>0</v>
      </c>
      <c r="L548">
        <f>(100*TIME_AND_DATA_ps5[[#This Row],[absolute_distance_error]])/TIME_AND_DATA_ps5[[#This Row],[optimal_cost]]</f>
        <v>0</v>
      </c>
      <c r="M548" s="1" t="s">
        <v>1078</v>
      </c>
      <c r="N548">
        <v>3392.7051323587043</v>
      </c>
      <c r="O548" s="1" t="s">
        <v>3998</v>
      </c>
      <c r="P548" s="1" t="s">
        <v>3999</v>
      </c>
      <c r="Q548">
        <v>1.5783000000002001E-3</v>
      </c>
      <c r="R548" s="1" t="s">
        <v>3390</v>
      </c>
      <c r="S548" s="1" t="s">
        <v>3390</v>
      </c>
      <c r="T548" s="1" t="s">
        <v>3390</v>
      </c>
      <c r="U548" s="1" t="s">
        <v>3390</v>
      </c>
      <c r="V548" s="1" t="s">
        <v>3390</v>
      </c>
      <c r="W548" s="1" t="s">
        <v>3390</v>
      </c>
    </row>
    <row r="549" spans="1:23" x14ac:dyDescent="0.25">
      <c r="A549">
        <v>547</v>
      </c>
      <c r="B549">
        <v>9</v>
      </c>
      <c r="C549">
        <v>47</v>
      </c>
      <c r="D549" s="1" t="s">
        <v>1079</v>
      </c>
      <c r="E549" s="1" t="s">
        <v>18</v>
      </c>
      <c r="F549" s="1" t="s">
        <v>19</v>
      </c>
      <c r="G549">
        <v>4962.945317427093</v>
      </c>
      <c r="H549">
        <v>4962.945317427093</v>
      </c>
      <c r="I549" s="1" t="s">
        <v>1080</v>
      </c>
      <c r="J549" t="b">
        <v>1</v>
      </c>
      <c r="K549">
        <f>TIME_AND_DATA_ps5[[#This Row],[hamiltonian_cycle_cost]]-TIME_AND_DATA_ps5[[#This Row],[optimal_cost]]</f>
        <v>0</v>
      </c>
      <c r="L549">
        <f>(100*TIME_AND_DATA_ps5[[#This Row],[absolute_distance_error]])/TIME_AND_DATA_ps5[[#This Row],[optimal_cost]]</f>
        <v>0</v>
      </c>
      <c r="M549" s="1" t="s">
        <v>1080</v>
      </c>
      <c r="N549">
        <v>4962.945317427093</v>
      </c>
      <c r="O549" s="1" t="s">
        <v>3998</v>
      </c>
      <c r="P549" s="1" t="s">
        <v>3999</v>
      </c>
      <c r="Q549">
        <v>1.4209000000002E-3</v>
      </c>
      <c r="R549" s="1" t="s">
        <v>3390</v>
      </c>
      <c r="S549" s="1" t="s">
        <v>3390</v>
      </c>
      <c r="T549" s="1" t="s">
        <v>3390</v>
      </c>
      <c r="U549" s="1" t="s">
        <v>3390</v>
      </c>
      <c r="V549" s="1" t="s">
        <v>3390</v>
      </c>
      <c r="W549" s="1" t="s">
        <v>3390</v>
      </c>
    </row>
    <row r="550" spans="1:23" x14ac:dyDescent="0.25">
      <c r="A550">
        <v>548</v>
      </c>
      <c r="B550">
        <v>9</v>
      </c>
      <c r="C550">
        <v>48</v>
      </c>
      <c r="D550" s="1" t="s">
        <v>1081</v>
      </c>
      <c r="E550" s="1" t="s">
        <v>18</v>
      </c>
      <c r="F550" s="1" t="s">
        <v>19</v>
      </c>
      <c r="G550">
        <v>5067.4258490755428</v>
      </c>
      <c r="H550">
        <v>5067.4258490755428</v>
      </c>
      <c r="I550" s="1" t="s">
        <v>1083</v>
      </c>
      <c r="J550" t="b">
        <v>1</v>
      </c>
      <c r="K550">
        <f>TIME_AND_DATA_ps5[[#This Row],[hamiltonian_cycle_cost]]-TIME_AND_DATA_ps5[[#This Row],[optimal_cost]]</f>
        <v>0</v>
      </c>
      <c r="L550">
        <f>(100*TIME_AND_DATA_ps5[[#This Row],[absolute_distance_error]])/TIME_AND_DATA_ps5[[#This Row],[optimal_cost]]</f>
        <v>0</v>
      </c>
      <c r="M550" s="1" t="s">
        <v>1083</v>
      </c>
      <c r="N550">
        <v>5067.4258490755428</v>
      </c>
      <c r="O550" s="1" t="s">
        <v>3998</v>
      </c>
      <c r="P550" s="1" t="s">
        <v>3999</v>
      </c>
      <c r="Q550">
        <v>1.4576999999999999E-3</v>
      </c>
      <c r="R550" s="1" t="s">
        <v>3390</v>
      </c>
      <c r="S550" s="1" t="s">
        <v>3390</v>
      </c>
      <c r="T550" s="1" t="s">
        <v>3390</v>
      </c>
      <c r="U550" s="1" t="s">
        <v>3390</v>
      </c>
      <c r="V550" s="1" t="s">
        <v>3390</v>
      </c>
      <c r="W550" s="1" t="s">
        <v>3390</v>
      </c>
    </row>
    <row r="551" spans="1:23" x14ac:dyDescent="0.25">
      <c r="A551">
        <v>549</v>
      </c>
      <c r="B551">
        <v>9</v>
      </c>
      <c r="C551">
        <v>49</v>
      </c>
      <c r="D551" s="1" t="s">
        <v>1084</v>
      </c>
      <c r="E551" s="1" t="s">
        <v>18</v>
      </c>
      <c r="F551" s="1" t="s">
        <v>19</v>
      </c>
      <c r="G551">
        <v>4901.4074839203777</v>
      </c>
      <c r="H551">
        <v>4901.4074839203777</v>
      </c>
      <c r="I551" s="1" t="s">
        <v>1085</v>
      </c>
      <c r="J551" t="b">
        <v>1</v>
      </c>
      <c r="K551">
        <f>TIME_AND_DATA_ps5[[#This Row],[hamiltonian_cycle_cost]]-TIME_AND_DATA_ps5[[#This Row],[optimal_cost]]</f>
        <v>0</v>
      </c>
      <c r="L551">
        <f>(100*TIME_AND_DATA_ps5[[#This Row],[absolute_distance_error]])/TIME_AND_DATA_ps5[[#This Row],[optimal_cost]]</f>
        <v>0</v>
      </c>
      <c r="M551" s="1" t="s">
        <v>1085</v>
      </c>
      <c r="N551">
        <v>4901.4074839203777</v>
      </c>
      <c r="O551" s="1" t="s">
        <v>3998</v>
      </c>
      <c r="P551" s="1" t="s">
        <v>3999</v>
      </c>
      <c r="Q551">
        <v>8.9879999999980002E-4</v>
      </c>
      <c r="R551" s="1" t="s">
        <v>3390</v>
      </c>
      <c r="S551" s="1" t="s">
        <v>3390</v>
      </c>
      <c r="T551" s="1" t="s">
        <v>3390</v>
      </c>
      <c r="U551" s="1" t="s">
        <v>3390</v>
      </c>
      <c r="V551" s="1" t="s">
        <v>3390</v>
      </c>
      <c r="W551" s="1" t="s">
        <v>3390</v>
      </c>
    </row>
    <row r="552" spans="1:23" x14ac:dyDescent="0.25">
      <c r="A552">
        <v>550</v>
      </c>
      <c r="B552">
        <v>9</v>
      </c>
      <c r="C552">
        <v>50</v>
      </c>
      <c r="D552" s="1" t="s">
        <v>1086</v>
      </c>
      <c r="E552" s="1" t="s">
        <v>18</v>
      </c>
      <c r="F552" s="1" t="s">
        <v>19</v>
      </c>
      <c r="G552">
        <v>4309.9983313414268</v>
      </c>
      <c r="H552">
        <v>4309.9983313414277</v>
      </c>
      <c r="I552" s="1" t="s">
        <v>1087</v>
      </c>
      <c r="J552" t="b">
        <v>1</v>
      </c>
      <c r="K552">
        <f>TIME_AND_DATA_ps5[[#This Row],[hamiltonian_cycle_cost]]-TIME_AND_DATA_ps5[[#This Row],[optimal_cost]]</f>
        <v>0</v>
      </c>
      <c r="L552">
        <f>(100*TIME_AND_DATA_ps5[[#This Row],[absolute_distance_error]])/TIME_AND_DATA_ps5[[#This Row],[optimal_cost]]</f>
        <v>0</v>
      </c>
      <c r="M552" s="1" t="s">
        <v>1087</v>
      </c>
      <c r="N552">
        <v>4309.9983313414286</v>
      </c>
      <c r="O552" s="1" t="s">
        <v>3998</v>
      </c>
      <c r="P552" s="1" t="s">
        <v>3999</v>
      </c>
      <c r="Q552">
        <v>1.1548999999999E-3</v>
      </c>
      <c r="R552" s="1" t="s">
        <v>3390</v>
      </c>
      <c r="S552" s="1" t="s">
        <v>3390</v>
      </c>
      <c r="T552" s="1" t="s">
        <v>3390</v>
      </c>
      <c r="U552" s="1" t="s">
        <v>3390</v>
      </c>
      <c r="V552" s="1" t="s">
        <v>3390</v>
      </c>
      <c r="W552" s="1" t="s">
        <v>3390</v>
      </c>
    </row>
    <row r="553" spans="1:23" x14ac:dyDescent="0.25">
      <c r="A553">
        <v>551</v>
      </c>
      <c r="B553">
        <v>9</v>
      </c>
      <c r="C553">
        <v>51</v>
      </c>
      <c r="D553" s="1" t="s">
        <v>1088</v>
      </c>
      <c r="E553" s="1" t="s">
        <v>18</v>
      </c>
      <c r="F553" s="1" t="s">
        <v>19</v>
      </c>
      <c r="G553">
        <v>5458.9183392136183</v>
      </c>
      <c r="H553">
        <v>5458.9183392136183</v>
      </c>
      <c r="I553" s="1" t="s">
        <v>1090</v>
      </c>
      <c r="J553" t="b">
        <v>1</v>
      </c>
      <c r="K553">
        <f>TIME_AND_DATA_ps5[[#This Row],[hamiltonian_cycle_cost]]-TIME_AND_DATA_ps5[[#This Row],[optimal_cost]]</f>
        <v>0</v>
      </c>
      <c r="L553">
        <f>(100*TIME_AND_DATA_ps5[[#This Row],[absolute_distance_error]])/TIME_AND_DATA_ps5[[#This Row],[optimal_cost]]</f>
        <v>0</v>
      </c>
      <c r="M553" s="1" t="s">
        <v>1090</v>
      </c>
      <c r="N553">
        <v>5458.9183392136183</v>
      </c>
      <c r="O553" s="1" t="s">
        <v>3998</v>
      </c>
      <c r="P553" s="1" t="s">
        <v>3999</v>
      </c>
      <c r="Q553">
        <v>1.1041E-3</v>
      </c>
      <c r="R553" s="1" t="s">
        <v>3390</v>
      </c>
      <c r="S553" s="1" t="s">
        <v>3390</v>
      </c>
      <c r="T553" s="1" t="s">
        <v>3390</v>
      </c>
      <c r="U553" s="1" t="s">
        <v>3390</v>
      </c>
      <c r="V553" s="1" t="s">
        <v>3390</v>
      </c>
      <c r="W553" s="1" t="s">
        <v>3390</v>
      </c>
    </row>
    <row r="554" spans="1:23" x14ac:dyDescent="0.25">
      <c r="A554">
        <v>552</v>
      </c>
      <c r="B554">
        <v>9</v>
      </c>
      <c r="C554">
        <v>52</v>
      </c>
      <c r="D554" s="1" t="s">
        <v>1091</v>
      </c>
      <c r="E554" s="1" t="s">
        <v>18</v>
      </c>
      <c r="F554" s="1" t="s">
        <v>19</v>
      </c>
      <c r="G554">
        <v>5801.3887702491156</v>
      </c>
      <c r="H554">
        <v>5801.3887702491165</v>
      </c>
      <c r="I554" s="1" t="s">
        <v>1092</v>
      </c>
      <c r="J554" t="b">
        <v>1</v>
      </c>
      <c r="K554">
        <f>TIME_AND_DATA_ps5[[#This Row],[hamiltonian_cycle_cost]]-TIME_AND_DATA_ps5[[#This Row],[optimal_cost]]</f>
        <v>0</v>
      </c>
      <c r="L554">
        <f>(100*TIME_AND_DATA_ps5[[#This Row],[absolute_distance_error]])/TIME_AND_DATA_ps5[[#This Row],[optimal_cost]]</f>
        <v>0</v>
      </c>
      <c r="M554" s="1" t="s">
        <v>1092</v>
      </c>
      <c r="N554">
        <v>5801.3887702491174</v>
      </c>
      <c r="O554" s="1" t="s">
        <v>3998</v>
      </c>
      <c r="P554" s="1" t="s">
        <v>3999</v>
      </c>
      <c r="Q554">
        <v>1.7558000000001E-3</v>
      </c>
      <c r="R554" s="1" t="s">
        <v>3390</v>
      </c>
      <c r="S554" s="1" t="s">
        <v>3390</v>
      </c>
      <c r="T554" s="1" t="s">
        <v>3390</v>
      </c>
      <c r="U554" s="1" t="s">
        <v>3390</v>
      </c>
      <c r="V554" s="1" t="s">
        <v>3390</v>
      </c>
      <c r="W554" s="1" t="s">
        <v>3390</v>
      </c>
    </row>
    <row r="555" spans="1:23" x14ac:dyDescent="0.25">
      <c r="A555">
        <v>553</v>
      </c>
      <c r="B555">
        <v>9</v>
      </c>
      <c r="C555">
        <v>53</v>
      </c>
      <c r="D555" s="1" t="s">
        <v>1093</v>
      </c>
      <c r="E555" s="1" t="s">
        <v>18</v>
      </c>
      <c r="F555" s="1" t="s">
        <v>19</v>
      </c>
      <c r="G555">
        <v>4891.1971384129456</v>
      </c>
      <c r="H555">
        <v>4891.1971384129456</v>
      </c>
      <c r="I555" s="1" t="s">
        <v>1094</v>
      </c>
      <c r="J555" t="b">
        <v>1</v>
      </c>
      <c r="K555">
        <f>TIME_AND_DATA_ps5[[#This Row],[hamiltonian_cycle_cost]]-TIME_AND_DATA_ps5[[#This Row],[optimal_cost]]</f>
        <v>0</v>
      </c>
      <c r="L555">
        <f>(100*TIME_AND_DATA_ps5[[#This Row],[absolute_distance_error]])/TIME_AND_DATA_ps5[[#This Row],[optimal_cost]]</f>
        <v>0</v>
      </c>
      <c r="M555" s="1" t="s">
        <v>1094</v>
      </c>
      <c r="N555">
        <v>4891.1971384129465</v>
      </c>
      <c r="O555" s="1" t="s">
        <v>3998</v>
      </c>
      <c r="P555" s="1" t="s">
        <v>3999</v>
      </c>
      <c r="Q555">
        <v>1.0818999999999E-3</v>
      </c>
      <c r="R555" s="1" t="s">
        <v>3390</v>
      </c>
      <c r="S555" s="1" t="s">
        <v>3390</v>
      </c>
      <c r="T555" s="1" t="s">
        <v>3390</v>
      </c>
      <c r="U555" s="1" t="s">
        <v>3390</v>
      </c>
      <c r="V555" s="1" t="s">
        <v>3390</v>
      </c>
      <c r="W555" s="1" t="s">
        <v>3390</v>
      </c>
    </row>
    <row r="556" spans="1:23" x14ac:dyDescent="0.25">
      <c r="A556">
        <v>554</v>
      </c>
      <c r="B556">
        <v>9</v>
      </c>
      <c r="C556">
        <v>54</v>
      </c>
      <c r="D556" s="1" t="s">
        <v>1095</v>
      </c>
      <c r="E556" s="1" t="s">
        <v>18</v>
      </c>
      <c r="F556" s="1" t="s">
        <v>19</v>
      </c>
      <c r="G556">
        <v>6435.229885526277</v>
      </c>
      <c r="H556">
        <v>6435.229885526277</v>
      </c>
      <c r="I556" s="1" t="s">
        <v>4025</v>
      </c>
      <c r="J556" t="b">
        <v>0</v>
      </c>
      <c r="K556">
        <f>TIME_AND_DATA_ps5[[#This Row],[hamiltonian_cycle_cost]]-TIME_AND_DATA_ps5[[#This Row],[optimal_cost]]</f>
        <v>158.90809688606078</v>
      </c>
      <c r="L556">
        <f>(100*TIME_AND_DATA_ps5[[#This Row],[absolute_distance_error]])/TIME_AND_DATA_ps5[[#This Row],[optimal_cost]]</f>
        <v>2.5318666288537872</v>
      </c>
      <c r="M556" s="1" t="s">
        <v>1097</v>
      </c>
      <c r="N556">
        <v>6276.3217886402163</v>
      </c>
      <c r="O556" s="1" t="s">
        <v>3998</v>
      </c>
      <c r="P556" s="1" t="s">
        <v>3999</v>
      </c>
      <c r="Q556">
        <v>1.0009999999999999E-3</v>
      </c>
      <c r="R556" s="1" t="s">
        <v>3390</v>
      </c>
      <c r="S556" s="1" t="s">
        <v>3390</v>
      </c>
      <c r="T556" s="1" t="s">
        <v>3390</v>
      </c>
      <c r="U556" s="1" t="s">
        <v>3390</v>
      </c>
      <c r="V556" s="1" t="s">
        <v>3390</v>
      </c>
      <c r="W556" s="1" t="s">
        <v>3390</v>
      </c>
    </row>
    <row r="557" spans="1:23" x14ac:dyDescent="0.25">
      <c r="A557">
        <v>555</v>
      </c>
      <c r="B557">
        <v>9</v>
      </c>
      <c r="C557">
        <v>55</v>
      </c>
      <c r="D557" s="1" t="s">
        <v>1098</v>
      </c>
      <c r="E557" s="1" t="s">
        <v>18</v>
      </c>
      <c r="F557" s="1" t="s">
        <v>19</v>
      </c>
      <c r="G557">
        <v>5915.5813405900981</v>
      </c>
      <c r="H557">
        <v>5915.581340590099</v>
      </c>
      <c r="I557" s="1" t="s">
        <v>1099</v>
      </c>
      <c r="J557" t="b">
        <v>1</v>
      </c>
      <c r="K557">
        <f>TIME_AND_DATA_ps5[[#This Row],[hamiltonian_cycle_cost]]-TIME_AND_DATA_ps5[[#This Row],[optimal_cost]]</f>
        <v>0</v>
      </c>
      <c r="L557">
        <f>(100*TIME_AND_DATA_ps5[[#This Row],[absolute_distance_error]])/TIME_AND_DATA_ps5[[#This Row],[optimal_cost]]</f>
        <v>0</v>
      </c>
      <c r="M557" s="1" t="s">
        <v>1099</v>
      </c>
      <c r="N557">
        <v>5915.581340590099</v>
      </c>
      <c r="O557" s="1" t="s">
        <v>3998</v>
      </c>
      <c r="P557" s="1" t="s">
        <v>3999</v>
      </c>
      <c r="Q557">
        <v>1.4143999999998E-3</v>
      </c>
      <c r="R557" s="1" t="s">
        <v>3390</v>
      </c>
      <c r="S557" s="1" t="s">
        <v>3390</v>
      </c>
      <c r="T557" s="1" t="s">
        <v>3390</v>
      </c>
      <c r="U557" s="1" t="s">
        <v>3390</v>
      </c>
      <c r="V557" s="1" t="s">
        <v>3390</v>
      </c>
      <c r="W557" s="1" t="s">
        <v>3390</v>
      </c>
    </row>
    <row r="558" spans="1:23" x14ac:dyDescent="0.25">
      <c r="A558">
        <v>556</v>
      </c>
      <c r="B558">
        <v>9</v>
      </c>
      <c r="C558">
        <v>56</v>
      </c>
      <c r="D558" s="1" t="s">
        <v>1100</v>
      </c>
      <c r="E558" s="1" t="s">
        <v>18</v>
      </c>
      <c r="F558" s="1" t="s">
        <v>19</v>
      </c>
      <c r="G558">
        <v>6220.9031388722724</v>
      </c>
      <c r="H558">
        <v>6220.9031388722724</v>
      </c>
      <c r="I558" s="1" t="s">
        <v>1101</v>
      </c>
      <c r="J558" t="b">
        <v>0</v>
      </c>
      <c r="K558">
        <f>TIME_AND_DATA_ps5[[#This Row],[hamiltonian_cycle_cost]]-TIME_AND_DATA_ps5[[#This Row],[optimal_cost]]</f>
        <v>126.34143214671076</v>
      </c>
      <c r="L558">
        <f>(100*TIME_AND_DATA_ps5[[#This Row],[absolute_distance_error]])/TIME_AND_DATA_ps5[[#This Row],[optimal_cost]]</f>
        <v>2.07301916407358</v>
      </c>
      <c r="M558" s="1" t="s">
        <v>1102</v>
      </c>
      <c r="N558">
        <v>6094.5617067255616</v>
      </c>
      <c r="O558" s="1" t="s">
        <v>3998</v>
      </c>
      <c r="P558" s="1" t="s">
        <v>3999</v>
      </c>
      <c r="Q558">
        <v>1.3312E-3</v>
      </c>
      <c r="R558" s="1" t="s">
        <v>3390</v>
      </c>
      <c r="S558" s="1" t="s">
        <v>3390</v>
      </c>
      <c r="T558" s="1" t="s">
        <v>3390</v>
      </c>
      <c r="U558" s="1" t="s">
        <v>3390</v>
      </c>
      <c r="V558" s="1" t="s">
        <v>3390</v>
      </c>
      <c r="W558" s="1" t="s">
        <v>3390</v>
      </c>
    </row>
    <row r="559" spans="1:23" x14ac:dyDescent="0.25">
      <c r="A559">
        <v>557</v>
      </c>
      <c r="B559">
        <v>9</v>
      </c>
      <c r="C559">
        <v>57</v>
      </c>
      <c r="D559" s="1" t="s">
        <v>1103</v>
      </c>
      <c r="E559" s="1" t="s">
        <v>18</v>
      </c>
      <c r="F559" s="1" t="s">
        <v>19</v>
      </c>
      <c r="G559">
        <v>5198.4987821208497</v>
      </c>
      <c r="H559">
        <v>5198.4987821208506</v>
      </c>
      <c r="I559" s="1" t="s">
        <v>1105</v>
      </c>
      <c r="J559" t="b">
        <v>1</v>
      </c>
      <c r="K559">
        <f>TIME_AND_DATA_ps5[[#This Row],[hamiltonian_cycle_cost]]-TIME_AND_DATA_ps5[[#This Row],[optimal_cost]]</f>
        <v>0</v>
      </c>
      <c r="L559">
        <f>(100*TIME_AND_DATA_ps5[[#This Row],[absolute_distance_error]])/TIME_AND_DATA_ps5[[#This Row],[optimal_cost]]</f>
        <v>0</v>
      </c>
      <c r="M559" s="1" t="s">
        <v>1105</v>
      </c>
      <c r="N559">
        <v>5198.4987821208506</v>
      </c>
      <c r="O559" s="1" t="s">
        <v>3998</v>
      </c>
      <c r="P559" s="1" t="s">
        <v>3999</v>
      </c>
      <c r="Q559">
        <v>1.9185999999997E-3</v>
      </c>
      <c r="R559" s="1" t="s">
        <v>3390</v>
      </c>
      <c r="S559" s="1" t="s">
        <v>3390</v>
      </c>
      <c r="T559" s="1" t="s">
        <v>3390</v>
      </c>
      <c r="U559" s="1" t="s">
        <v>3390</v>
      </c>
      <c r="V559" s="1" t="s">
        <v>3390</v>
      </c>
      <c r="W559" s="1" t="s">
        <v>3390</v>
      </c>
    </row>
    <row r="560" spans="1:23" x14ac:dyDescent="0.25">
      <c r="A560">
        <v>558</v>
      </c>
      <c r="B560">
        <v>9</v>
      </c>
      <c r="C560">
        <v>58</v>
      </c>
      <c r="D560" s="1" t="s">
        <v>1106</v>
      </c>
      <c r="E560" s="1" t="s">
        <v>18</v>
      </c>
      <c r="F560" s="1" t="s">
        <v>19</v>
      </c>
      <c r="G560">
        <v>5962.7965285709861</v>
      </c>
      <c r="H560">
        <v>5962.796528570987</v>
      </c>
      <c r="I560" s="1" t="s">
        <v>1107</v>
      </c>
      <c r="J560" t="b">
        <v>1</v>
      </c>
      <c r="K560">
        <f>TIME_AND_DATA_ps5[[#This Row],[hamiltonian_cycle_cost]]-TIME_AND_DATA_ps5[[#This Row],[optimal_cost]]</f>
        <v>0</v>
      </c>
      <c r="L560">
        <f>(100*TIME_AND_DATA_ps5[[#This Row],[absolute_distance_error]])/TIME_AND_DATA_ps5[[#This Row],[optimal_cost]]</f>
        <v>0</v>
      </c>
      <c r="M560" s="1" t="s">
        <v>1107</v>
      </c>
      <c r="N560">
        <v>5962.7965285709879</v>
      </c>
      <c r="O560" s="1" t="s">
        <v>3998</v>
      </c>
      <c r="P560" s="1" t="s">
        <v>3999</v>
      </c>
      <c r="Q560">
        <v>1.6134000000000001E-3</v>
      </c>
      <c r="R560" s="1" t="s">
        <v>3390</v>
      </c>
      <c r="S560" s="1" t="s">
        <v>3390</v>
      </c>
      <c r="T560" s="1" t="s">
        <v>3390</v>
      </c>
      <c r="U560" s="1" t="s">
        <v>3390</v>
      </c>
      <c r="V560" s="1" t="s">
        <v>3390</v>
      </c>
      <c r="W560" s="1" t="s">
        <v>3390</v>
      </c>
    </row>
    <row r="561" spans="1:23" x14ac:dyDescent="0.25">
      <c r="A561">
        <v>559</v>
      </c>
      <c r="B561">
        <v>9</v>
      </c>
      <c r="C561">
        <v>59</v>
      </c>
      <c r="D561" s="1" t="s">
        <v>1108</v>
      </c>
      <c r="E561" s="1" t="s">
        <v>18</v>
      </c>
      <c r="F561" s="1" t="s">
        <v>19</v>
      </c>
      <c r="G561">
        <v>4894.6095967811343</v>
      </c>
      <c r="H561">
        <v>4894.6095967811352</v>
      </c>
      <c r="I561" s="1" t="s">
        <v>1109</v>
      </c>
      <c r="J561" t="b">
        <v>1</v>
      </c>
      <c r="K561">
        <f>TIME_AND_DATA_ps5[[#This Row],[hamiltonian_cycle_cost]]-TIME_AND_DATA_ps5[[#This Row],[optimal_cost]]</f>
        <v>0</v>
      </c>
      <c r="L561">
        <f>(100*TIME_AND_DATA_ps5[[#This Row],[absolute_distance_error]])/TIME_AND_DATA_ps5[[#This Row],[optimal_cost]]</f>
        <v>0</v>
      </c>
      <c r="M561" s="1" t="s">
        <v>1109</v>
      </c>
      <c r="N561">
        <v>4894.6095967811352</v>
      </c>
      <c r="O561" s="1" t="s">
        <v>3998</v>
      </c>
      <c r="P561" s="1" t="s">
        <v>3999</v>
      </c>
      <c r="Q561">
        <v>1.065E-3</v>
      </c>
      <c r="R561" s="1" t="s">
        <v>3390</v>
      </c>
      <c r="S561" s="1" t="s">
        <v>3390</v>
      </c>
      <c r="T561" s="1" t="s">
        <v>3390</v>
      </c>
      <c r="U561" s="1" t="s">
        <v>3390</v>
      </c>
      <c r="V561" s="1" t="s">
        <v>3390</v>
      </c>
      <c r="W561" s="1" t="s">
        <v>3390</v>
      </c>
    </row>
    <row r="562" spans="1:23" x14ac:dyDescent="0.25">
      <c r="A562">
        <v>560</v>
      </c>
      <c r="B562">
        <v>9</v>
      </c>
      <c r="C562">
        <v>60</v>
      </c>
      <c r="D562" s="1" t="s">
        <v>1110</v>
      </c>
      <c r="E562" s="1" t="s">
        <v>18</v>
      </c>
      <c r="F562" s="1" t="s">
        <v>19</v>
      </c>
      <c r="G562">
        <v>5490.8699261058118</v>
      </c>
      <c r="H562">
        <v>5490.8699261058118</v>
      </c>
      <c r="I562" s="1" t="s">
        <v>3031</v>
      </c>
      <c r="J562" t="b">
        <v>1</v>
      </c>
      <c r="K562">
        <f>TIME_AND_DATA_ps5[[#This Row],[hamiltonian_cycle_cost]]-TIME_AND_DATA_ps5[[#This Row],[optimal_cost]]</f>
        <v>0</v>
      </c>
      <c r="L562">
        <f>(100*TIME_AND_DATA_ps5[[#This Row],[absolute_distance_error]])/TIME_AND_DATA_ps5[[#This Row],[optimal_cost]]</f>
        <v>0</v>
      </c>
      <c r="M562" s="1" t="s">
        <v>1112</v>
      </c>
      <c r="N562">
        <v>5490.8699261058118</v>
      </c>
      <c r="O562" s="1" t="s">
        <v>3998</v>
      </c>
      <c r="P562" s="1" t="s">
        <v>3999</v>
      </c>
      <c r="Q562">
        <v>1.9676999999997001E-3</v>
      </c>
      <c r="R562" s="1" t="s">
        <v>3390</v>
      </c>
      <c r="S562" s="1" t="s">
        <v>3390</v>
      </c>
      <c r="T562" s="1" t="s">
        <v>3390</v>
      </c>
      <c r="U562" s="1" t="s">
        <v>3390</v>
      </c>
      <c r="V562" s="1" t="s">
        <v>3390</v>
      </c>
      <c r="W562" s="1" t="s">
        <v>3390</v>
      </c>
    </row>
    <row r="563" spans="1:23" x14ac:dyDescent="0.25">
      <c r="A563">
        <v>561</v>
      </c>
      <c r="B563">
        <v>9</v>
      </c>
      <c r="C563">
        <v>61</v>
      </c>
      <c r="D563" s="1" t="s">
        <v>1113</v>
      </c>
      <c r="E563" s="1" t="s">
        <v>18</v>
      </c>
      <c r="F563" s="1" t="s">
        <v>19</v>
      </c>
      <c r="G563">
        <v>5450.7706051915502</v>
      </c>
      <c r="H563">
        <v>5450.7706051915502</v>
      </c>
      <c r="I563" s="1" t="s">
        <v>1114</v>
      </c>
      <c r="J563" t="b">
        <v>1</v>
      </c>
      <c r="K563">
        <f>TIME_AND_DATA_ps5[[#This Row],[hamiltonian_cycle_cost]]-TIME_AND_DATA_ps5[[#This Row],[optimal_cost]]</f>
        <v>0</v>
      </c>
      <c r="L563">
        <f>(100*TIME_AND_DATA_ps5[[#This Row],[absolute_distance_error]])/TIME_AND_DATA_ps5[[#This Row],[optimal_cost]]</f>
        <v>0</v>
      </c>
      <c r="M563" s="1" t="s">
        <v>1114</v>
      </c>
      <c r="N563">
        <v>5450.7706051915502</v>
      </c>
      <c r="O563" s="1" t="s">
        <v>3998</v>
      </c>
      <c r="P563" s="1" t="s">
        <v>3999</v>
      </c>
      <c r="Q563">
        <v>1.2157999999997001E-3</v>
      </c>
      <c r="R563" s="1" t="s">
        <v>3390</v>
      </c>
      <c r="S563" s="1" t="s">
        <v>3390</v>
      </c>
      <c r="T563" s="1" t="s">
        <v>3390</v>
      </c>
      <c r="U563" s="1" t="s">
        <v>3390</v>
      </c>
      <c r="V563" s="1" t="s">
        <v>3390</v>
      </c>
      <c r="W563" s="1" t="s">
        <v>3390</v>
      </c>
    </row>
    <row r="564" spans="1:23" x14ac:dyDescent="0.25">
      <c r="A564">
        <v>562</v>
      </c>
      <c r="B564">
        <v>9</v>
      </c>
      <c r="C564">
        <v>62</v>
      </c>
      <c r="D564" s="1" t="s">
        <v>1115</v>
      </c>
      <c r="E564" s="1" t="s">
        <v>18</v>
      </c>
      <c r="F564" s="1" t="s">
        <v>19</v>
      </c>
      <c r="G564">
        <v>6595.0824292150719</v>
      </c>
      <c r="H564">
        <v>6595.082429215071</v>
      </c>
      <c r="I564" s="1" t="s">
        <v>4026</v>
      </c>
      <c r="J564" t="b">
        <v>0</v>
      </c>
      <c r="K564">
        <f>TIME_AND_DATA_ps5[[#This Row],[hamiltonian_cycle_cost]]-TIME_AND_DATA_ps5[[#This Row],[optimal_cost]]</f>
        <v>84.272079501038206</v>
      </c>
      <c r="L564">
        <f>(100*TIME_AND_DATA_ps5[[#This Row],[absolute_distance_error]])/TIME_AND_DATA_ps5[[#This Row],[optimal_cost]]</f>
        <v>1.2943408727108692</v>
      </c>
      <c r="M564" s="1" t="s">
        <v>1117</v>
      </c>
      <c r="N564">
        <v>6510.8103497140328</v>
      </c>
      <c r="O564" s="1" t="s">
        <v>3998</v>
      </c>
      <c r="P564" s="1" t="s">
        <v>3999</v>
      </c>
      <c r="Q564">
        <v>1.6221999999998999E-3</v>
      </c>
      <c r="R564" s="1" t="s">
        <v>3390</v>
      </c>
      <c r="S564" s="1" t="s">
        <v>3390</v>
      </c>
      <c r="T564" s="1" t="s">
        <v>3390</v>
      </c>
      <c r="U564" s="1" t="s">
        <v>3390</v>
      </c>
      <c r="V564" s="1" t="s">
        <v>3390</v>
      </c>
      <c r="W564" s="1" t="s">
        <v>3390</v>
      </c>
    </row>
    <row r="565" spans="1:23" x14ac:dyDescent="0.25">
      <c r="A565">
        <v>563</v>
      </c>
      <c r="B565">
        <v>9</v>
      </c>
      <c r="C565">
        <v>63</v>
      </c>
      <c r="D565" s="1" t="s">
        <v>1118</v>
      </c>
      <c r="E565" s="1" t="s">
        <v>18</v>
      </c>
      <c r="F565" s="1" t="s">
        <v>19</v>
      </c>
      <c r="G565">
        <v>7026.392128683774</v>
      </c>
      <c r="H565">
        <v>7026.3921286837749</v>
      </c>
      <c r="I565" s="1" t="s">
        <v>3033</v>
      </c>
      <c r="J565" t="b">
        <v>0</v>
      </c>
      <c r="K565">
        <f>TIME_AND_DATA_ps5[[#This Row],[hamiltonian_cycle_cost]]-TIME_AND_DATA_ps5[[#This Row],[optimal_cost]]</f>
        <v>211.825917503852</v>
      </c>
      <c r="L565">
        <f>(100*TIME_AND_DATA_ps5[[#This Row],[absolute_distance_error]])/TIME_AND_DATA_ps5[[#This Row],[optimal_cost]]</f>
        <v>3.1084284889085394</v>
      </c>
      <c r="M565" s="1" t="s">
        <v>1120</v>
      </c>
      <c r="N565">
        <v>6814.5662111799229</v>
      </c>
      <c r="O565" s="1" t="s">
        <v>3998</v>
      </c>
      <c r="P565" s="1" t="s">
        <v>3999</v>
      </c>
      <c r="Q565">
        <v>1.8104999999999001E-3</v>
      </c>
      <c r="R565" s="1" t="s">
        <v>3390</v>
      </c>
      <c r="S565" s="1" t="s">
        <v>3390</v>
      </c>
      <c r="T565" s="1" t="s">
        <v>3390</v>
      </c>
      <c r="U565" s="1" t="s">
        <v>3390</v>
      </c>
      <c r="V565" s="1" t="s">
        <v>3390</v>
      </c>
      <c r="W565" s="1" t="s">
        <v>3390</v>
      </c>
    </row>
    <row r="566" spans="1:23" x14ac:dyDescent="0.25">
      <c r="A566">
        <v>564</v>
      </c>
      <c r="B566">
        <v>9</v>
      </c>
      <c r="C566">
        <v>64</v>
      </c>
      <c r="D566" s="1" t="s">
        <v>1121</v>
      </c>
      <c r="E566" s="1" t="s">
        <v>18</v>
      </c>
      <c r="F566" s="1" t="s">
        <v>19</v>
      </c>
      <c r="G566">
        <v>5045.9852080970213</v>
      </c>
      <c r="H566">
        <v>5045.9852080970213</v>
      </c>
      <c r="I566" s="1" t="s">
        <v>1122</v>
      </c>
      <c r="J566" t="b">
        <v>1</v>
      </c>
      <c r="K566">
        <f>TIME_AND_DATA_ps5[[#This Row],[hamiltonian_cycle_cost]]-TIME_AND_DATA_ps5[[#This Row],[optimal_cost]]</f>
        <v>0</v>
      </c>
      <c r="L566">
        <f>(100*TIME_AND_DATA_ps5[[#This Row],[absolute_distance_error]])/TIME_AND_DATA_ps5[[#This Row],[optimal_cost]]</f>
        <v>0</v>
      </c>
      <c r="M566" s="1" t="s">
        <v>1123</v>
      </c>
      <c r="N566">
        <v>5045.9852080970213</v>
      </c>
      <c r="O566" s="1" t="s">
        <v>3998</v>
      </c>
      <c r="P566" s="1" t="s">
        <v>3999</v>
      </c>
      <c r="Q566">
        <v>3.2716000000001001E-3</v>
      </c>
      <c r="R566" s="1" t="s">
        <v>3390</v>
      </c>
      <c r="S566" s="1" t="s">
        <v>3390</v>
      </c>
      <c r="T566" s="1" t="s">
        <v>3390</v>
      </c>
      <c r="U566" s="1" t="s">
        <v>3390</v>
      </c>
      <c r="V566" s="1" t="s">
        <v>3390</v>
      </c>
      <c r="W566" s="1" t="s">
        <v>3390</v>
      </c>
    </row>
    <row r="567" spans="1:23" x14ac:dyDescent="0.25">
      <c r="A567">
        <v>565</v>
      </c>
      <c r="B567">
        <v>9</v>
      </c>
      <c r="C567">
        <v>65</v>
      </c>
      <c r="D567" s="1" t="s">
        <v>1124</v>
      </c>
      <c r="E567" s="1" t="s">
        <v>18</v>
      </c>
      <c r="F567" s="1" t="s">
        <v>19</v>
      </c>
      <c r="G567">
        <v>5836.6017592882527</v>
      </c>
      <c r="H567">
        <v>5836.6017592882554</v>
      </c>
      <c r="I567" s="1" t="s">
        <v>1125</v>
      </c>
      <c r="J567" t="b">
        <v>1</v>
      </c>
      <c r="K567">
        <f>TIME_AND_DATA_ps5[[#This Row],[hamiltonian_cycle_cost]]-TIME_AND_DATA_ps5[[#This Row],[optimal_cost]]</f>
        <v>0</v>
      </c>
      <c r="L567">
        <f>(100*TIME_AND_DATA_ps5[[#This Row],[absolute_distance_error]])/TIME_AND_DATA_ps5[[#This Row],[optimal_cost]]</f>
        <v>0</v>
      </c>
      <c r="M567" s="1" t="s">
        <v>1125</v>
      </c>
      <c r="N567">
        <v>5836.6017592882554</v>
      </c>
      <c r="O567" s="1" t="s">
        <v>3998</v>
      </c>
      <c r="P567" s="1" t="s">
        <v>3999</v>
      </c>
      <c r="Q567">
        <v>9.8350000000019993E-4</v>
      </c>
      <c r="R567" s="1" t="s">
        <v>3390</v>
      </c>
      <c r="S567" s="1" t="s">
        <v>3390</v>
      </c>
      <c r="T567" s="1" t="s">
        <v>3390</v>
      </c>
      <c r="U567" s="1" t="s">
        <v>3390</v>
      </c>
      <c r="V567" s="1" t="s">
        <v>3390</v>
      </c>
      <c r="W567" s="1" t="s">
        <v>3390</v>
      </c>
    </row>
    <row r="568" spans="1:23" x14ac:dyDescent="0.25">
      <c r="A568">
        <v>566</v>
      </c>
      <c r="B568">
        <v>9</v>
      </c>
      <c r="C568">
        <v>66</v>
      </c>
      <c r="D568" s="1" t="s">
        <v>1126</v>
      </c>
      <c r="E568" s="1" t="s">
        <v>18</v>
      </c>
      <c r="F568" s="1" t="s">
        <v>19</v>
      </c>
      <c r="G568">
        <v>5744.1695621291301</v>
      </c>
      <c r="H568">
        <v>5744.169562129131</v>
      </c>
      <c r="I568" s="1" t="s">
        <v>1127</v>
      </c>
      <c r="J568" t="b">
        <v>1</v>
      </c>
      <c r="K568">
        <f>TIME_AND_DATA_ps5[[#This Row],[hamiltonian_cycle_cost]]-TIME_AND_DATA_ps5[[#This Row],[optimal_cost]]</f>
        <v>0</v>
      </c>
      <c r="L568">
        <f>(100*TIME_AND_DATA_ps5[[#This Row],[absolute_distance_error]])/TIME_AND_DATA_ps5[[#This Row],[optimal_cost]]</f>
        <v>0</v>
      </c>
      <c r="M568" s="1" t="s">
        <v>1128</v>
      </c>
      <c r="N568">
        <v>5744.169562129131</v>
      </c>
      <c r="O568" s="1" t="s">
        <v>3998</v>
      </c>
      <c r="P568" s="1" t="s">
        <v>3999</v>
      </c>
      <c r="Q568">
        <v>1.2883000000001E-3</v>
      </c>
      <c r="R568" s="1" t="s">
        <v>3390</v>
      </c>
      <c r="S568" s="1" t="s">
        <v>3390</v>
      </c>
      <c r="T568" s="1" t="s">
        <v>3390</v>
      </c>
      <c r="U568" s="1" t="s">
        <v>3390</v>
      </c>
      <c r="V568" s="1" t="s">
        <v>3390</v>
      </c>
      <c r="W568" s="1" t="s">
        <v>3390</v>
      </c>
    </row>
    <row r="569" spans="1:23" x14ac:dyDescent="0.25">
      <c r="A569">
        <v>567</v>
      </c>
      <c r="B569">
        <v>9</v>
      </c>
      <c r="C569">
        <v>67</v>
      </c>
      <c r="D569" s="1" t="s">
        <v>1129</v>
      </c>
      <c r="E569" s="1" t="s">
        <v>18</v>
      </c>
      <c r="F569" s="1" t="s">
        <v>19</v>
      </c>
      <c r="G569">
        <v>5806.6877228988469</v>
      </c>
      <c r="H569">
        <v>5806.6877228988469</v>
      </c>
      <c r="I569" s="1" t="s">
        <v>1130</v>
      </c>
      <c r="J569" t="b">
        <v>0</v>
      </c>
      <c r="K569">
        <f>TIME_AND_DATA_ps5[[#This Row],[hamiltonian_cycle_cost]]-TIME_AND_DATA_ps5[[#This Row],[optimal_cost]]</f>
        <v>131.44173187547131</v>
      </c>
      <c r="L569">
        <f>(100*TIME_AND_DATA_ps5[[#This Row],[absolute_distance_error]])/TIME_AND_DATA_ps5[[#This Row],[optimal_cost]]</f>
        <v>2.3160534729838096</v>
      </c>
      <c r="M569" s="1" t="s">
        <v>1131</v>
      </c>
      <c r="N569">
        <v>5675.2459910233756</v>
      </c>
      <c r="O569" s="1" t="s">
        <v>3998</v>
      </c>
      <c r="P569" s="1" t="s">
        <v>3999</v>
      </c>
      <c r="Q569">
        <v>1.2316999999999001E-3</v>
      </c>
      <c r="R569" s="1" t="s">
        <v>3390</v>
      </c>
      <c r="S569" s="1" t="s">
        <v>3390</v>
      </c>
      <c r="T569" s="1" t="s">
        <v>3390</v>
      </c>
      <c r="U569" s="1" t="s">
        <v>3390</v>
      </c>
      <c r="V569" s="1" t="s">
        <v>3390</v>
      </c>
      <c r="W569" s="1" t="s">
        <v>3390</v>
      </c>
    </row>
    <row r="570" spans="1:23" x14ac:dyDescent="0.25">
      <c r="A570">
        <v>568</v>
      </c>
      <c r="B570">
        <v>9</v>
      </c>
      <c r="C570">
        <v>68</v>
      </c>
      <c r="D570" s="1" t="s">
        <v>1132</v>
      </c>
      <c r="E570" s="1" t="s">
        <v>18</v>
      </c>
      <c r="F570" s="1" t="s">
        <v>19</v>
      </c>
      <c r="G570">
        <v>5120.0168090766583</v>
      </c>
      <c r="H570">
        <v>5120.0168090766583</v>
      </c>
      <c r="I570" s="1" t="s">
        <v>1133</v>
      </c>
      <c r="J570" t="b">
        <v>1</v>
      </c>
      <c r="K570">
        <f>TIME_AND_DATA_ps5[[#This Row],[hamiltonian_cycle_cost]]-TIME_AND_DATA_ps5[[#This Row],[optimal_cost]]</f>
        <v>0</v>
      </c>
      <c r="L570">
        <f>(100*TIME_AND_DATA_ps5[[#This Row],[absolute_distance_error]])/TIME_AND_DATA_ps5[[#This Row],[optimal_cost]]</f>
        <v>0</v>
      </c>
      <c r="M570" s="1" t="s">
        <v>1134</v>
      </c>
      <c r="N570">
        <v>5120.0168090766592</v>
      </c>
      <c r="O570" s="1" t="s">
        <v>3998</v>
      </c>
      <c r="P570" s="1" t="s">
        <v>3999</v>
      </c>
      <c r="Q570">
        <v>9.8209999999979993E-4</v>
      </c>
      <c r="R570" s="1" t="s">
        <v>3390</v>
      </c>
      <c r="S570" s="1" t="s">
        <v>3390</v>
      </c>
      <c r="T570" s="1" t="s">
        <v>3390</v>
      </c>
      <c r="U570" s="1" t="s">
        <v>3390</v>
      </c>
      <c r="V570" s="1" t="s">
        <v>3390</v>
      </c>
      <c r="W570" s="1" t="s">
        <v>3390</v>
      </c>
    </row>
    <row r="571" spans="1:23" x14ac:dyDescent="0.25">
      <c r="A571">
        <v>569</v>
      </c>
      <c r="B571">
        <v>9</v>
      </c>
      <c r="C571">
        <v>69</v>
      </c>
      <c r="D571" s="1" t="s">
        <v>1135</v>
      </c>
      <c r="E571" s="1" t="s">
        <v>18</v>
      </c>
      <c r="F571" s="1" t="s">
        <v>19</v>
      </c>
      <c r="G571">
        <v>4931.4253094603773</v>
      </c>
      <c r="H571">
        <v>4931.4253094603773</v>
      </c>
      <c r="I571" s="1" t="s">
        <v>3453</v>
      </c>
      <c r="J571" t="b">
        <v>1</v>
      </c>
      <c r="K571">
        <f>TIME_AND_DATA_ps5[[#This Row],[hamiltonian_cycle_cost]]-TIME_AND_DATA_ps5[[#This Row],[optimal_cost]]</f>
        <v>0</v>
      </c>
      <c r="L571">
        <f>(100*TIME_AND_DATA_ps5[[#This Row],[absolute_distance_error]])/TIME_AND_DATA_ps5[[#This Row],[optimal_cost]]</f>
        <v>0</v>
      </c>
      <c r="M571" s="1" t="s">
        <v>1136</v>
      </c>
      <c r="N571">
        <v>4931.4253094603773</v>
      </c>
      <c r="O571" s="1" t="s">
        <v>3998</v>
      </c>
      <c r="P571" s="1" t="s">
        <v>3999</v>
      </c>
      <c r="Q571">
        <v>1.5192000000001E-3</v>
      </c>
      <c r="R571" s="1" t="s">
        <v>3390</v>
      </c>
      <c r="S571" s="1" t="s">
        <v>3390</v>
      </c>
      <c r="T571" s="1" t="s">
        <v>3390</v>
      </c>
      <c r="U571" s="1" t="s">
        <v>3390</v>
      </c>
      <c r="V571" s="1" t="s">
        <v>3390</v>
      </c>
      <c r="W571" s="1" t="s">
        <v>3390</v>
      </c>
    </row>
    <row r="572" spans="1:23" x14ac:dyDescent="0.25">
      <c r="A572">
        <v>570</v>
      </c>
      <c r="B572">
        <v>9</v>
      </c>
      <c r="C572">
        <v>70</v>
      </c>
      <c r="D572" s="1" t="s">
        <v>1137</v>
      </c>
      <c r="E572" s="1" t="s">
        <v>18</v>
      </c>
      <c r="F572" s="1" t="s">
        <v>19</v>
      </c>
      <c r="G572">
        <v>5926.2230009172063</v>
      </c>
      <c r="H572">
        <v>5926.2230009172054</v>
      </c>
      <c r="I572" s="1" t="s">
        <v>4027</v>
      </c>
      <c r="J572" t="b">
        <v>1</v>
      </c>
      <c r="K572">
        <f>TIME_AND_DATA_ps5[[#This Row],[hamiltonian_cycle_cost]]-TIME_AND_DATA_ps5[[#This Row],[optimal_cost]]</f>
        <v>0</v>
      </c>
      <c r="L572">
        <f>(100*TIME_AND_DATA_ps5[[#This Row],[absolute_distance_error]])/TIME_AND_DATA_ps5[[#This Row],[optimal_cost]]</f>
        <v>0</v>
      </c>
      <c r="M572" s="1" t="s">
        <v>1138</v>
      </c>
      <c r="N572">
        <v>5926.2230009172063</v>
      </c>
      <c r="O572" s="1" t="s">
        <v>3998</v>
      </c>
      <c r="P572" s="1" t="s">
        <v>3999</v>
      </c>
      <c r="Q572">
        <v>1.8682E-3</v>
      </c>
      <c r="R572" s="1" t="s">
        <v>3390</v>
      </c>
      <c r="S572" s="1" t="s">
        <v>3390</v>
      </c>
      <c r="T572" s="1" t="s">
        <v>3390</v>
      </c>
      <c r="U572" s="1" t="s">
        <v>3390</v>
      </c>
      <c r="V572" s="1" t="s">
        <v>3390</v>
      </c>
      <c r="W572" s="1" t="s">
        <v>3390</v>
      </c>
    </row>
    <row r="573" spans="1:23" x14ac:dyDescent="0.25">
      <c r="A573">
        <v>571</v>
      </c>
      <c r="B573">
        <v>9</v>
      </c>
      <c r="C573">
        <v>71</v>
      </c>
      <c r="D573" s="1" t="s">
        <v>1139</v>
      </c>
      <c r="E573" s="1" t="s">
        <v>18</v>
      </c>
      <c r="F573" s="1" t="s">
        <v>19</v>
      </c>
      <c r="G573">
        <v>5388.1222438598288</v>
      </c>
      <c r="H573">
        <v>5388.1222438598288</v>
      </c>
      <c r="I573" s="1" t="s">
        <v>1141</v>
      </c>
      <c r="J573" t="b">
        <v>1</v>
      </c>
      <c r="K573">
        <f>TIME_AND_DATA_ps5[[#This Row],[hamiltonian_cycle_cost]]-TIME_AND_DATA_ps5[[#This Row],[optimal_cost]]</f>
        <v>0</v>
      </c>
      <c r="L573">
        <f>(100*TIME_AND_DATA_ps5[[#This Row],[absolute_distance_error]])/TIME_AND_DATA_ps5[[#This Row],[optimal_cost]]</f>
        <v>0</v>
      </c>
      <c r="M573" s="1" t="s">
        <v>1141</v>
      </c>
      <c r="N573">
        <v>5388.1222438598288</v>
      </c>
      <c r="O573" s="1" t="s">
        <v>3998</v>
      </c>
      <c r="P573" s="1" t="s">
        <v>3999</v>
      </c>
      <c r="Q573">
        <v>1.5998999999999001E-3</v>
      </c>
      <c r="R573" s="1" t="s">
        <v>3390</v>
      </c>
      <c r="S573" s="1" t="s">
        <v>3390</v>
      </c>
      <c r="T573" s="1" t="s">
        <v>3390</v>
      </c>
      <c r="U573" s="1" t="s">
        <v>3390</v>
      </c>
      <c r="V573" s="1" t="s">
        <v>3390</v>
      </c>
      <c r="W573" s="1" t="s">
        <v>3390</v>
      </c>
    </row>
    <row r="574" spans="1:23" x14ac:dyDescent="0.25">
      <c r="A574">
        <v>572</v>
      </c>
      <c r="B574">
        <v>9</v>
      </c>
      <c r="C574">
        <v>72</v>
      </c>
      <c r="D574" s="1" t="s">
        <v>1142</v>
      </c>
      <c r="E574" s="1" t="s">
        <v>18</v>
      </c>
      <c r="F574" s="1" t="s">
        <v>19</v>
      </c>
      <c r="G574">
        <v>4931.5328630033309</v>
      </c>
      <c r="H574">
        <v>4931.5328630033309</v>
      </c>
      <c r="I574" s="1" t="s">
        <v>1143</v>
      </c>
      <c r="J574" t="b">
        <v>1</v>
      </c>
      <c r="K574">
        <f>TIME_AND_DATA_ps5[[#This Row],[hamiltonian_cycle_cost]]-TIME_AND_DATA_ps5[[#This Row],[optimal_cost]]</f>
        <v>0</v>
      </c>
      <c r="L574">
        <f>(100*TIME_AND_DATA_ps5[[#This Row],[absolute_distance_error]])/TIME_AND_DATA_ps5[[#This Row],[optimal_cost]]</f>
        <v>0</v>
      </c>
      <c r="M574" s="1" t="s">
        <v>1144</v>
      </c>
      <c r="N574">
        <v>4931.5328630033318</v>
      </c>
      <c r="O574" s="1" t="s">
        <v>3998</v>
      </c>
      <c r="P574" s="1" t="s">
        <v>3999</v>
      </c>
      <c r="Q574">
        <v>2.6041000000001E-3</v>
      </c>
      <c r="R574" s="1" t="s">
        <v>3390</v>
      </c>
      <c r="S574" s="1" t="s">
        <v>3390</v>
      </c>
      <c r="T574" s="1" t="s">
        <v>3390</v>
      </c>
      <c r="U574" s="1" t="s">
        <v>3390</v>
      </c>
      <c r="V574" s="1" t="s">
        <v>3390</v>
      </c>
      <c r="W574" s="1" t="s">
        <v>3390</v>
      </c>
    </row>
    <row r="575" spans="1:23" x14ac:dyDescent="0.25">
      <c r="A575">
        <v>573</v>
      </c>
      <c r="B575">
        <v>9</v>
      </c>
      <c r="C575">
        <v>73</v>
      </c>
      <c r="D575" s="1" t="s">
        <v>1145</v>
      </c>
      <c r="E575" s="1" t="s">
        <v>18</v>
      </c>
      <c r="F575" s="1" t="s">
        <v>19</v>
      </c>
      <c r="G575">
        <v>5016.2284930392107</v>
      </c>
      <c r="H575">
        <v>5016.2284930392116</v>
      </c>
      <c r="I575" s="1" t="s">
        <v>1147</v>
      </c>
      <c r="J575" t="b">
        <v>1</v>
      </c>
      <c r="K575">
        <f>TIME_AND_DATA_ps5[[#This Row],[hamiltonian_cycle_cost]]-TIME_AND_DATA_ps5[[#This Row],[optimal_cost]]</f>
        <v>0</v>
      </c>
      <c r="L575">
        <f>(100*TIME_AND_DATA_ps5[[#This Row],[absolute_distance_error]])/TIME_AND_DATA_ps5[[#This Row],[optimal_cost]]</f>
        <v>0</v>
      </c>
      <c r="M575" s="1" t="s">
        <v>1147</v>
      </c>
      <c r="N575">
        <v>5016.2284930392125</v>
      </c>
      <c r="O575" s="1" t="s">
        <v>3998</v>
      </c>
      <c r="P575" s="1" t="s">
        <v>3999</v>
      </c>
      <c r="Q575">
        <v>1.2588999999997999E-3</v>
      </c>
      <c r="R575" s="1" t="s">
        <v>3390</v>
      </c>
      <c r="S575" s="1" t="s">
        <v>3390</v>
      </c>
      <c r="T575" s="1" t="s">
        <v>3390</v>
      </c>
      <c r="U575" s="1" t="s">
        <v>3390</v>
      </c>
      <c r="V575" s="1" t="s">
        <v>3390</v>
      </c>
      <c r="W575" s="1" t="s">
        <v>3390</v>
      </c>
    </row>
    <row r="576" spans="1:23" x14ac:dyDescent="0.25">
      <c r="A576">
        <v>574</v>
      </c>
      <c r="B576">
        <v>9</v>
      </c>
      <c r="C576">
        <v>74</v>
      </c>
      <c r="D576" s="1" t="s">
        <v>1148</v>
      </c>
      <c r="E576" s="1" t="s">
        <v>18</v>
      </c>
      <c r="F576" s="1" t="s">
        <v>19</v>
      </c>
      <c r="G576">
        <v>6140.8603102907036</v>
      </c>
      <c r="H576">
        <v>6140.8603102907036</v>
      </c>
      <c r="I576" s="1" t="s">
        <v>1150</v>
      </c>
      <c r="J576" t="b">
        <v>1</v>
      </c>
      <c r="K576">
        <f>TIME_AND_DATA_ps5[[#This Row],[hamiltonian_cycle_cost]]-TIME_AND_DATA_ps5[[#This Row],[optimal_cost]]</f>
        <v>0</v>
      </c>
      <c r="L576">
        <f>(100*TIME_AND_DATA_ps5[[#This Row],[absolute_distance_error]])/TIME_AND_DATA_ps5[[#This Row],[optimal_cost]]</f>
        <v>0</v>
      </c>
      <c r="M576" s="1" t="s">
        <v>1150</v>
      </c>
      <c r="N576">
        <v>6140.8603102907045</v>
      </c>
      <c r="O576" s="1" t="s">
        <v>3998</v>
      </c>
      <c r="P576" s="1" t="s">
        <v>3999</v>
      </c>
      <c r="Q576">
        <v>4.0911000000001E-3</v>
      </c>
      <c r="R576" s="1" t="s">
        <v>3390</v>
      </c>
      <c r="S576" s="1" t="s">
        <v>3390</v>
      </c>
      <c r="T576" s="1" t="s">
        <v>3390</v>
      </c>
      <c r="U576" s="1" t="s">
        <v>3390</v>
      </c>
      <c r="V576" s="1" t="s">
        <v>3390</v>
      </c>
      <c r="W576" s="1" t="s">
        <v>3390</v>
      </c>
    </row>
    <row r="577" spans="1:23" x14ac:dyDescent="0.25">
      <c r="A577">
        <v>575</v>
      </c>
      <c r="B577">
        <v>9</v>
      </c>
      <c r="C577">
        <v>75</v>
      </c>
      <c r="D577" s="1" t="s">
        <v>1151</v>
      </c>
      <c r="E577" s="1" t="s">
        <v>18</v>
      </c>
      <c r="F577" s="1" t="s">
        <v>19</v>
      </c>
      <c r="G577">
        <v>6564.300818267774</v>
      </c>
      <c r="H577">
        <v>6564.300818267774</v>
      </c>
      <c r="I577" s="1" t="s">
        <v>1152</v>
      </c>
      <c r="J577" t="b">
        <v>1</v>
      </c>
      <c r="K577">
        <f>TIME_AND_DATA_ps5[[#This Row],[hamiltonian_cycle_cost]]-TIME_AND_DATA_ps5[[#This Row],[optimal_cost]]</f>
        <v>0</v>
      </c>
      <c r="L577">
        <f>(100*TIME_AND_DATA_ps5[[#This Row],[absolute_distance_error]])/TIME_AND_DATA_ps5[[#This Row],[optimal_cost]]</f>
        <v>0</v>
      </c>
      <c r="M577" s="1" t="s">
        <v>1152</v>
      </c>
      <c r="N577">
        <v>6564.3008182677731</v>
      </c>
      <c r="O577" s="1" t="s">
        <v>3998</v>
      </c>
      <c r="P577" s="1" t="s">
        <v>3999</v>
      </c>
      <c r="Q577">
        <v>1.2888999999994999E-3</v>
      </c>
      <c r="R577" s="1" t="s">
        <v>3390</v>
      </c>
      <c r="S577" s="1" t="s">
        <v>3390</v>
      </c>
      <c r="T577" s="1" t="s">
        <v>3390</v>
      </c>
      <c r="U577" s="1" t="s">
        <v>3390</v>
      </c>
      <c r="V577" s="1" t="s">
        <v>3390</v>
      </c>
      <c r="W577" s="1" t="s">
        <v>3390</v>
      </c>
    </row>
    <row r="578" spans="1:23" x14ac:dyDescent="0.25">
      <c r="A578">
        <v>576</v>
      </c>
      <c r="B578">
        <v>9</v>
      </c>
      <c r="C578">
        <v>76</v>
      </c>
      <c r="D578" s="1" t="s">
        <v>1153</v>
      </c>
      <c r="E578" s="1" t="s">
        <v>18</v>
      </c>
      <c r="F578" s="1" t="s">
        <v>19</v>
      </c>
      <c r="G578">
        <v>6807.8821384458943</v>
      </c>
      <c r="H578">
        <v>6807.8821384458943</v>
      </c>
      <c r="I578" s="1" t="s">
        <v>4028</v>
      </c>
      <c r="J578" t="b">
        <v>1</v>
      </c>
      <c r="K578">
        <f>TIME_AND_DATA_ps5[[#This Row],[hamiltonian_cycle_cost]]-TIME_AND_DATA_ps5[[#This Row],[optimal_cost]]</f>
        <v>0</v>
      </c>
      <c r="L578">
        <f>(100*TIME_AND_DATA_ps5[[#This Row],[absolute_distance_error]])/TIME_AND_DATA_ps5[[#This Row],[optimal_cost]]</f>
        <v>0</v>
      </c>
      <c r="M578" s="1" t="s">
        <v>1154</v>
      </c>
      <c r="N578">
        <v>6807.8821384458934</v>
      </c>
      <c r="O578" s="1" t="s">
        <v>3998</v>
      </c>
      <c r="P578" s="1" t="s">
        <v>3999</v>
      </c>
      <c r="Q578">
        <v>1.1775999999995999E-3</v>
      </c>
      <c r="R578" s="1" t="s">
        <v>3390</v>
      </c>
      <c r="S578" s="1" t="s">
        <v>3390</v>
      </c>
      <c r="T578" s="1" t="s">
        <v>3390</v>
      </c>
      <c r="U578" s="1" t="s">
        <v>3390</v>
      </c>
      <c r="V578" s="1" t="s">
        <v>3390</v>
      </c>
      <c r="W578" s="1" t="s">
        <v>3390</v>
      </c>
    </row>
    <row r="579" spans="1:23" x14ac:dyDescent="0.25">
      <c r="A579">
        <v>577</v>
      </c>
      <c r="B579">
        <v>9</v>
      </c>
      <c r="C579">
        <v>77</v>
      </c>
      <c r="D579" s="1" t="s">
        <v>1155</v>
      </c>
      <c r="E579" s="1" t="s">
        <v>18</v>
      </c>
      <c r="F579" s="1" t="s">
        <v>19</v>
      </c>
      <c r="G579">
        <v>4868.9150229054394</v>
      </c>
      <c r="H579">
        <v>4868.9150229054394</v>
      </c>
      <c r="I579" s="1" t="s">
        <v>1156</v>
      </c>
      <c r="J579" t="b">
        <v>1</v>
      </c>
      <c r="K579">
        <f>TIME_AND_DATA_ps5[[#This Row],[hamiltonian_cycle_cost]]-TIME_AND_DATA_ps5[[#This Row],[optimal_cost]]</f>
        <v>0</v>
      </c>
      <c r="L579">
        <f>(100*TIME_AND_DATA_ps5[[#This Row],[absolute_distance_error]])/TIME_AND_DATA_ps5[[#This Row],[optimal_cost]]</f>
        <v>0</v>
      </c>
      <c r="M579" s="1" t="s">
        <v>1157</v>
      </c>
      <c r="N579">
        <v>4868.9150229054403</v>
      </c>
      <c r="O579" s="1" t="s">
        <v>3998</v>
      </c>
      <c r="P579" s="1" t="s">
        <v>3999</v>
      </c>
      <c r="Q579">
        <v>1.0753999999999E-3</v>
      </c>
      <c r="R579" s="1" t="s">
        <v>3390</v>
      </c>
      <c r="S579" s="1" t="s">
        <v>3390</v>
      </c>
      <c r="T579" s="1" t="s">
        <v>3390</v>
      </c>
      <c r="U579" s="1" t="s">
        <v>3390</v>
      </c>
      <c r="V579" s="1" t="s">
        <v>3390</v>
      </c>
      <c r="W579" s="1" t="s">
        <v>3390</v>
      </c>
    </row>
    <row r="580" spans="1:23" x14ac:dyDescent="0.25">
      <c r="A580">
        <v>578</v>
      </c>
      <c r="B580">
        <v>9</v>
      </c>
      <c r="C580">
        <v>78</v>
      </c>
      <c r="D580" s="1" t="s">
        <v>1158</v>
      </c>
      <c r="E580" s="1" t="s">
        <v>18</v>
      </c>
      <c r="F580" s="1" t="s">
        <v>19</v>
      </c>
      <c r="G580">
        <v>5537.7513074268445</v>
      </c>
      <c r="H580">
        <v>5537.7513074268445</v>
      </c>
      <c r="I580" s="1" t="s">
        <v>3770</v>
      </c>
      <c r="J580" t="b">
        <v>1</v>
      </c>
      <c r="K580">
        <f>TIME_AND_DATA_ps5[[#This Row],[hamiltonian_cycle_cost]]-TIME_AND_DATA_ps5[[#This Row],[optimal_cost]]</f>
        <v>0</v>
      </c>
      <c r="L580">
        <f>(100*TIME_AND_DATA_ps5[[#This Row],[absolute_distance_error]])/TIME_AND_DATA_ps5[[#This Row],[optimal_cost]]</f>
        <v>0</v>
      </c>
      <c r="M580" s="1" t="s">
        <v>1159</v>
      </c>
      <c r="N580">
        <v>5537.7513074268445</v>
      </c>
      <c r="O580" s="1" t="s">
        <v>3998</v>
      </c>
      <c r="P580" s="1" t="s">
        <v>3999</v>
      </c>
      <c r="Q580">
        <v>2.0577999999997001E-3</v>
      </c>
      <c r="R580" s="1" t="s">
        <v>3390</v>
      </c>
      <c r="S580" s="1" t="s">
        <v>3390</v>
      </c>
      <c r="T580" s="1" t="s">
        <v>3390</v>
      </c>
      <c r="U580" s="1" t="s">
        <v>3390</v>
      </c>
      <c r="V580" s="1" t="s">
        <v>3390</v>
      </c>
      <c r="W580" s="1" t="s">
        <v>3390</v>
      </c>
    </row>
    <row r="581" spans="1:23" x14ac:dyDescent="0.25">
      <c r="A581">
        <v>579</v>
      </c>
      <c r="B581">
        <v>9</v>
      </c>
      <c r="C581">
        <v>79</v>
      </c>
      <c r="D581" s="1" t="s">
        <v>1160</v>
      </c>
      <c r="E581" s="1" t="s">
        <v>18</v>
      </c>
      <c r="F581" s="1" t="s">
        <v>19</v>
      </c>
      <c r="G581">
        <v>6358.0678500129898</v>
      </c>
      <c r="H581">
        <v>6358.0678500129898</v>
      </c>
      <c r="I581" s="1" t="s">
        <v>3454</v>
      </c>
      <c r="J581" t="b">
        <v>0</v>
      </c>
      <c r="K581">
        <f>TIME_AND_DATA_ps5[[#This Row],[hamiltonian_cycle_cost]]-TIME_AND_DATA_ps5[[#This Row],[optimal_cost]]</f>
        <v>38.441386552097356</v>
      </c>
      <c r="L581">
        <f>(100*TIME_AND_DATA_ps5[[#This Row],[absolute_distance_error]])/TIME_AND_DATA_ps5[[#This Row],[optimal_cost]]</f>
        <v>0.60828573926575469</v>
      </c>
      <c r="M581" s="1" t="s">
        <v>1162</v>
      </c>
      <c r="N581">
        <v>6319.6264634608924</v>
      </c>
      <c r="O581" s="1" t="s">
        <v>3998</v>
      </c>
      <c r="P581" s="1" t="s">
        <v>3999</v>
      </c>
      <c r="Q581">
        <v>1.1125E-3</v>
      </c>
      <c r="R581" s="1" t="s">
        <v>3390</v>
      </c>
      <c r="S581" s="1" t="s">
        <v>3390</v>
      </c>
      <c r="T581" s="1" t="s">
        <v>3390</v>
      </c>
      <c r="U581" s="1" t="s">
        <v>3390</v>
      </c>
      <c r="V581" s="1" t="s">
        <v>3390</v>
      </c>
      <c r="W581" s="1" t="s">
        <v>3390</v>
      </c>
    </row>
    <row r="582" spans="1:23" x14ac:dyDescent="0.25">
      <c r="A582">
        <v>580</v>
      </c>
      <c r="B582">
        <v>9</v>
      </c>
      <c r="C582">
        <v>80</v>
      </c>
      <c r="D582" s="1" t="s">
        <v>1163</v>
      </c>
      <c r="E582" s="1" t="s">
        <v>18</v>
      </c>
      <c r="F582" s="1" t="s">
        <v>19</v>
      </c>
      <c r="G582">
        <v>5638.198405756636</v>
      </c>
      <c r="H582">
        <v>5638.198405756636</v>
      </c>
      <c r="I582" s="1" t="s">
        <v>3455</v>
      </c>
      <c r="J582" t="b">
        <v>0</v>
      </c>
      <c r="K582">
        <f>TIME_AND_DATA_ps5[[#This Row],[hamiltonian_cycle_cost]]-TIME_AND_DATA_ps5[[#This Row],[optimal_cost]]</f>
        <v>186.00086921958791</v>
      </c>
      <c r="L582">
        <f>(100*TIME_AND_DATA_ps5[[#This Row],[absolute_distance_error]])/TIME_AND_DATA_ps5[[#This Row],[optimal_cost]]</f>
        <v>3.4114844147361172</v>
      </c>
      <c r="M582" s="1" t="s">
        <v>1164</v>
      </c>
      <c r="N582">
        <v>5452.1975365370481</v>
      </c>
      <c r="O582" s="1" t="s">
        <v>3998</v>
      </c>
      <c r="P582" s="1" t="s">
        <v>3999</v>
      </c>
      <c r="Q582">
        <v>8.3189999999960004E-4</v>
      </c>
      <c r="R582" s="1" t="s">
        <v>3390</v>
      </c>
      <c r="S582" s="1" t="s">
        <v>3390</v>
      </c>
      <c r="T582" s="1" t="s">
        <v>3390</v>
      </c>
      <c r="U582" s="1" t="s">
        <v>3390</v>
      </c>
      <c r="V582" s="1" t="s">
        <v>3390</v>
      </c>
      <c r="W582" s="1" t="s">
        <v>3390</v>
      </c>
    </row>
    <row r="583" spans="1:23" x14ac:dyDescent="0.25">
      <c r="A583">
        <v>581</v>
      </c>
      <c r="B583">
        <v>9</v>
      </c>
      <c r="C583">
        <v>81</v>
      </c>
      <c r="D583" s="1" t="s">
        <v>1165</v>
      </c>
      <c r="E583" s="1" t="s">
        <v>18</v>
      </c>
      <c r="F583" s="1" t="s">
        <v>19</v>
      </c>
      <c r="G583">
        <v>5449.8278222661093</v>
      </c>
      <c r="H583">
        <v>5449.8278222661093</v>
      </c>
      <c r="I583" s="1" t="s">
        <v>4029</v>
      </c>
      <c r="J583" t="b">
        <v>0</v>
      </c>
      <c r="K583">
        <f>TIME_AND_DATA_ps5[[#This Row],[hamiltonian_cycle_cost]]-TIME_AND_DATA_ps5[[#This Row],[optimal_cost]]</f>
        <v>10.574092821035265</v>
      </c>
      <c r="L583">
        <f>(100*TIME_AND_DATA_ps5[[#This Row],[absolute_distance_error]])/TIME_AND_DATA_ps5[[#This Row],[optimal_cost]]</f>
        <v>0.19440337492978213</v>
      </c>
      <c r="M583" s="1" t="s">
        <v>1166</v>
      </c>
      <c r="N583">
        <v>5439.253729445074</v>
      </c>
      <c r="O583" s="1" t="s">
        <v>3998</v>
      </c>
      <c r="P583" s="1" t="s">
        <v>3999</v>
      </c>
      <c r="Q583">
        <v>9.2719999999999999E-4</v>
      </c>
      <c r="R583" s="1" t="s">
        <v>3390</v>
      </c>
      <c r="S583" s="1" t="s">
        <v>3390</v>
      </c>
      <c r="T583" s="1" t="s">
        <v>3390</v>
      </c>
      <c r="U583" s="1" t="s">
        <v>3390</v>
      </c>
      <c r="V583" s="1" t="s">
        <v>3390</v>
      </c>
      <c r="W583" s="1" t="s">
        <v>3390</v>
      </c>
    </row>
    <row r="584" spans="1:23" x14ac:dyDescent="0.25">
      <c r="A584">
        <v>582</v>
      </c>
      <c r="B584">
        <v>9</v>
      </c>
      <c r="C584">
        <v>82</v>
      </c>
      <c r="D584" s="1" t="s">
        <v>1167</v>
      </c>
      <c r="E584" s="1" t="s">
        <v>18</v>
      </c>
      <c r="F584" s="1" t="s">
        <v>19</v>
      </c>
      <c r="G584">
        <v>5960.6791149065757</v>
      </c>
      <c r="H584">
        <v>5960.6791149065739</v>
      </c>
      <c r="I584" s="1" t="s">
        <v>4030</v>
      </c>
      <c r="J584" t="b">
        <v>1</v>
      </c>
      <c r="K584">
        <f>TIME_AND_DATA_ps5[[#This Row],[hamiltonian_cycle_cost]]-TIME_AND_DATA_ps5[[#This Row],[optimal_cost]]</f>
        <v>0</v>
      </c>
      <c r="L584">
        <f>(100*TIME_AND_DATA_ps5[[#This Row],[absolute_distance_error]])/TIME_AND_DATA_ps5[[#This Row],[optimal_cost]]</f>
        <v>0</v>
      </c>
      <c r="M584" s="1" t="s">
        <v>1168</v>
      </c>
      <c r="N584">
        <v>5960.6791149065739</v>
      </c>
      <c r="O584" s="1" t="s">
        <v>3998</v>
      </c>
      <c r="P584" s="1" t="s">
        <v>3999</v>
      </c>
      <c r="Q584">
        <v>1.4368E-3</v>
      </c>
      <c r="R584" s="1" t="s">
        <v>3390</v>
      </c>
      <c r="S584" s="1" t="s">
        <v>3390</v>
      </c>
      <c r="T584" s="1" t="s">
        <v>3390</v>
      </c>
      <c r="U584" s="1" t="s">
        <v>3390</v>
      </c>
      <c r="V584" s="1" t="s">
        <v>3390</v>
      </c>
      <c r="W584" s="1" t="s">
        <v>3390</v>
      </c>
    </row>
    <row r="585" spans="1:23" x14ac:dyDescent="0.25">
      <c r="A585">
        <v>583</v>
      </c>
      <c r="B585">
        <v>9</v>
      </c>
      <c r="C585">
        <v>83</v>
      </c>
      <c r="D585" s="1" t="s">
        <v>1169</v>
      </c>
      <c r="E585" s="1" t="s">
        <v>18</v>
      </c>
      <c r="F585" s="1" t="s">
        <v>19</v>
      </c>
      <c r="G585">
        <v>5882.7420440129627</v>
      </c>
      <c r="H585">
        <v>5882.7420440129627</v>
      </c>
      <c r="I585" s="1" t="s">
        <v>1170</v>
      </c>
      <c r="J585" t="b">
        <v>1</v>
      </c>
      <c r="K585">
        <f>TIME_AND_DATA_ps5[[#This Row],[hamiltonian_cycle_cost]]-TIME_AND_DATA_ps5[[#This Row],[optimal_cost]]</f>
        <v>0</v>
      </c>
      <c r="L585">
        <f>(100*TIME_AND_DATA_ps5[[#This Row],[absolute_distance_error]])/TIME_AND_DATA_ps5[[#This Row],[optimal_cost]]</f>
        <v>0</v>
      </c>
      <c r="M585" s="1" t="s">
        <v>1170</v>
      </c>
      <c r="N585">
        <v>5882.7420440129627</v>
      </c>
      <c r="O585" s="1" t="s">
        <v>3998</v>
      </c>
      <c r="P585" s="1" t="s">
        <v>3999</v>
      </c>
      <c r="Q585">
        <v>2.0900999999997E-3</v>
      </c>
      <c r="R585" s="1" t="s">
        <v>3390</v>
      </c>
      <c r="S585" s="1" t="s">
        <v>3390</v>
      </c>
      <c r="T585" s="1" t="s">
        <v>3390</v>
      </c>
      <c r="U585" s="1" t="s">
        <v>3390</v>
      </c>
      <c r="V585" s="1" t="s">
        <v>3390</v>
      </c>
      <c r="W585" s="1" t="s">
        <v>3390</v>
      </c>
    </row>
    <row r="586" spans="1:23" x14ac:dyDescent="0.25">
      <c r="A586">
        <v>584</v>
      </c>
      <c r="B586">
        <v>9</v>
      </c>
      <c r="C586">
        <v>84</v>
      </c>
      <c r="D586" s="1" t="s">
        <v>1171</v>
      </c>
      <c r="E586" s="1" t="s">
        <v>18</v>
      </c>
      <c r="F586" s="1" t="s">
        <v>19</v>
      </c>
      <c r="G586">
        <v>6351.8478083845839</v>
      </c>
      <c r="H586">
        <v>6351.8478083845839</v>
      </c>
      <c r="I586" s="1" t="s">
        <v>1172</v>
      </c>
      <c r="J586" t="b">
        <v>1</v>
      </c>
      <c r="K586">
        <f>TIME_AND_DATA_ps5[[#This Row],[hamiltonian_cycle_cost]]-TIME_AND_DATA_ps5[[#This Row],[optimal_cost]]</f>
        <v>0</v>
      </c>
      <c r="L586">
        <f>(100*TIME_AND_DATA_ps5[[#This Row],[absolute_distance_error]])/TIME_AND_DATA_ps5[[#This Row],[optimal_cost]]</f>
        <v>0</v>
      </c>
      <c r="M586" s="1" t="s">
        <v>1173</v>
      </c>
      <c r="N586">
        <v>6351.8478083845839</v>
      </c>
      <c r="O586" s="1" t="s">
        <v>3998</v>
      </c>
      <c r="P586" s="1" t="s">
        <v>3999</v>
      </c>
      <c r="Q586">
        <v>1.665E-3</v>
      </c>
      <c r="R586" s="1" t="s">
        <v>3390</v>
      </c>
      <c r="S586" s="1" t="s">
        <v>3390</v>
      </c>
      <c r="T586" s="1" t="s">
        <v>3390</v>
      </c>
      <c r="U586" s="1" t="s">
        <v>3390</v>
      </c>
      <c r="V586" s="1" t="s">
        <v>3390</v>
      </c>
      <c r="W586" s="1" t="s">
        <v>3390</v>
      </c>
    </row>
    <row r="587" spans="1:23" x14ac:dyDescent="0.25">
      <c r="A587">
        <v>585</v>
      </c>
      <c r="B587">
        <v>9</v>
      </c>
      <c r="C587">
        <v>85</v>
      </c>
      <c r="D587" s="1" t="s">
        <v>1174</v>
      </c>
      <c r="E587" s="1" t="s">
        <v>18</v>
      </c>
      <c r="F587" s="1" t="s">
        <v>19</v>
      </c>
      <c r="G587">
        <v>7163.3418665454674</v>
      </c>
      <c r="H587">
        <v>7163.3418665454674</v>
      </c>
      <c r="I587" s="1" t="s">
        <v>4031</v>
      </c>
      <c r="J587" t="b">
        <v>0</v>
      </c>
      <c r="K587">
        <f>TIME_AND_DATA_ps5[[#This Row],[hamiltonian_cycle_cost]]-TIME_AND_DATA_ps5[[#This Row],[optimal_cost]]</f>
        <v>384.17289252870978</v>
      </c>
      <c r="L587">
        <f>(100*TIME_AND_DATA_ps5[[#This Row],[absolute_distance_error]])/TIME_AND_DATA_ps5[[#This Row],[optimal_cost]]</f>
        <v>5.6669614520772402</v>
      </c>
      <c r="M587" s="1" t="s">
        <v>1175</v>
      </c>
      <c r="N587">
        <v>6779.1689740167576</v>
      </c>
      <c r="O587" s="1" t="s">
        <v>3998</v>
      </c>
      <c r="P587" s="1" t="s">
        <v>3999</v>
      </c>
      <c r="Q587">
        <v>1.2278999999998999E-3</v>
      </c>
      <c r="R587" s="1" t="s">
        <v>3390</v>
      </c>
      <c r="S587" s="1" t="s">
        <v>3390</v>
      </c>
      <c r="T587" s="1" t="s">
        <v>3390</v>
      </c>
      <c r="U587" s="1" t="s">
        <v>3390</v>
      </c>
      <c r="V587" s="1" t="s">
        <v>3390</v>
      </c>
      <c r="W587" s="1" t="s">
        <v>3390</v>
      </c>
    </row>
    <row r="588" spans="1:23" x14ac:dyDescent="0.25">
      <c r="A588">
        <v>586</v>
      </c>
      <c r="B588">
        <v>9</v>
      </c>
      <c r="C588">
        <v>86</v>
      </c>
      <c r="D588" s="1" t="s">
        <v>1176</v>
      </c>
      <c r="E588" s="1" t="s">
        <v>18</v>
      </c>
      <c r="F588" s="1" t="s">
        <v>19</v>
      </c>
      <c r="G588">
        <v>6074.2464591492662</v>
      </c>
      <c r="H588">
        <v>6074.2464591492662</v>
      </c>
      <c r="I588" s="1" t="s">
        <v>1177</v>
      </c>
      <c r="J588" t="b">
        <v>1</v>
      </c>
      <c r="K588">
        <f>TIME_AND_DATA_ps5[[#This Row],[hamiltonian_cycle_cost]]-TIME_AND_DATA_ps5[[#This Row],[optimal_cost]]</f>
        <v>0</v>
      </c>
      <c r="L588">
        <f>(100*TIME_AND_DATA_ps5[[#This Row],[absolute_distance_error]])/TIME_AND_DATA_ps5[[#This Row],[optimal_cost]]</f>
        <v>0</v>
      </c>
      <c r="M588" s="1" t="s">
        <v>1178</v>
      </c>
      <c r="N588">
        <v>6074.2464591492662</v>
      </c>
      <c r="O588" s="1" t="s">
        <v>3998</v>
      </c>
      <c r="P588" s="1" t="s">
        <v>3999</v>
      </c>
      <c r="Q588">
        <v>1.2973999999998001E-3</v>
      </c>
      <c r="R588" s="1" t="s">
        <v>3390</v>
      </c>
      <c r="S588" s="1" t="s">
        <v>3390</v>
      </c>
      <c r="T588" s="1" t="s">
        <v>3390</v>
      </c>
      <c r="U588" s="1" t="s">
        <v>3390</v>
      </c>
      <c r="V588" s="1" t="s">
        <v>3390</v>
      </c>
      <c r="W588" s="1" t="s">
        <v>3390</v>
      </c>
    </row>
    <row r="589" spans="1:23" x14ac:dyDescent="0.25">
      <c r="A589">
        <v>587</v>
      </c>
      <c r="B589">
        <v>9</v>
      </c>
      <c r="C589">
        <v>87</v>
      </c>
      <c r="D589" s="1" t="s">
        <v>1179</v>
      </c>
      <c r="E589" s="1" t="s">
        <v>18</v>
      </c>
      <c r="F589" s="1" t="s">
        <v>19</v>
      </c>
      <c r="G589">
        <v>6002.5933844131541</v>
      </c>
      <c r="H589">
        <v>6002.593384413155</v>
      </c>
      <c r="I589" s="1" t="s">
        <v>3772</v>
      </c>
      <c r="J589" t="b">
        <v>1</v>
      </c>
      <c r="K589">
        <f>TIME_AND_DATA_ps5[[#This Row],[hamiltonian_cycle_cost]]-TIME_AND_DATA_ps5[[#This Row],[optimal_cost]]</f>
        <v>0</v>
      </c>
      <c r="L589">
        <f>(100*TIME_AND_DATA_ps5[[#This Row],[absolute_distance_error]])/TIME_AND_DATA_ps5[[#This Row],[optimal_cost]]</f>
        <v>0</v>
      </c>
      <c r="M589" s="1" t="s">
        <v>1181</v>
      </c>
      <c r="N589">
        <v>6002.5933844131559</v>
      </c>
      <c r="O589" s="1" t="s">
        <v>3998</v>
      </c>
      <c r="P589" s="1" t="s">
        <v>3999</v>
      </c>
      <c r="Q589">
        <v>8.951999999999E-4</v>
      </c>
      <c r="R589" s="1" t="s">
        <v>3390</v>
      </c>
      <c r="S589" s="1" t="s">
        <v>3390</v>
      </c>
      <c r="T589" s="1" t="s">
        <v>3390</v>
      </c>
      <c r="U589" s="1" t="s">
        <v>3390</v>
      </c>
      <c r="V589" s="1" t="s">
        <v>3390</v>
      </c>
      <c r="W589" s="1" t="s">
        <v>3390</v>
      </c>
    </row>
    <row r="590" spans="1:23" x14ac:dyDescent="0.25">
      <c r="A590">
        <v>588</v>
      </c>
      <c r="B590">
        <v>9</v>
      </c>
      <c r="C590">
        <v>88</v>
      </c>
      <c r="D590" s="1" t="s">
        <v>1182</v>
      </c>
      <c r="E590" s="1" t="s">
        <v>18</v>
      </c>
      <c r="F590" s="1" t="s">
        <v>19</v>
      </c>
      <c r="G590">
        <v>3441.1697205731625</v>
      </c>
      <c r="H590">
        <v>3441.1697205731625</v>
      </c>
      <c r="I590" s="1" t="s">
        <v>1184</v>
      </c>
      <c r="J590" t="b">
        <v>1</v>
      </c>
      <c r="K590">
        <f>TIME_AND_DATA_ps5[[#This Row],[hamiltonian_cycle_cost]]-TIME_AND_DATA_ps5[[#This Row],[optimal_cost]]</f>
        <v>0</v>
      </c>
      <c r="L590">
        <f>(100*TIME_AND_DATA_ps5[[#This Row],[absolute_distance_error]])/TIME_AND_DATA_ps5[[#This Row],[optimal_cost]]</f>
        <v>0</v>
      </c>
      <c r="M590" s="1" t="s">
        <v>1184</v>
      </c>
      <c r="N590">
        <v>3441.1697205731621</v>
      </c>
      <c r="O590" s="1" t="s">
        <v>3998</v>
      </c>
      <c r="P590" s="1" t="s">
        <v>3999</v>
      </c>
      <c r="Q590">
        <v>1.7417000000001001E-3</v>
      </c>
      <c r="R590" s="1" t="s">
        <v>3390</v>
      </c>
      <c r="S590" s="1" t="s">
        <v>3390</v>
      </c>
      <c r="T590" s="1" t="s">
        <v>3390</v>
      </c>
      <c r="U590" s="1" t="s">
        <v>3390</v>
      </c>
      <c r="V590" s="1" t="s">
        <v>3390</v>
      </c>
      <c r="W590" s="1" t="s">
        <v>3390</v>
      </c>
    </row>
    <row r="591" spans="1:23" x14ac:dyDescent="0.25">
      <c r="A591">
        <v>589</v>
      </c>
      <c r="B591">
        <v>9</v>
      </c>
      <c r="C591">
        <v>89</v>
      </c>
      <c r="D591" s="1" t="s">
        <v>1185</v>
      </c>
      <c r="E591" s="1" t="s">
        <v>18</v>
      </c>
      <c r="F591" s="1" t="s">
        <v>19</v>
      </c>
      <c r="G591">
        <v>6075.8513167391466</v>
      </c>
      <c r="H591">
        <v>6075.8513167391466</v>
      </c>
      <c r="I591" s="1" t="s">
        <v>1186</v>
      </c>
      <c r="J591" t="b">
        <v>1</v>
      </c>
      <c r="K591">
        <f>TIME_AND_DATA_ps5[[#This Row],[hamiltonian_cycle_cost]]-TIME_AND_DATA_ps5[[#This Row],[optimal_cost]]</f>
        <v>0</v>
      </c>
      <c r="L591">
        <f>(100*TIME_AND_DATA_ps5[[#This Row],[absolute_distance_error]])/TIME_AND_DATA_ps5[[#This Row],[optimal_cost]]</f>
        <v>0</v>
      </c>
      <c r="M591" s="1" t="s">
        <v>1186</v>
      </c>
      <c r="N591">
        <v>6075.8513167391466</v>
      </c>
      <c r="O591" s="1" t="s">
        <v>3998</v>
      </c>
      <c r="P591" s="1" t="s">
        <v>3999</v>
      </c>
      <c r="Q591">
        <v>1.2450999999997E-3</v>
      </c>
      <c r="R591" s="1" t="s">
        <v>3390</v>
      </c>
      <c r="S591" s="1" t="s">
        <v>3390</v>
      </c>
      <c r="T591" s="1" t="s">
        <v>3390</v>
      </c>
      <c r="U591" s="1" t="s">
        <v>3390</v>
      </c>
      <c r="V591" s="1" t="s">
        <v>3390</v>
      </c>
      <c r="W591" s="1" t="s">
        <v>3390</v>
      </c>
    </row>
    <row r="592" spans="1:23" x14ac:dyDescent="0.25">
      <c r="A592">
        <v>590</v>
      </c>
      <c r="B592">
        <v>9</v>
      </c>
      <c r="C592">
        <v>90</v>
      </c>
      <c r="D592" s="1" t="s">
        <v>1187</v>
      </c>
      <c r="E592" s="1" t="s">
        <v>18</v>
      </c>
      <c r="F592" s="1" t="s">
        <v>19</v>
      </c>
      <c r="G592">
        <v>4923.1841153636587</v>
      </c>
      <c r="H592">
        <v>4923.1841153636587</v>
      </c>
      <c r="I592" s="1" t="s">
        <v>1188</v>
      </c>
      <c r="J592" t="b">
        <v>0</v>
      </c>
      <c r="K592">
        <f>TIME_AND_DATA_ps5[[#This Row],[hamiltonian_cycle_cost]]-TIME_AND_DATA_ps5[[#This Row],[optimal_cost]]</f>
        <v>18.464543736713495</v>
      </c>
      <c r="L592">
        <f>(100*TIME_AND_DATA_ps5[[#This Row],[absolute_distance_error]])/TIME_AND_DATA_ps5[[#This Row],[optimal_cost]]</f>
        <v>0.37646482060927733</v>
      </c>
      <c r="M592" s="1" t="s">
        <v>1189</v>
      </c>
      <c r="N592">
        <v>4904.7195716269453</v>
      </c>
      <c r="O592" s="1" t="s">
        <v>3998</v>
      </c>
      <c r="P592" s="1" t="s">
        <v>3999</v>
      </c>
      <c r="Q592">
        <v>1.4279999999996999E-3</v>
      </c>
      <c r="R592" s="1" t="s">
        <v>3390</v>
      </c>
      <c r="S592" s="1" t="s">
        <v>3390</v>
      </c>
      <c r="T592" s="1" t="s">
        <v>3390</v>
      </c>
      <c r="U592" s="1" t="s">
        <v>3390</v>
      </c>
      <c r="V592" s="1" t="s">
        <v>3390</v>
      </c>
      <c r="W592" s="1" t="s">
        <v>3390</v>
      </c>
    </row>
    <row r="593" spans="1:23" x14ac:dyDescent="0.25">
      <c r="A593">
        <v>591</v>
      </c>
      <c r="B593">
        <v>9</v>
      </c>
      <c r="C593">
        <v>91</v>
      </c>
      <c r="D593" s="1" t="s">
        <v>1190</v>
      </c>
      <c r="E593" s="1" t="s">
        <v>18</v>
      </c>
      <c r="F593" s="1" t="s">
        <v>19</v>
      </c>
      <c r="G593">
        <v>6142.6196654989681</v>
      </c>
      <c r="H593">
        <v>6142.6196654989681</v>
      </c>
      <c r="I593" s="1" t="s">
        <v>3457</v>
      </c>
      <c r="J593" t="b">
        <v>1</v>
      </c>
      <c r="K593">
        <f>TIME_AND_DATA_ps5[[#This Row],[hamiltonian_cycle_cost]]-TIME_AND_DATA_ps5[[#This Row],[optimal_cost]]</f>
        <v>0</v>
      </c>
      <c r="L593">
        <f>(100*TIME_AND_DATA_ps5[[#This Row],[absolute_distance_error]])/TIME_AND_DATA_ps5[[#This Row],[optimal_cost]]</f>
        <v>0</v>
      </c>
      <c r="M593" s="1" t="s">
        <v>1192</v>
      </c>
      <c r="N593">
        <v>6142.6196654989681</v>
      </c>
      <c r="O593" s="1" t="s">
        <v>3998</v>
      </c>
      <c r="P593" s="1" t="s">
        <v>3999</v>
      </c>
      <c r="Q593">
        <v>9.8309999999999999E-4</v>
      </c>
      <c r="R593" s="1" t="s">
        <v>3390</v>
      </c>
      <c r="S593" s="1" t="s">
        <v>3390</v>
      </c>
      <c r="T593" s="1" t="s">
        <v>3390</v>
      </c>
      <c r="U593" s="1" t="s">
        <v>3390</v>
      </c>
      <c r="V593" s="1" t="s">
        <v>3390</v>
      </c>
      <c r="W593" s="1" t="s">
        <v>3390</v>
      </c>
    </row>
    <row r="594" spans="1:23" x14ac:dyDescent="0.25">
      <c r="A594">
        <v>592</v>
      </c>
      <c r="B594">
        <v>9</v>
      </c>
      <c r="C594">
        <v>92</v>
      </c>
      <c r="D594" s="1" t="s">
        <v>1193</v>
      </c>
      <c r="E594" s="1" t="s">
        <v>18</v>
      </c>
      <c r="F594" s="1" t="s">
        <v>19</v>
      </c>
      <c r="G594">
        <v>5232.9074235791104</v>
      </c>
      <c r="H594">
        <v>5232.9074235791104</v>
      </c>
      <c r="I594" s="1" t="s">
        <v>1195</v>
      </c>
      <c r="J594" t="b">
        <v>1</v>
      </c>
      <c r="K594">
        <f>TIME_AND_DATA_ps5[[#This Row],[hamiltonian_cycle_cost]]-TIME_AND_DATA_ps5[[#This Row],[optimal_cost]]</f>
        <v>0</v>
      </c>
      <c r="L594">
        <f>(100*TIME_AND_DATA_ps5[[#This Row],[absolute_distance_error]])/TIME_AND_DATA_ps5[[#This Row],[optimal_cost]]</f>
        <v>0</v>
      </c>
      <c r="M594" s="1" t="s">
        <v>1195</v>
      </c>
      <c r="N594">
        <v>5232.9074235791104</v>
      </c>
      <c r="O594" s="1" t="s">
        <v>3998</v>
      </c>
      <c r="P594" s="1" t="s">
        <v>3999</v>
      </c>
      <c r="Q594">
        <v>1.3765000000001001E-3</v>
      </c>
      <c r="R594" s="1" t="s">
        <v>3390</v>
      </c>
      <c r="S594" s="1" t="s">
        <v>3390</v>
      </c>
      <c r="T594" s="1" t="s">
        <v>3390</v>
      </c>
      <c r="U594" s="1" t="s">
        <v>3390</v>
      </c>
      <c r="V594" s="1" t="s">
        <v>3390</v>
      </c>
      <c r="W594" s="1" t="s">
        <v>3390</v>
      </c>
    </row>
    <row r="595" spans="1:23" x14ac:dyDescent="0.25">
      <c r="A595">
        <v>593</v>
      </c>
      <c r="B595">
        <v>9</v>
      </c>
      <c r="C595">
        <v>93</v>
      </c>
      <c r="D595" s="1" t="s">
        <v>1196</v>
      </c>
      <c r="E595" s="1" t="s">
        <v>18</v>
      </c>
      <c r="F595" s="1" t="s">
        <v>19</v>
      </c>
      <c r="G595">
        <v>4521.0854426728138</v>
      </c>
      <c r="H595">
        <v>4521.0854426728129</v>
      </c>
      <c r="I595" s="1" t="s">
        <v>4032</v>
      </c>
      <c r="J595" t="b">
        <v>1</v>
      </c>
      <c r="K595">
        <f>TIME_AND_DATA_ps5[[#This Row],[hamiltonian_cycle_cost]]-TIME_AND_DATA_ps5[[#This Row],[optimal_cost]]</f>
        <v>0</v>
      </c>
      <c r="L595">
        <f>(100*TIME_AND_DATA_ps5[[#This Row],[absolute_distance_error]])/TIME_AND_DATA_ps5[[#This Row],[optimal_cost]]</f>
        <v>0</v>
      </c>
      <c r="M595" s="1" t="s">
        <v>1198</v>
      </c>
      <c r="N595">
        <v>4521.0854426728138</v>
      </c>
      <c r="O595" s="1" t="s">
        <v>3998</v>
      </c>
      <c r="P595" s="1" t="s">
        <v>3999</v>
      </c>
      <c r="Q595">
        <v>1.3874999999997999E-3</v>
      </c>
      <c r="R595" s="1" t="s">
        <v>3390</v>
      </c>
      <c r="S595" s="1" t="s">
        <v>3390</v>
      </c>
      <c r="T595" s="1" t="s">
        <v>3390</v>
      </c>
      <c r="U595" s="1" t="s">
        <v>3390</v>
      </c>
      <c r="V595" s="1" t="s">
        <v>3390</v>
      </c>
      <c r="W595" s="1" t="s">
        <v>3390</v>
      </c>
    </row>
    <row r="596" spans="1:23" x14ac:dyDescent="0.25">
      <c r="A596">
        <v>594</v>
      </c>
      <c r="B596">
        <v>9</v>
      </c>
      <c r="C596">
        <v>94</v>
      </c>
      <c r="D596" s="1" t="s">
        <v>1199</v>
      </c>
      <c r="E596" s="1" t="s">
        <v>18</v>
      </c>
      <c r="F596" s="1" t="s">
        <v>19</v>
      </c>
      <c r="G596">
        <v>5595.0672771075497</v>
      </c>
      <c r="H596">
        <v>5595.0672771075497</v>
      </c>
      <c r="I596" s="1" t="s">
        <v>1200</v>
      </c>
      <c r="J596" t="b">
        <v>1</v>
      </c>
      <c r="K596">
        <f>TIME_AND_DATA_ps5[[#This Row],[hamiltonian_cycle_cost]]-TIME_AND_DATA_ps5[[#This Row],[optimal_cost]]</f>
        <v>0</v>
      </c>
      <c r="L596">
        <f>(100*TIME_AND_DATA_ps5[[#This Row],[absolute_distance_error]])/TIME_AND_DATA_ps5[[#This Row],[optimal_cost]]</f>
        <v>0</v>
      </c>
      <c r="M596" s="1" t="s">
        <v>1201</v>
      </c>
      <c r="N596">
        <v>5595.0672771075524</v>
      </c>
      <c r="O596" s="1" t="s">
        <v>3998</v>
      </c>
      <c r="P596" s="1" t="s">
        <v>3999</v>
      </c>
      <c r="Q596">
        <v>2.2162000000002999E-3</v>
      </c>
      <c r="R596" s="1" t="s">
        <v>3390</v>
      </c>
      <c r="S596" s="1" t="s">
        <v>3390</v>
      </c>
      <c r="T596" s="1" t="s">
        <v>3390</v>
      </c>
      <c r="U596" s="1" t="s">
        <v>3390</v>
      </c>
      <c r="V596" s="1" t="s">
        <v>3390</v>
      </c>
      <c r="W596" s="1" t="s">
        <v>3390</v>
      </c>
    </row>
    <row r="597" spans="1:23" x14ac:dyDescent="0.25">
      <c r="A597">
        <v>595</v>
      </c>
      <c r="B597">
        <v>9</v>
      </c>
      <c r="C597">
        <v>95</v>
      </c>
      <c r="D597" s="1" t="s">
        <v>1202</v>
      </c>
      <c r="E597" s="1" t="s">
        <v>18</v>
      </c>
      <c r="F597" s="1" t="s">
        <v>19</v>
      </c>
      <c r="G597">
        <v>5284.6719431930633</v>
      </c>
      <c r="H597">
        <v>5284.6719431930633</v>
      </c>
      <c r="I597" s="1" t="s">
        <v>1203</v>
      </c>
      <c r="J597" t="b">
        <v>1</v>
      </c>
      <c r="K597">
        <f>TIME_AND_DATA_ps5[[#This Row],[hamiltonian_cycle_cost]]-TIME_AND_DATA_ps5[[#This Row],[optimal_cost]]</f>
        <v>0</v>
      </c>
      <c r="L597">
        <f>(100*TIME_AND_DATA_ps5[[#This Row],[absolute_distance_error]])/TIME_AND_DATA_ps5[[#This Row],[optimal_cost]]</f>
        <v>0</v>
      </c>
      <c r="M597" s="1" t="s">
        <v>1203</v>
      </c>
      <c r="N597">
        <v>5284.6719431930624</v>
      </c>
      <c r="O597" s="1" t="s">
        <v>3998</v>
      </c>
      <c r="P597" s="1" t="s">
        <v>3999</v>
      </c>
      <c r="Q597">
        <v>1.0904999999996E-3</v>
      </c>
      <c r="R597" s="1" t="s">
        <v>3390</v>
      </c>
      <c r="S597" s="1" t="s">
        <v>3390</v>
      </c>
      <c r="T597" s="1" t="s">
        <v>3390</v>
      </c>
      <c r="U597" s="1" t="s">
        <v>3390</v>
      </c>
      <c r="V597" s="1" t="s">
        <v>3390</v>
      </c>
      <c r="W597" s="1" t="s">
        <v>3390</v>
      </c>
    </row>
    <row r="598" spans="1:23" x14ac:dyDescent="0.25">
      <c r="A598">
        <v>596</v>
      </c>
      <c r="B598">
        <v>9</v>
      </c>
      <c r="C598">
        <v>96</v>
      </c>
      <c r="D598" s="1" t="s">
        <v>1204</v>
      </c>
      <c r="E598" s="1" t="s">
        <v>18</v>
      </c>
      <c r="F598" s="1" t="s">
        <v>19</v>
      </c>
      <c r="G598">
        <v>6039.1282917488861</v>
      </c>
      <c r="H598">
        <v>6039.1282917488852</v>
      </c>
      <c r="I598" s="1" t="s">
        <v>3458</v>
      </c>
      <c r="J598" t="b">
        <v>0</v>
      </c>
      <c r="K598">
        <f>TIME_AND_DATA_ps5[[#This Row],[hamiltonian_cycle_cost]]-TIME_AND_DATA_ps5[[#This Row],[optimal_cost]]</f>
        <v>99.051310978843503</v>
      </c>
      <c r="L598">
        <f>(100*TIME_AND_DATA_ps5[[#This Row],[absolute_distance_error]])/TIME_AND_DATA_ps5[[#This Row],[optimal_cost]]</f>
        <v>1.6675088774018378</v>
      </c>
      <c r="M598" s="1" t="s">
        <v>1206</v>
      </c>
      <c r="N598">
        <v>5940.0769807700417</v>
      </c>
      <c r="O598" s="1" t="s">
        <v>3998</v>
      </c>
      <c r="P598" s="1" t="s">
        <v>3999</v>
      </c>
      <c r="Q598">
        <v>1.6726999999997999E-3</v>
      </c>
      <c r="R598" s="1" t="s">
        <v>3390</v>
      </c>
      <c r="S598" s="1" t="s">
        <v>3390</v>
      </c>
      <c r="T598" s="1" t="s">
        <v>3390</v>
      </c>
      <c r="U598" s="1" t="s">
        <v>3390</v>
      </c>
      <c r="V598" s="1" t="s">
        <v>3390</v>
      </c>
      <c r="W598" s="1" t="s">
        <v>3390</v>
      </c>
    </row>
    <row r="599" spans="1:23" x14ac:dyDescent="0.25">
      <c r="A599">
        <v>597</v>
      </c>
      <c r="B599">
        <v>9</v>
      </c>
      <c r="C599">
        <v>97</v>
      </c>
      <c r="D599" s="1" t="s">
        <v>1207</v>
      </c>
      <c r="E599" s="1" t="s">
        <v>18</v>
      </c>
      <c r="F599" s="1" t="s">
        <v>19</v>
      </c>
      <c r="G599">
        <v>6708.2324275939845</v>
      </c>
      <c r="H599">
        <v>6708.2324275939845</v>
      </c>
      <c r="I599" s="1" t="s">
        <v>1208</v>
      </c>
      <c r="J599" t="b">
        <v>1</v>
      </c>
      <c r="K599">
        <f>TIME_AND_DATA_ps5[[#This Row],[hamiltonian_cycle_cost]]-TIME_AND_DATA_ps5[[#This Row],[optimal_cost]]</f>
        <v>0</v>
      </c>
      <c r="L599">
        <f>(100*TIME_AND_DATA_ps5[[#This Row],[absolute_distance_error]])/TIME_AND_DATA_ps5[[#This Row],[optimal_cost]]</f>
        <v>0</v>
      </c>
      <c r="M599" s="1" t="s">
        <v>1208</v>
      </c>
      <c r="N599">
        <v>6708.2324275939854</v>
      </c>
      <c r="O599" s="1" t="s">
        <v>3998</v>
      </c>
      <c r="P599" s="1" t="s">
        <v>3999</v>
      </c>
      <c r="Q599">
        <v>1.7230999999999E-3</v>
      </c>
      <c r="R599" s="1" t="s">
        <v>3390</v>
      </c>
      <c r="S599" s="1" t="s">
        <v>3390</v>
      </c>
      <c r="T599" s="1" t="s">
        <v>3390</v>
      </c>
      <c r="U599" s="1" t="s">
        <v>3390</v>
      </c>
      <c r="V599" s="1" t="s">
        <v>3390</v>
      </c>
      <c r="W599" s="1" t="s">
        <v>3390</v>
      </c>
    </row>
    <row r="600" spans="1:23" x14ac:dyDescent="0.25">
      <c r="A600">
        <v>598</v>
      </c>
      <c r="B600">
        <v>9</v>
      </c>
      <c r="C600">
        <v>98</v>
      </c>
      <c r="D600" s="1" t="s">
        <v>1209</v>
      </c>
      <c r="E600" s="1" t="s">
        <v>18</v>
      </c>
      <c r="F600" s="1" t="s">
        <v>19</v>
      </c>
      <c r="G600">
        <v>6044.5486168050047</v>
      </c>
      <c r="H600">
        <v>6044.5486168050047</v>
      </c>
      <c r="I600" s="1" t="s">
        <v>1210</v>
      </c>
      <c r="J600" t="b">
        <v>1</v>
      </c>
      <c r="K600">
        <f>TIME_AND_DATA_ps5[[#This Row],[hamiltonian_cycle_cost]]-TIME_AND_DATA_ps5[[#This Row],[optimal_cost]]</f>
        <v>0</v>
      </c>
      <c r="L600">
        <f>(100*TIME_AND_DATA_ps5[[#This Row],[absolute_distance_error]])/TIME_AND_DATA_ps5[[#This Row],[optimal_cost]]</f>
        <v>0</v>
      </c>
      <c r="M600" s="1" t="s">
        <v>1211</v>
      </c>
      <c r="N600">
        <v>6044.5486168050047</v>
      </c>
      <c r="O600" s="1" t="s">
        <v>3998</v>
      </c>
      <c r="P600" s="1" t="s">
        <v>3999</v>
      </c>
      <c r="Q600">
        <v>1.2852999999997E-3</v>
      </c>
      <c r="R600" s="1" t="s">
        <v>3390</v>
      </c>
      <c r="S600" s="1" t="s">
        <v>3390</v>
      </c>
      <c r="T600" s="1" t="s">
        <v>3390</v>
      </c>
      <c r="U600" s="1" t="s">
        <v>3390</v>
      </c>
      <c r="V600" s="1" t="s">
        <v>3390</v>
      </c>
      <c r="W600" s="1" t="s">
        <v>3390</v>
      </c>
    </row>
    <row r="601" spans="1:23" x14ac:dyDescent="0.25">
      <c r="A601">
        <v>599</v>
      </c>
      <c r="B601">
        <v>9</v>
      </c>
      <c r="C601">
        <v>99</v>
      </c>
      <c r="D601" s="1" t="s">
        <v>1212</v>
      </c>
      <c r="E601" s="1" t="s">
        <v>18</v>
      </c>
      <c r="F601" s="1" t="s">
        <v>19</v>
      </c>
      <c r="G601">
        <v>5319.2526150136264</v>
      </c>
      <c r="H601">
        <v>5319.2526150136264</v>
      </c>
      <c r="I601" s="1" t="s">
        <v>1213</v>
      </c>
      <c r="J601" t="b">
        <v>1</v>
      </c>
      <c r="K601">
        <f>TIME_AND_DATA_ps5[[#This Row],[hamiltonian_cycle_cost]]-TIME_AND_DATA_ps5[[#This Row],[optimal_cost]]</f>
        <v>0</v>
      </c>
      <c r="L601">
        <f>(100*TIME_AND_DATA_ps5[[#This Row],[absolute_distance_error]])/TIME_AND_DATA_ps5[[#This Row],[optimal_cost]]</f>
        <v>0</v>
      </c>
      <c r="M601" s="1" t="s">
        <v>1214</v>
      </c>
      <c r="N601">
        <v>5319.2526150136264</v>
      </c>
      <c r="O601" s="1" t="s">
        <v>3998</v>
      </c>
      <c r="P601" s="1" t="s">
        <v>3999</v>
      </c>
      <c r="Q601">
        <v>2.2866000000000999E-3</v>
      </c>
      <c r="R601" s="1" t="s">
        <v>3390</v>
      </c>
      <c r="S601" s="1" t="s">
        <v>3390</v>
      </c>
      <c r="T601" s="1" t="s">
        <v>3390</v>
      </c>
      <c r="U601" s="1" t="s">
        <v>3390</v>
      </c>
      <c r="V601" s="1" t="s">
        <v>3390</v>
      </c>
      <c r="W601" s="1" t="s">
        <v>3390</v>
      </c>
    </row>
    <row r="602" spans="1:23" x14ac:dyDescent="0.25">
      <c r="A602">
        <v>600</v>
      </c>
      <c r="B602">
        <v>10</v>
      </c>
      <c r="C602">
        <v>0</v>
      </c>
      <c r="D602" s="1" t="s">
        <v>1215</v>
      </c>
      <c r="E602" s="1" t="s">
        <v>18</v>
      </c>
      <c r="F602" s="1" t="s">
        <v>19</v>
      </c>
      <c r="G602">
        <v>4023.8545658387361</v>
      </c>
      <c r="H602">
        <v>4023.8545658387361</v>
      </c>
      <c r="I602" s="1" t="s">
        <v>1216</v>
      </c>
      <c r="J602" t="b">
        <v>1</v>
      </c>
      <c r="K602">
        <f>TIME_AND_DATA_ps5[[#This Row],[hamiltonian_cycle_cost]]-TIME_AND_DATA_ps5[[#This Row],[optimal_cost]]</f>
        <v>0</v>
      </c>
      <c r="L602">
        <f>(100*TIME_AND_DATA_ps5[[#This Row],[absolute_distance_error]])/TIME_AND_DATA_ps5[[#This Row],[optimal_cost]]</f>
        <v>0</v>
      </c>
      <c r="M602" s="1" t="s">
        <v>1217</v>
      </c>
      <c r="N602">
        <v>4023.8545658387361</v>
      </c>
      <c r="O602" s="1" t="s">
        <v>3998</v>
      </c>
      <c r="P602" s="1" t="s">
        <v>3999</v>
      </c>
      <c r="Q602">
        <v>1.9960999999999E-3</v>
      </c>
      <c r="R602" s="1" t="s">
        <v>3390</v>
      </c>
      <c r="S602" s="1" t="s">
        <v>3390</v>
      </c>
      <c r="T602" s="1" t="s">
        <v>3390</v>
      </c>
      <c r="U602" s="1" t="s">
        <v>3390</v>
      </c>
      <c r="V602" s="1" t="s">
        <v>3390</v>
      </c>
      <c r="W602" s="1" t="s">
        <v>3390</v>
      </c>
    </row>
    <row r="603" spans="1:23" x14ac:dyDescent="0.25">
      <c r="A603">
        <v>601</v>
      </c>
      <c r="B603">
        <v>10</v>
      </c>
      <c r="C603">
        <v>1</v>
      </c>
      <c r="D603" s="1" t="s">
        <v>1218</v>
      </c>
      <c r="E603" s="1" t="s">
        <v>18</v>
      </c>
      <c r="F603" s="1" t="s">
        <v>19</v>
      </c>
      <c r="G603">
        <v>6766.6629287422402</v>
      </c>
      <c r="H603">
        <v>6766.6629287422402</v>
      </c>
      <c r="I603" s="1" t="s">
        <v>3045</v>
      </c>
      <c r="J603" t="b">
        <v>0</v>
      </c>
      <c r="K603">
        <f>TIME_AND_DATA_ps5[[#This Row],[hamiltonian_cycle_cost]]-TIME_AND_DATA_ps5[[#This Row],[optimal_cost]]</f>
        <v>176.032284842644</v>
      </c>
      <c r="L603">
        <f>(100*TIME_AND_DATA_ps5[[#This Row],[absolute_distance_error]])/TIME_AND_DATA_ps5[[#This Row],[optimal_cost]]</f>
        <v>2.6709475064511858</v>
      </c>
      <c r="M603" s="1" t="s">
        <v>1220</v>
      </c>
      <c r="N603">
        <v>6590.6306438995962</v>
      </c>
      <c r="O603" s="1" t="s">
        <v>3998</v>
      </c>
      <c r="P603" s="1" t="s">
        <v>3999</v>
      </c>
      <c r="Q603">
        <v>2.4255000000000999E-3</v>
      </c>
      <c r="R603" s="1" t="s">
        <v>3390</v>
      </c>
      <c r="S603" s="1" t="s">
        <v>3390</v>
      </c>
      <c r="T603" s="1" t="s">
        <v>3390</v>
      </c>
      <c r="U603" s="1" t="s">
        <v>3390</v>
      </c>
      <c r="V603" s="1" t="s">
        <v>3390</v>
      </c>
      <c r="W603" s="1" t="s">
        <v>3390</v>
      </c>
    </row>
    <row r="604" spans="1:23" x14ac:dyDescent="0.25">
      <c r="A604">
        <v>602</v>
      </c>
      <c r="B604">
        <v>10</v>
      </c>
      <c r="C604">
        <v>2</v>
      </c>
      <c r="D604" s="1" t="s">
        <v>1221</v>
      </c>
      <c r="E604" s="1" t="s">
        <v>18</v>
      </c>
      <c r="F604" s="1" t="s">
        <v>19</v>
      </c>
      <c r="G604">
        <v>5950.2870108796606</v>
      </c>
      <c r="H604">
        <v>5950.2870108796606</v>
      </c>
      <c r="I604" s="1" t="s">
        <v>1222</v>
      </c>
      <c r="J604" t="b">
        <v>1</v>
      </c>
      <c r="K604">
        <f>TIME_AND_DATA_ps5[[#This Row],[hamiltonian_cycle_cost]]-TIME_AND_DATA_ps5[[#This Row],[optimal_cost]]</f>
        <v>0</v>
      </c>
      <c r="L604">
        <f>(100*TIME_AND_DATA_ps5[[#This Row],[absolute_distance_error]])/TIME_AND_DATA_ps5[[#This Row],[optimal_cost]]</f>
        <v>0</v>
      </c>
      <c r="M604" s="1" t="s">
        <v>1222</v>
      </c>
      <c r="N604">
        <v>5950.2870108796606</v>
      </c>
      <c r="O604" s="1" t="s">
        <v>3998</v>
      </c>
      <c r="P604" s="1" t="s">
        <v>3999</v>
      </c>
      <c r="Q604">
        <v>1.5235000000002E-3</v>
      </c>
      <c r="R604" s="1" t="s">
        <v>3390</v>
      </c>
      <c r="S604" s="1" t="s">
        <v>3390</v>
      </c>
      <c r="T604" s="1" t="s">
        <v>3390</v>
      </c>
      <c r="U604" s="1" t="s">
        <v>3390</v>
      </c>
      <c r="V604" s="1" t="s">
        <v>3390</v>
      </c>
      <c r="W604" s="1" t="s">
        <v>3390</v>
      </c>
    </row>
    <row r="605" spans="1:23" x14ac:dyDescent="0.25">
      <c r="A605">
        <v>603</v>
      </c>
      <c r="B605">
        <v>10</v>
      </c>
      <c r="C605">
        <v>3</v>
      </c>
      <c r="D605" s="1" t="s">
        <v>1223</v>
      </c>
      <c r="E605" s="1" t="s">
        <v>18</v>
      </c>
      <c r="F605" s="1" t="s">
        <v>19</v>
      </c>
      <c r="G605">
        <v>6756.916853288204</v>
      </c>
      <c r="H605">
        <v>6756.9168532882031</v>
      </c>
      <c r="I605" s="1" t="s">
        <v>1224</v>
      </c>
      <c r="J605" t="b">
        <v>0</v>
      </c>
      <c r="K605">
        <f>TIME_AND_DATA_ps5[[#This Row],[hamiltonian_cycle_cost]]-TIME_AND_DATA_ps5[[#This Row],[optimal_cost]]</f>
        <v>3.5373756223416422</v>
      </c>
      <c r="L605">
        <f>(100*TIME_AND_DATA_ps5[[#This Row],[absolute_distance_error]])/TIME_AND_DATA_ps5[[#This Row],[optimal_cost]]</f>
        <v>5.2379340359002727E-2</v>
      </c>
      <c r="M605" s="1" t="s">
        <v>1225</v>
      </c>
      <c r="N605">
        <v>6753.3794776658615</v>
      </c>
      <c r="O605" s="1" t="s">
        <v>3998</v>
      </c>
      <c r="P605" s="1" t="s">
        <v>3999</v>
      </c>
      <c r="Q605">
        <v>2.1364999999996998E-3</v>
      </c>
      <c r="R605" s="1" t="s">
        <v>3390</v>
      </c>
      <c r="S605" s="1" t="s">
        <v>3390</v>
      </c>
      <c r="T605" s="1" t="s">
        <v>3390</v>
      </c>
      <c r="U605" s="1" t="s">
        <v>3390</v>
      </c>
      <c r="V605" s="1" t="s">
        <v>3390</v>
      </c>
      <c r="W605" s="1" t="s">
        <v>3390</v>
      </c>
    </row>
    <row r="606" spans="1:23" x14ac:dyDescent="0.25">
      <c r="A606">
        <v>604</v>
      </c>
      <c r="B606">
        <v>10</v>
      </c>
      <c r="C606">
        <v>4</v>
      </c>
      <c r="D606" s="1" t="s">
        <v>1226</v>
      </c>
      <c r="E606" s="1" t="s">
        <v>18</v>
      </c>
      <c r="F606" s="1" t="s">
        <v>19</v>
      </c>
      <c r="G606">
        <v>5722.4623609579648</v>
      </c>
      <c r="H606">
        <v>5722.4623609579658</v>
      </c>
      <c r="I606" s="1" t="s">
        <v>3461</v>
      </c>
      <c r="J606" t="b">
        <v>0</v>
      </c>
      <c r="K606">
        <f>TIME_AND_DATA_ps5[[#This Row],[hamiltonian_cycle_cost]]-TIME_AND_DATA_ps5[[#This Row],[optimal_cost]]</f>
        <v>128.42747161317857</v>
      </c>
      <c r="L606">
        <f>(100*TIME_AND_DATA_ps5[[#This Row],[absolute_distance_error]])/TIME_AND_DATA_ps5[[#This Row],[optimal_cost]]</f>
        <v>2.2957931824451117</v>
      </c>
      <c r="M606" s="1" t="s">
        <v>1227</v>
      </c>
      <c r="N606">
        <v>5594.0348893447872</v>
      </c>
      <c r="O606" s="1" t="s">
        <v>3998</v>
      </c>
      <c r="P606" s="1" t="s">
        <v>3999</v>
      </c>
      <c r="Q606">
        <v>1.7930999999999E-3</v>
      </c>
      <c r="R606" s="1" t="s">
        <v>3390</v>
      </c>
      <c r="S606" s="1" t="s">
        <v>3390</v>
      </c>
      <c r="T606" s="1" t="s">
        <v>3390</v>
      </c>
      <c r="U606" s="1" t="s">
        <v>3390</v>
      </c>
      <c r="V606" s="1" t="s">
        <v>3390</v>
      </c>
      <c r="W606" s="1" t="s">
        <v>3390</v>
      </c>
    </row>
    <row r="607" spans="1:23" x14ac:dyDescent="0.25">
      <c r="A607">
        <v>605</v>
      </c>
      <c r="B607">
        <v>10</v>
      </c>
      <c r="C607">
        <v>5</v>
      </c>
      <c r="D607" s="1" t="s">
        <v>1228</v>
      </c>
      <c r="E607" s="1" t="s">
        <v>18</v>
      </c>
      <c r="F607" s="1" t="s">
        <v>19</v>
      </c>
      <c r="G607">
        <v>5725.2164057230038</v>
      </c>
      <c r="H607">
        <v>5725.2164057230048</v>
      </c>
      <c r="I607" s="1" t="s">
        <v>1230</v>
      </c>
      <c r="J607" t="b">
        <v>1</v>
      </c>
      <c r="K607">
        <f>TIME_AND_DATA_ps5[[#This Row],[hamiltonian_cycle_cost]]-TIME_AND_DATA_ps5[[#This Row],[optimal_cost]]</f>
        <v>0</v>
      </c>
      <c r="L607">
        <f>(100*TIME_AND_DATA_ps5[[#This Row],[absolute_distance_error]])/TIME_AND_DATA_ps5[[#This Row],[optimal_cost]]</f>
        <v>0</v>
      </c>
      <c r="M607" s="1" t="s">
        <v>1230</v>
      </c>
      <c r="N607">
        <v>5725.2164057230057</v>
      </c>
      <c r="O607" s="1" t="s">
        <v>3998</v>
      </c>
      <c r="P607" s="1" t="s">
        <v>3999</v>
      </c>
      <c r="Q607">
        <v>1.7304999999997999E-3</v>
      </c>
      <c r="R607" s="1" t="s">
        <v>3390</v>
      </c>
      <c r="S607" s="1" t="s">
        <v>3390</v>
      </c>
      <c r="T607" s="1" t="s">
        <v>3390</v>
      </c>
      <c r="U607" s="1" t="s">
        <v>3390</v>
      </c>
      <c r="V607" s="1" t="s">
        <v>3390</v>
      </c>
      <c r="W607" s="1" t="s">
        <v>3390</v>
      </c>
    </row>
    <row r="608" spans="1:23" x14ac:dyDescent="0.25">
      <c r="A608">
        <v>606</v>
      </c>
      <c r="B608">
        <v>10</v>
      </c>
      <c r="C608">
        <v>6</v>
      </c>
      <c r="D608" s="1" t="s">
        <v>1231</v>
      </c>
      <c r="E608" s="1" t="s">
        <v>18</v>
      </c>
      <c r="F608" s="1" t="s">
        <v>19</v>
      </c>
      <c r="G608">
        <v>5198.4187428744672</v>
      </c>
      <c r="H608">
        <v>5198.4187428744672</v>
      </c>
      <c r="I608" s="1" t="s">
        <v>1232</v>
      </c>
      <c r="J608" t="b">
        <v>1</v>
      </c>
      <c r="K608">
        <f>TIME_AND_DATA_ps5[[#This Row],[hamiltonian_cycle_cost]]-TIME_AND_DATA_ps5[[#This Row],[optimal_cost]]</f>
        <v>0</v>
      </c>
      <c r="L608">
        <f>(100*TIME_AND_DATA_ps5[[#This Row],[absolute_distance_error]])/TIME_AND_DATA_ps5[[#This Row],[optimal_cost]]</f>
        <v>0</v>
      </c>
      <c r="M608" s="1" t="s">
        <v>1233</v>
      </c>
      <c r="N608">
        <v>5198.4187428744681</v>
      </c>
      <c r="O608" s="1" t="s">
        <v>3998</v>
      </c>
      <c r="P608" s="1" t="s">
        <v>3999</v>
      </c>
      <c r="Q608">
        <v>2.3631000000001001E-3</v>
      </c>
      <c r="R608" s="1" t="s">
        <v>3390</v>
      </c>
      <c r="S608" s="1" t="s">
        <v>3390</v>
      </c>
      <c r="T608" s="1" t="s">
        <v>3390</v>
      </c>
      <c r="U608" s="1" t="s">
        <v>3390</v>
      </c>
      <c r="V608" s="1" t="s">
        <v>3390</v>
      </c>
      <c r="W608" s="1" t="s">
        <v>3390</v>
      </c>
    </row>
    <row r="609" spans="1:23" x14ac:dyDescent="0.25">
      <c r="A609">
        <v>607</v>
      </c>
      <c r="B609">
        <v>10</v>
      </c>
      <c r="C609">
        <v>7</v>
      </c>
      <c r="D609" s="1" t="s">
        <v>1234</v>
      </c>
      <c r="E609" s="1" t="s">
        <v>18</v>
      </c>
      <c r="F609" s="1" t="s">
        <v>19</v>
      </c>
      <c r="G609">
        <v>5288.0698740880052</v>
      </c>
      <c r="H609">
        <v>5288.0698740880052</v>
      </c>
      <c r="I609" s="1" t="s">
        <v>1235</v>
      </c>
      <c r="J609" t="b">
        <v>1</v>
      </c>
      <c r="K609">
        <f>TIME_AND_DATA_ps5[[#This Row],[hamiltonian_cycle_cost]]-TIME_AND_DATA_ps5[[#This Row],[optimal_cost]]</f>
        <v>0</v>
      </c>
      <c r="L609">
        <f>(100*TIME_AND_DATA_ps5[[#This Row],[absolute_distance_error]])/TIME_AND_DATA_ps5[[#This Row],[optimal_cost]]</f>
        <v>0</v>
      </c>
      <c r="M609" s="1" t="s">
        <v>1235</v>
      </c>
      <c r="N609">
        <v>5288.0698740880043</v>
      </c>
      <c r="O609" s="1" t="s">
        <v>3998</v>
      </c>
      <c r="P609" s="1" t="s">
        <v>3999</v>
      </c>
      <c r="Q609">
        <v>1.5029000000000999E-3</v>
      </c>
      <c r="R609" s="1" t="s">
        <v>3390</v>
      </c>
      <c r="S609" s="1" t="s">
        <v>3390</v>
      </c>
      <c r="T609" s="1" t="s">
        <v>3390</v>
      </c>
      <c r="U609" s="1" t="s">
        <v>3390</v>
      </c>
      <c r="V609" s="1" t="s">
        <v>3390</v>
      </c>
      <c r="W609" s="1" t="s">
        <v>3390</v>
      </c>
    </row>
    <row r="610" spans="1:23" x14ac:dyDescent="0.25">
      <c r="A610">
        <v>608</v>
      </c>
      <c r="B610">
        <v>10</v>
      </c>
      <c r="C610">
        <v>8</v>
      </c>
      <c r="D610" s="1" t="s">
        <v>1236</v>
      </c>
      <c r="E610" s="1" t="s">
        <v>18</v>
      </c>
      <c r="F610" s="1" t="s">
        <v>19</v>
      </c>
      <c r="G610">
        <v>5916.0589998268833</v>
      </c>
      <c r="H610">
        <v>5916.0589998268833</v>
      </c>
      <c r="I610" s="1" t="s">
        <v>1237</v>
      </c>
      <c r="J610" t="b">
        <v>1</v>
      </c>
      <c r="K610">
        <f>TIME_AND_DATA_ps5[[#This Row],[hamiltonian_cycle_cost]]-TIME_AND_DATA_ps5[[#This Row],[optimal_cost]]</f>
        <v>0</v>
      </c>
      <c r="L610">
        <f>(100*TIME_AND_DATA_ps5[[#This Row],[absolute_distance_error]])/TIME_AND_DATA_ps5[[#This Row],[optimal_cost]]</f>
        <v>0</v>
      </c>
      <c r="M610" s="1" t="s">
        <v>1237</v>
      </c>
      <c r="N610">
        <v>5916.0589998268833</v>
      </c>
      <c r="O610" s="1" t="s">
        <v>3998</v>
      </c>
      <c r="P610" s="1" t="s">
        <v>3999</v>
      </c>
      <c r="Q610">
        <v>1.7497999999998E-3</v>
      </c>
      <c r="R610" s="1" t="s">
        <v>3390</v>
      </c>
      <c r="S610" s="1" t="s">
        <v>3390</v>
      </c>
      <c r="T610" s="1" t="s">
        <v>3390</v>
      </c>
      <c r="U610" s="1" t="s">
        <v>3390</v>
      </c>
      <c r="V610" s="1" t="s">
        <v>3390</v>
      </c>
      <c r="W610" s="1" t="s">
        <v>3390</v>
      </c>
    </row>
    <row r="611" spans="1:23" x14ac:dyDescent="0.25">
      <c r="A611">
        <v>609</v>
      </c>
      <c r="B611">
        <v>10</v>
      </c>
      <c r="C611">
        <v>9</v>
      </c>
      <c r="D611" s="1" t="s">
        <v>1238</v>
      </c>
      <c r="E611" s="1" t="s">
        <v>18</v>
      </c>
      <c r="F611" s="1" t="s">
        <v>19</v>
      </c>
      <c r="G611">
        <v>5700.3619621972884</v>
      </c>
      <c r="H611">
        <v>5700.3619621972894</v>
      </c>
      <c r="I611" s="1" t="s">
        <v>1239</v>
      </c>
      <c r="J611" t="b">
        <v>1</v>
      </c>
      <c r="K611">
        <f>TIME_AND_DATA_ps5[[#This Row],[hamiltonian_cycle_cost]]-TIME_AND_DATA_ps5[[#This Row],[optimal_cost]]</f>
        <v>0</v>
      </c>
      <c r="L611">
        <f>(100*TIME_AND_DATA_ps5[[#This Row],[absolute_distance_error]])/TIME_AND_DATA_ps5[[#This Row],[optimal_cost]]</f>
        <v>0</v>
      </c>
      <c r="M611" s="1" t="s">
        <v>1239</v>
      </c>
      <c r="N611">
        <v>5700.3619621972884</v>
      </c>
      <c r="O611" s="1" t="s">
        <v>3998</v>
      </c>
      <c r="P611" s="1" t="s">
        <v>3999</v>
      </c>
      <c r="Q611">
        <v>3.7684000000001998E-3</v>
      </c>
      <c r="R611" s="1" t="s">
        <v>3390</v>
      </c>
      <c r="S611" s="1" t="s">
        <v>3390</v>
      </c>
      <c r="T611" s="1" t="s">
        <v>3390</v>
      </c>
      <c r="U611" s="1" t="s">
        <v>3390</v>
      </c>
      <c r="V611" s="1" t="s">
        <v>3390</v>
      </c>
      <c r="W611" s="1" t="s">
        <v>3390</v>
      </c>
    </row>
    <row r="612" spans="1:23" x14ac:dyDescent="0.25">
      <c r="A612">
        <v>610</v>
      </c>
      <c r="B612">
        <v>10</v>
      </c>
      <c r="C612">
        <v>10</v>
      </c>
      <c r="D612" s="1" t="s">
        <v>1240</v>
      </c>
      <c r="E612" s="1" t="s">
        <v>18</v>
      </c>
      <c r="F612" s="1" t="s">
        <v>19</v>
      </c>
      <c r="G612">
        <v>5730.5039824050928</v>
      </c>
      <c r="H612">
        <v>5730.5039824050937</v>
      </c>
      <c r="I612" s="1" t="s">
        <v>1241</v>
      </c>
      <c r="J612" t="b">
        <v>1</v>
      </c>
      <c r="K612">
        <f>TIME_AND_DATA_ps5[[#This Row],[hamiltonian_cycle_cost]]-TIME_AND_DATA_ps5[[#This Row],[optimal_cost]]</f>
        <v>0</v>
      </c>
      <c r="L612">
        <f>(100*TIME_AND_DATA_ps5[[#This Row],[absolute_distance_error]])/TIME_AND_DATA_ps5[[#This Row],[optimal_cost]]</f>
        <v>0</v>
      </c>
      <c r="M612" s="1" t="s">
        <v>1241</v>
      </c>
      <c r="N612">
        <v>5730.5039824050937</v>
      </c>
      <c r="O612" s="1" t="s">
        <v>3998</v>
      </c>
      <c r="P612" s="1" t="s">
        <v>3999</v>
      </c>
      <c r="Q612">
        <v>2.9174000000002E-3</v>
      </c>
      <c r="R612" s="1" t="s">
        <v>3390</v>
      </c>
      <c r="S612" s="1" t="s">
        <v>3390</v>
      </c>
      <c r="T612" s="1" t="s">
        <v>3390</v>
      </c>
      <c r="U612" s="1" t="s">
        <v>3390</v>
      </c>
      <c r="V612" s="1" t="s">
        <v>3390</v>
      </c>
      <c r="W612" s="1" t="s">
        <v>3390</v>
      </c>
    </row>
    <row r="613" spans="1:23" x14ac:dyDescent="0.25">
      <c r="A613">
        <v>611</v>
      </c>
      <c r="B613">
        <v>10</v>
      </c>
      <c r="C613">
        <v>11</v>
      </c>
      <c r="D613" s="1" t="s">
        <v>1242</v>
      </c>
      <c r="E613" s="1" t="s">
        <v>18</v>
      </c>
      <c r="F613" s="1" t="s">
        <v>19</v>
      </c>
      <c r="G613">
        <v>7122.4363602181356</v>
      </c>
      <c r="H613">
        <v>7122.4363602181365</v>
      </c>
      <c r="I613" s="1" t="s">
        <v>1243</v>
      </c>
      <c r="J613" t="b">
        <v>1</v>
      </c>
      <c r="K613">
        <f>TIME_AND_DATA_ps5[[#This Row],[hamiltonian_cycle_cost]]-TIME_AND_DATA_ps5[[#This Row],[optimal_cost]]</f>
        <v>0</v>
      </c>
      <c r="L613">
        <f>(100*TIME_AND_DATA_ps5[[#This Row],[absolute_distance_error]])/TIME_AND_DATA_ps5[[#This Row],[optimal_cost]]</f>
        <v>0</v>
      </c>
      <c r="M613" s="1" t="s">
        <v>1243</v>
      </c>
      <c r="N613">
        <v>7122.4363602181375</v>
      </c>
      <c r="O613" s="1" t="s">
        <v>3998</v>
      </c>
      <c r="P613" s="1" t="s">
        <v>3999</v>
      </c>
      <c r="Q613">
        <v>1.1779999999999E-3</v>
      </c>
      <c r="R613" s="1" t="s">
        <v>3390</v>
      </c>
      <c r="S613" s="1" t="s">
        <v>3390</v>
      </c>
      <c r="T613" s="1" t="s">
        <v>3390</v>
      </c>
      <c r="U613" s="1" t="s">
        <v>3390</v>
      </c>
      <c r="V613" s="1" t="s">
        <v>3390</v>
      </c>
      <c r="W613" s="1" t="s">
        <v>3390</v>
      </c>
    </row>
    <row r="614" spans="1:23" x14ac:dyDescent="0.25">
      <c r="A614">
        <v>612</v>
      </c>
      <c r="B614">
        <v>10</v>
      </c>
      <c r="C614">
        <v>12</v>
      </c>
      <c r="D614" s="1" t="s">
        <v>1244</v>
      </c>
      <c r="E614" s="1" t="s">
        <v>18</v>
      </c>
      <c r="F614" s="1" t="s">
        <v>19</v>
      </c>
      <c r="G614">
        <v>5726.7791186481227</v>
      </c>
      <c r="H614">
        <v>5726.7791186481227</v>
      </c>
      <c r="I614" s="1" t="s">
        <v>1245</v>
      </c>
      <c r="J614" t="b">
        <v>1</v>
      </c>
      <c r="K614">
        <f>TIME_AND_DATA_ps5[[#This Row],[hamiltonian_cycle_cost]]-TIME_AND_DATA_ps5[[#This Row],[optimal_cost]]</f>
        <v>0</v>
      </c>
      <c r="L614">
        <f>(100*TIME_AND_DATA_ps5[[#This Row],[absolute_distance_error]])/TIME_AND_DATA_ps5[[#This Row],[optimal_cost]]</f>
        <v>0</v>
      </c>
      <c r="M614" s="1" t="s">
        <v>1246</v>
      </c>
      <c r="N614">
        <v>5726.7791186481236</v>
      </c>
      <c r="O614" s="1" t="s">
        <v>3998</v>
      </c>
      <c r="P614" s="1" t="s">
        <v>3999</v>
      </c>
      <c r="Q614">
        <v>2.2694000000003001E-3</v>
      </c>
      <c r="R614" s="1" t="s">
        <v>3390</v>
      </c>
      <c r="S614" s="1" t="s">
        <v>3390</v>
      </c>
      <c r="T614" s="1" t="s">
        <v>3390</v>
      </c>
      <c r="U614" s="1" t="s">
        <v>3390</v>
      </c>
      <c r="V614" s="1" t="s">
        <v>3390</v>
      </c>
      <c r="W614" s="1" t="s">
        <v>3390</v>
      </c>
    </row>
    <row r="615" spans="1:23" x14ac:dyDescent="0.25">
      <c r="A615">
        <v>613</v>
      </c>
      <c r="B615">
        <v>10</v>
      </c>
      <c r="C615">
        <v>13</v>
      </c>
      <c r="D615" s="1" t="s">
        <v>1247</v>
      </c>
      <c r="E615" s="1" t="s">
        <v>18</v>
      </c>
      <c r="F615" s="1" t="s">
        <v>19</v>
      </c>
      <c r="G615">
        <v>4873.3965867142324</v>
      </c>
      <c r="H615">
        <v>4873.3965867142324</v>
      </c>
      <c r="I615" s="1" t="s">
        <v>1248</v>
      </c>
      <c r="J615" t="b">
        <v>1</v>
      </c>
      <c r="K615">
        <f>TIME_AND_DATA_ps5[[#This Row],[hamiltonian_cycle_cost]]-TIME_AND_DATA_ps5[[#This Row],[optimal_cost]]</f>
        <v>0</v>
      </c>
      <c r="L615">
        <f>(100*TIME_AND_DATA_ps5[[#This Row],[absolute_distance_error]])/TIME_AND_DATA_ps5[[#This Row],[optimal_cost]]</f>
        <v>0</v>
      </c>
      <c r="M615" s="1" t="s">
        <v>1249</v>
      </c>
      <c r="N615">
        <v>4873.3965867142324</v>
      </c>
      <c r="O615" s="1" t="s">
        <v>3998</v>
      </c>
      <c r="P615" s="1" t="s">
        <v>3999</v>
      </c>
      <c r="Q615">
        <v>3.2999000000000001E-3</v>
      </c>
      <c r="R615" s="1" t="s">
        <v>3390</v>
      </c>
      <c r="S615" s="1" t="s">
        <v>3390</v>
      </c>
      <c r="T615" s="1" t="s">
        <v>3390</v>
      </c>
      <c r="U615" s="1" t="s">
        <v>3390</v>
      </c>
      <c r="V615" s="1" t="s">
        <v>3390</v>
      </c>
      <c r="W615" s="1" t="s">
        <v>3390</v>
      </c>
    </row>
    <row r="616" spans="1:23" x14ac:dyDescent="0.25">
      <c r="A616">
        <v>614</v>
      </c>
      <c r="B616">
        <v>10</v>
      </c>
      <c r="C616">
        <v>14</v>
      </c>
      <c r="D616" s="1" t="s">
        <v>1250</v>
      </c>
      <c r="E616" s="1" t="s">
        <v>18</v>
      </c>
      <c r="F616" s="1" t="s">
        <v>19</v>
      </c>
      <c r="G616">
        <v>4852.3413121598405</v>
      </c>
      <c r="H616">
        <v>4852.3413121598405</v>
      </c>
      <c r="I616" s="1" t="s">
        <v>1252</v>
      </c>
      <c r="J616" t="b">
        <v>1</v>
      </c>
      <c r="K616">
        <f>TIME_AND_DATA_ps5[[#This Row],[hamiltonian_cycle_cost]]-TIME_AND_DATA_ps5[[#This Row],[optimal_cost]]</f>
        <v>0</v>
      </c>
      <c r="L616">
        <f>(100*TIME_AND_DATA_ps5[[#This Row],[absolute_distance_error]])/TIME_AND_DATA_ps5[[#This Row],[optimal_cost]]</f>
        <v>0</v>
      </c>
      <c r="M616" s="1" t="s">
        <v>1252</v>
      </c>
      <c r="N616">
        <v>4852.3413121598405</v>
      </c>
      <c r="O616" s="1" t="s">
        <v>3998</v>
      </c>
      <c r="P616" s="1" t="s">
        <v>3999</v>
      </c>
      <c r="Q616">
        <v>1.4727000000003001E-3</v>
      </c>
      <c r="R616" s="1" t="s">
        <v>3390</v>
      </c>
      <c r="S616" s="1" t="s">
        <v>3390</v>
      </c>
      <c r="T616" s="1" t="s">
        <v>3390</v>
      </c>
      <c r="U616" s="1" t="s">
        <v>3390</v>
      </c>
      <c r="V616" s="1" t="s">
        <v>3390</v>
      </c>
      <c r="W616" s="1" t="s">
        <v>3390</v>
      </c>
    </row>
    <row r="617" spans="1:23" x14ac:dyDescent="0.25">
      <c r="A617">
        <v>615</v>
      </c>
      <c r="B617">
        <v>10</v>
      </c>
      <c r="C617">
        <v>15</v>
      </c>
      <c r="D617" s="1" t="s">
        <v>1253</v>
      </c>
      <c r="E617" s="1" t="s">
        <v>18</v>
      </c>
      <c r="F617" s="1" t="s">
        <v>19</v>
      </c>
      <c r="G617">
        <v>5212.0017502366845</v>
      </c>
      <c r="H617">
        <v>5212.0017502366854</v>
      </c>
      <c r="I617" s="1" t="s">
        <v>4033</v>
      </c>
      <c r="J617" t="b">
        <v>0</v>
      </c>
      <c r="K617">
        <f>TIME_AND_DATA_ps5[[#This Row],[hamiltonian_cycle_cost]]-TIME_AND_DATA_ps5[[#This Row],[optimal_cost]]</f>
        <v>363.42388585731806</v>
      </c>
      <c r="L617">
        <f>(100*TIME_AND_DATA_ps5[[#This Row],[absolute_distance_error]])/TIME_AND_DATA_ps5[[#This Row],[optimal_cost]]</f>
        <v>7.4954738486774293</v>
      </c>
      <c r="M617" s="1" t="s">
        <v>1255</v>
      </c>
      <c r="N617">
        <v>4848.5778643793674</v>
      </c>
      <c r="O617" s="1" t="s">
        <v>3998</v>
      </c>
      <c r="P617" s="1" t="s">
        <v>3999</v>
      </c>
      <c r="Q617">
        <v>2.0816999999997E-3</v>
      </c>
      <c r="R617" s="1" t="s">
        <v>3390</v>
      </c>
      <c r="S617" s="1" t="s">
        <v>3390</v>
      </c>
      <c r="T617" s="1" t="s">
        <v>3390</v>
      </c>
      <c r="U617" s="1" t="s">
        <v>3390</v>
      </c>
      <c r="V617" s="1" t="s">
        <v>3390</v>
      </c>
      <c r="W617" s="1" t="s">
        <v>3390</v>
      </c>
    </row>
    <row r="618" spans="1:23" x14ac:dyDescent="0.25">
      <c r="A618">
        <v>616</v>
      </c>
      <c r="B618">
        <v>10</v>
      </c>
      <c r="C618">
        <v>16</v>
      </c>
      <c r="D618" s="1" t="s">
        <v>1256</v>
      </c>
      <c r="E618" s="1" t="s">
        <v>18</v>
      </c>
      <c r="F618" s="1" t="s">
        <v>19</v>
      </c>
      <c r="G618">
        <v>5542.9638744227277</v>
      </c>
      <c r="H618">
        <v>5542.9638744227277</v>
      </c>
      <c r="I618" s="1" t="s">
        <v>4034</v>
      </c>
      <c r="J618" t="b">
        <v>1</v>
      </c>
      <c r="K618">
        <f>TIME_AND_DATA_ps5[[#This Row],[hamiltonian_cycle_cost]]-TIME_AND_DATA_ps5[[#This Row],[optimal_cost]]</f>
        <v>0</v>
      </c>
      <c r="L618">
        <f>(100*TIME_AND_DATA_ps5[[#This Row],[absolute_distance_error]])/TIME_AND_DATA_ps5[[#This Row],[optimal_cost]]</f>
        <v>0</v>
      </c>
      <c r="M618" s="1" t="s">
        <v>1258</v>
      </c>
      <c r="N618">
        <v>5542.9638744227286</v>
      </c>
      <c r="O618" s="1" t="s">
        <v>3998</v>
      </c>
      <c r="P618" s="1" t="s">
        <v>3999</v>
      </c>
      <c r="Q618">
        <v>1.8585999999998E-3</v>
      </c>
      <c r="R618" s="1" t="s">
        <v>3390</v>
      </c>
      <c r="S618" s="1" t="s">
        <v>3390</v>
      </c>
      <c r="T618" s="1" t="s">
        <v>3390</v>
      </c>
      <c r="U618" s="1" t="s">
        <v>3390</v>
      </c>
      <c r="V618" s="1" t="s">
        <v>3390</v>
      </c>
      <c r="W618" s="1" t="s">
        <v>3390</v>
      </c>
    </row>
    <row r="619" spans="1:23" x14ac:dyDescent="0.25">
      <c r="A619">
        <v>617</v>
      </c>
      <c r="B619">
        <v>10</v>
      </c>
      <c r="C619">
        <v>17</v>
      </c>
      <c r="D619" s="1" t="s">
        <v>1259</v>
      </c>
      <c r="E619" s="1" t="s">
        <v>18</v>
      </c>
      <c r="F619" s="1" t="s">
        <v>19</v>
      </c>
      <c r="G619">
        <v>5960.1331030722813</v>
      </c>
      <c r="H619">
        <v>5960.1331030722804</v>
      </c>
      <c r="I619" s="1" t="s">
        <v>1260</v>
      </c>
      <c r="J619" t="b">
        <v>0</v>
      </c>
      <c r="K619">
        <f>TIME_AND_DATA_ps5[[#This Row],[hamiltonian_cycle_cost]]-TIME_AND_DATA_ps5[[#This Row],[optimal_cost]]</f>
        <v>80.256800858152019</v>
      </c>
      <c r="L619">
        <f>(100*TIME_AND_DATA_ps5[[#This Row],[absolute_distance_error]])/TIME_AND_DATA_ps5[[#This Row],[optimal_cost]]</f>
        <v>1.3649402935216595</v>
      </c>
      <c r="M619" s="1" t="s">
        <v>1261</v>
      </c>
      <c r="N619">
        <v>5879.8763022141284</v>
      </c>
      <c r="O619" s="1" t="s">
        <v>3998</v>
      </c>
      <c r="P619" s="1" t="s">
        <v>3999</v>
      </c>
      <c r="Q619">
        <v>2.0221000000000002E-3</v>
      </c>
      <c r="R619" s="1" t="s">
        <v>3390</v>
      </c>
      <c r="S619" s="1" t="s">
        <v>3390</v>
      </c>
      <c r="T619" s="1" t="s">
        <v>3390</v>
      </c>
      <c r="U619" s="1" t="s">
        <v>3390</v>
      </c>
      <c r="V619" s="1" t="s">
        <v>3390</v>
      </c>
      <c r="W619" s="1" t="s">
        <v>3390</v>
      </c>
    </row>
    <row r="620" spans="1:23" x14ac:dyDescent="0.25">
      <c r="A620">
        <v>618</v>
      </c>
      <c r="B620">
        <v>10</v>
      </c>
      <c r="C620">
        <v>18</v>
      </c>
      <c r="D620" s="1" t="s">
        <v>1262</v>
      </c>
      <c r="E620" s="1" t="s">
        <v>18</v>
      </c>
      <c r="F620" s="1" t="s">
        <v>19</v>
      </c>
      <c r="G620">
        <v>6535.0899773507581</v>
      </c>
      <c r="H620">
        <v>6535.0899773507581</v>
      </c>
      <c r="I620" s="1" t="s">
        <v>1263</v>
      </c>
      <c r="J620" t="b">
        <v>1</v>
      </c>
      <c r="K620">
        <f>TIME_AND_DATA_ps5[[#This Row],[hamiltonian_cycle_cost]]-TIME_AND_DATA_ps5[[#This Row],[optimal_cost]]</f>
        <v>0</v>
      </c>
      <c r="L620">
        <f>(100*TIME_AND_DATA_ps5[[#This Row],[absolute_distance_error]])/TIME_AND_DATA_ps5[[#This Row],[optimal_cost]]</f>
        <v>0</v>
      </c>
      <c r="M620" s="1" t="s">
        <v>1264</v>
      </c>
      <c r="N620">
        <v>6535.089977350759</v>
      </c>
      <c r="O620" s="1" t="s">
        <v>3998</v>
      </c>
      <c r="P620" s="1" t="s">
        <v>3999</v>
      </c>
      <c r="Q620">
        <v>2.3311999999999001E-3</v>
      </c>
      <c r="R620" s="1" t="s">
        <v>3390</v>
      </c>
      <c r="S620" s="1" t="s">
        <v>3390</v>
      </c>
      <c r="T620" s="1" t="s">
        <v>3390</v>
      </c>
      <c r="U620" s="1" t="s">
        <v>3390</v>
      </c>
      <c r="V620" s="1" t="s">
        <v>3390</v>
      </c>
      <c r="W620" s="1" t="s">
        <v>3390</v>
      </c>
    </row>
    <row r="621" spans="1:23" x14ac:dyDescent="0.25">
      <c r="A621">
        <v>619</v>
      </c>
      <c r="B621">
        <v>10</v>
      </c>
      <c r="C621">
        <v>19</v>
      </c>
      <c r="D621" s="1" t="s">
        <v>1265</v>
      </c>
      <c r="E621" s="1" t="s">
        <v>18</v>
      </c>
      <c r="F621" s="1" t="s">
        <v>19</v>
      </c>
      <c r="G621">
        <v>5966.4312468718072</v>
      </c>
      <c r="H621">
        <v>5966.4312468718081</v>
      </c>
      <c r="I621" s="1" t="s">
        <v>1267</v>
      </c>
      <c r="J621" t="b">
        <v>1</v>
      </c>
      <c r="K621">
        <f>TIME_AND_DATA_ps5[[#This Row],[hamiltonian_cycle_cost]]-TIME_AND_DATA_ps5[[#This Row],[optimal_cost]]</f>
        <v>0</v>
      </c>
      <c r="L621">
        <f>(100*TIME_AND_DATA_ps5[[#This Row],[absolute_distance_error]])/TIME_AND_DATA_ps5[[#This Row],[optimal_cost]]</f>
        <v>0</v>
      </c>
      <c r="M621" s="1" t="s">
        <v>1267</v>
      </c>
      <c r="N621">
        <v>5966.4312468718081</v>
      </c>
      <c r="O621" s="1" t="s">
        <v>3998</v>
      </c>
      <c r="P621" s="1" t="s">
        <v>3999</v>
      </c>
      <c r="Q621">
        <v>2.8715000000003E-3</v>
      </c>
      <c r="R621" s="1" t="s">
        <v>3390</v>
      </c>
      <c r="S621" s="1" t="s">
        <v>3390</v>
      </c>
      <c r="T621" s="1" t="s">
        <v>3390</v>
      </c>
      <c r="U621" s="1" t="s">
        <v>3390</v>
      </c>
      <c r="V621" s="1" t="s">
        <v>3390</v>
      </c>
      <c r="W621" s="1" t="s">
        <v>3390</v>
      </c>
    </row>
    <row r="622" spans="1:23" x14ac:dyDescent="0.25">
      <c r="A622">
        <v>620</v>
      </c>
      <c r="B622">
        <v>10</v>
      </c>
      <c r="C622">
        <v>20</v>
      </c>
      <c r="D622" s="1" t="s">
        <v>1268</v>
      </c>
      <c r="E622" s="1" t="s">
        <v>18</v>
      </c>
      <c r="F622" s="1" t="s">
        <v>19</v>
      </c>
      <c r="G622">
        <v>5914.0616827472122</v>
      </c>
      <c r="H622">
        <v>5914.0616827472113</v>
      </c>
      <c r="I622" s="1" t="s">
        <v>3054</v>
      </c>
      <c r="J622" t="b">
        <v>0</v>
      </c>
      <c r="K622">
        <f>TIME_AND_DATA_ps5[[#This Row],[hamiltonian_cycle_cost]]-TIME_AND_DATA_ps5[[#This Row],[optimal_cost]]</f>
        <v>336.11300894931446</v>
      </c>
      <c r="L622">
        <f>(100*TIME_AND_DATA_ps5[[#This Row],[absolute_distance_error]])/TIME_AND_DATA_ps5[[#This Row],[optimal_cost]]</f>
        <v>6.0257458181389625</v>
      </c>
      <c r="M622" s="1" t="s">
        <v>1269</v>
      </c>
      <c r="N622">
        <v>5577.9486737978968</v>
      </c>
      <c r="O622" s="1" t="s">
        <v>3998</v>
      </c>
      <c r="P622" s="1" t="s">
        <v>3999</v>
      </c>
      <c r="Q622">
        <v>3.0477999999999998E-3</v>
      </c>
      <c r="R622" s="1" t="s">
        <v>3390</v>
      </c>
      <c r="S622" s="1" t="s">
        <v>3390</v>
      </c>
      <c r="T622" s="1" t="s">
        <v>3390</v>
      </c>
      <c r="U622" s="1" t="s">
        <v>3390</v>
      </c>
      <c r="V622" s="1" t="s">
        <v>3390</v>
      </c>
      <c r="W622" s="1" t="s">
        <v>3390</v>
      </c>
    </row>
    <row r="623" spans="1:23" x14ac:dyDescent="0.25">
      <c r="A623">
        <v>621</v>
      </c>
      <c r="B623">
        <v>10</v>
      </c>
      <c r="C623">
        <v>21</v>
      </c>
      <c r="D623" s="1" t="s">
        <v>1270</v>
      </c>
      <c r="E623" s="1" t="s">
        <v>18</v>
      </c>
      <c r="F623" s="1" t="s">
        <v>19</v>
      </c>
      <c r="G623">
        <v>5072.5546289261465</v>
      </c>
      <c r="H623">
        <v>5072.5546289261465</v>
      </c>
      <c r="I623" s="1" t="s">
        <v>1271</v>
      </c>
      <c r="J623" t="b">
        <v>0</v>
      </c>
      <c r="K623">
        <f>TIME_AND_DATA_ps5[[#This Row],[hamiltonian_cycle_cost]]-TIME_AND_DATA_ps5[[#This Row],[optimal_cost]]</f>
        <v>47.329485129771456</v>
      </c>
      <c r="L623">
        <f>(100*TIME_AND_DATA_ps5[[#This Row],[absolute_distance_error]])/TIME_AND_DATA_ps5[[#This Row],[optimal_cost]]</f>
        <v>0.94183810228283127</v>
      </c>
      <c r="M623" s="1" t="s">
        <v>1272</v>
      </c>
      <c r="N623">
        <v>5025.2251437963751</v>
      </c>
      <c r="O623" s="1" t="s">
        <v>3998</v>
      </c>
      <c r="P623" s="1" t="s">
        <v>3999</v>
      </c>
      <c r="Q623">
        <v>2.0527000000000999E-3</v>
      </c>
      <c r="R623" s="1" t="s">
        <v>3390</v>
      </c>
      <c r="S623" s="1" t="s">
        <v>3390</v>
      </c>
      <c r="T623" s="1" t="s">
        <v>3390</v>
      </c>
      <c r="U623" s="1" t="s">
        <v>3390</v>
      </c>
      <c r="V623" s="1" t="s">
        <v>3390</v>
      </c>
      <c r="W623" s="1" t="s">
        <v>3390</v>
      </c>
    </row>
    <row r="624" spans="1:23" x14ac:dyDescent="0.25">
      <c r="A624">
        <v>622</v>
      </c>
      <c r="B624">
        <v>10</v>
      </c>
      <c r="C624">
        <v>22</v>
      </c>
      <c r="D624" s="1" t="s">
        <v>1273</v>
      </c>
      <c r="E624" s="1" t="s">
        <v>18</v>
      </c>
      <c r="F624" s="1" t="s">
        <v>19</v>
      </c>
      <c r="G624">
        <v>5527.3319671144227</v>
      </c>
      <c r="H624">
        <v>5527.3319671144227</v>
      </c>
      <c r="I624" s="1" t="s">
        <v>1274</v>
      </c>
      <c r="J624" t="b">
        <v>1</v>
      </c>
      <c r="K624">
        <f>TIME_AND_DATA_ps5[[#This Row],[hamiltonian_cycle_cost]]-TIME_AND_DATA_ps5[[#This Row],[optimal_cost]]</f>
        <v>0</v>
      </c>
      <c r="L624">
        <f>(100*TIME_AND_DATA_ps5[[#This Row],[absolute_distance_error]])/TIME_AND_DATA_ps5[[#This Row],[optimal_cost]]</f>
        <v>0</v>
      </c>
      <c r="M624" s="1" t="s">
        <v>1275</v>
      </c>
      <c r="N624">
        <v>5527.3319671144236</v>
      </c>
      <c r="O624" s="1" t="s">
        <v>3998</v>
      </c>
      <c r="P624" s="1" t="s">
        <v>3999</v>
      </c>
      <c r="Q624">
        <v>3.1689999999996998E-3</v>
      </c>
      <c r="R624" s="1" t="s">
        <v>3390</v>
      </c>
      <c r="S624" s="1" t="s">
        <v>3390</v>
      </c>
      <c r="T624" s="1" t="s">
        <v>3390</v>
      </c>
      <c r="U624" s="1" t="s">
        <v>3390</v>
      </c>
      <c r="V624" s="1" t="s">
        <v>3390</v>
      </c>
      <c r="W624" s="1" t="s">
        <v>3390</v>
      </c>
    </row>
    <row r="625" spans="1:23" x14ac:dyDescent="0.25">
      <c r="A625">
        <v>623</v>
      </c>
      <c r="B625">
        <v>10</v>
      </c>
      <c r="C625">
        <v>23</v>
      </c>
      <c r="D625" s="1" t="s">
        <v>1276</v>
      </c>
      <c r="E625" s="1" t="s">
        <v>18</v>
      </c>
      <c r="F625" s="1" t="s">
        <v>19</v>
      </c>
      <c r="G625">
        <v>5113.0628914703484</v>
      </c>
      <c r="H625">
        <v>5113.0628914703484</v>
      </c>
      <c r="I625" s="1" t="s">
        <v>1278</v>
      </c>
      <c r="J625" t="b">
        <v>1</v>
      </c>
      <c r="K625">
        <f>TIME_AND_DATA_ps5[[#This Row],[hamiltonian_cycle_cost]]-TIME_AND_DATA_ps5[[#This Row],[optimal_cost]]</f>
        <v>0</v>
      </c>
      <c r="L625">
        <f>(100*TIME_AND_DATA_ps5[[#This Row],[absolute_distance_error]])/TIME_AND_DATA_ps5[[#This Row],[optimal_cost]]</f>
        <v>0</v>
      </c>
      <c r="M625" s="1" t="s">
        <v>1278</v>
      </c>
      <c r="N625">
        <v>5113.0628914703484</v>
      </c>
      <c r="O625" s="1" t="s">
        <v>3998</v>
      </c>
      <c r="P625" s="1" t="s">
        <v>3999</v>
      </c>
      <c r="Q625">
        <v>5.6634999999997998E-3</v>
      </c>
      <c r="R625" s="1" t="s">
        <v>3390</v>
      </c>
      <c r="S625" s="1" t="s">
        <v>3390</v>
      </c>
      <c r="T625" s="1" t="s">
        <v>3390</v>
      </c>
      <c r="U625" s="1" t="s">
        <v>3390</v>
      </c>
      <c r="V625" s="1" t="s">
        <v>3390</v>
      </c>
      <c r="W625" s="1" t="s">
        <v>3390</v>
      </c>
    </row>
    <row r="626" spans="1:23" x14ac:dyDescent="0.25">
      <c r="A626">
        <v>624</v>
      </c>
      <c r="B626">
        <v>10</v>
      </c>
      <c r="C626">
        <v>24</v>
      </c>
      <c r="D626" s="1" t="s">
        <v>1279</v>
      </c>
      <c r="E626" s="1" t="s">
        <v>18</v>
      </c>
      <c r="F626" s="1" t="s">
        <v>19</v>
      </c>
      <c r="G626">
        <v>5487.1856053070333</v>
      </c>
      <c r="H626">
        <v>5487.1856053070333</v>
      </c>
      <c r="I626" s="1" t="s">
        <v>1280</v>
      </c>
      <c r="J626" t="b">
        <v>0</v>
      </c>
      <c r="K626">
        <f>TIME_AND_DATA_ps5[[#This Row],[hamiltonian_cycle_cost]]-TIME_AND_DATA_ps5[[#This Row],[optimal_cost]]</f>
        <v>87.021893130764511</v>
      </c>
      <c r="L626">
        <f>(100*TIME_AND_DATA_ps5[[#This Row],[absolute_distance_error]])/TIME_AND_DATA_ps5[[#This Row],[optimal_cost]]</f>
        <v>1.6114676844805256</v>
      </c>
      <c r="M626" s="1" t="s">
        <v>1281</v>
      </c>
      <c r="N626">
        <v>5400.1637121762687</v>
      </c>
      <c r="O626" s="1" t="s">
        <v>3998</v>
      </c>
      <c r="P626" s="1" t="s">
        <v>3999</v>
      </c>
      <c r="Q626">
        <v>1.8039E-3</v>
      </c>
      <c r="R626" s="1" t="s">
        <v>3390</v>
      </c>
      <c r="S626" s="1" t="s">
        <v>3390</v>
      </c>
      <c r="T626" s="1" t="s">
        <v>3390</v>
      </c>
      <c r="U626" s="1" t="s">
        <v>3390</v>
      </c>
      <c r="V626" s="1" t="s">
        <v>3390</v>
      </c>
      <c r="W626" s="1" t="s">
        <v>3390</v>
      </c>
    </row>
    <row r="627" spans="1:23" x14ac:dyDescent="0.25">
      <c r="A627">
        <v>625</v>
      </c>
      <c r="B627">
        <v>10</v>
      </c>
      <c r="C627">
        <v>25</v>
      </c>
      <c r="D627" s="1" t="s">
        <v>1282</v>
      </c>
      <c r="E627" s="1" t="s">
        <v>18</v>
      </c>
      <c r="F627" s="1" t="s">
        <v>19</v>
      </c>
      <c r="G627">
        <v>6101.983366634212</v>
      </c>
      <c r="H627">
        <v>6101.9833666342111</v>
      </c>
      <c r="I627" s="1" t="s">
        <v>4035</v>
      </c>
      <c r="J627" t="b">
        <v>1</v>
      </c>
      <c r="K627">
        <f>TIME_AND_DATA_ps5[[#This Row],[hamiltonian_cycle_cost]]-TIME_AND_DATA_ps5[[#This Row],[optimal_cost]]</f>
        <v>0</v>
      </c>
      <c r="L627">
        <f>(100*TIME_AND_DATA_ps5[[#This Row],[absolute_distance_error]])/TIME_AND_DATA_ps5[[#This Row],[optimal_cost]]</f>
        <v>0</v>
      </c>
      <c r="M627" s="1" t="s">
        <v>1283</v>
      </c>
      <c r="N627">
        <v>6101.9833666342111</v>
      </c>
      <c r="O627" s="1" t="s">
        <v>3998</v>
      </c>
      <c r="P627" s="1" t="s">
        <v>3999</v>
      </c>
      <c r="Q627">
        <v>1.6670999999996001E-3</v>
      </c>
      <c r="R627" s="1" t="s">
        <v>3390</v>
      </c>
      <c r="S627" s="1" t="s">
        <v>3390</v>
      </c>
      <c r="T627" s="1" t="s">
        <v>3390</v>
      </c>
      <c r="U627" s="1" t="s">
        <v>3390</v>
      </c>
      <c r="V627" s="1" t="s">
        <v>3390</v>
      </c>
      <c r="W627" s="1" t="s">
        <v>3390</v>
      </c>
    </row>
    <row r="628" spans="1:23" x14ac:dyDescent="0.25">
      <c r="A628">
        <v>626</v>
      </c>
      <c r="B628">
        <v>10</v>
      </c>
      <c r="C628">
        <v>26</v>
      </c>
      <c r="D628" s="1" t="s">
        <v>1284</v>
      </c>
      <c r="E628" s="1" t="s">
        <v>18</v>
      </c>
      <c r="F628" s="1" t="s">
        <v>19</v>
      </c>
      <c r="G628">
        <v>5676.0410076180669</v>
      </c>
      <c r="H628">
        <v>5676.0410076180679</v>
      </c>
      <c r="I628" s="1" t="s">
        <v>1286</v>
      </c>
      <c r="J628" t="b">
        <v>1</v>
      </c>
      <c r="K628">
        <f>TIME_AND_DATA_ps5[[#This Row],[hamiltonian_cycle_cost]]-TIME_AND_DATA_ps5[[#This Row],[optimal_cost]]</f>
        <v>0</v>
      </c>
      <c r="L628">
        <f>(100*TIME_AND_DATA_ps5[[#This Row],[absolute_distance_error]])/TIME_AND_DATA_ps5[[#This Row],[optimal_cost]]</f>
        <v>0</v>
      </c>
      <c r="M628" s="1" t="s">
        <v>1286</v>
      </c>
      <c r="N628">
        <v>5676.0410076180679</v>
      </c>
      <c r="O628" s="1" t="s">
        <v>3998</v>
      </c>
      <c r="P628" s="1" t="s">
        <v>3999</v>
      </c>
      <c r="Q628">
        <v>1.8631999999998E-3</v>
      </c>
      <c r="R628" s="1" t="s">
        <v>3390</v>
      </c>
      <c r="S628" s="1" t="s">
        <v>3390</v>
      </c>
      <c r="T628" s="1" t="s">
        <v>3390</v>
      </c>
      <c r="U628" s="1" t="s">
        <v>3390</v>
      </c>
      <c r="V628" s="1" t="s">
        <v>3390</v>
      </c>
      <c r="W628" s="1" t="s">
        <v>3390</v>
      </c>
    </row>
    <row r="629" spans="1:23" x14ac:dyDescent="0.25">
      <c r="A629">
        <v>627</v>
      </c>
      <c r="B629">
        <v>10</v>
      </c>
      <c r="C629">
        <v>27</v>
      </c>
      <c r="D629" s="1" t="s">
        <v>1287</v>
      </c>
      <c r="E629" s="1" t="s">
        <v>18</v>
      </c>
      <c r="F629" s="1" t="s">
        <v>19</v>
      </c>
      <c r="G629">
        <v>6016.6269017512186</v>
      </c>
      <c r="H629">
        <v>6016.6269017512186</v>
      </c>
      <c r="I629" s="1" t="s">
        <v>1288</v>
      </c>
      <c r="J629" t="b">
        <v>1</v>
      </c>
      <c r="K629">
        <f>TIME_AND_DATA_ps5[[#This Row],[hamiltonian_cycle_cost]]-TIME_AND_DATA_ps5[[#This Row],[optimal_cost]]</f>
        <v>0</v>
      </c>
      <c r="L629">
        <f>(100*TIME_AND_DATA_ps5[[#This Row],[absolute_distance_error]])/TIME_AND_DATA_ps5[[#This Row],[optimal_cost]]</f>
        <v>0</v>
      </c>
      <c r="M629" s="1" t="s">
        <v>1289</v>
      </c>
      <c r="N629">
        <v>6016.6269017512204</v>
      </c>
      <c r="O629" s="1" t="s">
        <v>3998</v>
      </c>
      <c r="P629" s="1" t="s">
        <v>3999</v>
      </c>
      <c r="Q629">
        <v>1.3722999999998E-3</v>
      </c>
      <c r="R629" s="1" t="s">
        <v>3390</v>
      </c>
      <c r="S629" s="1" t="s">
        <v>3390</v>
      </c>
      <c r="T629" s="1" t="s">
        <v>3390</v>
      </c>
      <c r="U629" s="1" t="s">
        <v>3390</v>
      </c>
      <c r="V629" s="1" t="s">
        <v>3390</v>
      </c>
      <c r="W629" s="1" t="s">
        <v>3390</v>
      </c>
    </row>
    <row r="630" spans="1:23" x14ac:dyDescent="0.25">
      <c r="A630">
        <v>628</v>
      </c>
      <c r="B630">
        <v>10</v>
      </c>
      <c r="C630">
        <v>28</v>
      </c>
      <c r="D630" s="1" t="s">
        <v>1290</v>
      </c>
      <c r="E630" s="1" t="s">
        <v>18</v>
      </c>
      <c r="F630" s="1" t="s">
        <v>19</v>
      </c>
      <c r="G630">
        <v>6111.4406234772059</v>
      </c>
      <c r="H630">
        <v>6111.4406234772059</v>
      </c>
      <c r="I630" s="1" t="s">
        <v>4036</v>
      </c>
      <c r="J630" t="b">
        <v>0</v>
      </c>
      <c r="K630">
        <f>TIME_AND_DATA_ps5[[#This Row],[hamiltonian_cycle_cost]]-TIME_AND_DATA_ps5[[#This Row],[optimal_cost]]</f>
        <v>305.01876876399456</v>
      </c>
      <c r="L630">
        <f>(100*TIME_AND_DATA_ps5[[#This Row],[absolute_distance_error]])/TIME_AND_DATA_ps5[[#This Row],[optimal_cost]]</f>
        <v>5.25312793999636</v>
      </c>
      <c r="M630" s="1" t="s">
        <v>1291</v>
      </c>
      <c r="N630">
        <v>5806.4218547132114</v>
      </c>
      <c r="O630" s="1" t="s">
        <v>3998</v>
      </c>
      <c r="P630" s="1" t="s">
        <v>3999</v>
      </c>
      <c r="Q630">
        <v>2.1851000000000999E-3</v>
      </c>
      <c r="R630" s="1" t="s">
        <v>3390</v>
      </c>
      <c r="S630" s="1" t="s">
        <v>3390</v>
      </c>
      <c r="T630" s="1" t="s">
        <v>3390</v>
      </c>
      <c r="U630" s="1" t="s">
        <v>3390</v>
      </c>
      <c r="V630" s="1" t="s">
        <v>3390</v>
      </c>
      <c r="W630" s="1" t="s">
        <v>3390</v>
      </c>
    </row>
    <row r="631" spans="1:23" x14ac:dyDescent="0.25">
      <c r="A631">
        <v>629</v>
      </c>
      <c r="B631">
        <v>10</v>
      </c>
      <c r="C631">
        <v>29</v>
      </c>
      <c r="D631" s="1" t="s">
        <v>1292</v>
      </c>
      <c r="E631" s="1" t="s">
        <v>18</v>
      </c>
      <c r="F631" s="1" t="s">
        <v>19</v>
      </c>
      <c r="G631">
        <v>4647.1719645810126</v>
      </c>
      <c r="H631">
        <v>4647.1719645810126</v>
      </c>
      <c r="I631" s="1" t="s">
        <v>1293</v>
      </c>
      <c r="J631" t="b">
        <v>1</v>
      </c>
      <c r="K631">
        <f>TIME_AND_DATA_ps5[[#This Row],[hamiltonian_cycle_cost]]-TIME_AND_DATA_ps5[[#This Row],[optimal_cost]]</f>
        <v>0</v>
      </c>
      <c r="L631">
        <f>(100*TIME_AND_DATA_ps5[[#This Row],[absolute_distance_error]])/TIME_AND_DATA_ps5[[#This Row],[optimal_cost]]</f>
        <v>0</v>
      </c>
      <c r="M631" s="1" t="s">
        <v>1294</v>
      </c>
      <c r="N631">
        <v>4647.1719645810135</v>
      </c>
      <c r="O631" s="1" t="s">
        <v>3998</v>
      </c>
      <c r="P631" s="1" t="s">
        <v>3999</v>
      </c>
      <c r="Q631">
        <v>1.3634999999999999E-3</v>
      </c>
      <c r="R631" s="1" t="s">
        <v>3390</v>
      </c>
      <c r="S631" s="1" t="s">
        <v>3390</v>
      </c>
      <c r="T631" s="1" t="s">
        <v>3390</v>
      </c>
      <c r="U631" s="1" t="s">
        <v>3390</v>
      </c>
      <c r="V631" s="1" t="s">
        <v>3390</v>
      </c>
      <c r="W631" s="1" t="s">
        <v>3390</v>
      </c>
    </row>
    <row r="632" spans="1:23" x14ac:dyDescent="0.25">
      <c r="A632">
        <v>630</v>
      </c>
      <c r="B632">
        <v>10</v>
      </c>
      <c r="C632">
        <v>30</v>
      </c>
      <c r="D632" s="1" t="s">
        <v>1295</v>
      </c>
      <c r="E632" s="1" t="s">
        <v>18</v>
      </c>
      <c r="F632" s="1" t="s">
        <v>19</v>
      </c>
      <c r="G632">
        <v>7912.7789666814642</v>
      </c>
      <c r="H632">
        <v>7912.7789666814642</v>
      </c>
      <c r="I632" s="1" t="s">
        <v>1296</v>
      </c>
      <c r="J632" t="b">
        <v>1</v>
      </c>
      <c r="K632">
        <f>TIME_AND_DATA_ps5[[#This Row],[hamiltonian_cycle_cost]]-TIME_AND_DATA_ps5[[#This Row],[optimal_cost]]</f>
        <v>0</v>
      </c>
      <c r="L632">
        <f>(100*TIME_AND_DATA_ps5[[#This Row],[absolute_distance_error]])/TIME_AND_DATA_ps5[[#This Row],[optimal_cost]]</f>
        <v>0</v>
      </c>
      <c r="M632" s="1" t="s">
        <v>1297</v>
      </c>
      <c r="N632">
        <v>7912.778966681467</v>
      </c>
      <c r="O632" s="1" t="s">
        <v>3998</v>
      </c>
      <c r="P632" s="1" t="s">
        <v>3999</v>
      </c>
      <c r="Q632">
        <v>9.9569999999980004E-4</v>
      </c>
      <c r="R632" s="1" t="s">
        <v>3390</v>
      </c>
      <c r="S632" s="1" t="s">
        <v>3390</v>
      </c>
      <c r="T632" s="1" t="s">
        <v>3390</v>
      </c>
      <c r="U632" s="1" t="s">
        <v>3390</v>
      </c>
      <c r="V632" s="1" t="s">
        <v>3390</v>
      </c>
      <c r="W632" s="1" t="s">
        <v>3390</v>
      </c>
    </row>
    <row r="633" spans="1:23" x14ac:dyDescent="0.25">
      <c r="A633">
        <v>631</v>
      </c>
      <c r="B633">
        <v>10</v>
      </c>
      <c r="C633">
        <v>31</v>
      </c>
      <c r="D633" s="1" t="s">
        <v>1298</v>
      </c>
      <c r="E633" s="1" t="s">
        <v>18</v>
      </c>
      <c r="F633" s="1" t="s">
        <v>19</v>
      </c>
      <c r="G633">
        <v>6452.3090677356604</v>
      </c>
      <c r="H633">
        <v>6452.3090677356586</v>
      </c>
      <c r="I633" s="1" t="s">
        <v>1300</v>
      </c>
      <c r="J633" t="b">
        <v>1</v>
      </c>
      <c r="K633">
        <f>TIME_AND_DATA_ps5[[#This Row],[hamiltonian_cycle_cost]]-TIME_AND_DATA_ps5[[#This Row],[optimal_cost]]</f>
        <v>0</v>
      </c>
      <c r="L633">
        <f>(100*TIME_AND_DATA_ps5[[#This Row],[absolute_distance_error]])/TIME_AND_DATA_ps5[[#This Row],[optimal_cost]]</f>
        <v>0</v>
      </c>
      <c r="M633" s="1" t="s">
        <v>1300</v>
      </c>
      <c r="N633">
        <v>6452.3090677356604</v>
      </c>
      <c r="O633" s="1" t="s">
        <v>3998</v>
      </c>
      <c r="P633" s="1" t="s">
        <v>3999</v>
      </c>
      <c r="Q633">
        <v>2.4283E-3</v>
      </c>
      <c r="R633" s="1" t="s">
        <v>3390</v>
      </c>
      <c r="S633" s="1" t="s">
        <v>3390</v>
      </c>
      <c r="T633" s="1" t="s">
        <v>3390</v>
      </c>
      <c r="U633" s="1" t="s">
        <v>3390</v>
      </c>
      <c r="V633" s="1" t="s">
        <v>3390</v>
      </c>
      <c r="W633" s="1" t="s">
        <v>3390</v>
      </c>
    </row>
    <row r="634" spans="1:23" x14ac:dyDescent="0.25">
      <c r="A634">
        <v>632</v>
      </c>
      <c r="B634">
        <v>10</v>
      </c>
      <c r="C634">
        <v>32</v>
      </c>
      <c r="D634" s="1" t="s">
        <v>1301</v>
      </c>
      <c r="E634" s="1" t="s">
        <v>18</v>
      </c>
      <c r="F634" s="1" t="s">
        <v>19</v>
      </c>
      <c r="G634">
        <v>6738.5185514675004</v>
      </c>
      <c r="H634">
        <v>6738.5185514675004</v>
      </c>
      <c r="I634" s="1" t="s">
        <v>4037</v>
      </c>
      <c r="J634" t="b">
        <v>0</v>
      </c>
      <c r="K634">
        <f>TIME_AND_DATA_ps5[[#This Row],[hamiltonian_cycle_cost]]-TIME_AND_DATA_ps5[[#This Row],[optimal_cost]]</f>
        <v>147.25382153766895</v>
      </c>
      <c r="L634">
        <f>(100*TIME_AND_DATA_ps5[[#This Row],[absolute_distance_error]])/TIME_AND_DATA_ps5[[#This Row],[optimal_cost]]</f>
        <v>2.2340753644594789</v>
      </c>
      <c r="M634" s="1" t="s">
        <v>1302</v>
      </c>
      <c r="N634">
        <v>6591.2647299298314</v>
      </c>
      <c r="O634" s="1" t="s">
        <v>3998</v>
      </c>
      <c r="P634" s="1" t="s">
        <v>3999</v>
      </c>
      <c r="Q634">
        <v>1.6763000000001001E-3</v>
      </c>
      <c r="R634" s="1" t="s">
        <v>3390</v>
      </c>
      <c r="S634" s="1" t="s">
        <v>3390</v>
      </c>
      <c r="T634" s="1" t="s">
        <v>3390</v>
      </c>
      <c r="U634" s="1" t="s">
        <v>3390</v>
      </c>
      <c r="V634" s="1" t="s">
        <v>3390</v>
      </c>
      <c r="W634" s="1" t="s">
        <v>3390</v>
      </c>
    </row>
    <row r="635" spans="1:23" x14ac:dyDescent="0.25">
      <c r="A635">
        <v>633</v>
      </c>
      <c r="B635">
        <v>10</v>
      </c>
      <c r="C635">
        <v>33</v>
      </c>
      <c r="D635" s="1" t="s">
        <v>1303</v>
      </c>
      <c r="E635" s="1" t="s">
        <v>18</v>
      </c>
      <c r="F635" s="1" t="s">
        <v>19</v>
      </c>
      <c r="G635">
        <v>5317.4742304017536</v>
      </c>
      <c r="H635">
        <v>5317.4742304017536</v>
      </c>
      <c r="I635" s="1" t="s">
        <v>3781</v>
      </c>
      <c r="J635" t="b">
        <v>1</v>
      </c>
      <c r="K635">
        <f>TIME_AND_DATA_ps5[[#This Row],[hamiltonian_cycle_cost]]-TIME_AND_DATA_ps5[[#This Row],[optimal_cost]]</f>
        <v>0</v>
      </c>
      <c r="L635">
        <f>(100*TIME_AND_DATA_ps5[[#This Row],[absolute_distance_error]])/TIME_AND_DATA_ps5[[#This Row],[optimal_cost]]</f>
        <v>0</v>
      </c>
      <c r="M635" s="1" t="s">
        <v>1305</v>
      </c>
      <c r="N635">
        <v>5317.4742304017545</v>
      </c>
      <c r="O635" s="1" t="s">
        <v>3998</v>
      </c>
      <c r="P635" s="1" t="s">
        <v>3999</v>
      </c>
      <c r="Q635">
        <v>2.8588000000001998E-3</v>
      </c>
      <c r="R635" s="1" t="s">
        <v>3390</v>
      </c>
      <c r="S635" s="1" t="s">
        <v>3390</v>
      </c>
      <c r="T635" s="1" t="s">
        <v>3390</v>
      </c>
      <c r="U635" s="1" t="s">
        <v>3390</v>
      </c>
      <c r="V635" s="1" t="s">
        <v>3390</v>
      </c>
      <c r="W635" s="1" t="s">
        <v>3390</v>
      </c>
    </row>
    <row r="636" spans="1:23" x14ac:dyDescent="0.25">
      <c r="A636">
        <v>634</v>
      </c>
      <c r="B636">
        <v>10</v>
      </c>
      <c r="C636">
        <v>34</v>
      </c>
      <c r="D636" s="1" t="s">
        <v>1306</v>
      </c>
      <c r="E636" s="1" t="s">
        <v>18</v>
      </c>
      <c r="F636" s="1" t="s">
        <v>19</v>
      </c>
      <c r="G636">
        <v>6209.9621947978376</v>
      </c>
      <c r="H636">
        <v>6209.9621947978376</v>
      </c>
      <c r="I636" s="1" t="s">
        <v>4038</v>
      </c>
      <c r="J636" t="b">
        <v>0</v>
      </c>
      <c r="K636">
        <f>TIME_AND_DATA_ps5[[#This Row],[hamiltonian_cycle_cost]]-TIME_AND_DATA_ps5[[#This Row],[optimal_cost]]</f>
        <v>426.43102753256881</v>
      </c>
      <c r="L636">
        <f>(100*TIME_AND_DATA_ps5[[#This Row],[absolute_distance_error]])/TIME_AND_DATA_ps5[[#This Row],[optimal_cost]]</f>
        <v>7.3731949426703949</v>
      </c>
      <c r="M636" s="1" t="s">
        <v>1308</v>
      </c>
      <c r="N636">
        <v>5783.5311672652688</v>
      </c>
      <c r="O636" s="1" t="s">
        <v>3998</v>
      </c>
      <c r="P636" s="1" t="s">
        <v>3999</v>
      </c>
      <c r="Q636">
        <v>2.1291000000003002E-3</v>
      </c>
      <c r="R636" s="1" t="s">
        <v>3390</v>
      </c>
      <c r="S636" s="1" t="s">
        <v>3390</v>
      </c>
      <c r="T636" s="1" t="s">
        <v>3390</v>
      </c>
      <c r="U636" s="1" t="s">
        <v>3390</v>
      </c>
      <c r="V636" s="1" t="s">
        <v>3390</v>
      </c>
      <c r="W636" s="1" t="s">
        <v>3390</v>
      </c>
    </row>
    <row r="637" spans="1:23" x14ac:dyDescent="0.25">
      <c r="A637">
        <v>635</v>
      </c>
      <c r="B637">
        <v>10</v>
      </c>
      <c r="C637">
        <v>35</v>
      </c>
      <c r="D637" s="1" t="s">
        <v>1309</v>
      </c>
      <c r="E637" s="1" t="s">
        <v>18</v>
      </c>
      <c r="F637" s="1" t="s">
        <v>19</v>
      </c>
      <c r="G637">
        <v>5828.921272589917</v>
      </c>
      <c r="H637">
        <v>5828.9212725899179</v>
      </c>
      <c r="I637" s="1" t="s">
        <v>1310</v>
      </c>
      <c r="J637" t="b">
        <v>1</v>
      </c>
      <c r="K637">
        <f>TIME_AND_DATA_ps5[[#This Row],[hamiltonian_cycle_cost]]-TIME_AND_DATA_ps5[[#This Row],[optimal_cost]]</f>
        <v>0</v>
      </c>
      <c r="L637">
        <f>(100*TIME_AND_DATA_ps5[[#This Row],[absolute_distance_error]])/TIME_AND_DATA_ps5[[#This Row],[optimal_cost]]</f>
        <v>0</v>
      </c>
      <c r="M637" s="1" t="s">
        <v>1311</v>
      </c>
      <c r="N637">
        <v>5828.9212725899179</v>
      </c>
      <c r="O637" s="1" t="s">
        <v>3998</v>
      </c>
      <c r="P637" s="1" t="s">
        <v>3999</v>
      </c>
      <c r="Q637">
        <v>1.6944000000003001E-3</v>
      </c>
      <c r="R637" s="1" t="s">
        <v>3390</v>
      </c>
      <c r="S637" s="1" t="s">
        <v>3390</v>
      </c>
      <c r="T637" s="1" t="s">
        <v>3390</v>
      </c>
      <c r="U637" s="1" t="s">
        <v>3390</v>
      </c>
      <c r="V637" s="1" t="s">
        <v>3390</v>
      </c>
      <c r="W637" s="1" t="s">
        <v>3390</v>
      </c>
    </row>
    <row r="638" spans="1:23" x14ac:dyDescent="0.25">
      <c r="A638">
        <v>636</v>
      </c>
      <c r="B638">
        <v>10</v>
      </c>
      <c r="C638">
        <v>36</v>
      </c>
      <c r="D638" s="1" t="s">
        <v>1312</v>
      </c>
      <c r="E638" s="1" t="s">
        <v>18</v>
      </c>
      <c r="F638" s="1" t="s">
        <v>19</v>
      </c>
      <c r="G638">
        <v>4170.4233252475642</v>
      </c>
      <c r="H638">
        <v>4170.4233252475642</v>
      </c>
      <c r="I638" s="1" t="s">
        <v>1314</v>
      </c>
      <c r="J638" t="b">
        <v>1</v>
      </c>
      <c r="K638">
        <f>TIME_AND_DATA_ps5[[#This Row],[hamiltonian_cycle_cost]]-TIME_AND_DATA_ps5[[#This Row],[optimal_cost]]</f>
        <v>0</v>
      </c>
      <c r="L638">
        <f>(100*TIME_AND_DATA_ps5[[#This Row],[absolute_distance_error]])/TIME_AND_DATA_ps5[[#This Row],[optimal_cost]]</f>
        <v>0</v>
      </c>
      <c r="M638" s="1" t="s">
        <v>1314</v>
      </c>
      <c r="N638">
        <v>4170.4233252475642</v>
      </c>
      <c r="O638" s="1" t="s">
        <v>3998</v>
      </c>
      <c r="P638" s="1" t="s">
        <v>3999</v>
      </c>
      <c r="Q638">
        <v>2.1960999999999001E-3</v>
      </c>
      <c r="R638" s="1" t="s">
        <v>3390</v>
      </c>
      <c r="S638" s="1" t="s">
        <v>3390</v>
      </c>
      <c r="T638" s="1" t="s">
        <v>3390</v>
      </c>
      <c r="U638" s="1" t="s">
        <v>3390</v>
      </c>
      <c r="V638" s="1" t="s">
        <v>3390</v>
      </c>
      <c r="W638" s="1" t="s">
        <v>3390</v>
      </c>
    </row>
    <row r="639" spans="1:23" x14ac:dyDescent="0.25">
      <c r="A639">
        <v>637</v>
      </c>
      <c r="B639">
        <v>10</v>
      </c>
      <c r="C639">
        <v>37</v>
      </c>
      <c r="D639" s="1" t="s">
        <v>1315</v>
      </c>
      <c r="E639" s="1" t="s">
        <v>18</v>
      </c>
      <c r="F639" s="1" t="s">
        <v>19</v>
      </c>
      <c r="G639">
        <v>7443.5194243865753</v>
      </c>
      <c r="H639">
        <v>7443.5194243865753</v>
      </c>
      <c r="I639" s="1" t="s">
        <v>4039</v>
      </c>
      <c r="J639" t="b">
        <v>0</v>
      </c>
      <c r="K639">
        <f>TIME_AND_DATA_ps5[[#This Row],[hamiltonian_cycle_cost]]-TIME_AND_DATA_ps5[[#This Row],[optimal_cost]]</f>
        <v>58.596188111332594</v>
      </c>
      <c r="L639">
        <f>(100*TIME_AND_DATA_ps5[[#This Row],[absolute_distance_error]])/TIME_AND_DATA_ps5[[#This Row],[optimal_cost]]</f>
        <v>0.79345696951193956</v>
      </c>
      <c r="M639" s="1" t="s">
        <v>1317</v>
      </c>
      <c r="N639">
        <v>7384.9232362752427</v>
      </c>
      <c r="O639" s="1" t="s">
        <v>3998</v>
      </c>
      <c r="P639" s="1" t="s">
        <v>3999</v>
      </c>
      <c r="Q639">
        <v>2.1851999999998998E-3</v>
      </c>
      <c r="R639" s="1" t="s">
        <v>3390</v>
      </c>
      <c r="S639" s="1" t="s">
        <v>3390</v>
      </c>
      <c r="T639" s="1" t="s">
        <v>3390</v>
      </c>
      <c r="U639" s="1" t="s">
        <v>3390</v>
      </c>
      <c r="V639" s="1" t="s">
        <v>3390</v>
      </c>
      <c r="W639" s="1" t="s">
        <v>3390</v>
      </c>
    </row>
    <row r="640" spans="1:23" x14ac:dyDescent="0.25">
      <c r="A640">
        <v>638</v>
      </c>
      <c r="B640">
        <v>10</v>
      </c>
      <c r="C640">
        <v>38</v>
      </c>
      <c r="D640" s="1" t="s">
        <v>1318</v>
      </c>
      <c r="E640" s="1" t="s">
        <v>18</v>
      </c>
      <c r="F640" s="1" t="s">
        <v>19</v>
      </c>
      <c r="G640">
        <v>6068.2530210554805</v>
      </c>
      <c r="H640">
        <v>6068.2530210554805</v>
      </c>
      <c r="I640" s="1" t="s">
        <v>4040</v>
      </c>
      <c r="J640" t="b">
        <v>0</v>
      </c>
      <c r="K640">
        <f>TIME_AND_DATA_ps5[[#This Row],[hamiltonian_cycle_cost]]-TIME_AND_DATA_ps5[[#This Row],[optimal_cost]]</f>
        <v>163.56337575280577</v>
      </c>
      <c r="L640">
        <f>(100*TIME_AND_DATA_ps5[[#This Row],[absolute_distance_error]])/TIME_AND_DATA_ps5[[#This Row],[optimal_cost]]</f>
        <v>2.7700588105070763</v>
      </c>
      <c r="M640" s="1" t="s">
        <v>1320</v>
      </c>
      <c r="N640">
        <v>5904.6896453026748</v>
      </c>
      <c r="O640" s="1" t="s">
        <v>3998</v>
      </c>
      <c r="P640" s="1" t="s">
        <v>3999</v>
      </c>
      <c r="Q640">
        <v>1.8051000000002999E-3</v>
      </c>
      <c r="R640" s="1" t="s">
        <v>3390</v>
      </c>
      <c r="S640" s="1" t="s">
        <v>3390</v>
      </c>
      <c r="T640" s="1" t="s">
        <v>3390</v>
      </c>
      <c r="U640" s="1" t="s">
        <v>3390</v>
      </c>
      <c r="V640" s="1" t="s">
        <v>3390</v>
      </c>
      <c r="W640" s="1" t="s">
        <v>3390</v>
      </c>
    </row>
    <row r="641" spans="1:23" x14ac:dyDescent="0.25">
      <c r="A641">
        <v>639</v>
      </c>
      <c r="B641">
        <v>10</v>
      </c>
      <c r="C641">
        <v>39</v>
      </c>
      <c r="D641" s="1" t="s">
        <v>1321</v>
      </c>
      <c r="E641" s="1" t="s">
        <v>18</v>
      </c>
      <c r="F641" s="1" t="s">
        <v>19</v>
      </c>
      <c r="G641">
        <v>4861.7920809662228</v>
      </c>
      <c r="H641">
        <v>4861.7920809662228</v>
      </c>
      <c r="I641" s="1" t="s">
        <v>1323</v>
      </c>
      <c r="J641" t="b">
        <v>1</v>
      </c>
      <c r="K641">
        <f>TIME_AND_DATA_ps5[[#This Row],[hamiltonian_cycle_cost]]-TIME_AND_DATA_ps5[[#This Row],[optimal_cost]]</f>
        <v>0</v>
      </c>
      <c r="L641">
        <f>(100*TIME_AND_DATA_ps5[[#This Row],[absolute_distance_error]])/TIME_AND_DATA_ps5[[#This Row],[optimal_cost]]</f>
        <v>0</v>
      </c>
      <c r="M641" s="1" t="s">
        <v>1323</v>
      </c>
      <c r="N641">
        <v>4861.7920809662228</v>
      </c>
      <c r="O641" s="1" t="s">
        <v>3998</v>
      </c>
      <c r="P641" s="1" t="s">
        <v>3999</v>
      </c>
      <c r="Q641">
        <v>1.6831000000001001E-3</v>
      </c>
      <c r="R641" s="1" t="s">
        <v>3390</v>
      </c>
      <c r="S641" s="1" t="s">
        <v>3390</v>
      </c>
      <c r="T641" s="1" t="s">
        <v>3390</v>
      </c>
      <c r="U641" s="1" t="s">
        <v>3390</v>
      </c>
      <c r="V641" s="1" t="s">
        <v>3390</v>
      </c>
      <c r="W641" s="1" t="s">
        <v>3390</v>
      </c>
    </row>
    <row r="642" spans="1:23" x14ac:dyDescent="0.25">
      <c r="A642">
        <v>640</v>
      </c>
      <c r="B642">
        <v>10</v>
      </c>
      <c r="C642">
        <v>40</v>
      </c>
      <c r="D642" s="1" t="s">
        <v>1324</v>
      </c>
      <c r="E642" s="1" t="s">
        <v>18</v>
      </c>
      <c r="F642" s="1" t="s">
        <v>19</v>
      </c>
      <c r="G642">
        <v>5861.6067969122851</v>
      </c>
      <c r="H642">
        <v>5861.6067969122851</v>
      </c>
      <c r="I642" s="1" t="s">
        <v>1325</v>
      </c>
      <c r="J642" t="b">
        <v>1</v>
      </c>
      <c r="K642">
        <f>TIME_AND_DATA_ps5[[#This Row],[hamiltonian_cycle_cost]]-TIME_AND_DATA_ps5[[#This Row],[optimal_cost]]</f>
        <v>0</v>
      </c>
      <c r="L642">
        <f>(100*TIME_AND_DATA_ps5[[#This Row],[absolute_distance_error]])/TIME_AND_DATA_ps5[[#This Row],[optimal_cost]]</f>
        <v>0</v>
      </c>
      <c r="M642" s="1" t="s">
        <v>1325</v>
      </c>
      <c r="N642">
        <v>5861.6067969122851</v>
      </c>
      <c r="O642" s="1" t="s">
        <v>3998</v>
      </c>
      <c r="P642" s="1" t="s">
        <v>3999</v>
      </c>
      <c r="Q642">
        <v>3.5076000000002E-3</v>
      </c>
      <c r="R642" s="1" t="s">
        <v>3390</v>
      </c>
      <c r="S642" s="1" t="s">
        <v>3390</v>
      </c>
      <c r="T642" s="1" t="s">
        <v>3390</v>
      </c>
      <c r="U642" s="1" t="s">
        <v>3390</v>
      </c>
      <c r="V642" s="1" t="s">
        <v>3390</v>
      </c>
      <c r="W642" s="1" t="s">
        <v>3390</v>
      </c>
    </row>
    <row r="643" spans="1:23" x14ac:dyDescent="0.25">
      <c r="A643">
        <v>641</v>
      </c>
      <c r="B643">
        <v>10</v>
      </c>
      <c r="C643">
        <v>41</v>
      </c>
      <c r="D643" s="1" t="s">
        <v>1326</v>
      </c>
      <c r="E643" s="1" t="s">
        <v>18</v>
      </c>
      <c r="F643" s="1" t="s">
        <v>19</v>
      </c>
      <c r="G643">
        <v>5154.6891568120036</v>
      </c>
      <c r="H643">
        <v>5154.6891568120036</v>
      </c>
      <c r="I643" s="1" t="s">
        <v>1328</v>
      </c>
      <c r="J643" t="b">
        <v>1</v>
      </c>
      <c r="K643">
        <f>TIME_AND_DATA_ps5[[#This Row],[hamiltonian_cycle_cost]]-TIME_AND_DATA_ps5[[#This Row],[optimal_cost]]</f>
        <v>0</v>
      </c>
      <c r="L643">
        <f>(100*TIME_AND_DATA_ps5[[#This Row],[absolute_distance_error]])/TIME_AND_DATA_ps5[[#This Row],[optimal_cost]]</f>
        <v>0</v>
      </c>
      <c r="M643" s="1" t="s">
        <v>1328</v>
      </c>
      <c r="N643">
        <v>5154.6891568120036</v>
      </c>
      <c r="O643" s="1" t="s">
        <v>3998</v>
      </c>
      <c r="P643" s="1" t="s">
        <v>3999</v>
      </c>
      <c r="Q643">
        <v>2.6051999999999998E-3</v>
      </c>
      <c r="R643" s="1" t="s">
        <v>3390</v>
      </c>
      <c r="S643" s="1" t="s">
        <v>3390</v>
      </c>
      <c r="T643" s="1" t="s">
        <v>3390</v>
      </c>
      <c r="U643" s="1" t="s">
        <v>3390</v>
      </c>
      <c r="V643" s="1" t="s">
        <v>3390</v>
      </c>
      <c r="W643" s="1" t="s">
        <v>3390</v>
      </c>
    </row>
    <row r="644" spans="1:23" x14ac:dyDescent="0.25">
      <c r="A644">
        <v>642</v>
      </c>
      <c r="B644">
        <v>10</v>
      </c>
      <c r="C644">
        <v>42</v>
      </c>
      <c r="D644" s="1" t="s">
        <v>1329</v>
      </c>
      <c r="E644" s="1" t="s">
        <v>18</v>
      </c>
      <c r="F644" s="1" t="s">
        <v>19</v>
      </c>
      <c r="G644">
        <v>6494.7205182828284</v>
      </c>
      <c r="H644">
        <v>6494.7205182828293</v>
      </c>
      <c r="I644" s="1" t="s">
        <v>4041</v>
      </c>
      <c r="J644" t="b">
        <v>0</v>
      </c>
      <c r="K644">
        <f>TIME_AND_DATA_ps5[[#This Row],[hamiltonian_cycle_cost]]-TIME_AND_DATA_ps5[[#This Row],[optimal_cost]]</f>
        <v>348.74210957125979</v>
      </c>
      <c r="L644">
        <f>(100*TIME_AND_DATA_ps5[[#This Row],[absolute_distance_error]])/TIME_AND_DATA_ps5[[#This Row],[optimal_cost]]</f>
        <v>5.67431393961518</v>
      </c>
      <c r="M644" s="1" t="s">
        <v>1331</v>
      </c>
      <c r="N644">
        <v>6145.9784087115695</v>
      </c>
      <c r="O644" s="1" t="s">
        <v>3998</v>
      </c>
      <c r="P644" s="1" t="s">
        <v>3999</v>
      </c>
      <c r="Q644">
        <v>1.4460999999997999E-3</v>
      </c>
      <c r="R644" s="1" t="s">
        <v>3390</v>
      </c>
      <c r="S644" s="1" t="s">
        <v>3390</v>
      </c>
      <c r="T644" s="1" t="s">
        <v>3390</v>
      </c>
      <c r="U644" s="1" t="s">
        <v>3390</v>
      </c>
      <c r="V644" s="1" t="s">
        <v>3390</v>
      </c>
      <c r="W644" s="1" t="s">
        <v>3390</v>
      </c>
    </row>
    <row r="645" spans="1:23" x14ac:dyDescent="0.25">
      <c r="A645">
        <v>643</v>
      </c>
      <c r="B645">
        <v>10</v>
      </c>
      <c r="C645">
        <v>43</v>
      </c>
      <c r="D645" s="1" t="s">
        <v>1332</v>
      </c>
      <c r="E645" s="1" t="s">
        <v>18</v>
      </c>
      <c r="F645" s="1" t="s">
        <v>19</v>
      </c>
      <c r="G645">
        <v>5923.9586730365008</v>
      </c>
      <c r="H645">
        <v>5923.9586730365008</v>
      </c>
      <c r="I645" s="1" t="s">
        <v>4042</v>
      </c>
      <c r="J645" t="b">
        <v>0</v>
      </c>
      <c r="K645">
        <f>TIME_AND_DATA_ps5[[#This Row],[hamiltonian_cycle_cost]]-TIME_AND_DATA_ps5[[#This Row],[optimal_cost]]</f>
        <v>435.24323911545162</v>
      </c>
      <c r="L645">
        <f>(100*TIME_AND_DATA_ps5[[#This Row],[absolute_distance_error]])/TIME_AND_DATA_ps5[[#This Row],[optimal_cost]]</f>
        <v>7.929783286369446</v>
      </c>
      <c r="M645" s="1" t="s">
        <v>1334</v>
      </c>
      <c r="N645">
        <v>5488.7154339210492</v>
      </c>
      <c r="O645" s="1" t="s">
        <v>3998</v>
      </c>
      <c r="P645" s="1" t="s">
        <v>3999</v>
      </c>
      <c r="Q645">
        <v>1.8213000000000001E-3</v>
      </c>
      <c r="R645" s="1" t="s">
        <v>3390</v>
      </c>
      <c r="S645" s="1" t="s">
        <v>3390</v>
      </c>
      <c r="T645" s="1" t="s">
        <v>3390</v>
      </c>
      <c r="U645" s="1" t="s">
        <v>3390</v>
      </c>
      <c r="V645" s="1" t="s">
        <v>3390</v>
      </c>
      <c r="W645" s="1" t="s">
        <v>3390</v>
      </c>
    </row>
    <row r="646" spans="1:23" x14ac:dyDescent="0.25">
      <c r="A646">
        <v>644</v>
      </c>
      <c r="B646">
        <v>10</v>
      </c>
      <c r="C646">
        <v>44</v>
      </c>
      <c r="D646" s="1" t="s">
        <v>1335</v>
      </c>
      <c r="E646" s="1" t="s">
        <v>18</v>
      </c>
      <c r="F646" s="1" t="s">
        <v>19</v>
      </c>
      <c r="G646">
        <v>4672.7312808420202</v>
      </c>
      <c r="H646">
        <v>4672.7312808420202</v>
      </c>
      <c r="I646" s="1" t="s">
        <v>1336</v>
      </c>
      <c r="J646" t="b">
        <v>1</v>
      </c>
      <c r="K646">
        <f>TIME_AND_DATA_ps5[[#This Row],[hamiltonian_cycle_cost]]-TIME_AND_DATA_ps5[[#This Row],[optimal_cost]]</f>
        <v>0</v>
      </c>
      <c r="L646">
        <f>(100*TIME_AND_DATA_ps5[[#This Row],[absolute_distance_error]])/TIME_AND_DATA_ps5[[#This Row],[optimal_cost]]</f>
        <v>0</v>
      </c>
      <c r="M646" s="1" t="s">
        <v>1336</v>
      </c>
      <c r="N646">
        <v>4672.7312808420202</v>
      </c>
      <c r="O646" s="1" t="s">
        <v>3998</v>
      </c>
      <c r="P646" s="1" t="s">
        <v>3999</v>
      </c>
      <c r="Q646">
        <v>2.7215999999995999E-3</v>
      </c>
      <c r="R646" s="1" t="s">
        <v>3390</v>
      </c>
      <c r="S646" s="1" t="s">
        <v>3390</v>
      </c>
      <c r="T646" s="1" t="s">
        <v>3390</v>
      </c>
      <c r="U646" s="1" t="s">
        <v>3390</v>
      </c>
      <c r="V646" s="1" t="s">
        <v>3390</v>
      </c>
      <c r="W646" s="1" t="s">
        <v>3390</v>
      </c>
    </row>
    <row r="647" spans="1:23" x14ac:dyDescent="0.25">
      <c r="A647">
        <v>645</v>
      </c>
      <c r="B647">
        <v>10</v>
      </c>
      <c r="C647">
        <v>45</v>
      </c>
      <c r="D647" s="1" t="s">
        <v>1337</v>
      </c>
      <c r="E647" s="1" t="s">
        <v>18</v>
      </c>
      <c r="F647" s="1" t="s">
        <v>19</v>
      </c>
      <c r="G647">
        <v>5336.2082291817733</v>
      </c>
      <c r="H647">
        <v>5336.2082291817742</v>
      </c>
      <c r="I647" s="1" t="s">
        <v>1338</v>
      </c>
      <c r="J647" t="b">
        <v>1</v>
      </c>
      <c r="K647">
        <f>TIME_AND_DATA_ps5[[#This Row],[hamiltonian_cycle_cost]]-TIME_AND_DATA_ps5[[#This Row],[optimal_cost]]</f>
        <v>0</v>
      </c>
      <c r="L647">
        <f>(100*TIME_AND_DATA_ps5[[#This Row],[absolute_distance_error]])/TIME_AND_DATA_ps5[[#This Row],[optimal_cost]]</f>
        <v>0</v>
      </c>
      <c r="M647" s="1" t="s">
        <v>1338</v>
      </c>
      <c r="N647">
        <v>5336.2082291817742</v>
      </c>
      <c r="O647" s="1" t="s">
        <v>3998</v>
      </c>
      <c r="P647" s="1" t="s">
        <v>3999</v>
      </c>
      <c r="Q647">
        <v>1.2773000000003E-3</v>
      </c>
      <c r="R647" s="1" t="s">
        <v>3390</v>
      </c>
      <c r="S647" s="1" t="s">
        <v>3390</v>
      </c>
      <c r="T647" s="1" t="s">
        <v>3390</v>
      </c>
      <c r="U647" s="1" t="s">
        <v>3390</v>
      </c>
      <c r="V647" s="1" t="s">
        <v>3390</v>
      </c>
      <c r="W647" s="1" t="s">
        <v>3390</v>
      </c>
    </row>
    <row r="648" spans="1:23" x14ac:dyDescent="0.25">
      <c r="A648">
        <v>646</v>
      </c>
      <c r="B648">
        <v>10</v>
      </c>
      <c r="C648">
        <v>46</v>
      </c>
      <c r="D648" s="1" t="s">
        <v>1339</v>
      </c>
      <c r="E648" s="1" t="s">
        <v>18</v>
      </c>
      <c r="F648" s="1" t="s">
        <v>19</v>
      </c>
      <c r="G648">
        <v>5453.8101628031563</v>
      </c>
      <c r="H648">
        <v>5453.8101628031563</v>
      </c>
      <c r="I648" s="1" t="s">
        <v>1340</v>
      </c>
      <c r="J648" t="b">
        <v>0</v>
      </c>
      <c r="K648">
        <f>TIME_AND_DATA_ps5[[#This Row],[hamiltonian_cycle_cost]]-TIME_AND_DATA_ps5[[#This Row],[optimal_cost]]</f>
        <v>87.091952804971697</v>
      </c>
      <c r="L648">
        <f>(100*TIME_AND_DATA_ps5[[#This Row],[absolute_distance_error]])/TIME_AND_DATA_ps5[[#This Row],[optimal_cost]]</f>
        <v>1.6228158326390152</v>
      </c>
      <c r="M648" s="1" t="s">
        <v>1341</v>
      </c>
      <c r="N648">
        <v>5366.7182099981846</v>
      </c>
      <c r="O648" s="1" t="s">
        <v>3998</v>
      </c>
      <c r="P648" s="1" t="s">
        <v>3999</v>
      </c>
      <c r="Q648">
        <v>1.3683000000002E-3</v>
      </c>
      <c r="R648" s="1" t="s">
        <v>3390</v>
      </c>
      <c r="S648" s="1" t="s">
        <v>3390</v>
      </c>
      <c r="T648" s="1" t="s">
        <v>3390</v>
      </c>
      <c r="U648" s="1" t="s">
        <v>3390</v>
      </c>
      <c r="V648" s="1" t="s">
        <v>3390</v>
      </c>
      <c r="W648" s="1" t="s">
        <v>3390</v>
      </c>
    </row>
    <row r="649" spans="1:23" x14ac:dyDescent="0.25">
      <c r="A649">
        <v>647</v>
      </c>
      <c r="B649">
        <v>10</v>
      </c>
      <c r="C649">
        <v>47</v>
      </c>
      <c r="D649" s="1" t="s">
        <v>1342</v>
      </c>
      <c r="E649" s="1" t="s">
        <v>18</v>
      </c>
      <c r="F649" s="1" t="s">
        <v>19</v>
      </c>
      <c r="G649">
        <v>7133.7534514905938</v>
      </c>
      <c r="H649">
        <v>7133.7534514905947</v>
      </c>
      <c r="I649" s="1" t="s">
        <v>4043</v>
      </c>
      <c r="J649" t="b">
        <v>0</v>
      </c>
      <c r="K649">
        <f>TIME_AND_DATA_ps5[[#This Row],[hamiltonian_cycle_cost]]-TIME_AND_DATA_ps5[[#This Row],[optimal_cost]]</f>
        <v>559.21246927363427</v>
      </c>
      <c r="L649">
        <f>(100*TIME_AND_DATA_ps5[[#This Row],[absolute_distance_error]])/TIME_AND_DATA_ps5[[#This Row],[optimal_cost]]</f>
        <v>8.5057264193228246</v>
      </c>
      <c r="M649" s="1" t="s">
        <v>1344</v>
      </c>
      <c r="N649">
        <v>6574.5409822169604</v>
      </c>
      <c r="O649" s="1" t="s">
        <v>3998</v>
      </c>
      <c r="P649" s="1" t="s">
        <v>3999</v>
      </c>
      <c r="Q649">
        <v>1.4123999999999001E-3</v>
      </c>
      <c r="R649" s="1" t="s">
        <v>3390</v>
      </c>
      <c r="S649" s="1" t="s">
        <v>3390</v>
      </c>
      <c r="T649" s="1" t="s">
        <v>3390</v>
      </c>
      <c r="U649" s="1" t="s">
        <v>3390</v>
      </c>
      <c r="V649" s="1" t="s">
        <v>3390</v>
      </c>
      <c r="W649" s="1" t="s">
        <v>3390</v>
      </c>
    </row>
    <row r="650" spans="1:23" x14ac:dyDescent="0.25">
      <c r="A650">
        <v>648</v>
      </c>
      <c r="B650">
        <v>10</v>
      </c>
      <c r="C650">
        <v>48</v>
      </c>
      <c r="D650" s="1" t="s">
        <v>1345</v>
      </c>
      <c r="E650" s="1" t="s">
        <v>18</v>
      </c>
      <c r="F650" s="1" t="s">
        <v>19</v>
      </c>
      <c r="G650">
        <v>5741.7108980208977</v>
      </c>
      <c r="H650">
        <v>5741.7108980208986</v>
      </c>
      <c r="I650" s="1" t="s">
        <v>1346</v>
      </c>
      <c r="J650" t="b">
        <v>1</v>
      </c>
      <c r="K650">
        <f>TIME_AND_DATA_ps5[[#This Row],[hamiltonian_cycle_cost]]-TIME_AND_DATA_ps5[[#This Row],[optimal_cost]]</f>
        <v>0</v>
      </c>
      <c r="L650">
        <f>(100*TIME_AND_DATA_ps5[[#This Row],[absolute_distance_error]])/TIME_AND_DATA_ps5[[#This Row],[optimal_cost]]</f>
        <v>0</v>
      </c>
      <c r="M650" s="1" t="s">
        <v>1346</v>
      </c>
      <c r="N650">
        <v>5741.7108980208986</v>
      </c>
      <c r="O650" s="1" t="s">
        <v>3998</v>
      </c>
      <c r="P650" s="1" t="s">
        <v>3999</v>
      </c>
      <c r="Q650">
        <v>1.3607999999999999E-3</v>
      </c>
      <c r="R650" s="1" t="s">
        <v>3390</v>
      </c>
      <c r="S650" s="1" t="s">
        <v>3390</v>
      </c>
      <c r="T650" s="1" t="s">
        <v>3390</v>
      </c>
      <c r="U650" s="1" t="s">
        <v>3390</v>
      </c>
      <c r="V650" s="1" t="s">
        <v>3390</v>
      </c>
      <c r="W650" s="1" t="s">
        <v>3390</v>
      </c>
    </row>
    <row r="651" spans="1:23" x14ac:dyDescent="0.25">
      <c r="A651">
        <v>649</v>
      </c>
      <c r="B651">
        <v>10</v>
      </c>
      <c r="C651">
        <v>49</v>
      </c>
      <c r="D651" s="1" t="s">
        <v>1347</v>
      </c>
      <c r="E651" s="1" t="s">
        <v>18</v>
      </c>
      <c r="F651" s="1" t="s">
        <v>19</v>
      </c>
      <c r="G651">
        <v>6481.2816366770649</v>
      </c>
      <c r="H651">
        <v>6481.2816366770658</v>
      </c>
      <c r="I651" s="1" t="s">
        <v>3785</v>
      </c>
      <c r="J651" t="b">
        <v>0</v>
      </c>
      <c r="K651">
        <f>TIME_AND_DATA_ps5[[#This Row],[hamiltonian_cycle_cost]]-TIME_AND_DATA_ps5[[#This Row],[optimal_cost]]</f>
        <v>5.6682841527590426</v>
      </c>
      <c r="L651">
        <f>(100*TIME_AND_DATA_ps5[[#This Row],[absolute_distance_error]])/TIME_AND_DATA_ps5[[#This Row],[optimal_cost]]</f>
        <v>8.7532776343872465E-2</v>
      </c>
      <c r="M651" s="1" t="s">
        <v>1349</v>
      </c>
      <c r="N651">
        <v>6475.6133525243067</v>
      </c>
      <c r="O651" s="1" t="s">
        <v>3998</v>
      </c>
      <c r="P651" s="1" t="s">
        <v>3999</v>
      </c>
      <c r="Q651">
        <v>1.3989999999997E-3</v>
      </c>
      <c r="R651" s="1" t="s">
        <v>3390</v>
      </c>
      <c r="S651" s="1" t="s">
        <v>3390</v>
      </c>
      <c r="T651" s="1" t="s">
        <v>3390</v>
      </c>
      <c r="U651" s="1" t="s">
        <v>3390</v>
      </c>
      <c r="V651" s="1" t="s">
        <v>3390</v>
      </c>
      <c r="W651" s="1" t="s">
        <v>3390</v>
      </c>
    </row>
    <row r="652" spans="1:23" x14ac:dyDescent="0.25">
      <c r="A652">
        <v>650</v>
      </c>
      <c r="B652">
        <v>10</v>
      </c>
      <c r="C652">
        <v>50</v>
      </c>
      <c r="D652" s="1" t="s">
        <v>1350</v>
      </c>
      <c r="E652" s="1" t="s">
        <v>18</v>
      </c>
      <c r="F652" s="1" t="s">
        <v>19</v>
      </c>
      <c r="G652">
        <v>6795.1472360208845</v>
      </c>
      <c r="H652">
        <v>6795.1472360208863</v>
      </c>
      <c r="I652" s="1" t="s">
        <v>3064</v>
      </c>
      <c r="J652" t="b">
        <v>0</v>
      </c>
      <c r="K652">
        <f>TIME_AND_DATA_ps5[[#This Row],[hamiltonian_cycle_cost]]-TIME_AND_DATA_ps5[[#This Row],[optimal_cost]]</f>
        <v>97.747554128126467</v>
      </c>
      <c r="L652">
        <f>(100*TIME_AND_DATA_ps5[[#This Row],[absolute_distance_error]])/TIME_AND_DATA_ps5[[#This Row],[optimal_cost]]</f>
        <v>1.4594851549982741</v>
      </c>
      <c r="M652" s="1" t="s">
        <v>1352</v>
      </c>
      <c r="N652">
        <v>6697.3996818927599</v>
      </c>
      <c r="O652" s="1" t="s">
        <v>3998</v>
      </c>
      <c r="P652" s="1" t="s">
        <v>3999</v>
      </c>
      <c r="Q652">
        <v>1.8754999999995999E-3</v>
      </c>
      <c r="R652" s="1" t="s">
        <v>3390</v>
      </c>
      <c r="S652" s="1" t="s">
        <v>3390</v>
      </c>
      <c r="T652" s="1" t="s">
        <v>3390</v>
      </c>
      <c r="U652" s="1" t="s">
        <v>3390</v>
      </c>
      <c r="V652" s="1" t="s">
        <v>3390</v>
      </c>
      <c r="W652" s="1" t="s">
        <v>3390</v>
      </c>
    </row>
    <row r="653" spans="1:23" x14ac:dyDescent="0.25">
      <c r="A653">
        <v>651</v>
      </c>
      <c r="B653">
        <v>10</v>
      </c>
      <c r="C653">
        <v>51</v>
      </c>
      <c r="D653" s="1" t="s">
        <v>1353</v>
      </c>
      <c r="E653" s="1" t="s">
        <v>18</v>
      </c>
      <c r="F653" s="1" t="s">
        <v>19</v>
      </c>
      <c r="G653">
        <v>5319.9288437616487</v>
      </c>
      <c r="H653">
        <v>5319.9288437616497</v>
      </c>
      <c r="I653" s="1" t="s">
        <v>1354</v>
      </c>
      <c r="J653" t="b">
        <v>1</v>
      </c>
      <c r="K653">
        <f>TIME_AND_DATA_ps5[[#This Row],[hamiltonian_cycle_cost]]-TIME_AND_DATA_ps5[[#This Row],[optimal_cost]]</f>
        <v>0</v>
      </c>
      <c r="L653">
        <f>(100*TIME_AND_DATA_ps5[[#This Row],[absolute_distance_error]])/TIME_AND_DATA_ps5[[#This Row],[optimal_cost]]</f>
        <v>0</v>
      </c>
      <c r="M653" s="1" t="s">
        <v>1354</v>
      </c>
      <c r="N653">
        <v>5319.9288437616497</v>
      </c>
      <c r="O653" s="1" t="s">
        <v>3998</v>
      </c>
      <c r="P653" s="1" t="s">
        <v>3999</v>
      </c>
      <c r="Q653">
        <v>2.0964000000001002E-3</v>
      </c>
      <c r="R653" s="1" t="s">
        <v>3390</v>
      </c>
      <c r="S653" s="1" t="s">
        <v>3390</v>
      </c>
      <c r="T653" s="1" t="s">
        <v>3390</v>
      </c>
      <c r="U653" s="1" t="s">
        <v>3390</v>
      </c>
      <c r="V653" s="1" t="s">
        <v>3390</v>
      </c>
      <c r="W653" s="1" t="s">
        <v>3390</v>
      </c>
    </row>
    <row r="654" spans="1:23" x14ac:dyDescent="0.25">
      <c r="A654">
        <v>652</v>
      </c>
      <c r="B654">
        <v>10</v>
      </c>
      <c r="C654">
        <v>52</v>
      </c>
      <c r="D654" s="1" t="s">
        <v>1355</v>
      </c>
      <c r="E654" s="1" t="s">
        <v>18</v>
      </c>
      <c r="F654" s="1" t="s">
        <v>19</v>
      </c>
      <c r="G654">
        <v>6021.1760250351244</v>
      </c>
      <c r="H654">
        <v>6021.1760250351253</v>
      </c>
      <c r="I654" s="1" t="s">
        <v>1356</v>
      </c>
      <c r="J654" t="b">
        <v>0</v>
      </c>
      <c r="K654">
        <f>TIME_AND_DATA_ps5[[#This Row],[hamiltonian_cycle_cost]]-TIME_AND_DATA_ps5[[#This Row],[optimal_cost]]</f>
        <v>45.551564735091233</v>
      </c>
      <c r="L654">
        <f>(100*TIME_AND_DATA_ps5[[#This Row],[absolute_distance_error]])/TIME_AND_DATA_ps5[[#This Row],[optimal_cost]]</f>
        <v>0.76228961571664933</v>
      </c>
      <c r="M654" s="1" t="s">
        <v>1357</v>
      </c>
      <c r="N654">
        <v>5975.6244603000341</v>
      </c>
      <c r="O654" s="1" t="s">
        <v>3998</v>
      </c>
      <c r="P654" s="1" t="s">
        <v>3999</v>
      </c>
      <c r="Q654">
        <v>2.1955999999997999E-3</v>
      </c>
      <c r="R654" s="1" t="s">
        <v>3390</v>
      </c>
      <c r="S654" s="1" t="s">
        <v>3390</v>
      </c>
      <c r="T654" s="1" t="s">
        <v>3390</v>
      </c>
      <c r="U654" s="1" t="s">
        <v>3390</v>
      </c>
      <c r="V654" s="1" t="s">
        <v>3390</v>
      </c>
      <c r="W654" s="1" t="s">
        <v>3390</v>
      </c>
    </row>
    <row r="655" spans="1:23" x14ac:dyDescent="0.25">
      <c r="A655">
        <v>653</v>
      </c>
      <c r="B655">
        <v>10</v>
      </c>
      <c r="C655">
        <v>53</v>
      </c>
      <c r="D655" s="1" t="s">
        <v>1358</v>
      </c>
      <c r="E655" s="1" t="s">
        <v>18</v>
      </c>
      <c r="F655" s="1" t="s">
        <v>19</v>
      </c>
      <c r="G655">
        <v>5528.8166086184192</v>
      </c>
      <c r="H655">
        <v>5528.8166086184183</v>
      </c>
      <c r="I655" s="1" t="s">
        <v>3066</v>
      </c>
      <c r="J655" t="b">
        <v>1</v>
      </c>
      <c r="K655">
        <f>TIME_AND_DATA_ps5[[#This Row],[hamiltonian_cycle_cost]]-TIME_AND_DATA_ps5[[#This Row],[optimal_cost]]</f>
        <v>0</v>
      </c>
      <c r="L655">
        <f>(100*TIME_AND_DATA_ps5[[#This Row],[absolute_distance_error]])/TIME_AND_DATA_ps5[[#This Row],[optimal_cost]]</f>
        <v>0</v>
      </c>
      <c r="M655" s="1" t="s">
        <v>1360</v>
      </c>
      <c r="N655">
        <v>5528.8166086184183</v>
      </c>
      <c r="O655" s="1" t="s">
        <v>3998</v>
      </c>
      <c r="P655" s="1" t="s">
        <v>3999</v>
      </c>
      <c r="Q655">
        <v>1.7232999999996E-3</v>
      </c>
      <c r="R655" s="1" t="s">
        <v>3390</v>
      </c>
      <c r="S655" s="1" t="s">
        <v>3390</v>
      </c>
      <c r="T655" s="1" t="s">
        <v>3390</v>
      </c>
      <c r="U655" s="1" t="s">
        <v>3390</v>
      </c>
      <c r="V655" s="1" t="s">
        <v>3390</v>
      </c>
      <c r="W655" s="1" t="s">
        <v>3390</v>
      </c>
    </row>
    <row r="656" spans="1:23" x14ac:dyDescent="0.25">
      <c r="A656">
        <v>654</v>
      </c>
      <c r="B656">
        <v>10</v>
      </c>
      <c r="C656">
        <v>54</v>
      </c>
      <c r="D656" s="1" t="s">
        <v>1361</v>
      </c>
      <c r="E656" s="1" t="s">
        <v>18</v>
      </c>
      <c r="F656" s="1" t="s">
        <v>19</v>
      </c>
      <c r="G656">
        <v>6790.3083207924519</v>
      </c>
      <c r="H656">
        <v>6790.3083207924519</v>
      </c>
      <c r="I656" s="1" t="s">
        <v>4044</v>
      </c>
      <c r="J656" t="b">
        <v>0</v>
      </c>
      <c r="K656">
        <f>TIME_AND_DATA_ps5[[#This Row],[hamiltonian_cycle_cost]]-TIME_AND_DATA_ps5[[#This Row],[optimal_cost]]</f>
        <v>646.67655739989914</v>
      </c>
      <c r="L656">
        <f>(100*TIME_AND_DATA_ps5[[#This Row],[absolute_distance_error]])/TIME_AND_DATA_ps5[[#This Row],[optimal_cost]]</f>
        <v>10.525965459928546</v>
      </c>
      <c r="M656" s="1" t="s">
        <v>1363</v>
      </c>
      <c r="N656">
        <v>6143.6317633925528</v>
      </c>
      <c r="O656" s="1" t="s">
        <v>3998</v>
      </c>
      <c r="P656" s="1" t="s">
        <v>3999</v>
      </c>
      <c r="Q656">
        <v>1.8772999999998E-3</v>
      </c>
      <c r="R656" s="1" t="s">
        <v>3390</v>
      </c>
      <c r="S656" s="1" t="s">
        <v>3390</v>
      </c>
      <c r="T656" s="1" t="s">
        <v>3390</v>
      </c>
      <c r="U656" s="1" t="s">
        <v>3390</v>
      </c>
      <c r="V656" s="1" t="s">
        <v>3390</v>
      </c>
      <c r="W656" s="1" t="s">
        <v>3390</v>
      </c>
    </row>
    <row r="657" spans="1:23" x14ac:dyDescent="0.25">
      <c r="A657">
        <v>655</v>
      </c>
      <c r="B657">
        <v>10</v>
      </c>
      <c r="C657">
        <v>55</v>
      </c>
      <c r="D657" s="1" t="s">
        <v>1364</v>
      </c>
      <c r="E657" s="1" t="s">
        <v>18</v>
      </c>
      <c r="F657" s="1" t="s">
        <v>19</v>
      </c>
      <c r="G657">
        <v>4377.9913129968072</v>
      </c>
      <c r="H657">
        <v>4377.9913129968081</v>
      </c>
      <c r="I657" s="1" t="s">
        <v>1365</v>
      </c>
      <c r="J657" t="b">
        <v>1</v>
      </c>
      <c r="K657">
        <f>TIME_AND_DATA_ps5[[#This Row],[hamiltonian_cycle_cost]]-TIME_AND_DATA_ps5[[#This Row],[optimal_cost]]</f>
        <v>0</v>
      </c>
      <c r="L657">
        <f>(100*TIME_AND_DATA_ps5[[#This Row],[absolute_distance_error]])/TIME_AND_DATA_ps5[[#This Row],[optimal_cost]]</f>
        <v>0</v>
      </c>
      <c r="M657" s="1" t="s">
        <v>1365</v>
      </c>
      <c r="N657">
        <v>4377.9913129968081</v>
      </c>
      <c r="O657" s="1" t="s">
        <v>3998</v>
      </c>
      <c r="P657" s="1" t="s">
        <v>3999</v>
      </c>
      <c r="Q657">
        <v>1.5588000000000999E-3</v>
      </c>
      <c r="R657" s="1" t="s">
        <v>3390</v>
      </c>
      <c r="S657" s="1" t="s">
        <v>3390</v>
      </c>
      <c r="T657" s="1" t="s">
        <v>3390</v>
      </c>
      <c r="U657" s="1" t="s">
        <v>3390</v>
      </c>
      <c r="V657" s="1" t="s">
        <v>3390</v>
      </c>
      <c r="W657" s="1" t="s">
        <v>3390</v>
      </c>
    </row>
    <row r="658" spans="1:23" x14ac:dyDescent="0.25">
      <c r="A658">
        <v>656</v>
      </c>
      <c r="B658">
        <v>10</v>
      </c>
      <c r="C658">
        <v>56</v>
      </c>
      <c r="D658" s="1" t="s">
        <v>1366</v>
      </c>
      <c r="E658" s="1" t="s">
        <v>18</v>
      </c>
      <c r="F658" s="1" t="s">
        <v>19</v>
      </c>
      <c r="G658">
        <v>5300.481340356213</v>
      </c>
      <c r="H658">
        <v>5300.481340356213</v>
      </c>
      <c r="I658" s="1" t="s">
        <v>4045</v>
      </c>
      <c r="J658" t="b">
        <v>1</v>
      </c>
      <c r="K658">
        <f>TIME_AND_DATA_ps5[[#This Row],[hamiltonian_cycle_cost]]-TIME_AND_DATA_ps5[[#This Row],[optimal_cost]]</f>
        <v>0</v>
      </c>
      <c r="L658">
        <f>(100*TIME_AND_DATA_ps5[[#This Row],[absolute_distance_error]])/TIME_AND_DATA_ps5[[#This Row],[optimal_cost]]</f>
        <v>0</v>
      </c>
      <c r="M658" s="1" t="s">
        <v>1367</v>
      </c>
      <c r="N658">
        <v>5300.481340356213</v>
      </c>
      <c r="O658" s="1" t="s">
        <v>3998</v>
      </c>
      <c r="P658" s="1" t="s">
        <v>3999</v>
      </c>
      <c r="Q658">
        <v>2.2120999999999001E-3</v>
      </c>
      <c r="R658" s="1" t="s">
        <v>3390</v>
      </c>
      <c r="S658" s="1" t="s">
        <v>3390</v>
      </c>
      <c r="T658" s="1" t="s">
        <v>3390</v>
      </c>
      <c r="U658" s="1" t="s">
        <v>3390</v>
      </c>
      <c r="V658" s="1" t="s">
        <v>3390</v>
      </c>
      <c r="W658" s="1" t="s">
        <v>3390</v>
      </c>
    </row>
    <row r="659" spans="1:23" x14ac:dyDescent="0.25">
      <c r="A659">
        <v>657</v>
      </c>
      <c r="B659">
        <v>10</v>
      </c>
      <c r="C659">
        <v>57</v>
      </c>
      <c r="D659" s="1" t="s">
        <v>1368</v>
      </c>
      <c r="E659" s="1" t="s">
        <v>18</v>
      </c>
      <c r="F659" s="1" t="s">
        <v>19</v>
      </c>
      <c r="G659">
        <v>7102.1340469461366</v>
      </c>
      <c r="H659">
        <v>7102.1340469461375</v>
      </c>
      <c r="I659" s="1" t="s">
        <v>3480</v>
      </c>
      <c r="J659" t="b">
        <v>0</v>
      </c>
      <c r="K659">
        <f>TIME_AND_DATA_ps5[[#This Row],[hamiltonian_cycle_cost]]-TIME_AND_DATA_ps5[[#This Row],[optimal_cost]]</f>
        <v>303.76074840255205</v>
      </c>
      <c r="L659">
        <f>(100*TIME_AND_DATA_ps5[[#This Row],[absolute_distance_error]])/TIME_AND_DATA_ps5[[#This Row],[optimal_cost]]</f>
        <v>4.4681387011746869</v>
      </c>
      <c r="M659" s="1" t="s">
        <v>1370</v>
      </c>
      <c r="N659">
        <v>6798.3732985435854</v>
      </c>
      <c r="O659" s="1" t="s">
        <v>3998</v>
      </c>
      <c r="P659" s="1" t="s">
        <v>3999</v>
      </c>
      <c r="Q659">
        <v>1.7482999999999999E-3</v>
      </c>
      <c r="R659" s="1" t="s">
        <v>3390</v>
      </c>
      <c r="S659" s="1" t="s">
        <v>3390</v>
      </c>
      <c r="T659" s="1" t="s">
        <v>3390</v>
      </c>
      <c r="U659" s="1" t="s">
        <v>3390</v>
      </c>
      <c r="V659" s="1" t="s">
        <v>3390</v>
      </c>
      <c r="W659" s="1" t="s">
        <v>3390</v>
      </c>
    </row>
    <row r="660" spans="1:23" x14ac:dyDescent="0.25">
      <c r="A660">
        <v>658</v>
      </c>
      <c r="B660">
        <v>10</v>
      </c>
      <c r="C660">
        <v>58</v>
      </c>
      <c r="D660" s="1" t="s">
        <v>1371</v>
      </c>
      <c r="E660" s="1" t="s">
        <v>18</v>
      </c>
      <c r="F660" s="1" t="s">
        <v>19</v>
      </c>
      <c r="G660">
        <v>7299.0851535621296</v>
      </c>
      <c r="H660">
        <v>7299.0851535621314</v>
      </c>
      <c r="I660" s="1" t="s">
        <v>4046</v>
      </c>
      <c r="J660" t="b">
        <v>0</v>
      </c>
      <c r="K660">
        <f>TIME_AND_DATA_ps5[[#This Row],[hamiltonian_cycle_cost]]-TIME_AND_DATA_ps5[[#This Row],[optimal_cost]]</f>
        <v>533.92050306202509</v>
      </c>
      <c r="L660">
        <f>(100*TIME_AND_DATA_ps5[[#This Row],[absolute_distance_error]])/TIME_AND_DATA_ps5[[#This Row],[optimal_cost]]</f>
        <v>7.8922026387422175</v>
      </c>
      <c r="M660" s="1" t="s">
        <v>1373</v>
      </c>
      <c r="N660">
        <v>6765.1646505001063</v>
      </c>
      <c r="O660" s="1" t="s">
        <v>3998</v>
      </c>
      <c r="P660" s="1" t="s">
        <v>3999</v>
      </c>
      <c r="Q660">
        <v>1.1185999999998E-3</v>
      </c>
      <c r="R660" s="1" t="s">
        <v>3390</v>
      </c>
      <c r="S660" s="1" t="s">
        <v>3390</v>
      </c>
      <c r="T660" s="1" t="s">
        <v>3390</v>
      </c>
      <c r="U660" s="1" t="s">
        <v>3390</v>
      </c>
      <c r="V660" s="1" t="s">
        <v>3390</v>
      </c>
      <c r="W660" s="1" t="s">
        <v>3390</v>
      </c>
    </row>
    <row r="661" spans="1:23" x14ac:dyDescent="0.25">
      <c r="A661">
        <v>659</v>
      </c>
      <c r="B661">
        <v>10</v>
      </c>
      <c r="C661">
        <v>59</v>
      </c>
      <c r="D661" s="1" t="s">
        <v>1374</v>
      </c>
      <c r="E661" s="1" t="s">
        <v>18</v>
      </c>
      <c r="F661" s="1" t="s">
        <v>19</v>
      </c>
      <c r="G661">
        <v>4202.3681842100905</v>
      </c>
      <c r="H661">
        <v>4202.3681842100905</v>
      </c>
      <c r="I661" s="1" t="s">
        <v>1375</v>
      </c>
      <c r="J661" t="b">
        <v>1</v>
      </c>
      <c r="K661">
        <f>TIME_AND_DATA_ps5[[#This Row],[hamiltonian_cycle_cost]]-TIME_AND_DATA_ps5[[#This Row],[optimal_cost]]</f>
        <v>0</v>
      </c>
      <c r="L661">
        <f>(100*TIME_AND_DATA_ps5[[#This Row],[absolute_distance_error]])/TIME_AND_DATA_ps5[[#This Row],[optimal_cost]]</f>
        <v>0</v>
      </c>
      <c r="M661" s="1" t="s">
        <v>1376</v>
      </c>
      <c r="N661">
        <v>4202.3681842100914</v>
      </c>
      <c r="O661" s="1" t="s">
        <v>3998</v>
      </c>
      <c r="P661" s="1" t="s">
        <v>3999</v>
      </c>
      <c r="Q661">
        <v>2.1934000000003E-3</v>
      </c>
      <c r="R661" s="1" t="s">
        <v>3390</v>
      </c>
      <c r="S661" s="1" t="s">
        <v>3390</v>
      </c>
      <c r="T661" s="1" t="s">
        <v>3390</v>
      </c>
      <c r="U661" s="1" t="s">
        <v>3390</v>
      </c>
      <c r="V661" s="1" t="s">
        <v>3390</v>
      </c>
      <c r="W661" s="1" t="s">
        <v>3390</v>
      </c>
    </row>
    <row r="662" spans="1:23" x14ac:dyDescent="0.25">
      <c r="A662">
        <v>660</v>
      </c>
      <c r="B662">
        <v>10</v>
      </c>
      <c r="C662">
        <v>60</v>
      </c>
      <c r="D662" s="1" t="s">
        <v>1377</v>
      </c>
      <c r="E662" s="1" t="s">
        <v>18</v>
      </c>
      <c r="F662" s="1" t="s">
        <v>19</v>
      </c>
      <c r="G662">
        <v>6008.019185355025</v>
      </c>
      <c r="H662">
        <v>6008.019185355025</v>
      </c>
      <c r="I662" s="1" t="s">
        <v>1378</v>
      </c>
      <c r="J662" t="b">
        <v>0</v>
      </c>
      <c r="K662">
        <f>TIME_AND_DATA_ps5[[#This Row],[hamiltonian_cycle_cost]]-TIME_AND_DATA_ps5[[#This Row],[optimal_cost]]</f>
        <v>48.543289199767059</v>
      </c>
      <c r="L662">
        <f>(100*TIME_AND_DATA_ps5[[#This Row],[absolute_distance_error]])/TIME_AND_DATA_ps5[[#This Row],[optimal_cost]]</f>
        <v>0.81455634766615381</v>
      </c>
      <c r="M662" s="1" t="s">
        <v>1379</v>
      </c>
      <c r="N662">
        <v>5959.4758961552579</v>
      </c>
      <c r="O662" s="1" t="s">
        <v>3998</v>
      </c>
      <c r="P662" s="1" t="s">
        <v>3999</v>
      </c>
      <c r="Q662">
        <v>2.5167000000000999E-3</v>
      </c>
      <c r="R662" s="1" t="s">
        <v>3390</v>
      </c>
      <c r="S662" s="1" t="s">
        <v>3390</v>
      </c>
      <c r="T662" s="1" t="s">
        <v>3390</v>
      </c>
      <c r="U662" s="1" t="s">
        <v>3390</v>
      </c>
      <c r="V662" s="1" t="s">
        <v>3390</v>
      </c>
      <c r="W662" s="1" t="s">
        <v>3390</v>
      </c>
    </row>
    <row r="663" spans="1:23" x14ac:dyDescent="0.25">
      <c r="A663">
        <v>661</v>
      </c>
      <c r="B663">
        <v>10</v>
      </c>
      <c r="C663">
        <v>61</v>
      </c>
      <c r="D663" s="1" t="s">
        <v>1380</v>
      </c>
      <c r="E663" s="1" t="s">
        <v>18</v>
      </c>
      <c r="F663" s="1" t="s">
        <v>19</v>
      </c>
      <c r="G663">
        <v>5490.4145430466369</v>
      </c>
      <c r="H663">
        <v>5490.4145430466369</v>
      </c>
      <c r="I663" s="1" t="s">
        <v>1381</v>
      </c>
      <c r="J663" t="b">
        <v>1</v>
      </c>
      <c r="K663">
        <f>TIME_AND_DATA_ps5[[#This Row],[hamiltonian_cycle_cost]]-TIME_AND_DATA_ps5[[#This Row],[optimal_cost]]</f>
        <v>0</v>
      </c>
      <c r="L663">
        <f>(100*TIME_AND_DATA_ps5[[#This Row],[absolute_distance_error]])/TIME_AND_DATA_ps5[[#This Row],[optimal_cost]]</f>
        <v>0</v>
      </c>
      <c r="M663" s="1" t="s">
        <v>1381</v>
      </c>
      <c r="N663">
        <v>5490.4145430466369</v>
      </c>
      <c r="O663" s="1" t="s">
        <v>3998</v>
      </c>
      <c r="P663" s="1" t="s">
        <v>3999</v>
      </c>
      <c r="Q663">
        <v>1.6516000000001E-3</v>
      </c>
      <c r="R663" s="1" t="s">
        <v>3390</v>
      </c>
      <c r="S663" s="1" t="s">
        <v>3390</v>
      </c>
      <c r="T663" s="1" t="s">
        <v>3390</v>
      </c>
      <c r="U663" s="1" t="s">
        <v>3390</v>
      </c>
      <c r="V663" s="1" t="s">
        <v>3390</v>
      </c>
      <c r="W663" s="1" t="s">
        <v>3390</v>
      </c>
    </row>
    <row r="664" spans="1:23" x14ac:dyDescent="0.25">
      <c r="A664">
        <v>662</v>
      </c>
      <c r="B664">
        <v>10</v>
      </c>
      <c r="C664">
        <v>62</v>
      </c>
      <c r="D664" s="1" t="s">
        <v>1382</v>
      </c>
      <c r="E664" s="1" t="s">
        <v>18</v>
      </c>
      <c r="F664" s="1" t="s">
        <v>19</v>
      </c>
      <c r="G664">
        <v>5964.8936515950363</v>
      </c>
      <c r="H664">
        <v>5964.8936515950372</v>
      </c>
      <c r="I664" s="1" t="s">
        <v>1383</v>
      </c>
      <c r="J664" t="b">
        <v>1</v>
      </c>
      <c r="K664">
        <f>TIME_AND_DATA_ps5[[#This Row],[hamiltonian_cycle_cost]]-TIME_AND_DATA_ps5[[#This Row],[optimal_cost]]</f>
        <v>0</v>
      </c>
      <c r="L664">
        <f>(100*TIME_AND_DATA_ps5[[#This Row],[absolute_distance_error]])/TIME_AND_DATA_ps5[[#This Row],[optimal_cost]]</f>
        <v>0</v>
      </c>
      <c r="M664" s="1" t="s">
        <v>1383</v>
      </c>
      <c r="N664">
        <v>5964.8936515950363</v>
      </c>
      <c r="O664" s="1" t="s">
        <v>3998</v>
      </c>
      <c r="P664" s="1" t="s">
        <v>3999</v>
      </c>
      <c r="Q664">
        <v>1.9770000000001002E-3</v>
      </c>
      <c r="R664" s="1" t="s">
        <v>3390</v>
      </c>
      <c r="S664" s="1" t="s">
        <v>3390</v>
      </c>
      <c r="T664" s="1" t="s">
        <v>3390</v>
      </c>
      <c r="U664" s="1" t="s">
        <v>3390</v>
      </c>
      <c r="V664" s="1" t="s">
        <v>3390</v>
      </c>
      <c r="W664" s="1" t="s">
        <v>3390</v>
      </c>
    </row>
    <row r="665" spans="1:23" x14ac:dyDescent="0.25">
      <c r="A665">
        <v>663</v>
      </c>
      <c r="B665">
        <v>10</v>
      </c>
      <c r="C665">
        <v>63</v>
      </c>
      <c r="D665" s="1" t="s">
        <v>1384</v>
      </c>
      <c r="E665" s="1" t="s">
        <v>18</v>
      </c>
      <c r="F665" s="1" t="s">
        <v>19</v>
      </c>
      <c r="G665">
        <v>6033.7211944957753</v>
      </c>
      <c r="H665">
        <v>6033.7211944957762</v>
      </c>
      <c r="I665" s="1" t="s">
        <v>1385</v>
      </c>
      <c r="J665" t="b">
        <v>1</v>
      </c>
      <c r="K665">
        <f>TIME_AND_DATA_ps5[[#This Row],[hamiltonian_cycle_cost]]-TIME_AND_DATA_ps5[[#This Row],[optimal_cost]]</f>
        <v>0</v>
      </c>
      <c r="L665">
        <f>(100*TIME_AND_DATA_ps5[[#This Row],[absolute_distance_error]])/TIME_AND_DATA_ps5[[#This Row],[optimal_cost]]</f>
        <v>0</v>
      </c>
      <c r="M665" s="1" t="s">
        <v>1385</v>
      </c>
      <c r="N665">
        <v>6033.7211944957762</v>
      </c>
      <c r="O665" s="1" t="s">
        <v>3998</v>
      </c>
      <c r="P665" s="1" t="s">
        <v>3999</v>
      </c>
      <c r="Q665">
        <v>1.4113000000000001E-3</v>
      </c>
      <c r="R665" s="1" t="s">
        <v>3390</v>
      </c>
      <c r="S665" s="1" t="s">
        <v>3390</v>
      </c>
      <c r="T665" s="1" t="s">
        <v>3390</v>
      </c>
      <c r="U665" s="1" t="s">
        <v>3390</v>
      </c>
      <c r="V665" s="1" t="s">
        <v>3390</v>
      </c>
      <c r="W665" s="1" t="s">
        <v>3390</v>
      </c>
    </row>
    <row r="666" spans="1:23" x14ac:dyDescent="0.25">
      <c r="A666">
        <v>664</v>
      </c>
      <c r="B666">
        <v>10</v>
      </c>
      <c r="C666">
        <v>64</v>
      </c>
      <c r="D666" s="1" t="s">
        <v>1386</v>
      </c>
      <c r="E666" s="1" t="s">
        <v>18</v>
      </c>
      <c r="F666" s="1" t="s">
        <v>19</v>
      </c>
      <c r="G666">
        <v>6661.8516493944044</v>
      </c>
      <c r="H666">
        <v>6661.8516493944026</v>
      </c>
      <c r="I666" s="1" t="s">
        <v>1387</v>
      </c>
      <c r="J666" t="b">
        <v>1</v>
      </c>
      <c r="K666">
        <f>TIME_AND_DATA_ps5[[#This Row],[hamiltonian_cycle_cost]]-TIME_AND_DATA_ps5[[#This Row],[optimal_cost]]</f>
        <v>0</v>
      </c>
      <c r="L666">
        <f>(100*TIME_AND_DATA_ps5[[#This Row],[absolute_distance_error]])/TIME_AND_DATA_ps5[[#This Row],[optimal_cost]]</f>
        <v>0</v>
      </c>
      <c r="M666" s="1" t="s">
        <v>1388</v>
      </c>
      <c r="N666">
        <v>6661.8516493944044</v>
      </c>
      <c r="O666" s="1" t="s">
        <v>3998</v>
      </c>
      <c r="P666" s="1" t="s">
        <v>3999</v>
      </c>
      <c r="Q666">
        <v>2.8569000000001998E-3</v>
      </c>
      <c r="R666" s="1" t="s">
        <v>3390</v>
      </c>
      <c r="S666" s="1" t="s">
        <v>3390</v>
      </c>
      <c r="T666" s="1" t="s">
        <v>3390</v>
      </c>
      <c r="U666" s="1" t="s">
        <v>3390</v>
      </c>
      <c r="V666" s="1" t="s">
        <v>3390</v>
      </c>
      <c r="W666" s="1" t="s">
        <v>3390</v>
      </c>
    </row>
    <row r="667" spans="1:23" x14ac:dyDescent="0.25">
      <c r="A667">
        <v>665</v>
      </c>
      <c r="B667">
        <v>10</v>
      </c>
      <c r="C667">
        <v>65</v>
      </c>
      <c r="D667" s="1" t="s">
        <v>1389</v>
      </c>
      <c r="E667" s="1" t="s">
        <v>18</v>
      </c>
      <c r="F667" s="1" t="s">
        <v>19</v>
      </c>
      <c r="G667">
        <v>4812.9700228347792</v>
      </c>
      <c r="H667">
        <v>4812.9700228347801</v>
      </c>
      <c r="I667" s="1" t="s">
        <v>1390</v>
      </c>
      <c r="J667" t="b">
        <v>1</v>
      </c>
      <c r="K667">
        <f>TIME_AND_DATA_ps5[[#This Row],[hamiltonian_cycle_cost]]-TIME_AND_DATA_ps5[[#This Row],[optimal_cost]]</f>
        <v>0</v>
      </c>
      <c r="L667">
        <f>(100*TIME_AND_DATA_ps5[[#This Row],[absolute_distance_error]])/TIME_AND_DATA_ps5[[#This Row],[optimal_cost]]</f>
        <v>0</v>
      </c>
      <c r="M667" s="1" t="s">
        <v>1390</v>
      </c>
      <c r="N667">
        <v>4812.9700228347792</v>
      </c>
      <c r="O667" s="1" t="s">
        <v>3998</v>
      </c>
      <c r="P667" s="1" t="s">
        <v>3999</v>
      </c>
      <c r="Q667">
        <v>2.2588999999997002E-3</v>
      </c>
      <c r="R667" s="1" t="s">
        <v>3390</v>
      </c>
      <c r="S667" s="1" t="s">
        <v>3390</v>
      </c>
      <c r="T667" s="1" t="s">
        <v>3390</v>
      </c>
      <c r="U667" s="1" t="s">
        <v>3390</v>
      </c>
      <c r="V667" s="1" t="s">
        <v>3390</v>
      </c>
      <c r="W667" s="1" t="s">
        <v>3390</v>
      </c>
    </row>
    <row r="668" spans="1:23" x14ac:dyDescent="0.25">
      <c r="A668">
        <v>666</v>
      </c>
      <c r="B668">
        <v>10</v>
      </c>
      <c r="C668">
        <v>66</v>
      </c>
      <c r="D668" s="1" t="s">
        <v>1391</v>
      </c>
      <c r="E668" s="1" t="s">
        <v>18</v>
      </c>
      <c r="F668" s="1" t="s">
        <v>19</v>
      </c>
      <c r="G668">
        <v>5745.0389108265244</v>
      </c>
      <c r="H668">
        <v>5745.0389108265244</v>
      </c>
      <c r="I668" s="1" t="s">
        <v>1392</v>
      </c>
      <c r="J668" t="b">
        <v>1</v>
      </c>
      <c r="K668">
        <f>TIME_AND_DATA_ps5[[#This Row],[hamiltonian_cycle_cost]]-TIME_AND_DATA_ps5[[#This Row],[optimal_cost]]</f>
        <v>0</v>
      </c>
      <c r="L668">
        <f>(100*TIME_AND_DATA_ps5[[#This Row],[absolute_distance_error]])/TIME_AND_DATA_ps5[[#This Row],[optimal_cost]]</f>
        <v>0</v>
      </c>
      <c r="M668" s="1" t="s">
        <v>1393</v>
      </c>
      <c r="N668">
        <v>5745.0389108265244</v>
      </c>
      <c r="O668" s="1" t="s">
        <v>3998</v>
      </c>
      <c r="P668" s="1" t="s">
        <v>3999</v>
      </c>
      <c r="Q668">
        <v>1.9442000000000001E-3</v>
      </c>
      <c r="R668" s="1" t="s">
        <v>3390</v>
      </c>
      <c r="S668" s="1" t="s">
        <v>3390</v>
      </c>
      <c r="T668" s="1" t="s">
        <v>3390</v>
      </c>
      <c r="U668" s="1" t="s">
        <v>3390</v>
      </c>
      <c r="V668" s="1" t="s">
        <v>3390</v>
      </c>
      <c r="W668" s="1" t="s">
        <v>3390</v>
      </c>
    </row>
    <row r="669" spans="1:23" x14ac:dyDescent="0.25">
      <c r="A669">
        <v>667</v>
      </c>
      <c r="B669">
        <v>10</v>
      </c>
      <c r="C669">
        <v>67</v>
      </c>
      <c r="D669" s="1" t="s">
        <v>1394</v>
      </c>
      <c r="E669" s="1" t="s">
        <v>18</v>
      </c>
      <c r="F669" s="1" t="s">
        <v>19</v>
      </c>
      <c r="G669">
        <v>5215.4790847849981</v>
      </c>
      <c r="H669">
        <v>5215.4790847849981</v>
      </c>
      <c r="I669" s="1" t="s">
        <v>1396</v>
      </c>
      <c r="J669" t="b">
        <v>1</v>
      </c>
      <c r="K669">
        <f>TIME_AND_DATA_ps5[[#This Row],[hamiltonian_cycle_cost]]-TIME_AND_DATA_ps5[[#This Row],[optimal_cost]]</f>
        <v>0</v>
      </c>
      <c r="L669">
        <f>(100*TIME_AND_DATA_ps5[[#This Row],[absolute_distance_error]])/TIME_AND_DATA_ps5[[#This Row],[optimal_cost]]</f>
        <v>0</v>
      </c>
      <c r="M669" s="1" t="s">
        <v>1396</v>
      </c>
      <c r="N669">
        <v>5215.4790847849981</v>
      </c>
      <c r="O669" s="1" t="s">
        <v>3998</v>
      </c>
      <c r="P669" s="1" t="s">
        <v>3999</v>
      </c>
      <c r="Q669">
        <v>2.1636000000001998E-3</v>
      </c>
      <c r="R669" s="1" t="s">
        <v>3390</v>
      </c>
      <c r="S669" s="1" t="s">
        <v>3390</v>
      </c>
      <c r="T669" s="1" t="s">
        <v>3390</v>
      </c>
      <c r="U669" s="1" t="s">
        <v>3390</v>
      </c>
      <c r="V669" s="1" t="s">
        <v>3390</v>
      </c>
      <c r="W669" s="1" t="s">
        <v>3390</v>
      </c>
    </row>
    <row r="670" spans="1:23" x14ac:dyDescent="0.25">
      <c r="A670">
        <v>668</v>
      </c>
      <c r="B670">
        <v>10</v>
      </c>
      <c r="C670">
        <v>68</v>
      </c>
      <c r="D670" s="1" t="s">
        <v>1397</v>
      </c>
      <c r="E670" s="1" t="s">
        <v>18</v>
      </c>
      <c r="F670" s="1" t="s">
        <v>19</v>
      </c>
      <c r="G670">
        <v>6260.3782255214619</v>
      </c>
      <c r="H670">
        <v>6260.3782255214619</v>
      </c>
      <c r="I670" s="1" t="s">
        <v>3486</v>
      </c>
      <c r="J670" t="b">
        <v>0</v>
      </c>
      <c r="K670">
        <f>TIME_AND_DATA_ps5[[#This Row],[hamiltonian_cycle_cost]]-TIME_AND_DATA_ps5[[#This Row],[optimal_cost]]</f>
        <v>227.02452623802401</v>
      </c>
      <c r="L670">
        <f>(100*TIME_AND_DATA_ps5[[#This Row],[absolute_distance_error]])/TIME_AND_DATA_ps5[[#This Row],[optimal_cost]]</f>
        <v>3.7628247497736953</v>
      </c>
      <c r="M670" s="1" t="s">
        <v>1399</v>
      </c>
      <c r="N670">
        <v>6033.3536992834379</v>
      </c>
      <c r="O670" s="1" t="s">
        <v>3998</v>
      </c>
      <c r="P670" s="1" t="s">
        <v>3999</v>
      </c>
      <c r="Q670">
        <v>1.6533999999999E-3</v>
      </c>
      <c r="R670" s="1" t="s">
        <v>3390</v>
      </c>
      <c r="S670" s="1" t="s">
        <v>3390</v>
      </c>
      <c r="T670" s="1" t="s">
        <v>3390</v>
      </c>
      <c r="U670" s="1" t="s">
        <v>3390</v>
      </c>
      <c r="V670" s="1" t="s">
        <v>3390</v>
      </c>
      <c r="W670" s="1" t="s">
        <v>3390</v>
      </c>
    </row>
    <row r="671" spans="1:23" x14ac:dyDescent="0.25">
      <c r="A671">
        <v>669</v>
      </c>
      <c r="B671">
        <v>10</v>
      </c>
      <c r="C671">
        <v>69</v>
      </c>
      <c r="D671" s="1" t="s">
        <v>1400</v>
      </c>
      <c r="E671" s="1" t="s">
        <v>18</v>
      </c>
      <c r="F671" s="1" t="s">
        <v>19</v>
      </c>
      <c r="G671">
        <v>5702.8393777711817</v>
      </c>
      <c r="H671">
        <v>5702.8393777711817</v>
      </c>
      <c r="I671" s="1" t="s">
        <v>4047</v>
      </c>
      <c r="J671" t="b">
        <v>0</v>
      </c>
      <c r="K671">
        <f>TIME_AND_DATA_ps5[[#This Row],[hamiltonian_cycle_cost]]-TIME_AND_DATA_ps5[[#This Row],[optimal_cost]]</f>
        <v>29.496644869859665</v>
      </c>
      <c r="L671">
        <f>(100*TIME_AND_DATA_ps5[[#This Row],[absolute_distance_error]])/TIME_AND_DATA_ps5[[#This Row],[optimal_cost]]</f>
        <v>0.51991649823657338</v>
      </c>
      <c r="M671" s="1" t="s">
        <v>1401</v>
      </c>
      <c r="N671">
        <v>5673.3427329013221</v>
      </c>
      <c r="O671" s="1" t="s">
        <v>3998</v>
      </c>
      <c r="P671" s="1" t="s">
        <v>3999</v>
      </c>
      <c r="Q671">
        <v>1.7385999999998999E-3</v>
      </c>
      <c r="R671" s="1" t="s">
        <v>3390</v>
      </c>
      <c r="S671" s="1" t="s">
        <v>3390</v>
      </c>
      <c r="T671" s="1" t="s">
        <v>3390</v>
      </c>
      <c r="U671" s="1" t="s">
        <v>3390</v>
      </c>
      <c r="V671" s="1" t="s">
        <v>3390</v>
      </c>
      <c r="W671" s="1" t="s">
        <v>3390</v>
      </c>
    </row>
    <row r="672" spans="1:23" x14ac:dyDescent="0.25">
      <c r="A672">
        <v>670</v>
      </c>
      <c r="B672">
        <v>10</v>
      </c>
      <c r="C672">
        <v>70</v>
      </c>
      <c r="D672" s="1" t="s">
        <v>1402</v>
      </c>
      <c r="E672" s="1" t="s">
        <v>18</v>
      </c>
      <c r="F672" s="1" t="s">
        <v>19</v>
      </c>
      <c r="G672">
        <v>6595.9801558051531</v>
      </c>
      <c r="H672">
        <v>6595.9801558051531</v>
      </c>
      <c r="I672" s="1" t="s">
        <v>1403</v>
      </c>
      <c r="J672" t="b">
        <v>0</v>
      </c>
      <c r="K672">
        <f>TIME_AND_DATA_ps5[[#This Row],[hamiltonian_cycle_cost]]-TIME_AND_DATA_ps5[[#This Row],[optimal_cost]]</f>
        <v>585.71398564810352</v>
      </c>
      <c r="L672">
        <f>(100*TIME_AND_DATA_ps5[[#This Row],[absolute_distance_error]])/TIME_AND_DATA_ps5[[#This Row],[optimal_cost]]</f>
        <v>9.7452254037660815</v>
      </c>
      <c r="M672" s="1" t="s">
        <v>1404</v>
      </c>
      <c r="N672">
        <v>6010.2661701570496</v>
      </c>
      <c r="O672" s="1" t="s">
        <v>3998</v>
      </c>
      <c r="P672" s="1" t="s">
        <v>3999</v>
      </c>
      <c r="Q672">
        <v>2.7762999999997998E-3</v>
      </c>
      <c r="R672" s="1" t="s">
        <v>3390</v>
      </c>
      <c r="S672" s="1" t="s">
        <v>3390</v>
      </c>
      <c r="T672" s="1" t="s">
        <v>3390</v>
      </c>
      <c r="U672" s="1" t="s">
        <v>3390</v>
      </c>
      <c r="V672" s="1" t="s">
        <v>3390</v>
      </c>
      <c r="W672" s="1" t="s">
        <v>3390</v>
      </c>
    </row>
    <row r="673" spans="1:23" x14ac:dyDescent="0.25">
      <c r="A673">
        <v>671</v>
      </c>
      <c r="B673">
        <v>10</v>
      </c>
      <c r="C673">
        <v>71</v>
      </c>
      <c r="D673" s="1" t="s">
        <v>1405</v>
      </c>
      <c r="E673" s="1" t="s">
        <v>18</v>
      </c>
      <c r="F673" s="1" t="s">
        <v>19</v>
      </c>
      <c r="G673">
        <v>6838.5268526139162</v>
      </c>
      <c r="H673">
        <v>6838.5268526139162</v>
      </c>
      <c r="I673" s="1" t="s">
        <v>4048</v>
      </c>
      <c r="J673" t="b">
        <v>1</v>
      </c>
      <c r="K673">
        <f>TIME_AND_DATA_ps5[[#This Row],[hamiltonian_cycle_cost]]-TIME_AND_DATA_ps5[[#This Row],[optimal_cost]]</f>
        <v>0</v>
      </c>
      <c r="L673">
        <f>(100*TIME_AND_DATA_ps5[[#This Row],[absolute_distance_error]])/TIME_AND_DATA_ps5[[#This Row],[optimal_cost]]</f>
        <v>0</v>
      </c>
      <c r="M673" s="1" t="s">
        <v>1407</v>
      </c>
      <c r="N673">
        <v>6838.5268526139162</v>
      </c>
      <c r="O673" s="1" t="s">
        <v>3998</v>
      </c>
      <c r="P673" s="1" t="s">
        <v>3999</v>
      </c>
      <c r="Q673">
        <v>2.6990999999996E-3</v>
      </c>
      <c r="R673" s="1" t="s">
        <v>3390</v>
      </c>
      <c r="S673" s="1" t="s">
        <v>3390</v>
      </c>
      <c r="T673" s="1" t="s">
        <v>3390</v>
      </c>
      <c r="U673" s="1" t="s">
        <v>3390</v>
      </c>
      <c r="V673" s="1" t="s">
        <v>3390</v>
      </c>
      <c r="W673" s="1" t="s">
        <v>3390</v>
      </c>
    </row>
    <row r="674" spans="1:23" x14ac:dyDescent="0.25">
      <c r="A674">
        <v>672</v>
      </c>
      <c r="B674">
        <v>10</v>
      </c>
      <c r="C674">
        <v>72</v>
      </c>
      <c r="D674" s="1" t="s">
        <v>1408</v>
      </c>
      <c r="E674" s="1" t="s">
        <v>18</v>
      </c>
      <c r="F674" s="1" t="s">
        <v>19</v>
      </c>
      <c r="G674">
        <v>4752.0623636234832</v>
      </c>
      <c r="H674">
        <v>4752.0623636234841</v>
      </c>
      <c r="I674" s="1" t="s">
        <v>1410</v>
      </c>
      <c r="J674" t="b">
        <v>1</v>
      </c>
      <c r="K674">
        <f>TIME_AND_DATA_ps5[[#This Row],[hamiltonian_cycle_cost]]-TIME_AND_DATA_ps5[[#This Row],[optimal_cost]]</f>
        <v>0</v>
      </c>
      <c r="L674">
        <f>(100*TIME_AND_DATA_ps5[[#This Row],[absolute_distance_error]])/TIME_AND_DATA_ps5[[#This Row],[optimal_cost]]</f>
        <v>0</v>
      </c>
      <c r="M674" s="1" t="s">
        <v>1410</v>
      </c>
      <c r="N674">
        <v>4752.0623636234841</v>
      </c>
      <c r="O674" s="1" t="s">
        <v>3998</v>
      </c>
      <c r="P674" s="1" t="s">
        <v>3999</v>
      </c>
      <c r="Q674">
        <v>1.2368999999998001E-3</v>
      </c>
      <c r="R674" s="1" t="s">
        <v>3390</v>
      </c>
      <c r="S674" s="1" t="s">
        <v>3390</v>
      </c>
      <c r="T674" s="1" t="s">
        <v>3390</v>
      </c>
      <c r="U674" s="1" t="s">
        <v>3390</v>
      </c>
      <c r="V674" s="1" t="s">
        <v>3390</v>
      </c>
      <c r="W674" s="1" t="s">
        <v>3390</v>
      </c>
    </row>
    <row r="675" spans="1:23" x14ac:dyDescent="0.25">
      <c r="A675">
        <v>673</v>
      </c>
      <c r="B675">
        <v>10</v>
      </c>
      <c r="C675">
        <v>73</v>
      </c>
      <c r="D675" s="1" t="s">
        <v>1411</v>
      </c>
      <c r="E675" s="1" t="s">
        <v>18</v>
      </c>
      <c r="F675" s="1" t="s">
        <v>19</v>
      </c>
      <c r="G675">
        <v>5354.2942133352153</v>
      </c>
      <c r="H675">
        <v>5354.2942133352153</v>
      </c>
      <c r="I675" s="1" t="s">
        <v>1412</v>
      </c>
      <c r="J675" t="b">
        <v>0</v>
      </c>
      <c r="K675">
        <f>TIME_AND_DATA_ps5[[#This Row],[hamiltonian_cycle_cost]]-TIME_AND_DATA_ps5[[#This Row],[optimal_cost]]</f>
        <v>45.782336898724679</v>
      </c>
      <c r="L675">
        <f>(100*TIME_AND_DATA_ps5[[#This Row],[absolute_distance_error]])/TIME_AND_DATA_ps5[[#This Row],[optimal_cost]]</f>
        <v>0.86243259814382378</v>
      </c>
      <c r="M675" s="1" t="s">
        <v>1413</v>
      </c>
      <c r="N675">
        <v>5308.5118764364906</v>
      </c>
      <c r="O675" s="1" t="s">
        <v>3998</v>
      </c>
      <c r="P675" s="1" t="s">
        <v>3999</v>
      </c>
      <c r="Q675">
        <v>8.1590000000000005E-4</v>
      </c>
      <c r="R675" s="1" t="s">
        <v>3390</v>
      </c>
      <c r="S675" s="1" t="s">
        <v>3390</v>
      </c>
      <c r="T675" s="1" t="s">
        <v>3390</v>
      </c>
      <c r="U675" s="1" t="s">
        <v>3390</v>
      </c>
      <c r="V675" s="1" t="s">
        <v>3390</v>
      </c>
      <c r="W675" s="1" t="s">
        <v>3390</v>
      </c>
    </row>
    <row r="676" spans="1:23" x14ac:dyDescent="0.25">
      <c r="A676">
        <v>674</v>
      </c>
      <c r="B676">
        <v>10</v>
      </c>
      <c r="C676">
        <v>74</v>
      </c>
      <c r="D676" s="1" t="s">
        <v>1414</v>
      </c>
      <c r="E676" s="1" t="s">
        <v>18</v>
      </c>
      <c r="F676" s="1" t="s">
        <v>19</v>
      </c>
      <c r="G676">
        <v>6309.1840573951076</v>
      </c>
      <c r="H676">
        <v>6309.1840573951076</v>
      </c>
      <c r="I676" s="1" t="s">
        <v>1415</v>
      </c>
      <c r="J676" t="b">
        <v>1</v>
      </c>
      <c r="K676">
        <f>TIME_AND_DATA_ps5[[#This Row],[hamiltonian_cycle_cost]]-TIME_AND_DATA_ps5[[#This Row],[optimal_cost]]</f>
        <v>0</v>
      </c>
      <c r="L676">
        <f>(100*TIME_AND_DATA_ps5[[#This Row],[absolute_distance_error]])/TIME_AND_DATA_ps5[[#This Row],[optimal_cost]]</f>
        <v>0</v>
      </c>
      <c r="M676" s="1" t="s">
        <v>1416</v>
      </c>
      <c r="N676">
        <v>6309.1840573951076</v>
      </c>
      <c r="O676" s="1" t="s">
        <v>3998</v>
      </c>
      <c r="P676" s="1" t="s">
        <v>3999</v>
      </c>
      <c r="Q676">
        <v>1.9203999999999001E-3</v>
      </c>
      <c r="R676" s="1" t="s">
        <v>3390</v>
      </c>
      <c r="S676" s="1" t="s">
        <v>3390</v>
      </c>
      <c r="T676" s="1" t="s">
        <v>3390</v>
      </c>
      <c r="U676" s="1" t="s">
        <v>3390</v>
      </c>
      <c r="V676" s="1" t="s">
        <v>3390</v>
      </c>
      <c r="W676" s="1" t="s">
        <v>3390</v>
      </c>
    </row>
    <row r="677" spans="1:23" x14ac:dyDescent="0.25">
      <c r="A677">
        <v>675</v>
      </c>
      <c r="B677">
        <v>10</v>
      </c>
      <c r="C677">
        <v>75</v>
      </c>
      <c r="D677" s="1" t="s">
        <v>1417</v>
      </c>
      <c r="E677" s="1" t="s">
        <v>18</v>
      </c>
      <c r="F677" s="1" t="s">
        <v>19</v>
      </c>
      <c r="G677">
        <v>5701.5411127393245</v>
      </c>
      <c r="H677">
        <v>5701.5411127393254</v>
      </c>
      <c r="I677" s="1" t="s">
        <v>1418</v>
      </c>
      <c r="J677" t="b">
        <v>1</v>
      </c>
      <c r="K677">
        <f>TIME_AND_DATA_ps5[[#This Row],[hamiltonian_cycle_cost]]-TIME_AND_DATA_ps5[[#This Row],[optimal_cost]]</f>
        <v>0</v>
      </c>
      <c r="L677">
        <f>(100*TIME_AND_DATA_ps5[[#This Row],[absolute_distance_error]])/TIME_AND_DATA_ps5[[#This Row],[optimal_cost]]</f>
        <v>0</v>
      </c>
      <c r="M677" s="1" t="s">
        <v>1419</v>
      </c>
      <c r="N677">
        <v>5701.5411127393263</v>
      </c>
      <c r="O677" s="1" t="s">
        <v>3998</v>
      </c>
      <c r="P677" s="1" t="s">
        <v>3999</v>
      </c>
      <c r="Q677">
        <v>1.8479999999998001E-3</v>
      </c>
      <c r="R677" s="1" t="s">
        <v>3390</v>
      </c>
      <c r="S677" s="1" t="s">
        <v>3390</v>
      </c>
      <c r="T677" s="1" t="s">
        <v>3390</v>
      </c>
      <c r="U677" s="1" t="s">
        <v>3390</v>
      </c>
      <c r="V677" s="1" t="s">
        <v>3390</v>
      </c>
      <c r="W677" s="1" t="s">
        <v>3390</v>
      </c>
    </row>
    <row r="678" spans="1:23" x14ac:dyDescent="0.25">
      <c r="A678">
        <v>676</v>
      </c>
      <c r="B678">
        <v>10</v>
      </c>
      <c r="C678">
        <v>76</v>
      </c>
      <c r="D678" s="1" t="s">
        <v>1420</v>
      </c>
      <c r="E678" s="1" t="s">
        <v>18</v>
      </c>
      <c r="F678" s="1" t="s">
        <v>19</v>
      </c>
      <c r="G678">
        <v>6226.2157899371141</v>
      </c>
      <c r="H678">
        <v>6226.2157899371141</v>
      </c>
      <c r="I678" s="1" t="s">
        <v>1421</v>
      </c>
      <c r="J678" t="b">
        <v>1</v>
      </c>
      <c r="K678">
        <f>TIME_AND_DATA_ps5[[#This Row],[hamiltonian_cycle_cost]]-TIME_AND_DATA_ps5[[#This Row],[optimal_cost]]</f>
        <v>0</v>
      </c>
      <c r="L678">
        <f>(100*TIME_AND_DATA_ps5[[#This Row],[absolute_distance_error]])/TIME_AND_DATA_ps5[[#This Row],[optimal_cost]]</f>
        <v>0</v>
      </c>
      <c r="M678" s="1" t="s">
        <v>1421</v>
      </c>
      <c r="N678">
        <v>6226.2157899371141</v>
      </c>
      <c r="O678" s="1" t="s">
        <v>3998</v>
      </c>
      <c r="P678" s="1" t="s">
        <v>3999</v>
      </c>
      <c r="Q678">
        <v>2.8901000000000998E-3</v>
      </c>
      <c r="R678" s="1" t="s">
        <v>3390</v>
      </c>
      <c r="S678" s="1" t="s">
        <v>3390</v>
      </c>
      <c r="T678" s="1" t="s">
        <v>3390</v>
      </c>
      <c r="U678" s="1" t="s">
        <v>3390</v>
      </c>
      <c r="V678" s="1" t="s">
        <v>3390</v>
      </c>
      <c r="W678" s="1" t="s">
        <v>3390</v>
      </c>
    </row>
    <row r="679" spans="1:23" x14ac:dyDescent="0.25">
      <c r="A679">
        <v>677</v>
      </c>
      <c r="B679">
        <v>10</v>
      </c>
      <c r="C679">
        <v>77</v>
      </c>
      <c r="D679" s="1" t="s">
        <v>1422</v>
      </c>
      <c r="E679" s="1" t="s">
        <v>18</v>
      </c>
      <c r="F679" s="1" t="s">
        <v>19</v>
      </c>
      <c r="G679">
        <v>6239.1291228961663</v>
      </c>
      <c r="H679">
        <v>6239.1291228961654</v>
      </c>
      <c r="I679" s="1" t="s">
        <v>1424</v>
      </c>
      <c r="J679" t="b">
        <v>1</v>
      </c>
      <c r="K679">
        <f>TIME_AND_DATA_ps5[[#This Row],[hamiltonian_cycle_cost]]-TIME_AND_DATA_ps5[[#This Row],[optimal_cost]]</f>
        <v>0</v>
      </c>
      <c r="L679">
        <f>(100*TIME_AND_DATA_ps5[[#This Row],[absolute_distance_error]])/TIME_AND_DATA_ps5[[#This Row],[optimal_cost]]</f>
        <v>0</v>
      </c>
      <c r="M679" s="1" t="s">
        <v>1424</v>
      </c>
      <c r="N679">
        <v>6239.1291228961645</v>
      </c>
      <c r="O679" s="1" t="s">
        <v>3998</v>
      </c>
      <c r="P679" s="1" t="s">
        <v>3999</v>
      </c>
      <c r="Q679">
        <v>2.7323999999997002E-3</v>
      </c>
      <c r="R679" s="1" t="s">
        <v>3390</v>
      </c>
      <c r="S679" s="1" t="s">
        <v>3390</v>
      </c>
      <c r="T679" s="1" t="s">
        <v>3390</v>
      </c>
      <c r="U679" s="1" t="s">
        <v>3390</v>
      </c>
      <c r="V679" s="1" t="s">
        <v>3390</v>
      </c>
      <c r="W679" s="1" t="s">
        <v>3390</v>
      </c>
    </row>
    <row r="680" spans="1:23" x14ac:dyDescent="0.25">
      <c r="A680">
        <v>678</v>
      </c>
      <c r="B680">
        <v>10</v>
      </c>
      <c r="C680">
        <v>78</v>
      </c>
      <c r="D680" s="1" t="s">
        <v>1425</v>
      </c>
      <c r="E680" s="1" t="s">
        <v>18</v>
      </c>
      <c r="F680" s="1" t="s">
        <v>19</v>
      </c>
      <c r="G680">
        <v>5690.1555768832341</v>
      </c>
      <c r="H680">
        <v>5690.1555768832341</v>
      </c>
      <c r="I680" s="1" t="s">
        <v>1426</v>
      </c>
      <c r="J680" t="b">
        <v>1</v>
      </c>
      <c r="K680">
        <f>TIME_AND_DATA_ps5[[#This Row],[hamiltonian_cycle_cost]]-TIME_AND_DATA_ps5[[#This Row],[optimal_cost]]</f>
        <v>0</v>
      </c>
      <c r="L680">
        <f>(100*TIME_AND_DATA_ps5[[#This Row],[absolute_distance_error]])/TIME_AND_DATA_ps5[[#This Row],[optimal_cost]]</f>
        <v>0</v>
      </c>
      <c r="M680" s="1" t="s">
        <v>1427</v>
      </c>
      <c r="N680">
        <v>5690.155576883235</v>
      </c>
      <c r="O680" s="1" t="s">
        <v>3998</v>
      </c>
      <c r="P680" s="1" t="s">
        <v>3999</v>
      </c>
      <c r="Q680">
        <v>2.0845999999997999E-3</v>
      </c>
      <c r="R680" s="1" t="s">
        <v>3390</v>
      </c>
      <c r="S680" s="1" t="s">
        <v>3390</v>
      </c>
      <c r="T680" s="1" t="s">
        <v>3390</v>
      </c>
      <c r="U680" s="1" t="s">
        <v>3390</v>
      </c>
      <c r="V680" s="1" t="s">
        <v>3390</v>
      </c>
      <c r="W680" s="1" t="s">
        <v>3390</v>
      </c>
    </row>
    <row r="681" spans="1:23" x14ac:dyDescent="0.25">
      <c r="A681">
        <v>679</v>
      </c>
      <c r="B681">
        <v>10</v>
      </c>
      <c r="C681">
        <v>79</v>
      </c>
      <c r="D681" s="1" t="s">
        <v>1428</v>
      </c>
      <c r="E681" s="1" t="s">
        <v>18</v>
      </c>
      <c r="F681" s="1" t="s">
        <v>19</v>
      </c>
      <c r="G681">
        <v>4061.1088023269863</v>
      </c>
      <c r="H681">
        <v>4061.1088023269863</v>
      </c>
      <c r="I681" s="1" t="s">
        <v>3075</v>
      </c>
      <c r="J681" t="b">
        <v>1</v>
      </c>
      <c r="K681">
        <f>TIME_AND_DATA_ps5[[#This Row],[hamiltonian_cycle_cost]]-TIME_AND_DATA_ps5[[#This Row],[optimal_cost]]</f>
        <v>0</v>
      </c>
      <c r="L681">
        <f>(100*TIME_AND_DATA_ps5[[#This Row],[absolute_distance_error]])/TIME_AND_DATA_ps5[[#This Row],[optimal_cost]]</f>
        <v>0</v>
      </c>
      <c r="M681" s="1" t="s">
        <v>1430</v>
      </c>
      <c r="N681">
        <v>4061.1088023269872</v>
      </c>
      <c r="O681" s="1" t="s">
        <v>3998</v>
      </c>
      <c r="P681" s="1" t="s">
        <v>3999</v>
      </c>
      <c r="Q681">
        <v>2.0106000000001002E-3</v>
      </c>
      <c r="R681" s="1" t="s">
        <v>3390</v>
      </c>
      <c r="S681" s="1" t="s">
        <v>3390</v>
      </c>
      <c r="T681" s="1" t="s">
        <v>3390</v>
      </c>
      <c r="U681" s="1" t="s">
        <v>3390</v>
      </c>
      <c r="V681" s="1" t="s">
        <v>3390</v>
      </c>
      <c r="W681" s="1" t="s">
        <v>3390</v>
      </c>
    </row>
    <row r="682" spans="1:23" x14ac:dyDescent="0.25">
      <c r="A682">
        <v>680</v>
      </c>
      <c r="B682">
        <v>10</v>
      </c>
      <c r="C682">
        <v>80</v>
      </c>
      <c r="D682" s="1" t="s">
        <v>1431</v>
      </c>
      <c r="E682" s="1" t="s">
        <v>18</v>
      </c>
      <c r="F682" s="1" t="s">
        <v>19</v>
      </c>
      <c r="G682">
        <v>6200.5586619124215</v>
      </c>
      <c r="H682">
        <v>6200.5586619124215</v>
      </c>
      <c r="I682" s="1" t="s">
        <v>3076</v>
      </c>
      <c r="J682" t="b">
        <v>0</v>
      </c>
      <c r="K682">
        <f>TIME_AND_DATA_ps5[[#This Row],[hamiltonian_cycle_cost]]-TIME_AND_DATA_ps5[[#This Row],[optimal_cost]]</f>
        <v>279.56032658957702</v>
      </c>
      <c r="L682">
        <f>(100*TIME_AND_DATA_ps5[[#This Row],[absolute_distance_error]])/TIME_AND_DATA_ps5[[#This Row],[optimal_cost]]</f>
        <v>4.7215065898905353</v>
      </c>
      <c r="M682" s="1" t="s">
        <v>1433</v>
      </c>
      <c r="N682">
        <v>5920.9983353228445</v>
      </c>
      <c r="O682" s="1" t="s">
        <v>3998</v>
      </c>
      <c r="P682" s="1" t="s">
        <v>3999</v>
      </c>
      <c r="Q682">
        <v>1.7470999999997E-3</v>
      </c>
      <c r="R682" s="1" t="s">
        <v>3390</v>
      </c>
      <c r="S682" s="1" t="s">
        <v>3390</v>
      </c>
      <c r="T682" s="1" t="s">
        <v>3390</v>
      </c>
      <c r="U682" s="1" t="s">
        <v>3390</v>
      </c>
      <c r="V682" s="1" t="s">
        <v>3390</v>
      </c>
      <c r="W682" s="1" t="s">
        <v>3390</v>
      </c>
    </row>
    <row r="683" spans="1:23" x14ac:dyDescent="0.25">
      <c r="A683">
        <v>681</v>
      </c>
      <c r="B683">
        <v>10</v>
      </c>
      <c r="C683">
        <v>81</v>
      </c>
      <c r="D683" s="1" t="s">
        <v>1434</v>
      </c>
      <c r="E683" s="1" t="s">
        <v>18</v>
      </c>
      <c r="F683" s="1" t="s">
        <v>19</v>
      </c>
      <c r="G683">
        <v>6407.7988906019436</v>
      </c>
      <c r="H683">
        <v>6407.7988906019455</v>
      </c>
      <c r="I683" s="1" t="s">
        <v>4049</v>
      </c>
      <c r="J683" t="b">
        <v>0</v>
      </c>
      <c r="K683">
        <f>TIME_AND_DATA_ps5[[#This Row],[hamiltonian_cycle_cost]]-TIME_AND_DATA_ps5[[#This Row],[optimal_cost]]</f>
        <v>255.46931220165516</v>
      </c>
      <c r="L683">
        <f>(100*TIME_AND_DATA_ps5[[#This Row],[absolute_distance_error]])/TIME_AND_DATA_ps5[[#This Row],[optimal_cost]]</f>
        <v>4.1523996552226565</v>
      </c>
      <c r="M683" s="1" t="s">
        <v>1436</v>
      </c>
      <c r="N683">
        <v>6152.3295784002903</v>
      </c>
      <c r="O683" s="1" t="s">
        <v>3998</v>
      </c>
      <c r="P683" s="1" t="s">
        <v>3999</v>
      </c>
      <c r="Q683">
        <v>1.6142000000001001E-3</v>
      </c>
      <c r="R683" s="1" t="s">
        <v>3390</v>
      </c>
      <c r="S683" s="1" t="s">
        <v>3390</v>
      </c>
      <c r="T683" s="1" t="s">
        <v>3390</v>
      </c>
      <c r="U683" s="1" t="s">
        <v>3390</v>
      </c>
      <c r="V683" s="1" t="s">
        <v>3390</v>
      </c>
      <c r="W683" s="1" t="s">
        <v>3390</v>
      </c>
    </row>
    <row r="684" spans="1:23" x14ac:dyDescent="0.25">
      <c r="A684">
        <v>682</v>
      </c>
      <c r="B684">
        <v>10</v>
      </c>
      <c r="C684">
        <v>82</v>
      </c>
      <c r="D684" s="1" t="s">
        <v>1437</v>
      </c>
      <c r="E684" s="1" t="s">
        <v>18</v>
      </c>
      <c r="F684" s="1" t="s">
        <v>19</v>
      </c>
      <c r="G684">
        <v>4294.7266250437679</v>
      </c>
      <c r="H684">
        <v>4294.7266250437679</v>
      </c>
      <c r="I684" s="1" t="s">
        <v>1438</v>
      </c>
      <c r="J684" t="b">
        <v>1</v>
      </c>
      <c r="K684">
        <f>TIME_AND_DATA_ps5[[#This Row],[hamiltonian_cycle_cost]]-TIME_AND_DATA_ps5[[#This Row],[optimal_cost]]</f>
        <v>0</v>
      </c>
      <c r="L684">
        <f>(100*TIME_AND_DATA_ps5[[#This Row],[absolute_distance_error]])/TIME_AND_DATA_ps5[[#This Row],[optimal_cost]]</f>
        <v>0</v>
      </c>
      <c r="M684" s="1" t="s">
        <v>1439</v>
      </c>
      <c r="N684">
        <v>4294.7266250437679</v>
      </c>
      <c r="O684" s="1" t="s">
        <v>3998</v>
      </c>
      <c r="P684" s="1" t="s">
        <v>3999</v>
      </c>
      <c r="Q684">
        <v>1.5036999999997001E-3</v>
      </c>
      <c r="R684" s="1" t="s">
        <v>3390</v>
      </c>
      <c r="S684" s="1" t="s">
        <v>3390</v>
      </c>
      <c r="T684" s="1" t="s">
        <v>3390</v>
      </c>
      <c r="U684" s="1" t="s">
        <v>3390</v>
      </c>
      <c r="V684" s="1" t="s">
        <v>3390</v>
      </c>
      <c r="W684" s="1" t="s">
        <v>3390</v>
      </c>
    </row>
    <row r="685" spans="1:23" x14ac:dyDescent="0.25">
      <c r="A685">
        <v>683</v>
      </c>
      <c r="B685">
        <v>10</v>
      </c>
      <c r="C685">
        <v>83</v>
      </c>
      <c r="D685" s="1" t="s">
        <v>1440</v>
      </c>
      <c r="E685" s="1" t="s">
        <v>18</v>
      </c>
      <c r="F685" s="1" t="s">
        <v>19</v>
      </c>
      <c r="G685">
        <v>5940.233248456856</v>
      </c>
      <c r="H685">
        <v>5940.233248456856</v>
      </c>
      <c r="I685" s="1" t="s">
        <v>1441</v>
      </c>
      <c r="J685" t="b">
        <v>1</v>
      </c>
      <c r="K685">
        <f>TIME_AND_DATA_ps5[[#This Row],[hamiltonian_cycle_cost]]-TIME_AND_DATA_ps5[[#This Row],[optimal_cost]]</f>
        <v>0</v>
      </c>
      <c r="L685">
        <f>(100*TIME_AND_DATA_ps5[[#This Row],[absolute_distance_error]])/TIME_AND_DATA_ps5[[#This Row],[optimal_cost]]</f>
        <v>0</v>
      </c>
      <c r="M685" s="1" t="s">
        <v>1442</v>
      </c>
      <c r="N685">
        <v>5940.2332484568551</v>
      </c>
      <c r="O685" s="1" t="s">
        <v>3998</v>
      </c>
      <c r="P685" s="1" t="s">
        <v>3999</v>
      </c>
      <c r="Q685">
        <v>2.0522000000000001E-3</v>
      </c>
      <c r="R685" s="1" t="s">
        <v>3390</v>
      </c>
      <c r="S685" s="1" t="s">
        <v>3390</v>
      </c>
      <c r="T685" s="1" t="s">
        <v>3390</v>
      </c>
      <c r="U685" s="1" t="s">
        <v>3390</v>
      </c>
      <c r="V685" s="1" t="s">
        <v>3390</v>
      </c>
      <c r="W685" s="1" t="s">
        <v>3390</v>
      </c>
    </row>
    <row r="686" spans="1:23" x14ac:dyDescent="0.25">
      <c r="A686">
        <v>684</v>
      </c>
      <c r="B686">
        <v>10</v>
      </c>
      <c r="C686">
        <v>84</v>
      </c>
      <c r="D686" s="1" t="s">
        <v>1443</v>
      </c>
      <c r="E686" s="1" t="s">
        <v>18</v>
      </c>
      <c r="F686" s="1" t="s">
        <v>19</v>
      </c>
      <c r="G686">
        <v>6007.1254948444084</v>
      </c>
      <c r="H686">
        <v>6007.1254948444093</v>
      </c>
      <c r="I686" s="1" t="s">
        <v>1444</v>
      </c>
      <c r="J686" t="b">
        <v>1</v>
      </c>
      <c r="K686">
        <f>TIME_AND_DATA_ps5[[#This Row],[hamiltonian_cycle_cost]]-TIME_AND_DATA_ps5[[#This Row],[optimal_cost]]</f>
        <v>0</v>
      </c>
      <c r="L686">
        <f>(100*TIME_AND_DATA_ps5[[#This Row],[absolute_distance_error]])/TIME_AND_DATA_ps5[[#This Row],[optimal_cost]]</f>
        <v>0</v>
      </c>
      <c r="M686" s="1" t="s">
        <v>1444</v>
      </c>
      <c r="N686">
        <v>6007.1254948444093</v>
      </c>
      <c r="O686" s="1" t="s">
        <v>3998</v>
      </c>
      <c r="P686" s="1" t="s">
        <v>3999</v>
      </c>
      <c r="Q686">
        <v>2.4606999999998002E-3</v>
      </c>
      <c r="R686" s="1" t="s">
        <v>3390</v>
      </c>
      <c r="S686" s="1" t="s">
        <v>3390</v>
      </c>
      <c r="T686" s="1" t="s">
        <v>3390</v>
      </c>
      <c r="U686" s="1" t="s">
        <v>3390</v>
      </c>
      <c r="V686" s="1" t="s">
        <v>3390</v>
      </c>
      <c r="W686" s="1" t="s">
        <v>3390</v>
      </c>
    </row>
    <row r="687" spans="1:23" x14ac:dyDescent="0.25">
      <c r="A687">
        <v>685</v>
      </c>
      <c r="B687">
        <v>10</v>
      </c>
      <c r="C687">
        <v>85</v>
      </c>
      <c r="D687" s="1" t="s">
        <v>1445</v>
      </c>
      <c r="E687" s="1" t="s">
        <v>18</v>
      </c>
      <c r="F687" s="1" t="s">
        <v>19</v>
      </c>
      <c r="G687">
        <v>6344.0298761279983</v>
      </c>
      <c r="H687">
        <v>6344.0298761279992</v>
      </c>
      <c r="I687" s="1" t="s">
        <v>1447</v>
      </c>
      <c r="J687" t="b">
        <v>1</v>
      </c>
      <c r="K687">
        <f>TIME_AND_DATA_ps5[[#This Row],[hamiltonian_cycle_cost]]-TIME_AND_DATA_ps5[[#This Row],[optimal_cost]]</f>
        <v>0</v>
      </c>
      <c r="L687">
        <f>(100*TIME_AND_DATA_ps5[[#This Row],[absolute_distance_error]])/TIME_AND_DATA_ps5[[#This Row],[optimal_cost]]</f>
        <v>0</v>
      </c>
      <c r="M687" s="1" t="s">
        <v>1447</v>
      </c>
      <c r="N687">
        <v>6344.0298761279992</v>
      </c>
      <c r="O687" s="1" t="s">
        <v>3998</v>
      </c>
      <c r="P687" s="1" t="s">
        <v>3999</v>
      </c>
      <c r="Q687">
        <v>2.1659000000000001E-3</v>
      </c>
      <c r="R687" s="1" t="s">
        <v>3390</v>
      </c>
      <c r="S687" s="1" t="s">
        <v>3390</v>
      </c>
      <c r="T687" s="1" t="s">
        <v>3390</v>
      </c>
      <c r="U687" s="1" t="s">
        <v>3390</v>
      </c>
      <c r="V687" s="1" t="s">
        <v>3390</v>
      </c>
      <c r="W687" s="1" t="s">
        <v>3390</v>
      </c>
    </row>
    <row r="688" spans="1:23" x14ac:dyDescent="0.25">
      <c r="A688">
        <v>686</v>
      </c>
      <c r="B688">
        <v>10</v>
      </c>
      <c r="C688">
        <v>86</v>
      </c>
      <c r="D688" s="1" t="s">
        <v>1448</v>
      </c>
      <c r="E688" s="1" t="s">
        <v>18</v>
      </c>
      <c r="F688" s="1" t="s">
        <v>19</v>
      </c>
      <c r="G688">
        <v>5260.2809086069992</v>
      </c>
      <c r="H688">
        <v>5260.2809086069992</v>
      </c>
      <c r="I688" s="1" t="s">
        <v>3077</v>
      </c>
      <c r="J688" t="b">
        <v>0</v>
      </c>
      <c r="K688">
        <f>TIME_AND_DATA_ps5[[#This Row],[hamiltonian_cycle_cost]]-TIME_AND_DATA_ps5[[#This Row],[optimal_cost]]</f>
        <v>3.3501800161802748</v>
      </c>
      <c r="L688">
        <f>(100*TIME_AND_DATA_ps5[[#This Row],[absolute_distance_error]])/TIME_AND_DATA_ps5[[#This Row],[optimal_cost]]</f>
        <v>6.3728821800136781E-2</v>
      </c>
      <c r="M688" s="1" t="s">
        <v>1450</v>
      </c>
      <c r="N688">
        <v>5256.9307285908189</v>
      </c>
      <c r="O688" s="1" t="s">
        <v>3998</v>
      </c>
      <c r="P688" s="1" t="s">
        <v>3999</v>
      </c>
      <c r="Q688">
        <v>1.7501999999999999E-3</v>
      </c>
      <c r="R688" s="1" t="s">
        <v>3390</v>
      </c>
      <c r="S688" s="1" t="s">
        <v>3390</v>
      </c>
      <c r="T688" s="1" t="s">
        <v>3390</v>
      </c>
      <c r="U688" s="1" t="s">
        <v>3390</v>
      </c>
      <c r="V688" s="1" t="s">
        <v>3390</v>
      </c>
      <c r="W688" s="1" t="s">
        <v>3390</v>
      </c>
    </row>
    <row r="689" spans="1:23" x14ac:dyDescent="0.25">
      <c r="A689">
        <v>687</v>
      </c>
      <c r="B689">
        <v>10</v>
      </c>
      <c r="C689">
        <v>87</v>
      </c>
      <c r="D689" s="1" t="s">
        <v>1451</v>
      </c>
      <c r="E689" s="1" t="s">
        <v>18</v>
      </c>
      <c r="F689" s="1" t="s">
        <v>19</v>
      </c>
      <c r="G689">
        <v>4792.1571490492233</v>
      </c>
      <c r="H689">
        <v>4792.1571490492242</v>
      </c>
      <c r="I689" s="1" t="s">
        <v>3078</v>
      </c>
      <c r="J689" t="b">
        <v>1</v>
      </c>
      <c r="K689">
        <f>TIME_AND_DATA_ps5[[#This Row],[hamiltonian_cycle_cost]]-TIME_AND_DATA_ps5[[#This Row],[optimal_cost]]</f>
        <v>0</v>
      </c>
      <c r="L689">
        <f>(100*TIME_AND_DATA_ps5[[#This Row],[absolute_distance_error]])/TIME_AND_DATA_ps5[[#This Row],[optimal_cost]]</f>
        <v>0</v>
      </c>
      <c r="M689" s="1" t="s">
        <v>1453</v>
      </c>
      <c r="N689">
        <v>4792.1571490492252</v>
      </c>
      <c r="O689" s="1" t="s">
        <v>3998</v>
      </c>
      <c r="P689" s="1" t="s">
        <v>3999</v>
      </c>
      <c r="Q689">
        <v>1.5659000000001E-3</v>
      </c>
      <c r="R689" s="1" t="s">
        <v>3390</v>
      </c>
      <c r="S689" s="1" t="s">
        <v>3390</v>
      </c>
      <c r="T689" s="1" t="s">
        <v>3390</v>
      </c>
      <c r="U689" s="1" t="s">
        <v>3390</v>
      </c>
      <c r="V689" s="1" t="s">
        <v>3390</v>
      </c>
      <c r="W689" s="1" t="s">
        <v>3390</v>
      </c>
    </row>
    <row r="690" spans="1:23" x14ac:dyDescent="0.25">
      <c r="A690">
        <v>688</v>
      </c>
      <c r="B690">
        <v>10</v>
      </c>
      <c r="C690">
        <v>88</v>
      </c>
      <c r="D690" s="1" t="s">
        <v>1454</v>
      </c>
      <c r="E690" s="1" t="s">
        <v>18</v>
      </c>
      <c r="F690" s="1" t="s">
        <v>19</v>
      </c>
      <c r="G690">
        <v>5552.4067423687256</v>
      </c>
      <c r="H690">
        <v>5552.4067423687256</v>
      </c>
      <c r="I690" s="1" t="s">
        <v>4050</v>
      </c>
      <c r="J690" t="b">
        <v>0</v>
      </c>
      <c r="K690">
        <f>TIME_AND_DATA_ps5[[#This Row],[hamiltonian_cycle_cost]]-TIME_AND_DATA_ps5[[#This Row],[optimal_cost]]</f>
        <v>37.810825357268186</v>
      </c>
      <c r="L690">
        <f>(100*TIME_AND_DATA_ps5[[#This Row],[absolute_distance_error]])/TIME_AND_DATA_ps5[[#This Row],[optimal_cost]]</f>
        <v>0.68564997193410182</v>
      </c>
      <c r="M690" s="1" t="s">
        <v>1456</v>
      </c>
      <c r="N690">
        <v>5514.5959170114575</v>
      </c>
      <c r="O690" s="1" t="s">
        <v>3998</v>
      </c>
      <c r="P690" s="1" t="s">
        <v>3999</v>
      </c>
      <c r="Q690">
        <v>1.7898999999998999E-3</v>
      </c>
      <c r="R690" s="1" t="s">
        <v>3390</v>
      </c>
      <c r="S690" s="1" t="s">
        <v>3390</v>
      </c>
      <c r="T690" s="1" t="s">
        <v>3390</v>
      </c>
      <c r="U690" s="1" t="s">
        <v>3390</v>
      </c>
      <c r="V690" s="1" t="s">
        <v>3390</v>
      </c>
      <c r="W690" s="1" t="s">
        <v>3390</v>
      </c>
    </row>
    <row r="691" spans="1:23" x14ac:dyDescent="0.25">
      <c r="A691">
        <v>689</v>
      </c>
      <c r="B691">
        <v>10</v>
      </c>
      <c r="C691">
        <v>89</v>
      </c>
      <c r="D691" s="1" t="s">
        <v>1457</v>
      </c>
      <c r="E691" s="1" t="s">
        <v>18</v>
      </c>
      <c r="F691" s="1" t="s">
        <v>19</v>
      </c>
      <c r="G691">
        <v>4307.0784811873673</v>
      </c>
      <c r="H691">
        <v>4307.0784811873673</v>
      </c>
      <c r="I691" s="1" t="s">
        <v>1458</v>
      </c>
      <c r="J691" t="b">
        <v>0</v>
      </c>
      <c r="K691">
        <f>TIME_AND_DATA_ps5[[#This Row],[hamiltonian_cycle_cost]]-TIME_AND_DATA_ps5[[#This Row],[optimal_cost]]</f>
        <v>84.705907989890875</v>
      </c>
      <c r="L691">
        <f>(100*TIME_AND_DATA_ps5[[#This Row],[absolute_distance_error]])/TIME_AND_DATA_ps5[[#This Row],[optimal_cost]]</f>
        <v>2.006121120802602</v>
      </c>
      <c r="M691" s="1" t="s">
        <v>1459</v>
      </c>
      <c r="N691">
        <v>4222.3725731974764</v>
      </c>
      <c r="O691" s="1" t="s">
        <v>3998</v>
      </c>
      <c r="P691" s="1" t="s">
        <v>3999</v>
      </c>
      <c r="Q691">
        <v>2.0538999999998998E-3</v>
      </c>
      <c r="R691" s="1" t="s">
        <v>3390</v>
      </c>
      <c r="S691" s="1" t="s">
        <v>3390</v>
      </c>
      <c r="T691" s="1" t="s">
        <v>3390</v>
      </c>
      <c r="U691" s="1" t="s">
        <v>3390</v>
      </c>
      <c r="V691" s="1" t="s">
        <v>3390</v>
      </c>
      <c r="W691" s="1" t="s">
        <v>3390</v>
      </c>
    </row>
    <row r="692" spans="1:23" x14ac:dyDescent="0.25">
      <c r="A692">
        <v>690</v>
      </c>
      <c r="B692">
        <v>10</v>
      </c>
      <c r="C692">
        <v>90</v>
      </c>
      <c r="D692" s="1" t="s">
        <v>1460</v>
      </c>
      <c r="E692" s="1" t="s">
        <v>18</v>
      </c>
      <c r="F692" s="1" t="s">
        <v>19</v>
      </c>
      <c r="G692">
        <v>4765.7058967231442</v>
      </c>
      <c r="H692">
        <v>4765.7058967231442</v>
      </c>
      <c r="I692" s="1" t="s">
        <v>1461</v>
      </c>
      <c r="J692" t="b">
        <v>1</v>
      </c>
      <c r="K692">
        <f>TIME_AND_DATA_ps5[[#This Row],[hamiltonian_cycle_cost]]-TIME_AND_DATA_ps5[[#This Row],[optimal_cost]]</f>
        <v>0</v>
      </c>
      <c r="L692">
        <f>(100*TIME_AND_DATA_ps5[[#This Row],[absolute_distance_error]])/TIME_AND_DATA_ps5[[#This Row],[optimal_cost]]</f>
        <v>0</v>
      </c>
      <c r="M692" s="1" t="s">
        <v>1461</v>
      </c>
      <c r="N692">
        <v>4765.7058967231442</v>
      </c>
      <c r="O692" s="1" t="s">
        <v>3998</v>
      </c>
      <c r="P692" s="1" t="s">
        <v>3999</v>
      </c>
      <c r="Q692">
        <v>1.7824999999995E-3</v>
      </c>
      <c r="R692" s="1" t="s">
        <v>3390</v>
      </c>
      <c r="S692" s="1" t="s">
        <v>3390</v>
      </c>
      <c r="T692" s="1" t="s">
        <v>3390</v>
      </c>
      <c r="U692" s="1" t="s">
        <v>3390</v>
      </c>
      <c r="V692" s="1" t="s">
        <v>3390</v>
      </c>
      <c r="W692" s="1" t="s">
        <v>3390</v>
      </c>
    </row>
    <row r="693" spans="1:23" x14ac:dyDescent="0.25">
      <c r="A693">
        <v>691</v>
      </c>
      <c r="B693">
        <v>10</v>
      </c>
      <c r="C693">
        <v>91</v>
      </c>
      <c r="D693" s="1" t="s">
        <v>1462</v>
      </c>
      <c r="E693" s="1" t="s">
        <v>18</v>
      </c>
      <c r="F693" s="1" t="s">
        <v>19</v>
      </c>
      <c r="G693">
        <v>5682.2179357366849</v>
      </c>
      <c r="H693">
        <v>5682.217935736684</v>
      </c>
      <c r="I693" s="1" t="s">
        <v>1463</v>
      </c>
      <c r="J693" t="b">
        <v>0</v>
      </c>
      <c r="K693">
        <f>TIME_AND_DATA_ps5[[#This Row],[hamiltonian_cycle_cost]]-TIME_AND_DATA_ps5[[#This Row],[optimal_cost]]</f>
        <v>176.55441661451005</v>
      </c>
      <c r="L693">
        <f>(100*TIME_AND_DATA_ps5[[#This Row],[absolute_distance_error]])/TIME_AND_DATA_ps5[[#This Row],[optimal_cost]]</f>
        <v>3.2067781839791762</v>
      </c>
      <c r="M693" s="1" t="s">
        <v>1464</v>
      </c>
      <c r="N693">
        <v>5505.663519122174</v>
      </c>
      <c r="O693" s="1" t="s">
        <v>3998</v>
      </c>
      <c r="P693" s="1" t="s">
        <v>3999</v>
      </c>
      <c r="Q693">
        <v>2.0642999999997001E-3</v>
      </c>
      <c r="R693" s="1" t="s">
        <v>3390</v>
      </c>
      <c r="S693" s="1" t="s">
        <v>3390</v>
      </c>
      <c r="T693" s="1" t="s">
        <v>3390</v>
      </c>
      <c r="U693" s="1" t="s">
        <v>3390</v>
      </c>
      <c r="V693" s="1" t="s">
        <v>3390</v>
      </c>
      <c r="W693" s="1" t="s">
        <v>3390</v>
      </c>
    </row>
    <row r="694" spans="1:23" x14ac:dyDescent="0.25">
      <c r="A694">
        <v>692</v>
      </c>
      <c r="B694">
        <v>10</v>
      </c>
      <c r="C694">
        <v>92</v>
      </c>
      <c r="D694" s="1" t="s">
        <v>1465</v>
      </c>
      <c r="E694" s="1" t="s">
        <v>18</v>
      </c>
      <c r="F694" s="1" t="s">
        <v>19</v>
      </c>
      <c r="G694">
        <v>5320.2185175338254</v>
      </c>
      <c r="H694">
        <v>5320.2185175338263</v>
      </c>
      <c r="I694" s="1" t="s">
        <v>1466</v>
      </c>
      <c r="J694" t="b">
        <v>1</v>
      </c>
      <c r="K694">
        <f>TIME_AND_DATA_ps5[[#This Row],[hamiltonian_cycle_cost]]-TIME_AND_DATA_ps5[[#This Row],[optimal_cost]]</f>
        <v>0</v>
      </c>
      <c r="L694">
        <f>(100*TIME_AND_DATA_ps5[[#This Row],[absolute_distance_error]])/TIME_AND_DATA_ps5[[#This Row],[optimal_cost]]</f>
        <v>0</v>
      </c>
      <c r="M694" s="1" t="s">
        <v>1467</v>
      </c>
      <c r="N694">
        <v>5320.2185175338263</v>
      </c>
      <c r="O694" s="1" t="s">
        <v>3998</v>
      </c>
      <c r="P694" s="1" t="s">
        <v>3999</v>
      </c>
      <c r="Q694">
        <v>1.668E-3</v>
      </c>
      <c r="R694" s="1" t="s">
        <v>3390</v>
      </c>
      <c r="S694" s="1" t="s">
        <v>3390</v>
      </c>
      <c r="T694" s="1" t="s">
        <v>3390</v>
      </c>
      <c r="U694" s="1" t="s">
        <v>3390</v>
      </c>
      <c r="V694" s="1" t="s">
        <v>3390</v>
      </c>
      <c r="W694" s="1" t="s">
        <v>3390</v>
      </c>
    </row>
    <row r="695" spans="1:23" x14ac:dyDescent="0.25">
      <c r="A695">
        <v>693</v>
      </c>
      <c r="B695">
        <v>10</v>
      </c>
      <c r="C695">
        <v>93</v>
      </c>
      <c r="D695" s="1" t="s">
        <v>1468</v>
      </c>
      <c r="E695" s="1" t="s">
        <v>18</v>
      </c>
      <c r="F695" s="1" t="s">
        <v>19</v>
      </c>
      <c r="G695">
        <v>5827.3281664368496</v>
      </c>
      <c r="H695">
        <v>5827.3281664368496</v>
      </c>
      <c r="I695" s="1" t="s">
        <v>4051</v>
      </c>
      <c r="J695" t="b">
        <v>1</v>
      </c>
      <c r="K695">
        <f>TIME_AND_DATA_ps5[[#This Row],[hamiltonian_cycle_cost]]-TIME_AND_DATA_ps5[[#This Row],[optimal_cost]]</f>
        <v>0</v>
      </c>
      <c r="L695">
        <f>(100*TIME_AND_DATA_ps5[[#This Row],[absolute_distance_error]])/TIME_AND_DATA_ps5[[#This Row],[optimal_cost]]</f>
        <v>0</v>
      </c>
      <c r="M695" s="1" t="s">
        <v>1470</v>
      </c>
      <c r="N695">
        <v>5827.3281664368506</v>
      </c>
      <c r="O695" s="1" t="s">
        <v>3998</v>
      </c>
      <c r="P695" s="1" t="s">
        <v>3999</v>
      </c>
      <c r="Q695">
        <v>1.9292999999999999E-3</v>
      </c>
      <c r="R695" s="1" t="s">
        <v>3390</v>
      </c>
      <c r="S695" s="1" t="s">
        <v>3390</v>
      </c>
      <c r="T695" s="1" t="s">
        <v>3390</v>
      </c>
      <c r="U695" s="1" t="s">
        <v>3390</v>
      </c>
      <c r="V695" s="1" t="s">
        <v>3390</v>
      </c>
      <c r="W695" s="1" t="s">
        <v>3390</v>
      </c>
    </row>
    <row r="696" spans="1:23" x14ac:dyDescent="0.25">
      <c r="A696">
        <v>694</v>
      </c>
      <c r="B696">
        <v>10</v>
      </c>
      <c r="C696">
        <v>94</v>
      </c>
      <c r="D696" s="1" t="s">
        <v>1471</v>
      </c>
      <c r="E696" s="1" t="s">
        <v>18</v>
      </c>
      <c r="F696" s="1" t="s">
        <v>19</v>
      </c>
      <c r="G696">
        <v>6268.0225322050019</v>
      </c>
      <c r="H696">
        <v>6268.022532205001</v>
      </c>
      <c r="I696" s="1" t="s">
        <v>1472</v>
      </c>
      <c r="J696" t="b">
        <v>1</v>
      </c>
      <c r="K696">
        <f>TIME_AND_DATA_ps5[[#This Row],[hamiltonian_cycle_cost]]-TIME_AND_DATA_ps5[[#This Row],[optimal_cost]]</f>
        <v>0</v>
      </c>
      <c r="L696">
        <f>(100*TIME_AND_DATA_ps5[[#This Row],[absolute_distance_error]])/TIME_AND_DATA_ps5[[#This Row],[optimal_cost]]</f>
        <v>0</v>
      </c>
      <c r="M696" s="1" t="s">
        <v>1472</v>
      </c>
      <c r="N696">
        <v>6268.022532205001</v>
      </c>
      <c r="O696" s="1" t="s">
        <v>3998</v>
      </c>
      <c r="P696" s="1" t="s">
        <v>3999</v>
      </c>
      <c r="Q696">
        <v>1.6491000000002001E-3</v>
      </c>
      <c r="R696" s="1" t="s">
        <v>3390</v>
      </c>
      <c r="S696" s="1" t="s">
        <v>3390</v>
      </c>
      <c r="T696" s="1" t="s">
        <v>3390</v>
      </c>
      <c r="U696" s="1" t="s">
        <v>3390</v>
      </c>
      <c r="V696" s="1" t="s">
        <v>3390</v>
      </c>
      <c r="W696" s="1" t="s">
        <v>3390</v>
      </c>
    </row>
    <row r="697" spans="1:23" x14ac:dyDescent="0.25">
      <c r="A697">
        <v>695</v>
      </c>
      <c r="B697">
        <v>10</v>
      </c>
      <c r="C697">
        <v>95</v>
      </c>
      <c r="D697" s="1" t="s">
        <v>1473</v>
      </c>
      <c r="E697" s="1" t="s">
        <v>18</v>
      </c>
      <c r="F697" s="1" t="s">
        <v>19</v>
      </c>
      <c r="G697">
        <v>5704.7866026578604</v>
      </c>
      <c r="H697">
        <v>5704.7866026578604</v>
      </c>
      <c r="I697" s="1" t="s">
        <v>3494</v>
      </c>
      <c r="J697" t="b">
        <v>0</v>
      </c>
      <c r="K697">
        <f>TIME_AND_DATA_ps5[[#This Row],[hamiltonian_cycle_cost]]-TIME_AND_DATA_ps5[[#This Row],[optimal_cost]]</f>
        <v>462.03870491097041</v>
      </c>
      <c r="L697">
        <f>(100*TIME_AND_DATA_ps5[[#This Row],[absolute_distance_error]])/TIME_AND_DATA_ps5[[#This Row],[optimal_cost]]</f>
        <v>8.8129109757410795</v>
      </c>
      <c r="M697" s="1" t="s">
        <v>1475</v>
      </c>
      <c r="N697">
        <v>5242.74789774689</v>
      </c>
      <c r="O697" s="1" t="s">
        <v>3998</v>
      </c>
      <c r="P697" s="1" t="s">
        <v>3999</v>
      </c>
      <c r="Q697">
        <v>1.6443000000001E-3</v>
      </c>
      <c r="R697" s="1" t="s">
        <v>3390</v>
      </c>
      <c r="S697" s="1" t="s">
        <v>3390</v>
      </c>
      <c r="T697" s="1" t="s">
        <v>3390</v>
      </c>
      <c r="U697" s="1" t="s">
        <v>3390</v>
      </c>
      <c r="V697" s="1" t="s">
        <v>3390</v>
      </c>
      <c r="W697" s="1" t="s">
        <v>3390</v>
      </c>
    </row>
    <row r="698" spans="1:23" x14ac:dyDescent="0.25">
      <c r="A698">
        <v>696</v>
      </c>
      <c r="B698">
        <v>10</v>
      </c>
      <c r="C698">
        <v>96</v>
      </c>
      <c r="D698" s="1" t="s">
        <v>1476</v>
      </c>
      <c r="E698" s="1" t="s">
        <v>18</v>
      </c>
      <c r="F698" s="1" t="s">
        <v>19</v>
      </c>
      <c r="G698">
        <v>5708.4960191046484</v>
      </c>
      <c r="H698">
        <v>5708.4960191046484</v>
      </c>
      <c r="I698" s="1" t="s">
        <v>3084</v>
      </c>
      <c r="J698" t="b">
        <v>1</v>
      </c>
      <c r="K698">
        <f>TIME_AND_DATA_ps5[[#This Row],[hamiltonian_cycle_cost]]-TIME_AND_DATA_ps5[[#This Row],[optimal_cost]]</f>
        <v>0</v>
      </c>
      <c r="L698">
        <f>(100*TIME_AND_DATA_ps5[[#This Row],[absolute_distance_error]])/TIME_AND_DATA_ps5[[#This Row],[optimal_cost]]</f>
        <v>0</v>
      </c>
      <c r="M698" s="1" t="s">
        <v>1477</v>
      </c>
      <c r="N698">
        <v>5708.4960191046484</v>
      </c>
      <c r="O698" s="1" t="s">
        <v>3998</v>
      </c>
      <c r="P698" s="1" t="s">
        <v>3999</v>
      </c>
      <c r="Q698">
        <v>2.1747000000003E-3</v>
      </c>
      <c r="R698" s="1" t="s">
        <v>3390</v>
      </c>
      <c r="S698" s="1" t="s">
        <v>3390</v>
      </c>
      <c r="T698" s="1" t="s">
        <v>3390</v>
      </c>
      <c r="U698" s="1" t="s">
        <v>3390</v>
      </c>
      <c r="V698" s="1" t="s">
        <v>3390</v>
      </c>
      <c r="W698" s="1" t="s">
        <v>3390</v>
      </c>
    </row>
    <row r="699" spans="1:23" x14ac:dyDescent="0.25">
      <c r="A699">
        <v>697</v>
      </c>
      <c r="B699">
        <v>10</v>
      </c>
      <c r="C699">
        <v>97</v>
      </c>
      <c r="D699" s="1" t="s">
        <v>1478</v>
      </c>
      <c r="E699" s="1" t="s">
        <v>18</v>
      </c>
      <c r="F699" s="1" t="s">
        <v>19</v>
      </c>
      <c r="G699">
        <v>5523.2014709535561</v>
      </c>
      <c r="H699">
        <v>5523.2014709535579</v>
      </c>
      <c r="I699" s="1" t="s">
        <v>1479</v>
      </c>
      <c r="J699" t="b">
        <v>0</v>
      </c>
      <c r="K699">
        <f>TIME_AND_DATA_ps5[[#This Row],[hamiltonian_cycle_cost]]-TIME_AND_DATA_ps5[[#This Row],[optimal_cost]]</f>
        <v>113.58099623387625</v>
      </c>
      <c r="L699">
        <f>(100*TIME_AND_DATA_ps5[[#This Row],[absolute_distance_error]])/TIME_AND_DATA_ps5[[#This Row],[optimal_cost]]</f>
        <v>2.0996111790959207</v>
      </c>
      <c r="M699" s="1" t="s">
        <v>1480</v>
      </c>
      <c r="N699">
        <v>5409.6204747196816</v>
      </c>
      <c r="O699" s="1" t="s">
        <v>3998</v>
      </c>
      <c r="P699" s="1" t="s">
        <v>3999</v>
      </c>
      <c r="Q699">
        <v>1.6520999999998E-3</v>
      </c>
      <c r="R699" s="1" t="s">
        <v>3390</v>
      </c>
      <c r="S699" s="1" t="s">
        <v>3390</v>
      </c>
      <c r="T699" s="1" t="s">
        <v>3390</v>
      </c>
      <c r="U699" s="1" t="s">
        <v>3390</v>
      </c>
      <c r="V699" s="1" t="s">
        <v>3390</v>
      </c>
      <c r="W699" s="1" t="s">
        <v>3390</v>
      </c>
    </row>
    <row r="700" spans="1:23" x14ac:dyDescent="0.25">
      <c r="A700">
        <v>698</v>
      </c>
      <c r="B700">
        <v>10</v>
      </c>
      <c r="C700">
        <v>98</v>
      </c>
      <c r="D700" s="1" t="s">
        <v>1481</v>
      </c>
      <c r="E700" s="1" t="s">
        <v>18</v>
      </c>
      <c r="F700" s="1" t="s">
        <v>19</v>
      </c>
      <c r="G700">
        <v>4968.4519480422887</v>
      </c>
      <c r="H700">
        <v>4968.4519480422887</v>
      </c>
      <c r="I700" s="1" t="s">
        <v>3085</v>
      </c>
      <c r="J700" t="b">
        <v>0</v>
      </c>
      <c r="K700">
        <f>TIME_AND_DATA_ps5[[#This Row],[hamiltonian_cycle_cost]]-TIME_AND_DATA_ps5[[#This Row],[optimal_cost]]</f>
        <v>69.88100623831815</v>
      </c>
      <c r="L700">
        <f>(100*TIME_AND_DATA_ps5[[#This Row],[absolute_distance_error]])/TIME_AND_DATA_ps5[[#This Row],[optimal_cost]]</f>
        <v>1.426559032593768</v>
      </c>
      <c r="M700" s="1" t="s">
        <v>1483</v>
      </c>
      <c r="N700">
        <v>4898.5709418039705</v>
      </c>
      <c r="O700" s="1" t="s">
        <v>3998</v>
      </c>
      <c r="P700" s="1" t="s">
        <v>3999</v>
      </c>
      <c r="Q700">
        <v>2.4971000000001999E-3</v>
      </c>
      <c r="R700" s="1" t="s">
        <v>3390</v>
      </c>
      <c r="S700" s="1" t="s">
        <v>3390</v>
      </c>
      <c r="T700" s="1" t="s">
        <v>3390</v>
      </c>
      <c r="U700" s="1" t="s">
        <v>3390</v>
      </c>
      <c r="V700" s="1" t="s">
        <v>3390</v>
      </c>
      <c r="W700" s="1" t="s">
        <v>3390</v>
      </c>
    </row>
    <row r="701" spans="1:23" x14ac:dyDescent="0.25">
      <c r="A701">
        <v>699</v>
      </c>
      <c r="B701">
        <v>10</v>
      </c>
      <c r="C701">
        <v>99</v>
      </c>
      <c r="D701" s="1" t="s">
        <v>1484</v>
      </c>
      <c r="E701" s="1" t="s">
        <v>18</v>
      </c>
      <c r="F701" s="1" t="s">
        <v>19</v>
      </c>
      <c r="G701">
        <v>5861.9090346767925</v>
      </c>
      <c r="H701">
        <v>5861.9090346767925</v>
      </c>
      <c r="I701" s="1" t="s">
        <v>3791</v>
      </c>
      <c r="J701" t="b">
        <v>0</v>
      </c>
      <c r="K701">
        <f>TIME_AND_DATA_ps5[[#This Row],[hamiltonian_cycle_cost]]-TIME_AND_DATA_ps5[[#This Row],[optimal_cost]]</f>
        <v>5.9781220643280903</v>
      </c>
      <c r="L701">
        <f>(100*TIME_AND_DATA_ps5[[#This Row],[absolute_distance_error]])/TIME_AND_DATA_ps5[[#This Row],[optimal_cost]]</f>
        <v>0.10208662215348975</v>
      </c>
      <c r="M701" s="1" t="s">
        <v>1486</v>
      </c>
      <c r="N701">
        <v>5855.9309126124645</v>
      </c>
      <c r="O701" s="1" t="s">
        <v>3998</v>
      </c>
      <c r="P701" s="1" t="s">
        <v>3999</v>
      </c>
      <c r="Q701">
        <v>2.5415999999997998E-3</v>
      </c>
      <c r="R701" s="1" t="s">
        <v>3390</v>
      </c>
      <c r="S701" s="1" t="s">
        <v>3390</v>
      </c>
      <c r="T701" s="1" t="s">
        <v>3390</v>
      </c>
      <c r="U701" s="1" t="s">
        <v>3390</v>
      </c>
      <c r="V701" s="1" t="s">
        <v>3390</v>
      </c>
      <c r="W701" s="1" t="s">
        <v>3390</v>
      </c>
    </row>
    <row r="702" spans="1:23" x14ac:dyDescent="0.25">
      <c r="A702">
        <v>700</v>
      </c>
      <c r="B702">
        <v>11</v>
      </c>
      <c r="C702">
        <v>0</v>
      </c>
      <c r="D702" s="1" t="s">
        <v>1487</v>
      </c>
      <c r="E702" s="1" t="s">
        <v>18</v>
      </c>
      <c r="F702" s="1" t="s">
        <v>19</v>
      </c>
      <c r="G702">
        <v>5701.6418679537219</v>
      </c>
      <c r="H702">
        <v>5701.6418679537219</v>
      </c>
      <c r="I702" s="1" t="s">
        <v>3792</v>
      </c>
      <c r="J702" t="b">
        <v>0</v>
      </c>
      <c r="K702">
        <f>TIME_AND_DATA_ps5[[#This Row],[hamiltonian_cycle_cost]]-TIME_AND_DATA_ps5[[#This Row],[optimal_cost]]</f>
        <v>110.54887710389721</v>
      </c>
      <c r="L702">
        <f>(100*TIME_AND_DATA_ps5[[#This Row],[absolute_distance_error]])/TIME_AND_DATA_ps5[[#This Row],[optimal_cost]]</f>
        <v>1.9772319524074702</v>
      </c>
      <c r="M702" s="1" t="s">
        <v>1489</v>
      </c>
      <c r="N702">
        <v>5591.0929908498247</v>
      </c>
      <c r="O702" s="1" t="s">
        <v>3998</v>
      </c>
      <c r="P702" s="1" t="s">
        <v>3999</v>
      </c>
      <c r="Q702">
        <v>2.6404999999996002E-3</v>
      </c>
      <c r="R702" s="1" t="s">
        <v>3390</v>
      </c>
      <c r="S702" s="1" t="s">
        <v>3390</v>
      </c>
      <c r="T702" s="1" t="s">
        <v>3390</v>
      </c>
      <c r="U702" s="1" t="s">
        <v>3390</v>
      </c>
      <c r="V702" s="1" t="s">
        <v>3390</v>
      </c>
      <c r="W702" s="1" t="s">
        <v>3390</v>
      </c>
    </row>
    <row r="703" spans="1:23" x14ac:dyDescent="0.25">
      <c r="A703">
        <v>701</v>
      </c>
      <c r="B703">
        <v>11</v>
      </c>
      <c r="C703">
        <v>1</v>
      </c>
      <c r="D703" s="1" t="s">
        <v>1490</v>
      </c>
      <c r="E703" s="1" t="s">
        <v>18</v>
      </c>
      <c r="F703" s="1" t="s">
        <v>19</v>
      </c>
      <c r="G703">
        <v>6973.3031188655086</v>
      </c>
      <c r="H703">
        <v>6973.3031188655086</v>
      </c>
      <c r="I703" s="1" t="s">
        <v>1492</v>
      </c>
      <c r="J703" t="b">
        <v>1</v>
      </c>
      <c r="K703">
        <f>TIME_AND_DATA_ps5[[#This Row],[hamiltonian_cycle_cost]]-TIME_AND_DATA_ps5[[#This Row],[optimal_cost]]</f>
        <v>0</v>
      </c>
      <c r="L703">
        <f>(100*TIME_AND_DATA_ps5[[#This Row],[absolute_distance_error]])/TIME_AND_DATA_ps5[[#This Row],[optimal_cost]]</f>
        <v>0</v>
      </c>
      <c r="M703" s="1" t="s">
        <v>1492</v>
      </c>
      <c r="N703">
        <v>6973.3031188655086</v>
      </c>
      <c r="O703" s="1" t="s">
        <v>3998</v>
      </c>
      <c r="P703" s="1" t="s">
        <v>3999</v>
      </c>
      <c r="Q703">
        <v>2.8204999999998002E-3</v>
      </c>
      <c r="R703" s="1" t="s">
        <v>3390</v>
      </c>
      <c r="S703" s="1" t="s">
        <v>3390</v>
      </c>
      <c r="T703" s="1" t="s">
        <v>3390</v>
      </c>
      <c r="U703" s="1" t="s">
        <v>3390</v>
      </c>
      <c r="V703" s="1" t="s">
        <v>3390</v>
      </c>
      <c r="W703" s="1" t="s">
        <v>3390</v>
      </c>
    </row>
    <row r="704" spans="1:23" x14ac:dyDescent="0.25">
      <c r="A704">
        <v>702</v>
      </c>
      <c r="B704">
        <v>11</v>
      </c>
      <c r="C704">
        <v>2</v>
      </c>
      <c r="D704" s="1" t="s">
        <v>1493</v>
      </c>
      <c r="E704" s="1" t="s">
        <v>18</v>
      </c>
      <c r="F704" s="1" t="s">
        <v>19</v>
      </c>
      <c r="G704">
        <v>5174.3388493441134</v>
      </c>
      <c r="H704">
        <v>5174.3388493441134</v>
      </c>
      <c r="I704" s="1" t="s">
        <v>1494</v>
      </c>
      <c r="J704" t="b">
        <v>1</v>
      </c>
      <c r="K704">
        <f>TIME_AND_DATA_ps5[[#This Row],[hamiltonian_cycle_cost]]-TIME_AND_DATA_ps5[[#This Row],[optimal_cost]]</f>
        <v>0</v>
      </c>
      <c r="L704">
        <f>(100*TIME_AND_DATA_ps5[[#This Row],[absolute_distance_error]])/TIME_AND_DATA_ps5[[#This Row],[optimal_cost]]</f>
        <v>0</v>
      </c>
      <c r="M704" s="1" t="s">
        <v>1495</v>
      </c>
      <c r="N704">
        <v>5174.3388493441134</v>
      </c>
      <c r="O704" s="1" t="s">
        <v>3998</v>
      </c>
      <c r="P704" s="1" t="s">
        <v>3999</v>
      </c>
      <c r="Q704">
        <v>1.9222E-3</v>
      </c>
      <c r="R704" s="1" t="s">
        <v>3390</v>
      </c>
      <c r="S704" s="1" t="s">
        <v>3390</v>
      </c>
      <c r="T704" s="1" t="s">
        <v>3390</v>
      </c>
      <c r="U704" s="1" t="s">
        <v>3390</v>
      </c>
      <c r="V704" s="1" t="s">
        <v>3390</v>
      </c>
      <c r="W704" s="1" t="s">
        <v>3390</v>
      </c>
    </row>
    <row r="705" spans="1:23" x14ac:dyDescent="0.25">
      <c r="A705">
        <v>703</v>
      </c>
      <c r="B705">
        <v>11</v>
      </c>
      <c r="C705">
        <v>3</v>
      </c>
      <c r="D705" s="1" t="s">
        <v>1496</v>
      </c>
      <c r="E705" s="1" t="s">
        <v>18</v>
      </c>
      <c r="F705" s="1" t="s">
        <v>19</v>
      </c>
      <c r="G705">
        <v>5111.4717693619941</v>
      </c>
      <c r="H705">
        <v>5111.471769361995</v>
      </c>
      <c r="I705" s="1" t="s">
        <v>3497</v>
      </c>
      <c r="J705" t="b">
        <v>0</v>
      </c>
      <c r="K705">
        <f>TIME_AND_DATA_ps5[[#This Row],[hamiltonian_cycle_cost]]-TIME_AND_DATA_ps5[[#This Row],[optimal_cost]]</f>
        <v>8.7978306211662129</v>
      </c>
      <c r="L705">
        <f>(100*TIME_AND_DATA_ps5[[#This Row],[absolute_distance_error]])/TIME_AND_DATA_ps5[[#This Row],[optimal_cost]]</f>
        <v>0.1724160847192448</v>
      </c>
      <c r="M705" s="1" t="s">
        <v>1497</v>
      </c>
      <c r="N705">
        <v>5102.6739387408288</v>
      </c>
      <c r="O705" s="1" t="s">
        <v>3998</v>
      </c>
      <c r="P705" s="1" t="s">
        <v>3999</v>
      </c>
      <c r="Q705">
        <v>1.7238000000000999E-3</v>
      </c>
      <c r="R705" s="1" t="s">
        <v>3390</v>
      </c>
      <c r="S705" s="1" t="s">
        <v>3390</v>
      </c>
      <c r="T705" s="1" t="s">
        <v>3390</v>
      </c>
      <c r="U705" s="1" t="s">
        <v>3390</v>
      </c>
      <c r="V705" s="1" t="s">
        <v>3390</v>
      </c>
      <c r="W705" s="1" t="s">
        <v>3390</v>
      </c>
    </row>
    <row r="706" spans="1:23" x14ac:dyDescent="0.25">
      <c r="A706">
        <v>704</v>
      </c>
      <c r="B706">
        <v>11</v>
      </c>
      <c r="C706">
        <v>4</v>
      </c>
      <c r="D706" s="1" t="s">
        <v>1498</v>
      </c>
      <c r="E706" s="1" t="s">
        <v>18</v>
      </c>
      <c r="F706" s="1" t="s">
        <v>19</v>
      </c>
      <c r="G706">
        <v>4856.7016843366036</v>
      </c>
      <c r="H706">
        <v>4856.7016843366036</v>
      </c>
      <c r="I706" s="1" t="s">
        <v>1500</v>
      </c>
      <c r="J706" t="b">
        <v>1</v>
      </c>
      <c r="K706">
        <f>TIME_AND_DATA_ps5[[#This Row],[hamiltonian_cycle_cost]]-TIME_AND_DATA_ps5[[#This Row],[optimal_cost]]</f>
        <v>0</v>
      </c>
      <c r="L706">
        <f>(100*TIME_AND_DATA_ps5[[#This Row],[absolute_distance_error]])/TIME_AND_DATA_ps5[[#This Row],[optimal_cost]]</f>
        <v>0</v>
      </c>
      <c r="M706" s="1" t="s">
        <v>1500</v>
      </c>
      <c r="N706">
        <v>4856.7016843366036</v>
      </c>
      <c r="O706" s="1" t="s">
        <v>3998</v>
      </c>
      <c r="P706" s="1" t="s">
        <v>3999</v>
      </c>
      <c r="Q706">
        <v>2.6460999999997001E-3</v>
      </c>
      <c r="R706" s="1" t="s">
        <v>3390</v>
      </c>
      <c r="S706" s="1" t="s">
        <v>3390</v>
      </c>
      <c r="T706" s="1" t="s">
        <v>3390</v>
      </c>
      <c r="U706" s="1" t="s">
        <v>3390</v>
      </c>
      <c r="V706" s="1" t="s">
        <v>3390</v>
      </c>
      <c r="W706" s="1" t="s">
        <v>3390</v>
      </c>
    </row>
    <row r="707" spans="1:23" x14ac:dyDescent="0.25">
      <c r="A707">
        <v>705</v>
      </c>
      <c r="B707">
        <v>11</v>
      </c>
      <c r="C707">
        <v>5</v>
      </c>
      <c r="D707" s="1" t="s">
        <v>1501</v>
      </c>
      <c r="E707" s="1" t="s">
        <v>18</v>
      </c>
      <c r="F707" s="1" t="s">
        <v>19</v>
      </c>
      <c r="G707">
        <v>5935.6858050913634</v>
      </c>
      <c r="H707">
        <v>5935.6858050913652</v>
      </c>
      <c r="I707" s="1" t="s">
        <v>1503</v>
      </c>
      <c r="J707" t="b">
        <v>1</v>
      </c>
      <c r="K707">
        <f>TIME_AND_DATA_ps5[[#This Row],[hamiltonian_cycle_cost]]-TIME_AND_DATA_ps5[[#This Row],[optimal_cost]]</f>
        <v>0</v>
      </c>
      <c r="L707">
        <f>(100*TIME_AND_DATA_ps5[[#This Row],[absolute_distance_error]])/TIME_AND_DATA_ps5[[#This Row],[optimal_cost]]</f>
        <v>0</v>
      </c>
      <c r="M707" s="1" t="s">
        <v>1503</v>
      </c>
      <c r="N707">
        <v>5935.6858050913652</v>
      </c>
      <c r="O707" s="1" t="s">
        <v>3998</v>
      </c>
      <c r="P707" s="1" t="s">
        <v>3999</v>
      </c>
      <c r="Q707">
        <v>3.0502000000001001E-3</v>
      </c>
      <c r="R707" s="1" t="s">
        <v>3390</v>
      </c>
      <c r="S707" s="1" t="s">
        <v>3390</v>
      </c>
      <c r="T707" s="1" t="s">
        <v>3390</v>
      </c>
      <c r="U707" s="1" t="s">
        <v>3390</v>
      </c>
      <c r="V707" s="1" t="s">
        <v>3390</v>
      </c>
      <c r="W707" s="1" t="s">
        <v>3390</v>
      </c>
    </row>
    <row r="708" spans="1:23" x14ac:dyDescent="0.25">
      <c r="A708">
        <v>706</v>
      </c>
      <c r="B708">
        <v>11</v>
      </c>
      <c r="C708">
        <v>6</v>
      </c>
      <c r="D708" s="1" t="s">
        <v>1504</v>
      </c>
      <c r="E708" s="1" t="s">
        <v>18</v>
      </c>
      <c r="F708" s="1" t="s">
        <v>19</v>
      </c>
      <c r="G708">
        <v>5290.9419940829866</v>
      </c>
      <c r="H708">
        <v>5290.9419940829866</v>
      </c>
      <c r="I708" s="1" t="s">
        <v>4052</v>
      </c>
      <c r="J708" t="b">
        <v>0</v>
      </c>
      <c r="K708">
        <f>TIME_AND_DATA_ps5[[#This Row],[hamiltonian_cycle_cost]]-TIME_AND_DATA_ps5[[#This Row],[optimal_cost]]</f>
        <v>385.94520309244126</v>
      </c>
      <c r="L708">
        <f>(100*TIME_AND_DATA_ps5[[#This Row],[absolute_distance_error]])/TIME_AND_DATA_ps5[[#This Row],[optimal_cost]]</f>
        <v>7.8684088805387589</v>
      </c>
      <c r="M708" s="1" t="s">
        <v>1506</v>
      </c>
      <c r="N708">
        <v>4904.9967909905454</v>
      </c>
      <c r="O708" s="1" t="s">
        <v>3998</v>
      </c>
      <c r="P708" s="1" t="s">
        <v>3999</v>
      </c>
      <c r="Q708">
        <v>2.4470999999999E-3</v>
      </c>
      <c r="R708" s="1" t="s">
        <v>3390</v>
      </c>
      <c r="S708" s="1" t="s">
        <v>3390</v>
      </c>
      <c r="T708" s="1" t="s">
        <v>3390</v>
      </c>
      <c r="U708" s="1" t="s">
        <v>3390</v>
      </c>
      <c r="V708" s="1" t="s">
        <v>3390</v>
      </c>
      <c r="W708" s="1" t="s">
        <v>3390</v>
      </c>
    </row>
    <row r="709" spans="1:23" x14ac:dyDescent="0.25">
      <c r="A709">
        <v>707</v>
      </c>
      <c r="B709">
        <v>11</v>
      </c>
      <c r="C709">
        <v>7</v>
      </c>
      <c r="D709" s="1" t="s">
        <v>1507</v>
      </c>
      <c r="E709" s="1" t="s">
        <v>18</v>
      </c>
      <c r="F709" s="1" t="s">
        <v>19</v>
      </c>
      <c r="G709">
        <v>5476.7327852527706</v>
      </c>
      <c r="H709">
        <v>5476.7327852527706</v>
      </c>
      <c r="I709" s="1" t="s">
        <v>1509</v>
      </c>
      <c r="J709" t="b">
        <v>1</v>
      </c>
      <c r="K709">
        <f>TIME_AND_DATA_ps5[[#This Row],[hamiltonian_cycle_cost]]-TIME_AND_DATA_ps5[[#This Row],[optimal_cost]]</f>
        <v>0</v>
      </c>
      <c r="L709">
        <f>(100*TIME_AND_DATA_ps5[[#This Row],[absolute_distance_error]])/TIME_AND_DATA_ps5[[#This Row],[optimal_cost]]</f>
        <v>0</v>
      </c>
      <c r="M709" s="1" t="s">
        <v>1509</v>
      </c>
      <c r="N709">
        <v>5476.7327852527706</v>
      </c>
      <c r="O709" s="1" t="s">
        <v>3998</v>
      </c>
      <c r="P709" s="1" t="s">
        <v>3999</v>
      </c>
      <c r="Q709">
        <v>2.5148000000000999E-3</v>
      </c>
      <c r="R709" s="1" t="s">
        <v>3390</v>
      </c>
      <c r="S709" s="1" t="s">
        <v>3390</v>
      </c>
      <c r="T709" s="1" t="s">
        <v>3390</v>
      </c>
      <c r="U709" s="1" t="s">
        <v>3390</v>
      </c>
      <c r="V709" s="1" t="s">
        <v>3390</v>
      </c>
      <c r="W709" s="1" t="s">
        <v>3390</v>
      </c>
    </row>
    <row r="710" spans="1:23" x14ac:dyDescent="0.25">
      <c r="A710">
        <v>708</v>
      </c>
      <c r="B710">
        <v>11</v>
      </c>
      <c r="C710">
        <v>8</v>
      </c>
      <c r="D710" s="1" t="s">
        <v>1510</v>
      </c>
      <c r="E710" s="1" t="s">
        <v>18</v>
      </c>
      <c r="F710" s="1" t="s">
        <v>19</v>
      </c>
      <c r="G710">
        <v>4899.5816572664107</v>
      </c>
      <c r="H710">
        <v>4899.5816572664098</v>
      </c>
      <c r="I710" s="1" t="s">
        <v>4053</v>
      </c>
      <c r="J710" t="b">
        <v>1</v>
      </c>
      <c r="K710">
        <f>TIME_AND_DATA_ps5[[#This Row],[hamiltonian_cycle_cost]]-TIME_AND_DATA_ps5[[#This Row],[optimal_cost]]</f>
        <v>0</v>
      </c>
      <c r="L710">
        <f>(100*TIME_AND_DATA_ps5[[#This Row],[absolute_distance_error]])/TIME_AND_DATA_ps5[[#This Row],[optimal_cost]]</f>
        <v>0</v>
      </c>
      <c r="M710" s="1" t="s">
        <v>1511</v>
      </c>
      <c r="N710">
        <v>4899.5816572664107</v>
      </c>
      <c r="O710" s="1" t="s">
        <v>3998</v>
      </c>
      <c r="P710" s="1" t="s">
        <v>3999</v>
      </c>
      <c r="Q710">
        <v>2.5870999999999E-3</v>
      </c>
      <c r="R710" s="1" t="s">
        <v>3390</v>
      </c>
      <c r="S710" s="1" t="s">
        <v>3390</v>
      </c>
      <c r="T710" s="1" t="s">
        <v>3390</v>
      </c>
      <c r="U710" s="1" t="s">
        <v>3390</v>
      </c>
      <c r="V710" s="1" t="s">
        <v>3390</v>
      </c>
      <c r="W710" s="1" t="s">
        <v>3390</v>
      </c>
    </row>
    <row r="711" spans="1:23" x14ac:dyDescent="0.25">
      <c r="A711">
        <v>709</v>
      </c>
      <c r="B711">
        <v>11</v>
      </c>
      <c r="C711">
        <v>9</v>
      </c>
      <c r="D711" s="1" t="s">
        <v>1512</v>
      </c>
      <c r="E711" s="1" t="s">
        <v>18</v>
      </c>
      <c r="F711" s="1" t="s">
        <v>19</v>
      </c>
      <c r="G711">
        <v>6377.7906759669113</v>
      </c>
      <c r="H711">
        <v>6377.7906759669113</v>
      </c>
      <c r="I711" s="1" t="s">
        <v>3089</v>
      </c>
      <c r="J711" t="b">
        <v>0</v>
      </c>
      <c r="K711">
        <f>TIME_AND_DATA_ps5[[#This Row],[hamiltonian_cycle_cost]]-TIME_AND_DATA_ps5[[#This Row],[optimal_cost]]</f>
        <v>12.497095844424621</v>
      </c>
      <c r="L711">
        <f>(100*TIME_AND_DATA_ps5[[#This Row],[absolute_distance_error]])/TIME_AND_DATA_ps5[[#This Row],[optimal_cost]]</f>
        <v>0.19633180602149289</v>
      </c>
      <c r="M711" s="1" t="s">
        <v>1514</v>
      </c>
      <c r="N711">
        <v>6365.2935801224867</v>
      </c>
      <c r="O711" s="1" t="s">
        <v>3998</v>
      </c>
      <c r="P711" s="1" t="s">
        <v>3999</v>
      </c>
      <c r="Q711">
        <v>3.8494999999998001E-3</v>
      </c>
      <c r="R711" s="1" t="s">
        <v>3390</v>
      </c>
      <c r="S711" s="1" t="s">
        <v>3390</v>
      </c>
      <c r="T711" s="1" t="s">
        <v>3390</v>
      </c>
      <c r="U711" s="1" t="s">
        <v>3390</v>
      </c>
      <c r="V711" s="1" t="s">
        <v>3390</v>
      </c>
      <c r="W711" s="1" t="s">
        <v>3390</v>
      </c>
    </row>
    <row r="712" spans="1:23" x14ac:dyDescent="0.25">
      <c r="A712">
        <v>710</v>
      </c>
      <c r="B712">
        <v>11</v>
      </c>
      <c r="C712">
        <v>10</v>
      </c>
      <c r="D712" s="1" t="s">
        <v>1515</v>
      </c>
      <c r="E712" s="1" t="s">
        <v>18</v>
      </c>
      <c r="F712" s="1" t="s">
        <v>19</v>
      </c>
      <c r="G712">
        <v>5943.0616492958861</v>
      </c>
      <c r="H712">
        <v>5943.0616492958843</v>
      </c>
      <c r="I712" s="1" t="s">
        <v>1516</v>
      </c>
      <c r="J712" t="b">
        <v>1</v>
      </c>
      <c r="K712">
        <f>TIME_AND_DATA_ps5[[#This Row],[hamiltonian_cycle_cost]]-TIME_AND_DATA_ps5[[#This Row],[optimal_cost]]</f>
        <v>0</v>
      </c>
      <c r="L712">
        <f>(100*TIME_AND_DATA_ps5[[#This Row],[absolute_distance_error]])/TIME_AND_DATA_ps5[[#This Row],[optimal_cost]]</f>
        <v>0</v>
      </c>
      <c r="M712" s="1" t="s">
        <v>1517</v>
      </c>
      <c r="N712">
        <v>5943.0616492958861</v>
      </c>
      <c r="O712" s="1" t="s">
        <v>3998</v>
      </c>
      <c r="P712" s="1" t="s">
        <v>3999</v>
      </c>
      <c r="Q712">
        <v>3.1343000000001002E-3</v>
      </c>
      <c r="R712" s="1" t="s">
        <v>3390</v>
      </c>
      <c r="S712" s="1" t="s">
        <v>3390</v>
      </c>
      <c r="T712" s="1" t="s">
        <v>3390</v>
      </c>
      <c r="U712" s="1" t="s">
        <v>3390</v>
      </c>
      <c r="V712" s="1" t="s">
        <v>3390</v>
      </c>
      <c r="W712" s="1" t="s">
        <v>3390</v>
      </c>
    </row>
    <row r="713" spans="1:23" x14ac:dyDescent="0.25">
      <c r="A713">
        <v>711</v>
      </c>
      <c r="B713">
        <v>11</v>
      </c>
      <c r="C713">
        <v>11</v>
      </c>
      <c r="D713" s="1" t="s">
        <v>1518</v>
      </c>
      <c r="E713" s="1" t="s">
        <v>18</v>
      </c>
      <c r="F713" s="1" t="s">
        <v>19</v>
      </c>
      <c r="G713">
        <v>5200.7014650310584</v>
      </c>
      <c r="H713">
        <v>5200.7014650310593</v>
      </c>
      <c r="I713" s="1" t="s">
        <v>1520</v>
      </c>
      <c r="J713" t="b">
        <v>1</v>
      </c>
      <c r="K713">
        <f>TIME_AND_DATA_ps5[[#This Row],[hamiltonian_cycle_cost]]-TIME_AND_DATA_ps5[[#This Row],[optimal_cost]]</f>
        <v>0</v>
      </c>
      <c r="L713">
        <f>(100*TIME_AND_DATA_ps5[[#This Row],[absolute_distance_error]])/TIME_AND_DATA_ps5[[#This Row],[optimal_cost]]</f>
        <v>0</v>
      </c>
      <c r="M713" s="1" t="s">
        <v>1520</v>
      </c>
      <c r="N713">
        <v>5200.7014650310593</v>
      </c>
      <c r="O713" s="1" t="s">
        <v>3998</v>
      </c>
      <c r="P713" s="1" t="s">
        <v>3999</v>
      </c>
      <c r="Q713">
        <v>2.0423000000001999E-3</v>
      </c>
      <c r="R713" s="1" t="s">
        <v>3390</v>
      </c>
      <c r="S713" s="1" t="s">
        <v>3390</v>
      </c>
      <c r="T713" s="1" t="s">
        <v>3390</v>
      </c>
      <c r="U713" s="1" t="s">
        <v>3390</v>
      </c>
      <c r="V713" s="1" t="s">
        <v>3390</v>
      </c>
      <c r="W713" s="1" t="s">
        <v>3390</v>
      </c>
    </row>
    <row r="714" spans="1:23" x14ac:dyDescent="0.25">
      <c r="A714">
        <v>712</v>
      </c>
      <c r="B714">
        <v>11</v>
      </c>
      <c r="C714">
        <v>12</v>
      </c>
      <c r="D714" s="1" t="s">
        <v>1521</v>
      </c>
      <c r="E714" s="1" t="s">
        <v>18</v>
      </c>
      <c r="F714" s="1" t="s">
        <v>19</v>
      </c>
      <c r="G714">
        <v>6830.1754114518326</v>
      </c>
      <c r="H714">
        <v>6830.1754114518335</v>
      </c>
      <c r="I714" s="1" t="s">
        <v>1522</v>
      </c>
      <c r="J714" t="b">
        <v>0</v>
      </c>
      <c r="K714">
        <f>TIME_AND_DATA_ps5[[#This Row],[hamiltonian_cycle_cost]]-TIME_AND_DATA_ps5[[#This Row],[optimal_cost]]</f>
        <v>233.8985604888021</v>
      </c>
      <c r="L714">
        <f>(100*TIME_AND_DATA_ps5[[#This Row],[absolute_distance_error]])/TIME_AND_DATA_ps5[[#This Row],[optimal_cost]]</f>
        <v>3.5459178832776521</v>
      </c>
      <c r="M714" s="1" t="s">
        <v>1523</v>
      </c>
      <c r="N714">
        <v>6596.2768509630314</v>
      </c>
      <c r="O714" s="1" t="s">
        <v>3998</v>
      </c>
      <c r="P714" s="1" t="s">
        <v>3999</v>
      </c>
      <c r="Q714">
        <v>2.4853000000000002E-3</v>
      </c>
      <c r="R714" s="1" t="s">
        <v>3390</v>
      </c>
      <c r="S714" s="1" t="s">
        <v>3390</v>
      </c>
      <c r="T714" s="1" t="s">
        <v>3390</v>
      </c>
      <c r="U714" s="1" t="s">
        <v>3390</v>
      </c>
      <c r="V714" s="1" t="s">
        <v>3390</v>
      </c>
      <c r="W714" s="1" t="s">
        <v>3390</v>
      </c>
    </row>
    <row r="715" spans="1:23" x14ac:dyDescent="0.25">
      <c r="A715">
        <v>713</v>
      </c>
      <c r="B715">
        <v>11</v>
      </c>
      <c r="C715">
        <v>13</v>
      </c>
      <c r="D715" s="1" t="s">
        <v>1524</v>
      </c>
      <c r="E715" s="1" t="s">
        <v>18</v>
      </c>
      <c r="F715" s="1" t="s">
        <v>19</v>
      </c>
      <c r="G715">
        <v>5556.4322679961269</v>
      </c>
      <c r="H715">
        <v>5556.4322679961278</v>
      </c>
      <c r="I715" s="1" t="s">
        <v>1525</v>
      </c>
      <c r="J715" t="b">
        <v>0</v>
      </c>
      <c r="K715">
        <f>TIME_AND_DATA_ps5[[#This Row],[hamiltonian_cycle_cost]]-TIME_AND_DATA_ps5[[#This Row],[optimal_cost]]</f>
        <v>7.6896030705029261</v>
      </c>
      <c r="L715">
        <f>(100*TIME_AND_DATA_ps5[[#This Row],[absolute_distance_error]])/TIME_AND_DATA_ps5[[#This Row],[optimal_cost]]</f>
        <v>0.13858280217444535</v>
      </c>
      <c r="M715" s="1" t="s">
        <v>1526</v>
      </c>
      <c r="N715">
        <v>5548.7426649256249</v>
      </c>
      <c r="O715" s="1" t="s">
        <v>3998</v>
      </c>
      <c r="P715" s="1" t="s">
        <v>3999</v>
      </c>
      <c r="Q715">
        <v>2.8791999999997001E-3</v>
      </c>
      <c r="R715" s="1" t="s">
        <v>3390</v>
      </c>
      <c r="S715" s="1" t="s">
        <v>3390</v>
      </c>
      <c r="T715" s="1" t="s">
        <v>3390</v>
      </c>
      <c r="U715" s="1" t="s">
        <v>3390</v>
      </c>
      <c r="V715" s="1" t="s">
        <v>3390</v>
      </c>
      <c r="W715" s="1" t="s">
        <v>3390</v>
      </c>
    </row>
    <row r="716" spans="1:23" x14ac:dyDescent="0.25">
      <c r="A716">
        <v>714</v>
      </c>
      <c r="B716">
        <v>11</v>
      </c>
      <c r="C716">
        <v>14</v>
      </c>
      <c r="D716" s="1" t="s">
        <v>1527</v>
      </c>
      <c r="E716" s="1" t="s">
        <v>18</v>
      </c>
      <c r="F716" s="1" t="s">
        <v>19</v>
      </c>
      <c r="G716">
        <v>6389.0869747129973</v>
      </c>
      <c r="H716">
        <v>6389.0869747129973</v>
      </c>
      <c r="I716" s="1" t="s">
        <v>4054</v>
      </c>
      <c r="J716" t="b">
        <v>0</v>
      </c>
      <c r="K716">
        <f>TIME_AND_DATA_ps5[[#This Row],[hamiltonian_cycle_cost]]-TIME_AND_DATA_ps5[[#This Row],[optimal_cost]]</f>
        <v>148.31278915144594</v>
      </c>
      <c r="L716">
        <f>(100*TIME_AND_DATA_ps5[[#This Row],[absolute_distance_error]])/TIME_AND_DATA_ps5[[#This Row],[optimal_cost]]</f>
        <v>2.3765126688060194</v>
      </c>
      <c r="M716" s="1" t="s">
        <v>1529</v>
      </c>
      <c r="N716">
        <v>6240.7741855615513</v>
      </c>
      <c r="O716" s="1" t="s">
        <v>3998</v>
      </c>
      <c r="P716" s="1" t="s">
        <v>3999</v>
      </c>
      <c r="Q716">
        <v>2.9114999999996999E-3</v>
      </c>
      <c r="R716" s="1" t="s">
        <v>3390</v>
      </c>
      <c r="S716" s="1" t="s">
        <v>3390</v>
      </c>
      <c r="T716" s="1" t="s">
        <v>3390</v>
      </c>
      <c r="U716" s="1" t="s">
        <v>3390</v>
      </c>
      <c r="V716" s="1" t="s">
        <v>3390</v>
      </c>
      <c r="W716" s="1" t="s">
        <v>3390</v>
      </c>
    </row>
    <row r="717" spans="1:23" x14ac:dyDescent="0.25">
      <c r="A717">
        <v>715</v>
      </c>
      <c r="B717">
        <v>11</v>
      </c>
      <c r="C717">
        <v>15</v>
      </c>
      <c r="D717" s="1" t="s">
        <v>1530</v>
      </c>
      <c r="E717" s="1" t="s">
        <v>18</v>
      </c>
      <c r="F717" s="1" t="s">
        <v>19</v>
      </c>
      <c r="G717">
        <v>6981.257560983915</v>
      </c>
      <c r="H717">
        <v>6981.257560983915</v>
      </c>
      <c r="I717" s="1" t="s">
        <v>1531</v>
      </c>
      <c r="J717" t="b">
        <v>1</v>
      </c>
      <c r="K717">
        <f>TIME_AND_DATA_ps5[[#This Row],[hamiltonian_cycle_cost]]-TIME_AND_DATA_ps5[[#This Row],[optimal_cost]]</f>
        <v>0</v>
      </c>
      <c r="L717">
        <f>(100*TIME_AND_DATA_ps5[[#This Row],[absolute_distance_error]])/TIME_AND_DATA_ps5[[#This Row],[optimal_cost]]</f>
        <v>0</v>
      </c>
      <c r="M717" s="1" t="s">
        <v>1532</v>
      </c>
      <c r="N717">
        <v>6981.257560983915</v>
      </c>
      <c r="O717" s="1" t="s">
        <v>3998</v>
      </c>
      <c r="P717" s="1" t="s">
        <v>3999</v>
      </c>
      <c r="Q717">
        <v>2.0885999999999002E-3</v>
      </c>
      <c r="R717" s="1" t="s">
        <v>3390</v>
      </c>
      <c r="S717" s="1" t="s">
        <v>3390</v>
      </c>
      <c r="T717" s="1" t="s">
        <v>3390</v>
      </c>
      <c r="U717" s="1" t="s">
        <v>3390</v>
      </c>
      <c r="V717" s="1" t="s">
        <v>3390</v>
      </c>
      <c r="W717" s="1" t="s">
        <v>3390</v>
      </c>
    </row>
    <row r="718" spans="1:23" x14ac:dyDescent="0.25">
      <c r="A718">
        <v>716</v>
      </c>
      <c r="B718">
        <v>11</v>
      </c>
      <c r="C718">
        <v>16</v>
      </c>
      <c r="D718" s="1" t="s">
        <v>1533</v>
      </c>
      <c r="E718" s="1" t="s">
        <v>18</v>
      </c>
      <c r="F718" s="1" t="s">
        <v>19</v>
      </c>
      <c r="G718">
        <v>5539.983114556032</v>
      </c>
      <c r="H718">
        <v>5539.983114556032</v>
      </c>
      <c r="I718" s="1" t="s">
        <v>1534</v>
      </c>
      <c r="J718" t="b">
        <v>0</v>
      </c>
      <c r="K718">
        <f>TIME_AND_DATA_ps5[[#This Row],[hamiltonian_cycle_cost]]-TIME_AND_DATA_ps5[[#This Row],[optimal_cost]]</f>
        <v>20.283326269447571</v>
      </c>
      <c r="L718">
        <f>(100*TIME_AND_DATA_ps5[[#This Row],[absolute_distance_error]])/TIME_AND_DATA_ps5[[#This Row],[optimal_cost]]</f>
        <v>0.36747154822606548</v>
      </c>
      <c r="M718" s="1" t="s">
        <v>1535</v>
      </c>
      <c r="N718">
        <v>5519.6997882865844</v>
      </c>
      <c r="O718" s="1" t="s">
        <v>3998</v>
      </c>
      <c r="P718" s="1" t="s">
        <v>3999</v>
      </c>
      <c r="Q718">
        <v>3.3635000000002001E-3</v>
      </c>
      <c r="R718" s="1" t="s">
        <v>3390</v>
      </c>
      <c r="S718" s="1" t="s">
        <v>3390</v>
      </c>
      <c r="T718" s="1" t="s">
        <v>3390</v>
      </c>
      <c r="U718" s="1" t="s">
        <v>3390</v>
      </c>
      <c r="V718" s="1" t="s">
        <v>3390</v>
      </c>
      <c r="W718" s="1" t="s">
        <v>3390</v>
      </c>
    </row>
    <row r="719" spans="1:23" x14ac:dyDescent="0.25">
      <c r="A719">
        <v>717</v>
      </c>
      <c r="B719">
        <v>11</v>
      </c>
      <c r="C719">
        <v>17</v>
      </c>
      <c r="D719" s="1" t="s">
        <v>1536</v>
      </c>
      <c r="E719" s="1" t="s">
        <v>18</v>
      </c>
      <c r="F719" s="1" t="s">
        <v>19</v>
      </c>
      <c r="G719">
        <v>6976.4508810658062</v>
      </c>
      <c r="H719">
        <v>6976.4508810658072</v>
      </c>
      <c r="I719" s="1" t="s">
        <v>4055</v>
      </c>
      <c r="J719" t="b">
        <v>0</v>
      </c>
      <c r="K719">
        <f>TIME_AND_DATA_ps5[[#This Row],[hamiltonian_cycle_cost]]-TIME_AND_DATA_ps5[[#This Row],[optimal_cost]]</f>
        <v>125.58697652484807</v>
      </c>
      <c r="L719">
        <f>(100*TIME_AND_DATA_ps5[[#This Row],[absolute_distance_error]])/TIME_AND_DATA_ps5[[#This Row],[optimal_cost]]</f>
        <v>1.8331553257335216</v>
      </c>
      <c r="M719" s="1" t="s">
        <v>1538</v>
      </c>
      <c r="N719">
        <v>6850.8639045409591</v>
      </c>
      <c r="O719" s="1" t="s">
        <v>3998</v>
      </c>
      <c r="P719" s="1" t="s">
        <v>3999</v>
      </c>
      <c r="Q719">
        <v>2.1667000000000001E-3</v>
      </c>
      <c r="R719" s="1" t="s">
        <v>3390</v>
      </c>
      <c r="S719" s="1" t="s">
        <v>3390</v>
      </c>
      <c r="T719" s="1" t="s">
        <v>3390</v>
      </c>
      <c r="U719" s="1" t="s">
        <v>3390</v>
      </c>
      <c r="V719" s="1" t="s">
        <v>3390</v>
      </c>
      <c r="W719" s="1" t="s">
        <v>3390</v>
      </c>
    </row>
    <row r="720" spans="1:23" x14ac:dyDescent="0.25">
      <c r="A720">
        <v>718</v>
      </c>
      <c r="B720">
        <v>11</v>
      </c>
      <c r="C720">
        <v>18</v>
      </c>
      <c r="D720" s="1" t="s">
        <v>1539</v>
      </c>
      <c r="E720" s="1" t="s">
        <v>18</v>
      </c>
      <c r="F720" s="1" t="s">
        <v>19</v>
      </c>
      <c r="G720">
        <v>5590.0186111805724</v>
      </c>
      <c r="H720">
        <v>5590.0186111805724</v>
      </c>
      <c r="I720" s="1" t="s">
        <v>1540</v>
      </c>
      <c r="J720" t="b">
        <v>1</v>
      </c>
      <c r="K720">
        <f>TIME_AND_DATA_ps5[[#This Row],[hamiltonian_cycle_cost]]-TIME_AND_DATA_ps5[[#This Row],[optimal_cost]]</f>
        <v>0</v>
      </c>
      <c r="L720">
        <f>(100*TIME_AND_DATA_ps5[[#This Row],[absolute_distance_error]])/TIME_AND_DATA_ps5[[#This Row],[optimal_cost]]</f>
        <v>0</v>
      </c>
      <c r="M720" s="1" t="s">
        <v>1540</v>
      </c>
      <c r="N720">
        <v>5590.0186111805724</v>
      </c>
      <c r="O720" s="1" t="s">
        <v>3998</v>
      </c>
      <c r="P720" s="1" t="s">
        <v>3999</v>
      </c>
      <c r="Q720">
        <v>2.2260000000002E-3</v>
      </c>
      <c r="R720" s="1" t="s">
        <v>3390</v>
      </c>
      <c r="S720" s="1" t="s">
        <v>3390</v>
      </c>
      <c r="T720" s="1" t="s">
        <v>3390</v>
      </c>
      <c r="U720" s="1" t="s">
        <v>3390</v>
      </c>
      <c r="V720" s="1" t="s">
        <v>3390</v>
      </c>
      <c r="W720" s="1" t="s">
        <v>3390</v>
      </c>
    </row>
    <row r="721" spans="1:23" x14ac:dyDescent="0.25">
      <c r="A721">
        <v>719</v>
      </c>
      <c r="B721">
        <v>11</v>
      </c>
      <c r="C721">
        <v>19</v>
      </c>
      <c r="D721" s="1" t="s">
        <v>1541</v>
      </c>
      <c r="E721" s="1" t="s">
        <v>18</v>
      </c>
      <c r="F721" s="1" t="s">
        <v>19</v>
      </c>
      <c r="G721">
        <v>6741.597298998865</v>
      </c>
      <c r="H721">
        <v>6741.597298998865</v>
      </c>
      <c r="I721" s="1" t="s">
        <v>4056</v>
      </c>
      <c r="J721" t="b">
        <v>0</v>
      </c>
      <c r="K721">
        <f>TIME_AND_DATA_ps5[[#This Row],[hamiltonian_cycle_cost]]-TIME_AND_DATA_ps5[[#This Row],[optimal_cost]]</f>
        <v>95.424556351732463</v>
      </c>
      <c r="L721">
        <f>(100*TIME_AND_DATA_ps5[[#This Row],[absolute_distance_error]])/TIME_AND_DATA_ps5[[#This Row],[optimal_cost]]</f>
        <v>1.4357820665631</v>
      </c>
      <c r="M721" s="1" t="s">
        <v>1543</v>
      </c>
      <c r="N721">
        <v>6646.1727426471325</v>
      </c>
      <c r="O721" s="1" t="s">
        <v>3998</v>
      </c>
      <c r="P721" s="1" t="s">
        <v>3999</v>
      </c>
      <c r="Q721">
        <v>2.9316999999999E-3</v>
      </c>
      <c r="R721" s="1" t="s">
        <v>3390</v>
      </c>
      <c r="S721" s="1" t="s">
        <v>3390</v>
      </c>
      <c r="T721" s="1" t="s">
        <v>3390</v>
      </c>
      <c r="U721" s="1" t="s">
        <v>3390</v>
      </c>
      <c r="V721" s="1" t="s">
        <v>3390</v>
      </c>
      <c r="W721" s="1" t="s">
        <v>3390</v>
      </c>
    </row>
    <row r="722" spans="1:23" x14ac:dyDescent="0.25">
      <c r="A722">
        <v>720</v>
      </c>
      <c r="B722">
        <v>11</v>
      </c>
      <c r="C722">
        <v>20</v>
      </c>
      <c r="D722" s="1" t="s">
        <v>1544</v>
      </c>
      <c r="E722" s="1" t="s">
        <v>18</v>
      </c>
      <c r="F722" s="1" t="s">
        <v>19</v>
      </c>
      <c r="G722">
        <v>6696.5280357660222</v>
      </c>
      <c r="H722">
        <v>6696.5280357660231</v>
      </c>
      <c r="I722" s="1" t="s">
        <v>3097</v>
      </c>
      <c r="J722" t="b">
        <v>0</v>
      </c>
      <c r="K722">
        <f>TIME_AND_DATA_ps5[[#This Row],[hamiltonian_cycle_cost]]-TIME_AND_DATA_ps5[[#This Row],[optimal_cost]]</f>
        <v>16.121239993908603</v>
      </c>
      <c r="L722">
        <f>(100*TIME_AND_DATA_ps5[[#This Row],[absolute_distance_error]])/TIME_AND_DATA_ps5[[#This Row],[optimal_cost]]</f>
        <v>0.24132123217573198</v>
      </c>
      <c r="M722" s="1" t="s">
        <v>1546</v>
      </c>
      <c r="N722">
        <v>6680.4067957721145</v>
      </c>
      <c r="O722" s="1" t="s">
        <v>3998</v>
      </c>
      <c r="P722" s="1" t="s">
        <v>3999</v>
      </c>
      <c r="Q722">
        <v>3.5896000000000998E-3</v>
      </c>
      <c r="R722" s="1" t="s">
        <v>3390</v>
      </c>
      <c r="S722" s="1" t="s">
        <v>3390</v>
      </c>
      <c r="T722" s="1" t="s">
        <v>3390</v>
      </c>
      <c r="U722" s="1" t="s">
        <v>3390</v>
      </c>
      <c r="V722" s="1" t="s">
        <v>3390</v>
      </c>
      <c r="W722" s="1" t="s">
        <v>3390</v>
      </c>
    </row>
    <row r="723" spans="1:23" x14ac:dyDescent="0.25">
      <c r="A723">
        <v>721</v>
      </c>
      <c r="B723">
        <v>11</v>
      </c>
      <c r="C723">
        <v>21</v>
      </c>
      <c r="D723" s="1" t="s">
        <v>1547</v>
      </c>
      <c r="E723" s="1" t="s">
        <v>18</v>
      </c>
      <c r="F723" s="1" t="s">
        <v>19</v>
      </c>
      <c r="G723">
        <v>5918.4309981773531</v>
      </c>
      <c r="H723">
        <v>5918.430998177354</v>
      </c>
      <c r="I723" s="1" t="s">
        <v>3098</v>
      </c>
      <c r="J723" t="b">
        <v>0</v>
      </c>
      <c r="K723">
        <f>TIME_AND_DATA_ps5[[#This Row],[hamiltonian_cycle_cost]]-TIME_AND_DATA_ps5[[#This Row],[optimal_cost]]</f>
        <v>214.10199815993565</v>
      </c>
      <c r="L723">
        <f>(100*TIME_AND_DATA_ps5[[#This Row],[absolute_distance_error]])/TIME_AND_DATA_ps5[[#This Row],[optimal_cost]]</f>
        <v>3.7533248548476408</v>
      </c>
      <c r="M723" s="1" t="s">
        <v>1549</v>
      </c>
      <c r="N723">
        <v>5704.3290000174184</v>
      </c>
      <c r="O723" s="1" t="s">
        <v>3998</v>
      </c>
      <c r="P723" s="1" t="s">
        <v>3999</v>
      </c>
      <c r="Q723">
        <v>2.4859000000003002E-3</v>
      </c>
      <c r="R723" s="1" t="s">
        <v>3390</v>
      </c>
      <c r="S723" s="1" t="s">
        <v>3390</v>
      </c>
      <c r="T723" s="1" t="s">
        <v>3390</v>
      </c>
      <c r="U723" s="1" t="s">
        <v>3390</v>
      </c>
      <c r="V723" s="1" t="s">
        <v>3390</v>
      </c>
      <c r="W723" s="1" t="s">
        <v>3390</v>
      </c>
    </row>
    <row r="724" spans="1:23" x14ac:dyDescent="0.25">
      <c r="A724">
        <v>722</v>
      </c>
      <c r="B724">
        <v>11</v>
      </c>
      <c r="C724">
        <v>22</v>
      </c>
      <c r="D724" s="1" t="s">
        <v>1550</v>
      </c>
      <c r="E724" s="1" t="s">
        <v>18</v>
      </c>
      <c r="F724" s="1" t="s">
        <v>19</v>
      </c>
      <c r="G724">
        <v>6349.0963796868973</v>
      </c>
      <c r="H724">
        <v>6349.0963796868964</v>
      </c>
      <c r="I724" s="1" t="s">
        <v>4057</v>
      </c>
      <c r="J724" t="b">
        <v>0</v>
      </c>
      <c r="K724">
        <f>TIME_AND_DATA_ps5[[#This Row],[hamiltonian_cycle_cost]]-TIME_AND_DATA_ps5[[#This Row],[optimal_cost]]</f>
        <v>52.45065115806301</v>
      </c>
      <c r="L724">
        <f>(100*TIME_AND_DATA_ps5[[#This Row],[absolute_distance_error]])/TIME_AND_DATA_ps5[[#This Row],[optimal_cost]]</f>
        <v>0.83299352416191486</v>
      </c>
      <c r="M724" s="1" t="s">
        <v>1552</v>
      </c>
      <c r="N724">
        <v>6296.6457285288334</v>
      </c>
      <c r="O724" s="1" t="s">
        <v>3998</v>
      </c>
      <c r="P724" s="1" t="s">
        <v>3999</v>
      </c>
      <c r="Q724">
        <v>2.1085999999996001E-3</v>
      </c>
      <c r="R724" s="1" t="s">
        <v>3390</v>
      </c>
      <c r="S724" s="1" t="s">
        <v>3390</v>
      </c>
      <c r="T724" s="1" t="s">
        <v>3390</v>
      </c>
      <c r="U724" s="1" t="s">
        <v>3390</v>
      </c>
      <c r="V724" s="1" t="s">
        <v>3390</v>
      </c>
      <c r="W724" s="1" t="s">
        <v>3390</v>
      </c>
    </row>
    <row r="725" spans="1:23" x14ac:dyDescent="0.25">
      <c r="A725">
        <v>723</v>
      </c>
      <c r="B725">
        <v>11</v>
      </c>
      <c r="C725">
        <v>23</v>
      </c>
      <c r="D725" s="1" t="s">
        <v>1553</v>
      </c>
      <c r="E725" s="1" t="s">
        <v>18</v>
      </c>
      <c r="F725" s="1" t="s">
        <v>19</v>
      </c>
      <c r="G725">
        <v>6359.3459851847219</v>
      </c>
      <c r="H725">
        <v>6359.3459851847219</v>
      </c>
      <c r="I725" s="1" t="s">
        <v>3503</v>
      </c>
      <c r="J725" t="b">
        <v>0</v>
      </c>
      <c r="K725">
        <f>TIME_AND_DATA_ps5[[#This Row],[hamiltonian_cycle_cost]]-TIME_AND_DATA_ps5[[#This Row],[optimal_cost]]</f>
        <v>126.96900961149913</v>
      </c>
      <c r="L725">
        <f>(100*TIME_AND_DATA_ps5[[#This Row],[absolute_distance_error]])/TIME_AND_DATA_ps5[[#This Row],[optimal_cost]]</f>
        <v>2.0372485507396823</v>
      </c>
      <c r="M725" s="1" t="s">
        <v>1555</v>
      </c>
      <c r="N725">
        <v>6232.3769755732228</v>
      </c>
      <c r="O725" s="1" t="s">
        <v>3998</v>
      </c>
      <c r="P725" s="1" t="s">
        <v>3999</v>
      </c>
      <c r="Q725">
        <v>2.2900000000003E-3</v>
      </c>
      <c r="R725" s="1" t="s">
        <v>3390</v>
      </c>
      <c r="S725" s="1" t="s">
        <v>3390</v>
      </c>
      <c r="T725" s="1" t="s">
        <v>3390</v>
      </c>
      <c r="U725" s="1" t="s">
        <v>3390</v>
      </c>
      <c r="V725" s="1" t="s">
        <v>3390</v>
      </c>
      <c r="W725" s="1" t="s">
        <v>3390</v>
      </c>
    </row>
    <row r="726" spans="1:23" x14ac:dyDescent="0.25">
      <c r="A726">
        <v>724</v>
      </c>
      <c r="B726">
        <v>11</v>
      </c>
      <c r="C726">
        <v>24</v>
      </c>
      <c r="D726" s="1" t="s">
        <v>1556</v>
      </c>
      <c r="E726" s="1" t="s">
        <v>18</v>
      </c>
      <c r="F726" s="1" t="s">
        <v>19</v>
      </c>
      <c r="G726">
        <v>5958.8672257768512</v>
      </c>
      <c r="H726">
        <v>5958.8672257768512</v>
      </c>
      <c r="I726" s="1" t="s">
        <v>4058</v>
      </c>
      <c r="J726" t="b">
        <v>0</v>
      </c>
      <c r="K726">
        <f>TIME_AND_DATA_ps5[[#This Row],[hamiltonian_cycle_cost]]-TIME_AND_DATA_ps5[[#This Row],[optimal_cost]]</f>
        <v>141.84462011957476</v>
      </c>
      <c r="L726">
        <f>(100*TIME_AND_DATA_ps5[[#This Row],[absolute_distance_error]])/TIME_AND_DATA_ps5[[#This Row],[optimal_cost]]</f>
        <v>2.4384402422920868</v>
      </c>
      <c r="M726" s="1" t="s">
        <v>1558</v>
      </c>
      <c r="N726">
        <v>5817.0226056572765</v>
      </c>
      <c r="O726" s="1" t="s">
        <v>3998</v>
      </c>
      <c r="P726" s="1" t="s">
        <v>3999</v>
      </c>
      <c r="Q726">
        <v>3.1361999999996999E-3</v>
      </c>
      <c r="R726" s="1" t="s">
        <v>3390</v>
      </c>
      <c r="S726" s="1" t="s">
        <v>3390</v>
      </c>
      <c r="T726" s="1" t="s">
        <v>3390</v>
      </c>
      <c r="U726" s="1" t="s">
        <v>3390</v>
      </c>
      <c r="V726" s="1" t="s">
        <v>3390</v>
      </c>
      <c r="W726" s="1" t="s">
        <v>3390</v>
      </c>
    </row>
    <row r="727" spans="1:23" x14ac:dyDescent="0.25">
      <c r="A727">
        <v>725</v>
      </c>
      <c r="B727">
        <v>11</v>
      </c>
      <c r="C727">
        <v>25</v>
      </c>
      <c r="D727" s="1" t="s">
        <v>1559</v>
      </c>
      <c r="E727" s="1" t="s">
        <v>18</v>
      </c>
      <c r="F727" s="1" t="s">
        <v>19</v>
      </c>
      <c r="G727">
        <v>5985.9346268645977</v>
      </c>
      <c r="H727">
        <v>5985.9346268645977</v>
      </c>
      <c r="I727" s="1" t="s">
        <v>3504</v>
      </c>
      <c r="J727" t="b">
        <v>1</v>
      </c>
      <c r="K727">
        <f>TIME_AND_DATA_ps5[[#This Row],[hamiltonian_cycle_cost]]-TIME_AND_DATA_ps5[[#This Row],[optimal_cost]]</f>
        <v>0</v>
      </c>
      <c r="L727">
        <f>(100*TIME_AND_DATA_ps5[[#This Row],[absolute_distance_error]])/TIME_AND_DATA_ps5[[#This Row],[optimal_cost]]</f>
        <v>0</v>
      </c>
      <c r="M727" s="1" t="s">
        <v>1560</v>
      </c>
      <c r="N727">
        <v>5985.9346268645986</v>
      </c>
      <c r="O727" s="1" t="s">
        <v>3998</v>
      </c>
      <c r="P727" s="1" t="s">
        <v>3999</v>
      </c>
      <c r="Q727">
        <v>3.1729000000000002E-3</v>
      </c>
      <c r="R727" s="1" t="s">
        <v>3390</v>
      </c>
      <c r="S727" s="1" t="s">
        <v>3390</v>
      </c>
      <c r="T727" s="1" t="s">
        <v>3390</v>
      </c>
      <c r="U727" s="1" t="s">
        <v>3390</v>
      </c>
      <c r="V727" s="1" t="s">
        <v>3390</v>
      </c>
      <c r="W727" s="1" t="s">
        <v>3390</v>
      </c>
    </row>
    <row r="728" spans="1:23" x14ac:dyDescent="0.25">
      <c r="A728">
        <v>726</v>
      </c>
      <c r="B728">
        <v>11</v>
      </c>
      <c r="C728">
        <v>26</v>
      </c>
      <c r="D728" s="1" t="s">
        <v>1561</v>
      </c>
      <c r="E728" s="1" t="s">
        <v>18</v>
      </c>
      <c r="F728" s="1" t="s">
        <v>19</v>
      </c>
      <c r="G728">
        <v>5744.8283744681212</v>
      </c>
      <c r="H728">
        <v>5744.8283744681212</v>
      </c>
      <c r="I728" s="1" t="s">
        <v>1563</v>
      </c>
      <c r="J728" t="b">
        <v>1</v>
      </c>
      <c r="K728">
        <f>TIME_AND_DATA_ps5[[#This Row],[hamiltonian_cycle_cost]]-TIME_AND_DATA_ps5[[#This Row],[optimal_cost]]</f>
        <v>0</v>
      </c>
      <c r="L728">
        <f>(100*TIME_AND_DATA_ps5[[#This Row],[absolute_distance_error]])/TIME_AND_DATA_ps5[[#This Row],[optimal_cost]]</f>
        <v>0</v>
      </c>
      <c r="M728" s="1" t="s">
        <v>1563</v>
      </c>
      <c r="N728">
        <v>5744.8283744681212</v>
      </c>
      <c r="O728" s="1" t="s">
        <v>3998</v>
      </c>
      <c r="P728" s="1" t="s">
        <v>3999</v>
      </c>
      <c r="Q728">
        <v>2.1596000000001E-3</v>
      </c>
      <c r="R728" s="1" t="s">
        <v>3390</v>
      </c>
      <c r="S728" s="1" t="s">
        <v>3390</v>
      </c>
      <c r="T728" s="1" t="s">
        <v>3390</v>
      </c>
      <c r="U728" s="1" t="s">
        <v>3390</v>
      </c>
      <c r="V728" s="1" t="s">
        <v>3390</v>
      </c>
      <c r="W728" s="1" t="s">
        <v>3390</v>
      </c>
    </row>
    <row r="729" spans="1:23" x14ac:dyDescent="0.25">
      <c r="A729">
        <v>727</v>
      </c>
      <c r="B729">
        <v>11</v>
      </c>
      <c r="C729">
        <v>27</v>
      </c>
      <c r="D729" s="1" t="s">
        <v>1564</v>
      </c>
      <c r="E729" s="1" t="s">
        <v>18</v>
      </c>
      <c r="F729" s="1" t="s">
        <v>19</v>
      </c>
      <c r="G729">
        <v>6847.1069337614954</v>
      </c>
      <c r="H729">
        <v>6847.1069337614936</v>
      </c>
      <c r="I729" s="1" t="s">
        <v>3102</v>
      </c>
      <c r="J729" t="b">
        <v>1</v>
      </c>
      <c r="K729">
        <f>TIME_AND_DATA_ps5[[#This Row],[hamiltonian_cycle_cost]]-TIME_AND_DATA_ps5[[#This Row],[optimal_cost]]</f>
        <v>0</v>
      </c>
      <c r="L729">
        <f>(100*TIME_AND_DATA_ps5[[#This Row],[absolute_distance_error]])/TIME_AND_DATA_ps5[[#This Row],[optimal_cost]]</f>
        <v>0</v>
      </c>
      <c r="M729" s="1" t="s">
        <v>1566</v>
      </c>
      <c r="N729">
        <v>6847.1069337614954</v>
      </c>
      <c r="O729" s="1" t="s">
        <v>3998</v>
      </c>
      <c r="P729" s="1" t="s">
        <v>3999</v>
      </c>
      <c r="Q729">
        <v>2.2141000000002E-3</v>
      </c>
      <c r="R729" s="1" t="s">
        <v>3390</v>
      </c>
      <c r="S729" s="1" t="s">
        <v>3390</v>
      </c>
      <c r="T729" s="1" t="s">
        <v>3390</v>
      </c>
      <c r="U729" s="1" t="s">
        <v>3390</v>
      </c>
      <c r="V729" s="1" t="s">
        <v>3390</v>
      </c>
      <c r="W729" s="1" t="s">
        <v>3390</v>
      </c>
    </row>
    <row r="730" spans="1:23" x14ac:dyDescent="0.25">
      <c r="A730">
        <v>728</v>
      </c>
      <c r="B730">
        <v>11</v>
      </c>
      <c r="C730">
        <v>28</v>
      </c>
      <c r="D730" s="1" t="s">
        <v>1567</v>
      </c>
      <c r="E730" s="1" t="s">
        <v>18</v>
      </c>
      <c r="F730" s="1" t="s">
        <v>19</v>
      </c>
      <c r="G730">
        <v>5888.8771921697735</v>
      </c>
      <c r="H730">
        <v>5888.8771921697735</v>
      </c>
      <c r="I730" s="1" t="s">
        <v>1569</v>
      </c>
      <c r="J730" t="b">
        <v>1</v>
      </c>
      <c r="K730">
        <f>TIME_AND_DATA_ps5[[#This Row],[hamiltonian_cycle_cost]]-TIME_AND_DATA_ps5[[#This Row],[optimal_cost]]</f>
        <v>0</v>
      </c>
      <c r="L730">
        <f>(100*TIME_AND_DATA_ps5[[#This Row],[absolute_distance_error]])/TIME_AND_DATA_ps5[[#This Row],[optimal_cost]]</f>
        <v>0</v>
      </c>
      <c r="M730" s="1" t="s">
        <v>1569</v>
      </c>
      <c r="N730">
        <v>5888.8771921697744</v>
      </c>
      <c r="O730" s="1" t="s">
        <v>3998</v>
      </c>
      <c r="P730" s="1" t="s">
        <v>3999</v>
      </c>
      <c r="Q730">
        <v>1.6096000000000001E-3</v>
      </c>
      <c r="R730" s="1" t="s">
        <v>3390</v>
      </c>
      <c r="S730" s="1" t="s">
        <v>3390</v>
      </c>
      <c r="T730" s="1" t="s">
        <v>3390</v>
      </c>
      <c r="U730" s="1" t="s">
        <v>3390</v>
      </c>
      <c r="V730" s="1" t="s">
        <v>3390</v>
      </c>
      <c r="W730" s="1" t="s">
        <v>3390</v>
      </c>
    </row>
    <row r="731" spans="1:23" x14ac:dyDescent="0.25">
      <c r="A731">
        <v>729</v>
      </c>
      <c r="B731">
        <v>11</v>
      </c>
      <c r="C731">
        <v>29</v>
      </c>
      <c r="D731" s="1" t="s">
        <v>1570</v>
      </c>
      <c r="E731" s="1" t="s">
        <v>18</v>
      </c>
      <c r="F731" s="1" t="s">
        <v>19</v>
      </c>
      <c r="G731">
        <v>6610.316000505255</v>
      </c>
      <c r="H731">
        <v>6610.316000505255</v>
      </c>
      <c r="I731" s="1" t="s">
        <v>1571</v>
      </c>
      <c r="J731" t="b">
        <v>1</v>
      </c>
      <c r="K731">
        <f>TIME_AND_DATA_ps5[[#This Row],[hamiltonian_cycle_cost]]-TIME_AND_DATA_ps5[[#This Row],[optimal_cost]]</f>
        <v>0</v>
      </c>
      <c r="L731">
        <f>(100*TIME_AND_DATA_ps5[[#This Row],[absolute_distance_error]])/TIME_AND_DATA_ps5[[#This Row],[optimal_cost]]</f>
        <v>0</v>
      </c>
      <c r="M731" s="1" t="s">
        <v>1572</v>
      </c>
      <c r="N731">
        <v>6610.3160005052578</v>
      </c>
      <c r="O731" s="1" t="s">
        <v>3998</v>
      </c>
      <c r="P731" s="1" t="s">
        <v>3999</v>
      </c>
      <c r="Q731">
        <v>4.6496000000000003E-3</v>
      </c>
      <c r="R731" s="1" t="s">
        <v>3390</v>
      </c>
      <c r="S731" s="1" t="s">
        <v>3390</v>
      </c>
      <c r="T731" s="1" t="s">
        <v>3390</v>
      </c>
      <c r="U731" s="1" t="s">
        <v>3390</v>
      </c>
      <c r="V731" s="1" t="s">
        <v>3390</v>
      </c>
      <c r="W731" s="1" t="s">
        <v>3390</v>
      </c>
    </row>
    <row r="732" spans="1:23" x14ac:dyDescent="0.25">
      <c r="A732">
        <v>730</v>
      </c>
      <c r="B732">
        <v>11</v>
      </c>
      <c r="C732">
        <v>30</v>
      </c>
      <c r="D732" s="1" t="s">
        <v>1573</v>
      </c>
      <c r="E732" s="1" t="s">
        <v>18</v>
      </c>
      <c r="F732" s="1" t="s">
        <v>19</v>
      </c>
      <c r="G732">
        <v>4767.8635241047059</v>
      </c>
      <c r="H732">
        <v>4767.8635241047059</v>
      </c>
      <c r="I732" s="1" t="s">
        <v>3800</v>
      </c>
      <c r="J732" t="b">
        <v>1</v>
      </c>
      <c r="K732">
        <f>TIME_AND_DATA_ps5[[#This Row],[hamiltonian_cycle_cost]]-TIME_AND_DATA_ps5[[#This Row],[optimal_cost]]</f>
        <v>0</v>
      </c>
      <c r="L732">
        <f>(100*TIME_AND_DATA_ps5[[#This Row],[absolute_distance_error]])/TIME_AND_DATA_ps5[[#This Row],[optimal_cost]]</f>
        <v>0</v>
      </c>
      <c r="M732" s="1" t="s">
        <v>1575</v>
      </c>
      <c r="N732">
        <v>4767.8635241047059</v>
      </c>
      <c r="O732" s="1" t="s">
        <v>3998</v>
      </c>
      <c r="P732" s="1" t="s">
        <v>3999</v>
      </c>
      <c r="Q732">
        <v>3.4851000000002E-3</v>
      </c>
      <c r="R732" s="1" t="s">
        <v>3390</v>
      </c>
      <c r="S732" s="1" t="s">
        <v>3390</v>
      </c>
      <c r="T732" s="1" t="s">
        <v>3390</v>
      </c>
      <c r="U732" s="1" t="s">
        <v>3390</v>
      </c>
      <c r="V732" s="1" t="s">
        <v>3390</v>
      </c>
      <c r="W732" s="1" t="s">
        <v>3390</v>
      </c>
    </row>
    <row r="733" spans="1:23" x14ac:dyDescent="0.25">
      <c r="A733">
        <v>731</v>
      </c>
      <c r="B733">
        <v>11</v>
      </c>
      <c r="C733">
        <v>31</v>
      </c>
      <c r="D733" s="1" t="s">
        <v>1576</v>
      </c>
      <c r="E733" s="1" t="s">
        <v>18</v>
      </c>
      <c r="F733" s="1" t="s">
        <v>19</v>
      </c>
      <c r="G733">
        <v>5797.632450857308</v>
      </c>
      <c r="H733">
        <v>5797.632450857308</v>
      </c>
      <c r="I733" s="1" t="s">
        <v>3507</v>
      </c>
      <c r="J733" t="b">
        <v>1</v>
      </c>
      <c r="K733">
        <f>TIME_AND_DATA_ps5[[#This Row],[hamiltonian_cycle_cost]]-TIME_AND_DATA_ps5[[#This Row],[optimal_cost]]</f>
        <v>0</v>
      </c>
      <c r="L733">
        <f>(100*TIME_AND_DATA_ps5[[#This Row],[absolute_distance_error]])/TIME_AND_DATA_ps5[[#This Row],[optimal_cost]]</f>
        <v>0</v>
      </c>
      <c r="M733" s="1" t="s">
        <v>1578</v>
      </c>
      <c r="N733">
        <v>5797.632450857308</v>
      </c>
      <c r="O733" s="1" t="s">
        <v>3998</v>
      </c>
      <c r="P733" s="1" t="s">
        <v>3999</v>
      </c>
      <c r="Q733">
        <v>1.7579000000003001E-3</v>
      </c>
      <c r="R733" s="1" t="s">
        <v>3390</v>
      </c>
      <c r="S733" s="1" t="s">
        <v>3390</v>
      </c>
      <c r="T733" s="1" t="s">
        <v>3390</v>
      </c>
      <c r="U733" s="1" t="s">
        <v>3390</v>
      </c>
      <c r="V733" s="1" t="s">
        <v>3390</v>
      </c>
      <c r="W733" s="1" t="s">
        <v>3390</v>
      </c>
    </row>
    <row r="734" spans="1:23" x14ac:dyDescent="0.25">
      <c r="A734">
        <v>732</v>
      </c>
      <c r="B734">
        <v>11</v>
      </c>
      <c r="C734">
        <v>32</v>
      </c>
      <c r="D734" s="1" t="s">
        <v>1579</v>
      </c>
      <c r="E734" s="1" t="s">
        <v>18</v>
      </c>
      <c r="F734" s="1" t="s">
        <v>19</v>
      </c>
      <c r="G734">
        <v>4835.4610447923405</v>
      </c>
      <c r="H734">
        <v>4835.4610447923405</v>
      </c>
      <c r="I734" s="1" t="s">
        <v>3105</v>
      </c>
      <c r="J734" t="b">
        <v>1</v>
      </c>
      <c r="K734">
        <f>TIME_AND_DATA_ps5[[#This Row],[hamiltonian_cycle_cost]]-TIME_AND_DATA_ps5[[#This Row],[optimal_cost]]</f>
        <v>0</v>
      </c>
      <c r="L734">
        <f>(100*TIME_AND_DATA_ps5[[#This Row],[absolute_distance_error]])/TIME_AND_DATA_ps5[[#This Row],[optimal_cost]]</f>
        <v>0</v>
      </c>
      <c r="M734" s="1" t="s">
        <v>1581</v>
      </c>
      <c r="N734">
        <v>4835.4610447923405</v>
      </c>
      <c r="O734" s="1" t="s">
        <v>3998</v>
      </c>
      <c r="P734" s="1" t="s">
        <v>3999</v>
      </c>
      <c r="Q734">
        <v>2.6999999999999E-3</v>
      </c>
      <c r="R734" s="1" t="s">
        <v>3390</v>
      </c>
      <c r="S734" s="1" t="s">
        <v>3390</v>
      </c>
      <c r="T734" s="1" t="s">
        <v>3390</v>
      </c>
      <c r="U734" s="1" t="s">
        <v>3390</v>
      </c>
      <c r="V734" s="1" t="s">
        <v>3390</v>
      </c>
      <c r="W734" s="1" t="s">
        <v>3390</v>
      </c>
    </row>
    <row r="735" spans="1:23" x14ac:dyDescent="0.25">
      <c r="A735">
        <v>733</v>
      </c>
      <c r="B735">
        <v>11</v>
      </c>
      <c r="C735">
        <v>33</v>
      </c>
      <c r="D735" s="1" t="s">
        <v>1582</v>
      </c>
      <c r="E735" s="1" t="s">
        <v>18</v>
      </c>
      <c r="F735" s="1" t="s">
        <v>19</v>
      </c>
      <c r="G735">
        <v>5855.7433615944356</v>
      </c>
      <c r="H735">
        <v>5855.7433615944365</v>
      </c>
      <c r="I735" s="1" t="s">
        <v>3801</v>
      </c>
      <c r="J735" t="b">
        <v>0</v>
      </c>
      <c r="K735">
        <f>TIME_AND_DATA_ps5[[#This Row],[hamiltonian_cycle_cost]]-TIME_AND_DATA_ps5[[#This Row],[optimal_cost]]</f>
        <v>93.782611124441246</v>
      </c>
      <c r="L735">
        <f>(100*TIME_AND_DATA_ps5[[#This Row],[absolute_distance_error]])/TIME_AND_DATA_ps5[[#This Row],[optimal_cost]]</f>
        <v>1.6276162783092809</v>
      </c>
      <c r="M735" s="1" t="s">
        <v>1584</v>
      </c>
      <c r="N735">
        <v>5761.9607504699952</v>
      </c>
      <c r="O735" s="1" t="s">
        <v>3998</v>
      </c>
      <c r="P735" s="1" t="s">
        <v>3999</v>
      </c>
      <c r="Q735">
        <v>3.1784999999996998E-3</v>
      </c>
      <c r="R735" s="1" t="s">
        <v>3390</v>
      </c>
      <c r="S735" s="1" t="s">
        <v>3390</v>
      </c>
      <c r="T735" s="1" t="s">
        <v>3390</v>
      </c>
      <c r="U735" s="1" t="s">
        <v>3390</v>
      </c>
      <c r="V735" s="1" t="s">
        <v>3390</v>
      </c>
      <c r="W735" s="1" t="s">
        <v>3390</v>
      </c>
    </row>
    <row r="736" spans="1:23" x14ac:dyDescent="0.25">
      <c r="A736">
        <v>734</v>
      </c>
      <c r="B736">
        <v>11</v>
      </c>
      <c r="C736">
        <v>34</v>
      </c>
      <c r="D736" s="1" t="s">
        <v>1585</v>
      </c>
      <c r="E736" s="1" t="s">
        <v>18</v>
      </c>
      <c r="F736" s="1" t="s">
        <v>19</v>
      </c>
      <c r="G736">
        <v>6101.5682989616871</v>
      </c>
      <c r="H736">
        <v>6101.5682989616871</v>
      </c>
      <c r="I736" s="1" t="s">
        <v>3508</v>
      </c>
      <c r="J736" t="b">
        <v>1</v>
      </c>
      <c r="K736">
        <f>TIME_AND_DATA_ps5[[#This Row],[hamiltonian_cycle_cost]]-TIME_AND_DATA_ps5[[#This Row],[optimal_cost]]</f>
        <v>0</v>
      </c>
      <c r="L736">
        <f>(100*TIME_AND_DATA_ps5[[#This Row],[absolute_distance_error]])/TIME_AND_DATA_ps5[[#This Row],[optimal_cost]]</f>
        <v>0</v>
      </c>
      <c r="M736" s="1" t="s">
        <v>1587</v>
      </c>
      <c r="N736">
        <v>6101.568298961688</v>
      </c>
      <c r="O736" s="1" t="s">
        <v>3998</v>
      </c>
      <c r="P736" s="1" t="s">
        <v>3999</v>
      </c>
      <c r="Q736">
        <v>2.0774999999999002E-3</v>
      </c>
      <c r="R736" s="1" t="s">
        <v>3390</v>
      </c>
      <c r="S736" s="1" t="s">
        <v>3390</v>
      </c>
      <c r="T736" s="1" t="s">
        <v>3390</v>
      </c>
      <c r="U736" s="1" t="s">
        <v>3390</v>
      </c>
      <c r="V736" s="1" t="s">
        <v>3390</v>
      </c>
      <c r="W736" s="1" t="s">
        <v>3390</v>
      </c>
    </row>
    <row r="737" spans="1:23" x14ac:dyDescent="0.25">
      <c r="A737">
        <v>735</v>
      </c>
      <c r="B737">
        <v>11</v>
      </c>
      <c r="C737">
        <v>35</v>
      </c>
      <c r="D737" s="1" t="s">
        <v>1588</v>
      </c>
      <c r="E737" s="1" t="s">
        <v>18</v>
      </c>
      <c r="F737" s="1" t="s">
        <v>19</v>
      </c>
      <c r="G737">
        <v>6453.0407984307485</v>
      </c>
      <c r="H737">
        <v>6453.0407984307476</v>
      </c>
      <c r="I737" s="1" t="s">
        <v>3509</v>
      </c>
      <c r="J737" t="b">
        <v>0</v>
      </c>
      <c r="K737">
        <f>TIME_AND_DATA_ps5[[#This Row],[hamiltonian_cycle_cost]]-TIME_AND_DATA_ps5[[#This Row],[optimal_cost]]</f>
        <v>51.584326669504662</v>
      </c>
      <c r="L737">
        <f>(100*TIME_AND_DATA_ps5[[#This Row],[absolute_distance_error]])/TIME_AND_DATA_ps5[[#This Row],[optimal_cost]]</f>
        <v>0.80582172037033606</v>
      </c>
      <c r="M737" s="1" t="s">
        <v>1589</v>
      </c>
      <c r="N737">
        <v>6401.4564717612429</v>
      </c>
      <c r="O737" s="1" t="s">
        <v>3998</v>
      </c>
      <c r="P737" s="1" t="s">
        <v>3999</v>
      </c>
      <c r="Q737">
        <v>3.1259999999999001E-3</v>
      </c>
      <c r="R737" s="1" t="s">
        <v>3390</v>
      </c>
      <c r="S737" s="1" t="s">
        <v>3390</v>
      </c>
      <c r="T737" s="1" t="s">
        <v>3390</v>
      </c>
      <c r="U737" s="1" t="s">
        <v>3390</v>
      </c>
      <c r="V737" s="1" t="s">
        <v>3390</v>
      </c>
      <c r="W737" s="1" t="s">
        <v>3390</v>
      </c>
    </row>
    <row r="738" spans="1:23" x14ac:dyDescent="0.25">
      <c r="A738">
        <v>736</v>
      </c>
      <c r="B738">
        <v>11</v>
      </c>
      <c r="C738">
        <v>36</v>
      </c>
      <c r="D738" s="1" t="s">
        <v>1590</v>
      </c>
      <c r="E738" s="1" t="s">
        <v>18</v>
      </c>
      <c r="F738" s="1" t="s">
        <v>19</v>
      </c>
      <c r="G738">
        <v>7408.8956245652807</v>
      </c>
      <c r="H738">
        <v>7408.8956245652807</v>
      </c>
      <c r="I738" s="1" t="s">
        <v>3108</v>
      </c>
      <c r="J738" t="b">
        <v>1</v>
      </c>
      <c r="K738">
        <f>TIME_AND_DATA_ps5[[#This Row],[hamiltonian_cycle_cost]]-TIME_AND_DATA_ps5[[#This Row],[optimal_cost]]</f>
        <v>0</v>
      </c>
      <c r="L738">
        <f>(100*TIME_AND_DATA_ps5[[#This Row],[absolute_distance_error]])/TIME_AND_DATA_ps5[[#This Row],[optimal_cost]]</f>
        <v>0</v>
      </c>
      <c r="M738" s="1" t="s">
        <v>1591</v>
      </c>
      <c r="N738">
        <v>7408.8956245652807</v>
      </c>
      <c r="O738" s="1" t="s">
        <v>3998</v>
      </c>
      <c r="P738" s="1" t="s">
        <v>3999</v>
      </c>
      <c r="Q738">
        <v>1.5145999999996E-3</v>
      </c>
      <c r="R738" s="1" t="s">
        <v>3390</v>
      </c>
      <c r="S738" s="1" t="s">
        <v>3390</v>
      </c>
      <c r="T738" s="1" t="s">
        <v>3390</v>
      </c>
      <c r="U738" s="1" t="s">
        <v>3390</v>
      </c>
      <c r="V738" s="1" t="s">
        <v>3390</v>
      </c>
      <c r="W738" s="1" t="s">
        <v>3390</v>
      </c>
    </row>
    <row r="739" spans="1:23" x14ac:dyDescent="0.25">
      <c r="A739">
        <v>737</v>
      </c>
      <c r="B739">
        <v>11</v>
      </c>
      <c r="C739">
        <v>37</v>
      </c>
      <c r="D739" s="1" t="s">
        <v>1592</v>
      </c>
      <c r="E739" s="1" t="s">
        <v>18</v>
      </c>
      <c r="F739" s="1" t="s">
        <v>19</v>
      </c>
      <c r="G739">
        <v>5293.7308522177418</v>
      </c>
      <c r="H739">
        <v>5293.7308522177418</v>
      </c>
      <c r="I739" s="1" t="s">
        <v>4059</v>
      </c>
      <c r="J739" t="b">
        <v>1</v>
      </c>
      <c r="K739">
        <f>TIME_AND_DATA_ps5[[#This Row],[hamiltonian_cycle_cost]]-TIME_AND_DATA_ps5[[#This Row],[optimal_cost]]</f>
        <v>0</v>
      </c>
      <c r="L739">
        <f>(100*TIME_AND_DATA_ps5[[#This Row],[absolute_distance_error]])/TIME_AND_DATA_ps5[[#This Row],[optimal_cost]]</f>
        <v>0</v>
      </c>
      <c r="M739" s="1" t="s">
        <v>1594</v>
      </c>
      <c r="N739">
        <v>5293.7308522177427</v>
      </c>
      <c r="O739" s="1" t="s">
        <v>3998</v>
      </c>
      <c r="P739" s="1" t="s">
        <v>3999</v>
      </c>
      <c r="Q739">
        <v>2.8718000000003E-3</v>
      </c>
      <c r="R739" s="1" t="s">
        <v>3390</v>
      </c>
      <c r="S739" s="1" t="s">
        <v>3390</v>
      </c>
      <c r="T739" s="1" t="s">
        <v>3390</v>
      </c>
      <c r="U739" s="1" t="s">
        <v>3390</v>
      </c>
      <c r="V739" s="1" t="s">
        <v>3390</v>
      </c>
      <c r="W739" s="1" t="s">
        <v>3390</v>
      </c>
    </row>
    <row r="740" spans="1:23" x14ac:dyDescent="0.25">
      <c r="A740">
        <v>738</v>
      </c>
      <c r="B740">
        <v>11</v>
      </c>
      <c r="C740">
        <v>38</v>
      </c>
      <c r="D740" s="1" t="s">
        <v>1595</v>
      </c>
      <c r="E740" s="1" t="s">
        <v>18</v>
      </c>
      <c r="F740" s="1" t="s">
        <v>19</v>
      </c>
      <c r="G740">
        <v>6683.974421027714</v>
      </c>
      <c r="H740">
        <v>6683.974421027714</v>
      </c>
      <c r="I740" s="1" t="s">
        <v>1596</v>
      </c>
      <c r="J740" t="b">
        <v>1</v>
      </c>
      <c r="K740">
        <f>TIME_AND_DATA_ps5[[#This Row],[hamiltonian_cycle_cost]]-TIME_AND_DATA_ps5[[#This Row],[optimal_cost]]</f>
        <v>0</v>
      </c>
      <c r="L740">
        <f>(100*TIME_AND_DATA_ps5[[#This Row],[absolute_distance_error]])/TIME_AND_DATA_ps5[[#This Row],[optimal_cost]]</f>
        <v>0</v>
      </c>
      <c r="M740" s="1" t="s">
        <v>1597</v>
      </c>
      <c r="N740">
        <v>6683.9744210277158</v>
      </c>
      <c r="O740" s="1" t="s">
        <v>3998</v>
      </c>
      <c r="P740" s="1" t="s">
        <v>3999</v>
      </c>
      <c r="Q740">
        <v>2.8681999999998998E-3</v>
      </c>
      <c r="R740" s="1" t="s">
        <v>3390</v>
      </c>
      <c r="S740" s="1" t="s">
        <v>3390</v>
      </c>
      <c r="T740" s="1" t="s">
        <v>3390</v>
      </c>
      <c r="U740" s="1" t="s">
        <v>3390</v>
      </c>
      <c r="V740" s="1" t="s">
        <v>3390</v>
      </c>
      <c r="W740" s="1" t="s">
        <v>3390</v>
      </c>
    </row>
    <row r="741" spans="1:23" x14ac:dyDescent="0.25">
      <c r="A741">
        <v>739</v>
      </c>
      <c r="B741">
        <v>11</v>
      </c>
      <c r="C741">
        <v>39</v>
      </c>
      <c r="D741" s="1" t="s">
        <v>1598</v>
      </c>
      <c r="E741" s="1" t="s">
        <v>18</v>
      </c>
      <c r="F741" s="1" t="s">
        <v>19</v>
      </c>
      <c r="G741">
        <v>5024.2749651086906</v>
      </c>
      <c r="H741">
        <v>5024.2749651086924</v>
      </c>
      <c r="I741" s="1" t="s">
        <v>1599</v>
      </c>
      <c r="J741" t="b">
        <v>1</v>
      </c>
      <c r="K741">
        <f>TIME_AND_DATA_ps5[[#This Row],[hamiltonian_cycle_cost]]-TIME_AND_DATA_ps5[[#This Row],[optimal_cost]]</f>
        <v>0</v>
      </c>
      <c r="L741">
        <f>(100*TIME_AND_DATA_ps5[[#This Row],[absolute_distance_error]])/TIME_AND_DATA_ps5[[#This Row],[optimal_cost]]</f>
        <v>0</v>
      </c>
      <c r="M741" s="1" t="s">
        <v>1599</v>
      </c>
      <c r="N741">
        <v>5024.2749651086924</v>
      </c>
      <c r="O741" s="1" t="s">
        <v>3998</v>
      </c>
      <c r="P741" s="1" t="s">
        <v>3999</v>
      </c>
      <c r="Q741">
        <v>2.6070000000001999E-3</v>
      </c>
      <c r="R741" s="1" t="s">
        <v>3390</v>
      </c>
      <c r="S741" s="1" t="s">
        <v>3390</v>
      </c>
      <c r="T741" s="1" t="s">
        <v>3390</v>
      </c>
      <c r="U741" s="1" t="s">
        <v>3390</v>
      </c>
      <c r="V741" s="1" t="s">
        <v>3390</v>
      </c>
      <c r="W741" s="1" t="s">
        <v>3390</v>
      </c>
    </row>
    <row r="742" spans="1:23" x14ac:dyDescent="0.25">
      <c r="A742">
        <v>740</v>
      </c>
      <c r="B742">
        <v>11</v>
      </c>
      <c r="C742">
        <v>40</v>
      </c>
      <c r="D742" s="1" t="s">
        <v>1600</v>
      </c>
      <c r="E742" s="1" t="s">
        <v>18</v>
      </c>
      <c r="F742" s="1" t="s">
        <v>19</v>
      </c>
      <c r="G742">
        <v>6217.8286825296082</v>
      </c>
      <c r="H742">
        <v>6217.8286825296091</v>
      </c>
      <c r="I742" s="1" t="s">
        <v>3110</v>
      </c>
      <c r="J742" t="b">
        <v>1</v>
      </c>
      <c r="K742">
        <f>TIME_AND_DATA_ps5[[#This Row],[hamiltonian_cycle_cost]]-TIME_AND_DATA_ps5[[#This Row],[optimal_cost]]</f>
        <v>0</v>
      </c>
      <c r="L742">
        <f>(100*TIME_AND_DATA_ps5[[#This Row],[absolute_distance_error]])/TIME_AND_DATA_ps5[[#This Row],[optimal_cost]]</f>
        <v>0</v>
      </c>
      <c r="M742" s="1" t="s">
        <v>1602</v>
      </c>
      <c r="N742">
        <v>6217.8286825296091</v>
      </c>
      <c r="O742" s="1" t="s">
        <v>3998</v>
      </c>
      <c r="P742" s="1" t="s">
        <v>3999</v>
      </c>
      <c r="Q742">
        <v>2.0124000000002998E-3</v>
      </c>
      <c r="R742" s="1" t="s">
        <v>3390</v>
      </c>
      <c r="S742" s="1" t="s">
        <v>3390</v>
      </c>
      <c r="T742" s="1" t="s">
        <v>3390</v>
      </c>
      <c r="U742" s="1" t="s">
        <v>3390</v>
      </c>
      <c r="V742" s="1" t="s">
        <v>3390</v>
      </c>
      <c r="W742" s="1" t="s">
        <v>3390</v>
      </c>
    </row>
    <row r="743" spans="1:23" x14ac:dyDescent="0.25">
      <c r="A743">
        <v>741</v>
      </c>
      <c r="B743">
        <v>11</v>
      </c>
      <c r="C743">
        <v>41</v>
      </c>
      <c r="D743" s="1" t="s">
        <v>1603</v>
      </c>
      <c r="E743" s="1" t="s">
        <v>18</v>
      </c>
      <c r="F743" s="1" t="s">
        <v>19</v>
      </c>
      <c r="G743">
        <v>6295.4104314128572</v>
      </c>
      <c r="H743">
        <v>6295.410431412859</v>
      </c>
      <c r="I743" s="1" t="s">
        <v>3805</v>
      </c>
      <c r="J743" t="b">
        <v>0</v>
      </c>
      <c r="K743">
        <f>TIME_AND_DATA_ps5[[#This Row],[hamiltonian_cycle_cost]]-TIME_AND_DATA_ps5[[#This Row],[optimal_cost]]</f>
        <v>385.45172978033861</v>
      </c>
      <c r="L743">
        <f>(100*TIME_AND_DATA_ps5[[#This Row],[absolute_distance_error]])/TIME_AND_DATA_ps5[[#This Row],[optimal_cost]]</f>
        <v>6.5220714600571492</v>
      </c>
      <c r="M743" s="1" t="s">
        <v>1605</v>
      </c>
      <c r="N743">
        <v>5909.9587016325204</v>
      </c>
      <c r="O743" s="1" t="s">
        <v>3998</v>
      </c>
      <c r="P743" s="1" t="s">
        <v>3999</v>
      </c>
      <c r="Q743">
        <v>1.8309999999996001E-3</v>
      </c>
      <c r="R743" s="1" t="s">
        <v>3390</v>
      </c>
      <c r="S743" s="1" t="s">
        <v>3390</v>
      </c>
      <c r="T743" s="1" t="s">
        <v>3390</v>
      </c>
      <c r="U743" s="1" t="s">
        <v>3390</v>
      </c>
      <c r="V743" s="1" t="s">
        <v>3390</v>
      </c>
      <c r="W743" s="1" t="s">
        <v>3390</v>
      </c>
    </row>
    <row r="744" spans="1:23" x14ac:dyDescent="0.25">
      <c r="A744">
        <v>742</v>
      </c>
      <c r="B744">
        <v>11</v>
      </c>
      <c r="C744">
        <v>42</v>
      </c>
      <c r="D744" s="1" t="s">
        <v>1606</v>
      </c>
      <c r="E744" s="1" t="s">
        <v>18</v>
      </c>
      <c r="F744" s="1" t="s">
        <v>19</v>
      </c>
      <c r="G744">
        <v>7184.6160466684287</v>
      </c>
      <c r="H744">
        <v>7184.6160466684314</v>
      </c>
      <c r="I744" s="1" t="s">
        <v>1607</v>
      </c>
      <c r="J744" t="b">
        <v>0</v>
      </c>
      <c r="K744">
        <f>TIME_AND_DATA_ps5[[#This Row],[hamiltonian_cycle_cost]]-TIME_AND_DATA_ps5[[#This Row],[optimal_cost]]</f>
        <v>259.4237395952623</v>
      </c>
      <c r="L744">
        <f>(100*TIME_AND_DATA_ps5[[#This Row],[absolute_distance_error]])/TIME_AND_DATA_ps5[[#This Row],[optimal_cost]]</f>
        <v>3.7460871567464666</v>
      </c>
      <c r="M744" s="1" t="s">
        <v>1608</v>
      </c>
      <c r="N744">
        <v>6925.1923070731691</v>
      </c>
      <c r="O744" s="1" t="s">
        <v>3998</v>
      </c>
      <c r="P744" s="1" t="s">
        <v>3999</v>
      </c>
      <c r="Q744">
        <v>2.3405999999996001E-3</v>
      </c>
      <c r="R744" s="1" t="s">
        <v>3390</v>
      </c>
      <c r="S744" s="1" t="s">
        <v>3390</v>
      </c>
      <c r="T744" s="1" t="s">
        <v>3390</v>
      </c>
      <c r="U744" s="1" t="s">
        <v>3390</v>
      </c>
      <c r="V744" s="1" t="s">
        <v>3390</v>
      </c>
      <c r="W744" s="1" t="s">
        <v>3390</v>
      </c>
    </row>
    <row r="745" spans="1:23" x14ac:dyDescent="0.25">
      <c r="A745">
        <v>743</v>
      </c>
      <c r="B745">
        <v>11</v>
      </c>
      <c r="C745">
        <v>43</v>
      </c>
      <c r="D745" s="1" t="s">
        <v>1609</v>
      </c>
      <c r="E745" s="1" t="s">
        <v>18</v>
      </c>
      <c r="F745" s="1" t="s">
        <v>19</v>
      </c>
      <c r="G745">
        <v>6532.6372506156267</v>
      </c>
      <c r="H745">
        <v>6532.6372506156267</v>
      </c>
      <c r="I745" s="1" t="s">
        <v>1610</v>
      </c>
      <c r="J745" t="b">
        <v>1</v>
      </c>
      <c r="K745">
        <f>TIME_AND_DATA_ps5[[#This Row],[hamiltonian_cycle_cost]]-TIME_AND_DATA_ps5[[#This Row],[optimal_cost]]</f>
        <v>0</v>
      </c>
      <c r="L745">
        <f>(100*TIME_AND_DATA_ps5[[#This Row],[absolute_distance_error]])/TIME_AND_DATA_ps5[[#This Row],[optimal_cost]]</f>
        <v>0</v>
      </c>
      <c r="M745" s="1" t="s">
        <v>1611</v>
      </c>
      <c r="N745">
        <v>6532.6372506156276</v>
      </c>
      <c r="O745" s="1" t="s">
        <v>3998</v>
      </c>
      <c r="P745" s="1" t="s">
        <v>3999</v>
      </c>
      <c r="Q745">
        <v>4.1573999999998997E-3</v>
      </c>
      <c r="R745" s="1" t="s">
        <v>3390</v>
      </c>
      <c r="S745" s="1" t="s">
        <v>3390</v>
      </c>
      <c r="T745" s="1" t="s">
        <v>3390</v>
      </c>
      <c r="U745" s="1" t="s">
        <v>3390</v>
      </c>
      <c r="V745" s="1" t="s">
        <v>3390</v>
      </c>
      <c r="W745" s="1" t="s">
        <v>3390</v>
      </c>
    </row>
    <row r="746" spans="1:23" x14ac:dyDescent="0.25">
      <c r="A746">
        <v>744</v>
      </c>
      <c r="B746">
        <v>11</v>
      </c>
      <c r="C746">
        <v>44</v>
      </c>
      <c r="D746" s="1" t="s">
        <v>1612</v>
      </c>
      <c r="E746" s="1" t="s">
        <v>18</v>
      </c>
      <c r="F746" s="1" t="s">
        <v>19</v>
      </c>
      <c r="G746">
        <v>6969.097008289832</v>
      </c>
      <c r="H746">
        <v>6969.097008289832</v>
      </c>
      <c r="I746" s="1" t="s">
        <v>4060</v>
      </c>
      <c r="J746" t="b">
        <v>0</v>
      </c>
      <c r="K746">
        <f>TIME_AND_DATA_ps5[[#This Row],[hamiltonian_cycle_cost]]-TIME_AND_DATA_ps5[[#This Row],[optimal_cost]]</f>
        <v>289.77593827056444</v>
      </c>
      <c r="L746">
        <f>(100*TIME_AND_DATA_ps5[[#This Row],[absolute_distance_error]])/TIME_AND_DATA_ps5[[#This Row],[optimal_cost]]</f>
        <v>4.3384040867753724</v>
      </c>
      <c r="M746" s="1" t="s">
        <v>1613</v>
      </c>
      <c r="N746">
        <v>6679.3210700192676</v>
      </c>
      <c r="O746" s="1" t="s">
        <v>3998</v>
      </c>
      <c r="P746" s="1" t="s">
        <v>3999</v>
      </c>
      <c r="Q746">
        <v>1.4514999999998999E-3</v>
      </c>
      <c r="R746" s="1" t="s">
        <v>3390</v>
      </c>
      <c r="S746" s="1" t="s">
        <v>3390</v>
      </c>
      <c r="T746" s="1" t="s">
        <v>3390</v>
      </c>
      <c r="U746" s="1" t="s">
        <v>3390</v>
      </c>
      <c r="V746" s="1" t="s">
        <v>3390</v>
      </c>
      <c r="W746" s="1" t="s">
        <v>3390</v>
      </c>
    </row>
    <row r="747" spans="1:23" x14ac:dyDescent="0.25">
      <c r="A747">
        <v>745</v>
      </c>
      <c r="B747">
        <v>11</v>
      </c>
      <c r="C747">
        <v>45</v>
      </c>
      <c r="D747" s="1" t="s">
        <v>1614</v>
      </c>
      <c r="E747" s="1" t="s">
        <v>18</v>
      </c>
      <c r="F747" s="1" t="s">
        <v>19</v>
      </c>
      <c r="G747">
        <v>5579.1346399468866</v>
      </c>
      <c r="H747">
        <v>5579.1346399468866</v>
      </c>
      <c r="I747" s="1" t="s">
        <v>1615</v>
      </c>
      <c r="J747" t="b">
        <v>1</v>
      </c>
      <c r="K747">
        <f>TIME_AND_DATA_ps5[[#This Row],[hamiltonian_cycle_cost]]-TIME_AND_DATA_ps5[[#This Row],[optimal_cost]]</f>
        <v>0</v>
      </c>
      <c r="L747">
        <f>(100*TIME_AND_DATA_ps5[[#This Row],[absolute_distance_error]])/TIME_AND_DATA_ps5[[#This Row],[optimal_cost]]</f>
        <v>0</v>
      </c>
      <c r="M747" s="1" t="s">
        <v>1616</v>
      </c>
      <c r="N747">
        <v>5579.1346399468885</v>
      </c>
      <c r="O747" s="1" t="s">
        <v>3998</v>
      </c>
      <c r="P747" s="1" t="s">
        <v>3999</v>
      </c>
      <c r="Q747">
        <v>3.3346999999999002E-3</v>
      </c>
      <c r="R747" s="1" t="s">
        <v>3390</v>
      </c>
      <c r="S747" s="1" t="s">
        <v>3390</v>
      </c>
      <c r="T747" s="1" t="s">
        <v>3390</v>
      </c>
      <c r="U747" s="1" t="s">
        <v>3390</v>
      </c>
      <c r="V747" s="1" t="s">
        <v>3390</v>
      </c>
      <c r="W747" s="1" t="s">
        <v>3390</v>
      </c>
    </row>
    <row r="748" spans="1:23" x14ac:dyDescent="0.25">
      <c r="A748">
        <v>746</v>
      </c>
      <c r="B748">
        <v>11</v>
      </c>
      <c r="C748">
        <v>46</v>
      </c>
      <c r="D748" s="1" t="s">
        <v>1617</v>
      </c>
      <c r="E748" s="1" t="s">
        <v>18</v>
      </c>
      <c r="F748" s="1" t="s">
        <v>19</v>
      </c>
      <c r="G748">
        <v>6620.6688475379951</v>
      </c>
      <c r="H748">
        <v>6620.6688475379951</v>
      </c>
      <c r="I748" s="1" t="s">
        <v>3806</v>
      </c>
      <c r="J748" t="b">
        <v>0</v>
      </c>
      <c r="K748">
        <f>TIME_AND_DATA_ps5[[#This Row],[hamiltonian_cycle_cost]]-TIME_AND_DATA_ps5[[#This Row],[optimal_cost]]</f>
        <v>157.68941764571446</v>
      </c>
      <c r="L748">
        <f>(100*TIME_AND_DATA_ps5[[#This Row],[absolute_distance_error]])/TIME_AND_DATA_ps5[[#This Row],[optimal_cost]]</f>
        <v>2.4398873515885953</v>
      </c>
      <c r="M748" s="1" t="s">
        <v>1619</v>
      </c>
      <c r="N748">
        <v>6462.9794298922807</v>
      </c>
      <c r="O748" s="1" t="s">
        <v>3998</v>
      </c>
      <c r="P748" s="1" t="s">
        <v>3999</v>
      </c>
      <c r="Q748">
        <v>2.6152000000001E-3</v>
      </c>
      <c r="R748" s="1" t="s">
        <v>3390</v>
      </c>
      <c r="S748" s="1" t="s">
        <v>3390</v>
      </c>
      <c r="T748" s="1" t="s">
        <v>3390</v>
      </c>
      <c r="U748" s="1" t="s">
        <v>3390</v>
      </c>
      <c r="V748" s="1" t="s">
        <v>3390</v>
      </c>
      <c r="W748" s="1" t="s">
        <v>3390</v>
      </c>
    </row>
    <row r="749" spans="1:23" x14ac:dyDescent="0.25">
      <c r="A749">
        <v>747</v>
      </c>
      <c r="B749">
        <v>11</v>
      </c>
      <c r="C749">
        <v>47</v>
      </c>
      <c r="D749" s="1" t="s">
        <v>1620</v>
      </c>
      <c r="E749" s="1" t="s">
        <v>18</v>
      </c>
      <c r="F749" s="1" t="s">
        <v>19</v>
      </c>
      <c r="G749">
        <v>5461.25221578327</v>
      </c>
      <c r="H749">
        <v>5461.25221578327</v>
      </c>
      <c r="I749" s="1" t="s">
        <v>3115</v>
      </c>
      <c r="J749" t="b">
        <v>1</v>
      </c>
      <c r="K749">
        <f>TIME_AND_DATA_ps5[[#This Row],[hamiltonian_cycle_cost]]-TIME_AND_DATA_ps5[[#This Row],[optimal_cost]]</f>
        <v>0</v>
      </c>
      <c r="L749">
        <f>(100*TIME_AND_DATA_ps5[[#This Row],[absolute_distance_error]])/TIME_AND_DATA_ps5[[#This Row],[optimal_cost]]</f>
        <v>0</v>
      </c>
      <c r="M749" s="1" t="s">
        <v>1622</v>
      </c>
      <c r="N749">
        <v>5461.2522157832709</v>
      </c>
      <c r="O749" s="1" t="s">
        <v>3998</v>
      </c>
      <c r="P749" s="1" t="s">
        <v>3999</v>
      </c>
      <c r="Q749">
        <v>2.4684000000001001E-3</v>
      </c>
      <c r="R749" s="1" t="s">
        <v>3390</v>
      </c>
      <c r="S749" s="1" t="s">
        <v>3390</v>
      </c>
      <c r="T749" s="1" t="s">
        <v>3390</v>
      </c>
      <c r="U749" s="1" t="s">
        <v>3390</v>
      </c>
      <c r="V749" s="1" t="s">
        <v>3390</v>
      </c>
      <c r="W749" s="1" t="s">
        <v>3390</v>
      </c>
    </row>
    <row r="750" spans="1:23" x14ac:dyDescent="0.25">
      <c r="A750">
        <v>748</v>
      </c>
      <c r="B750">
        <v>11</v>
      </c>
      <c r="C750">
        <v>48</v>
      </c>
      <c r="D750" s="1" t="s">
        <v>1623</v>
      </c>
      <c r="E750" s="1" t="s">
        <v>18</v>
      </c>
      <c r="F750" s="1" t="s">
        <v>19</v>
      </c>
      <c r="G750">
        <v>5621.6543112550034</v>
      </c>
      <c r="H750">
        <v>5621.6543112550034</v>
      </c>
      <c r="I750" s="1" t="s">
        <v>1624</v>
      </c>
      <c r="J750" t="b">
        <v>1</v>
      </c>
      <c r="K750">
        <f>TIME_AND_DATA_ps5[[#This Row],[hamiltonian_cycle_cost]]-TIME_AND_DATA_ps5[[#This Row],[optimal_cost]]</f>
        <v>0</v>
      </c>
      <c r="L750">
        <f>(100*TIME_AND_DATA_ps5[[#This Row],[absolute_distance_error]])/TIME_AND_DATA_ps5[[#This Row],[optimal_cost]]</f>
        <v>0</v>
      </c>
      <c r="M750" s="1" t="s">
        <v>1624</v>
      </c>
      <c r="N750">
        <v>5621.6543112550025</v>
      </c>
      <c r="O750" s="1" t="s">
        <v>3998</v>
      </c>
      <c r="P750" s="1" t="s">
        <v>3999</v>
      </c>
      <c r="Q750">
        <v>2.4555000000002999E-3</v>
      </c>
      <c r="R750" s="1" t="s">
        <v>3390</v>
      </c>
      <c r="S750" s="1" t="s">
        <v>3390</v>
      </c>
      <c r="T750" s="1" t="s">
        <v>3390</v>
      </c>
      <c r="U750" s="1" t="s">
        <v>3390</v>
      </c>
      <c r="V750" s="1" t="s">
        <v>3390</v>
      </c>
      <c r="W750" s="1" t="s">
        <v>3390</v>
      </c>
    </row>
    <row r="751" spans="1:23" x14ac:dyDescent="0.25">
      <c r="A751">
        <v>749</v>
      </c>
      <c r="B751">
        <v>11</v>
      </c>
      <c r="C751">
        <v>49</v>
      </c>
      <c r="D751" s="1" t="s">
        <v>1625</v>
      </c>
      <c r="E751" s="1" t="s">
        <v>18</v>
      </c>
      <c r="F751" s="1" t="s">
        <v>19</v>
      </c>
      <c r="G751">
        <v>6697.1457816996262</v>
      </c>
      <c r="H751">
        <v>6697.1457816996262</v>
      </c>
      <c r="I751" s="1" t="s">
        <v>4061</v>
      </c>
      <c r="J751" t="b">
        <v>0</v>
      </c>
      <c r="K751">
        <f>TIME_AND_DATA_ps5[[#This Row],[hamiltonian_cycle_cost]]-TIME_AND_DATA_ps5[[#This Row],[optimal_cost]]</f>
        <v>322.38909659629371</v>
      </c>
      <c r="L751">
        <f>(100*TIME_AND_DATA_ps5[[#This Row],[absolute_distance_error]])/TIME_AND_DATA_ps5[[#This Row],[optimal_cost]]</f>
        <v>5.0572768894797102</v>
      </c>
      <c r="M751" s="1" t="s">
        <v>1627</v>
      </c>
      <c r="N751">
        <v>6374.7566851033325</v>
      </c>
      <c r="O751" s="1" t="s">
        <v>3998</v>
      </c>
      <c r="P751" s="1" t="s">
        <v>3999</v>
      </c>
      <c r="Q751">
        <v>2.3278999999999999E-3</v>
      </c>
      <c r="R751" s="1" t="s">
        <v>3390</v>
      </c>
      <c r="S751" s="1" t="s">
        <v>3390</v>
      </c>
      <c r="T751" s="1" t="s">
        <v>3390</v>
      </c>
      <c r="U751" s="1" t="s">
        <v>3390</v>
      </c>
      <c r="V751" s="1" t="s">
        <v>3390</v>
      </c>
      <c r="W751" s="1" t="s">
        <v>3390</v>
      </c>
    </row>
    <row r="752" spans="1:23" x14ac:dyDescent="0.25">
      <c r="A752">
        <v>750</v>
      </c>
      <c r="B752">
        <v>11</v>
      </c>
      <c r="C752">
        <v>50</v>
      </c>
      <c r="D752" s="1" t="s">
        <v>1628</v>
      </c>
      <c r="E752" s="1" t="s">
        <v>18</v>
      </c>
      <c r="F752" s="1" t="s">
        <v>19</v>
      </c>
      <c r="G752">
        <v>6648.522271975442</v>
      </c>
      <c r="H752">
        <v>6648.522271975442</v>
      </c>
      <c r="I752" s="1" t="s">
        <v>4062</v>
      </c>
      <c r="J752" t="b">
        <v>0</v>
      </c>
      <c r="K752">
        <f>TIME_AND_DATA_ps5[[#This Row],[hamiltonian_cycle_cost]]-TIME_AND_DATA_ps5[[#This Row],[optimal_cost]]</f>
        <v>108.78272733760059</v>
      </c>
      <c r="L752">
        <f>(100*TIME_AND_DATA_ps5[[#This Row],[absolute_distance_error]])/TIME_AND_DATA_ps5[[#This Row],[optimal_cost]]</f>
        <v>1.6634106999994414</v>
      </c>
      <c r="M752" s="1" t="s">
        <v>1630</v>
      </c>
      <c r="N752">
        <v>6539.7395446378414</v>
      </c>
      <c r="O752" s="1" t="s">
        <v>3998</v>
      </c>
      <c r="P752" s="1" t="s">
        <v>3999</v>
      </c>
      <c r="Q752">
        <v>2.5262999999998998E-3</v>
      </c>
      <c r="R752" s="1" t="s">
        <v>3390</v>
      </c>
      <c r="S752" s="1" t="s">
        <v>3390</v>
      </c>
      <c r="T752" s="1" t="s">
        <v>3390</v>
      </c>
      <c r="U752" s="1" t="s">
        <v>3390</v>
      </c>
      <c r="V752" s="1" t="s">
        <v>3390</v>
      </c>
      <c r="W752" s="1" t="s">
        <v>3390</v>
      </c>
    </row>
    <row r="753" spans="1:23" x14ac:dyDescent="0.25">
      <c r="A753">
        <v>751</v>
      </c>
      <c r="B753">
        <v>11</v>
      </c>
      <c r="C753">
        <v>51</v>
      </c>
      <c r="D753" s="1" t="s">
        <v>1631</v>
      </c>
      <c r="E753" s="1" t="s">
        <v>18</v>
      </c>
      <c r="F753" s="1" t="s">
        <v>19</v>
      </c>
      <c r="G753">
        <v>5024.7212741788644</v>
      </c>
      <c r="H753">
        <v>5024.7212741788644</v>
      </c>
      <c r="I753" s="1" t="s">
        <v>1632</v>
      </c>
      <c r="J753" t="b">
        <v>0</v>
      </c>
      <c r="K753">
        <f>TIME_AND_DATA_ps5[[#This Row],[hamiltonian_cycle_cost]]-TIME_AND_DATA_ps5[[#This Row],[optimal_cost]]</f>
        <v>141.32925846312537</v>
      </c>
      <c r="L753">
        <f>(100*TIME_AND_DATA_ps5[[#This Row],[absolute_distance_error]])/TIME_AND_DATA_ps5[[#This Row],[optimal_cost]]</f>
        <v>2.8940797299970873</v>
      </c>
      <c r="M753" s="1" t="s">
        <v>1633</v>
      </c>
      <c r="N753">
        <v>4883.392015715739</v>
      </c>
      <c r="O753" s="1" t="s">
        <v>3998</v>
      </c>
      <c r="P753" s="1" t="s">
        <v>3999</v>
      </c>
      <c r="Q753">
        <v>3.2043000000001E-3</v>
      </c>
      <c r="R753" s="1" t="s">
        <v>3390</v>
      </c>
      <c r="S753" s="1" t="s">
        <v>3390</v>
      </c>
      <c r="T753" s="1" t="s">
        <v>3390</v>
      </c>
      <c r="U753" s="1" t="s">
        <v>3390</v>
      </c>
      <c r="V753" s="1" t="s">
        <v>3390</v>
      </c>
      <c r="W753" s="1" t="s">
        <v>3390</v>
      </c>
    </row>
    <row r="754" spans="1:23" x14ac:dyDescent="0.25">
      <c r="A754">
        <v>752</v>
      </c>
      <c r="B754">
        <v>11</v>
      </c>
      <c r="C754">
        <v>52</v>
      </c>
      <c r="D754" s="1" t="s">
        <v>1634</v>
      </c>
      <c r="E754" s="1" t="s">
        <v>18</v>
      </c>
      <c r="F754" s="1" t="s">
        <v>19</v>
      </c>
      <c r="G754">
        <v>6118.7282472392917</v>
      </c>
      <c r="H754">
        <v>6118.7282472392908</v>
      </c>
      <c r="I754" s="1" t="s">
        <v>3120</v>
      </c>
      <c r="J754" t="b">
        <v>0</v>
      </c>
      <c r="K754">
        <f>TIME_AND_DATA_ps5[[#This Row],[hamiltonian_cycle_cost]]-TIME_AND_DATA_ps5[[#This Row],[optimal_cost]]</f>
        <v>69.243759043783939</v>
      </c>
      <c r="L754">
        <f>(100*TIME_AND_DATA_ps5[[#This Row],[absolute_distance_error]])/TIME_AND_DATA_ps5[[#This Row],[optimal_cost]]</f>
        <v>1.1446224745083786</v>
      </c>
      <c r="M754" s="1" t="s">
        <v>1636</v>
      </c>
      <c r="N754">
        <v>6049.4844881955069</v>
      </c>
      <c r="O754" s="1" t="s">
        <v>3998</v>
      </c>
      <c r="P754" s="1" t="s">
        <v>3999</v>
      </c>
      <c r="Q754">
        <v>3.1270999999999001E-3</v>
      </c>
      <c r="R754" s="1" t="s">
        <v>3390</v>
      </c>
      <c r="S754" s="1" t="s">
        <v>3390</v>
      </c>
      <c r="T754" s="1" t="s">
        <v>3390</v>
      </c>
      <c r="U754" s="1" t="s">
        <v>3390</v>
      </c>
      <c r="V754" s="1" t="s">
        <v>3390</v>
      </c>
      <c r="W754" s="1" t="s">
        <v>3390</v>
      </c>
    </row>
    <row r="755" spans="1:23" x14ac:dyDescent="0.25">
      <c r="A755">
        <v>753</v>
      </c>
      <c r="B755">
        <v>11</v>
      </c>
      <c r="C755">
        <v>53</v>
      </c>
      <c r="D755" s="1" t="s">
        <v>1637</v>
      </c>
      <c r="E755" s="1" t="s">
        <v>18</v>
      </c>
      <c r="F755" s="1" t="s">
        <v>19</v>
      </c>
      <c r="G755">
        <v>7387.9600153173615</v>
      </c>
      <c r="H755">
        <v>7387.9600153173624</v>
      </c>
      <c r="I755" s="1" t="s">
        <v>1638</v>
      </c>
      <c r="J755" t="b">
        <v>1</v>
      </c>
      <c r="K755">
        <f>TIME_AND_DATA_ps5[[#This Row],[hamiltonian_cycle_cost]]-TIME_AND_DATA_ps5[[#This Row],[optimal_cost]]</f>
        <v>0</v>
      </c>
      <c r="L755">
        <f>(100*TIME_AND_DATA_ps5[[#This Row],[absolute_distance_error]])/TIME_AND_DATA_ps5[[#This Row],[optimal_cost]]</f>
        <v>0</v>
      </c>
      <c r="M755" s="1" t="s">
        <v>1639</v>
      </c>
      <c r="N755">
        <v>7387.9600153173633</v>
      </c>
      <c r="O755" s="1" t="s">
        <v>3998</v>
      </c>
      <c r="P755" s="1" t="s">
        <v>3999</v>
      </c>
      <c r="Q755">
        <v>1.7445999999998001E-3</v>
      </c>
      <c r="R755" s="1" t="s">
        <v>3390</v>
      </c>
      <c r="S755" s="1" t="s">
        <v>3390</v>
      </c>
      <c r="T755" s="1" t="s">
        <v>3390</v>
      </c>
      <c r="U755" s="1" t="s">
        <v>3390</v>
      </c>
      <c r="V755" s="1" t="s">
        <v>3390</v>
      </c>
      <c r="W755" s="1" t="s">
        <v>3390</v>
      </c>
    </row>
    <row r="756" spans="1:23" x14ac:dyDescent="0.25">
      <c r="A756">
        <v>754</v>
      </c>
      <c r="B756">
        <v>11</v>
      </c>
      <c r="C756">
        <v>54</v>
      </c>
      <c r="D756" s="1" t="s">
        <v>1640</v>
      </c>
      <c r="E756" s="1" t="s">
        <v>18</v>
      </c>
      <c r="F756" s="1" t="s">
        <v>19</v>
      </c>
      <c r="G756">
        <v>6255.7154445436863</v>
      </c>
      <c r="H756">
        <v>6255.7154445436863</v>
      </c>
      <c r="I756" s="1" t="s">
        <v>1641</v>
      </c>
      <c r="J756" t="b">
        <v>0</v>
      </c>
      <c r="K756">
        <f>TIME_AND_DATA_ps5[[#This Row],[hamiltonian_cycle_cost]]-TIME_AND_DATA_ps5[[#This Row],[optimal_cost]]</f>
        <v>300.39462197360081</v>
      </c>
      <c r="L756">
        <f>(100*TIME_AND_DATA_ps5[[#This Row],[absolute_distance_error]])/TIME_AND_DATA_ps5[[#This Row],[optimal_cost]]</f>
        <v>5.0441383583422486</v>
      </c>
      <c r="M756" s="1" t="s">
        <v>1642</v>
      </c>
      <c r="N756">
        <v>5955.3208225700855</v>
      </c>
      <c r="O756" s="1" t="s">
        <v>3998</v>
      </c>
      <c r="P756" s="1" t="s">
        <v>3999</v>
      </c>
      <c r="Q756">
        <v>3.2510999999999001E-3</v>
      </c>
      <c r="R756" s="1" t="s">
        <v>3390</v>
      </c>
      <c r="S756" s="1" t="s">
        <v>3390</v>
      </c>
      <c r="T756" s="1" t="s">
        <v>3390</v>
      </c>
      <c r="U756" s="1" t="s">
        <v>3390</v>
      </c>
      <c r="V756" s="1" t="s">
        <v>3390</v>
      </c>
      <c r="W756" s="1" t="s">
        <v>3390</v>
      </c>
    </row>
    <row r="757" spans="1:23" x14ac:dyDescent="0.25">
      <c r="A757">
        <v>755</v>
      </c>
      <c r="B757">
        <v>11</v>
      </c>
      <c r="C757">
        <v>55</v>
      </c>
      <c r="D757" s="1" t="s">
        <v>1643</v>
      </c>
      <c r="E757" s="1" t="s">
        <v>18</v>
      </c>
      <c r="F757" s="1" t="s">
        <v>19</v>
      </c>
      <c r="G757">
        <v>6820.4080888105855</v>
      </c>
      <c r="H757">
        <v>6820.4080888105864</v>
      </c>
      <c r="I757" s="1" t="s">
        <v>1644</v>
      </c>
      <c r="J757" t="b">
        <v>0</v>
      </c>
      <c r="K757">
        <f>TIME_AND_DATA_ps5[[#This Row],[hamiltonian_cycle_cost]]-TIME_AND_DATA_ps5[[#This Row],[optimal_cost]]</f>
        <v>206.237831011038</v>
      </c>
      <c r="L757">
        <f>(100*TIME_AND_DATA_ps5[[#This Row],[absolute_distance_error]])/TIME_AND_DATA_ps5[[#This Row],[optimal_cost]]</f>
        <v>3.1181209883104937</v>
      </c>
      <c r="M757" s="1" t="s">
        <v>1645</v>
      </c>
      <c r="N757">
        <v>6614.1702577995484</v>
      </c>
      <c r="O757" s="1" t="s">
        <v>3998</v>
      </c>
      <c r="P757" s="1" t="s">
        <v>3999</v>
      </c>
      <c r="Q757">
        <v>2.6175999999997002E-3</v>
      </c>
      <c r="R757" s="1" t="s">
        <v>3390</v>
      </c>
      <c r="S757" s="1" t="s">
        <v>3390</v>
      </c>
      <c r="T757" s="1" t="s">
        <v>3390</v>
      </c>
      <c r="U757" s="1" t="s">
        <v>3390</v>
      </c>
      <c r="V757" s="1" t="s">
        <v>3390</v>
      </c>
      <c r="W757" s="1" t="s">
        <v>3390</v>
      </c>
    </row>
    <row r="758" spans="1:23" x14ac:dyDescent="0.25">
      <c r="A758">
        <v>756</v>
      </c>
      <c r="B758">
        <v>11</v>
      </c>
      <c r="C758">
        <v>56</v>
      </c>
      <c r="D758" s="1" t="s">
        <v>1646</v>
      </c>
      <c r="E758" s="1" t="s">
        <v>18</v>
      </c>
      <c r="F758" s="1" t="s">
        <v>19</v>
      </c>
      <c r="G758">
        <v>6357.1517206409126</v>
      </c>
      <c r="H758">
        <v>6357.1517206409126</v>
      </c>
      <c r="I758" s="1" t="s">
        <v>1648</v>
      </c>
      <c r="J758" t="b">
        <v>1</v>
      </c>
      <c r="K758">
        <f>TIME_AND_DATA_ps5[[#This Row],[hamiltonian_cycle_cost]]-TIME_AND_DATA_ps5[[#This Row],[optimal_cost]]</f>
        <v>0</v>
      </c>
      <c r="L758">
        <f>(100*TIME_AND_DATA_ps5[[#This Row],[absolute_distance_error]])/TIME_AND_DATA_ps5[[#This Row],[optimal_cost]]</f>
        <v>0</v>
      </c>
      <c r="M758" s="1" t="s">
        <v>1648</v>
      </c>
      <c r="N758">
        <v>6357.1517206409135</v>
      </c>
      <c r="O758" s="1" t="s">
        <v>3998</v>
      </c>
      <c r="P758" s="1" t="s">
        <v>3999</v>
      </c>
      <c r="Q758">
        <v>2.3613999999998001E-3</v>
      </c>
      <c r="R758" s="1" t="s">
        <v>3390</v>
      </c>
      <c r="S758" s="1" t="s">
        <v>3390</v>
      </c>
      <c r="T758" s="1" t="s">
        <v>3390</v>
      </c>
      <c r="U758" s="1" t="s">
        <v>3390</v>
      </c>
      <c r="V758" s="1" t="s">
        <v>3390</v>
      </c>
      <c r="W758" s="1" t="s">
        <v>3390</v>
      </c>
    </row>
    <row r="759" spans="1:23" x14ac:dyDescent="0.25">
      <c r="A759">
        <v>757</v>
      </c>
      <c r="B759">
        <v>11</v>
      </c>
      <c r="C759">
        <v>57</v>
      </c>
      <c r="D759" s="1" t="s">
        <v>1649</v>
      </c>
      <c r="E759" s="1" t="s">
        <v>18</v>
      </c>
      <c r="F759" s="1" t="s">
        <v>19</v>
      </c>
      <c r="G759">
        <v>6679.6710101960389</v>
      </c>
      <c r="H759">
        <v>6679.6710101960389</v>
      </c>
      <c r="I759" s="1" t="s">
        <v>1650</v>
      </c>
      <c r="J759" t="b">
        <v>0</v>
      </c>
      <c r="K759">
        <f>TIME_AND_DATA_ps5[[#This Row],[hamiltonian_cycle_cost]]-TIME_AND_DATA_ps5[[#This Row],[optimal_cost]]</f>
        <v>199.75092399552523</v>
      </c>
      <c r="L759">
        <f>(100*TIME_AND_DATA_ps5[[#This Row],[absolute_distance_error]])/TIME_AND_DATA_ps5[[#This Row],[optimal_cost]]</f>
        <v>3.0826140035416505</v>
      </c>
      <c r="M759" s="1" t="s">
        <v>1651</v>
      </c>
      <c r="N759">
        <v>6479.9200862005137</v>
      </c>
      <c r="O759" s="1" t="s">
        <v>3998</v>
      </c>
      <c r="P759" s="1" t="s">
        <v>3999</v>
      </c>
      <c r="Q759">
        <v>2.1101999999996999E-3</v>
      </c>
      <c r="R759" s="1" t="s">
        <v>3390</v>
      </c>
      <c r="S759" s="1" t="s">
        <v>3390</v>
      </c>
      <c r="T759" s="1" t="s">
        <v>3390</v>
      </c>
      <c r="U759" s="1" t="s">
        <v>3390</v>
      </c>
      <c r="V759" s="1" t="s">
        <v>3390</v>
      </c>
      <c r="W759" s="1" t="s">
        <v>3390</v>
      </c>
    </row>
    <row r="760" spans="1:23" x14ac:dyDescent="0.25">
      <c r="A760">
        <v>758</v>
      </c>
      <c r="B760">
        <v>11</v>
      </c>
      <c r="C760">
        <v>58</v>
      </c>
      <c r="D760" s="1" t="s">
        <v>1652</v>
      </c>
      <c r="E760" s="1" t="s">
        <v>18</v>
      </c>
      <c r="F760" s="1" t="s">
        <v>19</v>
      </c>
      <c r="G760">
        <v>5553.3471129504733</v>
      </c>
      <c r="H760">
        <v>5553.3471129504742</v>
      </c>
      <c r="I760" s="1" t="s">
        <v>1653</v>
      </c>
      <c r="J760" t="b">
        <v>1</v>
      </c>
      <c r="K760">
        <f>TIME_AND_DATA_ps5[[#This Row],[hamiltonian_cycle_cost]]-TIME_AND_DATA_ps5[[#This Row],[optimal_cost]]</f>
        <v>0</v>
      </c>
      <c r="L760">
        <f>(100*TIME_AND_DATA_ps5[[#This Row],[absolute_distance_error]])/TIME_AND_DATA_ps5[[#This Row],[optimal_cost]]</f>
        <v>0</v>
      </c>
      <c r="M760" s="1" t="s">
        <v>1654</v>
      </c>
      <c r="N760">
        <v>5553.3471129504733</v>
      </c>
      <c r="O760" s="1" t="s">
        <v>3998</v>
      </c>
      <c r="P760" s="1" t="s">
        <v>3999</v>
      </c>
      <c r="Q760">
        <v>3.0256999999997E-3</v>
      </c>
      <c r="R760" s="1" t="s">
        <v>3390</v>
      </c>
      <c r="S760" s="1" t="s">
        <v>3390</v>
      </c>
      <c r="T760" s="1" t="s">
        <v>3390</v>
      </c>
      <c r="U760" s="1" t="s">
        <v>3390</v>
      </c>
      <c r="V760" s="1" t="s">
        <v>3390</v>
      </c>
      <c r="W760" s="1" t="s">
        <v>3390</v>
      </c>
    </row>
    <row r="761" spans="1:23" x14ac:dyDescent="0.25">
      <c r="A761">
        <v>759</v>
      </c>
      <c r="B761">
        <v>11</v>
      </c>
      <c r="C761">
        <v>59</v>
      </c>
      <c r="D761" s="1" t="s">
        <v>1655</v>
      </c>
      <c r="E761" s="1" t="s">
        <v>18</v>
      </c>
      <c r="F761" s="1" t="s">
        <v>19</v>
      </c>
      <c r="G761">
        <v>5761.5290110356345</v>
      </c>
      <c r="H761">
        <v>5761.5290110356345</v>
      </c>
      <c r="I761" s="1" t="s">
        <v>1656</v>
      </c>
      <c r="J761" t="b">
        <v>1</v>
      </c>
      <c r="K761">
        <f>TIME_AND_DATA_ps5[[#This Row],[hamiltonian_cycle_cost]]-TIME_AND_DATA_ps5[[#This Row],[optimal_cost]]</f>
        <v>0</v>
      </c>
      <c r="L761">
        <f>(100*TIME_AND_DATA_ps5[[#This Row],[absolute_distance_error]])/TIME_AND_DATA_ps5[[#This Row],[optimal_cost]]</f>
        <v>0</v>
      </c>
      <c r="M761" s="1" t="s">
        <v>1657</v>
      </c>
      <c r="N761">
        <v>5761.5290110356345</v>
      </c>
      <c r="O761" s="1" t="s">
        <v>3998</v>
      </c>
      <c r="P761" s="1" t="s">
        <v>3999</v>
      </c>
      <c r="Q761">
        <v>2.5861999999999999E-3</v>
      </c>
      <c r="R761" s="1" t="s">
        <v>3390</v>
      </c>
      <c r="S761" s="1" t="s">
        <v>3390</v>
      </c>
      <c r="T761" s="1" t="s">
        <v>3390</v>
      </c>
      <c r="U761" s="1" t="s">
        <v>3390</v>
      </c>
      <c r="V761" s="1" t="s">
        <v>3390</v>
      </c>
      <c r="W761" s="1" t="s">
        <v>3390</v>
      </c>
    </row>
    <row r="762" spans="1:23" x14ac:dyDescent="0.25">
      <c r="A762">
        <v>760</v>
      </c>
      <c r="B762">
        <v>11</v>
      </c>
      <c r="C762">
        <v>60</v>
      </c>
      <c r="D762" s="1" t="s">
        <v>1658</v>
      </c>
      <c r="E762" s="1" t="s">
        <v>18</v>
      </c>
      <c r="F762" s="1" t="s">
        <v>19</v>
      </c>
      <c r="G762">
        <v>5621.3942287035088</v>
      </c>
      <c r="H762">
        <v>5621.3942287035088</v>
      </c>
      <c r="I762" s="1" t="s">
        <v>3524</v>
      </c>
      <c r="J762" t="b">
        <v>1</v>
      </c>
      <c r="K762">
        <f>TIME_AND_DATA_ps5[[#This Row],[hamiltonian_cycle_cost]]-TIME_AND_DATA_ps5[[#This Row],[optimal_cost]]</f>
        <v>0</v>
      </c>
      <c r="L762">
        <f>(100*TIME_AND_DATA_ps5[[#This Row],[absolute_distance_error]])/TIME_AND_DATA_ps5[[#This Row],[optimal_cost]]</f>
        <v>0</v>
      </c>
      <c r="M762" s="1" t="s">
        <v>1659</v>
      </c>
      <c r="N762">
        <v>5621.3942287035097</v>
      </c>
      <c r="O762" s="1" t="s">
        <v>3998</v>
      </c>
      <c r="P762" s="1" t="s">
        <v>3999</v>
      </c>
      <c r="Q762">
        <v>2.3666999999999998E-3</v>
      </c>
      <c r="R762" s="1" t="s">
        <v>3390</v>
      </c>
      <c r="S762" s="1" t="s">
        <v>3390</v>
      </c>
      <c r="T762" s="1" t="s">
        <v>3390</v>
      </c>
      <c r="U762" s="1" t="s">
        <v>3390</v>
      </c>
      <c r="V762" s="1" t="s">
        <v>3390</v>
      </c>
      <c r="W762" s="1" t="s">
        <v>3390</v>
      </c>
    </row>
    <row r="763" spans="1:23" x14ac:dyDescent="0.25">
      <c r="A763">
        <v>761</v>
      </c>
      <c r="B763">
        <v>11</v>
      </c>
      <c r="C763">
        <v>61</v>
      </c>
      <c r="D763" s="1" t="s">
        <v>1660</v>
      </c>
      <c r="E763" s="1" t="s">
        <v>18</v>
      </c>
      <c r="F763" s="1" t="s">
        <v>19</v>
      </c>
      <c r="G763">
        <v>5038.8528441836679</v>
      </c>
      <c r="H763">
        <v>5038.8528441836679</v>
      </c>
      <c r="I763" s="1" t="s">
        <v>3124</v>
      </c>
      <c r="J763" t="b">
        <v>1</v>
      </c>
      <c r="K763">
        <f>TIME_AND_DATA_ps5[[#This Row],[hamiltonian_cycle_cost]]-TIME_AND_DATA_ps5[[#This Row],[optimal_cost]]</f>
        <v>0</v>
      </c>
      <c r="L763">
        <f>(100*TIME_AND_DATA_ps5[[#This Row],[absolute_distance_error]])/TIME_AND_DATA_ps5[[#This Row],[optimal_cost]]</f>
        <v>0</v>
      </c>
      <c r="M763" s="1" t="s">
        <v>1662</v>
      </c>
      <c r="N763">
        <v>5038.8528441836688</v>
      </c>
      <c r="O763" s="1" t="s">
        <v>3998</v>
      </c>
      <c r="P763" s="1" t="s">
        <v>3999</v>
      </c>
      <c r="Q763">
        <v>2.0755999999999002E-3</v>
      </c>
      <c r="R763" s="1" t="s">
        <v>3390</v>
      </c>
      <c r="S763" s="1" t="s">
        <v>3390</v>
      </c>
      <c r="T763" s="1" t="s">
        <v>3390</v>
      </c>
      <c r="U763" s="1" t="s">
        <v>3390</v>
      </c>
      <c r="V763" s="1" t="s">
        <v>3390</v>
      </c>
      <c r="W763" s="1" t="s">
        <v>3390</v>
      </c>
    </row>
    <row r="764" spans="1:23" x14ac:dyDescent="0.25">
      <c r="A764">
        <v>762</v>
      </c>
      <c r="B764">
        <v>11</v>
      </c>
      <c r="C764">
        <v>62</v>
      </c>
      <c r="D764" s="1" t="s">
        <v>1663</v>
      </c>
      <c r="E764" s="1" t="s">
        <v>18</v>
      </c>
      <c r="F764" s="1" t="s">
        <v>19</v>
      </c>
      <c r="G764">
        <v>5799.658993097938</v>
      </c>
      <c r="H764">
        <v>5799.658993097938</v>
      </c>
      <c r="I764" s="1" t="s">
        <v>3525</v>
      </c>
      <c r="J764" t="b">
        <v>0</v>
      </c>
      <c r="K764">
        <f>TIME_AND_DATA_ps5[[#This Row],[hamiltonian_cycle_cost]]-TIME_AND_DATA_ps5[[#This Row],[optimal_cost]]</f>
        <v>154.96118084522914</v>
      </c>
      <c r="L764">
        <f>(100*TIME_AND_DATA_ps5[[#This Row],[absolute_distance_error]])/TIME_AND_DATA_ps5[[#This Row],[optimal_cost]]</f>
        <v>2.7452520223290144</v>
      </c>
      <c r="M764" s="1" t="s">
        <v>1664</v>
      </c>
      <c r="N764">
        <v>5644.6978122527089</v>
      </c>
      <c r="O764" s="1" t="s">
        <v>3998</v>
      </c>
      <c r="P764" s="1" t="s">
        <v>3999</v>
      </c>
      <c r="Q764">
        <v>2.4196999999999001E-3</v>
      </c>
      <c r="R764" s="1" t="s">
        <v>3390</v>
      </c>
      <c r="S764" s="1" t="s">
        <v>3390</v>
      </c>
      <c r="T764" s="1" t="s">
        <v>3390</v>
      </c>
      <c r="U764" s="1" t="s">
        <v>3390</v>
      </c>
      <c r="V764" s="1" t="s">
        <v>3390</v>
      </c>
      <c r="W764" s="1" t="s">
        <v>3390</v>
      </c>
    </row>
    <row r="765" spans="1:23" x14ac:dyDescent="0.25">
      <c r="A765">
        <v>763</v>
      </c>
      <c r="B765">
        <v>11</v>
      </c>
      <c r="C765">
        <v>63</v>
      </c>
      <c r="D765" s="1" t="s">
        <v>1665</v>
      </c>
      <c r="E765" s="1" t="s">
        <v>18</v>
      </c>
      <c r="F765" s="1" t="s">
        <v>19</v>
      </c>
      <c r="G765">
        <v>6092.4430747984998</v>
      </c>
      <c r="H765">
        <v>6092.4430747984998</v>
      </c>
      <c r="I765" s="1" t="s">
        <v>1667</v>
      </c>
      <c r="J765" t="b">
        <v>1</v>
      </c>
      <c r="K765">
        <f>TIME_AND_DATA_ps5[[#This Row],[hamiltonian_cycle_cost]]-TIME_AND_DATA_ps5[[#This Row],[optimal_cost]]</f>
        <v>0</v>
      </c>
      <c r="L765">
        <f>(100*TIME_AND_DATA_ps5[[#This Row],[absolute_distance_error]])/TIME_AND_DATA_ps5[[#This Row],[optimal_cost]]</f>
        <v>0</v>
      </c>
      <c r="M765" s="1" t="s">
        <v>1667</v>
      </c>
      <c r="N765">
        <v>6092.4430747984998</v>
      </c>
      <c r="O765" s="1" t="s">
        <v>3998</v>
      </c>
      <c r="P765" s="1" t="s">
        <v>3999</v>
      </c>
      <c r="Q765">
        <v>2.4055000000000001E-3</v>
      </c>
      <c r="R765" s="1" t="s">
        <v>3390</v>
      </c>
      <c r="S765" s="1" t="s">
        <v>3390</v>
      </c>
      <c r="T765" s="1" t="s">
        <v>3390</v>
      </c>
      <c r="U765" s="1" t="s">
        <v>3390</v>
      </c>
      <c r="V765" s="1" t="s">
        <v>3390</v>
      </c>
      <c r="W765" s="1" t="s">
        <v>3390</v>
      </c>
    </row>
    <row r="766" spans="1:23" x14ac:dyDescent="0.25">
      <c r="A766">
        <v>764</v>
      </c>
      <c r="B766">
        <v>11</v>
      </c>
      <c r="C766">
        <v>64</v>
      </c>
      <c r="D766" s="1" t="s">
        <v>1668</v>
      </c>
      <c r="E766" s="1" t="s">
        <v>18</v>
      </c>
      <c r="F766" s="1" t="s">
        <v>19</v>
      </c>
      <c r="G766">
        <v>5412.077126988811</v>
      </c>
      <c r="H766">
        <v>5412.077126988811</v>
      </c>
      <c r="I766" s="1" t="s">
        <v>1669</v>
      </c>
      <c r="J766" t="b">
        <v>1</v>
      </c>
      <c r="K766">
        <f>TIME_AND_DATA_ps5[[#This Row],[hamiltonian_cycle_cost]]-TIME_AND_DATA_ps5[[#This Row],[optimal_cost]]</f>
        <v>0</v>
      </c>
      <c r="L766">
        <f>(100*TIME_AND_DATA_ps5[[#This Row],[absolute_distance_error]])/TIME_AND_DATA_ps5[[#This Row],[optimal_cost]]</f>
        <v>0</v>
      </c>
      <c r="M766" s="1" t="s">
        <v>1669</v>
      </c>
      <c r="N766">
        <v>5412.077126988811</v>
      </c>
      <c r="O766" s="1" t="s">
        <v>3998</v>
      </c>
      <c r="P766" s="1" t="s">
        <v>3999</v>
      </c>
      <c r="Q766">
        <v>3.5560000000000999E-3</v>
      </c>
      <c r="R766" s="1" t="s">
        <v>3390</v>
      </c>
      <c r="S766" s="1" t="s">
        <v>3390</v>
      </c>
      <c r="T766" s="1" t="s">
        <v>3390</v>
      </c>
      <c r="U766" s="1" t="s">
        <v>3390</v>
      </c>
      <c r="V766" s="1" t="s">
        <v>3390</v>
      </c>
      <c r="W766" s="1" t="s">
        <v>3390</v>
      </c>
    </row>
    <row r="767" spans="1:23" x14ac:dyDescent="0.25">
      <c r="A767">
        <v>765</v>
      </c>
      <c r="B767">
        <v>11</v>
      </c>
      <c r="C767">
        <v>65</v>
      </c>
      <c r="D767" s="1" t="s">
        <v>1670</v>
      </c>
      <c r="E767" s="1" t="s">
        <v>18</v>
      </c>
      <c r="F767" s="1" t="s">
        <v>19</v>
      </c>
      <c r="G767">
        <v>6203.4018590791284</v>
      </c>
      <c r="H767">
        <v>6203.4018590791293</v>
      </c>
      <c r="I767" s="1" t="s">
        <v>1672</v>
      </c>
      <c r="J767" t="b">
        <v>1</v>
      </c>
      <c r="K767">
        <f>TIME_AND_DATA_ps5[[#This Row],[hamiltonian_cycle_cost]]-TIME_AND_DATA_ps5[[#This Row],[optimal_cost]]</f>
        <v>0</v>
      </c>
      <c r="L767">
        <f>(100*TIME_AND_DATA_ps5[[#This Row],[absolute_distance_error]])/TIME_AND_DATA_ps5[[#This Row],[optimal_cost]]</f>
        <v>0</v>
      </c>
      <c r="M767" s="1" t="s">
        <v>1672</v>
      </c>
      <c r="N767">
        <v>6203.4018590791284</v>
      </c>
      <c r="O767" s="1" t="s">
        <v>3998</v>
      </c>
      <c r="P767" s="1" t="s">
        <v>3999</v>
      </c>
      <c r="Q767">
        <v>2.5371E-3</v>
      </c>
      <c r="R767" s="1" t="s">
        <v>3390</v>
      </c>
      <c r="S767" s="1" t="s">
        <v>3390</v>
      </c>
      <c r="T767" s="1" t="s">
        <v>3390</v>
      </c>
      <c r="U767" s="1" t="s">
        <v>3390</v>
      </c>
      <c r="V767" s="1" t="s">
        <v>3390</v>
      </c>
      <c r="W767" s="1" t="s">
        <v>3390</v>
      </c>
    </row>
    <row r="768" spans="1:23" x14ac:dyDescent="0.25">
      <c r="A768">
        <v>766</v>
      </c>
      <c r="B768">
        <v>11</v>
      </c>
      <c r="C768">
        <v>66</v>
      </c>
      <c r="D768" s="1" t="s">
        <v>1673</v>
      </c>
      <c r="E768" s="1" t="s">
        <v>18</v>
      </c>
      <c r="F768" s="1" t="s">
        <v>19</v>
      </c>
      <c r="G768">
        <v>5923.6863459275701</v>
      </c>
      <c r="H768">
        <v>5923.6863459275692</v>
      </c>
      <c r="I768" s="1" t="s">
        <v>4063</v>
      </c>
      <c r="J768" t="b">
        <v>0</v>
      </c>
      <c r="K768">
        <f>TIME_AND_DATA_ps5[[#This Row],[hamiltonian_cycle_cost]]-TIME_AND_DATA_ps5[[#This Row],[optimal_cost]]</f>
        <v>730.64052084685045</v>
      </c>
      <c r="L768">
        <f>(100*TIME_AND_DATA_ps5[[#This Row],[absolute_distance_error]])/TIME_AND_DATA_ps5[[#This Row],[optimal_cost]]</f>
        <v>14.069595098084728</v>
      </c>
      <c r="M768" s="1" t="s">
        <v>1675</v>
      </c>
      <c r="N768">
        <v>5193.0458250807187</v>
      </c>
      <c r="O768" s="1" t="s">
        <v>3998</v>
      </c>
      <c r="P768" s="1" t="s">
        <v>3999</v>
      </c>
      <c r="Q768">
        <v>2.2012999999997999E-3</v>
      </c>
      <c r="R768" s="1" t="s">
        <v>3390</v>
      </c>
      <c r="S768" s="1" t="s">
        <v>3390</v>
      </c>
      <c r="T768" s="1" t="s">
        <v>3390</v>
      </c>
      <c r="U768" s="1" t="s">
        <v>3390</v>
      </c>
      <c r="V768" s="1" t="s">
        <v>3390</v>
      </c>
      <c r="W768" s="1" t="s">
        <v>3390</v>
      </c>
    </row>
    <row r="769" spans="1:23" x14ac:dyDescent="0.25">
      <c r="A769">
        <v>767</v>
      </c>
      <c r="B769">
        <v>11</v>
      </c>
      <c r="C769">
        <v>67</v>
      </c>
      <c r="D769" s="1" t="s">
        <v>1676</v>
      </c>
      <c r="E769" s="1" t="s">
        <v>18</v>
      </c>
      <c r="F769" s="1" t="s">
        <v>19</v>
      </c>
      <c r="G769">
        <v>6347.4752987096763</v>
      </c>
      <c r="H769">
        <v>6347.4752987096763</v>
      </c>
      <c r="I769" s="1" t="s">
        <v>1677</v>
      </c>
      <c r="J769" t="b">
        <v>1</v>
      </c>
      <c r="K769">
        <f>TIME_AND_DATA_ps5[[#This Row],[hamiltonian_cycle_cost]]-TIME_AND_DATA_ps5[[#This Row],[optimal_cost]]</f>
        <v>0</v>
      </c>
      <c r="L769">
        <f>(100*TIME_AND_DATA_ps5[[#This Row],[absolute_distance_error]])/TIME_AND_DATA_ps5[[#This Row],[optimal_cost]]</f>
        <v>0</v>
      </c>
      <c r="M769" s="1" t="s">
        <v>1678</v>
      </c>
      <c r="N769">
        <v>6347.4752987096763</v>
      </c>
      <c r="O769" s="1" t="s">
        <v>3998</v>
      </c>
      <c r="P769" s="1" t="s">
        <v>3999</v>
      </c>
      <c r="Q769">
        <v>2.8907999999997999E-3</v>
      </c>
      <c r="R769" s="1" t="s">
        <v>3390</v>
      </c>
      <c r="S769" s="1" t="s">
        <v>3390</v>
      </c>
      <c r="T769" s="1" t="s">
        <v>3390</v>
      </c>
      <c r="U769" s="1" t="s">
        <v>3390</v>
      </c>
      <c r="V769" s="1" t="s">
        <v>3390</v>
      </c>
      <c r="W769" s="1" t="s">
        <v>3390</v>
      </c>
    </row>
    <row r="770" spans="1:23" x14ac:dyDescent="0.25">
      <c r="A770">
        <v>768</v>
      </c>
      <c r="B770">
        <v>11</v>
      </c>
      <c r="C770">
        <v>68</v>
      </c>
      <c r="D770" s="1" t="s">
        <v>1679</v>
      </c>
      <c r="E770" s="1" t="s">
        <v>18</v>
      </c>
      <c r="F770" s="1" t="s">
        <v>19</v>
      </c>
      <c r="G770">
        <v>5066.1050016344634</v>
      </c>
      <c r="H770">
        <v>5066.1050016344634</v>
      </c>
      <c r="I770" s="1" t="s">
        <v>4064</v>
      </c>
      <c r="J770" t="b">
        <v>1</v>
      </c>
      <c r="K770">
        <f>TIME_AND_DATA_ps5[[#This Row],[hamiltonian_cycle_cost]]-TIME_AND_DATA_ps5[[#This Row],[optimal_cost]]</f>
        <v>0</v>
      </c>
      <c r="L770">
        <f>(100*TIME_AND_DATA_ps5[[#This Row],[absolute_distance_error]])/TIME_AND_DATA_ps5[[#This Row],[optimal_cost]]</f>
        <v>0</v>
      </c>
      <c r="M770" s="1" t="s">
        <v>1681</v>
      </c>
      <c r="N770">
        <v>5066.1050016344634</v>
      </c>
      <c r="O770" s="1" t="s">
        <v>3998</v>
      </c>
      <c r="P770" s="1" t="s">
        <v>3999</v>
      </c>
      <c r="Q770">
        <v>2.7007999999999E-3</v>
      </c>
      <c r="R770" s="1" t="s">
        <v>3390</v>
      </c>
      <c r="S770" s="1" t="s">
        <v>3390</v>
      </c>
      <c r="T770" s="1" t="s">
        <v>3390</v>
      </c>
      <c r="U770" s="1" t="s">
        <v>3390</v>
      </c>
      <c r="V770" s="1" t="s">
        <v>3390</v>
      </c>
      <c r="W770" s="1" t="s">
        <v>3390</v>
      </c>
    </row>
    <row r="771" spans="1:23" x14ac:dyDescent="0.25">
      <c r="A771">
        <v>769</v>
      </c>
      <c r="B771">
        <v>11</v>
      </c>
      <c r="C771">
        <v>69</v>
      </c>
      <c r="D771" s="1" t="s">
        <v>1682</v>
      </c>
      <c r="E771" s="1" t="s">
        <v>18</v>
      </c>
      <c r="F771" s="1" t="s">
        <v>19</v>
      </c>
      <c r="G771">
        <v>6382.2714157488799</v>
      </c>
      <c r="H771">
        <v>6382.2714157488799</v>
      </c>
      <c r="I771" s="1" t="s">
        <v>3816</v>
      </c>
      <c r="J771" t="b">
        <v>0</v>
      </c>
      <c r="K771">
        <f>TIME_AND_DATA_ps5[[#This Row],[hamiltonian_cycle_cost]]-TIME_AND_DATA_ps5[[#This Row],[optimal_cost]]</f>
        <v>17.096897984618408</v>
      </c>
      <c r="L771">
        <f>(100*TIME_AND_DATA_ps5[[#This Row],[absolute_distance_error]])/TIME_AND_DATA_ps5[[#This Row],[optimal_cost]]</f>
        <v>0.26860061632094284</v>
      </c>
      <c r="M771" s="1" t="s">
        <v>1684</v>
      </c>
      <c r="N771">
        <v>6365.1745177642615</v>
      </c>
      <c r="O771" s="1" t="s">
        <v>3998</v>
      </c>
      <c r="P771" s="1" t="s">
        <v>3999</v>
      </c>
      <c r="Q771">
        <v>2.3561999999999E-3</v>
      </c>
      <c r="R771" s="1" t="s">
        <v>3390</v>
      </c>
      <c r="S771" s="1" t="s">
        <v>3390</v>
      </c>
      <c r="T771" s="1" t="s">
        <v>3390</v>
      </c>
      <c r="U771" s="1" t="s">
        <v>3390</v>
      </c>
      <c r="V771" s="1" t="s">
        <v>3390</v>
      </c>
      <c r="W771" s="1" t="s">
        <v>3390</v>
      </c>
    </row>
    <row r="772" spans="1:23" x14ac:dyDescent="0.25">
      <c r="A772">
        <v>770</v>
      </c>
      <c r="B772">
        <v>11</v>
      </c>
      <c r="C772">
        <v>70</v>
      </c>
      <c r="D772" s="1" t="s">
        <v>1685</v>
      </c>
      <c r="E772" s="1" t="s">
        <v>18</v>
      </c>
      <c r="F772" s="1" t="s">
        <v>19</v>
      </c>
      <c r="G772">
        <v>5328.2938379671587</v>
      </c>
      <c r="H772">
        <v>5328.2938379671587</v>
      </c>
      <c r="I772" s="1" t="s">
        <v>1686</v>
      </c>
      <c r="J772" t="b">
        <v>1</v>
      </c>
      <c r="K772">
        <f>TIME_AND_DATA_ps5[[#This Row],[hamiltonian_cycle_cost]]-TIME_AND_DATA_ps5[[#This Row],[optimal_cost]]</f>
        <v>0</v>
      </c>
      <c r="L772">
        <f>(100*TIME_AND_DATA_ps5[[#This Row],[absolute_distance_error]])/TIME_AND_DATA_ps5[[#This Row],[optimal_cost]]</f>
        <v>0</v>
      </c>
      <c r="M772" s="1" t="s">
        <v>1686</v>
      </c>
      <c r="N772">
        <v>5328.2938379671587</v>
      </c>
      <c r="O772" s="1" t="s">
        <v>3998</v>
      </c>
      <c r="P772" s="1" t="s">
        <v>3999</v>
      </c>
      <c r="Q772">
        <v>4.2659000000000004E-3</v>
      </c>
      <c r="R772" s="1" t="s">
        <v>3390</v>
      </c>
      <c r="S772" s="1" t="s">
        <v>3390</v>
      </c>
      <c r="T772" s="1" t="s">
        <v>3390</v>
      </c>
      <c r="U772" s="1" t="s">
        <v>3390</v>
      </c>
      <c r="V772" s="1" t="s">
        <v>3390</v>
      </c>
      <c r="W772" s="1" t="s">
        <v>3390</v>
      </c>
    </row>
    <row r="773" spans="1:23" x14ac:dyDescent="0.25">
      <c r="A773">
        <v>771</v>
      </c>
      <c r="B773">
        <v>11</v>
      </c>
      <c r="C773">
        <v>71</v>
      </c>
      <c r="D773" s="1" t="s">
        <v>1687</v>
      </c>
      <c r="E773" s="1" t="s">
        <v>18</v>
      </c>
      <c r="F773" s="1" t="s">
        <v>19</v>
      </c>
      <c r="G773">
        <v>6167.1997375059054</v>
      </c>
      <c r="H773">
        <v>6167.1997375059054</v>
      </c>
      <c r="I773" s="1" t="s">
        <v>1688</v>
      </c>
      <c r="J773" t="b">
        <v>1</v>
      </c>
      <c r="K773">
        <f>TIME_AND_DATA_ps5[[#This Row],[hamiltonian_cycle_cost]]-TIME_AND_DATA_ps5[[#This Row],[optimal_cost]]</f>
        <v>0</v>
      </c>
      <c r="L773">
        <f>(100*TIME_AND_DATA_ps5[[#This Row],[absolute_distance_error]])/TIME_AND_DATA_ps5[[#This Row],[optimal_cost]]</f>
        <v>0</v>
      </c>
      <c r="M773" s="1" t="s">
        <v>1689</v>
      </c>
      <c r="N773">
        <v>6167.1997375059045</v>
      </c>
      <c r="O773" s="1" t="s">
        <v>3998</v>
      </c>
      <c r="P773" s="1" t="s">
        <v>3999</v>
      </c>
      <c r="Q773">
        <v>2.7913999999999001E-3</v>
      </c>
      <c r="R773" s="1" t="s">
        <v>3390</v>
      </c>
      <c r="S773" s="1" t="s">
        <v>3390</v>
      </c>
      <c r="T773" s="1" t="s">
        <v>3390</v>
      </c>
      <c r="U773" s="1" t="s">
        <v>3390</v>
      </c>
      <c r="V773" s="1" t="s">
        <v>3390</v>
      </c>
      <c r="W773" s="1" t="s">
        <v>3390</v>
      </c>
    </row>
    <row r="774" spans="1:23" x14ac:dyDescent="0.25">
      <c r="A774">
        <v>772</v>
      </c>
      <c r="B774">
        <v>11</v>
      </c>
      <c r="C774">
        <v>72</v>
      </c>
      <c r="D774" s="1" t="s">
        <v>1690</v>
      </c>
      <c r="E774" s="1" t="s">
        <v>18</v>
      </c>
      <c r="F774" s="1" t="s">
        <v>19</v>
      </c>
      <c r="G774">
        <v>6708.1020781245916</v>
      </c>
      <c r="H774">
        <v>6708.1020781245916</v>
      </c>
      <c r="I774" s="1" t="s">
        <v>3528</v>
      </c>
      <c r="J774" t="b">
        <v>0</v>
      </c>
      <c r="K774">
        <f>TIME_AND_DATA_ps5[[#This Row],[hamiltonian_cycle_cost]]-TIME_AND_DATA_ps5[[#This Row],[optimal_cost]]</f>
        <v>78.838062285072738</v>
      </c>
      <c r="L774">
        <f>(100*TIME_AND_DATA_ps5[[#This Row],[absolute_distance_error]])/TIME_AND_DATA_ps5[[#This Row],[optimal_cost]]</f>
        <v>1.1892430607183899</v>
      </c>
      <c r="M774" s="1" t="s">
        <v>1692</v>
      </c>
      <c r="N774">
        <v>6629.2640158395188</v>
      </c>
      <c r="O774" s="1" t="s">
        <v>3998</v>
      </c>
      <c r="P774" s="1" t="s">
        <v>3999</v>
      </c>
      <c r="Q774">
        <v>3.0997999999997001E-3</v>
      </c>
      <c r="R774" s="1" t="s">
        <v>3390</v>
      </c>
      <c r="S774" s="1" t="s">
        <v>3390</v>
      </c>
      <c r="T774" s="1" t="s">
        <v>3390</v>
      </c>
      <c r="U774" s="1" t="s">
        <v>3390</v>
      </c>
      <c r="V774" s="1" t="s">
        <v>3390</v>
      </c>
      <c r="W774" s="1" t="s">
        <v>3390</v>
      </c>
    </row>
    <row r="775" spans="1:23" x14ac:dyDescent="0.25">
      <c r="A775">
        <v>773</v>
      </c>
      <c r="B775">
        <v>11</v>
      </c>
      <c r="C775">
        <v>73</v>
      </c>
      <c r="D775" s="1" t="s">
        <v>1693</v>
      </c>
      <c r="E775" s="1" t="s">
        <v>18</v>
      </c>
      <c r="F775" s="1" t="s">
        <v>19</v>
      </c>
      <c r="G775">
        <v>5957.711143839465</v>
      </c>
      <c r="H775">
        <v>5957.7111438394659</v>
      </c>
      <c r="I775" s="1" t="s">
        <v>1694</v>
      </c>
      <c r="J775" t="b">
        <v>0</v>
      </c>
      <c r="K775">
        <f>TIME_AND_DATA_ps5[[#This Row],[hamiltonian_cycle_cost]]-TIME_AND_DATA_ps5[[#This Row],[optimal_cost]]</f>
        <v>4.943597750752815E-4</v>
      </c>
      <c r="L775">
        <f>(100*TIME_AND_DATA_ps5[[#This Row],[absolute_distance_error]])/TIME_AND_DATA_ps5[[#This Row],[optimal_cost]]</f>
        <v>8.2978144485492232E-6</v>
      </c>
      <c r="M775" s="1" t="s">
        <v>1695</v>
      </c>
      <c r="N775">
        <v>5957.7106494796908</v>
      </c>
      <c r="O775" s="1" t="s">
        <v>3998</v>
      </c>
      <c r="P775" s="1" t="s">
        <v>3999</v>
      </c>
      <c r="Q775">
        <v>2.5945000000001999E-3</v>
      </c>
      <c r="R775" s="1" t="s">
        <v>3390</v>
      </c>
      <c r="S775" s="1" t="s">
        <v>3390</v>
      </c>
      <c r="T775" s="1" t="s">
        <v>3390</v>
      </c>
      <c r="U775" s="1" t="s">
        <v>3390</v>
      </c>
      <c r="V775" s="1" t="s">
        <v>3390</v>
      </c>
      <c r="W775" s="1" t="s">
        <v>3390</v>
      </c>
    </row>
    <row r="776" spans="1:23" x14ac:dyDescent="0.25">
      <c r="A776">
        <v>774</v>
      </c>
      <c r="B776">
        <v>11</v>
      </c>
      <c r="C776">
        <v>74</v>
      </c>
      <c r="D776" s="1" t="s">
        <v>1696</v>
      </c>
      <c r="E776" s="1" t="s">
        <v>18</v>
      </c>
      <c r="F776" s="1" t="s">
        <v>19</v>
      </c>
      <c r="G776">
        <v>6634.0141533532778</v>
      </c>
      <c r="H776">
        <v>6634.0141533532778</v>
      </c>
      <c r="I776" s="1" t="s">
        <v>4065</v>
      </c>
      <c r="J776" t="b">
        <v>1</v>
      </c>
      <c r="K776">
        <f>TIME_AND_DATA_ps5[[#This Row],[hamiltonian_cycle_cost]]-TIME_AND_DATA_ps5[[#This Row],[optimal_cost]]</f>
        <v>0</v>
      </c>
      <c r="L776">
        <f>(100*TIME_AND_DATA_ps5[[#This Row],[absolute_distance_error]])/TIME_AND_DATA_ps5[[#This Row],[optimal_cost]]</f>
        <v>0</v>
      </c>
      <c r="M776" s="1" t="s">
        <v>1698</v>
      </c>
      <c r="N776">
        <v>6634.0141533532787</v>
      </c>
      <c r="O776" s="1" t="s">
        <v>3998</v>
      </c>
      <c r="P776" s="1" t="s">
        <v>3999</v>
      </c>
      <c r="Q776">
        <v>3.2731999999996999E-3</v>
      </c>
      <c r="R776" s="1" t="s">
        <v>3390</v>
      </c>
      <c r="S776" s="1" t="s">
        <v>3390</v>
      </c>
      <c r="T776" s="1" t="s">
        <v>3390</v>
      </c>
      <c r="U776" s="1" t="s">
        <v>3390</v>
      </c>
      <c r="V776" s="1" t="s">
        <v>3390</v>
      </c>
      <c r="W776" s="1" t="s">
        <v>3390</v>
      </c>
    </row>
    <row r="777" spans="1:23" x14ac:dyDescent="0.25">
      <c r="A777">
        <v>775</v>
      </c>
      <c r="B777">
        <v>11</v>
      </c>
      <c r="C777">
        <v>75</v>
      </c>
      <c r="D777" s="1" t="s">
        <v>1699</v>
      </c>
      <c r="E777" s="1" t="s">
        <v>18</v>
      </c>
      <c r="F777" s="1" t="s">
        <v>19</v>
      </c>
      <c r="G777">
        <v>6587.7162408239728</v>
      </c>
      <c r="H777">
        <v>6587.7162408239737</v>
      </c>
      <c r="I777" s="1" t="s">
        <v>1701</v>
      </c>
      <c r="J777" t="b">
        <v>1</v>
      </c>
      <c r="K777">
        <f>TIME_AND_DATA_ps5[[#This Row],[hamiltonian_cycle_cost]]-TIME_AND_DATA_ps5[[#This Row],[optimal_cost]]</f>
        <v>0</v>
      </c>
      <c r="L777">
        <f>(100*TIME_AND_DATA_ps5[[#This Row],[absolute_distance_error]])/TIME_AND_DATA_ps5[[#This Row],[optimal_cost]]</f>
        <v>0</v>
      </c>
      <c r="M777" s="1" t="s">
        <v>1701</v>
      </c>
      <c r="N777">
        <v>6587.7162408239747</v>
      </c>
      <c r="O777" s="1" t="s">
        <v>3998</v>
      </c>
      <c r="P777" s="1" t="s">
        <v>3999</v>
      </c>
      <c r="Q777">
        <v>2.8193999999998999E-3</v>
      </c>
      <c r="R777" s="1" t="s">
        <v>3390</v>
      </c>
      <c r="S777" s="1" t="s">
        <v>3390</v>
      </c>
      <c r="T777" s="1" t="s">
        <v>3390</v>
      </c>
      <c r="U777" s="1" t="s">
        <v>3390</v>
      </c>
      <c r="V777" s="1" t="s">
        <v>3390</v>
      </c>
      <c r="W777" s="1" t="s">
        <v>3390</v>
      </c>
    </row>
    <row r="778" spans="1:23" x14ac:dyDescent="0.25">
      <c r="A778">
        <v>776</v>
      </c>
      <c r="B778">
        <v>11</v>
      </c>
      <c r="C778">
        <v>76</v>
      </c>
      <c r="D778" s="1" t="s">
        <v>1702</v>
      </c>
      <c r="E778" s="1" t="s">
        <v>18</v>
      </c>
      <c r="F778" s="1" t="s">
        <v>19</v>
      </c>
      <c r="G778">
        <v>5982.6456130148654</v>
      </c>
      <c r="H778">
        <v>5982.6456130148654</v>
      </c>
      <c r="I778" s="1" t="s">
        <v>1703</v>
      </c>
      <c r="J778" t="b">
        <v>1</v>
      </c>
      <c r="K778">
        <f>TIME_AND_DATA_ps5[[#This Row],[hamiltonian_cycle_cost]]-TIME_AND_DATA_ps5[[#This Row],[optimal_cost]]</f>
        <v>0</v>
      </c>
      <c r="L778">
        <f>(100*TIME_AND_DATA_ps5[[#This Row],[absolute_distance_error]])/TIME_AND_DATA_ps5[[#This Row],[optimal_cost]]</f>
        <v>0</v>
      </c>
      <c r="M778" s="1" t="s">
        <v>1704</v>
      </c>
      <c r="N778">
        <v>5982.6456130148672</v>
      </c>
      <c r="O778" s="1" t="s">
        <v>3998</v>
      </c>
      <c r="P778" s="1" t="s">
        <v>3999</v>
      </c>
      <c r="Q778">
        <v>2.1713999999998998E-3</v>
      </c>
      <c r="R778" s="1" t="s">
        <v>3390</v>
      </c>
      <c r="S778" s="1" t="s">
        <v>3390</v>
      </c>
      <c r="T778" s="1" t="s">
        <v>3390</v>
      </c>
      <c r="U778" s="1" t="s">
        <v>3390</v>
      </c>
      <c r="V778" s="1" t="s">
        <v>3390</v>
      </c>
      <c r="W778" s="1" t="s">
        <v>3390</v>
      </c>
    </row>
    <row r="779" spans="1:23" x14ac:dyDescent="0.25">
      <c r="A779">
        <v>777</v>
      </c>
      <c r="B779">
        <v>11</v>
      </c>
      <c r="C779">
        <v>77</v>
      </c>
      <c r="D779" s="1" t="s">
        <v>1705</v>
      </c>
      <c r="E779" s="1" t="s">
        <v>18</v>
      </c>
      <c r="F779" s="1" t="s">
        <v>19</v>
      </c>
      <c r="G779">
        <v>6600.2925366547661</v>
      </c>
      <c r="H779">
        <v>6600.292536654767</v>
      </c>
      <c r="I779" s="1" t="s">
        <v>3531</v>
      </c>
      <c r="J779" t="b">
        <v>0</v>
      </c>
      <c r="K779">
        <f>TIME_AND_DATA_ps5[[#This Row],[hamiltonian_cycle_cost]]-TIME_AND_DATA_ps5[[#This Row],[optimal_cost]]</f>
        <v>20.937235289550699</v>
      </c>
      <c r="L779">
        <f>(100*TIME_AND_DATA_ps5[[#This Row],[absolute_distance_error]])/TIME_AND_DATA_ps5[[#This Row],[optimal_cost]]</f>
        <v>0.31822624452590703</v>
      </c>
      <c r="M779" s="1" t="s">
        <v>1707</v>
      </c>
      <c r="N779">
        <v>6579.3553013652163</v>
      </c>
      <c r="O779" s="1" t="s">
        <v>3998</v>
      </c>
      <c r="P779" s="1" t="s">
        <v>3999</v>
      </c>
      <c r="Q779">
        <v>2.1991999999997E-3</v>
      </c>
      <c r="R779" s="1" t="s">
        <v>3390</v>
      </c>
      <c r="S779" s="1" t="s">
        <v>3390</v>
      </c>
      <c r="T779" s="1" t="s">
        <v>3390</v>
      </c>
      <c r="U779" s="1" t="s">
        <v>3390</v>
      </c>
      <c r="V779" s="1" t="s">
        <v>3390</v>
      </c>
      <c r="W779" s="1" t="s">
        <v>3390</v>
      </c>
    </row>
    <row r="780" spans="1:23" x14ac:dyDescent="0.25">
      <c r="A780">
        <v>778</v>
      </c>
      <c r="B780">
        <v>11</v>
      </c>
      <c r="C780">
        <v>78</v>
      </c>
      <c r="D780" s="1" t="s">
        <v>1708</v>
      </c>
      <c r="E780" s="1" t="s">
        <v>18</v>
      </c>
      <c r="F780" s="1" t="s">
        <v>19</v>
      </c>
      <c r="G780">
        <v>6772.5264061989683</v>
      </c>
      <c r="H780">
        <v>6772.5264061989683</v>
      </c>
      <c r="I780" s="1" t="s">
        <v>1710</v>
      </c>
      <c r="J780" t="b">
        <v>1</v>
      </c>
      <c r="K780">
        <f>TIME_AND_DATA_ps5[[#This Row],[hamiltonian_cycle_cost]]-TIME_AND_DATA_ps5[[#This Row],[optimal_cost]]</f>
        <v>0</v>
      </c>
      <c r="L780">
        <f>(100*TIME_AND_DATA_ps5[[#This Row],[absolute_distance_error]])/TIME_AND_DATA_ps5[[#This Row],[optimal_cost]]</f>
        <v>0</v>
      </c>
      <c r="M780" s="1" t="s">
        <v>1710</v>
      </c>
      <c r="N780">
        <v>6772.5264061989683</v>
      </c>
      <c r="O780" s="1" t="s">
        <v>3998</v>
      </c>
      <c r="P780" s="1" t="s">
        <v>3999</v>
      </c>
      <c r="Q780">
        <v>2.4196999999999001E-3</v>
      </c>
      <c r="R780" s="1" t="s">
        <v>3390</v>
      </c>
      <c r="S780" s="1" t="s">
        <v>3390</v>
      </c>
      <c r="T780" s="1" t="s">
        <v>3390</v>
      </c>
      <c r="U780" s="1" t="s">
        <v>3390</v>
      </c>
      <c r="V780" s="1" t="s">
        <v>3390</v>
      </c>
      <c r="W780" s="1" t="s">
        <v>3390</v>
      </c>
    </row>
    <row r="781" spans="1:23" x14ac:dyDescent="0.25">
      <c r="A781">
        <v>779</v>
      </c>
      <c r="B781">
        <v>11</v>
      </c>
      <c r="C781">
        <v>79</v>
      </c>
      <c r="D781" s="1" t="s">
        <v>1711</v>
      </c>
      <c r="E781" s="1" t="s">
        <v>18</v>
      </c>
      <c r="F781" s="1" t="s">
        <v>19</v>
      </c>
      <c r="G781">
        <v>5688.9709175734752</v>
      </c>
      <c r="H781">
        <v>5688.9709175734752</v>
      </c>
      <c r="I781" s="1" t="s">
        <v>1712</v>
      </c>
      <c r="J781" t="b">
        <v>1</v>
      </c>
      <c r="K781">
        <f>TIME_AND_DATA_ps5[[#This Row],[hamiltonian_cycle_cost]]-TIME_AND_DATA_ps5[[#This Row],[optimal_cost]]</f>
        <v>0</v>
      </c>
      <c r="L781">
        <f>(100*TIME_AND_DATA_ps5[[#This Row],[absolute_distance_error]])/TIME_AND_DATA_ps5[[#This Row],[optimal_cost]]</f>
        <v>0</v>
      </c>
      <c r="M781" s="1" t="s">
        <v>1713</v>
      </c>
      <c r="N781">
        <v>5688.970917573477</v>
      </c>
      <c r="O781" s="1" t="s">
        <v>3998</v>
      </c>
      <c r="P781" s="1" t="s">
        <v>3999</v>
      </c>
      <c r="Q781">
        <v>2.4849000000001999E-3</v>
      </c>
      <c r="R781" s="1" t="s">
        <v>3390</v>
      </c>
      <c r="S781" s="1" t="s">
        <v>3390</v>
      </c>
      <c r="T781" s="1" t="s">
        <v>3390</v>
      </c>
      <c r="U781" s="1" t="s">
        <v>3390</v>
      </c>
      <c r="V781" s="1" t="s">
        <v>3390</v>
      </c>
      <c r="W781" s="1" t="s">
        <v>3390</v>
      </c>
    </row>
    <row r="782" spans="1:23" x14ac:dyDescent="0.25">
      <c r="A782">
        <v>780</v>
      </c>
      <c r="B782">
        <v>11</v>
      </c>
      <c r="C782">
        <v>80</v>
      </c>
      <c r="D782" s="1" t="s">
        <v>1714</v>
      </c>
      <c r="E782" s="1" t="s">
        <v>18</v>
      </c>
      <c r="F782" s="1" t="s">
        <v>19</v>
      </c>
      <c r="G782">
        <v>5934.679051324073</v>
      </c>
      <c r="H782">
        <v>5934.679051324074</v>
      </c>
      <c r="I782" s="1" t="s">
        <v>1715</v>
      </c>
      <c r="J782" t="b">
        <v>1</v>
      </c>
      <c r="K782">
        <f>TIME_AND_DATA_ps5[[#This Row],[hamiltonian_cycle_cost]]-TIME_AND_DATA_ps5[[#This Row],[optimal_cost]]</f>
        <v>0</v>
      </c>
      <c r="L782">
        <f>(100*TIME_AND_DATA_ps5[[#This Row],[absolute_distance_error]])/TIME_AND_DATA_ps5[[#This Row],[optimal_cost]]</f>
        <v>0</v>
      </c>
      <c r="M782" s="1" t="s">
        <v>1716</v>
      </c>
      <c r="N782">
        <v>5934.6790513240749</v>
      </c>
      <c r="O782" s="1" t="s">
        <v>3998</v>
      </c>
      <c r="P782" s="1" t="s">
        <v>3999</v>
      </c>
      <c r="Q782">
        <v>2.3471999999999001E-3</v>
      </c>
      <c r="R782" s="1" t="s">
        <v>3390</v>
      </c>
      <c r="S782" s="1" t="s">
        <v>3390</v>
      </c>
      <c r="T782" s="1" t="s">
        <v>3390</v>
      </c>
      <c r="U782" s="1" t="s">
        <v>3390</v>
      </c>
      <c r="V782" s="1" t="s">
        <v>3390</v>
      </c>
      <c r="W782" s="1" t="s">
        <v>3390</v>
      </c>
    </row>
    <row r="783" spans="1:23" x14ac:dyDescent="0.25">
      <c r="A783">
        <v>781</v>
      </c>
      <c r="B783">
        <v>11</v>
      </c>
      <c r="C783">
        <v>81</v>
      </c>
      <c r="D783" s="1" t="s">
        <v>1717</v>
      </c>
      <c r="E783" s="1" t="s">
        <v>18</v>
      </c>
      <c r="F783" s="1" t="s">
        <v>19</v>
      </c>
      <c r="G783">
        <v>4940.3459578074098</v>
      </c>
      <c r="H783">
        <v>4940.3459578074098</v>
      </c>
      <c r="I783" s="1" t="s">
        <v>1718</v>
      </c>
      <c r="J783" t="b">
        <v>1</v>
      </c>
      <c r="K783">
        <f>TIME_AND_DATA_ps5[[#This Row],[hamiltonian_cycle_cost]]-TIME_AND_DATA_ps5[[#This Row],[optimal_cost]]</f>
        <v>0</v>
      </c>
      <c r="L783">
        <f>(100*TIME_AND_DATA_ps5[[#This Row],[absolute_distance_error]])/TIME_AND_DATA_ps5[[#This Row],[optimal_cost]]</f>
        <v>0</v>
      </c>
      <c r="M783" s="1" t="s">
        <v>1719</v>
      </c>
      <c r="N783">
        <v>4940.3459578074107</v>
      </c>
      <c r="O783" s="1" t="s">
        <v>3998</v>
      </c>
      <c r="P783" s="1" t="s">
        <v>3999</v>
      </c>
      <c r="Q783">
        <v>2.4938000000003001E-3</v>
      </c>
      <c r="R783" s="1" t="s">
        <v>3390</v>
      </c>
      <c r="S783" s="1" t="s">
        <v>3390</v>
      </c>
      <c r="T783" s="1" t="s">
        <v>3390</v>
      </c>
      <c r="U783" s="1" t="s">
        <v>3390</v>
      </c>
      <c r="V783" s="1" t="s">
        <v>3390</v>
      </c>
      <c r="W783" s="1" t="s">
        <v>3390</v>
      </c>
    </row>
    <row r="784" spans="1:23" x14ac:dyDescent="0.25">
      <c r="A784">
        <v>782</v>
      </c>
      <c r="B784">
        <v>11</v>
      </c>
      <c r="C784">
        <v>82</v>
      </c>
      <c r="D784" s="1" t="s">
        <v>1720</v>
      </c>
      <c r="E784" s="1" t="s">
        <v>18</v>
      </c>
      <c r="F784" s="1" t="s">
        <v>19</v>
      </c>
      <c r="G784">
        <v>6025.8088657689341</v>
      </c>
      <c r="H784">
        <v>6025.8088657689341</v>
      </c>
      <c r="I784" s="1" t="s">
        <v>1721</v>
      </c>
      <c r="J784" t="b">
        <v>0</v>
      </c>
      <c r="K784">
        <f>TIME_AND_DATA_ps5[[#This Row],[hamiltonian_cycle_cost]]-TIME_AND_DATA_ps5[[#This Row],[optimal_cost]]</f>
        <v>38.600980681845613</v>
      </c>
      <c r="L784">
        <f>(100*TIME_AND_DATA_ps5[[#This Row],[absolute_distance_error]])/TIME_AND_DATA_ps5[[#This Row],[optimal_cost]]</f>
        <v>0.64472424246354909</v>
      </c>
      <c r="M784" s="1" t="s">
        <v>1722</v>
      </c>
      <c r="N784">
        <v>5987.2078850870885</v>
      </c>
      <c r="O784" s="1" t="s">
        <v>3998</v>
      </c>
      <c r="P784" s="1" t="s">
        <v>3999</v>
      </c>
      <c r="Q784">
        <v>2.9623999999998998E-3</v>
      </c>
      <c r="R784" s="1" t="s">
        <v>3390</v>
      </c>
      <c r="S784" s="1" t="s">
        <v>3390</v>
      </c>
      <c r="T784" s="1" t="s">
        <v>3390</v>
      </c>
      <c r="U784" s="1" t="s">
        <v>3390</v>
      </c>
      <c r="V784" s="1" t="s">
        <v>3390</v>
      </c>
      <c r="W784" s="1" t="s">
        <v>3390</v>
      </c>
    </row>
    <row r="785" spans="1:23" x14ac:dyDescent="0.25">
      <c r="A785">
        <v>783</v>
      </c>
      <c r="B785">
        <v>11</v>
      </c>
      <c r="C785">
        <v>83</v>
      </c>
      <c r="D785" s="1" t="s">
        <v>1723</v>
      </c>
      <c r="E785" s="1" t="s">
        <v>18</v>
      </c>
      <c r="F785" s="1" t="s">
        <v>19</v>
      </c>
      <c r="G785">
        <v>6246.7536217118113</v>
      </c>
      <c r="H785">
        <v>6246.7536217118113</v>
      </c>
      <c r="I785" s="1" t="s">
        <v>4066</v>
      </c>
      <c r="J785" t="b">
        <v>1</v>
      </c>
      <c r="K785">
        <f>TIME_AND_DATA_ps5[[#This Row],[hamiltonian_cycle_cost]]-TIME_AND_DATA_ps5[[#This Row],[optimal_cost]]</f>
        <v>0</v>
      </c>
      <c r="L785">
        <f>(100*TIME_AND_DATA_ps5[[#This Row],[absolute_distance_error]])/TIME_AND_DATA_ps5[[#This Row],[optimal_cost]]</f>
        <v>0</v>
      </c>
      <c r="M785" s="1" t="s">
        <v>1725</v>
      </c>
      <c r="N785">
        <v>6246.7536217118131</v>
      </c>
      <c r="O785" s="1" t="s">
        <v>3998</v>
      </c>
      <c r="P785" s="1" t="s">
        <v>3999</v>
      </c>
      <c r="Q785">
        <v>3.1185000000002001E-3</v>
      </c>
      <c r="R785" s="1" t="s">
        <v>3390</v>
      </c>
      <c r="S785" s="1" t="s">
        <v>3390</v>
      </c>
      <c r="T785" s="1" t="s">
        <v>3390</v>
      </c>
      <c r="U785" s="1" t="s">
        <v>3390</v>
      </c>
      <c r="V785" s="1" t="s">
        <v>3390</v>
      </c>
      <c r="W785" s="1" t="s">
        <v>3390</v>
      </c>
    </row>
    <row r="786" spans="1:23" x14ac:dyDescent="0.25">
      <c r="A786">
        <v>784</v>
      </c>
      <c r="B786">
        <v>11</v>
      </c>
      <c r="C786">
        <v>84</v>
      </c>
      <c r="D786" s="1" t="s">
        <v>1726</v>
      </c>
      <c r="E786" s="1" t="s">
        <v>18</v>
      </c>
      <c r="F786" s="1" t="s">
        <v>19</v>
      </c>
      <c r="G786">
        <v>5795.6914590083916</v>
      </c>
      <c r="H786">
        <v>5795.6914590083916</v>
      </c>
      <c r="I786" s="1" t="s">
        <v>1727</v>
      </c>
      <c r="J786" t="b">
        <v>1</v>
      </c>
      <c r="K786">
        <f>TIME_AND_DATA_ps5[[#This Row],[hamiltonian_cycle_cost]]-TIME_AND_DATA_ps5[[#This Row],[optimal_cost]]</f>
        <v>0</v>
      </c>
      <c r="L786">
        <f>(100*TIME_AND_DATA_ps5[[#This Row],[absolute_distance_error]])/TIME_AND_DATA_ps5[[#This Row],[optimal_cost]]</f>
        <v>0</v>
      </c>
      <c r="M786" s="1" t="s">
        <v>1728</v>
      </c>
      <c r="N786">
        <v>5795.6914590083925</v>
      </c>
      <c r="O786" s="1" t="s">
        <v>3998</v>
      </c>
      <c r="P786" s="1" t="s">
        <v>3999</v>
      </c>
      <c r="Q786">
        <v>2.1677000000002002E-3</v>
      </c>
      <c r="R786" s="1" t="s">
        <v>3390</v>
      </c>
      <c r="S786" s="1" t="s">
        <v>3390</v>
      </c>
      <c r="T786" s="1" t="s">
        <v>3390</v>
      </c>
      <c r="U786" s="1" t="s">
        <v>3390</v>
      </c>
      <c r="V786" s="1" t="s">
        <v>3390</v>
      </c>
      <c r="W786" s="1" t="s">
        <v>3390</v>
      </c>
    </row>
    <row r="787" spans="1:23" x14ac:dyDescent="0.25">
      <c r="A787">
        <v>785</v>
      </c>
      <c r="B787">
        <v>11</v>
      </c>
      <c r="C787">
        <v>85</v>
      </c>
      <c r="D787" s="1" t="s">
        <v>1729</v>
      </c>
      <c r="E787" s="1" t="s">
        <v>18</v>
      </c>
      <c r="F787" s="1" t="s">
        <v>19</v>
      </c>
      <c r="G787">
        <v>7499.1600890295549</v>
      </c>
      <c r="H787">
        <v>7499.1600890295567</v>
      </c>
      <c r="I787" s="1" t="s">
        <v>3535</v>
      </c>
      <c r="J787" t="b">
        <v>0</v>
      </c>
      <c r="K787">
        <f>TIME_AND_DATA_ps5[[#This Row],[hamiltonian_cycle_cost]]-TIME_AND_DATA_ps5[[#This Row],[optimal_cost]]</f>
        <v>271.22340699375218</v>
      </c>
      <c r="L787">
        <f>(100*TIME_AND_DATA_ps5[[#This Row],[absolute_distance_error]])/TIME_AND_DATA_ps5[[#This Row],[optimal_cost]]</f>
        <v>3.7524319722922641</v>
      </c>
      <c r="M787" s="1" t="s">
        <v>1731</v>
      </c>
      <c r="N787">
        <v>7227.9366820358046</v>
      </c>
      <c r="O787" s="1" t="s">
        <v>3998</v>
      </c>
      <c r="P787" s="1" t="s">
        <v>3999</v>
      </c>
      <c r="Q787">
        <v>1.7778999999999E-3</v>
      </c>
      <c r="R787" s="1" t="s">
        <v>3390</v>
      </c>
      <c r="S787" s="1" t="s">
        <v>3390</v>
      </c>
      <c r="T787" s="1" t="s">
        <v>3390</v>
      </c>
      <c r="U787" s="1" t="s">
        <v>3390</v>
      </c>
      <c r="V787" s="1" t="s">
        <v>3390</v>
      </c>
      <c r="W787" s="1" t="s">
        <v>3390</v>
      </c>
    </row>
    <row r="788" spans="1:23" x14ac:dyDescent="0.25">
      <c r="A788">
        <v>786</v>
      </c>
      <c r="B788">
        <v>11</v>
      </c>
      <c r="C788">
        <v>86</v>
      </c>
      <c r="D788" s="1" t="s">
        <v>1732</v>
      </c>
      <c r="E788" s="1" t="s">
        <v>18</v>
      </c>
      <c r="F788" s="1" t="s">
        <v>19</v>
      </c>
      <c r="G788">
        <v>6678.0691753565407</v>
      </c>
      <c r="H788">
        <v>6678.0691753565407</v>
      </c>
      <c r="I788" s="1" t="s">
        <v>3132</v>
      </c>
      <c r="J788" t="b">
        <v>0</v>
      </c>
      <c r="K788">
        <f>TIME_AND_DATA_ps5[[#This Row],[hamiltonian_cycle_cost]]-TIME_AND_DATA_ps5[[#This Row],[optimal_cost]]</f>
        <v>40.103139263876983</v>
      </c>
      <c r="L788">
        <f>(100*TIME_AND_DATA_ps5[[#This Row],[absolute_distance_error]])/TIME_AND_DATA_ps5[[#This Row],[optimal_cost]]</f>
        <v>0.60414800325617635</v>
      </c>
      <c r="M788" s="1" t="s">
        <v>1734</v>
      </c>
      <c r="N788">
        <v>6637.9660360926637</v>
      </c>
      <c r="O788" s="1" t="s">
        <v>3998</v>
      </c>
      <c r="P788" s="1" t="s">
        <v>3999</v>
      </c>
      <c r="Q788">
        <v>2.9940999999998998E-3</v>
      </c>
      <c r="R788" s="1" t="s">
        <v>3390</v>
      </c>
      <c r="S788" s="1" t="s">
        <v>3390</v>
      </c>
      <c r="T788" s="1" t="s">
        <v>3390</v>
      </c>
      <c r="U788" s="1" t="s">
        <v>3390</v>
      </c>
      <c r="V788" s="1" t="s">
        <v>3390</v>
      </c>
      <c r="W788" s="1" t="s">
        <v>3390</v>
      </c>
    </row>
    <row r="789" spans="1:23" x14ac:dyDescent="0.25">
      <c r="A789">
        <v>787</v>
      </c>
      <c r="B789">
        <v>11</v>
      </c>
      <c r="C789">
        <v>87</v>
      </c>
      <c r="D789" s="1" t="s">
        <v>1735</v>
      </c>
      <c r="E789" s="1" t="s">
        <v>18</v>
      </c>
      <c r="F789" s="1" t="s">
        <v>19</v>
      </c>
      <c r="G789">
        <v>6029.4263772015129</v>
      </c>
      <c r="H789">
        <v>6029.426377201512</v>
      </c>
      <c r="I789" s="1" t="s">
        <v>1736</v>
      </c>
      <c r="J789" t="b">
        <v>1</v>
      </c>
      <c r="K789">
        <f>TIME_AND_DATA_ps5[[#This Row],[hamiltonian_cycle_cost]]-TIME_AND_DATA_ps5[[#This Row],[optimal_cost]]</f>
        <v>0</v>
      </c>
      <c r="L789">
        <f>(100*TIME_AND_DATA_ps5[[#This Row],[absolute_distance_error]])/TIME_AND_DATA_ps5[[#This Row],[optimal_cost]]</f>
        <v>0</v>
      </c>
      <c r="M789" s="1" t="s">
        <v>1737</v>
      </c>
      <c r="N789">
        <v>6029.4263772015129</v>
      </c>
      <c r="O789" s="1" t="s">
        <v>3998</v>
      </c>
      <c r="P789" s="1" t="s">
        <v>3999</v>
      </c>
      <c r="Q789">
        <v>2.9382000000000002E-3</v>
      </c>
      <c r="R789" s="1" t="s">
        <v>3390</v>
      </c>
      <c r="S789" s="1" t="s">
        <v>3390</v>
      </c>
      <c r="T789" s="1" t="s">
        <v>3390</v>
      </c>
      <c r="U789" s="1" t="s">
        <v>3390</v>
      </c>
      <c r="V789" s="1" t="s">
        <v>3390</v>
      </c>
      <c r="W789" s="1" t="s">
        <v>3390</v>
      </c>
    </row>
    <row r="790" spans="1:23" x14ac:dyDescent="0.25">
      <c r="A790">
        <v>788</v>
      </c>
      <c r="B790">
        <v>11</v>
      </c>
      <c r="C790">
        <v>88</v>
      </c>
      <c r="D790" s="1" t="s">
        <v>1738</v>
      </c>
      <c r="E790" s="1" t="s">
        <v>18</v>
      </c>
      <c r="F790" s="1" t="s">
        <v>19</v>
      </c>
      <c r="G790">
        <v>4949.7975653209996</v>
      </c>
      <c r="H790">
        <v>4949.7975653209996</v>
      </c>
      <c r="I790" s="1" t="s">
        <v>1739</v>
      </c>
      <c r="J790" t="b">
        <v>1</v>
      </c>
      <c r="K790">
        <f>TIME_AND_DATA_ps5[[#This Row],[hamiltonian_cycle_cost]]-TIME_AND_DATA_ps5[[#This Row],[optimal_cost]]</f>
        <v>0</v>
      </c>
      <c r="L790">
        <f>(100*TIME_AND_DATA_ps5[[#This Row],[absolute_distance_error]])/TIME_AND_DATA_ps5[[#This Row],[optimal_cost]]</f>
        <v>0</v>
      </c>
      <c r="M790" s="1" t="s">
        <v>1740</v>
      </c>
      <c r="N790">
        <v>4949.7975653210005</v>
      </c>
      <c r="O790" s="1" t="s">
        <v>3998</v>
      </c>
      <c r="P790" s="1" t="s">
        <v>3999</v>
      </c>
      <c r="Q790">
        <v>3.1420000000004001E-3</v>
      </c>
      <c r="R790" s="1" t="s">
        <v>3390</v>
      </c>
      <c r="S790" s="1" t="s">
        <v>3390</v>
      </c>
      <c r="T790" s="1" t="s">
        <v>3390</v>
      </c>
      <c r="U790" s="1" t="s">
        <v>3390</v>
      </c>
      <c r="V790" s="1" t="s">
        <v>3390</v>
      </c>
      <c r="W790" s="1" t="s">
        <v>3390</v>
      </c>
    </row>
    <row r="791" spans="1:23" x14ac:dyDescent="0.25">
      <c r="A791">
        <v>789</v>
      </c>
      <c r="B791">
        <v>11</v>
      </c>
      <c r="C791">
        <v>89</v>
      </c>
      <c r="D791" s="1" t="s">
        <v>1741</v>
      </c>
      <c r="E791" s="1" t="s">
        <v>18</v>
      </c>
      <c r="F791" s="1" t="s">
        <v>19</v>
      </c>
      <c r="G791">
        <v>6462.8941206442141</v>
      </c>
      <c r="H791">
        <v>6462.8941206442141</v>
      </c>
      <c r="I791" s="1" t="s">
        <v>3133</v>
      </c>
      <c r="J791" t="b">
        <v>0</v>
      </c>
      <c r="K791">
        <f>TIME_AND_DATA_ps5[[#This Row],[hamiltonian_cycle_cost]]-TIME_AND_DATA_ps5[[#This Row],[optimal_cost]]</f>
        <v>316.92963430834607</v>
      </c>
      <c r="L791">
        <f>(100*TIME_AND_DATA_ps5[[#This Row],[absolute_distance_error]])/TIME_AND_DATA_ps5[[#This Row],[optimal_cost]]</f>
        <v>5.15671112342035</v>
      </c>
      <c r="M791" s="1" t="s">
        <v>1742</v>
      </c>
      <c r="N791">
        <v>6145.9644863358681</v>
      </c>
      <c r="O791" s="1" t="s">
        <v>3998</v>
      </c>
      <c r="P791" s="1" t="s">
        <v>3999</v>
      </c>
      <c r="Q791">
        <v>3.6798999999997999E-3</v>
      </c>
      <c r="R791" s="1" t="s">
        <v>3390</v>
      </c>
      <c r="S791" s="1" t="s">
        <v>3390</v>
      </c>
      <c r="T791" s="1" t="s">
        <v>3390</v>
      </c>
      <c r="U791" s="1" t="s">
        <v>3390</v>
      </c>
      <c r="V791" s="1" t="s">
        <v>3390</v>
      </c>
      <c r="W791" s="1" t="s">
        <v>3390</v>
      </c>
    </row>
    <row r="792" spans="1:23" x14ac:dyDescent="0.25">
      <c r="A792">
        <v>790</v>
      </c>
      <c r="B792">
        <v>11</v>
      </c>
      <c r="C792">
        <v>90</v>
      </c>
      <c r="D792" s="1" t="s">
        <v>1743</v>
      </c>
      <c r="E792" s="1" t="s">
        <v>18</v>
      </c>
      <c r="F792" s="1" t="s">
        <v>19</v>
      </c>
      <c r="G792">
        <v>6357.9644019166972</v>
      </c>
      <c r="H792">
        <v>6357.9644019166972</v>
      </c>
      <c r="I792" s="1" t="s">
        <v>1744</v>
      </c>
      <c r="J792" t="b">
        <v>1</v>
      </c>
      <c r="K792">
        <f>TIME_AND_DATA_ps5[[#This Row],[hamiltonian_cycle_cost]]-TIME_AND_DATA_ps5[[#This Row],[optimal_cost]]</f>
        <v>0</v>
      </c>
      <c r="L792">
        <f>(100*TIME_AND_DATA_ps5[[#This Row],[absolute_distance_error]])/TIME_AND_DATA_ps5[[#This Row],[optimal_cost]]</f>
        <v>0</v>
      </c>
      <c r="M792" s="1" t="s">
        <v>1745</v>
      </c>
      <c r="N792">
        <v>6357.964401916699</v>
      </c>
      <c r="O792" s="1" t="s">
        <v>3998</v>
      </c>
      <c r="P792" s="1" t="s">
        <v>3999</v>
      </c>
      <c r="Q792">
        <v>2.7055999999999998E-3</v>
      </c>
      <c r="R792" s="1" t="s">
        <v>3390</v>
      </c>
      <c r="S792" s="1" t="s">
        <v>3390</v>
      </c>
      <c r="T792" s="1" t="s">
        <v>3390</v>
      </c>
      <c r="U792" s="1" t="s">
        <v>3390</v>
      </c>
      <c r="V792" s="1" t="s">
        <v>3390</v>
      </c>
      <c r="W792" s="1" t="s">
        <v>3390</v>
      </c>
    </row>
    <row r="793" spans="1:23" x14ac:dyDescent="0.25">
      <c r="A793">
        <v>791</v>
      </c>
      <c r="B793">
        <v>11</v>
      </c>
      <c r="C793">
        <v>91</v>
      </c>
      <c r="D793" s="1" t="s">
        <v>1746</v>
      </c>
      <c r="E793" s="1" t="s">
        <v>18</v>
      </c>
      <c r="F793" s="1" t="s">
        <v>19</v>
      </c>
      <c r="G793">
        <v>5835.1190602854758</v>
      </c>
      <c r="H793">
        <v>5835.1190602854758</v>
      </c>
      <c r="I793" s="1" t="s">
        <v>1747</v>
      </c>
      <c r="J793" t="b">
        <v>1</v>
      </c>
      <c r="K793">
        <f>TIME_AND_DATA_ps5[[#This Row],[hamiltonian_cycle_cost]]-TIME_AND_DATA_ps5[[#This Row],[optimal_cost]]</f>
        <v>0</v>
      </c>
      <c r="L793">
        <f>(100*TIME_AND_DATA_ps5[[#This Row],[absolute_distance_error]])/TIME_AND_DATA_ps5[[#This Row],[optimal_cost]]</f>
        <v>0</v>
      </c>
      <c r="M793" s="1" t="s">
        <v>1748</v>
      </c>
      <c r="N793">
        <v>5835.1190602854776</v>
      </c>
      <c r="O793" s="1" t="s">
        <v>3998</v>
      </c>
      <c r="P793" s="1" t="s">
        <v>3999</v>
      </c>
      <c r="Q793">
        <v>2.3369999999998002E-3</v>
      </c>
      <c r="R793" s="1" t="s">
        <v>3390</v>
      </c>
      <c r="S793" s="1" t="s">
        <v>3390</v>
      </c>
      <c r="T793" s="1" t="s">
        <v>3390</v>
      </c>
      <c r="U793" s="1" t="s">
        <v>3390</v>
      </c>
      <c r="V793" s="1" t="s">
        <v>3390</v>
      </c>
      <c r="W793" s="1" t="s">
        <v>3390</v>
      </c>
    </row>
    <row r="794" spans="1:23" x14ac:dyDescent="0.25">
      <c r="A794">
        <v>792</v>
      </c>
      <c r="B794">
        <v>11</v>
      </c>
      <c r="C794">
        <v>92</v>
      </c>
      <c r="D794" s="1" t="s">
        <v>1749</v>
      </c>
      <c r="E794" s="1" t="s">
        <v>18</v>
      </c>
      <c r="F794" s="1" t="s">
        <v>19</v>
      </c>
      <c r="G794">
        <v>6438.850948687832</v>
      </c>
      <c r="H794">
        <v>6438.8509486878329</v>
      </c>
      <c r="I794" s="1" t="s">
        <v>1751</v>
      </c>
      <c r="J794" t="b">
        <v>1</v>
      </c>
      <c r="K794">
        <f>TIME_AND_DATA_ps5[[#This Row],[hamiltonian_cycle_cost]]-TIME_AND_DATA_ps5[[#This Row],[optimal_cost]]</f>
        <v>0</v>
      </c>
      <c r="L794">
        <f>(100*TIME_AND_DATA_ps5[[#This Row],[absolute_distance_error]])/TIME_AND_DATA_ps5[[#This Row],[optimal_cost]]</f>
        <v>0</v>
      </c>
      <c r="M794" s="1" t="s">
        <v>1751</v>
      </c>
      <c r="N794">
        <v>6438.8509486878329</v>
      </c>
      <c r="O794" s="1" t="s">
        <v>3998</v>
      </c>
      <c r="P794" s="1" t="s">
        <v>3999</v>
      </c>
      <c r="Q794">
        <v>3.7928000000002002E-3</v>
      </c>
      <c r="R794" s="1" t="s">
        <v>3390</v>
      </c>
      <c r="S794" s="1" t="s">
        <v>3390</v>
      </c>
      <c r="T794" s="1" t="s">
        <v>3390</v>
      </c>
      <c r="U794" s="1" t="s">
        <v>3390</v>
      </c>
      <c r="V794" s="1" t="s">
        <v>3390</v>
      </c>
      <c r="W794" s="1" t="s">
        <v>3390</v>
      </c>
    </row>
    <row r="795" spans="1:23" x14ac:dyDescent="0.25">
      <c r="A795">
        <v>793</v>
      </c>
      <c r="B795">
        <v>11</v>
      </c>
      <c r="C795">
        <v>93</v>
      </c>
      <c r="D795" s="1" t="s">
        <v>1752</v>
      </c>
      <c r="E795" s="1" t="s">
        <v>18</v>
      </c>
      <c r="F795" s="1" t="s">
        <v>19</v>
      </c>
      <c r="G795">
        <v>7130.4740145643964</v>
      </c>
      <c r="H795">
        <v>7130.4740145643964</v>
      </c>
      <c r="I795" s="1" t="s">
        <v>1753</v>
      </c>
      <c r="J795" t="b">
        <v>1</v>
      </c>
      <c r="K795">
        <f>TIME_AND_DATA_ps5[[#This Row],[hamiltonian_cycle_cost]]-TIME_AND_DATA_ps5[[#This Row],[optimal_cost]]</f>
        <v>0</v>
      </c>
      <c r="L795">
        <f>(100*TIME_AND_DATA_ps5[[#This Row],[absolute_distance_error]])/TIME_AND_DATA_ps5[[#This Row],[optimal_cost]]</f>
        <v>0</v>
      </c>
      <c r="M795" s="1" t="s">
        <v>1754</v>
      </c>
      <c r="N795">
        <v>7130.4740145643973</v>
      </c>
      <c r="O795" s="1" t="s">
        <v>3998</v>
      </c>
      <c r="P795" s="1" t="s">
        <v>3999</v>
      </c>
      <c r="Q795">
        <v>4.9915000000000003E-3</v>
      </c>
      <c r="R795" s="1" t="s">
        <v>3390</v>
      </c>
      <c r="S795" s="1" t="s">
        <v>3390</v>
      </c>
      <c r="T795" s="1" t="s">
        <v>3390</v>
      </c>
      <c r="U795" s="1" t="s">
        <v>3390</v>
      </c>
      <c r="V795" s="1" t="s">
        <v>3390</v>
      </c>
      <c r="W795" s="1" t="s">
        <v>3390</v>
      </c>
    </row>
    <row r="796" spans="1:23" x14ac:dyDescent="0.25">
      <c r="A796">
        <v>794</v>
      </c>
      <c r="B796">
        <v>11</v>
      </c>
      <c r="C796">
        <v>94</v>
      </c>
      <c r="D796" s="1" t="s">
        <v>1755</v>
      </c>
      <c r="E796" s="1" t="s">
        <v>18</v>
      </c>
      <c r="F796" s="1" t="s">
        <v>19</v>
      </c>
      <c r="G796">
        <v>6154.441472961792</v>
      </c>
      <c r="H796">
        <v>6154.441472961792</v>
      </c>
      <c r="I796" s="1" t="s">
        <v>4067</v>
      </c>
      <c r="J796" t="b">
        <v>0</v>
      </c>
      <c r="K796">
        <f>TIME_AND_DATA_ps5[[#This Row],[hamiltonian_cycle_cost]]-TIME_AND_DATA_ps5[[#This Row],[optimal_cost]]</f>
        <v>89.080055846960022</v>
      </c>
      <c r="L796">
        <f>(100*TIME_AND_DATA_ps5[[#This Row],[absolute_distance_error]])/TIME_AND_DATA_ps5[[#This Row],[optimal_cost]]</f>
        <v>1.4686685544508504</v>
      </c>
      <c r="M796" s="1" t="s">
        <v>1756</v>
      </c>
      <c r="N796">
        <v>6065.361417114832</v>
      </c>
      <c r="O796" s="1" t="s">
        <v>3998</v>
      </c>
      <c r="P796" s="1" t="s">
        <v>3999</v>
      </c>
      <c r="Q796">
        <v>2.7045999999999E-3</v>
      </c>
      <c r="R796" s="1" t="s">
        <v>3390</v>
      </c>
      <c r="S796" s="1" t="s">
        <v>3390</v>
      </c>
      <c r="T796" s="1" t="s">
        <v>3390</v>
      </c>
      <c r="U796" s="1" t="s">
        <v>3390</v>
      </c>
      <c r="V796" s="1" t="s">
        <v>3390</v>
      </c>
      <c r="W796" s="1" t="s">
        <v>3390</v>
      </c>
    </row>
    <row r="797" spans="1:23" x14ac:dyDescent="0.25">
      <c r="A797">
        <v>795</v>
      </c>
      <c r="B797">
        <v>11</v>
      </c>
      <c r="C797">
        <v>95</v>
      </c>
      <c r="D797" s="1" t="s">
        <v>1757</v>
      </c>
      <c r="E797" s="1" t="s">
        <v>18</v>
      </c>
      <c r="F797" s="1" t="s">
        <v>19</v>
      </c>
      <c r="G797">
        <v>6424.5698741949445</v>
      </c>
      <c r="H797">
        <v>6424.5698741949445</v>
      </c>
      <c r="I797" s="1" t="s">
        <v>1758</v>
      </c>
      <c r="J797" t="b">
        <v>1</v>
      </c>
      <c r="K797">
        <f>TIME_AND_DATA_ps5[[#This Row],[hamiltonian_cycle_cost]]-TIME_AND_DATA_ps5[[#This Row],[optimal_cost]]</f>
        <v>0</v>
      </c>
      <c r="L797">
        <f>(100*TIME_AND_DATA_ps5[[#This Row],[absolute_distance_error]])/TIME_AND_DATA_ps5[[#This Row],[optimal_cost]]</f>
        <v>0</v>
      </c>
      <c r="M797" s="1" t="s">
        <v>1759</v>
      </c>
      <c r="N797">
        <v>6424.5698741949454</v>
      </c>
      <c r="O797" s="1" t="s">
        <v>3998</v>
      </c>
      <c r="P797" s="1" t="s">
        <v>3999</v>
      </c>
      <c r="Q797">
        <v>2.4669999999996999E-3</v>
      </c>
      <c r="R797" s="1" t="s">
        <v>3390</v>
      </c>
      <c r="S797" s="1" t="s">
        <v>3390</v>
      </c>
      <c r="T797" s="1" t="s">
        <v>3390</v>
      </c>
      <c r="U797" s="1" t="s">
        <v>3390</v>
      </c>
      <c r="V797" s="1" t="s">
        <v>3390</v>
      </c>
      <c r="W797" s="1" t="s">
        <v>3390</v>
      </c>
    </row>
    <row r="798" spans="1:23" x14ac:dyDescent="0.25">
      <c r="A798">
        <v>796</v>
      </c>
      <c r="B798">
        <v>11</v>
      </c>
      <c r="C798">
        <v>96</v>
      </c>
      <c r="D798" s="1" t="s">
        <v>1760</v>
      </c>
      <c r="E798" s="1" t="s">
        <v>18</v>
      </c>
      <c r="F798" s="1" t="s">
        <v>19</v>
      </c>
      <c r="G798">
        <v>6030.8926060820004</v>
      </c>
      <c r="H798">
        <v>6030.8926060819986</v>
      </c>
      <c r="I798" s="1" t="s">
        <v>4068</v>
      </c>
      <c r="J798" t="b">
        <v>1</v>
      </c>
      <c r="K798">
        <f>TIME_AND_DATA_ps5[[#This Row],[hamiltonian_cycle_cost]]-TIME_AND_DATA_ps5[[#This Row],[optimal_cost]]</f>
        <v>0</v>
      </c>
      <c r="L798">
        <f>(100*TIME_AND_DATA_ps5[[#This Row],[absolute_distance_error]])/TIME_AND_DATA_ps5[[#This Row],[optimal_cost]]</f>
        <v>0</v>
      </c>
      <c r="M798" s="1" t="s">
        <v>1762</v>
      </c>
      <c r="N798">
        <v>6030.8926060820004</v>
      </c>
      <c r="O798" s="1" t="s">
        <v>3998</v>
      </c>
      <c r="P798" s="1" t="s">
        <v>3999</v>
      </c>
      <c r="Q798">
        <v>2.2695000000001E-3</v>
      </c>
      <c r="R798" s="1" t="s">
        <v>3390</v>
      </c>
      <c r="S798" s="1" t="s">
        <v>3390</v>
      </c>
      <c r="T798" s="1" t="s">
        <v>3390</v>
      </c>
      <c r="U798" s="1" t="s">
        <v>3390</v>
      </c>
      <c r="V798" s="1" t="s">
        <v>3390</v>
      </c>
      <c r="W798" s="1" t="s">
        <v>3390</v>
      </c>
    </row>
    <row r="799" spans="1:23" x14ac:dyDescent="0.25">
      <c r="A799">
        <v>797</v>
      </c>
      <c r="B799">
        <v>11</v>
      </c>
      <c r="C799">
        <v>97</v>
      </c>
      <c r="D799" s="1" t="s">
        <v>1763</v>
      </c>
      <c r="E799" s="1" t="s">
        <v>18</v>
      </c>
      <c r="F799" s="1" t="s">
        <v>19</v>
      </c>
      <c r="G799">
        <v>6231.9298658076104</v>
      </c>
      <c r="H799">
        <v>6231.9298658076104</v>
      </c>
      <c r="I799" s="1" t="s">
        <v>4069</v>
      </c>
      <c r="J799" t="b">
        <v>0</v>
      </c>
      <c r="K799">
        <f>TIME_AND_DATA_ps5[[#This Row],[hamiltonian_cycle_cost]]-TIME_AND_DATA_ps5[[#This Row],[optimal_cost]]</f>
        <v>7.4481095297041975</v>
      </c>
      <c r="L799">
        <f>(100*TIME_AND_DATA_ps5[[#This Row],[absolute_distance_error]])/TIME_AND_DATA_ps5[[#This Row],[optimal_cost]]</f>
        <v>0.11965830765255535</v>
      </c>
      <c r="M799" s="1" t="s">
        <v>1765</v>
      </c>
      <c r="N799">
        <v>6224.4817562779062</v>
      </c>
      <c r="O799" s="1" t="s">
        <v>3998</v>
      </c>
      <c r="P799" s="1" t="s">
        <v>3999</v>
      </c>
      <c r="Q799">
        <v>1.8332000000000001E-3</v>
      </c>
      <c r="R799" s="1" t="s">
        <v>3390</v>
      </c>
      <c r="S799" s="1" t="s">
        <v>3390</v>
      </c>
      <c r="T799" s="1" t="s">
        <v>3390</v>
      </c>
      <c r="U799" s="1" t="s">
        <v>3390</v>
      </c>
      <c r="V799" s="1" t="s">
        <v>3390</v>
      </c>
      <c r="W799" s="1" t="s">
        <v>3390</v>
      </c>
    </row>
    <row r="800" spans="1:23" x14ac:dyDescent="0.25">
      <c r="A800">
        <v>798</v>
      </c>
      <c r="B800">
        <v>11</v>
      </c>
      <c r="C800">
        <v>98</v>
      </c>
      <c r="D800" s="1" t="s">
        <v>1766</v>
      </c>
      <c r="E800" s="1" t="s">
        <v>18</v>
      </c>
      <c r="F800" s="1" t="s">
        <v>19</v>
      </c>
      <c r="G800">
        <v>4833.7704397328434</v>
      </c>
      <c r="H800">
        <v>4833.7704397328434</v>
      </c>
      <c r="I800" s="1" t="s">
        <v>1768</v>
      </c>
      <c r="J800" t="b">
        <v>1</v>
      </c>
      <c r="K800">
        <f>TIME_AND_DATA_ps5[[#This Row],[hamiltonian_cycle_cost]]-TIME_AND_DATA_ps5[[#This Row],[optimal_cost]]</f>
        <v>0</v>
      </c>
      <c r="L800">
        <f>(100*TIME_AND_DATA_ps5[[#This Row],[absolute_distance_error]])/TIME_AND_DATA_ps5[[#This Row],[optimal_cost]]</f>
        <v>0</v>
      </c>
      <c r="M800" s="1" t="s">
        <v>1768</v>
      </c>
      <c r="N800">
        <v>4833.7704397328434</v>
      </c>
      <c r="O800" s="1" t="s">
        <v>3998</v>
      </c>
      <c r="P800" s="1" t="s">
        <v>3999</v>
      </c>
      <c r="Q800">
        <v>3.2868000000001001E-3</v>
      </c>
      <c r="R800" s="1" t="s">
        <v>3390</v>
      </c>
      <c r="S800" s="1" t="s">
        <v>3390</v>
      </c>
      <c r="T800" s="1" t="s">
        <v>3390</v>
      </c>
      <c r="U800" s="1" t="s">
        <v>3390</v>
      </c>
      <c r="V800" s="1" t="s">
        <v>3390</v>
      </c>
      <c r="W800" s="1" t="s">
        <v>3390</v>
      </c>
    </row>
    <row r="801" spans="1:23" x14ac:dyDescent="0.25">
      <c r="A801">
        <v>799</v>
      </c>
      <c r="B801">
        <v>11</v>
      </c>
      <c r="C801">
        <v>99</v>
      </c>
      <c r="D801" s="1" t="s">
        <v>1769</v>
      </c>
      <c r="E801" s="1" t="s">
        <v>18</v>
      </c>
      <c r="F801" s="1" t="s">
        <v>19</v>
      </c>
      <c r="G801">
        <v>4642.4514790868216</v>
      </c>
      <c r="H801">
        <v>4642.4514790868216</v>
      </c>
      <c r="I801" s="1" t="s">
        <v>3537</v>
      </c>
      <c r="J801" t="b">
        <v>0</v>
      </c>
      <c r="K801">
        <f>TIME_AND_DATA_ps5[[#This Row],[hamiltonian_cycle_cost]]-TIME_AND_DATA_ps5[[#This Row],[optimal_cost]]</f>
        <v>11.123898324938637</v>
      </c>
      <c r="L801">
        <f>(100*TIME_AND_DATA_ps5[[#This Row],[absolute_distance_error]])/TIME_AND_DATA_ps5[[#This Row],[optimal_cost]]</f>
        <v>0.24018811304012067</v>
      </c>
      <c r="M801" s="1" t="s">
        <v>1771</v>
      </c>
      <c r="N801">
        <v>4631.3275807618829</v>
      </c>
      <c r="O801" s="1" t="s">
        <v>3998</v>
      </c>
      <c r="P801" s="1" t="s">
        <v>3999</v>
      </c>
      <c r="Q801">
        <v>4.2827999999999001E-3</v>
      </c>
      <c r="R801" s="1" t="s">
        <v>3390</v>
      </c>
      <c r="S801" s="1" t="s">
        <v>3390</v>
      </c>
      <c r="T801" s="1" t="s">
        <v>3390</v>
      </c>
      <c r="U801" s="1" t="s">
        <v>3390</v>
      </c>
      <c r="V801" s="1" t="s">
        <v>3390</v>
      </c>
      <c r="W801" s="1" t="s">
        <v>3390</v>
      </c>
    </row>
    <row r="802" spans="1:23" x14ac:dyDescent="0.25">
      <c r="A802">
        <v>800</v>
      </c>
      <c r="B802">
        <v>12</v>
      </c>
      <c r="C802">
        <v>0</v>
      </c>
      <c r="D802" s="1" t="s">
        <v>1772</v>
      </c>
      <c r="E802" s="1" t="s">
        <v>18</v>
      </c>
      <c r="F802" s="1" t="s">
        <v>19</v>
      </c>
      <c r="G802">
        <v>6638.7016452663465</v>
      </c>
      <c r="H802">
        <v>6638.7016452663465</v>
      </c>
      <c r="I802" s="1" t="s">
        <v>1773</v>
      </c>
      <c r="J802" t="b">
        <v>1</v>
      </c>
      <c r="K802">
        <f>TIME_AND_DATA_ps5[[#This Row],[hamiltonian_cycle_cost]]-TIME_AND_DATA_ps5[[#This Row],[optimal_cost]]</f>
        <v>0</v>
      </c>
      <c r="L802">
        <f>(100*TIME_AND_DATA_ps5[[#This Row],[absolute_distance_error]])/TIME_AND_DATA_ps5[[#This Row],[optimal_cost]]</f>
        <v>0</v>
      </c>
      <c r="M802" s="1" t="s">
        <v>1774</v>
      </c>
      <c r="N802">
        <v>6638.7016452663465</v>
      </c>
      <c r="O802" s="1" t="s">
        <v>3998</v>
      </c>
      <c r="P802" s="1" t="s">
        <v>3999</v>
      </c>
      <c r="Q802">
        <v>3.3541000000000998E-3</v>
      </c>
      <c r="R802" s="1" t="s">
        <v>3390</v>
      </c>
      <c r="S802" s="1" t="s">
        <v>3390</v>
      </c>
      <c r="T802" s="1" t="s">
        <v>3390</v>
      </c>
      <c r="U802" s="1" t="s">
        <v>3390</v>
      </c>
      <c r="V802" s="1" t="s">
        <v>3390</v>
      </c>
      <c r="W802" s="1" t="s">
        <v>3390</v>
      </c>
    </row>
    <row r="803" spans="1:23" x14ac:dyDescent="0.25">
      <c r="A803">
        <v>801</v>
      </c>
      <c r="B803">
        <v>12</v>
      </c>
      <c r="C803">
        <v>1</v>
      </c>
      <c r="D803" s="1" t="s">
        <v>1775</v>
      </c>
      <c r="E803" s="1" t="s">
        <v>18</v>
      </c>
      <c r="F803" s="1" t="s">
        <v>19</v>
      </c>
      <c r="G803">
        <v>5153.2649866461416</v>
      </c>
      <c r="H803">
        <v>5153.2649866461416</v>
      </c>
      <c r="I803" s="1" t="s">
        <v>1776</v>
      </c>
      <c r="J803" t="b">
        <v>0</v>
      </c>
      <c r="K803">
        <f>TIME_AND_DATA_ps5[[#This Row],[hamiltonian_cycle_cost]]-TIME_AND_DATA_ps5[[#This Row],[optimal_cost]]</f>
        <v>74.714482992290868</v>
      </c>
      <c r="L803">
        <f>(100*TIME_AND_DATA_ps5[[#This Row],[absolute_distance_error]])/TIME_AND_DATA_ps5[[#This Row],[optimal_cost]]</f>
        <v>1.4711773160183452</v>
      </c>
      <c r="M803" s="1" t="s">
        <v>1777</v>
      </c>
      <c r="N803">
        <v>5078.5505036538507</v>
      </c>
      <c r="O803" s="1" t="s">
        <v>3998</v>
      </c>
      <c r="P803" s="1" t="s">
        <v>3999</v>
      </c>
      <c r="Q803">
        <v>3.1780999999998999E-3</v>
      </c>
      <c r="R803" s="1" t="s">
        <v>3390</v>
      </c>
      <c r="S803" s="1" t="s">
        <v>3390</v>
      </c>
      <c r="T803" s="1" t="s">
        <v>3390</v>
      </c>
      <c r="U803" s="1" t="s">
        <v>3390</v>
      </c>
      <c r="V803" s="1" t="s">
        <v>3390</v>
      </c>
      <c r="W803" s="1" t="s">
        <v>3390</v>
      </c>
    </row>
    <row r="804" spans="1:23" x14ac:dyDescent="0.25">
      <c r="A804">
        <v>802</v>
      </c>
      <c r="B804">
        <v>12</v>
      </c>
      <c r="C804">
        <v>2</v>
      </c>
      <c r="D804" s="1" t="s">
        <v>1778</v>
      </c>
      <c r="E804" s="1" t="s">
        <v>18</v>
      </c>
      <c r="F804" s="1" t="s">
        <v>19</v>
      </c>
      <c r="G804">
        <v>5928.7923089378455</v>
      </c>
      <c r="H804">
        <v>5928.7923089378464</v>
      </c>
      <c r="I804" s="1" t="s">
        <v>3823</v>
      </c>
      <c r="J804" t="b">
        <v>0</v>
      </c>
      <c r="K804">
        <f>TIME_AND_DATA_ps5[[#This Row],[hamiltonian_cycle_cost]]-TIME_AND_DATA_ps5[[#This Row],[optimal_cost]]</f>
        <v>177.82055340774968</v>
      </c>
      <c r="L804">
        <f>(100*TIME_AND_DATA_ps5[[#This Row],[absolute_distance_error]])/TIME_AND_DATA_ps5[[#This Row],[optimal_cost]]</f>
        <v>3.0920088111501958</v>
      </c>
      <c r="M804" s="1" t="s">
        <v>1780</v>
      </c>
      <c r="N804">
        <v>5750.9717555300967</v>
      </c>
      <c r="O804" s="1" t="s">
        <v>3998</v>
      </c>
      <c r="P804" s="1" t="s">
        <v>3999</v>
      </c>
      <c r="Q804">
        <v>2.7873999999997998E-3</v>
      </c>
      <c r="R804" s="1" t="s">
        <v>3390</v>
      </c>
      <c r="S804" s="1" t="s">
        <v>3390</v>
      </c>
      <c r="T804" s="1" t="s">
        <v>3390</v>
      </c>
      <c r="U804" s="1" t="s">
        <v>3390</v>
      </c>
      <c r="V804" s="1" t="s">
        <v>3390</v>
      </c>
      <c r="W804" s="1" t="s">
        <v>3390</v>
      </c>
    </row>
    <row r="805" spans="1:23" x14ac:dyDescent="0.25">
      <c r="A805">
        <v>803</v>
      </c>
      <c r="B805">
        <v>12</v>
      </c>
      <c r="C805">
        <v>3</v>
      </c>
      <c r="D805" s="1" t="s">
        <v>1781</v>
      </c>
      <c r="E805" s="1" t="s">
        <v>18</v>
      </c>
      <c r="F805" s="1" t="s">
        <v>19</v>
      </c>
      <c r="G805">
        <v>5918.9842097375358</v>
      </c>
      <c r="H805">
        <v>5918.9842097375358</v>
      </c>
      <c r="I805" s="1" t="s">
        <v>1782</v>
      </c>
      <c r="J805" t="b">
        <v>0</v>
      </c>
      <c r="K805">
        <f>TIME_AND_DATA_ps5[[#This Row],[hamiltonian_cycle_cost]]-TIME_AND_DATA_ps5[[#This Row],[optimal_cost]]</f>
        <v>37.860433862335412</v>
      </c>
      <c r="L805">
        <f>(100*TIME_AND_DATA_ps5[[#This Row],[absolute_distance_error]])/TIME_AND_DATA_ps5[[#This Row],[optimal_cost]]</f>
        <v>0.64376189492290026</v>
      </c>
      <c r="M805" s="1" t="s">
        <v>1783</v>
      </c>
      <c r="N805">
        <v>5881.1237758752004</v>
      </c>
      <c r="O805" s="1" t="s">
        <v>3998</v>
      </c>
      <c r="P805" s="1" t="s">
        <v>3999</v>
      </c>
      <c r="Q805">
        <v>3.0222999999999999E-3</v>
      </c>
      <c r="R805" s="1" t="s">
        <v>3390</v>
      </c>
      <c r="S805" s="1" t="s">
        <v>3390</v>
      </c>
      <c r="T805" s="1" t="s">
        <v>3390</v>
      </c>
      <c r="U805" s="1" t="s">
        <v>3390</v>
      </c>
      <c r="V805" s="1" t="s">
        <v>3390</v>
      </c>
      <c r="W805" s="1" t="s">
        <v>3390</v>
      </c>
    </row>
    <row r="806" spans="1:23" x14ac:dyDescent="0.25">
      <c r="A806">
        <v>804</v>
      </c>
      <c r="B806">
        <v>12</v>
      </c>
      <c r="C806">
        <v>4</v>
      </c>
      <c r="D806" s="1" t="s">
        <v>1784</v>
      </c>
      <c r="E806" s="1" t="s">
        <v>18</v>
      </c>
      <c r="F806" s="1" t="s">
        <v>19</v>
      </c>
      <c r="G806">
        <v>7406.1674204918636</v>
      </c>
      <c r="H806">
        <v>7406.1674204918654</v>
      </c>
      <c r="I806" s="1" t="s">
        <v>3824</v>
      </c>
      <c r="J806" t="b">
        <v>0</v>
      </c>
      <c r="K806">
        <f>TIME_AND_DATA_ps5[[#This Row],[hamiltonian_cycle_cost]]-TIME_AND_DATA_ps5[[#This Row],[optimal_cost]]</f>
        <v>762.13909635009077</v>
      </c>
      <c r="L806">
        <f>(100*TIME_AND_DATA_ps5[[#This Row],[absolute_distance_error]])/TIME_AND_DATA_ps5[[#This Row],[optimal_cost]]</f>
        <v>11.471039242574843</v>
      </c>
      <c r="M806" s="1" t="s">
        <v>1786</v>
      </c>
      <c r="N806">
        <v>6644.0283241417746</v>
      </c>
      <c r="O806" s="1" t="s">
        <v>3998</v>
      </c>
      <c r="P806" s="1" t="s">
        <v>3999</v>
      </c>
      <c r="Q806">
        <v>3.3335000000000998E-3</v>
      </c>
      <c r="R806" s="1" t="s">
        <v>3390</v>
      </c>
      <c r="S806" s="1" t="s">
        <v>3390</v>
      </c>
      <c r="T806" s="1" t="s">
        <v>3390</v>
      </c>
      <c r="U806" s="1" t="s">
        <v>3390</v>
      </c>
      <c r="V806" s="1" t="s">
        <v>3390</v>
      </c>
      <c r="W806" s="1" t="s">
        <v>3390</v>
      </c>
    </row>
    <row r="807" spans="1:23" x14ac:dyDescent="0.25">
      <c r="A807">
        <v>805</v>
      </c>
      <c r="B807">
        <v>12</v>
      </c>
      <c r="C807">
        <v>5</v>
      </c>
      <c r="D807" s="1" t="s">
        <v>1787</v>
      </c>
      <c r="E807" s="1" t="s">
        <v>18</v>
      </c>
      <c r="F807" s="1" t="s">
        <v>19</v>
      </c>
      <c r="G807">
        <v>5712.0079952760989</v>
      </c>
      <c r="H807">
        <v>5712.0079952760989</v>
      </c>
      <c r="I807" s="1" t="s">
        <v>1789</v>
      </c>
      <c r="J807" t="b">
        <v>1</v>
      </c>
      <c r="K807">
        <f>TIME_AND_DATA_ps5[[#This Row],[hamiltonian_cycle_cost]]-TIME_AND_DATA_ps5[[#This Row],[optimal_cost]]</f>
        <v>0</v>
      </c>
      <c r="L807">
        <f>(100*TIME_AND_DATA_ps5[[#This Row],[absolute_distance_error]])/TIME_AND_DATA_ps5[[#This Row],[optimal_cost]]</f>
        <v>0</v>
      </c>
      <c r="M807" s="1" t="s">
        <v>1789</v>
      </c>
      <c r="N807">
        <v>5712.0079952760989</v>
      </c>
      <c r="O807" s="1" t="s">
        <v>3998</v>
      </c>
      <c r="P807" s="1" t="s">
        <v>3999</v>
      </c>
      <c r="Q807">
        <v>3.6292999999999998E-3</v>
      </c>
      <c r="R807" s="1" t="s">
        <v>3390</v>
      </c>
      <c r="S807" s="1" t="s">
        <v>3390</v>
      </c>
      <c r="T807" s="1" t="s">
        <v>3390</v>
      </c>
      <c r="U807" s="1" t="s">
        <v>3390</v>
      </c>
      <c r="V807" s="1" t="s">
        <v>3390</v>
      </c>
      <c r="W807" s="1" t="s">
        <v>3390</v>
      </c>
    </row>
    <row r="808" spans="1:23" x14ac:dyDescent="0.25">
      <c r="A808">
        <v>806</v>
      </c>
      <c r="B808">
        <v>12</v>
      </c>
      <c r="C808">
        <v>6</v>
      </c>
      <c r="D808" s="1" t="s">
        <v>1790</v>
      </c>
      <c r="E808" s="1" t="s">
        <v>18</v>
      </c>
      <c r="F808" s="1" t="s">
        <v>19</v>
      </c>
      <c r="G808">
        <v>6534.8632032997884</v>
      </c>
      <c r="H808">
        <v>6534.8632032997884</v>
      </c>
      <c r="I808" s="1" t="s">
        <v>1791</v>
      </c>
      <c r="J808" t="b">
        <v>0</v>
      </c>
      <c r="K808">
        <f>TIME_AND_DATA_ps5[[#This Row],[hamiltonian_cycle_cost]]-TIME_AND_DATA_ps5[[#This Row],[optimal_cost]]</f>
        <v>159.19654052195165</v>
      </c>
      <c r="L808">
        <f>(100*TIME_AND_DATA_ps5[[#This Row],[absolute_distance_error]])/TIME_AND_DATA_ps5[[#This Row],[optimal_cost]]</f>
        <v>2.4969395193033939</v>
      </c>
      <c r="M808" s="1" t="s">
        <v>1792</v>
      </c>
      <c r="N808">
        <v>6375.6666627778368</v>
      </c>
      <c r="O808" s="1" t="s">
        <v>3998</v>
      </c>
      <c r="P808" s="1" t="s">
        <v>3999</v>
      </c>
      <c r="Q808">
        <v>3.8358999999997998E-3</v>
      </c>
      <c r="R808" s="1" t="s">
        <v>3390</v>
      </c>
      <c r="S808" s="1" t="s">
        <v>3390</v>
      </c>
      <c r="T808" s="1" t="s">
        <v>3390</v>
      </c>
      <c r="U808" s="1" t="s">
        <v>3390</v>
      </c>
      <c r="V808" s="1" t="s">
        <v>3390</v>
      </c>
      <c r="W808" s="1" t="s">
        <v>3390</v>
      </c>
    </row>
    <row r="809" spans="1:23" x14ac:dyDescent="0.25">
      <c r="A809">
        <v>807</v>
      </c>
      <c r="B809">
        <v>12</v>
      </c>
      <c r="C809">
        <v>7</v>
      </c>
      <c r="D809" s="1" t="s">
        <v>1793</v>
      </c>
      <c r="E809" s="1" t="s">
        <v>18</v>
      </c>
      <c r="F809" s="1" t="s">
        <v>19</v>
      </c>
      <c r="G809">
        <v>7395.8778736661206</v>
      </c>
      <c r="H809">
        <v>7395.8778736661206</v>
      </c>
      <c r="I809" s="1" t="s">
        <v>3142</v>
      </c>
      <c r="J809" t="b">
        <v>0</v>
      </c>
      <c r="K809">
        <f>TIME_AND_DATA_ps5[[#This Row],[hamiltonian_cycle_cost]]-TIME_AND_DATA_ps5[[#This Row],[optimal_cost]]</f>
        <v>313.78260855499138</v>
      </c>
      <c r="L809">
        <f>(100*TIME_AND_DATA_ps5[[#This Row],[absolute_distance_error]])/TIME_AND_DATA_ps5[[#This Row],[optimal_cost]]</f>
        <v>4.4306465362135681</v>
      </c>
      <c r="M809" s="1" t="s">
        <v>1794</v>
      </c>
      <c r="N809">
        <v>7082.0952651111293</v>
      </c>
      <c r="O809" s="1" t="s">
        <v>3998</v>
      </c>
      <c r="P809" s="1" t="s">
        <v>3999</v>
      </c>
      <c r="Q809">
        <v>2.6571999999997998E-3</v>
      </c>
      <c r="R809" s="1" t="s">
        <v>3390</v>
      </c>
      <c r="S809" s="1" t="s">
        <v>3390</v>
      </c>
      <c r="T809" s="1" t="s">
        <v>3390</v>
      </c>
      <c r="U809" s="1" t="s">
        <v>3390</v>
      </c>
      <c r="V809" s="1" t="s">
        <v>3390</v>
      </c>
      <c r="W809" s="1" t="s">
        <v>3390</v>
      </c>
    </row>
    <row r="810" spans="1:23" x14ac:dyDescent="0.25">
      <c r="A810">
        <v>808</v>
      </c>
      <c r="B810">
        <v>12</v>
      </c>
      <c r="C810">
        <v>8</v>
      </c>
      <c r="D810" s="1" t="s">
        <v>1795</v>
      </c>
      <c r="E810" s="1" t="s">
        <v>18</v>
      </c>
      <c r="F810" s="1" t="s">
        <v>19</v>
      </c>
      <c r="G810">
        <v>6364.3735618784267</v>
      </c>
      <c r="H810">
        <v>6364.3735618784267</v>
      </c>
      <c r="I810" s="1" t="s">
        <v>3539</v>
      </c>
      <c r="J810" t="b">
        <v>0</v>
      </c>
      <c r="K810">
        <f>TIME_AND_DATA_ps5[[#This Row],[hamiltonian_cycle_cost]]-TIME_AND_DATA_ps5[[#This Row],[optimal_cost]]</f>
        <v>361.79233346630735</v>
      </c>
      <c r="L810">
        <f>(100*TIME_AND_DATA_ps5[[#This Row],[absolute_distance_error]])/TIME_AND_DATA_ps5[[#This Row],[optimal_cost]]</f>
        <v>6.0272792603593528</v>
      </c>
      <c r="M810" s="1" t="s">
        <v>1797</v>
      </c>
      <c r="N810">
        <v>6002.5812284121193</v>
      </c>
      <c r="O810" s="1" t="s">
        <v>3998</v>
      </c>
      <c r="P810" s="1" t="s">
        <v>3999</v>
      </c>
      <c r="Q810">
        <v>3.6392999999996E-3</v>
      </c>
      <c r="R810" s="1" t="s">
        <v>3390</v>
      </c>
      <c r="S810" s="1" t="s">
        <v>3390</v>
      </c>
      <c r="T810" s="1" t="s">
        <v>3390</v>
      </c>
      <c r="U810" s="1" t="s">
        <v>3390</v>
      </c>
      <c r="V810" s="1" t="s">
        <v>3390</v>
      </c>
      <c r="W810" s="1" t="s">
        <v>3390</v>
      </c>
    </row>
    <row r="811" spans="1:23" x14ac:dyDescent="0.25">
      <c r="A811">
        <v>809</v>
      </c>
      <c r="B811">
        <v>12</v>
      </c>
      <c r="C811">
        <v>9</v>
      </c>
      <c r="D811" s="1" t="s">
        <v>1798</v>
      </c>
      <c r="E811" s="1" t="s">
        <v>18</v>
      </c>
      <c r="F811" s="1" t="s">
        <v>19</v>
      </c>
      <c r="G811">
        <v>6448.1680866049746</v>
      </c>
      <c r="H811">
        <v>6448.1680866049746</v>
      </c>
      <c r="I811" s="1" t="s">
        <v>4070</v>
      </c>
      <c r="J811" t="b">
        <v>0</v>
      </c>
      <c r="K811">
        <f>TIME_AND_DATA_ps5[[#This Row],[hamiltonian_cycle_cost]]-TIME_AND_DATA_ps5[[#This Row],[optimal_cost]]</f>
        <v>566.04774857929715</v>
      </c>
      <c r="L811">
        <f>(100*TIME_AND_DATA_ps5[[#This Row],[absolute_distance_error]])/TIME_AND_DATA_ps5[[#This Row],[optimal_cost]]</f>
        <v>9.6231922512705683</v>
      </c>
      <c r="M811" s="1" t="s">
        <v>1800</v>
      </c>
      <c r="N811">
        <v>5882.1203380256775</v>
      </c>
      <c r="O811" s="1" t="s">
        <v>3998</v>
      </c>
      <c r="P811" s="1" t="s">
        <v>3999</v>
      </c>
      <c r="Q811">
        <v>2.9992E-3</v>
      </c>
      <c r="R811" s="1" t="s">
        <v>3390</v>
      </c>
      <c r="S811" s="1" t="s">
        <v>3390</v>
      </c>
      <c r="T811" s="1" t="s">
        <v>3390</v>
      </c>
      <c r="U811" s="1" t="s">
        <v>3390</v>
      </c>
      <c r="V811" s="1" t="s">
        <v>3390</v>
      </c>
      <c r="W811" s="1" t="s">
        <v>3390</v>
      </c>
    </row>
    <row r="812" spans="1:23" x14ac:dyDescent="0.25">
      <c r="A812">
        <v>810</v>
      </c>
      <c r="B812">
        <v>12</v>
      </c>
      <c r="C812">
        <v>10</v>
      </c>
      <c r="D812" s="1" t="s">
        <v>1801</v>
      </c>
      <c r="E812" s="1" t="s">
        <v>18</v>
      </c>
      <c r="F812" s="1" t="s">
        <v>19</v>
      </c>
      <c r="G812">
        <v>5196.1050868454331</v>
      </c>
      <c r="H812">
        <v>5196.1050868454331</v>
      </c>
      <c r="I812" s="1" t="s">
        <v>1803</v>
      </c>
      <c r="J812" t="b">
        <v>1</v>
      </c>
      <c r="K812">
        <f>TIME_AND_DATA_ps5[[#This Row],[hamiltonian_cycle_cost]]-TIME_AND_DATA_ps5[[#This Row],[optimal_cost]]</f>
        <v>0</v>
      </c>
      <c r="L812">
        <f>(100*TIME_AND_DATA_ps5[[#This Row],[absolute_distance_error]])/TIME_AND_DATA_ps5[[#This Row],[optimal_cost]]</f>
        <v>0</v>
      </c>
      <c r="M812" s="1" t="s">
        <v>1803</v>
      </c>
      <c r="N812">
        <v>5196.1050868454331</v>
      </c>
      <c r="O812" s="1" t="s">
        <v>3998</v>
      </c>
      <c r="P812" s="1" t="s">
        <v>3999</v>
      </c>
      <c r="Q812">
        <v>4.2202000000001998E-3</v>
      </c>
      <c r="R812" s="1" t="s">
        <v>3390</v>
      </c>
      <c r="S812" s="1" t="s">
        <v>3390</v>
      </c>
      <c r="T812" s="1" t="s">
        <v>3390</v>
      </c>
      <c r="U812" s="1" t="s">
        <v>3390</v>
      </c>
      <c r="V812" s="1" t="s">
        <v>3390</v>
      </c>
      <c r="W812" s="1" t="s">
        <v>3390</v>
      </c>
    </row>
    <row r="813" spans="1:23" x14ac:dyDescent="0.25">
      <c r="A813">
        <v>811</v>
      </c>
      <c r="B813">
        <v>12</v>
      </c>
      <c r="C813">
        <v>11</v>
      </c>
      <c r="D813" s="1" t="s">
        <v>1804</v>
      </c>
      <c r="E813" s="1" t="s">
        <v>18</v>
      </c>
      <c r="F813" s="1" t="s">
        <v>19</v>
      </c>
      <c r="G813">
        <v>7227.0668926139433</v>
      </c>
      <c r="H813">
        <v>7227.0668926139433</v>
      </c>
      <c r="I813" s="1" t="s">
        <v>4071</v>
      </c>
      <c r="J813" t="b">
        <v>0</v>
      </c>
      <c r="K813">
        <f>TIME_AND_DATA_ps5[[#This Row],[hamiltonian_cycle_cost]]-TIME_AND_DATA_ps5[[#This Row],[optimal_cost]]</f>
        <v>167.92959666637489</v>
      </c>
      <c r="L813">
        <f>(100*TIME_AND_DATA_ps5[[#This Row],[absolute_distance_error]])/TIME_AND_DATA_ps5[[#This Row],[optimal_cost]]</f>
        <v>2.3788968768574321</v>
      </c>
      <c r="M813" s="1" t="s">
        <v>1806</v>
      </c>
      <c r="N813">
        <v>7059.1372959475684</v>
      </c>
      <c r="O813" s="1" t="s">
        <v>3998</v>
      </c>
      <c r="P813" s="1" t="s">
        <v>3999</v>
      </c>
      <c r="Q813">
        <v>3.9712000000000003E-3</v>
      </c>
      <c r="R813" s="1" t="s">
        <v>3390</v>
      </c>
      <c r="S813" s="1" t="s">
        <v>3390</v>
      </c>
      <c r="T813" s="1" t="s">
        <v>3390</v>
      </c>
      <c r="U813" s="1" t="s">
        <v>3390</v>
      </c>
      <c r="V813" s="1" t="s">
        <v>3390</v>
      </c>
      <c r="W813" s="1" t="s">
        <v>3390</v>
      </c>
    </row>
    <row r="814" spans="1:23" x14ac:dyDescent="0.25">
      <c r="A814">
        <v>812</v>
      </c>
      <c r="B814">
        <v>12</v>
      </c>
      <c r="C814">
        <v>12</v>
      </c>
      <c r="D814" s="1" t="s">
        <v>1807</v>
      </c>
      <c r="E814" s="1" t="s">
        <v>18</v>
      </c>
      <c r="F814" s="1" t="s">
        <v>19</v>
      </c>
      <c r="G814">
        <v>5777.2661878388071</v>
      </c>
      <c r="H814">
        <v>5777.2661878388071</v>
      </c>
      <c r="I814" s="1" t="s">
        <v>3147</v>
      </c>
      <c r="J814" t="b">
        <v>1</v>
      </c>
      <c r="K814">
        <f>TIME_AND_DATA_ps5[[#This Row],[hamiltonian_cycle_cost]]-TIME_AND_DATA_ps5[[#This Row],[optimal_cost]]</f>
        <v>0</v>
      </c>
      <c r="L814">
        <f>(100*TIME_AND_DATA_ps5[[#This Row],[absolute_distance_error]])/TIME_AND_DATA_ps5[[#This Row],[optimal_cost]]</f>
        <v>0</v>
      </c>
      <c r="M814" s="1" t="s">
        <v>1809</v>
      </c>
      <c r="N814">
        <v>5777.2661878388089</v>
      </c>
      <c r="O814" s="1" t="s">
        <v>3998</v>
      </c>
      <c r="P814" s="1" t="s">
        <v>3999</v>
      </c>
      <c r="Q814">
        <v>2.3073999999997999E-3</v>
      </c>
      <c r="R814" s="1" t="s">
        <v>3390</v>
      </c>
      <c r="S814" s="1" t="s">
        <v>3390</v>
      </c>
      <c r="T814" s="1" t="s">
        <v>3390</v>
      </c>
      <c r="U814" s="1" t="s">
        <v>3390</v>
      </c>
      <c r="V814" s="1" t="s">
        <v>3390</v>
      </c>
      <c r="W814" s="1" t="s">
        <v>3390</v>
      </c>
    </row>
    <row r="815" spans="1:23" x14ac:dyDescent="0.25">
      <c r="A815">
        <v>813</v>
      </c>
      <c r="B815">
        <v>12</v>
      </c>
      <c r="C815">
        <v>13</v>
      </c>
      <c r="D815" s="1" t="s">
        <v>1810</v>
      </c>
      <c r="E815" s="1" t="s">
        <v>18</v>
      </c>
      <c r="F815" s="1" t="s">
        <v>19</v>
      </c>
      <c r="G815">
        <v>5871.3223318699493</v>
      </c>
      <c r="H815">
        <v>5871.3223318699493</v>
      </c>
      <c r="I815" s="1" t="s">
        <v>1811</v>
      </c>
      <c r="J815" t="b">
        <v>1</v>
      </c>
      <c r="K815">
        <f>TIME_AND_DATA_ps5[[#This Row],[hamiltonian_cycle_cost]]-TIME_AND_DATA_ps5[[#This Row],[optimal_cost]]</f>
        <v>0</v>
      </c>
      <c r="L815">
        <f>(100*TIME_AND_DATA_ps5[[#This Row],[absolute_distance_error]])/TIME_AND_DATA_ps5[[#This Row],[optimal_cost]]</f>
        <v>0</v>
      </c>
      <c r="M815" s="1" t="s">
        <v>1812</v>
      </c>
      <c r="N815">
        <v>5871.3223318699502</v>
      </c>
      <c r="O815" s="1" t="s">
        <v>3998</v>
      </c>
      <c r="P815" s="1" t="s">
        <v>3999</v>
      </c>
      <c r="Q815">
        <v>1.6564000000003E-3</v>
      </c>
      <c r="R815" s="1" t="s">
        <v>3390</v>
      </c>
      <c r="S815" s="1" t="s">
        <v>3390</v>
      </c>
      <c r="T815" s="1" t="s">
        <v>3390</v>
      </c>
      <c r="U815" s="1" t="s">
        <v>3390</v>
      </c>
      <c r="V815" s="1" t="s">
        <v>3390</v>
      </c>
      <c r="W815" s="1" t="s">
        <v>3390</v>
      </c>
    </row>
    <row r="816" spans="1:23" x14ac:dyDescent="0.25">
      <c r="A816">
        <v>814</v>
      </c>
      <c r="B816">
        <v>12</v>
      </c>
      <c r="C816">
        <v>14</v>
      </c>
      <c r="D816" s="1" t="s">
        <v>1813</v>
      </c>
      <c r="E816" s="1" t="s">
        <v>18</v>
      </c>
      <c r="F816" s="1" t="s">
        <v>19</v>
      </c>
      <c r="G816">
        <v>6458.8883085701</v>
      </c>
      <c r="H816">
        <v>6458.8883085701</v>
      </c>
      <c r="I816" s="1" t="s">
        <v>1814</v>
      </c>
      <c r="J816" t="b">
        <v>0</v>
      </c>
      <c r="K816">
        <f>TIME_AND_DATA_ps5[[#This Row],[hamiltonian_cycle_cost]]-TIME_AND_DATA_ps5[[#This Row],[optimal_cost]]</f>
        <v>59.193973669795014</v>
      </c>
      <c r="L816">
        <f>(100*TIME_AND_DATA_ps5[[#This Row],[absolute_distance_error]])/TIME_AND_DATA_ps5[[#This Row],[optimal_cost]]</f>
        <v>0.92495001436216473</v>
      </c>
      <c r="M816" s="1" t="s">
        <v>1815</v>
      </c>
      <c r="N816">
        <v>6399.694334900305</v>
      </c>
      <c r="O816" s="1" t="s">
        <v>3998</v>
      </c>
      <c r="P816" s="1" t="s">
        <v>3999</v>
      </c>
      <c r="Q816">
        <v>5.1063999999998002E-3</v>
      </c>
      <c r="R816" s="1" t="s">
        <v>3390</v>
      </c>
      <c r="S816" s="1" t="s">
        <v>3390</v>
      </c>
      <c r="T816" s="1" t="s">
        <v>3390</v>
      </c>
      <c r="U816" s="1" t="s">
        <v>3390</v>
      </c>
      <c r="V816" s="1" t="s">
        <v>3390</v>
      </c>
      <c r="W816" s="1" t="s">
        <v>3390</v>
      </c>
    </row>
    <row r="817" spans="1:23" x14ac:dyDescent="0.25">
      <c r="A817">
        <v>815</v>
      </c>
      <c r="B817">
        <v>12</v>
      </c>
      <c r="C817">
        <v>15</v>
      </c>
      <c r="D817" s="1" t="s">
        <v>1816</v>
      </c>
      <c r="E817" s="1" t="s">
        <v>18</v>
      </c>
      <c r="F817" s="1" t="s">
        <v>19</v>
      </c>
      <c r="G817">
        <v>4937.4719266088514</v>
      </c>
      <c r="H817">
        <v>4937.4719266088514</v>
      </c>
      <c r="I817" s="1" t="s">
        <v>1817</v>
      </c>
      <c r="J817" t="b">
        <v>1</v>
      </c>
      <c r="K817">
        <f>TIME_AND_DATA_ps5[[#This Row],[hamiltonian_cycle_cost]]-TIME_AND_DATA_ps5[[#This Row],[optimal_cost]]</f>
        <v>0</v>
      </c>
      <c r="L817">
        <f>(100*TIME_AND_DATA_ps5[[#This Row],[absolute_distance_error]])/TIME_AND_DATA_ps5[[#This Row],[optimal_cost]]</f>
        <v>0</v>
      </c>
      <c r="M817" s="1" t="s">
        <v>1818</v>
      </c>
      <c r="N817">
        <v>4937.4719266088523</v>
      </c>
      <c r="O817" s="1" t="s">
        <v>3998</v>
      </c>
      <c r="P817" s="1" t="s">
        <v>3999</v>
      </c>
      <c r="Q817">
        <v>2.1841999999997999E-3</v>
      </c>
      <c r="R817" s="1" t="s">
        <v>3390</v>
      </c>
      <c r="S817" s="1" t="s">
        <v>3390</v>
      </c>
      <c r="T817" s="1" t="s">
        <v>3390</v>
      </c>
      <c r="U817" s="1" t="s">
        <v>3390</v>
      </c>
      <c r="V817" s="1" t="s">
        <v>3390</v>
      </c>
      <c r="W817" s="1" t="s">
        <v>3390</v>
      </c>
    </row>
    <row r="818" spans="1:23" x14ac:dyDescent="0.25">
      <c r="A818">
        <v>816</v>
      </c>
      <c r="B818">
        <v>12</v>
      </c>
      <c r="C818">
        <v>16</v>
      </c>
      <c r="D818" s="1" t="s">
        <v>1819</v>
      </c>
      <c r="E818" s="1" t="s">
        <v>18</v>
      </c>
      <c r="F818" s="1" t="s">
        <v>19</v>
      </c>
      <c r="G818">
        <v>6059.7055307208102</v>
      </c>
      <c r="H818">
        <v>6059.7055307208111</v>
      </c>
      <c r="I818" s="1" t="s">
        <v>1820</v>
      </c>
      <c r="J818" t="b">
        <v>1</v>
      </c>
      <c r="K818">
        <f>TIME_AND_DATA_ps5[[#This Row],[hamiltonian_cycle_cost]]-TIME_AND_DATA_ps5[[#This Row],[optimal_cost]]</f>
        <v>0</v>
      </c>
      <c r="L818">
        <f>(100*TIME_AND_DATA_ps5[[#This Row],[absolute_distance_error]])/TIME_AND_DATA_ps5[[#This Row],[optimal_cost]]</f>
        <v>0</v>
      </c>
      <c r="M818" s="1" t="s">
        <v>1820</v>
      </c>
      <c r="N818">
        <v>6059.7055307208102</v>
      </c>
      <c r="O818" s="1" t="s">
        <v>3998</v>
      </c>
      <c r="P818" s="1" t="s">
        <v>3999</v>
      </c>
      <c r="Q818">
        <v>4.4937999999996002E-3</v>
      </c>
      <c r="R818" s="1" t="s">
        <v>3390</v>
      </c>
      <c r="S818" s="1" t="s">
        <v>3390</v>
      </c>
      <c r="T818" s="1" t="s">
        <v>3390</v>
      </c>
      <c r="U818" s="1" t="s">
        <v>3390</v>
      </c>
      <c r="V818" s="1" t="s">
        <v>3390</v>
      </c>
      <c r="W818" s="1" t="s">
        <v>3390</v>
      </c>
    </row>
    <row r="819" spans="1:23" x14ac:dyDescent="0.25">
      <c r="A819">
        <v>817</v>
      </c>
      <c r="B819">
        <v>12</v>
      </c>
      <c r="C819">
        <v>17</v>
      </c>
      <c r="D819" s="1" t="s">
        <v>1821</v>
      </c>
      <c r="E819" s="1" t="s">
        <v>18</v>
      </c>
      <c r="F819" s="1" t="s">
        <v>19</v>
      </c>
      <c r="G819">
        <v>6776.633440006226</v>
      </c>
      <c r="H819">
        <v>6776.633440006226</v>
      </c>
      <c r="I819" s="1" t="s">
        <v>3542</v>
      </c>
      <c r="J819" t="b">
        <v>0</v>
      </c>
      <c r="K819">
        <f>TIME_AND_DATA_ps5[[#This Row],[hamiltonian_cycle_cost]]-TIME_AND_DATA_ps5[[#This Row],[optimal_cost]]</f>
        <v>59.972015857506449</v>
      </c>
      <c r="L819">
        <f>(100*TIME_AND_DATA_ps5[[#This Row],[absolute_distance_error]])/TIME_AND_DATA_ps5[[#This Row],[optimal_cost]]</f>
        <v>0.89288430769915428</v>
      </c>
      <c r="M819" s="1" t="s">
        <v>1822</v>
      </c>
      <c r="N819">
        <v>6716.6614241487196</v>
      </c>
      <c r="O819" s="1" t="s">
        <v>3998</v>
      </c>
      <c r="P819" s="1" t="s">
        <v>3999</v>
      </c>
      <c r="Q819">
        <v>2.5043999999998E-3</v>
      </c>
      <c r="R819" s="1" t="s">
        <v>3390</v>
      </c>
      <c r="S819" s="1" t="s">
        <v>3390</v>
      </c>
      <c r="T819" s="1" t="s">
        <v>3390</v>
      </c>
      <c r="U819" s="1" t="s">
        <v>3390</v>
      </c>
      <c r="V819" s="1" t="s">
        <v>3390</v>
      </c>
      <c r="W819" s="1" t="s">
        <v>3390</v>
      </c>
    </row>
    <row r="820" spans="1:23" x14ac:dyDescent="0.25">
      <c r="A820">
        <v>818</v>
      </c>
      <c r="B820">
        <v>12</v>
      </c>
      <c r="C820">
        <v>18</v>
      </c>
      <c r="D820" s="1" t="s">
        <v>1823</v>
      </c>
      <c r="E820" s="1" t="s">
        <v>18</v>
      </c>
      <c r="F820" s="1" t="s">
        <v>19</v>
      </c>
      <c r="G820">
        <v>5683.3551534757871</v>
      </c>
      <c r="H820">
        <v>5683.3551534757871</v>
      </c>
      <c r="I820" s="1" t="s">
        <v>1824</v>
      </c>
      <c r="J820" t="b">
        <v>1</v>
      </c>
      <c r="K820">
        <f>TIME_AND_DATA_ps5[[#This Row],[hamiltonian_cycle_cost]]-TIME_AND_DATA_ps5[[#This Row],[optimal_cost]]</f>
        <v>0</v>
      </c>
      <c r="L820">
        <f>(100*TIME_AND_DATA_ps5[[#This Row],[absolute_distance_error]])/TIME_AND_DATA_ps5[[#This Row],[optimal_cost]]</f>
        <v>0</v>
      </c>
      <c r="M820" s="1" t="s">
        <v>1824</v>
      </c>
      <c r="N820">
        <v>5683.3551534757871</v>
      </c>
      <c r="O820" s="1" t="s">
        <v>3998</v>
      </c>
      <c r="P820" s="1" t="s">
        <v>3999</v>
      </c>
      <c r="Q820">
        <v>3.9640000000002997E-3</v>
      </c>
      <c r="R820" s="1" t="s">
        <v>3390</v>
      </c>
      <c r="S820" s="1" t="s">
        <v>3390</v>
      </c>
      <c r="T820" s="1" t="s">
        <v>3390</v>
      </c>
      <c r="U820" s="1" t="s">
        <v>3390</v>
      </c>
      <c r="V820" s="1" t="s">
        <v>3390</v>
      </c>
      <c r="W820" s="1" t="s">
        <v>3390</v>
      </c>
    </row>
    <row r="821" spans="1:23" x14ac:dyDescent="0.25">
      <c r="A821">
        <v>819</v>
      </c>
      <c r="B821">
        <v>12</v>
      </c>
      <c r="C821">
        <v>19</v>
      </c>
      <c r="D821" s="1" t="s">
        <v>1825</v>
      </c>
      <c r="E821" s="1" t="s">
        <v>18</v>
      </c>
      <c r="F821" s="1" t="s">
        <v>19</v>
      </c>
      <c r="G821">
        <v>5382.9177359088817</v>
      </c>
      <c r="H821">
        <v>5382.9177359088844</v>
      </c>
      <c r="I821" s="1" t="s">
        <v>1827</v>
      </c>
      <c r="J821" t="b">
        <v>1</v>
      </c>
      <c r="K821">
        <f>TIME_AND_DATA_ps5[[#This Row],[hamiltonian_cycle_cost]]-TIME_AND_DATA_ps5[[#This Row],[optimal_cost]]</f>
        <v>0</v>
      </c>
      <c r="L821">
        <f>(100*TIME_AND_DATA_ps5[[#This Row],[absolute_distance_error]])/TIME_AND_DATA_ps5[[#This Row],[optimal_cost]]</f>
        <v>0</v>
      </c>
      <c r="M821" s="1" t="s">
        <v>1827</v>
      </c>
      <c r="N821">
        <v>5382.9177359088844</v>
      </c>
      <c r="O821" s="1" t="s">
        <v>3998</v>
      </c>
      <c r="P821" s="1" t="s">
        <v>3999</v>
      </c>
      <c r="Q821">
        <v>3.3032999999996998E-3</v>
      </c>
      <c r="R821" s="1" t="s">
        <v>3390</v>
      </c>
      <c r="S821" s="1" t="s">
        <v>3390</v>
      </c>
      <c r="T821" s="1" t="s">
        <v>3390</v>
      </c>
      <c r="U821" s="1" t="s">
        <v>3390</v>
      </c>
      <c r="V821" s="1" t="s">
        <v>3390</v>
      </c>
      <c r="W821" s="1" t="s">
        <v>3390</v>
      </c>
    </row>
    <row r="822" spans="1:23" x14ac:dyDescent="0.25">
      <c r="A822">
        <v>820</v>
      </c>
      <c r="B822">
        <v>12</v>
      </c>
      <c r="C822">
        <v>20</v>
      </c>
      <c r="D822" s="1" t="s">
        <v>1828</v>
      </c>
      <c r="E822" s="1" t="s">
        <v>18</v>
      </c>
      <c r="F822" s="1" t="s">
        <v>19</v>
      </c>
      <c r="G822">
        <v>6495.2570151250547</v>
      </c>
      <c r="H822">
        <v>6495.2570151250538</v>
      </c>
      <c r="I822" s="1" t="s">
        <v>3543</v>
      </c>
      <c r="J822" t="b">
        <v>1</v>
      </c>
      <c r="K822">
        <f>TIME_AND_DATA_ps5[[#This Row],[hamiltonian_cycle_cost]]-TIME_AND_DATA_ps5[[#This Row],[optimal_cost]]</f>
        <v>0</v>
      </c>
      <c r="L822">
        <f>(100*TIME_AND_DATA_ps5[[#This Row],[absolute_distance_error]])/TIME_AND_DATA_ps5[[#This Row],[optimal_cost]]</f>
        <v>0</v>
      </c>
      <c r="M822" s="1" t="s">
        <v>1830</v>
      </c>
      <c r="N822">
        <v>6495.2570151250547</v>
      </c>
      <c r="O822" s="1" t="s">
        <v>3998</v>
      </c>
      <c r="P822" s="1" t="s">
        <v>3999</v>
      </c>
      <c r="Q822">
        <v>2.9608000000003001E-3</v>
      </c>
      <c r="R822" s="1" t="s">
        <v>3390</v>
      </c>
      <c r="S822" s="1" t="s">
        <v>3390</v>
      </c>
      <c r="T822" s="1" t="s">
        <v>3390</v>
      </c>
      <c r="U822" s="1" t="s">
        <v>3390</v>
      </c>
      <c r="V822" s="1" t="s">
        <v>3390</v>
      </c>
      <c r="W822" s="1" t="s">
        <v>3390</v>
      </c>
    </row>
    <row r="823" spans="1:23" x14ac:dyDescent="0.25">
      <c r="A823">
        <v>821</v>
      </c>
      <c r="B823">
        <v>12</v>
      </c>
      <c r="C823">
        <v>21</v>
      </c>
      <c r="D823" s="1" t="s">
        <v>1831</v>
      </c>
      <c r="E823" s="1" t="s">
        <v>18</v>
      </c>
      <c r="F823" s="1" t="s">
        <v>19</v>
      </c>
      <c r="G823">
        <v>7530.2837266070865</v>
      </c>
      <c r="H823">
        <v>7530.2837266070874</v>
      </c>
      <c r="I823" s="1" t="s">
        <v>1832</v>
      </c>
      <c r="J823" t="b">
        <v>0</v>
      </c>
      <c r="K823">
        <f>TIME_AND_DATA_ps5[[#This Row],[hamiltonian_cycle_cost]]-TIME_AND_DATA_ps5[[#This Row],[optimal_cost]]</f>
        <v>126.47852733802029</v>
      </c>
      <c r="L823">
        <f>(100*TIME_AND_DATA_ps5[[#This Row],[absolute_distance_error]])/TIME_AND_DATA_ps5[[#This Row],[optimal_cost]]</f>
        <v>1.7082908576593392</v>
      </c>
      <c r="M823" s="1" t="s">
        <v>1833</v>
      </c>
      <c r="N823">
        <v>7403.8051992690671</v>
      </c>
      <c r="O823" s="1" t="s">
        <v>3998</v>
      </c>
      <c r="P823" s="1" t="s">
        <v>3999</v>
      </c>
      <c r="Q823">
        <v>3.5318000000001001E-3</v>
      </c>
      <c r="R823" s="1" t="s">
        <v>3390</v>
      </c>
      <c r="S823" s="1" t="s">
        <v>3390</v>
      </c>
      <c r="T823" s="1" t="s">
        <v>3390</v>
      </c>
      <c r="U823" s="1" t="s">
        <v>3390</v>
      </c>
      <c r="V823" s="1" t="s">
        <v>3390</v>
      </c>
      <c r="W823" s="1" t="s">
        <v>3390</v>
      </c>
    </row>
    <row r="824" spans="1:23" x14ac:dyDescent="0.25">
      <c r="A824">
        <v>822</v>
      </c>
      <c r="B824">
        <v>12</v>
      </c>
      <c r="C824">
        <v>22</v>
      </c>
      <c r="D824" s="1" t="s">
        <v>1834</v>
      </c>
      <c r="E824" s="1" t="s">
        <v>18</v>
      </c>
      <c r="F824" s="1" t="s">
        <v>19</v>
      </c>
      <c r="G824">
        <v>6484.6361036422913</v>
      </c>
      <c r="H824">
        <v>6484.6361036422913</v>
      </c>
      <c r="I824" s="1" t="s">
        <v>1835</v>
      </c>
      <c r="J824" t="b">
        <v>1</v>
      </c>
      <c r="K824">
        <f>TIME_AND_DATA_ps5[[#This Row],[hamiltonian_cycle_cost]]-TIME_AND_DATA_ps5[[#This Row],[optimal_cost]]</f>
        <v>0</v>
      </c>
      <c r="L824">
        <f>(100*TIME_AND_DATA_ps5[[#This Row],[absolute_distance_error]])/TIME_AND_DATA_ps5[[#This Row],[optimal_cost]]</f>
        <v>0</v>
      </c>
      <c r="M824" s="1" t="s">
        <v>1836</v>
      </c>
      <c r="N824">
        <v>6484.6361036422923</v>
      </c>
      <c r="O824" s="1" t="s">
        <v>3998</v>
      </c>
      <c r="P824" s="1" t="s">
        <v>3999</v>
      </c>
      <c r="Q824">
        <v>6.4711999999999999E-3</v>
      </c>
      <c r="R824" s="1" t="s">
        <v>3390</v>
      </c>
      <c r="S824" s="1" t="s">
        <v>3390</v>
      </c>
      <c r="T824" s="1" t="s">
        <v>3390</v>
      </c>
      <c r="U824" s="1" t="s">
        <v>3390</v>
      </c>
      <c r="V824" s="1" t="s">
        <v>3390</v>
      </c>
      <c r="W824" s="1" t="s">
        <v>3390</v>
      </c>
    </row>
    <row r="825" spans="1:23" x14ac:dyDescent="0.25">
      <c r="A825">
        <v>823</v>
      </c>
      <c r="B825">
        <v>12</v>
      </c>
      <c r="C825">
        <v>23</v>
      </c>
      <c r="D825" s="1" t="s">
        <v>1837</v>
      </c>
      <c r="E825" s="1" t="s">
        <v>18</v>
      </c>
      <c r="F825" s="1" t="s">
        <v>19</v>
      </c>
      <c r="G825">
        <v>6209.9634989612659</v>
      </c>
      <c r="H825">
        <v>6209.9634989612659</v>
      </c>
      <c r="I825" s="1" t="s">
        <v>4072</v>
      </c>
      <c r="J825" t="b">
        <v>0</v>
      </c>
      <c r="K825">
        <f>TIME_AND_DATA_ps5[[#This Row],[hamiltonian_cycle_cost]]-TIME_AND_DATA_ps5[[#This Row],[optimal_cost]]</f>
        <v>163.17208510332239</v>
      </c>
      <c r="L825">
        <f>(100*TIME_AND_DATA_ps5[[#This Row],[absolute_distance_error]])/TIME_AND_DATA_ps5[[#This Row],[optimal_cost]]</f>
        <v>2.6984903882969586</v>
      </c>
      <c r="M825" s="1" t="s">
        <v>1839</v>
      </c>
      <c r="N825">
        <v>6046.7914138579436</v>
      </c>
      <c r="O825" s="1" t="s">
        <v>3998</v>
      </c>
      <c r="P825" s="1" t="s">
        <v>3999</v>
      </c>
      <c r="Q825">
        <v>5.1665999999998997E-3</v>
      </c>
      <c r="R825" s="1" t="s">
        <v>3390</v>
      </c>
      <c r="S825" s="1" t="s">
        <v>3390</v>
      </c>
      <c r="T825" s="1" t="s">
        <v>3390</v>
      </c>
      <c r="U825" s="1" t="s">
        <v>3390</v>
      </c>
      <c r="V825" s="1" t="s">
        <v>3390</v>
      </c>
      <c r="W825" s="1" t="s">
        <v>3390</v>
      </c>
    </row>
    <row r="826" spans="1:23" x14ac:dyDescent="0.25">
      <c r="A826">
        <v>824</v>
      </c>
      <c r="B826">
        <v>12</v>
      </c>
      <c r="C826">
        <v>24</v>
      </c>
      <c r="D826" s="1" t="s">
        <v>1840</v>
      </c>
      <c r="E826" s="1" t="s">
        <v>18</v>
      </c>
      <c r="F826" s="1" t="s">
        <v>19</v>
      </c>
      <c r="G826">
        <v>6922.8523545681101</v>
      </c>
      <c r="H826">
        <v>6922.8523545681101</v>
      </c>
      <c r="I826" s="1" t="s">
        <v>1841</v>
      </c>
      <c r="J826" t="b">
        <v>1</v>
      </c>
      <c r="K826">
        <f>TIME_AND_DATA_ps5[[#This Row],[hamiltonian_cycle_cost]]-TIME_AND_DATA_ps5[[#This Row],[optimal_cost]]</f>
        <v>0</v>
      </c>
      <c r="L826">
        <f>(100*TIME_AND_DATA_ps5[[#This Row],[absolute_distance_error]])/TIME_AND_DATA_ps5[[#This Row],[optimal_cost]]</f>
        <v>0</v>
      </c>
      <c r="M826" s="1" t="s">
        <v>1842</v>
      </c>
      <c r="N826">
        <v>6922.8523545681119</v>
      </c>
      <c r="O826" s="1" t="s">
        <v>3998</v>
      </c>
      <c r="P826" s="1" t="s">
        <v>3999</v>
      </c>
      <c r="Q826">
        <v>2.3281000000000998E-3</v>
      </c>
      <c r="R826" s="1" t="s">
        <v>3390</v>
      </c>
      <c r="S826" s="1" t="s">
        <v>3390</v>
      </c>
      <c r="T826" s="1" t="s">
        <v>3390</v>
      </c>
      <c r="U826" s="1" t="s">
        <v>3390</v>
      </c>
      <c r="V826" s="1" t="s">
        <v>3390</v>
      </c>
      <c r="W826" s="1" t="s">
        <v>3390</v>
      </c>
    </row>
    <row r="827" spans="1:23" x14ac:dyDescent="0.25">
      <c r="A827">
        <v>825</v>
      </c>
      <c r="B827">
        <v>12</v>
      </c>
      <c r="C827">
        <v>25</v>
      </c>
      <c r="D827" s="1" t="s">
        <v>1843</v>
      </c>
      <c r="E827" s="1" t="s">
        <v>18</v>
      </c>
      <c r="F827" s="1" t="s">
        <v>19</v>
      </c>
      <c r="G827">
        <v>6561.8107889683724</v>
      </c>
      <c r="H827">
        <v>6561.8107889683724</v>
      </c>
      <c r="I827" s="1" t="s">
        <v>1845</v>
      </c>
      <c r="J827" t="b">
        <v>1</v>
      </c>
      <c r="K827">
        <f>TIME_AND_DATA_ps5[[#This Row],[hamiltonian_cycle_cost]]-TIME_AND_DATA_ps5[[#This Row],[optimal_cost]]</f>
        <v>0</v>
      </c>
      <c r="L827">
        <f>(100*TIME_AND_DATA_ps5[[#This Row],[absolute_distance_error]])/TIME_AND_DATA_ps5[[#This Row],[optimal_cost]]</f>
        <v>0</v>
      </c>
      <c r="M827" s="1" t="s">
        <v>1845</v>
      </c>
      <c r="N827">
        <v>6561.8107889683724</v>
      </c>
      <c r="O827" s="1" t="s">
        <v>3998</v>
      </c>
      <c r="P827" s="1" t="s">
        <v>3999</v>
      </c>
      <c r="Q827">
        <v>3.9228000000002001E-3</v>
      </c>
      <c r="R827" s="1" t="s">
        <v>3390</v>
      </c>
      <c r="S827" s="1" t="s">
        <v>3390</v>
      </c>
      <c r="T827" s="1" t="s">
        <v>3390</v>
      </c>
      <c r="U827" s="1" t="s">
        <v>3390</v>
      </c>
      <c r="V827" s="1" t="s">
        <v>3390</v>
      </c>
      <c r="W827" s="1" t="s">
        <v>3390</v>
      </c>
    </row>
    <row r="828" spans="1:23" x14ac:dyDescent="0.25">
      <c r="A828">
        <v>826</v>
      </c>
      <c r="B828">
        <v>12</v>
      </c>
      <c r="C828">
        <v>26</v>
      </c>
      <c r="D828" s="1" t="s">
        <v>1846</v>
      </c>
      <c r="E828" s="1" t="s">
        <v>18</v>
      </c>
      <c r="F828" s="1" t="s">
        <v>19</v>
      </c>
      <c r="G828">
        <v>6708.4284346450404</v>
      </c>
      <c r="H828">
        <v>6708.4284346450404</v>
      </c>
      <c r="I828" s="1" t="s">
        <v>4073</v>
      </c>
      <c r="J828" t="b">
        <v>0</v>
      </c>
      <c r="K828">
        <f>TIME_AND_DATA_ps5[[#This Row],[hamiltonian_cycle_cost]]-TIME_AND_DATA_ps5[[#This Row],[optimal_cost]]</f>
        <v>64.600680005767572</v>
      </c>
      <c r="L828">
        <f>(100*TIME_AND_DATA_ps5[[#This Row],[absolute_distance_error]])/TIME_AND_DATA_ps5[[#This Row],[optimal_cost]]</f>
        <v>0.97234128263873199</v>
      </c>
      <c r="M828" s="1" t="s">
        <v>1848</v>
      </c>
      <c r="N828">
        <v>6643.8277546392728</v>
      </c>
      <c r="O828" s="1" t="s">
        <v>3998</v>
      </c>
      <c r="P828" s="1" t="s">
        <v>3999</v>
      </c>
      <c r="Q828">
        <v>3.3303E-3</v>
      </c>
      <c r="R828" s="1" t="s">
        <v>3390</v>
      </c>
      <c r="S828" s="1" t="s">
        <v>3390</v>
      </c>
      <c r="T828" s="1" t="s">
        <v>3390</v>
      </c>
      <c r="U828" s="1" t="s">
        <v>3390</v>
      </c>
      <c r="V828" s="1" t="s">
        <v>3390</v>
      </c>
      <c r="W828" s="1" t="s">
        <v>3390</v>
      </c>
    </row>
    <row r="829" spans="1:23" x14ac:dyDescent="0.25">
      <c r="A829">
        <v>827</v>
      </c>
      <c r="B829">
        <v>12</v>
      </c>
      <c r="C829">
        <v>27</v>
      </c>
      <c r="D829" s="1" t="s">
        <v>1849</v>
      </c>
      <c r="E829" s="1" t="s">
        <v>18</v>
      </c>
      <c r="F829" s="1" t="s">
        <v>19</v>
      </c>
      <c r="G829">
        <v>6516.0923914912673</v>
      </c>
      <c r="H829">
        <v>6516.0923914912673</v>
      </c>
      <c r="I829" s="1" t="s">
        <v>1851</v>
      </c>
      <c r="J829" t="b">
        <v>1</v>
      </c>
      <c r="K829">
        <f>TIME_AND_DATA_ps5[[#This Row],[hamiltonian_cycle_cost]]-TIME_AND_DATA_ps5[[#This Row],[optimal_cost]]</f>
        <v>0</v>
      </c>
      <c r="L829">
        <f>(100*TIME_AND_DATA_ps5[[#This Row],[absolute_distance_error]])/TIME_AND_DATA_ps5[[#This Row],[optimal_cost]]</f>
        <v>0</v>
      </c>
      <c r="M829" s="1" t="s">
        <v>1851</v>
      </c>
      <c r="N829">
        <v>6516.0923914912673</v>
      </c>
      <c r="O829" s="1" t="s">
        <v>3998</v>
      </c>
      <c r="P829" s="1" t="s">
        <v>3999</v>
      </c>
      <c r="Q829">
        <v>2.9354999999999E-3</v>
      </c>
      <c r="R829" s="1" t="s">
        <v>3390</v>
      </c>
      <c r="S829" s="1" t="s">
        <v>3390</v>
      </c>
      <c r="T829" s="1" t="s">
        <v>3390</v>
      </c>
      <c r="U829" s="1" t="s">
        <v>3390</v>
      </c>
      <c r="V829" s="1" t="s">
        <v>3390</v>
      </c>
      <c r="W829" s="1" t="s">
        <v>3390</v>
      </c>
    </row>
    <row r="830" spans="1:23" x14ac:dyDescent="0.25">
      <c r="A830">
        <v>828</v>
      </c>
      <c r="B830">
        <v>12</v>
      </c>
      <c r="C830">
        <v>28</v>
      </c>
      <c r="D830" s="1" t="s">
        <v>1852</v>
      </c>
      <c r="E830" s="1" t="s">
        <v>18</v>
      </c>
      <c r="F830" s="1" t="s">
        <v>19</v>
      </c>
      <c r="G830">
        <v>5866.1865060634564</v>
      </c>
      <c r="H830">
        <v>5866.1865060634564</v>
      </c>
      <c r="I830" s="1" t="s">
        <v>1853</v>
      </c>
      <c r="J830" t="b">
        <v>0</v>
      </c>
      <c r="K830">
        <f>TIME_AND_DATA_ps5[[#This Row],[hamiltonian_cycle_cost]]-TIME_AND_DATA_ps5[[#This Row],[optimal_cost]]</f>
        <v>8.9701034738163798</v>
      </c>
      <c r="L830">
        <f>(100*TIME_AND_DATA_ps5[[#This Row],[absolute_distance_error]])/TIME_AND_DATA_ps5[[#This Row],[optimal_cost]]</f>
        <v>0.15314618510339562</v>
      </c>
      <c r="M830" s="1" t="s">
        <v>1854</v>
      </c>
      <c r="N830">
        <v>5857.21640258964</v>
      </c>
      <c r="O830" s="1" t="s">
        <v>3998</v>
      </c>
      <c r="P830" s="1" t="s">
        <v>3999</v>
      </c>
      <c r="Q830">
        <v>4.5076999999999999E-3</v>
      </c>
      <c r="R830" s="1" t="s">
        <v>3390</v>
      </c>
      <c r="S830" s="1" t="s">
        <v>3390</v>
      </c>
      <c r="T830" s="1" t="s">
        <v>3390</v>
      </c>
      <c r="U830" s="1" t="s">
        <v>3390</v>
      </c>
      <c r="V830" s="1" t="s">
        <v>3390</v>
      </c>
      <c r="W830" s="1" t="s">
        <v>3390</v>
      </c>
    </row>
    <row r="831" spans="1:23" x14ac:dyDescent="0.25">
      <c r="A831">
        <v>829</v>
      </c>
      <c r="B831">
        <v>12</v>
      </c>
      <c r="C831">
        <v>29</v>
      </c>
      <c r="D831" s="1" t="s">
        <v>1855</v>
      </c>
      <c r="E831" s="1" t="s">
        <v>18</v>
      </c>
      <c r="F831" s="1" t="s">
        <v>19</v>
      </c>
      <c r="G831">
        <v>6606.0449606732618</v>
      </c>
      <c r="H831">
        <v>6606.0449606732618</v>
      </c>
      <c r="I831" s="1" t="s">
        <v>4074</v>
      </c>
      <c r="J831" t="b">
        <v>0</v>
      </c>
      <c r="K831">
        <f>TIME_AND_DATA_ps5[[#This Row],[hamiltonian_cycle_cost]]-TIME_AND_DATA_ps5[[#This Row],[optimal_cost]]</f>
        <v>16.420842661985262</v>
      </c>
      <c r="L831">
        <f>(100*TIME_AND_DATA_ps5[[#This Row],[absolute_distance_error]])/TIME_AND_DATA_ps5[[#This Row],[optimal_cost]]</f>
        <v>0.24919240260005923</v>
      </c>
      <c r="M831" s="1" t="s">
        <v>1856</v>
      </c>
      <c r="N831">
        <v>6589.6241180112766</v>
      </c>
      <c r="O831" s="1" t="s">
        <v>3998</v>
      </c>
      <c r="P831" s="1" t="s">
        <v>3999</v>
      </c>
      <c r="Q831">
        <v>2.9536999999998999E-3</v>
      </c>
      <c r="R831" s="1" t="s">
        <v>3390</v>
      </c>
      <c r="S831" s="1" t="s">
        <v>3390</v>
      </c>
      <c r="T831" s="1" t="s">
        <v>3390</v>
      </c>
      <c r="U831" s="1" t="s">
        <v>3390</v>
      </c>
      <c r="V831" s="1" t="s">
        <v>3390</v>
      </c>
      <c r="W831" s="1" t="s">
        <v>3390</v>
      </c>
    </row>
    <row r="832" spans="1:23" x14ac:dyDescent="0.25">
      <c r="A832">
        <v>830</v>
      </c>
      <c r="B832">
        <v>12</v>
      </c>
      <c r="C832">
        <v>30</v>
      </c>
      <c r="D832" s="1" t="s">
        <v>1857</v>
      </c>
      <c r="E832" s="1" t="s">
        <v>18</v>
      </c>
      <c r="F832" s="1" t="s">
        <v>19</v>
      </c>
      <c r="G832">
        <v>6788.1355213790503</v>
      </c>
      <c r="H832">
        <v>6788.1355213790503</v>
      </c>
      <c r="I832" s="1" t="s">
        <v>3830</v>
      </c>
      <c r="J832" t="b">
        <v>0</v>
      </c>
      <c r="K832">
        <f>TIME_AND_DATA_ps5[[#This Row],[hamiltonian_cycle_cost]]-TIME_AND_DATA_ps5[[#This Row],[optimal_cost]]</f>
        <v>548.72447714580903</v>
      </c>
      <c r="L832">
        <f>(100*TIME_AND_DATA_ps5[[#This Row],[absolute_distance_error]])/TIME_AND_DATA_ps5[[#This Row],[optimal_cost]]</f>
        <v>8.7944915514576678</v>
      </c>
      <c r="M832" s="1" t="s">
        <v>1859</v>
      </c>
      <c r="N832">
        <v>6239.4110442332412</v>
      </c>
      <c r="O832" s="1" t="s">
        <v>3998</v>
      </c>
      <c r="P832" s="1" t="s">
        <v>3999</v>
      </c>
      <c r="Q832">
        <v>5.1563000000003001E-3</v>
      </c>
      <c r="R832" s="1" t="s">
        <v>3390</v>
      </c>
      <c r="S832" s="1" t="s">
        <v>3390</v>
      </c>
      <c r="T832" s="1" t="s">
        <v>3390</v>
      </c>
      <c r="U832" s="1" t="s">
        <v>3390</v>
      </c>
      <c r="V832" s="1" t="s">
        <v>3390</v>
      </c>
      <c r="W832" s="1" t="s">
        <v>3390</v>
      </c>
    </row>
    <row r="833" spans="1:23" x14ac:dyDescent="0.25">
      <c r="A833">
        <v>831</v>
      </c>
      <c r="B833">
        <v>12</v>
      </c>
      <c r="C833">
        <v>31</v>
      </c>
      <c r="D833" s="1" t="s">
        <v>1860</v>
      </c>
      <c r="E833" s="1" t="s">
        <v>18</v>
      </c>
      <c r="F833" s="1" t="s">
        <v>19</v>
      </c>
      <c r="G833">
        <v>6370.5811306044889</v>
      </c>
      <c r="H833">
        <v>6370.5811306044889</v>
      </c>
      <c r="I833" s="1" t="s">
        <v>3831</v>
      </c>
      <c r="J833" t="b">
        <v>0</v>
      </c>
      <c r="K833">
        <f>TIME_AND_DATA_ps5[[#This Row],[hamiltonian_cycle_cost]]-TIME_AND_DATA_ps5[[#This Row],[optimal_cost]]</f>
        <v>426.49487815190696</v>
      </c>
      <c r="L833">
        <f>(100*TIME_AND_DATA_ps5[[#This Row],[absolute_distance_error]])/TIME_AND_DATA_ps5[[#This Row],[optimal_cost]]</f>
        <v>7.1751125410727585</v>
      </c>
      <c r="M833" s="1" t="s">
        <v>1861</v>
      </c>
      <c r="N833">
        <v>5944.0862524525819</v>
      </c>
      <c r="O833" s="1" t="s">
        <v>3998</v>
      </c>
      <c r="P833" s="1" t="s">
        <v>3999</v>
      </c>
      <c r="Q833">
        <v>3.3178000000000001E-3</v>
      </c>
      <c r="R833" s="1" t="s">
        <v>3390</v>
      </c>
      <c r="S833" s="1" t="s">
        <v>3390</v>
      </c>
      <c r="T833" s="1" t="s">
        <v>3390</v>
      </c>
      <c r="U833" s="1" t="s">
        <v>3390</v>
      </c>
      <c r="V833" s="1" t="s">
        <v>3390</v>
      </c>
      <c r="W833" s="1" t="s">
        <v>3390</v>
      </c>
    </row>
    <row r="834" spans="1:23" x14ac:dyDescent="0.25">
      <c r="A834">
        <v>832</v>
      </c>
      <c r="B834">
        <v>12</v>
      </c>
      <c r="C834">
        <v>32</v>
      </c>
      <c r="D834" s="1" t="s">
        <v>1862</v>
      </c>
      <c r="E834" s="1" t="s">
        <v>18</v>
      </c>
      <c r="F834" s="1" t="s">
        <v>19</v>
      </c>
      <c r="G834">
        <v>7490.957447444609</v>
      </c>
      <c r="H834">
        <v>7490.9574474446099</v>
      </c>
      <c r="I834" s="1" t="s">
        <v>4075</v>
      </c>
      <c r="J834" t="b">
        <v>0</v>
      </c>
      <c r="K834">
        <f>TIME_AND_DATA_ps5[[#This Row],[hamiltonian_cycle_cost]]-TIME_AND_DATA_ps5[[#This Row],[optimal_cost]]</f>
        <v>41.28708624425326</v>
      </c>
      <c r="L834">
        <f>(100*TIME_AND_DATA_ps5[[#This Row],[absolute_distance_error]])/TIME_AND_DATA_ps5[[#This Row],[optimal_cost]]</f>
        <v>0.55421359929274405</v>
      </c>
      <c r="M834" s="1" t="s">
        <v>1864</v>
      </c>
      <c r="N834">
        <v>7449.6703612003566</v>
      </c>
      <c r="O834" s="1" t="s">
        <v>3998</v>
      </c>
      <c r="P834" s="1" t="s">
        <v>3999</v>
      </c>
      <c r="Q834">
        <v>3.0931999999999002E-3</v>
      </c>
      <c r="R834" s="1" t="s">
        <v>3390</v>
      </c>
      <c r="S834" s="1" t="s">
        <v>3390</v>
      </c>
      <c r="T834" s="1" t="s">
        <v>3390</v>
      </c>
      <c r="U834" s="1" t="s">
        <v>3390</v>
      </c>
      <c r="V834" s="1" t="s">
        <v>3390</v>
      </c>
      <c r="W834" s="1" t="s">
        <v>3390</v>
      </c>
    </row>
    <row r="835" spans="1:23" x14ac:dyDescent="0.25">
      <c r="A835">
        <v>833</v>
      </c>
      <c r="B835">
        <v>12</v>
      </c>
      <c r="C835">
        <v>33</v>
      </c>
      <c r="D835" s="1" t="s">
        <v>1865</v>
      </c>
      <c r="E835" s="1" t="s">
        <v>18</v>
      </c>
      <c r="F835" s="1" t="s">
        <v>19</v>
      </c>
      <c r="G835">
        <v>6638.9405138397324</v>
      </c>
      <c r="H835">
        <v>6638.9405138397306</v>
      </c>
      <c r="I835" s="1" t="s">
        <v>3833</v>
      </c>
      <c r="J835" t="b">
        <v>1</v>
      </c>
      <c r="K835">
        <f>TIME_AND_DATA_ps5[[#This Row],[hamiltonian_cycle_cost]]-TIME_AND_DATA_ps5[[#This Row],[optimal_cost]]</f>
        <v>0</v>
      </c>
      <c r="L835">
        <f>(100*TIME_AND_DATA_ps5[[#This Row],[absolute_distance_error]])/TIME_AND_DATA_ps5[[#This Row],[optimal_cost]]</f>
        <v>0</v>
      </c>
      <c r="M835" s="1" t="s">
        <v>1867</v>
      </c>
      <c r="N835">
        <v>6638.9405138397324</v>
      </c>
      <c r="O835" s="1" t="s">
        <v>3998</v>
      </c>
      <c r="P835" s="1" t="s">
        <v>3999</v>
      </c>
      <c r="Q835">
        <v>3.0348999999998002E-3</v>
      </c>
      <c r="R835" s="1" t="s">
        <v>3390</v>
      </c>
      <c r="S835" s="1" t="s">
        <v>3390</v>
      </c>
      <c r="T835" s="1" t="s">
        <v>3390</v>
      </c>
      <c r="U835" s="1" t="s">
        <v>3390</v>
      </c>
      <c r="V835" s="1" t="s">
        <v>3390</v>
      </c>
      <c r="W835" s="1" t="s">
        <v>3390</v>
      </c>
    </row>
    <row r="836" spans="1:23" x14ac:dyDescent="0.25">
      <c r="A836">
        <v>834</v>
      </c>
      <c r="B836">
        <v>12</v>
      </c>
      <c r="C836">
        <v>34</v>
      </c>
      <c r="D836" s="1" t="s">
        <v>1868</v>
      </c>
      <c r="E836" s="1" t="s">
        <v>18</v>
      </c>
      <c r="F836" s="1" t="s">
        <v>19</v>
      </c>
      <c r="G836">
        <v>6876.2852665776572</v>
      </c>
      <c r="H836">
        <v>6876.2852665776572</v>
      </c>
      <c r="I836" s="1" t="s">
        <v>4076</v>
      </c>
      <c r="J836" t="b">
        <v>0</v>
      </c>
      <c r="K836">
        <f>TIME_AND_DATA_ps5[[#This Row],[hamiltonian_cycle_cost]]-TIME_AND_DATA_ps5[[#This Row],[optimal_cost]]</f>
        <v>405.29082635186023</v>
      </c>
      <c r="L836">
        <f>(100*TIME_AND_DATA_ps5[[#This Row],[absolute_distance_error]])/TIME_AND_DATA_ps5[[#This Row],[optimal_cost]]</f>
        <v>6.2631923129533416</v>
      </c>
      <c r="M836" s="1" t="s">
        <v>1870</v>
      </c>
      <c r="N836">
        <v>6470.994440225797</v>
      </c>
      <c r="O836" s="1" t="s">
        <v>3998</v>
      </c>
      <c r="P836" s="1" t="s">
        <v>3999</v>
      </c>
      <c r="Q836">
        <v>2.7570000000003E-3</v>
      </c>
      <c r="R836" s="1" t="s">
        <v>3390</v>
      </c>
      <c r="S836" s="1" t="s">
        <v>3390</v>
      </c>
      <c r="T836" s="1" t="s">
        <v>3390</v>
      </c>
      <c r="U836" s="1" t="s">
        <v>3390</v>
      </c>
      <c r="V836" s="1" t="s">
        <v>3390</v>
      </c>
      <c r="W836" s="1" t="s">
        <v>3390</v>
      </c>
    </row>
    <row r="837" spans="1:23" x14ac:dyDescent="0.25">
      <c r="A837">
        <v>835</v>
      </c>
      <c r="B837">
        <v>12</v>
      </c>
      <c r="C837">
        <v>35</v>
      </c>
      <c r="D837" s="1" t="s">
        <v>1871</v>
      </c>
      <c r="E837" s="1" t="s">
        <v>18</v>
      </c>
      <c r="F837" s="1" t="s">
        <v>19</v>
      </c>
      <c r="G837">
        <v>5560.1438638287746</v>
      </c>
      <c r="H837">
        <v>5560.1438638287736</v>
      </c>
      <c r="I837" s="1" t="s">
        <v>1872</v>
      </c>
      <c r="J837" t="b">
        <v>1</v>
      </c>
      <c r="K837">
        <f>TIME_AND_DATA_ps5[[#This Row],[hamiltonian_cycle_cost]]-TIME_AND_DATA_ps5[[#This Row],[optimal_cost]]</f>
        <v>0</v>
      </c>
      <c r="L837">
        <f>(100*TIME_AND_DATA_ps5[[#This Row],[absolute_distance_error]])/TIME_AND_DATA_ps5[[#This Row],[optimal_cost]]</f>
        <v>0</v>
      </c>
      <c r="M837" s="1" t="s">
        <v>1873</v>
      </c>
      <c r="N837">
        <v>5560.1438638287746</v>
      </c>
      <c r="O837" s="1" t="s">
        <v>3998</v>
      </c>
      <c r="P837" s="1" t="s">
        <v>3999</v>
      </c>
      <c r="Q837">
        <v>2.2252999999996001E-3</v>
      </c>
      <c r="R837" s="1" t="s">
        <v>3390</v>
      </c>
      <c r="S837" s="1" t="s">
        <v>3390</v>
      </c>
      <c r="T837" s="1" t="s">
        <v>3390</v>
      </c>
      <c r="U837" s="1" t="s">
        <v>3390</v>
      </c>
      <c r="V837" s="1" t="s">
        <v>3390</v>
      </c>
      <c r="W837" s="1" t="s">
        <v>3390</v>
      </c>
    </row>
    <row r="838" spans="1:23" x14ac:dyDescent="0.25">
      <c r="A838">
        <v>836</v>
      </c>
      <c r="B838">
        <v>12</v>
      </c>
      <c r="C838">
        <v>36</v>
      </c>
      <c r="D838" s="1" t="s">
        <v>1874</v>
      </c>
      <c r="E838" s="1" t="s">
        <v>18</v>
      </c>
      <c r="F838" s="1" t="s">
        <v>19</v>
      </c>
      <c r="G838">
        <v>5721.8832753010447</v>
      </c>
      <c r="H838">
        <v>5721.8832753010447</v>
      </c>
      <c r="I838" s="1" t="s">
        <v>3161</v>
      </c>
      <c r="J838" t="b">
        <v>0</v>
      </c>
      <c r="K838">
        <f>TIME_AND_DATA_ps5[[#This Row],[hamiltonian_cycle_cost]]-TIME_AND_DATA_ps5[[#This Row],[optimal_cost]]</f>
        <v>392.12927692392805</v>
      </c>
      <c r="L838">
        <f>(100*TIME_AND_DATA_ps5[[#This Row],[absolute_distance_error]])/TIME_AND_DATA_ps5[[#This Row],[optimal_cost]]</f>
        <v>7.3573616539024025</v>
      </c>
      <c r="M838" s="1" t="s">
        <v>1876</v>
      </c>
      <c r="N838">
        <v>5329.7539983771167</v>
      </c>
      <c r="O838" s="1" t="s">
        <v>3998</v>
      </c>
      <c r="P838" s="1" t="s">
        <v>3999</v>
      </c>
      <c r="Q838">
        <v>2.0851999999997001E-3</v>
      </c>
      <c r="R838" s="1" t="s">
        <v>3390</v>
      </c>
      <c r="S838" s="1" t="s">
        <v>3390</v>
      </c>
      <c r="T838" s="1" t="s">
        <v>3390</v>
      </c>
      <c r="U838" s="1" t="s">
        <v>3390</v>
      </c>
      <c r="V838" s="1" t="s">
        <v>3390</v>
      </c>
      <c r="W838" s="1" t="s">
        <v>3390</v>
      </c>
    </row>
    <row r="839" spans="1:23" x14ac:dyDescent="0.25">
      <c r="A839">
        <v>837</v>
      </c>
      <c r="B839">
        <v>12</v>
      </c>
      <c r="C839">
        <v>37</v>
      </c>
      <c r="D839" s="1" t="s">
        <v>1877</v>
      </c>
      <c r="E839" s="1" t="s">
        <v>18</v>
      </c>
      <c r="F839" s="1" t="s">
        <v>19</v>
      </c>
      <c r="G839">
        <v>5034.3777001521348</v>
      </c>
      <c r="H839">
        <v>5034.3777001521339</v>
      </c>
      <c r="I839" s="1" t="s">
        <v>1878</v>
      </c>
      <c r="J839" t="b">
        <v>1</v>
      </c>
      <c r="K839">
        <f>TIME_AND_DATA_ps5[[#This Row],[hamiltonian_cycle_cost]]-TIME_AND_DATA_ps5[[#This Row],[optimal_cost]]</f>
        <v>0</v>
      </c>
      <c r="L839">
        <f>(100*TIME_AND_DATA_ps5[[#This Row],[absolute_distance_error]])/TIME_AND_DATA_ps5[[#This Row],[optimal_cost]]</f>
        <v>0</v>
      </c>
      <c r="M839" s="1" t="s">
        <v>1879</v>
      </c>
      <c r="N839">
        <v>5034.3777001521348</v>
      </c>
      <c r="O839" s="1" t="s">
        <v>3998</v>
      </c>
      <c r="P839" s="1" t="s">
        <v>3999</v>
      </c>
      <c r="Q839">
        <v>5.7301999999998998E-3</v>
      </c>
      <c r="R839" s="1" t="s">
        <v>3390</v>
      </c>
      <c r="S839" s="1" t="s">
        <v>3390</v>
      </c>
      <c r="T839" s="1" t="s">
        <v>3390</v>
      </c>
      <c r="U839" s="1" t="s">
        <v>3390</v>
      </c>
      <c r="V839" s="1" t="s">
        <v>3390</v>
      </c>
      <c r="W839" s="1" t="s">
        <v>3390</v>
      </c>
    </row>
    <row r="840" spans="1:23" x14ac:dyDescent="0.25">
      <c r="A840">
        <v>838</v>
      </c>
      <c r="B840">
        <v>12</v>
      </c>
      <c r="C840">
        <v>38</v>
      </c>
      <c r="D840" s="1" t="s">
        <v>1880</v>
      </c>
      <c r="E840" s="1" t="s">
        <v>18</v>
      </c>
      <c r="F840" s="1" t="s">
        <v>19</v>
      </c>
      <c r="G840">
        <v>6162.9646853934364</v>
      </c>
      <c r="H840">
        <v>6162.9646853934364</v>
      </c>
      <c r="I840" s="1" t="s">
        <v>4077</v>
      </c>
      <c r="J840" t="b">
        <v>0</v>
      </c>
      <c r="K840">
        <f>TIME_AND_DATA_ps5[[#This Row],[hamiltonian_cycle_cost]]-TIME_AND_DATA_ps5[[#This Row],[optimal_cost]]</f>
        <v>426.3849268491058</v>
      </c>
      <c r="L840">
        <f>(100*TIME_AND_DATA_ps5[[#This Row],[absolute_distance_error]])/TIME_AND_DATA_ps5[[#This Row],[optimal_cost]]</f>
        <v>7.4327377077609382</v>
      </c>
      <c r="M840" s="1" t="s">
        <v>1881</v>
      </c>
      <c r="N840">
        <v>5736.5797585443306</v>
      </c>
      <c r="O840" s="1" t="s">
        <v>3998</v>
      </c>
      <c r="P840" s="1" t="s">
        <v>3999</v>
      </c>
      <c r="Q840">
        <v>2.8418999999998999E-3</v>
      </c>
      <c r="R840" s="1" t="s">
        <v>3390</v>
      </c>
      <c r="S840" s="1" t="s">
        <v>3390</v>
      </c>
      <c r="T840" s="1" t="s">
        <v>3390</v>
      </c>
      <c r="U840" s="1" t="s">
        <v>3390</v>
      </c>
      <c r="V840" s="1" t="s">
        <v>3390</v>
      </c>
      <c r="W840" s="1" t="s">
        <v>3390</v>
      </c>
    </row>
    <row r="841" spans="1:23" x14ac:dyDescent="0.25">
      <c r="A841">
        <v>839</v>
      </c>
      <c r="B841">
        <v>12</v>
      </c>
      <c r="C841">
        <v>39</v>
      </c>
      <c r="D841" s="1" t="s">
        <v>1882</v>
      </c>
      <c r="E841" s="1" t="s">
        <v>18</v>
      </c>
      <c r="F841" s="1" t="s">
        <v>19</v>
      </c>
      <c r="G841">
        <v>6624.477133173059</v>
      </c>
      <c r="H841">
        <v>6624.477133173059</v>
      </c>
      <c r="I841" s="1" t="s">
        <v>4078</v>
      </c>
      <c r="J841" t="b">
        <v>0</v>
      </c>
      <c r="K841">
        <f>TIME_AND_DATA_ps5[[#This Row],[hamiltonian_cycle_cost]]-TIME_AND_DATA_ps5[[#This Row],[optimal_cost]]</f>
        <v>254.63903754301464</v>
      </c>
      <c r="L841">
        <f>(100*TIME_AND_DATA_ps5[[#This Row],[absolute_distance_error]])/TIME_AND_DATA_ps5[[#This Row],[optimal_cost]]</f>
        <v>3.9975747219965743</v>
      </c>
      <c r="M841" s="1" t="s">
        <v>1884</v>
      </c>
      <c r="N841">
        <v>6369.8380956300443</v>
      </c>
      <c r="O841" s="1" t="s">
        <v>3998</v>
      </c>
      <c r="P841" s="1" t="s">
        <v>3999</v>
      </c>
      <c r="Q841">
        <v>2.9744000000001998E-3</v>
      </c>
      <c r="R841" s="1" t="s">
        <v>3390</v>
      </c>
      <c r="S841" s="1" t="s">
        <v>3390</v>
      </c>
      <c r="T841" s="1" t="s">
        <v>3390</v>
      </c>
      <c r="U841" s="1" t="s">
        <v>3390</v>
      </c>
      <c r="V841" s="1" t="s">
        <v>3390</v>
      </c>
      <c r="W841" s="1" t="s">
        <v>3390</v>
      </c>
    </row>
    <row r="842" spans="1:23" x14ac:dyDescent="0.25">
      <c r="A842">
        <v>840</v>
      </c>
      <c r="B842">
        <v>12</v>
      </c>
      <c r="C842">
        <v>40</v>
      </c>
      <c r="D842" s="1" t="s">
        <v>1885</v>
      </c>
      <c r="E842" s="1" t="s">
        <v>18</v>
      </c>
      <c r="F842" s="1" t="s">
        <v>19</v>
      </c>
      <c r="G842">
        <v>6067.6817696675143</v>
      </c>
      <c r="H842">
        <v>6067.6817696675143</v>
      </c>
      <c r="I842" s="1" t="s">
        <v>1886</v>
      </c>
      <c r="J842" t="b">
        <v>1</v>
      </c>
      <c r="K842">
        <f>TIME_AND_DATA_ps5[[#This Row],[hamiltonian_cycle_cost]]-TIME_AND_DATA_ps5[[#This Row],[optimal_cost]]</f>
        <v>0</v>
      </c>
      <c r="L842">
        <f>(100*TIME_AND_DATA_ps5[[#This Row],[absolute_distance_error]])/TIME_AND_DATA_ps5[[#This Row],[optimal_cost]]</f>
        <v>0</v>
      </c>
      <c r="M842" s="1" t="s">
        <v>1887</v>
      </c>
      <c r="N842">
        <v>6067.6817696675143</v>
      </c>
      <c r="O842" s="1" t="s">
        <v>3998</v>
      </c>
      <c r="P842" s="1" t="s">
        <v>3999</v>
      </c>
      <c r="Q842">
        <v>2.7072000000001001E-3</v>
      </c>
      <c r="R842" s="1" t="s">
        <v>3390</v>
      </c>
      <c r="S842" s="1" t="s">
        <v>3390</v>
      </c>
      <c r="T842" s="1" t="s">
        <v>3390</v>
      </c>
      <c r="U842" s="1" t="s">
        <v>3390</v>
      </c>
      <c r="V842" s="1" t="s">
        <v>3390</v>
      </c>
      <c r="W842" s="1" t="s">
        <v>3390</v>
      </c>
    </row>
    <row r="843" spans="1:23" x14ac:dyDescent="0.25">
      <c r="A843">
        <v>841</v>
      </c>
      <c r="B843">
        <v>12</v>
      </c>
      <c r="C843">
        <v>41</v>
      </c>
      <c r="D843" s="1" t="s">
        <v>1888</v>
      </c>
      <c r="E843" s="1" t="s">
        <v>18</v>
      </c>
      <c r="F843" s="1" t="s">
        <v>19</v>
      </c>
      <c r="G843">
        <v>6235.6122483722447</v>
      </c>
      <c r="H843">
        <v>6235.6122483722438</v>
      </c>
      <c r="I843" s="1" t="s">
        <v>1889</v>
      </c>
      <c r="J843" t="b">
        <v>1</v>
      </c>
      <c r="K843">
        <f>TIME_AND_DATA_ps5[[#This Row],[hamiltonian_cycle_cost]]-TIME_AND_DATA_ps5[[#This Row],[optimal_cost]]</f>
        <v>0</v>
      </c>
      <c r="L843">
        <f>(100*TIME_AND_DATA_ps5[[#This Row],[absolute_distance_error]])/TIME_AND_DATA_ps5[[#This Row],[optimal_cost]]</f>
        <v>0</v>
      </c>
      <c r="M843" s="1" t="s">
        <v>1890</v>
      </c>
      <c r="N843">
        <v>6235.6122483722474</v>
      </c>
      <c r="O843" s="1" t="s">
        <v>3998</v>
      </c>
      <c r="P843" s="1" t="s">
        <v>3999</v>
      </c>
      <c r="Q843">
        <v>3.0323999999999E-3</v>
      </c>
      <c r="R843" s="1" t="s">
        <v>3390</v>
      </c>
      <c r="S843" s="1" t="s">
        <v>3390</v>
      </c>
      <c r="T843" s="1" t="s">
        <v>3390</v>
      </c>
      <c r="U843" s="1" t="s">
        <v>3390</v>
      </c>
      <c r="V843" s="1" t="s">
        <v>3390</v>
      </c>
      <c r="W843" s="1" t="s">
        <v>3390</v>
      </c>
    </row>
    <row r="844" spans="1:23" x14ac:dyDescent="0.25">
      <c r="A844">
        <v>842</v>
      </c>
      <c r="B844">
        <v>12</v>
      </c>
      <c r="C844">
        <v>42</v>
      </c>
      <c r="D844" s="1" t="s">
        <v>1891</v>
      </c>
      <c r="E844" s="1" t="s">
        <v>18</v>
      </c>
      <c r="F844" s="1" t="s">
        <v>19</v>
      </c>
      <c r="G844">
        <v>6636.2031115721575</v>
      </c>
      <c r="H844">
        <v>6636.2031115721575</v>
      </c>
      <c r="I844" s="1" t="s">
        <v>1892</v>
      </c>
      <c r="J844" t="b">
        <v>1</v>
      </c>
      <c r="K844">
        <f>TIME_AND_DATA_ps5[[#This Row],[hamiltonian_cycle_cost]]-TIME_AND_DATA_ps5[[#This Row],[optimal_cost]]</f>
        <v>0</v>
      </c>
      <c r="L844">
        <f>(100*TIME_AND_DATA_ps5[[#This Row],[absolute_distance_error]])/TIME_AND_DATA_ps5[[#This Row],[optimal_cost]]</f>
        <v>0</v>
      </c>
      <c r="M844" s="1" t="s">
        <v>1893</v>
      </c>
      <c r="N844">
        <v>6636.2031115721584</v>
      </c>
      <c r="O844" s="1" t="s">
        <v>3998</v>
      </c>
      <c r="P844" s="1" t="s">
        <v>3999</v>
      </c>
      <c r="Q844">
        <v>3.4062999999998999E-3</v>
      </c>
      <c r="R844" s="1" t="s">
        <v>3390</v>
      </c>
      <c r="S844" s="1" t="s">
        <v>3390</v>
      </c>
      <c r="T844" s="1" t="s">
        <v>3390</v>
      </c>
      <c r="U844" s="1" t="s">
        <v>3390</v>
      </c>
      <c r="V844" s="1" t="s">
        <v>3390</v>
      </c>
      <c r="W844" s="1" t="s">
        <v>3390</v>
      </c>
    </row>
    <row r="845" spans="1:23" x14ac:dyDescent="0.25">
      <c r="A845">
        <v>843</v>
      </c>
      <c r="B845">
        <v>12</v>
      </c>
      <c r="C845">
        <v>43</v>
      </c>
      <c r="D845" s="1" t="s">
        <v>1894</v>
      </c>
      <c r="E845" s="1" t="s">
        <v>18</v>
      </c>
      <c r="F845" s="1" t="s">
        <v>19</v>
      </c>
      <c r="G845">
        <v>5816.4534641375849</v>
      </c>
      <c r="H845">
        <v>5816.4534641375849</v>
      </c>
      <c r="I845" s="1" t="s">
        <v>4079</v>
      </c>
      <c r="J845" t="b">
        <v>0</v>
      </c>
      <c r="K845">
        <f>TIME_AND_DATA_ps5[[#This Row],[hamiltonian_cycle_cost]]-TIME_AND_DATA_ps5[[#This Row],[optimal_cost]]</f>
        <v>156.10552246154748</v>
      </c>
      <c r="L845">
        <f>(100*TIME_AND_DATA_ps5[[#This Row],[absolute_distance_error]])/TIME_AND_DATA_ps5[[#This Row],[optimal_cost]]</f>
        <v>2.7578785627677229</v>
      </c>
      <c r="M845" s="1" t="s">
        <v>1896</v>
      </c>
      <c r="N845">
        <v>5660.3479416760374</v>
      </c>
      <c r="O845" s="1" t="s">
        <v>3998</v>
      </c>
      <c r="P845" s="1" t="s">
        <v>3999</v>
      </c>
      <c r="Q845">
        <v>5.4966999999996003E-3</v>
      </c>
      <c r="R845" s="1" t="s">
        <v>3390</v>
      </c>
      <c r="S845" s="1" t="s">
        <v>3390</v>
      </c>
      <c r="T845" s="1" t="s">
        <v>3390</v>
      </c>
      <c r="U845" s="1" t="s">
        <v>3390</v>
      </c>
      <c r="V845" s="1" t="s">
        <v>3390</v>
      </c>
      <c r="W845" s="1" t="s">
        <v>3390</v>
      </c>
    </row>
    <row r="846" spans="1:23" x14ac:dyDescent="0.25">
      <c r="A846">
        <v>844</v>
      </c>
      <c r="B846">
        <v>12</v>
      </c>
      <c r="C846">
        <v>44</v>
      </c>
      <c r="D846" s="1" t="s">
        <v>1897</v>
      </c>
      <c r="E846" s="1" t="s">
        <v>18</v>
      </c>
      <c r="F846" s="1" t="s">
        <v>19</v>
      </c>
      <c r="G846">
        <v>6958.5236320804688</v>
      </c>
      <c r="H846">
        <v>6958.5236320804688</v>
      </c>
      <c r="I846" s="1" t="s">
        <v>4080</v>
      </c>
      <c r="J846" t="b">
        <v>0</v>
      </c>
      <c r="K846">
        <f>TIME_AND_DATA_ps5[[#This Row],[hamiltonian_cycle_cost]]-TIME_AND_DATA_ps5[[#This Row],[optimal_cost]]</f>
        <v>52.725446281217955</v>
      </c>
      <c r="L846">
        <f>(100*TIME_AND_DATA_ps5[[#This Row],[absolute_distance_error]])/TIME_AND_DATA_ps5[[#This Row],[optimal_cost]]</f>
        <v>0.76349532469164838</v>
      </c>
      <c r="M846" s="1" t="s">
        <v>1898</v>
      </c>
      <c r="N846">
        <v>6905.7981857992509</v>
      </c>
      <c r="O846" s="1" t="s">
        <v>3998</v>
      </c>
      <c r="P846" s="1" t="s">
        <v>3999</v>
      </c>
      <c r="Q846">
        <v>4.0209999999997999E-3</v>
      </c>
      <c r="R846" s="1" t="s">
        <v>3390</v>
      </c>
      <c r="S846" s="1" t="s">
        <v>3390</v>
      </c>
      <c r="T846" s="1" t="s">
        <v>3390</v>
      </c>
      <c r="U846" s="1" t="s">
        <v>3390</v>
      </c>
      <c r="V846" s="1" t="s">
        <v>3390</v>
      </c>
      <c r="W846" s="1" t="s">
        <v>3390</v>
      </c>
    </row>
    <row r="847" spans="1:23" x14ac:dyDescent="0.25">
      <c r="A847">
        <v>845</v>
      </c>
      <c r="B847">
        <v>12</v>
      </c>
      <c r="C847">
        <v>45</v>
      </c>
      <c r="D847" s="1" t="s">
        <v>1899</v>
      </c>
      <c r="E847" s="1" t="s">
        <v>18</v>
      </c>
      <c r="F847" s="1" t="s">
        <v>19</v>
      </c>
      <c r="G847">
        <v>7446.5343903823141</v>
      </c>
      <c r="H847">
        <v>7446.5343903823141</v>
      </c>
      <c r="I847" s="1" t="s">
        <v>1900</v>
      </c>
      <c r="J847" t="b">
        <v>0</v>
      </c>
      <c r="K847">
        <f>TIME_AND_DATA_ps5[[#This Row],[hamiltonian_cycle_cost]]-TIME_AND_DATA_ps5[[#This Row],[optimal_cost]]</f>
        <v>275.52615774130845</v>
      </c>
      <c r="L847">
        <f>(100*TIME_AND_DATA_ps5[[#This Row],[absolute_distance_error]])/TIME_AND_DATA_ps5[[#This Row],[optimal_cost]]</f>
        <v>3.8422234196743505</v>
      </c>
      <c r="M847" s="1" t="s">
        <v>1901</v>
      </c>
      <c r="N847">
        <v>7171.0082326410056</v>
      </c>
      <c r="O847" s="1" t="s">
        <v>3998</v>
      </c>
      <c r="P847" s="1" t="s">
        <v>3999</v>
      </c>
      <c r="Q847">
        <v>2.1417999999998999E-3</v>
      </c>
      <c r="R847" s="1" t="s">
        <v>3390</v>
      </c>
      <c r="S847" s="1" t="s">
        <v>3390</v>
      </c>
      <c r="T847" s="1" t="s">
        <v>3390</v>
      </c>
      <c r="U847" s="1" t="s">
        <v>3390</v>
      </c>
      <c r="V847" s="1" t="s">
        <v>3390</v>
      </c>
      <c r="W847" s="1" t="s">
        <v>3390</v>
      </c>
    </row>
    <row r="848" spans="1:23" x14ac:dyDescent="0.25">
      <c r="A848">
        <v>846</v>
      </c>
      <c r="B848">
        <v>12</v>
      </c>
      <c r="C848">
        <v>46</v>
      </c>
      <c r="D848" s="1" t="s">
        <v>1902</v>
      </c>
      <c r="E848" s="1" t="s">
        <v>18</v>
      </c>
      <c r="F848" s="1" t="s">
        <v>19</v>
      </c>
      <c r="G848">
        <v>7698.6020161286078</v>
      </c>
      <c r="H848">
        <v>7698.6020161286078</v>
      </c>
      <c r="I848" s="1" t="s">
        <v>1903</v>
      </c>
      <c r="J848" t="b">
        <v>0</v>
      </c>
      <c r="K848">
        <f>TIME_AND_DATA_ps5[[#This Row],[hamiltonian_cycle_cost]]-TIME_AND_DATA_ps5[[#This Row],[optimal_cost]]</f>
        <v>4.268577445612209</v>
      </c>
      <c r="L848">
        <f>(100*TIME_AND_DATA_ps5[[#This Row],[absolute_distance_error]])/TIME_AND_DATA_ps5[[#This Row],[optimal_cost]]</f>
        <v>5.5476897116936513E-2</v>
      </c>
      <c r="M848" s="1" t="s">
        <v>1904</v>
      </c>
      <c r="N848">
        <v>7694.3334386829956</v>
      </c>
      <c r="O848" s="1" t="s">
        <v>3998</v>
      </c>
      <c r="P848" s="1" t="s">
        <v>3999</v>
      </c>
      <c r="Q848">
        <v>4.3592000000001003E-3</v>
      </c>
      <c r="R848" s="1" t="s">
        <v>3390</v>
      </c>
      <c r="S848" s="1" t="s">
        <v>3390</v>
      </c>
      <c r="T848" s="1" t="s">
        <v>3390</v>
      </c>
      <c r="U848" s="1" t="s">
        <v>3390</v>
      </c>
      <c r="V848" s="1" t="s">
        <v>3390</v>
      </c>
      <c r="W848" s="1" t="s">
        <v>3390</v>
      </c>
    </row>
    <row r="849" spans="1:23" x14ac:dyDescent="0.25">
      <c r="A849">
        <v>847</v>
      </c>
      <c r="B849">
        <v>12</v>
      </c>
      <c r="C849">
        <v>47</v>
      </c>
      <c r="D849" s="1" t="s">
        <v>1905</v>
      </c>
      <c r="E849" s="1" t="s">
        <v>18</v>
      </c>
      <c r="F849" s="1" t="s">
        <v>19</v>
      </c>
      <c r="G849">
        <v>7292.8221211720329</v>
      </c>
      <c r="H849">
        <v>7292.8221211720338</v>
      </c>
      <c r="I849" s="1" t="s">
        <v>1906</v>
      </c>
      <c r="J849" t="b">
        <v>0</v>
      </c>
      <c r="K849">
        <f>TIME_AND_DATA_ps5[[#This Row],[hamiltonian_cycle_cost]]-TIME_AND_DATA_ps5[[#This Row],[optimal_cost]]</f>
        <v>125.26765045089815</v>
      </c>
      <c r="L849">
        <f>(100*TIME_AND_DATA_ps5[[#This Row],[absolute_distance_error]])/TIME_AND_DATA_ps5[[#This Row],[optimal_cost]]</f>
        <v>1.7477041990068731</v>
      </c>
      <c r="M849" s="1" t="s">
        <v>1907</v>
      </c>
      <c r="N849">
        <v>7167.5544707211357</v>
      </c>
      <c r="O849" s="1" t="s">
        <v>3998</v>
      </c>
      <c r="P849" s="1" t="s">
        <v>3999</v>
      </c>
      <c r="Q849">
        <v>1.4884000000003001E-3</v>
      </c>
      <c r="R849" s="1" t="s">
        <v>3390</v>
      </c>
      <c r="S849" s="1" t="s">
        <v>3390</v>
      </c>
      <c r="T849" s="1" t="s">
        <v>3390</v>
      </c>
      <c r="U849" s="1" t="s">
        <v>3390</v>
      </c>
      <c r="V849" s="1" t="s">
        <v>3390</v>
      </c>
      <c r="W849" s="1" t="s">
        <v>3390</v>
      </c>
    </row>
    <row r="850" spans="1:23" x14ac:dyDescent="0.25">
      <c r="A850">
        <v>848</v>
      </c>
      <c r="B850">
        <v>12</v>
      </c>
      <c r="C850">
        <v>48</v>
      </c>
      <c r="D850" s="1" t="s">
        <v>1908</v>
      </c>
      <c r="E850" s="1" t="s">
        <v>18</v>
      </c>
      <c r="F850" s="1" t="s">
        <v>19</v>
      </c>
      <c r="G850">
        <v>8376.4607354690252</v>
      </c>
      <c r="H850">
        <v>8376.4607354690252</v>
      </c>
      <c r="I850" s="1" t="s">
        <v>3837</v>
      </c>
      <c r="J850" t="b">
        <v>0</v>
      </c>
      <c r="K850">
        <f>TIME_AND_DATA_ps5[[#This Row],[hamiltonian_cycle_cost]]-TIME_AND_DATA_ps5[[#This Row],[optimal_cost]]</f>
        <v>140.11240992402963</v>
      </c>
      <c r="L850">
        <f>(100*TIME_AND_DATA_ps5[[#This Row],[absolute_distance_error]])/TIME_AND_DATA_ps5[[#This Row],[optimal_cost]]</f>
        <v>1.7011472121628424</v>
      </c>
      <c r="M850" s="1" t="s">
        <v>1910</v>
      </c>
      <c r="N850">
        <v>8236.3483255449955</v>
      </c>
      <c r="O850" s="1" t="s">
        <v>3998</v>
      </c>
      <c r="P850" s="1" t="s">
        <v>3999</v>
      </c>
      <c r="Q850">
        <v>2.5494000000003E-3</v>
      </c>
      <c r="R850" s="1" t="s">
        <v>3390</v>
      </c>
      <c r="S850" s="1" t="s">
        <v>3390</v>
      </c>
      <c r="T850" s="1" t="s">
        <v>3390</v>
      </c>
      <c r="U850" s="1" t="s">
        <v>3390</v>
      </c>
      <c r="V850" s="1" t="s">
        <v>3390</v>
      </c>
      <c r="W850" s="1" t="s">
        <v>3390</v>
      </c>
    </row>
    <row r="851" spans="1:23" x14ac:dyDescent="0.25">
      <c r="A851">
        <v>849</v>
      </c>
      <c r="B851">
        <v>12</v>
      </c>
      <c r="C851">
        <v>49</v>
      </c>
      <c r="D851" s="1" t="s">
        <v>1911</v>
      </c>
      <c r="E851" s="1" t="s">
        <v>18</v>
      </c>
      <c r="F851" s="1" t="s">
        <v>19</v>
      </c>
      <c r="G851">
        <v>5959.4026109939223</v>
      </c>
      <c r="H851">
        <v>5959.4026109939223</v>
      </c>
      <c r="I851" s="1" t="s">
        <v>4081</v>
      </c>
      <c r="J851" t="b">
        <v>0</v>
      </c>
      <c r="K851">
        <f>TIME_AND_DATA_ps5[[#This Row],[hamiltonian_cycle_cost]]-TIME_AND_DATA_ps5[[#This Row],[optimal_cost]]</f>
        <v>82.814975560205312</v>
      </c>
      <c r="L851">
        <f>(100*TIME_AND_DATA_ps5[[#This Row],[absolute_distance_error]])/TIME_AND_DATA_ps5[[#This Row],[optimal_cost]]</f>
        <v>1.4092357792958059</v>
      </c>
      <c r="M851" s="1" t="s">
        <v>1912</v>
      </c>
      <c r="N851">
        <v>5876.587635433717</v>
      </c>
      <c r="O851" s="1" t="s">
        <v>3998</v>
      </c>
      <c r="P851" s="1" t="s">
        <v>3999</v>
      </c>
      <c r="Q851">
        <v>3.1476000000001001E-3</v>
      </c>
      <c r="R851" s="1" t="s">
        <v>3390</v>
      </c>
      <c r="S851" s="1" t="s">
        <v>3390</v>
      </c>
      <c r="T851" s="1" t="s">
        <v>3390</v>
      </c>
      <c r="U851" s="1" t="s">
        <v>3390</v>
      </c>
      <c r="V851" s="1" t="s">
        <v>3390</v>
      </c>
      <c r="W851" s="1" t="s">
        <v>3390</v>
      </c>
    </row>
    <row r="852" spans="1:23" x14ac:dyDescent="0.25">
      <c r="A852">
        <v>850</v>
      </c>
      <c r="B852">
        <v>12</v>
      </c>
      <c r="C852">
        <v>50</v>
      </c>
      <c r="D852" s="1" t="s">
        <v>1913</v>
      </c>
      <c r="E852" s="1" t="s">
        <v>18</v>
      </c>
      <c r="F852" s="1" t="s">
        <v>19</v>
      </c>
      <c r="G852">
        <v>6338.7096098271722</v>
      </c>
      <c r="H852">
        <v>6338.7096098271722</v>
      </c>
      <c r="I852" s="1" t="s">
        <v>3838</v>
      </c>
      <c r="J852" t="b">
        <v>1</v>
      </c>
      <c r="K852">
        <f>TIME_AND_DATA_ps5[[#This Row],[hamiltonian_cycle_cost]]-TIME_AND_DATA_ps5[[#This Row],[optimal_cost]]</f>
        <v>0</v>
      </c>
      <c r="L852">
        <f>(100*TIME_AND_DATA_ps5[[#This Row],[absolute_distance_error]])/TIME_AND_DATA_ps5[[#This Row],[optimal_cost]]</f>
        <v>0</v>
      </c>
      <c r="M852" s="1" t="s">
        <v>1915</v>
      </c>
      <c r="N852">
        <v>6338.7096098271732</v>
      </c>
      <c r="O852" s="1" t="s">
        <v>3998</v>
      </c>
      <c r="P852" s="1" t="s">
        <v>3999</v>
      </c>
      <c r="Q852">
        <v>2.6479000000003E-3</v>
      </c>
      <c r="R852" s="1" t="s">
        <v>3390</v>
      </c>
      <c r="S852" s="1" t="s">
        <v>3390</v>
      </c>
      <c r="T852" s="1" t="s">
        <v>3390</v>
      </c>
      <c r="U852" s="1" t="s">
        <v>3390</v>
      </c>
      <c r="V852" s="1" t="s">
        <v>3390</v>
      </c>
      <c r="W852" s="1" t="s">
        <v>3390</v>
      </c>
    </row>
    <row r="853" spans="1:23" x14ac:dyDescent="0.25">
      <c r="A853">
        <v>851</v>
      </c>
      <c r="B853">
        <v>12</v>
      </c>
      <c r="C853">
        <v>51</v>
      </c>
      <c r="D853" s="1" t="s">
        <v>1916</v>
      </c>
      <c r="E853" s="1" t="s">
        <v>18</v>
      </c>
      <c r="F853" s="1" t="s">
        <v>19</v>
      </c>
      <c r="G853">
        <v>7053.7816167969668</v>
      </c>
      <c r="H853">
        <v>7053.7816167969668</v>
      </c>
      <c r="I853" s="1" t="s">
        <v>4082</v>
      </c>
      <c r="J853" t="b">
        <v>0</v>
      </c>
      <c r="K853">
        <f>TIME_AND_DATA_ps5[[#This Row],[hamiltonian_cycle_cost]]-TIME_AND_DATA_ps5[[#This Row],[optimal_cost]]</f>
        <v>360.92094469002222</v>
      </c>
      <c r="L853">
        <f>(100*TIME_AND_DATA_ps5[[#This Row],[absolute_distance_error]])/TIME_AND_DATA_ps5[[#This Row],[optimal_cost]]</f>
        <v>5.3926259991365182</v>
      </c>
      <c r="M853" s="1" t="s">
        <v>1918</v>
      </c>
      <c r="N853">
        <v>6692.8606721069445</v>
      </c>
      <c r="O853" s="1" t="s">
        <v>3998</v>
      </c>
      <c r="P853" s="1" t="s">
        <v>3999</v>
      </c>
      <c r="Q853">
        <v>3.1748999999998001E-3</v>
      </c>
      <c r="R853" s="1" t="s">
        <v>3390</v>
      </c>
      <c r="S853" s="1" t="s">
        <v>3390</v>
      </c>
      <c r="T853" s="1" t="s">
        <v>3390</v>
      </c>
      <c r="U853" s="1" t="s">
        <v>3390</v>
      </c>
      <c r="V853" s="1" t="s">
        <v>3390</v>
      </c>
      <c r="W853" s="1" t="s">
        <v>3390</v>
      </c>
    </row>
    <row r="854" spans="1:23" x14ac:dyDescent="0.25">
      <c r="A854">
        <v>852</v>
      </c>
      <c r="B854">
        <v>12</v>
      </c>
      <c r="C854">
        <v>52</v>
      </c>
      <c r="D854" s="1" t="s">
        <v>1919</v>
      </c>
      <c r="E854" s="1" t="s">
        <v>18</v>
      </c>
      <c r="F854" s="1" t="s">
        <v>19</v>
      </c>
      <c r="G854">
        <v>6505.2141651028469</v>
      </c>
      <c r="H854">
        <v>6505.2141651028478</v>
      </c>
      <c r="I854" s="1" t="s">
        <v>1921</v>
      </c>
      <c r="J854" t="b">
        <v>1</v>
      </c>
      <c r="K854">
        <f>TIME_AND_DATA_ps5[[#This Row],[hamiltonian_cycle_cost]]-TIME_AND_DATA_ps5[[#This Row],[optimal_cost]]</f>
        <v>0</v>
      </c>
      <c r="L854">
        <f>(100*TIME_AND_DATA_ps5[[#This Row],[absolute_distance_error]])/TIME_AND_DATA_ps5[[#This Row],[optimal_cost]]</f>
        <v>0</v>
      </c>
      <c r="M854" s="1" t="s">
        <v>1921</v>
      </c>
      <c r="N854">
        <v>6505.2141651028478</v>
      </c>
      <c r="O854" s="1" t="s">
        <v>3998</v>
      </c>
      <c r="P854" s="1" t="s">
        <v>3999</v>
      </c>
      <c r="Q854">
        <v>3.0237999999997E-3</v>
      </c>
      <c r="R854" s="1" t="s">
        <v>3390</v>
      </c>
      <c r="S854" s="1" t="s">
        <v>3390</v>
      </c>
      <c r="T854" s="1" t="s">
        <v>3390</v>
      </c>
      <c r="U854" s="1" t="s">
        <v>3390</v>
      </c>
      <c r="V854" s="1" t="s">
        <v>3390</v>
      </c>
      <c r="W854" s="1" t="s">
        <v>3390</v>
      </c>
    </row>
    <row r="855" spans="1:23" x14ac:dyDescent="0.25">
      <c r="A855">
        <v>853</v>
      </c>
      <c r="B855">
        <v>12</v>
      </c>
      <c r="C855">
        <v>53</v>
      </c>
      <c r="D855" s="1" t="s">
        <v>1922</v>
      </c>
      <c r="E855" s="1" t="s">
        <v>18</v>
      </c>
      <c r="F855" s="1" t="s">
        <v>19</v>
      </c>
      <c r="G855">
        <v>6764.4347477348774</v>
      </c>
      <c r="H855">
        <v>6764.4347477348774</v>
      </c>
      <c r="I855" s="1" t="s">
        <v>4083</v>
      </c>
      <c r="J855" t="b">
        <v>0</v>
      </c>
      <c r="K855">
        <f>TIME_AND_DATA_ps5[[#This Row],[hamiltonian_cycle_cost]]-TIME_AND_DATA_ps5[[#This Row],[optimal_cost]]</f>
        <v>360.52638299848059</v>
      </c>
      <c r="L855">
        <f>(100*TIME_AND_DATA_ps5[[#This Row],[absolute_distance_error]])/TIME_AND_DATA_ps5[[#This Row],[optimal_cost]]</f>
        <v>5.6297867249904172</v>
      </c>
      <c r="M855" s="1" t="s">
        <v>1924</v>
      </c>
      <c r="N855">
        <v>6403.9083647363968</v>
      </c>
      <c r="O855" s="1" t="s">
        <v>3998</v>
      </c>
      <c r="P855" s="1" t="s">
        <v>3999</v>
      </c>
      <c r="Q855">
        <v>4.0219999999998998E-3</v>
      </c>
      <c r="R855" s="1" t="s">
        <v>3390</v>
      </c>
      <c r="S855" s="1" t="s">
        <v>3390</v>
      </c>
      <c r="T855" s="1" t="s">
        <v>3390</v>
      </c>
      <c r="U855" s="1" t="s">
        <v>3390</v>
      </c>
      <c r="V855" s="1" t="s">
        <v>3390</v>
      </c>
      <c r="W855" s="1" t="s">
        <v>3390</v>
      </c>
    </row>
    <row r="856" spans="1:23" x14ac:dyDescent="0.25">
      <c r="A856">
        <v>854</v>
      </c>
      <c r="B856">
        <v>12</v>
      </c>
      <c r="C856">
        <v>54</v>
      </c>
      <c r="D856" s="1" t="s">
        <v>1925</v>
      </c>
      <c r="E856" s="1" t="s">
        <v>18</v>
      </c>
      <c r="F856" s="1" t="s">
        <v>19</v>
      </c>
      <c r="G856">
        <v>6233.7290614716067</v>
      </c>
      <c r="H856">
        <v>6233.7290614716067</v>
      </c>
      <c r="I856" s="1" t="s">
        <v>4084</v>
      </c>
      <c r="J856" t="b">
        <v>0</v>
      </c>
      <c r="K856">
        <f>TIME_AND_DATA_ps5[[#This Row],[hamiltonian_cycle_cost]]-TIME_AND_DATA_ps5[[#This Row],[optimal_cost]]</f>
        <v>609.83072498148249</v>
      </c>
      <c r="L856">
        <f>(100*TIME_AND_DATA_ps5[[#This Row],[absolute_distance_error]])/TIME_AND_DATA_ps5[[#This Row],[optimal_cost]]</f>
        <v>10.843558835775077</v>
      </c>
      <c r="M856" s="1" t="s">
        <v>1926</v>
      </c>
      <c r="N856">
        <v>5623.8983364901242</v>
      </c>
      <c r="O856" s="1" t="s">
        <v>3998</v>
      </c>
      <c r="P856" s="1" t="s">
        <v>3999</v>
      </c>
      <c r="Q856">
        <v>3.0296999999999E-3</v>
      </c>
      <c r="R856" s="1" t="s">
        <v>3390</v>
      </c>
      <c r="S856" s="1" t="s">
        <v>3390</v>
      </c>
      <c r="T856" s="1" t="s">
        <v>3390</v>
      </c>
      <c r="U856" s="1" t="s">
        <v>3390</v>
      </c>
      <c r="V856" s="1" t="s">
        <v>3390</v>
      </c>
      <c r="W856" s="1" t="s">
        <v>3390</v>
      </c>
    </row>
    <row r="857" spans="1:23" x14ac:dyDescent="0.25">
      <c r="A857">
        <v>855</v>
      </c>
      <c r="B857">
        <v>12</v>
      </c>
      <c r="C857">
        <v>55</v>
      </c>
      <c r="D857" s="1" t="s">
        <v>1927</v>
      </c>
      <c r="E857" s="1" t="s">
        <v>18</v>
      </c>
      <c r="F857" s="1" t="s">
        <v>19</v>
      </c>
      <c r="G857">
        <v>5593.828846944004</v>
      </c>
      <c r="H857">
        <v>5593.828846944004</v>
      </c>
      <c r="I857" s="1" t="s">
        <v>4085</v>
      </c>
      <c r="J857" t="b">
        <v>1</v>
      </c>
      <c r="K857">
        <f>TIME_AND_DATA_ps5[[#This Row],[hamiltonian_cycle_cost]]-TIME_AND_DATA_ps5[[#This Row],[optimal_cost]]</f>
        <v>0</v>
      </c>
      <c r="L857">
        <f>(100*TIME_AND_DATA_ps5[[#This Row],[absolute_distance_error]])/TIME_AND_DATA_ps5[[#This Row],[optimal_cost]]</f>
        <v>0</v>
      </c>
      <c r="M857" s="1" t="s">
        <v>1929</v>
      </c>
      <c r="N857">
        <v>5593.828846944004</v>
      </c>
      <c r="O857" s="1" t="s">
        <v>3998</v>
      </c>
      <c r="P857" s="1" t="s">
        <v>3999</v>
      </c>
      <c r="Q857">
        <v>3.0523999999999998E-3</v>
      </c>
      <c r="R857" s="1" t="s">
        <v>3390</v>
      </c>
      <c r="S857" s="1" t="s">
        <v>3390</v>
      </c>
      <c r="T857" s="1" t="s">
        <v>3390</v>
      </c>
      <c r="U857" s="1" t="s">
        <v>3390</v>
      </c>
      <c r="V857" s="1" t="s">
        <v>3390</v>
      </c>
      <c r="W857" s="1" t="s">
        <v>3390</v>
      </c>
    </row>
    <row r="858" spans="1:23" x14ac:dyDescent="0.25">
      <c r="A858">
        <v>856</v>
      </c>
      <c r="B858">
        <v>12</v>
      </c>
      <c r="C858">
        <v>56</v>
      </c>
      <c r="D858" s="1" t="s">
        <v>1930</v>
      </c>
      <c r="E858" s="1" t="s">
        <v>18</v>
      </c>
      <c r="F858" s="1" t="s">
        <v>19</v>
      </c>
      <c r="G858">
        <v>7019.1057157716086</v>
      </c>
      <c r="H858">
        <v>7019.1057157716086</v>
      </c>
      <c r="I858" s="1" t="s">
        <v>4086</v>
      </c>
      <c r="J858" t="b">
        <v>0</v>
      </c>
      <c r="K858">
        <f>TIME_AND_DATA_ps5[[#This Row],[hamiltonian_cycle_cost]]-TIME_AND_DATA_ps5[[#This Row],[optimal_cost]]</f>
        <v>196.96571021879208</v>
      </c>
      <c r="L858">
        <f>(100*TIME_AND_DATA_ps5[[#This Row],[absolute_distance_error]])/TIME_AND_DATA_ps5[[#This Row],[optimal_cost]]</f>
        <v>2.8871543248668847</v>
      </c>
      <c r="M858" s="1" t="s">
        <v>1932</v>
      </c>
      <c r="N858">
        <v>6822.1400055528165</v>
      </c>
      <c r="O858" s="1" t="s">
        <v>3998</v>
      </c>
      <c r="P858" s="1" t="s">
        <v>3999</v>
      </c>
      <c r="Q858">
        <v>2.9147000000002E-3</v>
      </c>
      <c r="R858" s="1" t="s">
        <v>3390</v>
      </c>
      <c r="S858" s="1" t="s">
        <v>3390</v>
      </c>
      <c r="T858" s="1" t="s">
        <v>3390</v>
      </c>
      <c r="U858" s="1" t="s">
        <v>3390</v>
      </c>
      <c r="V858" s="1" t="s">
        <v>3390</v>
      </c>
      <c r="W858" s="1" t="s">
        <v>3390</v>
      </c>
    </row>
    <row r="859" spans="1:23" x14ac:dyDescent="0.25">
      <c r="A859">
        <v>857</v>
      </c>
      <c r="B859">
        <v>12</v>
      </c>
      <c r="C859">
        <v>57</v>
      </c>
      <c r="D859" s="1" t="s">
        <v>1933</v>
      </c>
      <c r="E859" s="1" t="s">
        <v>18</v>
      </c>
      <c r="F859" s="1" t="s">
        <v>19</v>
      </c>
      <c r="G859">
        <v>7145.5392989474285</v>
      </c>
      <c r="H859">
        <v>7145.5392989474276</v>
      </c>
      <c r="I859" s="1" t="s">
        <v>4087</v>
      </c>
      <c r="J859" t="b">
        <v>0</v>
      </c>
      <c r="K859">
        <f>TIME_AND_DATA_ps5[[#This Row],[hamiltonian_cycle_cost]]-TIME_AND_DATA_ps5[[#This Row],[optimal_cost]]</f>
        <v>189.82960713502143</v>
      </c>
      <c r="L859">
        <f>(100*TIME_AND_DATA_ps5[[#This Row],[absolute_distance_error]])/TIME_AND_DATA_ps5[[#This Row],[optimal_cost]]</f>
        <v>2.7291191775653121</v>
      </c>
      <c r="M859" s="1" t="s">
        <v>1935</v>
      </c>
      <c r="N859">
        <v>6955.7096918124062</v>
      </c>
      <c r="O859" s="1" t="s">
        <v>3998</v>
      </c>
      <c r="P859" s="1" t="s">
        <v>3999</v>
      </c>
      <c r="Q859">
        <v>3.1566999999999E-3</v>
      </c>
      <c r="R859" s="1" t="s">
        <v>3390</v>
      </c>
      <c r="S859" s="1" t="s">
        <v>3390</v>
      </c>
      <c r="T859" s="1" t="s">
        <v>3390</v>
      </c>
      <c r="U859" s="1" t="s">
        <v>3390</v>
      </c>
      <c r="V859" s="1" t="s">
        <v>3390</v>
      </c>
      <c r="W859" s="1" t="s">
        <v>3390</v>
      </c>
    </row>
    <row r="860" spans="1:23" x14ac:dyDescent="0.25">
      <c r="A860">
        <v>858</v>
      </c>
      <c r="B860">
        <v>12</v>
      </c>
      <c r="C860">
        <v>58</v>
      </c>
      <c r="D860" s="1" t="s">
        <v>1936</v>
      </c>
      <c r="E860" s="1" t="s">
        <v>18</v>
      </c>
      <c r="F860" s="1" t="s">
        <v>19</v>
      </c>
      <c r="G860">
        <v>5907.6187100076686</v>
      </c>
      <c r="H860">
        <v>5907.6187100076686</v>
      </c>
      <c r="I860" s="1" t="s">
        <v>1937</v>
      </c>
      <c r="J860" t="b">
        <v>1</v>
      </c>
      <c r="K860">
        <f>TIME_AND_DATA_ps5[[#This Row],[hamiltonian_cycle_cost]]-TIME_AND_DATA_ps5[[#This Row],[optimal_cost]]</f>
        <v>0</v>
      </c>
      <c r="L860">
        <f>(100*TIME_AND_DATA_ps5[[#This Row],[absolute_distance_error]])/TIME_AND_DATA_ps5[[#This Row],[optimal_cost]]</f>
        <v>0</v>
      </c>
      <c r="M860" s="1" t="s">
        <v>1938</v>
      </c>
      <c r="N860">
        <v>5907.6187100076695</v>
      </c>
      <c r="O860" s="1" t="s">
        <v>3998</v>
      </c>
      <c r="P860" s="1" t="s">
        <v>3999</v>
      </c>
      <c r="Q860">
        <v>2.7724E-3</v>
      </c>
      <c r="R860" s="1" t="s">
        <v>3390</v>
      </c>
      <c r="S860" s="1" t="s">
        <v>3390</v>
      </c>
      <c r="T860" s="1" t="s">
        <v>3390</v>
      </c>
      <c r="U860" s="1" t="s">
        <v>3390</v>
      </c>
      <c r="V860" s="1" t="s">
        <v>3390</v>
      </c>
      <c r="W860" s="1" t="s">
        <v>3390</v>
      </c>
    </row>
    <row r="861" spans="1:23" x14ac:dyDescent="0.25">
      <c r="A861">
        <v>859</v>
      </c>
      <c r="B861">
        <v>12</v>
      </c>
      <c r="C861">
        <v>59</v>
      </c>
      <c r="D861" s="1" t="s">
        <v>1939</v>
      </c>
      <c r="E861" s="1" t="s">
        <v>18</v>
      </c>
      <c r="F861" s="1" t="s">
        <v>19</v>
      </c>
      <c r="G861">
        <v>6998.0754086668094</v>
      </c>
      <c r="H861">
        <v>6998.0754086668103</v>
      </c>
      <c r="I861" s="1" t="s">
        <v>1940</v>
      </c>
      <c r="J861" t="b">
        <v>0</v>
      </c>
      <c r="K861">
        <f>TIME_AND_DATA_ps5[[#This Row],[hamiltonian_cycle_cost]]-TIME_AND_DATA_ps5[[#This Row],[optimal_cost]]</f>
        <v>119.95181380770373</v>
      </c>
      <c r="L861">
        <f>(100*TIME_AND_DATA_ps5[[#This Row],[absolute_distance_error]])/TIME_AND_DATA_ps5[[#This Row],[optimal_cost]]</f>
        <v>1.743961302140004</v>
      </c>
      <c r="M861" s="1" t="s">
        <v>1941</v>
      </c>
      <c r="N861">
        <v>6878.1235948591066</v>
      </c>
      <c r="O861" s="1" t="s">
        <v>3998</v>
      </c>
      <c r="P861" s="1" t="s">
        <v>3999</v>
      </c>
      <c r="Q861">
        <v>2.6605999999999999E-3</v>
      </c>
      <c r="R861" s="1" t="s">
        <v>3390</v>
      </c>
      <c r="S861" s="1" t="s">
        <v>3390</v>
      </c>
      <c r="T861" s="1" t="s">
        <v>3390</v>
      </c>
      <c r="U861" s="1" t="s">
        <v>3390</v>
      </c>
      <c r="V861" s="1" t="s">
        <v>3390</v>
      </c>
      <c r="W861" s="1" t="s">
        <v>3390</v>
      </c>
    </row>
    <row r="862" spans="1:23" x14ac:dyDescent="0.25">
      <c r="A862">
        <v>860</v>
      </c>
      <c r="B862">
        <v>12</v>
      </c>
      <c r="C862">
        <v>60</v>
      </c>
      <c r="D862" s="1" t="s">
        <v>1942</v>
      </c>
      <c r="E862" s="1" t="s">
        <v>18</v>
      </c>
      <c r="F862" s="1" t="s">
        <v>19</v>
      </c>
      <c r="G862">
        <v>5529.9909242631957</v>
      </c>
      <c r="H862">
        <v>5529.9909242631957</v>
      </c>
      <c r="I862" s="1" t="s">
        <v>4088</v>
      </c>
      <c r="J862" t="b">
        <v>0</v>
      </c>
      <c r="K862">
        <f>TIME_AND_DATA_ps5[[#This Row],[hamiltonian_cycle_cost]]-TIME_AND_DATA_ps5[[#This Row],[optimal_cost]]</f>
        <v>163.68627470021784</v>
      </c>
      <c r="L862">
        <f>(100*TIME_AND_DATA_ps5[[#This Row],[absolute_distance_error]])/TIME_AND_DATA_ps5[[#This Row],[optimal_cost]]</f>
        <v>3.0502605682953194</v>
      </c>
      <c r="M862" s="1" t="s">
        <v>1944</v>
      </c>
      <c r="N862">
        <v>5366.3046495629778</v>
      </c>
      <c r="O862" s="1" t="s">
        <v>3998</v>
      </c>
      <c r="P862" s="1" t="s">
        <v>3999</v>
      </c>
      <c r="Q862">
        <v>2.7062999999998001E-3</v>
      </c>
      <c r="R862" s="1" t="s">
        <v>3390</v>
      </c>
      <c r="S862" s="1" t="s">
        <v>3390</v>
      </c>
      <c r="T862" s="1" t="s">
        <v>3390</v>
      </c>
      <c r="U862" s="1" t="s">
        <v>3390</v>
      </c>
      <c r="V862" s="1" t="s">
        <v>3390</v>
      </c>
      <c r="W862" s="1" t="s">
        <v>3390</v>
      </c>
    </row>
    <row r="863" spans="1:23" x14ac:dyDescent="0.25">
      <c r="A863">
        <v>861</v>
      </c>
      <c r="B863">
        <v>12</v>
      </c>
      <c r="C863">
        <v>61</v>
      </c>
      <c r="D863" s="1" t="s">
        <v>1945</v>
      </c>
      <c r="E863" s="1" t="s">
        <v>18</v>
      </c>
      <c r="F863" s="1" t="s">
        <v>19</v>
      </c>
      <c r="G863">
        <v>7102.6225358840265</v>
      </c>
      <c r="H863">
        <v>7102.6225358840265</v>
      </c>
      <c r="I863" s="1" t="s">
        <v>4089</v>
      </c>
      <c r="J863" t="b">
        <v>0</v>
      </c>
      <c r="K863">
        <f>TIME_AND_DATA_ps5[[#This Row],[hamiltonian_cycle_cost]]-TIME_AND_DATA_ps5[[#This Row],[optimal_cost]]</f>
        <v>99.946213504373191</v>
      </c>
      <c r="L863">
        <f>(100*TIME_AND_DATA_ps5[[#This Row],[absolute_distance_error]])/TIME_AND_DATA_ps5[[#This Row],[optimal_cost]]</f>
        <v>1.4272573642302722</v>
      </c>
      <c r="M863" s="1" t="s">
        <v>1947</v>
      </c>
      <c r="N863">
        <v>7002.6763223796534</v>
      </c>
      <c r="O863" s="1" t="s">
        <v>3998</v>
      </c>
      <c r="P863" s="1" t="s">
        <v>3999</v>
      </c>
      <c r="Q863">
        <v>2.1039999999996001E-3</v>
      </c>
      <c r="R863" s="1" t="s">
        <v>3390</v>
      </c>
      <c r="S863" s="1" t="s">
        <v>3390</v>
      </c>
      <c r="T863" s="1" t="s">
        <v>3390</v>
      </c>
      <c r="U863" s="1" t="s">
        <v>3390</v>
      </c>
      <c r="V863" s="1" t="s">
        <v>3390</v>
      </c>
      <c r="W863" s="1" t="s">
        <v>3390</v>
      </c>
    </row>
    <row r="864" spans="1:23" x14ac:dyDescent="0.25">
      <c r="A864">
        <v>862</v>
      </c>
      <c r="B864">
        <v>12</v>
      </c>
      <c r="C864">
        <v>62</v>
      </c>
      <c r="D864" s="1" t="s">
        <v>1948</v>
      </c>
      <c r="E864" s="1" t="s">
        <v>18</v>
      </c>
      <c r="F864" s="1" t="s">
        <v>19</v>
      </c>
      <c r="G864">
        <v>5886.4631644914534</v>
      </c>
      <c r="H864">
        <v>5886.4631644914534</v>
      </c>
      <c r="I864" s="1" t="s">
        <v>4090</v>
      </c>
      <c r="J864" t="b">
        <v>0</v>
      </c>
      <c r="K864">
        <f>TIME_AND_DATA_ps5[[#This Row],[hamiltonian_cycle_cost]]-TIME_AND_DATA_ps5[[#This Row],[optimal_cost]]</f>
        <v>110.36935332813209</v>
      </c>
      <c r="L864">
        <f>(100*TIME_AND_DATA_ps5[[#This Row],[absolute_distance_error]])/TIME_AND_DATA_ps5[[#This Row],[optimal_cost]]</f>
        <v>1.9107957200214412</v>
      </c>
      <c r="M864" s="1" t="s">
        <v>1950</v>
      </c>
      <c r="N864">
        <v>5776.0938111633213</v>
      </c>
      <c r="O864" s="1" t="s">
        <v>3998</v>
      </c>
      <c r="P864" s="1" t="s">
        <v>3999</v>
      </c>
      <c r="Q864">
        <v>4.5114999999999999E-3</v>
      </c>
      <c r="R864" s="1" t="s">
        <v>3390</v>
      </c>
      <c r="S864" s="1" t="s">
        <v>3390</v>
      </c>
      <c r="T864" s="1" t="s">
        <v>3390</v>
      </c>
      <c r="U864" s="1" t="s">
        <v>3390</v>
      </c>
      <c r="V864" s="1" t="s">
        <v>3390</v>
      </c>
      <c r="W864" s="1" t="s">
        <v>3390</v>
      </c>
    </row>
    <row r="865" spans="1:23" x14ac:dyDescent="0.25">
      <c r="A865">
        <v>863</v>
      </c>
      <c r="B865">
        <v>12</v>
      </c>
      <c r="C865">
        <v>63</v>
      </c>
      <c r="D865" s="1" t="s">
        <v>1951</v>
      </c>
      <c r="E865" s="1" t="s">
        <v>18</v>
      </c>
      <c r="F865" s="1" t="s">
        <v>19</v>
      </c>
      <c r="G865">
        <v>6820.0785128625575</v>
      </c>
      <c r="H865">
        <v>6820.0785128625575</v>
      </c>
      <c r="I865" s="1" t="s">
        <v>4091</v>
      </c>
      <c r="J865" t="b">
        <v>0</v>
      </c>
      <c r="K865">
        <f>TIME_AND_DATA_ps5[[#This Row],[hamiltonian_cycle_cost]]-TIME_AND_DATA_ps5[[#This Row],[optimal_cost]]</f>
        <v>488.6409218668432</v>
      </c>
      <c r="L865">
        <f>(100*TIME_AND_DATA_ps5[[#This Row],[absolute_distance_error]])/TIME_AND_DATA_ps5[[#This Row],[optimal_cost]]</f>
        <v>7.7176930964583201</v>
      </c>
      <c r="M865" s="1" t="s">
        <v>1953</v>
      </c>
      <c r="N865">
        <v>6331.4375909957143</v>
      </c>
      <c r="O865" s="1" t="s">
        <v>3998</v>
      </c>
      <c r="P865" s="1" t="s">
        <v>3999</v>
      </c>
      <c r="Q865">
        <v>1.8372000000001999E-3</v>
      </c>
      <c r="R865" s="1" t="s">
        <v>3390</v>
      </c>
      <c r="S865" s="1" t="s">
        <v>3390</v>
      </c>
      <c r="T865" s="1" t="s">
        <v>3390</v>
      </c>
      <c r="U865" s="1" t="s">
        <v>3390</v>
      </c>
      <c r="V865" s="1" t="s">
        <v>3390</v>
      </c>
      <c r="W865" s="1" t="s">
        <v>3390</v>
      </c>
    </row>
    <row r="866" spans="1:23" x14ac:dyDescent="0.25">
      <c r="A866">
        <v>864</v>
      </c>
      <c r="B866">
        <v>12</v>
      </c>
      <c r="C866">
        <v>64</v>
      </c>
      <c r="D866" s="1" t="s">
        <v>1954</v>
      </c>
      <c r="E866" s="1" t="s">
        <v>18</v>
      </c>
      <c r="F866" s="1" t="s">
        <v>19</v>
      </c>
      <c r="G866">
        <v>7230.74894566694</v>
      </c>
      <c r="H866">
        <v>7230.74894566694</v>
      </c>
      <c r="I866" s="1" t="s">
        <v>3171</v>
      </c>
      <c r="J866" t="b">
        <v>1</v>
      </c>
      <c r="K866">
        <f>TIME_AND_DATA_ps5[[#This Row],[hamiltonian_cycle_cost]]-TIME_AND_DATA_ps5[[#This Row],[optimal_cost]]</f>
        <v>0</v>
      </c>
      <c r="L866">
        <f>(100*TIME_AND_DATA_ps5[[#This Row],[absolute_distance_error]])/TIME_AND_DATA_ps5[[#This Row],[optimal_cost]]</f>
        <v>0</v>
      </c>
      <c r="M866" s="1" t="s">
        <v>1956</v>
      </c>
      <c r="N866">
        <v>7230.7489456669437</v>
      </c>
      <c r="O866" s="1" t="s">
        <v>3998</v>
      </c>
      <c r="P866" s="1" t="s">
        <v>3999</v>
      </c>
      <c r="Q866">
        <v>4.3557999999999002E-3</v>
      </c>
      <c r="R866" s="1" t="s">
        <v>3390</v>
      </c>
      <c r="S866" s="1" t="s">
        <v>3390</v>
      </c>
      <c r="T866" s="1" t="s">
        <v>3390</v>
      </c>
      <c r="U866" s="1" t="s">
        <v>3390</v>
      </c>
      <c r="V866" s="1" t="s">
        <v>3390</v>
      </c>
      <c r="W866" s="1" t="s">
        <v>3390</v>
      </c>
    </row>
    <row r="867" spans="1:23" x14ac:dyDescent="0.25">
      <c r="A867">
        <v>865</v>
      </c>
      <c r="B867">
        <v>12</v>
      </c>
      <c r="C867">
        <v>65</v>
      </c>
      <c r="D867" s="1" t="s">
        <v>1957</v>
      </c>
      <c r="E867" s="1" t="s">
        <v>18</v>
      </c>
      <c r="F867" s="1" t="s">
        <v>19</v>
      </c>
      <c r="G867">
        <v>5643.0858843566466</v>
      </c>
      <c r="H867">
        <v>5643.0858843566484</v>
      </c>
      <c r="I867" s="1" t="s">
        <v>1958</v>
      </c>
      <c r="J867" t="b">
        <v>1</v>
      </c>
      <c r="K867">
        <f>TIME_AND_DATA_ps5[[#This Row],[hamiltonian_cycle_cost]]-TIME_AND_DATA_ps5[[#This Row],[optimal_cost]]</f>
        <v>0</v>
      </c>
      <c r="L867">
        <f>(100*TIME_AND_DATA_ps5[[#This Row],[absolute_distance_error]])/TIME_AND_DATA_ps5[[#This Row],[optimal_cost]]</f>
        <v>0</v>
      </c>
      <c r="M867" s="1" t="s">
        <v>1958</v>
      </c>
      <c r="N867">
        <v>5643.0858843566484</v>
      </c>
      <c r="O867" s="1" t="s">
        <v>3998</v>
      </c>
      <c r="P867" s="1" t="s">
        <v>3999</v>
      </c>
      <c r="Q867">
        <v>3.9199999999999001E-3</v>
      </c>
      <c r="R867" s="1" t="s">
        <v>3390</v>
      </c>
      <c r="S867" s="1" t="s">
        <v>3390</v>
      </c>
      <c r="T867" s="1" t="s">
        <v>3390</v>
      </c>
      <c r="U867" s="1" t="s">
        <v>3390</v>
      </c>
      <c r="V867" s="1" t="s">
        <v>3390</v>
      </c>
      <c r="W867" s="1" t="s">
        <v>3390</v>
      </c>
    </row>
    <row r="868" spans="1:23" x14ac:dyDescent="0.25">
      <c r="A868">
        <v>866</v>
      </c>
      <c r="B868">
        <v>12</v>
      </c>
      <c r="C868">
        <v>66</v>
      </c>
      <c r="D868" s="1" t="s">
        <v>1959</v>
      </c>
      <c r="E868" s="1" t="s">
        <v>18</v>
      </c>
      <c r="F868" s="1" t="s">
        <v>19</v>
      </c>
      <c r="G868">
        <v>8003.5883197970415</v>
      </c>
      <c r="H868">
        <v>8003.5883197970415</v>
      </c>
      <c r="I868" s="1" t="s">
        <v>4092</v>
      </c>
      <c r="J868" t="b">
        <v>0</v>
      </c>
      <c r="K868">
        <f>TIME_AND_DATA_ps5[[#This Row],[hamiltonian_cycle_cost]]-TIME_AND_DATA_ps5[[#This Row],[optimal_cost]]</f>
        <v>336.88454507135793</v>
      </c>
      <c r="L868">
        <f>(100*TIME_AND_DATA_ps5[[#This Row],[absolute_distance_error]])/TIME_AND_DATA_ps5[[#This Row],[optimal_cost]]</f>
        <v>4.3941249716983064</v>
      </c>
      <c r="M868" s="1" t="s">
        <v>1961</v>
      </c>
      <c r="N868">
        <v>7666.7037747256836</v>
      </c>
      <c r="O868" s="1" t="s">
        <v>3998</v>
      </c>
      <c r="P868" s="1" t="s">
        <v>3999</v>
      </c>
      <c r="Q868">
        <v>2.9593999999998999E-3</v>
      </c>
      <c r="R868" s="1" t="s">
        <v>3390</v>
      </c>
      <c r="S868" s="1" t="s">
        <v>3390</v>
      </c>
      <c r="T868" s="1" t="s">
        <v>3390</v>
      </c>
      <c r="U868" s="1" t="s">
        <v>3390</v>
      </c>
      <c r="V868" s="1" t="s">
        <v>3390</v>
      </c>
      <c r="W868" s="1" t="s">
        <v>3390</v>
      </c>
    </row>
    <row r="869" spans="1:23" x14ac:dyDescent="0.25">
      <c r="A869">
        <v>867</v>
      </c>
      <c r="B869">
        <v>12</v>
      </c>
      <c r="C869">
        <v>67</v>
      </c>
      <c r="D869" s="1" t="s">
        <v>1962</v>
      </c>
      <c r="E869" s="1" t="s">
        <v>18</v>
      </c>
      <c r="F869" s="1" t="s">
        <v>19</v>
      </c>
      <c r="G869">
        <v>6644.5743934680759</v>
      </c>
      <c r="H869">
        <v>6644.574393468075</v>
      </c>
      <c r="I869" s="1" t="s">
        <v>4093</v>
      </c>
      <c r="J869" t="b">
        <v>1</v>
      </c>
      <c r="K869">
        <f>TIME_AND_DATA_ps5[[#This Row],[hamiltonian_cycle_cost]]-TIME_AND_DATA_ps5[[#This Row],[optimal_cost]]</f>
        <v>0</v>
      </c>
      <c r="L869">
        <f>(100*TIME_AND_DATA_ps5[[#This Row],[absolute_distance_error]])/TIME_AND_DATA_ps5[[#This Row],[optimal_cost]]</f>
        <v>0</v>
      </c>
      <c r="M869" s="1" t="s">
        <v>1964</v>
      </c>
      <c r="N869">
        <v>6644.5743934680759</v>
      </c>
      <c r="O869" s="1" t="s">
        <v>3998</v>
      </c>
      <c r="P869" s="1" t="s">
        <v>3999</v>
      </c>
      <c r="Q869">
        <v>2.8491999999998999E-3</v>
      </c>
      <c r="R869" s="1" t="s">
        <v>3390</v>
      </c>
      <c r="S869" s="1" t="s">
        <v>3390</v>
      </c>
      <c r="T869" s="1" t="s">
        <v>3390</v>
      </c>
      <c r="U869" s="1" t="s">
        <v>3390</v>
      </c>
      <c r="V869" s="1" t="s">
        <v>3390</v>
      </c>
      <c r="W869" s="1" t="s">
        <v>3390</v>
      </c>
    </row>
    <row r="870" spans="1:23" x14ac:dyDescent="0.25">
      <c r="A870">
        <v>868</v>
      </c>
      <c r="B870">
        <v>12</v>
      </c>
      <c r="C870">
        <v>68</v>
      </c>
      <c r="D870" s="1" t="s">
        <v>1965</v>
      </c>
      <c r="E870" s="1" t="s">
        <v>18</v>
      </c>
      <c r="F870" s="1" t="s">
        <v>19</v>
      </c>
      <c r="G870">
        <v>7431.5754383883623</v>
      </c>
      <c r="H870">
        <v>7431.5754383883623</v>
      </c>
      <c r="I870" s="1" t="s">
        <v>4094</v>
      </c>
      <c r="J870" t="b">
        <v>0</v>
      </c>
      <c r="K870">
        <f>TIME_AND_DATA_ps5[[#This Row],[hamiltonian_cycle_cost]]-TIME_AND_DATA_ps5[[#This Row],[optimal_cost]]</f>
        <v>288.83118875535547</v>
      </c>
      <c r="L870">
        <f>(100*TIME_AND_DATA_ps5[[#This Row],[absolute_distance_error]])/TIME_AND_DATA_ps5[[#This Row],[optimal_cost]]</f>
        <v>4.0437005534699857</v>
      </c>
      <c r="M870" s="1" t="s">
        <v>1967</v>
      </c>
      <c r="N870">
        <v>7142.7442496330068</v>
      </c>
      <c r="O870" s="1" t="s">
        <v>3998</v>
      </c>
      <c r="P870" s="1" t="s">
        <v>3999</v>
      </c>
      <c r="Q870">
        <v>4.3407000000001E-3</v>
      </c>
      <c r="R870" s="1" t="s">
        <v>3390</v>
      </c>
      <c r="S870" s="1" t="s">
        <v>3390</v>
      </c>
      <c r="T870" s="1" t="s">
        <v>3390</v>
      </c>
      <c r="U870" s="1" t="s">
        <v>3390</v>
      </c>
      <c r="V870" s="1" t="s">
        <v>3390</v>
      </c>
      <c r="W870" s="1" t="s">
        <v>3390</v>
      </c>
    </row>
    <row r="871" spans="1:23" x14ac:dyDescent="0.25">
      <c r="A871">
        <v>869</v>
      </c>
      <c r="B871">
        <v>12</v>
      </c>
      <c r="C871">
        <v>69</v>
      </c>
      <c r="D871" s="1" t="s">
        <v>1968</v>
      </c>
      <c r="E871" s="1" t="s">
        <v>18</v>
      </c>
      <c r="F871" s="1" t="s">
        <v>19</v>
      </c>
      <c r="G871">
        <v>7655.17547296252</v>
      </c>
      <c r="H871">
        <v>7655.1754729625209</v>
      </c>
      <c r="I871" s="1" t="s">
        <v>4095</v>
      </c>
      <c r="J871" t="b">
        <v>1</v>
      </c>
      <c r="K871">
        <f>TIME_AND_DATA_ps5[[#This Row],[hamiltonian_cycle_cost]]-TIME_AND_DATA_ps5[[#This Row],[optimal_cost]]</f>
        <v>0</v>
      </c>
      <c r="L871">
        <f>(100*TIME_AND_DATA_ps5[[#This Row],[absolute_distance_error]])/TIME_AND_DATA_ps5[[#This Row],[optimal_cost]]</f>
        <v>0</v>
      </c>
      <c r="M871" s="1" t="s">
        <v>1970</v>
      </c>
      <c r="N871">
        <v>7655.1754729625209</v>
      </c>
      <c r="O871" s="1" t="s">
        <v>3998</v>
      </c>
      <c r="P871" s="1" t="s">
        <v>3999</v>
      </c>
      <c r="Q871">
        <v>3.7528000000000001E-3</v>
      </c>
      <c r="R871" s="1" t="s">
        <v>3390</v>
      </c>
      <c r="S871" s="1" t="s">
        <v>3390</v>
      </c>
      <c r="T871" s="1" t="s">
        <v>3390</v>
      </c>
      <c r="U871" s="1" t="s">
        <v>3390</v>
      </c>
      <c r="V871" s="1" t="s">
        <v>3390</v>
      </c>
      <c r="W871" s="1" t="s">
        <v>3390</v>
      </c>
    </row>
    <row r="872" spans="1:23" x14ac:dyDescent="0.25">
      <c r="A872">
        <v>870</v>
      </c>
      <c r="B872">
        <v>12</v>
      </c>
      <c r="C872">
        <v>70</v>
      </c>
      <c r="D872" s="1" t="s">
        <v>1971</v>
      </c>
      <c r="E872" s="1" t="s">
        <v>18</v>
      </c>
      <c r="F872" s="1" t="s">
        <v>19</v>
      </c>
      <c r="G872">
        <v>6634.3474574224147</v>
      </c>
      <c r="H872">
        <v>6634.3474574224147</v>
      </c>
      <c r="I872" s="1" t="s">
        <v>1972</v>
      </c>
      <c r="J872" t="b">
        <v>1</v>
      </c>
      <c r="K872">
        <f>TIME_AND_DATA_ps5[[#This Row],[hamiltonian_cycle_cost]]-TIME_AND_DATA_ps5[[#This Row],[optimal_cost]]</f>
        <v>0</v>
      </c>
      <c r="L872">
        <f>(100*TIME_AND_DATA_ps5[[#This Row],[absolute_distance_error]])/TIME_AND_DATA_ps5[[#This Row],[optimal_cost]]</f>
        <v>0</v>
      </c>
      <c r="M872" s="1" t="s">
        <v>1973</v>
      </c>
      <c r="N872">
        <v>6634.3474574224156</v>
      </c>
      <c r="O872" s="1" t="s">
        <v>3998</v>
      </c>
      <c r="P872" s="1" t="s">
        <v>3999</v>
      </c>
      <c r="Q872">
        <v>2.6231000000000999E-3</v>
      </c>
      <c r="R872" s="1" t="s">
        <v>3390</v>
      </c>
      <c r="S872" s="1" t="s">
        <v>3390</v>
      </c>
      <c r="T872" s="1" t="s">
        <v>3390</v>
      </c>
      <c r="U872" s="1" t="s">
        <v>3390</v>
      </c>
      <c r="V872" s="1" t="s">
        <v>3390</v>
      </c>
      <c r="W872" s="1" t="s">
        <v>3390</v>
      </c>
    </row>
    <row r="873" spans="1:23" x14ac:dyDescent="0.25">
      <c r="A873">
        <v>871</v>
      </c>
      <c r="B873">
        <v>12</v>
      </c>
      <c r="C873">
        <v>71</v>
      </c>
      <c r="D873" s="1" t="s">
        <v>1974</v>
      </c>
      <c r="E873" s="1" t="s">
        <v>18</v>
      </c>
      <c r="F873" s="1" t="s">
        <v>19</v>
      </c>
      <c r="G873">
        <v>6034.9492613823977</v>
      </c>
      <c r="H873">
        <v>6034.9492613823968</v>
      </c>
      <c r="I873" s="1" t="s">
        <v>4096</v>
      </c>
      <c r="J873" t="b">
        <v>0</v>
      </c>
      <c r="K873">
        <f>TIME_AND_DATA_ps5[[#This Row],[hamiltonian_cycle_cost]]-TIME_AND_DATA_ps5[[#This Row],[optimal_cost]]</f>
        <v>214.36057501354935</v>
      </c>
      <c r="L873">
        <f>(100*TIME_AND_DATA_ps5[[#This Row],[absolute_distance_error]])/TIME_AND_DATA_ps5[[#This Row],[optimal_cost]]</f>
        <v>3.6827988810746461</v>
      </c>
      <c r="M873" s="1" t="s">
        <v>1976</v>
      </c>
      <c r="N873">
        <v>5820.5886863688474</v>
      </c>
      <c r="O873" s="1" t="s">
        <v>3998</v>
      </c>
      <c r="P873" s="1" t="s">
        <v>3999</v>
      </c>
      <c r="Q873">
        <v>3.6152999999998002E-3</v>
      </c>
      <c r="R873" s="1" t="s">
        <v>3390</v>
      </c>
      <c r="S873" s="1" t="s">
        <v>3390</v>
      </c>
      <c r="T873" s="1" t="s">
        <v>3390</v>
      </c>
      <c r="U873" s="1" t="s">
        <v>3390</v>
      </c>
      <c r="V873" s="1" t="s">
        <v>3390</v>
      </c>
      <c r="W873" s="1" t="s">
        <v>3390</v>
      </c>
    </row>
    <row r="874" spans="1:23" x14ac:dyDescent="0.25">
      <c r="A874">
        <v>872</v>
      </c>
      <c r="B874">
        <v>12</v>
      </c>
      <c r="C874">
        <v>72</v>
      </c>
      <c r="D874" s="1" t="s">
        <v>1977</v>
      </c>
      <c r="E874" s="1" t="s">
        <v>18</v>
      </c>
      <c r="F874" s="1" t="s">
        <v>19</v>
      </c>
      <c r="G874">
        <v>6183.9766339515791</v>
      </c>
      <c r="H874">
        <v>6183.9766339515791</v>
      </c>
      <c r="I874" s="1" t="s">
        <v>4097</v>
      </c>
      <c r="J874" t="b">
        <v>0</v>
      </c>
      <c r="K874">
        <f>TIME_AND_DATA_ps5[[#This Row],[hamiltonian_cycle_cost]]-TIME_AND_DATA_ps5[[#This Row],[optimal_cost]]</f>
        <v>65.285870143890861</v>
      </c>
      <c r="L874">
        <f>(100*TIME_AND_DATA_ps5[[#This Row],[absolute_distance_error]])/TIME_AND_DATA_ps5[[#This Row],[optimal_cost]]</f>
        <v>1.0669908427152344</v>
      </c>
      <c r="M874" s="1" t="s">
        <v>1979</v>
      </c>
      <c r="N874">
        <v>6118.6907638076882</v>
      </c>
      <c r="O874" s="1" t="s">
        <v>3998</v>
      </c>
      <c r="P874" s="1" t="s">
        <v>3999</v>
      </c>
      <c r="Q874">
        <v>2.5737999999999E-3</v>
      </c>
      <c r="R874" s="1" t="s">
        <v>3390</v>
      </c>
      <c r="S874" s="1" t="s">
        <v>3390</v>
      </c>
      <c r="T874" s="1" t="s">
        <v>3390</v>
      </c>
      <c r="U874" s="1" t="s">
        <v>3390</v>
      </c>
      <c r="V874" s="1" t="s">
        <v>3390</v>
      </c>
      <c r="W874" s="1" t="s">
        <v>3390</v>
      </c>
    </row>
    <row r="875" spans="1:23" x14ac:dyDescent="0.25">
      <c r="A875">
        <v>873</v>
      </c>
      <c r="B875">
        <v>12</v>
      </c>
      <c r="C875">
        <v>73</v>
      </c>
      <c r="D875" s="1" t="s">
        <v>1980</v>
      </c>
      <c r="E875" s="1" t="s">
        <v>18</v>
      </c>
      <c r="F875" s="1" t="s">
        <v>19</v>
      </c>
      <c r="G875">
        <v>6059.3577806125058</v>
      </c>
      <c r="H875">
        <v>6059.3577806125058</v>
      </c>
      <c r="I875" s="1" t="s">
        <v>4098</v>
      </c>
      <c r="J875" t="b">
        <v>0</v>
      </c>
      <c r="K875">
        <f>TIME_AND_DATA_ps5[[#This Row],[hamiltonian_cycle_cost]]-TIME_AND_DATA_ps5[[#This Row],[optimal_cost]]</f>
        <v>110.58694143889352</v>
      </c>
      <c r="L875">
        <f>(100*TIME_AND_DATA_ps5[[#This Row],[absolute_distance_error]])/TIME_AND_DATA_ps5[[#This Row],[optimal_cost]]</f>
        <v>1.8589880906263985</v>
      </c>
      <c r="M875" s="1" t="s">
        <v>1982</v>
      </c>
      <c r="N875">
        <v>5948.7708391736123</v>
      </c>
      <c r="O875" s="1" t="s">
        <v>3998</v>
      </c>
      <c r="P875" s="1" t="s">
        <v>3999</v>
      </c>
      <c r="Q875">
        <v>3.4968000000001002E-3</v>
      </c>
      <c r="R875" s="1" t="s">
        <v>3390</v>
      </c>
      <c r="S875" s="1" t="s">
        <v>3390</v>
      </c>
      <c r="T875" s="1" t="s">
        <v>3390</v>
      </c>
      <c r="U875" s="1" t="s">
        <v>3390</v>
      </c>
      <c r="V875" s="1" t="s">
        <v>3390</v>
      </c>
      <c r="W875" s="1" t="s">
        <v>3390</v>
      </c>
    </row>
    <row r="876" spans="1:23" x14ac:dyDescent="0.25">
      <c r="A876">
        <v>874</v>
      </c>
      <c r="B876">
        <v>12</v>
      </c>
      <c r="C876">
        <v>74</v>
      </c>
      <c r="D876" s="1" t="s">
        <v>1983</v>
      </c>
      <c r="E876" s="1" t="s">
        <v>18</v>
      </c>
      <c r="F876" s="1" t="s">
        <v>19</v>
      </c>
      <c r="G876">
        <v>6748.1798093853204</v>
      </c>
      <c r="H876">
        <v>6748.1798093853204</v>
      </c>
      <c r="I876" s="1" t="s">
        <v>3568</v>
      </c>
      <c r="J876" t="b">
        <v>0</v>
      </c>
      <c r="K876">
        <f>TIME_AND_DATA_ps5[[#This Row],[hamiltonian_cycle_cost]]-TIME_AND_DATA_ps5[[#This Row],[optimal_cost]]</f>
        <v>260.51782550024564</v>
      </c>
      <c r="L876">
        <f>(100*TIME_AND_DATA_ps5[[#This Row],[absolute_distance_error]])/TIME_AND_DATA_ps5[[#This Row],[optimal_cost]]</f>
        <v>4.0155887613651071</v>
      </c>
      <c r="M876" s="1" t="s">
        <v>1984</v>
      </c>
      <c r="N876">
        <v>6487.6619838850747</v>
      </c>
      <c r="O876" s="1" t="s">
        <v>3998</v>
      </c>
      <c r="P876" s="1" t="s">
        <v>3999</v>
      </c>
      <c r="Q876">
        <v>5.2299999999996004E-3</v>
      </c>
      <c r="R876" s="1" t="s">
        <v>3390</v>
      </c>
      <c r="S876" s="1" t="s">
        <v>3390</v>
      </c>
      <c r="T876" s="1" t="s">
        <v>3390</v>
      </c>
      <c r="U876" s="1" t="s">
        <v>3390</v>
      </c>
      <c r="V876" s="1" t="s">
        <v>3390</v>
      </c>
      <c r="W876" s="1" t="s">
        <v>3390</v>
      </c>
    </row>
    <row r="877" spans="1:23" x14ac:dyDescent="0.25">
      <c r="A877">
        <v>875</v>
      </c>
      <c r="B877">
        <v>12</v>
      </c>
      <c r="C877">
        <v>75</v>
      </c>
      <c r="D877" s="1" t="s">
        <v>1985</v>
      </c>
      <c r="E877" s="1" t="s">
        <v>18</v>
      </c>
      <c r="F877" s="1" t="s">
        <v>19</v>
      </c>
      <c r="G877">
        <v>6785.2549707883818</v>
      </c>
      <c r="H877">
        <v>6785.2549707883818</v>
      </c>
      <c r="I877" s="1" t="s">
        <v>4099</v>
      </c>
      <c r="J877" t="b">
        <v>0</v>
      </c>
      <c r="K877">
        <f>TIME_AND_DATA_ps5[[#This Row],[hamiltonian_cycle_cost]]-TIME_AND_DATA_ps5[[#This Row],[optimal_cost]]</f>
        <v>576.33479693870777</v>
      </c>
      <c r="L877">
        <f>(100*TIME_AND_DATA_ps5[[#This Row],[absolute_distance_error]])/TIME_AND_DATA_ps5[[#This Row],[optimal_cost]]</f>
        <v>9.282367638838025</v>
      </c>
      <c r="M877" s="1" t="s">
        <v>1987</v>
      </c>
      <c r="N877">
        <v>6208.920173849674</v>
      </c>
      <c r="O877" s="1" t="s">
        <v>3998</v>
      </c>
      <c r="P877" s="1" t="s">
        <v>3999</v>
      </c>
      <c r="Q877">
        <v>3.2686999999999998E-3</v>
      </c>
      <c r="R877" s="1" t="s">
        <v>3390</v>
      </c>
      <c r="S877" s="1" t="s">
        <v>3390</v>
      </c>
      <c r="T877" s="1" t="s">
        <v>3390</v>
      </c>
      <c r="U877" s="1" t="s">
        <v>3390</v>
      </c>
      <c r="V877" s="1" t="s">
        <v>3390</v>
      </c>
      <c r="W877" s="1" t="s">
        <v>3390</v>
      </c>
    </row>
    <row r="878" spans="1:23" x14ac:dyDescent="0.25">
      <c r="A878">
        <v>876</v>
      </c>
      <c r="B878">
        <v>12</v>
      </c>
      <c r="C878">
        <v>76</v>
      </c>
      <c r="D878" s="1" t="s">
        <v>1988</v>
      </c>
      <c r="E878" s="1" t="s">
        <v>18</v>
      </c>
      <c r="F878" s="1" t="s">
        <v>19</v>
      </c>
      <c r="G878">
        <v>6038.2854166302768</v>
      </c>
      <c r="H878">
        <v>6038.2854166302768</v>
      </c>
      <c r="I878" s="1" t="s">
        <v>3569</v>
      </c>
      <c r="J878" t="b">
        <v>0</v>
      </c>
      <c r="K878">
        <f>TIME_AND_DATA_ps5[[#This Row],[hamiltonian_cycle_cost]]-TIME_AND_DATA_ps5[[#This Row],[optimal_cost]]</f>
        <v>24.385366651804361</v>
      </c>
      <c r="L878">
        <f>(100*TIME_AND_DATA_ps5[[#This Row],[absolute_distance_error]])/TIME_AND_DATA_ps5[[#This Row],[optimal_cost]]</f>
        <v>0.4054834042659497</v>
      </c>
      <c r="M878" s="1" t="s">
        <v>1990</v>
      </c>
      <c r="N878">
        <v>6013.9000499784725</v>
      </c>
      <c r="O878" s="1" t="s">
        <v>3998</v>
      </c>
      <c r="P878" s="1" t="s">
        <v>3999</v>
      </c>
      <c r="Q878">
        <v>4.1178999999996998E-3</v>
      </c>
      <c r="R878" s="1" t="s">
        <v>3390</v>
      </c>
      <c r="S878" s="1" t="s">
        <v>3390</v>
      </c>
      <c r="T878" s="1" t="s">
        <v>3390</v>
      </c>
      <c r="U878" s="1" t="s">
        <v>3390</v>
      </c>
      <c r="V878" s="1" t="s">
        <v>3390</v>
      </c>
      <c r="W878" s="1" t="s">
        <v>3390</v>
      </c>
    </row>
    <row r="879" spans="1:23" x14ac:dyDescent="0.25">
      <c r="A879">
        <v>877</v>
      </c>
      <c r="B879">
        <v>12</v>
      </c>
      <c r="C879">
        <v>77</v>
      </c>
      <c r="D879" s="1" t="s">
        <v>1991</v>
      </c>
      <c r="E879" s="1" t="s">
        <v>18</v>
      </c>
      <c r="F879" s="1" t="s">
        <v>19</v>
      </c>
      <c r="G879">
        <v>6984.4423747543242</v>
      </c>
      <c r="H879">
        <v>6984.4423747543242</v>
      </c>
      <c r="I879" s="1" t="s">
        <v>4100</v>
      </c>
      <c r="J879" t="b">
        <v>0</v>
      </c>
      <c r="K879">
        <f>TIME_AND_DATA_ps5[[#This Row],[hamiltonian_cycle_cost]]-TIME_AND_DATA_ps5[[#This Row],[optimal_cost]]</f>
        <v>586.2950719156097</v>
      </c>
      <c r="L879">
        <f>(100*TIME_AND_DATA_ps5[[#This Row],[absolute_distance_error]])/TIME_AND_DATA_ps5[[#This Row],[optimal_cost]]</f>
        <v>9.163513188505112</v>
      </c>
      <c r="M879" s="1" t="s">
        <v>1993</v>
      </c>
      <c r="N879">
        <v>6398.1473028387145</v>
      </c>
      <c r="O879" s="1" t="s">
        <v>3998</v>
      </c>
      <c r="P879" s="1" t="s">
        <v>3999</v>
      </c>
      <c r="Q879">
        <v>3.0736999999998E-3</v>
      </c>
      <c r="R879" s="1" t="s">
        <v>3390</v>
      </c>
      <c r="S879" s="1" t="s">
        <v>3390</v>
      </c>
      <c r="T879" s="1" t="s">
        <v>3390</v>
      </c>
      <c r="U879" s="1" t="s">
        <v>3390</v>
      </c>
      <c r="V879" s="1" t="s">
        <v>3390</v>
      </c>
      <c r="W879" s="1" t="s">
        <v>3390</v>
      </c>
    </row>
    <row r="880" spans="1:23" x14ac:dyDescent="0.25">
      <c r="A880">
        <v>878</v>
      </c>
      <c r="B880">
        <v>12</v>
      </c>
      <c r="C880">
        <v>78</v>
      </c>
      <c r="D880" s="1" t="s">
        <v>1994</v>
      </c>
      <c r="E880" s="1" t="s">
        <v>18</v>
      </c>
      <c r="F880" s="1" t="s">
        <v>19</v>
      </c>
      <c r="G880">
        <v>5920.7883036631956</v>
      </c>
      <c r="H880">
        <v>5920.7883036631956</v>
      </c>
      <c r="I880" s="1" t="s">
        <v>3855</v>
      </c>
      <c r="J880" t="b">
        <v>0</v>
      </c>
      <c r="K880">
        <f>TIME_AND_DATA_ps5[[#This Row],[hamiltonian_cycle_cost]]-TIME_AND_DATA_ps5[[#This Row],[optimal_cost]]</f>
        <v>89.83350559527571</v>
      </c>
      <c r="L880">
        <f>(100*TIME_AND_DATA_ps5[[#This Row],[absolute_distance_error]])/TIME_AND_DATA_ps5[[#This Row],[optimal_cost]]</f>
        <v>1.5406311437200977</v>
      </c>
      <c r="M880" s="1" t="s">
        <v>1996</v>
      </c>
      <c r="N880">
        <v>5830.9547980679199</v>
      </c>
      <c r="O880" s="1" t="s">
        <v>3998</v>
      </c>
      <c r="P880" s="1" t="s">
        <v>3999</v>
      </c>
      <c r="Q880">
        <v>5.0650999999998997E-3</v>
      </c>
      <c r="R880" s="1" t="s">
        <v>3390</v>
      </c>
      <c r="S880" s="1" t="s">
        <v>3390</v>
      </c>
      <c r="T880" s="1" t="s">
        <v>3390</v>
      </c>
      <c r="U880" s="1" t="s">
        <v>3390</v>
      </c>
      <c r="V880" s="1" t="s">
        <v>3390</v>
      </c>
      <c r="W880" s="1" t="s">
        <v>3390</v>
      </c>
    </row>
    <row r="881" spans="1:23" x14ac:dyDescent="0.25">
      <c r="A881">
        <v>879</v>
      </c>
      <c r="B881">
        <v>12</v>
      </c>
      <c r="C881">
        <v>79</v>
      </c>
      <c r="D881" s="1" t="s">
        <v>1997</v>
      </c>
      <c r="E881" s="1" t="s">
        <v>18</v>
      </c>
      <c r="F881" s="1" t="s">
        <v>19</v>
      </c>
      <c r="G881">
        <v>5323.699069327271</v>
      </c>
      <c r="H881">
        <v>5323.6990693272719</v>
      </c>
      <c r="I881" s="1" t="s">
        <v>1998</v>
      </c>
      <c r="J881" t="b">
        <v>1</v>
      </c>
      <c r="K881">
        <f>TIME_AND_DATA_ps5[[#This Row],[hamiltonian_cycle_cost]]-TIME_AND_DATA_ps5[[#This Row],[optimal_cost]]</f>
        <v>0</v>
      </c>
      <c r="L881">
        <f>(100*TIME_AND_DATA_ps5[[#This Row],[absolute_distance_error]])/TIME_AND_DATA_ps5[[#This Row],[optimal_cost]]</f>
        <v>0</v>
      </c>
      <c r="M881" s="1" t="s">
        <v>1998</v>
      </c>
      <c r="N881">
        <v>5323.6990693272719</v>
      </c>
      <c r="O881" s="1" t="s">
        <v>3998</v>
      </c>
      <c r="P881" s="1" t="s">
        <v>3999</v>
      </c>
      <c r="Q881">
        <v>2.8543000000000002E-3</v>
      </c>
      <c r="R881" s="1" t="s">
        <v>3390</v>
      </c>
      <c r="S881" s="1" t="s">
        <v>3390</v>
      </c>
      <c r="T881" s="1" t="s">
        <v>3390</v>
      </c>
      <c r="U881" s="1" t="s">
        <v>3390</v>
      </c>
      <c r="V881" s="1" t="s">
        <v>3390</v>
      </c>
      <c r="W881" s="1" t="s">
        <v>3390</v>
      </c>
    </row>
    <row r="882" spans="1:23" x14ac:dyDescent="0.25">
      <c r="A882">
        <v>880</v>
      </c>
      <c r="B882">
        <v>12</v>
      </c>
      <c r="C882">
        <v>80</v>
      </c>
      <c r="D882" s="1" t="s">
        <v>1999</v>
      </c>
      <c r="E882" s="1" t="s">
        <v>18</v>
      </c>
      <c r="F882" s="1" t="s">
        <v>19</v>
      </c>
      <c r="G882">
        <v>7103.5730143640494</v>
      </c>
      <c r="H882">
        <v>7103.5730143640494</v>
      </c>
      <c r="I882" s="1" t="s">
        <v>2000</v>
      </c>
      <c r="J882" t="b">
        <v>1</v>
      </c>
      <c r="K882">
        <f>TIME_AND_DATA_ps5[[#This Row],[hamiltonian_cycle_cost]]-TIME_AND_DATA_ps5[[#This Row],[optimal_cost]]</f>
        <v>0</v>
      </c>
      <c r="L882">
        <f>(100*TIME_AND_DATA_ps5[[#This Row],[absolute_distance_error]])/TIME_AND_DATA_ps5[[#This Row],[optimal_cost]]</f>
        <v>0</v>
      </c>
      <c r="M882" s="1" t="s">
        <v>2001</v>
      </c>
      <c r="N882">
        <v>7103.5730143640512</v>
      </c>
      <c r="O882" s="1" t="s">
        <v>3998</v>
      </c>
      <c r="P882" s="1" t="s">
        <v>3999</v>
      </c>
      <c r="Q882">
        <v>3.5054999999996998E-3</v>
      </c>
      <c r="R882" s="1" t="s">
        <v>3390</v>
      </c>
      <c r="S882" s="1" t="s">
        <v>3390</v>
      </c>
      <c r="T882" s="1" t="s">
        <v>3390</v>
      </c>
      <c r="U882" s="1" t="s">
        <v>3390</v>
      </c>
      <c r="V882" s="1" t="s">
        <v>3390</v>
      </c>
      <c r="W882" s="1" t="s">
        <v>3390</v>
      </c>
    </row>
    <row r="883" spans="1:23" x14ac:dyDescent="0.25">
      <c r="A883">
        <v>881</v>
      </c>
      <c r="B883">
        <v>12</v>
      </c>
      <c r="C883">
        <v>81</v>
      </c>
      <c r="D883" s="1" t="s">
        <v>2002</v>
      </c>
      <c r="E883" s="1" t="s">
        <v>18</v>
      </c>
      <c r="F883" s="1" t="s">
        <v>19</v>
      </c>
      <c r="G883">
        <v>6225.0247389831884</v>
      </c>
      <c r="H883">
        <v>6225.0247389831893</v>
      </c>
      <c r="I883" s="1" t="s">
        <v>2003</v>
      </c>
      <c r="J883" t="b">
        <v>0</v>
      </c>
      <c r="K883">
        <f>TIME_AND_DATA_ps5[[#This Row],[hamiltonian_cycle_cost]]-TIME_AND_DATA_ps5[[#This Row],[optimal_cost]]</f>
        <v>11.318687789874275</v>
      </c>
      <c r="L883">
        <f>(100*TIME_AND_DATA_ps5[[#This Row],[absolute_distance_error]])/TIME_AND_DATA_ps5[[#This Row],[optimal_cost]]</f>
        <v>0.18215679494044573</v>
      </c>
      <c r="M883" s="1" t="s">
        <v>2004</v>
      </c>
      <c r="N883">
        <v>6213.706051193315</v>
      </c>
      <c r="O883" s="1" t="s">
        <v>3998</v>
      </c>
      <c r="P883" s="1" t="s">
        <v>3999</v>
      </c>
      <c r="Q883">
        <v>3.7527000000001001E-3</v>
      </c>
      <c r="R883" s="1" t="s">
        <v>3390</v>
      </c>
      <c r="S883" s="1" t="s">
        <v>3390</v>
      </c>
      <c r="T883" s="1" t="s">
        <v>3390</v>
      </c>
      <c r="U883" s="1" t="s">
        <v>3390</v>
      </c>
      <c r="V883" s="1" t="s">
        <v>3390</v>
      </c>
      <c r="W883" s="1" t="s">
        <v>3390</v>
      </c>
    </row>
    <row r="884" spans="1:23" x14ac:dyDescent="0.25">
      <c r="A884">
        <v>882</v>
      </c>
      <c r="B884">
        <v>12</v>
      </c>
      <c r="C884">
        <v>82</v>
      </c>
      <c r="D884" s="1" t="s">
        <v>2005</v>
      </c>
      <c r="E884" s="1" t="s">
        <v>18</v>
      </c>
      <c r="F884" s="1" t="s">
        <v>19</v>
      </c>
      <c r="G884">
        <v>7142.6391018655522</v>
      </c>
      <c r="H884">
        <v>7142.6391018655522</v>
      </c>
      <c r="I884" s="1" t="s">
        <v>2006</v>
      </c>
      <c r="J884" t="b">
        <v>1</v>
      </c>
      <c r="K884">
        <f>TIME_AND_DATA_ps5[[#This Row],[hamiltonian_cycle_cost]]-TIME_AND_DATA_ps5[[#This Row],[optimal_cost]]</f>
        <v>0</v>
      </c>
      <c r="L884">
        <f>(100*TIME_AND_DATA_ps5[[#This Row],[absolute_distance_error]])/TIME_AND_DATA_ps5[[#This Row],[optimal_cost]]</f>
        <v>0</v>
      </c>
      <c r="M884" s="1" t="s">
        <v>2007</v>
      </c>
      <c r="N884">
        <v>7142.6391018655513</v>
      </c>
      <c r="O884" s="1" t="s">
        <v>3998</v>
      </c>
      <c r="P884" s="1" t="s">
        <v>3999</v>
      </c>
      <c r="Q884">
        <v>3.1494999999996001E-3</v>
      </c>
      <c r="R884" s="1" t="s">
        <v>3390</v>
      </c>
      <c r="S884" s="1" t="s">
        <v>3390</v>
      </c>
      <c r="T884" s="1" t="s">
        <v>3390</v>
      </c>
      <c r="U884" s="1" t="s">
        <v>3390</v>
      </c>
      <c r="V884" s="1" t="s">
        <v>3390</v>
      </c>
      <c r="W884" s="1" t="s">
        <v>3390</v>
      </c>
    </row>
    <row r="885" spans="1:23" x14ac:dyDescent="0.25">
      <c r="A885">
        <v>883</v>
      </c>
      <c r="B885">
        <v>12</v>
      </c>
      <c r="C885">
        <v>83</v>
      </c>
      <c r="D885" s="1" t="s">
        <v>2008</v>
      </c>
      <c r="E885" s="1" t="s">
        <v>18</v>
      </c>
      <c r="F885" s="1" t="s">
        <v>19</v>
      </c>
      <c r="G885">
        <v>6292.9208523959005</v>
      </c>
      <c r="H885">
        <v>6292.9208523959005</v>
      </c>
      <c r="I885" s="1" t="s">
        <v>3858</v>
      </c>
      <c r="J885" t="b">
        <v>0</v>
      </c>
      <c r="K885">
        <f>TIME_AND_DATA_ps5[[#This Row],[hamiltonian_cycle_cost]]-TIME_AND_DATA_ps5[[#This Row],[optimal_cost]]</f>
        <v>32.490284535737374</v>
      </c>
      <c r="L885">
        <f>(100*TIME_AND_DATA_ps5[[#This Row],[absolute_distance_error]])/TIME_AND_DATA_ps5[[#This Row],[optimal_cost]]</f>
        <v>0.51897843420764378</v>
      </c>
      <c r="M885" s="1" t="s">
        <v>2010</v>
      </c>
      <c r="N885">
        <v>6260.4305678601631</v>
      </c>
      <c r="O885" s="1" t="s">
        <v>3998</v>
      </c>
      <c r="P885" s="1" t="s">
        <v>3999</v>
      </c>
      <c r="Q885">
        <v>4.1186999999998E-3</v>
      </c>
      <c r="R885" s="1" t="s">
        <v>3390</v>
      </c>
      <c r="S885" s="1" t="s">
        <v>3390</v>
      </c>
      <c r="T885" s="1" t="s">
        <v>3390</v>
      </c>
      <c r="U885" s="1" t="s">
        <v>3390</v>
      </c>
      <c r="V885" s="1" t="s">
        <v>3390</v>
      </c>
      <c r="W885" s="1" t="s">
        <v>3390</v>
      </c>
    </row>
    <row r="886" spans="1:23" x14ac:dyDescent="0.25">
      <c r="A886">
        <v>884</v>
      </c>
      <c r="B886">
        <v>12</v>
      </c>
      <c r="C886">
        <v>84</v>
      </c>
      <c r="D886" s="1" t="s">
        <v>2011</v>
      </c>
      <c r="E886" s="1" t="s">
        <v>18</v>
      </c>
      <c r="F886" s="1" t="s">
        <v>19</v>
      </c>
      <c r="G886">
        <v>6420.773128091022</v>
      </c>
      <c r="H886">
        <v>6420.773128091022</v>
      </c>
      <c r="I886" s="1" t="s">
        <v>2013</v>
      </c>
      <c r="J886" t="b">
        <v>1</v>
      </c>
      <c r="K886">
        <f>TIME_AND_DATA_ps5[[#This Row],[hamiltonian_cycle_cost]]-TIME_AND_DATA_ps5[[#This Row],[optimal_cost]]</f>
        <v>0</v>
      </c>
      <c r="L886">
        <f>(100*TIME_AND_DATA_ps5[[#This Row],[absolute_distance_error]])/TIME_AND_DATA_ps5[[#This Row],[optimal_cost]]</f>
        <v>0</v>
      </c>
      <c r="M886" s="1" t="s">
        <v>2013</v>
      </c>
      <c r="N886">
        <v>6420.773128091022</v>
      </c>
      <c r="O886" s="1" t="s">
        <v>3998</v>
      </c>
      <c r="P886" s="1" t="s">
        <v>3999</v>
      </c>
      <c r="Q886">
        <v>1.10059000000002E-2</v>
      </c>
      <c r="R886" s="1" t="s">
        <v>3390</v>
      </c>
      <c r="S886" s="1" t="s">
        <v>3390</v>
      </c>
      <c r="T886" s="1" t="s">
        <v>3390</v>
      </c>
      <c r="U886" s="1" t="s">
        <v>3390</v>
      </c>
      <c r="V886" s="1" t="s">
        <v>3390</v>
      </c>
      <c r="W886" s="1" t="s">
        <v>3390</v>
      </c>
    </row>
    <row r="887" spans="1:23" x14ac:dyDescent="0.25">
      <c r="A887">
        <v>885</v>
      </c>
      <c r="B887">
        <v>12</v>
      </c>
      <c r="C887">
        <v>85</v>
      </c>
      <c r="D887" s="1" t="s">
        <v>2014</v>
      </c>
      <c r="E887" s="1" t="s">
        <v>18</v>
      </c>
      <c r="F887" s="1" t="s">
        <v>19</v>
      </c>
      <c r="G887">
        <v>4334.7203769765738</v>
      </c>
      <c r="H887">
        <v>4334.7203769765738</v>
      </c>
      <c r="I887" s="1" t="s">
        <v>2015</v>
      </c>
      <c r="J887" t="b">
        <v>1</v>
      </c>
      <c r="K887">
        <f>TIME_AND_DATA_ps5[[#This Row],[hamiltonian_cycle_cost]]-TIME_AND_DATA_ps5[[#This Row],[optimal_cost]]</f>
        <v>0</v>
      </c>
      <c r="L887">
        <f>(100*TIME_AND_DATA_ps5[[#This Row],[absolute_distance_error]])/TIME_AND_DATA_ps5[[#This Row],[optimal_cost]]</f>
        <v>0</v>
      </c>
      <c r="M887" s="1" t="s">
        <v>2016</v>
      </c>
      <c r="N887">
        <v>4334.7203769765747</v>
      </c>
      <c r="O887" s="1" t="s">
        <v>3998</v>
      </c>
      <c r="P887" s="1" t="s">
        <v>3999</v>
      </c>
      <c r="Q887">
        <v>2.4791000000004E-3</v>
      </c>
      <c r="R887" s="1" t="s">
        <v>3390</v>
      </c>
      <c r="S887" s="1" t="s">
        <v>3390</v>
      </c>
      <c r="T887" s="1" t="s">
        <v>3390</v>
      </c>
      <c r="U887" s="1" t="s">
        <v>3390</v>
      </c>
      <c r="V887" s="1" t="s">
        <v>3390</v>
      </c>
      <c r="W887" s="1" t="s">
        <v>3390</v>
      </c>
    </row>
    <row r="888" spans="1:23" x14ac:dyDescent="0.25">
      <c r="A888">
        <v>886</v>
      </c>
      <c r="B888">
        <v>12</v>
      </c>
      <c r="C888">
        <v>86</v>
      </c>
      <c r="D888" s="1" t="s">
        <v>2017</v>
      </c>
      <c r="E888" s="1" t="s">
        <v>18</v>
      </c>
      <c r="F888" s="1" t="s">
        <v>19</v>
      </c>
      <c r="G888">
        <v>5410.1616476685667</v>
      </c>
      <c r="H888">
        <v>5410.1616476685667</v>
      </c>
      <c r="I888" s="1" t="s">
        <v>2018</v>
      </c>
      <c r="J888" t="b">
        <v>1</v>
      </c>
      <c r="K888">
        <f>TIME_AND_DATA_ps5[[#This Row],[hamiltonian_cycle_cost]]-TIME_AND_DATA_ps5[[#This Row],[optimal_cost]]</f>
        <v>0</v>
      </c>
      <c r="L888">
        <f>(100*TIME_AND_DATA_ps5[[#This Row],[absolute_distance_error]])/TIME_AND_DATA_ps5[[#This Row],[optimal_cost]]</f>
        <v>0</v>
      </c>
      <c r="M888" s="1" t="s">
        <v>2019</v>
      </c>
      <c r="N888">
        <v>5410.1616476685685</v>
      </c>
      <c r="O888" s="1" t="s">
        <v>3998</v>
      </c>
      <c r="P888" s="1" t="s">
        <v>3999</v>
      </c>
      <c r="Q888">
        <v>3.6043000000001001E-3</v>
      </c>
      <c r="R888" s="1" t="s">
        <v>3390</v>
      </c>
      <c r="S888" s="1" t="s">
        <v>3390</v>
      </c>
      <c r="T888" s="1" t="s">
        <v>3390</v>
      </c>
      <c r="U888" s="1" t="s">
        <v>3390</v>
      </c>
      <c r="V888" s="1" t="s">
        <v>3390</v>
      </c>
      <c r="W888" s="1" t="s">
        <v>3390</v>
      </c>
    </row>
    <row r="889" spans="1:23" x14ac:dyDescent="0.25">
      <c r="A889">
        <v>887</v>
      </c>
      <c r="B889">
        <v>12</v>
      </c>
      <c r="C889">
        <v>87</v>
      </c>
      <c r="D889" s="1" t="s">
        <v>2020</v>
      </c>
      <c r="E889" s="1" t="s">
        <v>18</v>
      </c>
      <c r="F889" s="1" t="s">
        <v>19</v>
      </c>
      <c r="G889">
        <v>6012.6250458375926</v>
      </c>
      <c r="H889">
        <v>6012.6250458375935</v>
      </c>
      <c r="I889" s="1" t="s">
        <v>3183</v>
      </c>
      <c r="J889" t="b">
        <v>0</v>
      </c>
      <c r="K889">
        <f>TIME_AND_DATA_ps5[[#This Row],[hamiltonian_cycle_cost]]-TIME_AND_DATA_ps5[[#This Row],[optimal_cost]]</f>
        <v>206.32658031886604</v>
      </c>
      <c r="L889">
        <f>(100*TIME_AND_DATA_ps5[[#This Row],[absolute_distance_error]])/TIME_AND_DATA_ps5[[#This Row],[optimal_cost]]</f>
        <v>3.5534959414187308</v>
      </c>
      <c r="M889" s="1" t="s">
        <v>2021</v>
      </c>
      <c r="N889">
        <v>5806.2984655187274</v>
      </c>
      <c r="O889" s="1" t="s">
        <v>3998</v>
      </c>
      <c r="P889" s="1" t="s">
        <v>3999</v>
      </c>
      <c r="Q889">
        <v>3.8471000000001999E-3</v>
      </c>
      <c r="R889" s="1" t="s">
        <v>3390</v>
      </c>
      <c r="S889" s="1" t="s">
        <v>3390</v>
      </c>
      <c r="T889" s="1" t="s">
        <v>3390</v>
      </c>
      <c r="U889" s="1" t="s">
        <v>3390</v>
      </c>
      <c r="V889" s="1" t="s">
        <v>3390</v>
      </c>
      <c r="W889" s="1" t="s">
        <v>3390</v>
      </c>
    </row>
    <row r="890" spans="1:23" x14ac:dyDescent="0.25">
      <c r="A890">
        <v>888</v>
      </c>
      <c r="B890">
        <v>12</v>
      </c>
      <c r="C890">
        <v>88</v>
      </c>
      <c r="D890" s="1" t="s">
        <v>2022</v>
      </c>
      <c r="E890" s="1" t="s">
        <v>18</v>
      </c>
      <c r="F890" s="1" t="s">
        <v>19</v>
      </c>
      <c r="G890">
        <v>6601.880640251833</v>
      </c>
      <c r="H890">
        <v>6601.880640251833</v>
      </c>
      <c r="I890" s="1" t="s">
        <v>4101</v>
      </c>
      <c r="J890" t="b">
        <v>0</v>
      </c>
      <c r="K890">
        <f>TIME_AND_DATA_ps5[[#This Row],[hamiltonian_cycle_cost]]-TIME_AND_DATA_ps5[[#This Row],[optimal_cost]]</f>
        <v>225.07274255923403</v>
      </c>
      <c r="L890">
        <f>(100*TIME_AND_DATA_ps5[[#This Row],[absolute_distance_error]])/TIME_AND_DATA_ps5[[#This Row],[optimal_cost]]</f>
        <v>3.5295518725077941</v>
      </c>
      <c r="M890" s="1" t="s">
        <v>2024</v>
      </c>
      <c r="N890">
        <v>6376.807897692599</v>
      </c>
      <c r="O890" s="1" t="s">
        <v>3998</v>
      </c>
      <c r="P890" s="1" t="s">
        <v>3999</v>
      </c>
      <c r="Q890">
        <v>3.9310000000001002E-3</v>
      </c>
      <c r="R890" s="1" t="s">
        <v>3390</v>
      </c>
      <c r="S890" s="1" t="s">
        <v>3390</v>
      </c>
      <c r="T890" s="1" t="s">
        <v>3390</v>
      </c>
      <c r="U890" s="1" t="s">
        <v>3390</v>
      </c>
      <c r="V890" s="1" t="s">
        <v>3390</v>
      </c>
      <c r="W890" s="1" t="s">
        <v>3390</v>
      </c>
    </row>
    <row r="891" spans="1:23" x14ac:dyDescent="0.25">
      <c r="A891">
        <v>889</v>
      </c>
      <c r="B891">
        <v>12</v>
      </c>
      <c r="C891">
        <v>89</v>
      </c>
      <c r="D891" s="1" t="s">
        <v>2025</v>
      </c>
      <c r="E891" s="1" t="s">
        <v>18</v>
      </c>
      <c r="F891" s="1" t="s">
        <v>19</v>
      </c>
      <c r="G891">
        <v>6642.6066704305204</v>
      </c>
      <c r="H891">
        <v>6642.6066704305204</v>
      </c>
      <c r="I891" s="1" t="s">
        <v>2027</v>
      </c>
      <c r="J891" t="b">
        <v>1</v>
      </c>
      <c r="K891">
        <f>TIME_AND_DATA_ps5[[#This Row],[hamiltonian_cycle_cost]]-TIME_AND_DATA_ps5[[#This Row],[optimal_cost]]</f>
        <v>0</v>
      </c>
      <c r="L891">
        <f>(100*TIME_AND_DATA_ps5[[#This Row],[absolute_distance_error]])/TIME_AND_DATA_ps5[[#This Row],[optimal_cost]]</f>
        <v>0</v>
      </c>
      <c r="M891" s="1" t="s">
        <v>2027</v>
      </c>
      <c r="N891">
        <v>6642.6066704305204</v>
      </c>
      <c r="O891" s="1" t="s">
        <v>3998</v>
      </c>
      <c r="P891" s="1" t="s">
        <v>3999</v>
      </c>
      <c r="Q891">
        <v>3.7225999999996001E-3</v>
      </c>
      <c r="R891" s="1" t="s">
        <v>3390</v>
      </c>
      <c r="S891" s="1" t="s">
        <v>3390</v>
      </c>
      <c r="T891" s="1" t="s">
        <v>3390</v>
      </c>
      <c r="U891" s="1" t="s">
        <v>3390</v>
      </c>
      <c r="V891" s="1" t="s">
        <v>3390</v>
      </c>
      <c r="W891" s="1" t="s">
        <v>3390</v>
      </c>
    </row>
    <row r="892" spans="1:23" x14ac:dyDescent="0.25">
      <c r="A892">
        <v>890</v>
      </c>
      <c r="B892">
        <v>12</v>
      </c>
      <c r="C892">
        <v>90</v>
      </c>
      <c r="D892" s="1" t="s">
        <v>2028</v>
      </c>
      <c r="E892" s="1" t="s">
        <v>18</v>
      </c>
      <c r="F892" s="1" t="s">
        <v>19</v>
      </c>
      <c r="G892">
        <v>5112.187690256208</v>
      </c>
      <c r="H892">
        <v>5112.187690256209</v>
      </c>
      <c r="I892" s="1" t="s">
        <v>2030</v>
      </c>
      <c r="J892" t="b">
        <v>1</v>
      </c>
      <c r="K892">
        <f>TIME_AND_DATA_ps5[[#This Row],[hamiltonian_cycle_cost]]-TIME_AND_DATA_ps5[[#This Row],[optimal_cost]]</f>
        <v>0</v>
      </c>
      <c r="L892">
        <f>(100*TIME_AND_DATA_ps5[[#This Row],[absolute_distance_error]])/TIME_AND_DATA_ps5[[#This Row],[optimal_cost]]</f>
        <v>0</v>
      </c>
      <c r="M892" s="1" t="s">
        <v>2030</v>
      </c>
      <c r="N892">
        <v>5112.187690256209</v>
      </c>
      <c r="O892" s="1" t="s">
        <v>3998</v>
      </c>
      <c r="P892" s="1" t="s">
        <v>3999</v>
      </c>
      <c r="Q892">
        <v>5.3370999999996999E-3</v>
      </c>
      <c r="R892" s="1" t="s">
        <v>3390</v>
      </c>
      <c r="S892" s="1" t="s">
        <v>3390</v>
      </c>
      <c r="T892" s="1" t="s">
        <v>3390</v>
      </c>
      <c r="U892" s="1" t="s">
        <v>3390</v>
      </c>
      <c r="V892" s="1" t="s">
        <v>3390</v>
      </c>
      <c r="W892" s="1" t="s">
        <v>3390</v>
      </c>
    </row>
    <row r="893" spans="1:23" x14ac:dyDescent="0.25">
      <c r="A893">
        <v>891</v>
      </c>
      <c r="B893">
        <v>12</v>
      </c>
      <c r="C893">
        <v>91</v>
      </c>
      <c r="D893" s="1" t="s">
        <v>2031</v>
      </c>
      <c r="E893" s="1" t="s">
        <v>18</v>
      </c>
      <c r="F893" s="1" t="s">
        <v>19</v>
      </c>
      <c r="G893">
        <v>6261.5214872886618</v>
      </c>
      <c r="H893">
        <v>6261.5214872886618</v>
      </c>
      <c r="I893" s="1" t="s">
        <v>2032</v>
      </c>
      <c r="J893" t="b">
        <v>1</v>
      </c>
      <c r="K893">
        <f>TIME_AND_DATA_ps5[[#This Row],[hamiltonian_cycle_cost]]-TIME_AND_DATA_ps5[[#This Row],[optimal_cost]]</f>
        <v>0</v>
      </c>
      <c r="L893">
        <f>(100*TIME_AND_DATA_ps5[[#This Row],[absolute_distance_error]])/TIME_AND_DATA_ps5[[#This Row],[optimal_cost]]</f>
        <v>0</v>
      </c>
      <c r="M893" s="1" t="s">
        <v>2033</v>
      </c>
      <c r="N893">
        <v>6261.5214872886618</v>
      </c>
      <c r="O893" s="1" t="s">
        <v>3998</v>
      </c>
      <c r="P893" s="1" t="s">
        <v>3999</v>
      </c>
      <c r="Q893">
        <v>2.0363999999997002E-3</v>
      </c>
      <c r="R893" s="1" t="s">
        <v>3390</v>
      </c>
      <c r="S893" s="1" t="s">
        <v>3390</v>
      </c>
      <c r="T893" s="1" t="s">
        <v>3390</v>
      </c>
      <c r="U893" s="1" t="s">
        <v>3390</v>
      </c>
      <c r="V893" s="1" t="s">
        <v>3390</v>
      </c>
      <c r="W893" s="1" t="s">
        <v>3390</v>
      </c>
    </row>
    <row r="894" spans="1:23" x14ac:dyDescent="0.25">
      <c r="A894">
        <v>892</v>
      </c>
      <c r="B894">
        <v>12</v>
      </c>
      <c r="C894">
        <v>92</v>
      </c>
      <c r="D894" s="1" t="s">
        <v>2034</v>
      </c>
      <c r="E894" s="1" t="s">
        <v>18</v>
      </c>
      <c r="F894" s="1" t="s">
        <v>19</v>
      </c>
      <c r="G894">
        <v>6455.9270689124251</v>
      </c>
      <c r="H894">
        <v>6455.927068912426</v>
      </c>
      <c r="I894" s="1" t="s">
        <v>2035</v>
      </c>
      <c r="J894" t="b">
        <v>0</v>
      </c>
      <c r="K894">
        <f>TIME_AND_DATA_ps5[[#This Row],[hamiltonian_cycle_cost]]-TIME_AND_DATA_ps5[[#This Row],[optimal_cost]]</f>
        <v>118.25956993120053</v>
      </c>
      <c r="L894">
        <f>(100*TIME_AND_DATA_ps5[[#This Row],[absolute_distance_error]])/TIME_AND_DATA_ps5[[#This Row],[optimal_cost]]</f>
        <v>1.8659793993643663</v>
      </c>
      <c r="M894" s="1" t="s">
        <v>2036</v>
      </c>
      <c r="N894">
        <v>6337.6674989812254</v>
      </c>
      <c r="O894" s="1" t="s">
        <v>3998</v>
      </c>
      <c r="P894" s="1" t="s">
        <v>3999</v>
      </c>
      <c r="Q894">
        <v>3.2315999999997999E-3</v>
      </c>
      <c r="R894" s="1" t="s">
        <v>3390</v>
      </c>
      <c r="S894" s="1" t="s">
        <v>3390</v>
      </c>
      <c r="T894" s="1" t="s">
        <v>3390</v>
      </c>
      <c r="U894" s="1" t="s">
        <v>3390</v>
      </c>
      <c r="V894" s="1" t="s">
        <v>3390</v>
      </c>
      <c r="W894" s="1" t="s">
        <v>3390</v>
      </c>
    </row>
    <row r="895" spans="1:23" x14ac:dyDescent="0.25">
      <c r="A895">
        <v>893</v>
      </c>
      <c r="B895">
        <v>12</v>
      </c>
      <c r="C895">
        <v>93</v>
      </c>
      <c r="D895" s="1" t="s">
        <v>2037</v>
      </c>
      <c r="E895" s="1" t="s">
        <v>18</v>
      </c>
      <c r="F895" s="1" t="s">
        <v>19</v>
      </c>
      <c r="G895">
        <v>5949.0697289658101</v>
      </c>
      <c r="H895">
        <v>5949.0697289658101</v>
      </c>
      <c r="I895" s="1" t="s">
        <v>4102</v>
      </c>
      <c r="J895" t="b">
        <v>0</v>
      </c>
      <c r="K895">
        <f>TIME_AND_DATA_ps5[[#This Row],[hamiltonian_cycle_cost]]-TIME_AND_DATA_ps5[[#This Row],[optimal_cost]]</f>
        <v>491.5069415104872</v>
      </c>
      <c r="L895">
        <f>(100*TIME_AND_DATA_ps5[[#This Row],[absolute_distance_error]])/TIME_AND_DATA_ps5[[#This Row],[optimal_cost]]</f>
        <v>9.0059786877808925</v>
      </c>
      <c r="M895" s="1" t="s">
        <v>2039</v>
      </c>
      <c r="N895">
        <v>5457.5627874553229</v>
      </c>
      <c r="O895" s="1" t="s">
        <v>3998</v>
      </c>
      <c r="P895" s="1" t="s">
        <v>3999</v>
      </c>
      <c r="Q895">
        <v>2.9602999999998E-3</v>
      </c>
      <c r="R895" s="1" t="s">
        <v>3390</v>
      </c>
      <c r="S895" s="1" t="s">
        <v>3390</v>
      </c>
      <c r="T895" s="1" t="s">
        <v>3390</v>
      </c>
      <c r="U895" s="1" t="s">
        <v>3390</v>
      </c>
      <c r="V895" s="1" t="s">
        <v>3390</v>
      </c>
      <c r="W895" s="1" t="s">
        <v>3390</v>
      </c>
    </row>
    <row r="896" spans="1:23" x14ac:dyDescent="0.25">
      <c r="A896">
        <v>894</v>
      </c>
      <c r="B896">
        <v>12</v>
      </c>
      <c r="C896">
        <v>94</v>
      </c>
      <c r="D896" s="1" t="s">
        <v>2040</v>
      </c>
      <c r="E896" s="1" t="s">
        <v>18</v>
      </c>
      <c r="F896" s="1" t="s">
        <v>19</v>
      </c>
      <c r="G896">
        <v>7699.6048501658188</v>
      </c>
      <c r="H896">
        <v>7699.6048501658188</v>
      </c>
      <c r="I896" s="1" t="s">
        <v>4103</v>
      </c>
      <c r="J896" t="b">
        <v>0</v>
      </c>
      <c r="K896">
        <f>TIME_AND_DATA_ps5[[#This Row],[hamiltonian_cycle_cost]]-TIME_AND_DATA_ps5[[#This Row],[optimal_cost]]</f>
        <v>580.45928562855079</v>
      </c>
      <c r="L896">
        <f>(100*TIME_AND_DATA_ps5[[#This Row],[absolute_distance_error]])/TIME_AND_DATA_ps5[[#This Row],[optimal_cost]]</f>
        <v>8.1534965167730711</v>
      </c>
      <c r="M896" s="1" t="s">
        <v>2042</v>
      </c>
      <c r="N896">
        <v>7119.145564537268</v>
      </c>
      <c r="O896" s="1" t="s">
        <v>3998</v>
      </c>
      <c r="P896" s="1" t="s">
        <v>3999</v>
      </c>
      <c r="Q896">
        <v>3.5743000000003E-3</v>
      </c>
      <c r="R896" s="1" t="s">
        <v>3390</v>
      </c>
      <c r="S896" s="1" t="s">
        <v>3390</v>
      </c>
      <c r="T896" s="1" t="s">
        <v>3390</v>
      </c>
      <c r="U896" s="1" t="s">
        <v>3390</v>
      </c>
      <c r="V896" s="1" t="s">
        <v>3390</v>
      </c>
      <c r="W896" s="1" t="s">
        <v>3390</v>
      </c>
    </row>
    <row r="897" spans="1:23" x14ac:dyDescent="0.25">
      <c r="A897">
        <v>895</v>
      </c>
      <c r="B897">
        <v>12</v>
      </c>
      <c r="C897">
        <v>95</v>
      </c>
      <c r="D897" s="1" t="s">
        <v>2043</v>
      </c>
      <c r="E897" s="1" t="s">
        <v>18</v>
      </c>
      <c r="F897" s="1" t="s">
        <v>19</v>
      </c>
      <c r="G897">
        <v>5065.3425841197286</v>
      </c>
      <c r="H897">
        <v>5065.3425841197286</v>
      </c>
      <c r="I897" s="1" t="s">
        <v>4104</v>
      </c>
      <c r="J897" t="b">
        <v>0</v>
      </c>
      <c r="K897">
        <f>TIME_AND_DATA_ps5[[#This Row],[hamiltonian_cycle_cost]]-TIME_AND_DATA_ps5[[#This Row],[optimal_cost]]</f>
        <v>58.19611614877158</v>
      </c>
      <c r="L897">
        <f>(100*TIME_AND_DATA_ps5[[#This Row],[absolute_distance_error]])/TIME_AND_DATA_ps5[[#This Row],[optimal_cost]]</f>
        <v>1.1622611106152514</v>
      </c>
      <c r="M897" s="1" t="s">
        <v>2045</v>
      </c>
      <c r="N897">
        <v>5007.146467970957</v>
      </c>
      <c r="O897" s="1" t="s">
        <v>3998</v>
      </c>
      <c r="P897" s="1" t="s">
        <v>3999</v>
      </c>
      <c r="Q897">
        <v>2.2643000000001998E-3</v>
      </c>
      <c r="R897" s="1" t="s">
        <v>3390</v>
      </c>
      <c r="S897" s="1" t="s">
        <v>3390</v>
      </c>
      <c r="T897" s="1" t="s">
        <v>3390</v>
      </c>
      <c r="U897" s="1" t="s">
        <v>3390</v>
      </c>
      <c r="V897" s="1" t="s">
        <v>3390</v>
      </c>
      <c r="W897" s="1" t="s">
        <v>3390</v>
      </c>
    </row>
    <row r="898" spans="1:23" x14ac:dyDescent="0.25">
      <c r="A898">
        <v>896</v>
      </c>
      <c r="B898">
        <v>12</v>
      </c>
      <c r="C898">
        <v>96</v>
      </c>
      <c r="D898" s="1" t="s">
        <v>2046</v>
      </c>
      <c r="E898" s="1" t="s">
        <v>18</v>
      </c>
      <c r="F898" s="1" t="s">
        <v>19</v>
      </c>
      <c r="G898">
        <v>7427.7684989464242</v>
      </c>
      <c r="H898">
        <v>7427.7684989464242</v>
      </c>
      <c r="I898" s="1" t="s">
        <v>4105</v>
      </c>
      <c r="J898" t="b">
        <v>0</v>
      </c>
      <c r="K898">
        <f>TIME_AND_DATA_ps5[[#This Row],[hamiltonian_cycle_cost]]-TIME_AND_DATA_ps5[[#This Row],[optimal_cost]]</f>
        <v>204.36034127881885</v>
      </c>
      <c r="L898">
        <f>(100*TIME_AND_DATA_ps5[[#This Row],[absolute_distance_error]])/TIME_AND_DATA_ps5[[#This Row],[optimal_cost]]</f>
        <v>2.8291401623469326</v>
      </c>
      <c r="M898" s="1" t="s">
        <v>2048</v>
      </c>
      <c r="N898">
        <v>7223.4081576676053</v>
      </c>
      <c r="O898" s="1" t="s">
        <v>3998</v>
      </c>
      <c r="P898" s="1" t="s">
        <v>3999</v>
      </c>
      <c r="Q898">
        <v>4.7234999999997999E-3</v>
      </c>
      <c r="R898" s="1" t="s">
        <v>3390</v>
      </c>
      <c r="S898" s="1" t="s">
        <v>3390</v>
      </c>
      <c r="T898" s="1" t="s">
        <v>3390</v>
      </c>
      <c r="U898" s="1" t="s">
        <v>3390</v>
      </c>
      <c r="V898" s="1" t="s">
        <v>3390</v>
      </c>
      <c r="W898" s="1" t="s">
        <v>3390</v>
      </c>
    </row>
    <row r="899" spans="1:23" x14ac:dyDescent="0.25">
      <c r="A899">
        <v>897</v>
      </c>
      <c r="B899">
        <v>12</v>
      </c>
      <c r="C899">
        <v>97</v>
      </c>
      <c r="D899" s="1" t="s">
        <v>2049</v>
      </c>
      <c r="E899" s="1" t="s">
        <v>18</v>
      </c>
      <c r="F899" s="1" t="s">
        <v>19</v>
      </c>
      <c r="G899">
        <v>6003.9512539373536</v>
      </c>
      <c r="H899">
        <v>6003.9512539373518</v>
      </c>
      <c r="I899" s="1" t="s">
        <v>3862</v>
      </c>
      <c r="J899" t="b">
        <v>1</v>
      </c>
      <c r="K899">
        <f>TIME_AND_DATA_ps5[[#This Row],[hamiltonian_cycle_cost]]-TIME_AND_DATA_ps5[[#This Row],[optimal_cost]]</f>
        <v>0</v>
      </c>
      <c r="L899">
        <f>(100*TIME_AND_DATA_ps5[[#This Row],[absolute_distance_error]])/TIME_AND_DATA_ps5[[#This Row],[optimal_cost]]</f>
        <v>0</v>
      </c>
      <c r="M899" s="1" t="s">
        <v>2050</v>
      </c>
      <c r="N899">
        <v>6003.9512539373536</v>
      </c>
      <c r="O899" s="1" t="s">
        <v>3998</v>
      </c>
      <c r="P899" s="1" t="s">
        <v>3999</v>
      </c>
      <c r="Q899">
        <v>3.3437000000002002E-3</v>
      </c>
      <c r="R899" s="1" t="s">
        <v>3390</v>
      </c>
      <c r="S899" s="1" t="s">
        <v>3390</v>
      </c>
      <c r="T899" s="1" t="s">
        <v>3390</v>
      </c>
      <c r="U899" s="1" t="s">
        <v>3390</v>
      </c>
      <c r="V899" s="1" t="s">
        <v>3390</v>
      </c>
      <c r="W899" s="1" t="s">
        <v>3390</v>
      </c>
    </row>
    <row r="900" spans="1:23" x14ac:dyDescent="0.25">
      <c r="A900">
        <v>898</v>
      </c>
      <c r="B900">
        <v>12</v>
      </c>
      <c r="C900">
        <v>98</v>
      </c>
      <c r="D900" s="1" t="s">
        <v>2051</v>
      </c>
      <c r="E900" s="1" t="s">
        <v>18</v>
      </c>
      <c r="F900" s="1" t="s">
        <v>19</v>
      </c>
      <c r="G900">
        <v>6051.2084282042324</v>
      </c>
      <c r="H900">
        <v>6051.2084282042324</v>
      </c>
      <c r="I900" s="1" t="s">
        <v>3577</v>
      </c>
      <c r="J900" t="b">
        <v>0</v>
      </c>
      <c r="K900">
        <f>TIME_AND_DATA_ps5[[#This Row],[hamiltonian_cycle_cost]]-TIME_AND_DATA_ps5[[#This Row],[optimal_cost]]</f>
        <v>37.563095375685407</v>
      </c>
      <c r="L900">
        <f>(100*TIME_AND_DATA_ps5[[#This Row],[absolute_distance_error]])/TIME_AND_DATA_ps5[[#This Row],[optimal_cost]]</f>
        <v>0.62463103985577784</v>
      </c>
      <c r="M900" s="1" t="s">
        <v>2052</v>
      </c>
      <c r="N900">
        <v>6013.645332828547</v>
      </c>
      <c r="O900" s="1" t="s">
        <v>3998</v>
      </c>
      <c r="P900" s="1" t="s">
        <v>3999</v>
      </c>
      <c r="Q900">
        <v>3.0226999999998002E-3</v>
      </c>
      <c r="R900" s="1" t="s">
        <v>3390</v>
      </c>
      <c r="S900" s="1" t="s">
        <v>3390</v>
      </c>
      <c r="T900" s="1" t="s">
        <v>3390</v>
      </c>
      <c r="U900" s="1" t="s">
        <v>3390</v>
      </c>
      <c r="V900" s="1" t="s">
        <v>3390</v>
      </c>
      <c r="W900" s="1" t="s">
        <v>3390</v>
      </c>
    </row>
    <row r="901" spans="1:23" x14ac:dyDescent="0.25">
      <c r="A901">
        <v>899</v>
      </c>
      <c r="B901">
        <v>12</v>
      </c>
      <c r="C901">
        <v>99</v>
      </c>
      <c r="D901" s="1" t="s">
        <v>2053</v>
      </c>
      <c r="E901" s="1" t="s">
        <v>18</v>
      </c>
      <c r="F901" s="1" t="s">
        <v>19</v>
      </c>
      <c r="G901">
        <v>5049.7740341229292</v>
      </c>
      <c r="H901">
        <v>5049.7740341229292</v>
      </c>
      <c r="I901" s="1" t="s">
        <v>3192</v>
      </c>
      <c r="J901" t="b">
        <v>0</v>
      </c>
      <c r="K901">
        <f>TIME_AND_DATA_ps5[[#This Row],[hamiltonian_cycle_cost]]-TIME_AND_DATA_ps5[[#This Row],[optimal_cost]]</f>
        <v>215.94001563448001</v>
      </c>
      <c r="L901">
        <f>(100*TIME_AND_DATA_ps5[[#This Row],[absolute_distance_error]])/TIME_AND_DATA_ps5[[#This Row],[optimal_cost]]</f>
        <v>4.4672616976204109</v>
      </c>
      <c r="M901" s="1" t="s">
        <v>2055</v>
      </c>
      <c r="N901">
        <v>4833.8340184884491</v>
      </c>
      <c r="O901" s="1" t="s">
        <v>3998</v>
      </c>
      <c r="P901" s="1" t="s">
        <v>3999</v>
      </c>
      <c r="Q901">
        <v>3.8765000000000002E-3</v>
      </c>
      <c r="R901" s="1" t="s">
        <v>3390</v>
      </c>
      <c r="S901" s="1" t="s">
        <v>3390</v>
      </c>
      <c r="T901" s="1" t="s">
        <v>3390</v>
      </c>
      <c r="U901" s="1" t="s">
        <v>3390</v>
      </c>
      <c r="V901" s="1" t="s">
        <v>3390</v>
      </c>
      <c r="W901" s="1" t="s">
        <v>3390</v>
      </c>
    </row>
    <row r="902" spans="1:23" x14ac:dyDescent="0.25">
      <c r="A902">
        <v>900</v>
      </c>
      <c r="B902">
        <v>13</v>
      </c>
      <c r="C902">
        <v>0</v>
      </c>
      <c r="D902" s="1" t="s">
        <v>2056</v>
      </c>
      <c r="E902" s="1" t="s">
        <v>18</v>
      </c>
      <c r="F902" s="1" t="s">
        <v>19</v>
      </c>
      <c r="G902">
        <v>6613.2114875145153</v>
      </c>
      <c r="H902">
        <v>6613.2114875145144</v>
      </c>
      <c r="I902" s="1" t="s">
        <v>4106</v>
      </c>
      <c r="J902" t="b">
        <v>0</v>
      </c>
      <c r="K902">
        <f>TIME_AND_DATA_ps5[[#This Row],[hamiltonian_cycle_cost]]-TIME_AND_DATA_ps5[[#This Row],[optimal_cost]]</f>
        <v>466.47598892295809</v>
      </c>
      <c r="L902">
        <f>(100*TIME_AND_DATA_ps5[[#This Row],[absolute_distance_error]])/TIME_AND_DATA_ps5[[#This Row],[optimal_cost]]</f>
        <v>7.5890037733012088</v>
      </c>
      <c r="M902" s="1" t="s">
        <v>2058</v>
      </c>
      <c r="N902">
        <v>6146.7354985915563</v>
      </c>
      <c r="O902" s="1" t="s">
        <v>3998</v>
      </c>
      <c r="P902" s="1" t="s">
        <v>3999</v>
      </c>
      <c r="Q902">
        <v>3.3295999999997999E-3</v>
      </c>
      <c r="R902" s="1" t="s">
        <v>3390</v>
      </c>
      <c r="S902" s="1" t="s">
        <v>3390</v>
      </c>
      <c r="T902" s="1" t="s">
        <v>3390</v>
      </c>
      <c r="U902" s="1" t="s">
        <v>3390</v>
      </c>
      <c r="V902" s="1" t="s">
        <v>3390</v>
      </c>
      <c r="W902" s="1" t="s">
        <v>3390</v>
      </c>
    </row>
    <row r="903" spans="1:23" x14ac:dyDescent="0.25">
      <c r="A903">
        <v>901</v>
      </c>
      <c r="B903">
        <v>13</v>
      </c>
      <c r="C903">
        <v>1</v>
      </c>
      <c r="D903" s="1" t="s">
        <v>2059</v>
      </c>
      <c r="E903" s="1" t="s">
        <v>18</v>
      </c>
      <c r="F903" s="1" t="s">
        <v>19</v>
      </c>
      <c r="G903">
        <v>6310.8107209925065</v>
      </c>
      <c r="H903">
        <v>6310.8107209925074</v>
      </c>
      <c r="I903" s="1" t="s">
        <v>4107</v>
      </c>
      <c r="J903" t="b">
        <v>0</v>
      </c>
      <c r="K903">
        <f>TIME_AND_DATA_ps5[[#This Row],[hamiltonian_cycle_cost]]-TIME_AND_DATA_ps5[[#This Row],[optimal_cost]]</f>
        <v>294.88509006446384</v>
      </c>
      <c r="L903">
        <f>(100*TIME_AND_DATA_ps5[[#This Row],[absolute_distance_error]])/TIME_AND_DATA_ps5[[#This Row],[optimal_cost]]</f>
        <v>4.9017409482000787</v>
      </c>
      <c r="M903" s="1" t="s">
        <v>2061</v>
      </c>
      <c r="N903">
        <v>6015.9256309280436</v>
      </c>
      <c r="O903" s="1" t="s">
        <v>3998</v>
      </c>
      <c r="P903" s="1" t="s">
        <v>3999</v>
      </c>
      <c r="Q903">
        <v>4.7397000000000003E-3</v>
      </c>
      <c r="R903" s="1" t="s">
        <v>3390</v>
      </c>
      <c r="S903" s="1" t="s">
        <v>3390</v>
      </c>
      <c r="T903" s="1" t="s">
        <v>3390</v>
      </c>
      <c r="U903" s="1" t="s">
        <v>3390</v>
      </c>
      <c r="V903" s="1" t="s">
        <v>3390</v>
      </c>
      <c r="W903" s="1" t="s">
        <v>3390</v>
      </c>
    </row>
    <row r="904" spans="1:23" x14ac:dyDescent="0.25">
      <c r="A904">
        <v>902</v>
      </c>
      <c r="B904">
        <v>13</v>
      </c>
      <c r="C904">
        <v>2</v>
      </c>
      <c r="D904" s="1" t="s">
        <v>2062</v>
      </c>
      <c r="E904" s="1" t="s">
        <v>18</v>
      </c>
      <c r="F904" s="1" t="s">
        <v>19</v>
      </c>
      <c r="G904">
        <v>5764.0871247684909</v>
      </c>
      <c r="H904">
        <v>5764.0871247684909</v>
      </c>
      <c r="I904" s="1" t="s">
        <v>3194</v>
      </c>
      <c r="J904" t="b">
        <v>1</v>
      </c>
      <c r="K904">
        <f>TIME_AND_DATA_ps5[[#This Row],[hamiltonian_cycle_cost]]-TIME_AND_DATA_ps5[[#This Row],[optimal_cost]]</f>
        <v>0</v>
      </c>
      <c r="L904">
        <f>(100*TIME_AND_DATA_ps5[[#This Row],[absolute_distance_error]])/TIME_AND_DATA_ps5[[#This Row],[optimal_cost]]</f>
        <v>0</v>
      </c>
      <c r="M904" s="1" t="s">
        <v>2064</v>
      </c>
      <c r="N904">
        <v>5764.0871247684927</v>
      </c>
      <c r="O904" s="1" t="s">
        <v>3998</v>
      </c>
      <c r="P904" s="1" t="s">
        <v>3999</v>
      </c>
      <c r="Q904">
        <v>3.8772000000001998E-3</v>
      </c>
      <c r="R904" s="1" t="s">
        <v>3390</v>
      </c>
      <c r="S904" s="1" t="s">
        <v>3390</v>
      </c>
      <c r="T904" s="1" t="s">
        <v>3390</v>
      </c>
      <c r="U904" s="1" t="s">
        <v>3390</v>
      </c>
      <c r="V904" s="1" t="s">
        <v>3390</v>
      </c>
      <c r="W904" s="1" t="s">
        <v>3390</v>
      </c>
    </row>
    <row r="905" spans="1:23" x14ac:dyDescent="0.25">
      <c r="A905">
        <v>903</v>
      </c>
      <c r="B905">
        <v>13</v>
      </c>
      <c r="C905">
        <v>3</v>
      </c>
      <c r="D905" s="1" t="s">
        <v>2065</v>
      </c>
      <c r="E905" s="1" t="s">
        <v>18</v>
      </c>
      <c r="F905" s="1" t="s">
        <v>19</v>
      </c>
      <c r="G905">
        <v>6573.5721536987203</v>
      </c>
      <c r="H905">
        <v>6573.5721536987203</v>
      </c>
      <c r="I905" s="1" t="s">
        <v>3195</v>
      </c>
      <c r="J905" t="b">
        <v>1</v>
      </c>
      <c r="K905">
        <f>TIME_AND_DATA_ps5[[#This Row],[hamiltonian_cycle_cost]]-TIME_AND_DATA_ps5[[#This Row],[optimal_cost]]</f>
        <v>0</v>
      </c>
      <c r="L905">
        <f>(100*TIME_AND_DATA_ps5[[#This Row],[absolute_distance_error]])/TIME_AND_DATA_ps5[[#This Row],[optimal_cost]]</f>
        <v>0</v>
      </c>
      <c r="M905" s="1" t="s">
        <v>2067</v>
      </c>
      <c r="N905">
        <v>6573.5721536987203</v>
      </c>
      <c r="O905" s="1" t="s">
        <v>3998</v>
      </c>
      <c r="P905" s="1" t="s">
        <v>3999</v>
      </c>
      <c r="Q905">
        <v>3.4808999999999999E-3</v>
      </c>
      <c r="R905" s="1" t="s">
        <v>3390</v>
      </c>
      <c r="S905" s="1" t="s">
        <v>3390</v>
      </c>
      <c r="T905" s="1" t="s">
        <v>3390</v>
      </c>
      <c r="U905" s="1" t="s">
        <v>3390</v>
      </c>
      <c r="V905" s="1" t="s">
        <v>3390</v>
      </c>
      <c r="W905" s="1" t="s">
        <v>3390</v>
      </c>
    </row>
    <row r="906" spans="1:23" x14ac:dyDescent="0.25">
      <c r="A906">
        <v>904</v>
      </c>
      <c r="B906">
        <v>13</v>
      </c>
      <c r="C906">
        <v>4</v>
      </c>
      <c r="D906" s="1" t="s">
        <v>2068</v>
      </c>
      <c r="E906" s="1" t="s">
        <v>18</v>
      </c>
      <c r="F906" s="1" t="s">
        <v>19</v>
      </c>
      <c r="G906">
        <v>6709.2045037563394</v>
      </c>
      <c r="H906">
        <v>6709.2045037563394</v>
      </c>
      <c r="I906" s="1" t="s">
        <v>4108</v>
      </c>
      <c r="J906" t="b">
        <v>0</v>
      </c>
      <c r="K906">
        <f>TIME_AND_DATA_ps5[[#This Row],[hamiltonian_cycle_cost]]-TIME_AND_DATA_ps5[[#This Row],[optimal_cost]]</f>
        <v>394.37212306753554</v>
      </c>
      <c r="L906">
        <f>(100*TIME_AND_DATA_ps5[[#This Row],[absolute_distance_error]])/TIME_AND_DATA_ps5[[#This Row],[optimal_cost]]</f>
        <v>6.2451716734960838</v>
      </c>
      <c r="M906" s="1" t="s">
        <v>2070</v>
      </c>
      <c r="N906">
        <v>6314.8323806888038</v>
      </c>
      <c r="O906" s="1" t="s">
        <v>3998</v>
      </c>
      <c r="P906" s="1" t="s">
        <v>3999</v>
      </c>
      <c r="Q906">
        <v>3.4941999999999998E-3</v>
      </c>
      <c r="R906" s="1" t="s">
        <v>3390</v>
      </c>
      <c r="S906" s="1" t="s">
        <v>3390</v>
      </c>
      <c r="T906" s="1" t="s">
        <v>3390</v>
      </c>
      <c r="U906" s="1" t="s">
        <v>3390</v>
      </c>
      <c r="V906" s="1" t="s">
        <v>3390</v>
      </c>
      <c r="W906" s="1" t="s">
        <v>3390</v>
      </c>
    </row>
    <row r="907" spans="1:23" x14ac:dyDescent="0.25">
      <c r="A907">
        <v>905</v>
      </c>
      <c r="B907">
        <v>13</v>
      </c>
      <c r="C907">
        <v>5</v>
      </c>
      <c r="D907" s="1" t="s">
        <v>2071</v>
      </c>
      <c r="E907" s="1" t="s">
        <v>18</v>
      </c>
      <c r="F907" s="1" t="s">
        <v>19</v>
      </c>
      <c r="G907">
        <v>5844.9602026998691</v>
      </c>
      <c r="H907">
        <v>5844.9602026998691</v>
      </c>
      <c r="I907" s="1" t="s">
        <v>4109</v>
      </c>
      <c r="J907" t="b">
        <v>0</v>
      </c>
      <c r="K907">
        <f>TIME_AND_DATA_ps5[[#This Row],[hamiltonian_cycle_cost]]-TIME_AND_DATA_ps5[[#This Row],[optimal_cost]]</f>
        <v>159.24701984896819</v>
      </c>
      <c r="L907">
        <f>(100*TIME_AND_DATA_ps5[[#This Row],[absolute_distance_error]])/TIME_AND_DATA_ps5[[#This Row],[optimal_cost]]</f>
        <v>2.8008275255474526</v>
      </c>
      <c r="M907" s="1" t="s">
        <v>2073</v>
      </c>
      <c r="N907">
        <v>5685.7131828509009</v>
      </c>
      <c r="O907" s="1" t="s">
        <v>3998</v>
      </c>
      <c r="P907" s="1" t="s">
        <v>3999</v>
      </c>
      <c r="Q907">
        <v>3.1316000000001002E-3</v>
      </c>
      <c r="R907" s="1" t="s">
        <v>3390</v>
      </c>
      <c r="S907" s="1" t="s">
        <v>3390</v>
      </c>
      <c r="T907" s="1" t="s">
        <v>3390</v>
      </c>
      <c r="U907" s="1" t="s">
        <v>3390</v>
      </c>
      <c r="V907" s="1" t="s">
        <v>3390</v>
      </c>
      <c r="W907" s="1" t="s">
        <v>3390</v>
      </c>
    </row>
    <row r="908" spans="1:23" x14ac:dyDescent="0.25">
      <c r="A908">
        <v>906</v>
      </c>
      <c r="B908">
        <v>13</v>
      </c>
      <c r="C908">
        <v>6</v>
      </c>
      <c r="D908" s="1" t="s">
        <v>2074</v>
      </c>
      <c r="E908" s="1" t="s">
        <v>18</v>
      </c>
      <c r="F908" s="1" t="s">
        <v>19</v>
      </c>
      <c r="G908">
        <v>6941.9603069957111</v>
      </c>
      <c r="H908">
        <v>6941.9603069957111</v>
      </c>
      <c r="I908" s="1" t="s">
        <v>3197</v>
      </c>
      <c r="J908" t="b">
        <v>1</v>
      </c>
      <c r="K908">
        <f>TIME_AND_DATA_ps5[[#This Row],[hamiltonian_cycle_cost]]-TIME_AND_DATA_ps5[[#This Row],[optimal_cost]]</f>
        <v>0</v>
      </c>
      <c r="L908">
        <f>(100*TIME_AND_DATA_ps5[[#This Row],[absolute_distance_error]])/TIME_AND_DATA_ps5[[#This Row],[optimal_cost]]</f>
        <v>0</v>
      </c>
      <c r="M908" s="1" t="s">
        <v>2076</v>
      </c>
      <c r="N908">
        <v>6941.960306995712</v>
      </c>
      <c r="O908" s="1" t="s">
        <v>3998</v>
      </c>
      <c r="P908" s="1" t="s">
        <v>3999</v>
      </c>
      <c r="Q908">
        <v>4.5242999999998996E-3</v>
      </c>
      <c r="R908" s="1" t="s">
        <v>3390</v>
      </c>
      <c r="S908" s="1" t="s">
        <v>3390</v>
      </c>
      <c r="T908" s="1" t="s">
        <v>3390</v>
      </c>
      <c r="U908" s="1" t="s">
        <v>3390</v>
      </c>
      <c r="V908" s="1" t="s">
        <v>3390</v>
      </c>
      <c r="W908" s="1" t="s">
        <v>3390</v>
      </c>
    </row>
    <row r="909" spans="1:23" x14ac:dyDescent="0.25">
      <c r="A909">
        <v>907</v>
      </c>
      <c r="B909">
        <v>13</v>
      </c>
      <c r="C909">
        <v>7</v>
      </c>
      <c r="D909" s="1" t="s">
        <v>2077</v>
      </c>
      <c r="E909" s="1" t="s">
        <v>18</v>
      </c>
      <c r="F909" s="1" t="s">
        <v>19</v>
      </c>
      <c r="G909">
        <v>6150.2785490948736</v>
      </c>
      <c r="H909">
        <v>6150.2785490948736</v>
      </c>
      <c r="I909" s="1" t="s">
        <v>2078</v>
      </c>
      <c r="J909" t="b">
        <v>1</v>
      </c>
      <c r="K909">
        <f>TIME_AND_DATA_ps5[[#This Row],[hamiltonian_cycle_cost]]-TIME_AND_DATA_ps5[[#This Row],[optimal_cost]]</f>
        <v>0</v>
      </c>
      <c r="L909">
        <f>(100*TIME_AND_DATA_ps5[[#This Row],[absolute_distance_error]])/TIME_AND_DATA_ps5[[#This Row],[optimal_cost]]</f>
        <v>0</v>
      </c>
      <c r="M909" s="1" t="s">
        <v>2079</v>
      </c>
      <c r="N909">
        <v>6150.2785490948745</v>
      </c>
      <c r="O909" s="1" t="s">
        <v>3998</v>
      </c>
      <c r="P909" s="1" t="s">
        <v>3999</v>
      </c>
      <c r="Q909">
        <v>5.1873000000002001E-3</v>
      </c>
      <c r="R909" s="1" t="s">
        <v>3390</v>
      </c>
      <c r="S909" s="1" t="s">
        <v>3390</v>
      </c>
      <c r="T909" s="1" t="s">
        <v>3390</v>
      </c>
      <c r="U909" s="1" t="s">
        <v>3390</v>
      </c>
      <c r="V909" s="1" t="s">
        <v>3390</v>
      </c>
      <c r="W909" s="1" t="s">
        <v>3390</v>
      </c>
    </row>
    <row r="910" spans="1:23" x14ac:dyDescent="0.25">
      <c r="A910">
        <v>908</v>
      </c>
      <c r="B910">
        <v>13</v>
      </c>
      <c r="C910">
        <v>8</v>
      </c>
      <c r="D910" s="1" t="s">
        <v>2080</v>
      </c>
      <c r="E910" s="1" t="s">
        <v>18</v>
      </c>
      <c r="F910" s="1" t="s">
        <v>19</v>
      </c>
      <c r="G910">
        <v>6771.5988403155352</v>
      </c>
      <c r="H910">
        <v>6771.5988403155352</v>
      </c>
      <c r="I910" s="1" t="s">
        <v>2081</v>
      </c>
      <c r="J910" t="b">
        <v>1</v>
      </c>
      <c r="K910">
        <f>TIME_AND_DATA_ps5[[#This Row],[hamiltonian_cycle_cost]]-TIME_AND_DATA_ps5[[#This Row],[optimal_cost]]</f>
        <v>0</v>
      </c>
      <c r="L910">
        <f>(100*TIME_AND_DATA_ps5[[#This Row],[absolute_distance_error]])/TIME_AND_DATA_ps5[[#This Row],[optimal_cost]]</f>
        <v>0</v>
      </c>
      <c r="M910" s="1" t="s">
        <v>2081</v>
      </c>
      <c r="N910">
        <v>6771.5988403155343</v>
      </c>
      <c r="O910" s="1" t="s">
        <v>3998</v>
      </c>
      <c r="P910" s="1" t="s">
        <v>3999</v>
      </c>
      <c r="Q910">
        <v>2.9036999999999999E-3</v>
      </c>
      <c r="R910" s="1" t="s">
        <v>3390</v>
      </c>
      <c r="S910" s="1" t="s">
        <v>3390</v>
      </c>
      <c r="T910" s="1" t="s">
        <v>3390</v>
      </c>
      <c r="U910" s="1" t="s">
        <v>3390</v>
      </c>
      <c r="V910" s="1" t="s">
        <v>3390</v>
      </c>
      <c r="W910" s="1" t="s">
        <v>3390</v>
      </c>
    </row>
    <row r="911" spans="1:23" x14ac:dyDescent="0.25">
      <c r="A911">
        <v>909</v>
      </c>
      <c r="B911">
        <v>13</v>
      </c>
      <c r="C911">
        <v>9</v>
      </c>
      <c r="D911" s="1" t="s">
        <v>2082</v>
      </c>
      <c r="E911" s="1" t="s">
        <v>18</v>
      </c>
      <c r="F911" s="1" t="s">
        <v>19</v>
      </c>
      <c r="G911">
        <v>6198.9906136243962</v>
      </c>
      <c r="H911">
        <v>6198.9906136243962</v>
      </c>
      <c r="I911" s="1" t="s">
        <v>2084</v>
      </c>
      <c r="J911" t="b">
        <v>1</v>
      </c>
      <c r="K911">
        <f>TIME_AND_DATA_ps5[[#This Row],[hamiltonian_cycle_cost]]-TIME_AND_DATA_ps5[[#This Row],[optimal_cost]]</f>
        <v>0</v>
      </c>
      <c r="L911">
        <f>(100*TIME_AND_DATA_ps5[[#This Row],[absolute_distance_error]])/TIME_AND_DATA_ps5[[#This Row],[optimal_cost]]</f>
        <v>0</v>
      </c>
      <c r="M911" s="1" t="s">
        <v>2084</v>
      </c>
      <c r="N911">
        <v>6198.9906136243953</v>
      </c>
      <c r="O911" s="1" t="s">
        <v>3998</v>
      </c>
      <c r="P911" s="1" t="s">
        <v>3999</v>
      </c>
      <c r="Q911">
        <v>5.5331E-3</v>
      </c>
      <c r="R911" s="1" t="s">
        <v>3390</v>
      </c>
      <c r="S911" s="1" t="s">
        <v>3390</v>
      </c>
      <c r="T911" s="1" t="s">
        <v>3390</v>
      </c>
      <c r="U911" s="1" t="s">
        <v>3390</v>
      </c>
      <c r="V911" s="1" t="s">
        <v>3390</v>
      </c>
      <c r="W911" s="1" t="s">
        <v>3390</v>
      </c>
    </row>
    <row r="912" spans="1:23" x14ac:dyDescent="0.25">
      <c r="A912">
        <v>910</v>
      </c>
      <c r="B912">
        <v>13</v>
      </c>
      <c r="C912">
        <v>10</v>
      </c>
      <c r="D912" s="1" t="s">
        <v>2085</v>
      </c>
      <c r="E912" s="1" t="s">
        <v>18</v>
      </c>
      <c r="F912" s="1" t="s">
        <v>19</v>
      </c>
      <c r="G912">
        <v>6223.7444999057952</v>
      </c>
      <c r="H912">
        <v>6223.7444999057952</v>
      </c>
      <c r="I912" s="1" t="s">
        <v>4110</v>
      </c>
      <c r="J912" t="b">
        <v>0</v>
      </c>
      <c r="K912">
        <f>TIME_AND_DATA_ps5[[#This Row],[hamiltonian_cycle_cost]]-TIME_AND_DATA_ps5[[#This Row],[optimal_cost]]</f>
        <v>46.648115546990084</v>
      </c>
      <c r="L912">
        <f>(100*TIME_AND_DATA_ps5[[#This Row],[absolute_distance_error]])/TIME_AND_DATA_ps5[[#This Row],[optimal_cost]]</f>
        <v>0.755178689863235</v>
      </c>
      <c r="M912" s="1" t="s">
        <v>2087</v>
      </c>
      <c r="N912">
        <v>6177.0963843588052</v>
      </c>
      <c r="O912" s="1" t="s">
        <v>3998</v>
      </c>
      <c r="P912" s="1" t="s">
        <v>3999</v>
      </c>
      <c r="Q912">
        <v>2.3471000000001001E-3</v>
      </c>
      <c r="R912" s="1" t="s">
        <v>3390</v>
      </c>
      <c r="S912" s="1" t="s">
        <v>3390</v>
      </c>
      <c r="T912" s="1" t="s">
        <v>3390</v>
      </c>
      <c r="U912" s="1" t="s">
        <v>3390</v>
      </c>
      <c r="V912" s="1" t="s">
        <v>3390</v>
      </c>
      <c r="W912" s="1" t="s">
        <v>3390</v>
      </c>
    </row>
    <row r="913" spans="1:23" x14ac:dyDescent="0.25">
      <c r="A913">
        <v>911</v>
      </c>
      <c r="B913">
        <v>13</v>
      </c>
      <c r="C913">
        <v>11</v>
      </c>
      <c r="D913" s="1" t="s">
        <v>2088</v>
      </c>
      <c r="E913" s="1" t="s">
        <v>18</v>
      </c>
      <c r="F913" s="1" t="s">
        <v>19</v>
      </c>
      <c r="G913">
        <v>6260.4932061973223</v>
      </c>
      <c r="H913">
        <v>6260.4932061973213</v>
      </c>
      <c r="I913" s="1" t="s">
        <v>3201</v>
      </c>
      <c r="J913" t="b">
        <v>1</v>
      </c>
      <c r="K913">
        <f>TIME_AND_DATA_ps5[[#This Row],[hamiltonian_cycle_cost]]-TIME_AND_DATA_ps5[[#This Row],[optimal_cost]]</f>
        <v>0</v>
      </c>
      <c r="L913">
        <f>(100*TIME_AND_DATA_ps5[[#This Row],[absolute_distance_error]])/TIME_AND_DATA_ps5[[#This Row],[optimal_cost]]</f>
        <v>0</v>
      </c>
      <c r="M913" s="1" t="s">
        <v>2089</v>
      </c>
      <c r="N913">
        <v>6260.4932061973213</v>
      </c>
      <c r="O913" s="1" t="s">
        <v>3998</v>
      </c>
      <c r="P913" s="1" t="s">
        <v>3999</v>
      </c>
      <c r="Q913">
        <v>4.0166999999996997E-3</v>
      </c>
      <c r="R913" s="1" t="s">
        <v>3390</v>
      </c>
      <c r="S913" s="1" t="s">
        <v>3390</v>
      </c>
      <c r="T913" s="1" t="s">
        <v>3390</v>
      </c>
      <c r="U913" s="1" t="s">
        <v>3390</v>
      </c>
      <c r="V913" s="1" t="s">
        <v>3390</v>
      </c>
      <c r="W913" s="1" t="s">
        <v>3390</v>
      </c>
    </row>
    <row r="914" spans="1:23" x14ac:dyDescent="0.25">
      <c r="A914">
        <v>912</v>
      </c>
      <c r="B914">
        <v>13</v>
      </c>
      <c r="C914">
        <v>12</v>
      </c>
      <c r="D914" s="1" t="s">
        <v>2090</v>
      </c>
      <c r="E914" s="1" t="s">
        <v>18</v>
      </c>
      <c r="F914" s="1" t="s">
        <v>19</v>
      </c>
      <c r="G914">
        <v>5184.2395647460735</v>
      </c>
      <c r="H914">
        <v>5184.2395647460735</v>
      </c>
      <c r="I914" s="1" t="s">
        <v>3202</v>
      </c>
      <c r="J914" t="b">
        <v>1</v>
      </c>
      <c r="K914">
        <f>TIME_AND_DATA_ps5[[#This Row],[hamiltonian_cycle_cost]]-TIME_AND_DATA_ps5[[#This Row],[optimal_cost]]</f>
        <v>0</v>
      </c>
      <c r="L914">
        <f>(100*TIME_AND_DATA_ps5[[#This Row],[absolute_distance_error]])/TIME_AND_DATA_ps5[[#This Row],[optimal_cost]]</f>
        <v>0</v>
      </c>
      <c r="M914" s="1" t="s">
        <v>2091</v>
      </c>
      <c r="N914">
        <v>5184.2395647460744</v>
      </c>
      <c r="O914" s="1" t="s">
        <v>3998</v>
      </c>
      <c r="P914" s="1" t="s">
        <v>3999</v>
      </c>
      <c r="Q914">
        <v>3.3860000000002998E-3</v>
      </c>
      <c r="R914" s="1" t="s">
        <v>3390</v>
      </c>
      <c r="S914" s="1" t="s">
        <v>3390</v>
      </c>
      <c r="T914" s="1" t="s">
        <v>3390</v>
      </c>
      <c r="U914" s="1" t="s">
        <v>3390</v>
      </c>
      <c r="V914" s="1" t="s">
        <v>3390</v>
      </c>
      <c r="W914" s="1" t="s">
        <v>3390</v>
      </c>
    </row>
    <row r="915" spans="1:23" x14ac:dyDescent="0.25">
      <c r="A915">
        <v>913</v>
      </c>
      <c r="B915">
        <v>13</v>
      </c>
      <c r="C915">
        <v>13</v>
      </c>
      <c r="D915" s="1" t="s">
        <v>2092</v>
      </c>
      <c r="E915" s="1" t="s">
        <v>18</v>
      </c>
      <c r="F915" s="1" t="s">
        <v>19</v>
      </c>
      <c r="G915">
        <v>6315.6463876145699</v>
      </c>
      <c r="H915">
        <v>6315.6463876145708</v>
      </c>
      <c r="I915" s="1" t="s">
        <v>4111</v>
      </c>
      <c r="J915" t="b">
        <v>1</v>
      </c>
      <c r="K915">
        <f>TIME_AND_DATA_ps5[[#This Row],[hamiltonian_cycle_cost]]-TIME_AND_DATA_ps5[[#This Row],[optimal_cost]]</f>
        <v>0</v>
      </c>
      <c r="L915">
        <f>(100*TIME_AND_DATA_ps5[[#This Row],[absolute_distance_error]])/TIME_AND_DATA_ps5[[#This Row],[optimal_cost]]</f>
        <v>0</v>
      </c>
      <c r="M915" s="1" t="s">
        <v>2094</v>
      </c>
      <c r="N915">
        <v>6315.6463876145717</v>
      </c>
      <c r="O915" s="1" t="s">
        <v>3998</v>
      </c>
      <c r="P915" s="1" t="s">
        <v>3999</v>
      </c>
      <c r="Q915">
        <v>2.5222999999998E-3</v>
      </c>
      <c r="R915" s="1" t="s">
        <v>3390</v>
      </c>
      <c r="S915" s="1" t="s">
        <v>3390</v>
      </c>
      <c r="T915" s="1" t="s">
        <v>3390</v>
      </c>
      <c r="U915" s="1" t="s">
        <v>3390</v>
      </c>
      <c r="V915" s="1" t="s">
        <v>3390</v>
      </c>
      <c r="W915" s="1" t="s">
        <v>3390</v>
      </c>
    </row>
    <row r="916" spans="1:23" x14ac:dyDescent="0.25">
      <c r="A916">
        <v>914</v>
      </c>
      <c r="B916">
        <v>13</v>
      </c>
      <c r="C916">
        <v>14</v>
      </c>
      <c r="D916" s="1" t="s">
        <v>2095</v>
      </c>
      <c r="E916" s="1" t="s">
        <v>18</v>
      </c>
      <c r="F916" s="1" t="s">
        <v>19</v>
      </c>
      <c r="G916">
        <v>6157.1485704554898</v>
      </c>
      <c r="H916">
        <v>6157.1485704554898</v>
      </c>
      <c r="I916" s="1" t="s">
        <v>4112</v>
      </c>
      <c r="J916" t="b">
        <v>0</v>
      </c>
      <c r="K916">
        <f>TIME_AND_DATA_ps5[[#This Row],[hamiltonian_cycle_cost]]-TIME_AND_DATA_ps5[[#This Row],[optimal_cost]]</f>
        <v>26.659009294171483</v>
      </c>
      <c r="L916">
        <f>(100*TIME_AND_DATA_ps5[[#This Row],[absolute_distance_error]])/TIME_AND_DATA_ps5[[#This Row],[optimal_cost]]</f>
        <v>0.43485938648464773</v>
      </c>
      <c r="M916" s="1" t="s">
        <v>2097</v>
      </c>
      <c r="N916">
        <v>6130.4895611613183</v>
      </c>
      <c r="O916" s="1" t="s">
        <v>3998</v>
      </c>
      <c r="P916" s="1" t="s">
        <v>3999</v>
      </c>
      <c r="Q916">
        <v>4.3023999999998001E-3</v>
      </c>
      <c r="R916" s="1" t="s">
        <v>3390</v>
      </c>
      <c r="S916" s="1" t="s">
        <v>3390</v>
      </c>
      <c r="T916" s="1" t="s">
        <v>3390</v>
      </c>
      <c r="U916" s="1" t="s">
        <v>3390</v>
      </c>
      <c r="V916" s="1" t="s">
        <v>3390</v>
      </c>
      <c r="W916" s="1" t="s">
        <v>3390</v>
      </c>
    </row>
    <row r="917" spans="1:23" x14ac:dyDescent="0.25">
      <c r="A917">
        <v>915</v>
      </c>
      <c r="B917">
        <v>13</v>
      </c>
      <c r="C917">
        <v>15</v>
      </c>
      <c r="D917" s="1" t="s">
        <v>2098</v>
      </c>
      <c r="E917" s="1" t="s">
        <v>18</v>
      </c>
      <c r="F917" s="1" t="s">
        <v>19</v>
      </c>
      <c r="G917">
        <v>6187.6661785469323</v>
      </c>
      <c r="H917">
        <v>6187.6661785469323</v>
      </c>
      <c r="I917" s="1" t="s">
        <v>3867</v>
      </c>
      <c r="J917" t="b">
        <v>1</v>
      </c>
      <c r="K917">
        <f>TIME_AND_DATA_ps5[[#This Row],[hamiltonian_cycle_cost]]-TIME_AND_DATA_ps5[[#This Row],[optimal_cost]]</f>
        <v>0</v>
      </c>
      <c r="L917">
        <f>(100*TIME_AND_DATA_ps5[[#This Row],[absolute_distance_error]])/TIME_AND_DATA_ps5[[#This Row],[optimal_cost]]</f>
        <v>0</v>
      </c>
      <c r="M917" s="1" t="s">
        <v>2100</v>
      </c>
      <c r="N917">
        <v>6187.6661785469332</v>
      </c>
      <c r="O917" s="1" t="s">
        <v>3998</v>
      </c>
      <c r="P917" s="1" t="s">
        <v>3999</v>
      </c>
      <c r="Q917">
        <v>3.8458999999999E-3</v>
      </c>
      <c r="R917" s="1" t="s">
        <v>3390</v>
      </c>
      <c r="S917" s="1" t="s">
        <v>3390</v>
      </c>
      <c r="T917" s="1" t="s">
        <v>3390</v>
      </c>
      <c r="U917" s="1" t="s">
        <v>3390</v>
      </c>
      <c r="V917" s="1" t="s">
        <v>3390</v>
      </c>
      <c r="W917" s="1" t="s">
        <v>3390</v>
      </c>
    </row>
    <row r="918" spans="1:23" x14ac:dyDescent="0.25">
      <c r="A918">
        <v>916</v>
      </c>
      <c r="B918">
        <v>13</v>
      </c>
      <c r="C918">
        <v>16</v>
      </c>
      <c r="D918" s="1" t="s">
        <v>2101</v>
      </c>
      <c r="E918" s="1" t="s">
        <v>18</v>
      </c>
      <c r="F918" s="1" t="s">
        <v>19</v>
      </c>
      <c r="G918">
        <v>7248.91100412788</v>
      </c>
      <c r="H918">
        <v>7248.91100412788</v>
      </c>
      <c r="I918" s="1" t="s">
        <v>2102</v>
      </c>
      <c r="J918" t="b">
        <v>1</v>
      </c>
      <c r="K918">
        <f>TIME_AND_DATA_ps5[[#This Row],[hamiltonian_cycle_cost]]-TIME_AND_DATA_ps5[[#This Row],[optimal_cost]]</f>
        <v>0</v>
      </c>
      <c r="L918">
        <f>(100*TIME_AND_DATA_ps5[[#This Row],[absolute_distance_error]])/TIME_AND_DATA_ps5[[#This Row],[optimal_cost]]</f>
        <v>0</v>
      </c>
      <c r="M918" s="1" t="s">
        <v>2102</v>
      </c>
      <c r="N918">
        <v>7248.91100412788</v>
      </c>
      <c r="O918" s="1" t="s">
        <v>3998</v>
      </c>
      <c r="P918" s="1" t="s">
        <v>3999</v>
      </c>
      <c r="Q918">
        <v>5.4070000000002996E-3</v>
      </c>
      <c r="R918" s="1" t="s">
        <v>3390</v>
      </c>
      <c r="S918" s="1" t="s">
        <v>3390</v>
      </c>
      <c r="T918" s="1" t="s">
        <v>3390</v>
      </c>
      <c r="U918" s="1" t="s">
        <v>3390</v>
      </c>
      <c r="V918" s="1" t="s">
        <v>3390</v>
      </c>
      <c r="W918" s="1" t="s">
        <v>3390</v>
      </c>
    </row>
    <row r="919" spans="1:23" x14ac:dyDescent="0.25">
      <c r="A919">
        <v>917</v>
      </c>
      <c r="B919">
        <v>13</v>
      </c>
      <c r="C919">
        <v>17</v>
      </c>
      <c r="D919" s="1" t="s">
        <v>2103</v>
      </c>
      <c r="E919" s="1" t="s">
        <v>18</v>
      </c>
      <c r="F919" s="1" t="s">
        <v>19</v>
      </c>
      <c r="G919">
        <v>7054.028493501025</v>
      </c>
      <c r="H919">
        <v>7054.028493501025</v>
      </c>
      <c r="I919" s="1" t="s">
        <v>3205</v>
      </c>
      <c r="J919" t="b">
        <v>1</v>
      </c>
      <c r="K919">
        <f>TIME_AND_DATA_ps5[[#This Row],[hamiltonian_cycle_cost]]-TIME_AND_DATA_ps5[[#This Row],[optimal_cost]]</f>
        <v>0</v>
      </c>
      <c r="L919">
        <f>(100*TIME_AND_DATA_ps5[[#This Row],[absolute_distance_error]])/TIME_AND_DATA_ps5[[#This Row],[optimal_cost]]</f>
        <v>0</v>
      </c>
      <c r="M919" s="1" t="s">
        <v>2105</v>
      </c>
      <c r="N919">
        <v>7054.028493501025</v>
      </c>
      <c r="O919" s="1" t="s">
        <v>3998</v>
      </c>
      <c r="P919" s="1" t="s">
        <v>3999</v>
      </c>
      <c r="Q919">
        <v>4.2168999999997996E-3</v>
      </c>
      <c r="R919" s="1" t="s">
        <v>3390</v>
      </c>
      <c r="S919" s="1" t="s">
        <v>3390</v>
      </c>
      <c r="T919" s="1" t="s">
        <v>3390</v>
      </c>
      <c r="U919" s="1" t="s">
        <v>3390</v>
      </c>
      <c r="V919" s="1" t="s">
        <v>3390</v>
      </c>
      <c r="W919" s="1" t="s">
        <v>3390</v>
      </c>
    </row>
    <row r="920" spans="1:23" x14ac:dyDescent="0.25">
      <c r="A920">
        <v>918</v>
      </c>
      <c r="B920">
        <v>13</v>
      </c>
      <c r="C920">
        <v>18</v>
      </c>
      <c r="D920" s="1" t="s">
        <v>2106</v>
      </c>
      <c r="E920" s="1" t="s">
        <v>18</v>
      </c>
      <c r="F920" s="1" t="s">
        <v>19</v>
      </c>
      <c r="G920">
        <v>5813.295169899593</v>
      </c>
      <c r="H920">
        <v>5813.295169899593</v>
      </c>
      <c r="I920" s="1" t="s">
        <v>3870</v>
      </c>
      <c r="J920" t="b">
        <v>1</v>
      </c>
      <c r="K920">
        <f>TIME_AND_DATA_ps5[[#This Row],[hamiltonian_cycle_cost]]-TIME_AND_DATA_ps5[[#This Row],[optimal_cost]]</f>
        <v>0</v>
      </c>
      <c r="L920">
        <f>(100*TIME_AND_DATA_ps5[[#This Row],[absolute_distance_error]])/TIME_AND_DATA_ps5[[#This Row],[optimal_cost]]</f>
        <v>0</v>
      </c>
      <c r="M920" s="1" t="s">
        <v>2108</v>
      </c>
      <c r="N920">
        <v>5813.2951698995939</v>
      </c>
      <c r="O920" s="1" t="s">
        <v>3998</v>
      </c>
      <c r="P920" s="1" t="s">
        <v>3999</v>
      </c>
      <c r="Q920">
        <v>3.5795999999996002E-3</v>
      </c>
      <c r="R920" s="1" t="s">
        <v>3390</v>
      </c>
      <c r="S920" s="1" t="s">
        <v>3390</v>
      </c>
      <c r="T920" s="1" t="s">
        <v>3390</v>
      </c>
      <c r="U920" s="1" t="s">
        <v>3390</v>
      </c>
      <c r="V920" s="1" t="s">
        <v>3390</v>
      </c>
      <c r="W920" s="1" t="s">
        <v>3390</v>
      </c>
    </row>
    <row r="921" spans="1:23" x14ac:dyDescent="0.25">
      <c r="A921">
        <v>919</v>
      </c>
      <c r="B921">
        <v>13</v>
      </c>
      <c r="C921">
        <v>19</v>
      </c>
      <c r="D921" s="1" t="s">
        <v>2109</v>
      </c>
      <c r="E921" s="1" t="s">
        <v>18</v>
      </c>
      <c r="F921" s="1" t="s">
        <v>19</v>
      </c>
      <c r="G921">
        <v>6892.7545380685697</v>
      </c>
      <c r="H921">
        <v>6892.7545380685697</v>
      </c>
      <c r="I921" s="1" t="s">
        <v>2110</v>
      </c>
      <c r="J921" t="b">
        <v>1</v>
      </c>
      <c r="K921">
        <f>TIME_AND_DATA_ps5[[#This Row],[hamiltonian_cycle_cost]]-TIME_AND_DATA_ps5[[#This Row],[optimal_cost]]</f>
        <v>0</v>
      </c>
      <c r="L921">
        <f>(100*TIME_AND_DATA_ps5[[#This Row],[absolute_distance_error]])/TIME_AND_DATA_ps5[[#This Row],[optimal_cost]]</f>
        <v>0</v>
      </c>
      <c r="M921" s="1" t="s">
        <v>2111</v>
      </c>
      <c r="N921">
        <v>6892.7545380685706</v>
      </c>
      <c r="O921" s="1" t="s">
        <v>3998</v>
      </c>
      <c r="P921" s="1" t="s">
        <v>3999</v>
      </c>
      <c r="Q921">
        <v>4.4979E-3</v>
      </c>
      <c r="R921" s="1" t="s">
        <v>3390</v>
      </c>
      <c r="S921" s="1" t="s">
        <v>3390</v>
      </c>
      <c r="T921" s="1" t="s">
        <v>3390</v>
      </c>
      <c r="U921" s="1" t="s">
        <v>3390</v>
      </c>
      <c r="V921" s="1" t="s">
        <v>3390</v>
      </c>
      <c r="W921" s="1" t="s">
        <v>3390</v>
      </c>
    </row>
    <row r="922" spans="1:23" x14ac:dyDescent="0.25">
      <c r="A922">
        <v>920</v>
      </c>
      <c r="B922">
        <v>13</v>
      </c>
      <c r="C922">
        <v>20</v>
      </c>
      <c r="D922" s="1" t="s">
        <v>2112</v>
      </c>
      <c r="E922" s="1" t="s">
        <v>18</v>
      </c>
      <c r="F922" s="1" t="s">
        <v>19</v>
      </c>
      <c r="G922">
        <v>4672.8670894970955</v>
      </c>
      <c r="H922">
        <v>4672.8670894970955</v>
      </c>
      <c r="I922" s="1" t="s">
        <v>2113</v>
      </c>
      <c r="J922" t="b">
        <v>1</v>
      </c>
      <c r="K922">
        <f>TIME_AND_DATA_ps5[[#This Row],[hamiltonian_cycle_cost]]-TIME_AND_DATA_ps5[[#This Row],[optimal_cost]]</f>
        <v>0</v>
      </c>
      <c r="L922">
        <f>(100*TIME_AND_DATA_ps5[[#This Row],[absolute_distance_error]])/TIME_AND_DATA_ps5[[#This Row],[optimal_cost]]</f>
        <v>0</v>
      </c>
      <c r="M922" s="1" t="s">
        <v>2114</v>
      </c>
      <c r="N922">
        <v>4672.8670894970974</v>
      </c>
      <c r="O922" s="1" t="s">
        <v>3998</v>
      </c>
      <c r="P922" s="1" t="s">
        <v>3999</v>
      </c>
      <c r="Q922">
        <v>3.2173000000002001E-3</v>
      </c>
      <c r="R922" s="1" t="s">
        <v>3390</v>
      </c>
      <c r="S922" s="1" t="s">
        <v>3390</v>
      </c>
      <c r="T922" s="1" t="s">
        <v>3390</v>
      </c>
      <c r="U922" s="1" t="s">
        <v>3390</v>
      </c>
      <c r="V922" s="1" t="s">
        <v>3390</v>
      </c>
      <c r="W922" s="1" t="s">
        <v>3390</v>
      </c>
    </row>
    <row r="923" spans="1:23" x14ac:dyDescent="0.25">
      <c r="A923">
        <v>921</v>
      </c>
      <c r="B923">
        <v>13</v>
      </c>
      <c r="C923">
        <v>21</v>
      </c>
      <c r="D923" s="1" t="s">
        <v>2115</v>
      </c>
      <c r="E923" s="1" t="s">
        <v>18</v>
      </c>
      <c r="F923" s="1" t="s">
        <v>19</v>
      </c>
      <c r="G923">
        <v>7931.0487188352809</v>
      </c>
      <c r="H923">
        <v>7931.0487188352809</v>
      </c>
      <c r="I923" s="1" t="s">
        <v>2116</v>
      </c>
      <c r="J923" t="b">
        <v>0</v>
      </c>
      <c r="K923">
        <f>TIME_AND_DATA_ps5[[#This Row],[hamiltonian_cycle_cost]]-TIME_AND_DATA_ps5[[#This Row],[optimal_cost]]</f>
        <v>262.22429963267132</v>
      </c>
      <c r="L923">
        <f>(100*TIME_AND_DATA_ps5[[#This Row],[absolute_distance_error]])/TIME_AND_DATA_ps5[[#This Row],[optimal_cost]]</f>
        <v>3.4193545881173915</v>
      </c>
      <c r="M923" s="1" t="s">
        <v>2117</v>
      </c>
      <c r="N923">
        <v>7668.8244192026095</v>
      </c>
      <c r="O923" s="1" t="s">
        <v>3998</v>
      </c>
      <c r="P923" s="1" t="s">
        <v>3999</v>
      </c>
      <c r="Q923">
        <v>6.0030999999999999E-3</v>
      </c>
      <c r="R923" s="1" t="s">
        <v>3390</v>
      </c>
      <c r="S923" s="1" t="s">
        <v>3390</v>
      </c>
      <c r="T923" s="1" t="s">
        <v>3390</v>
      </c>
      <c r="U923" s="1" t="s">
        <v>3390</v>
      </c>
      <c r="V923" s="1" t="s">
        <v>3390</v>
      </c>
      <c r="W923" s="1" t="s">
        <v>3390</v>
      </c>
    </row>
    <row r="924" spans="1:23" x14ac:dyDescent="0.25">
      <c r="A924">
        <v>922</v>
      </c>
      <c r="B924">
        <v>13</v>
      </c>
      <c r="C924">
        <v>22</v>
      </c>
      <c r="D924" s="1" t="s">
        <v>2118</v>
      </c>
      <c r="E924" s="1" t="s">
        <v>18</v>
      </c>
      <c r="F924" s="1" t="s">
        <v>19</v>
      </c>
      <c r="G924">
        <v>6295.0241056321274</v>
      </c>
      <c r="H924">
        <v>6295.0241056321274</v>
      </c>
      <c r="I924" s="1" t="s">
        <v>2119</v>
      </c>
      <c r="J924" t="b">
        <v>1</v>
      </c>
      <c r="K924">
        <f>TIME_AND_DATA_ps5[[#This Row],[hamiltonian_cycle_cost]]-TIME_AND_DATA_ps5[[#This Row],[optimal_cost]]</f>
        <v>0</v>
      </c>
      <c r="L924">
        <f>(100*TIME_AND_DATA_ps5[[#This Row],[absolute_distance_error]])/TIME_AND_DATA_ps5[[#This Row],[optimal_cost]]</f>
        <v>0</v>
      </c>
      <c r="M924" s="1" t="s">
        <v>2120</v>
      </c>
      <c r="N924">
        <v>6295.0241056321274</v>
      </c>
      <c r="O924" s="1" t="s">
        <v>3998</v>
      </c>
      <c r="P924" s="1" t="s">
        <v>3999</v>
      </c>
      <c r="Q924">
        <v>3.6228999999998002E-3</v>
      </c>
      <c r="R924" s="1" t="s">
        <v>3390</v>
      </c>
      <c r="S924" s="1" t="s">
        <v>3390</v>
      </c>
      <c r="T924" s="1" t="s">
        <v>3390</v>
      </c>
      <c r="U924" s="1" t="s">
        <v>3390</v>
      </c>
      <c r="V924" s="1" t="s">
        <v>3390</v>
      </c>
      <c r="W924" s="1" t="s">
        <v>3390</v>
      </c>
    </row>
    <row r="925" spans="1:23" x14ac:dyDescent="0.25">
      <c r="A925">
        <v>923</v>
      </c>
      <c r="B925">
        <v>13</v>
      </c>
      <c r="C925">
        <v>23</v>
      </c>
      <c r="D925" s="1" t="s">
        <v>2121</v>
      </c>
      <c r="E925" s="1" t="s">
        <v>18</v>
      </c>
      <c r="F925" s="1" t="s">
        <v>19</v>
      </c>
      <c r="G925">
        <v>5307.1856038548513</v>
      </c>
      <c r="H925">
        <v>5307.1856038548513</v>
      </c>
      <c r="I925" s="1" t="s">
        <v>2122</v>
      </c>
      <c r="J925" t="b">
        <v>1</v>
      </c>
      <c r="K925">
        <f>TIME_AND_DATA_ps5[[#This Row],[hamiltonian_cycle_cost]]-TIME_AND_DATA_ps5[[#This Row],[optimal_cost]]</f>
        <v>0</v>
      </c>
      <c r="L925">
        <f>(100*TIME_AND_DATA_ps5[[#This Row],[absolute_distance_error]])/TIME_AND_DATA_ps5[[#This Row],[optimal_cost]]</f>
        <v>0</v>
      </c>
      <c r="M925" s="1" t="s">
        <v>2122</v>
      </c>
      <c r="N925">
        <v>5307.1856038548513</v>
      </c>
      <c r="O925" s="1" t="s">
        <v>3998</v>
      </c>
      <c r="P925" s="1" t="s">
        <v>3999</v>
      </c>
      <c r="Q925">
        <v>6.2590999999997997E-3</v>
      </c>
      <c r="R925" s="1" t="s">
        <v>3390</v>
      </c>
      <c r="S925" s="1" t="s">
        <v>3390</v>
      </c>
      <c r="T925" s="1" t="s">
        <v>3390</v>
      </c>
      <c r="U925" s="1" t="s">
        <v>3390</v>
      </c>
      <c r="V925" s="1" t="s">
        <v>3390</v>
      </c>
      <c r="W925" s="1" t="s">
        <v>3390</v>
      </c>
    </row>
    <row r="926" spans="1:23" x14ac:dyDescent="0.25">
      <c r="A926">
        <v>924</v>
      </c>
      <c r="B926">
        <v>13</v>
      </c>
      <c r="C926">
        <v>24</v>
      </c>
      <c r="D926" s="1" t="s">
        <v>2123</v>
      </c>
      <c r="E926" s="1" t="s">
        <v>18</v>
      </c>
      <c r="F926" s="1" t="s">
        <v>19</v>
      </c>
      <c r="G926">
        <v>5620.9084527847381</v>
      </c>
      <c r="H926">
        <v>5620.9084527847381</v>
      </c>
      <c r="I926" s="1" t="s">
        <v>2124</v>
      </c>
      <c r="J926" t="b">
        <v>1</v>
      </c>
      <c r="K926">
        <f>TIME_AND_DATA_ps5[[#This Row],[hamiltonian_cycle_cost]]-TIME_AND_DATA_ps5[[#This Row],[optimal_cost]]</f>
        <v>0</v>
      </c>
      <c r="L926">
        <f>(100*TIME_AND_DATA_ps5[[#This Row],[absolute_distance_error]])/TIME_AND_DATA_ps5[[#This Row],[optimal_cost]]</f>
        <v>0</v>
      </c>
      <c r="M926" s="1" t="s">
        <v>2124</v>
      </c>
      <c r="N926">
        <v>5620.9084527847372</v>
      </c>
      <c r="O926" s="1" t="s">
        <v>3998</v>
      </c>
      <c r="P926" s="1" t="s">
        <v>3999</v>
      </c>
      <c r="Q926">
        <v>4.9444000000002002E-3</v>
      </c>
      <c r="R926" s="1" t="s">
        <v>3390</v>
      </c>
      <c r="S926" s="1" t="s">
        <v>3390</v>
      </c>
      <c r="T926" s="1" t="s">
        <v>3390</v>
      </c>
      <c r="U926" s="1" t="s">
        <v>3390</v>
      </c>
      <c r="V926" s="1" t="s">
        <v>3390</v>
      </c>
      <c r="W926" s="1" t="s">
        <v>3390</v>
      </c>
    </row>
    <row r="927" spans="1:23" x14ac:dyDescent="0.25">
      <c r="A927">
        <v>925</v>
      </c>
      <c r="B927">
        <v>13</v>
      </c>
      <c r="C927">
        <v>25</v>
      </c>
      <c r="D927" s="1" t="s">
        <v>2125</v>
      </c>
      <c r="E927" s="1" t="s">
        <v>18</v>
      </c>
      <c r="F927" s="1" t="s">
        <v>19</v>
      </c>
      <c r="G927">
        <v>7087.0535466872498</v>
      </c>
      <c r="H927">
        <v>7087.0535466872507</v>
      </c>
      <c r="I927" s="1" t="s">
        <v>4113</v>
      </c>
      <c r="J927" t="b">
        <v>0</v>
      </c>
      <c r="K927">
        <f>TIME_AND_DATA_ps5[[#This Row],[hamiltonian_cycle_cost]]-TIME_AND_DATA_ps5[[#This Row],[optimal_cost]]</f>
        <v>177.07623361442711</v>
      </c>
      <c r="L927">
        <f>(100*TIME_AND_DATA_ps5[[#This Row],[absolute_distance_error]])/TIME_AND_DATA_ps5[[#This Row],[optimal_cost]]</f>
        <v>2.5626167148106371</v>
      </c>
      <c r="M927" s="1" t="s">
        <v>2127</v>
      </c>
      <c r="N927">
        <v>6909.9773130728236</v>
      </c>
      <c r="O927" s="1" t="s">
        <v>3998</v>
      </c>
      <c r="P927" s="1" t="s">
        <v>3999</v>
      </c>
      <c r="Q927">
        <v>3.4816999999994999E-3</v>
      </c>
      <c r="R927" s="1" t="s">
        <v>3390</v>
      </c>
      <c r="S927" s="1" t="s">
        <v>3390</v>
      </c>
      <c r="T927" s="1" t="s">
        <v>3390</v>
      </c>
      <c r="U927" s="1" t="s">
        <v>3390</v>
      </c>
      <c r="V927" s="1" t="s">
        <v>3390</v>
      </c>
      <c r="W927" s="1" t="s">
        <v>3390</v>
      </c>
    </row>
    <row r="928" spans="1:23" x14ac:dyDescent="0.25">
      <c r="A928">
        <v>926</v>
      </c>
      <c r="B928">
        <v>13</v>
      </c>
      <c r="C928">
        <v>26</v>
      </c>
      <c r="D928" s="1" t="s">
        <v>2128</v>
      </c>
      <c r="E928" s="1" t="s">
        <v>18</v>
      </c>
      <c r="F928" s="1" t="s">
        <v>19</v>
      </c>
      <c r="G928">
        <v>5370.9079634410155</v>
      </c>
      <c r="H928">
        <v>5370.9079634410155</v>
      </c>
      <c r="I928" s="1" t="s">
        <v>3208</v>
      </c>
      <c r="J928" t="b">
        <v>1</v>
      </c>
      <c r="K928">
        <f>TIME_AND_DATA_ps5[[#This Row],[hamiltonian_cycle_cost]]-TIME_AND_DATA_ps5[[#This Row],[optimal_cost]]</f>
        <v>0</v>
      </c>
      <c r="L928">
        <f>(100*TIME_AND_DATA_ps5[[#This Row],[absolute_distance_error]])/TIME_AND_DATA_ps5[[#This Row],[optimal_cost]]</f>
        <v>0</v>
      </c>
      <c r="M928" s="1" t="s">
        <v>2130</v>
      </c>
      <c r="N928">
        <v>5370.9079634410155</v>
      </c>
      <c r="O928" s="1" t="s">
        <v>3998</v>
      </c>
      <c r="P928" s="1" t="s">
        <v>3999</v>
      </c>
      <c r="Q928">
        <v>3.3223999999995998E-3</v>
      </c>
      <c r="R928" s="1" t="s">
        <v>3390</v>
      </c>
      <c r="S928" s="1" t="s">
        <v>3390</v>
      </c>
      <c r="T928" s="1" t="s">
        <v>3390</v>
      </c>
      <c r="U928" s="1" t="s">
        <v>3390</v>
      </c>
      <c r="V928" s="1" t="s">
        <v>3390</v>
      </c>
      <c r="W928" s="1" t="s">
        <v>3390</v>
      </c>
    </row>
    <row r="929" spans="1:23" x14ac:dyDescent="0.25">
      <c r="A929">
        <v>927</v>
      </c>
      <c r="B929">
        <v>13</v>
      </c>
      <c r="C929">
        <v>27</v>
      </c>
      <c r="D929" s="1" t="s">
        <v>2131</v>
      </c>
      <c r="E929" s="1" t="s">
        <v>18</v>
      </c>
      <c r="F929" s="1" t="s">
        <v>19</v>
      </c>
      <c r="G929">
        <v>6345.0174734585771</v>
      </c>
      <c r="H929">
        <v>6345.0174734585762</v>
      </c>
      <c r="I929" s="1" t="s">
        <v>2132</v>
      </c>
      <c r="J929" t="b">
        <v>1</v>
      </c>
      <c r="K929">
        <f>TIME_AND_DATA_ps5[[#This Row],[hamiltonian_cycle_cost]]-TIME_AND_DATA_ps5[[#This Row],[optimal_cost]]</f>
        <v>0</v>
      </c>
      <c r="L929">
        <f>(100*TIME_AND_DATA_ps5[[#This Row],[absolute_distance_error]])/TIME_AND_DATA_ps5[[#This Row],[optimal_cost]]</f>
        <v>0</v>
      </c>
      <c r="M929" s="1" t="s">
        <v>2133</v>
      </c>
      <c r="N929">
        <v>6345.0174734585771</v>
      </c>
      <c r="O929" s="1" t="s">
        <v>3998</v>
      </c>
      <c r="P929" s="1" t="s">
        <v>3999</v>
      </c>
      <c r="Q929">
        <v>3.2971000000001E-3</v>
      </c>
      <c r="R929" s="1" t="s">
        <v>3390</v>
      </c>
      <c r="S929" s="1" t="s">
        <v>3390</v>
      </c>
      <c r="T929" s="1" t="s">
        <v>3390</v>
      </c>
      <c r="U929" s="1" t="s">
        <v>3390</v>
      </c>
      <c r="V929" s="1" t="s">
        <v>3390</v>
      </c>
      <c r="W929" s="1" t="s">
        <v>3390</v>
      </c>
    </row>
    <row r="930" spans="1:23" x14ac:dyDescent="0.25">
      <c r="A930">
        <v>928</v>
      </c>
      <c r="B930">
        <v>13</v>
      </c>
      <c r="C930">
        <v>28</v>
      </c>
      <c r="D930" s="1" t="s">
        <v>2134</v>
      </c>
      <c r="E930" s="1" t="s">
        <v>18</v>
      </c>
      <c r="F930" s="1" t="s">
        <v>19</v>
      </c>
      <c r="G930">
        <v>6590.3705035712828</v>
      </c>
      <c r="H930">
        <v>6590.3705035712828</v>
      </c>
      <c r="I930" s="1" t="s">
        <v>4114</v>
      </c>
      <c r="J930" t="b">
        <v>0</v>
      </c>
      <c r="K930">
        <f>TIME_AND_DATA_ps5[[#This Row],[hamiltonian_cycle_cost]]-TIME_AND_DATA_ps5[[#This Row],[optimal_cost]]</f>
        <v>240.47722701948351</v>
      </c>
      <c r="L930">
        <f>(100*TIME_AND_DATA_ps5[[#This Row],[absolute_distance_error]])/TIME_AND_DATA_ps5[[#This Row],[optimal_cost]]</f>
        <v>3.7871065944917826</v>
      </c>
      <c r="M930" s="1" t="s">
        <v>2136</v>
      </c>
      <c r="N930">
        <v>6349.8932765517993</v>
      </c>
      <c r="O930" s="1" t="s">
        <v>3998</v>
      </c>
      <c r="P930" s="1" t="s">
        <v>3999</v>
      </c>
      <c r="Q930">
        <v>4.9674000000003004E-3</v>
      </c>
      <c r="R930" s="1" t="s">
        <v>3390</v>
      </c>
      <c r="S930" s="1" t="s">
        <v>3390</v>
      </c>
      <c r="T930" s="1" t="s">
        <v>3390</v>
      </c>
      <c r="U930" s="1" t="s">
        <v>3390</v>
      </c>
      <c r="V930" s="1" t="s">
        <v>3390</v>
      </c>
      <c r="W930" s="1" t="s">
        <v>3390</v>
      </c>
    </row>
    <row r="931" spans="1:23" x14ac:dyDescent="0.25">
      <c r="A931">
        <v>929</v>
      </c>
      <c r="B931">
        <v>13</v>
      </c>
      <c r="C931">
        <v>29</v>
      </c>
      <c r="D931" s="1" t="s">
        <v>2137</v>
      </c>
      <c r="E931" s="1" t="s">
        <v>18</v>
      </c>
      <c r="F931" s="1" t="s">
        <v>19</v>
      </c>
      <c r="G931">
        <v>7601.6848108137319</v>
      </c>
      <c r="H931">
        <v>7601.6848108137328</v>
      </c>
      <c r="I931" s="1" t="s">
        <v>2138</v>
      </c>
      <c r="J931" t="b">
        <v>0</v>
      </c>
      <c r="K931">
        <f>TIME_AND_DATA_ps5[[#This Row],[hamiltonian_cycle_cost]]-TIME_AND_DATA_ps5[[#This Row],[optimal_cost]]</f>
        <v>24.65652800499538</v>
      </c>
      <c r="L931">
        <f>(100*TIME_AND_DATA_ps5[[#This Row],[absolute_distance_error]])/TIME_AND_DATA_ps5[[#This Row],[optimal_cost]]</f>
        <v>0.32541158729653602</v>
      </c>
      <c r="M931" s="1" t="s">
        <v>2139</v>
      </c>
      <c r="N931">
        <v>7577.0282828087375</v>
      </c>
      <c r="O931" s="1" t="s">
        <v>3998</v>
      </c>
      <c r="P931" s="1" t="s">
        <v>3999</v>
      </c>
      <c r="Q931">
        <v>4.4312999999997996E-3</v>
      </c>
      <c r="R931" s="1" t="s">
        <v>3390</v>
      </c>
      <c r="S931" s="1" t="s">
        <v>3390</v>
      </c>
      <c r="T931" s="1" t="s">
        <v>3390</v>
      </c>
      <c r="U931" s="1" t="s">
        <v>3390</v>
      </c>
      <c r="V931" s="1" t="s">
        <v>3390</v>
      </c>
      <c r="W931" s="1" t="s">
        <v>3390</v>
      </c>
    </row>
    <row r="932" spans="1:23" x14ac:dyDescent="0.25">
      <c r="A932">
        <v>930</v>
      </c>
      <c r="B932">
        <v>13</v>
      </c>
      <c r="C932">
        <v>30</v>
      </c>
      <c r="D932" s="1" t="s">
        <v>2140</v>
      </c>
      <c r="E932" s="1" t="s">
        <v>18</v>
      </c>
      <c r="F932" s="1" t="s">
        <v>19</v>
      </c>
      <c r="G932">
        <v>7078.8660374171404</v>
      </c>
      <c r="H932">
        <v>7078.8660374171404</v>
      </c>
      <c r="I932" s="1" t="s">
        <v>4115</v>
      </c>
      <c r="J932" t="b">
        <v>0</v>
      </c>
      <c r="K932">
        <f>TIME_AND_DATA_ps5[[#This Row],[hamiltonian_cycle_cost]]-TIME_AND_DATA_ps5[[#This Row],[optimal_cost]]</f>
        <v>239.79492278784801</v>
      </c>
      <c r="L932">
        <f>(100*TIME_AND_DATA_ps5[[#This Row],[absolute_distance_error]])/TIME_AND_DATA_ps5[[#This Row],[optimal_cost]]</f>
        <v>3.506249880556271</v>
      </c>
      <c r="M932" s="1" t="s">
        <v>2142</v>
      </c>
      <c r="N932">
        <v>6839.0711146292924</v>
      </c>
      <c r="O932" s="1" t="s">
        <v>3998</v>
      </c>
      <c r="P932" s="1" t="s">
        <v>3999</v>
      </c>
      <c r="Q932">
        <v>4.5644999999997996E-3</v>
      </c>
      <c r="R932" s="1" t="s">
        <v>3390</v>
      </c>
      <c r="S932" s="1" t="s">
        <v>3390</v>
      </c>
      <c r="T932" s="1" t="s">
        <v>3390</v>
      </c>
      <c r="U932" s="1" t="s">
        <v>3390</v>
      </c>
      <c r="V932" s="1" t="s">
        <v>3390</v>
      </c>
      <c r="W932" s="1" t="s">
        <v>3390</v>
      </c>
    </row>
    <row r="933" spans="1:23" x14ac:dyDescent="0.25">
      <c r="A933">
        <v>931</v>
      </c>
      <c r="B933">
        <v>13</v>
      </c>
      <c r="C933">
        <v>31</v>
      </c>
      <c r="D933" s="1" t="s">
        <v>2143</v>
      </c>
      <c r="E933" s="1" t="s">
        <v>18</v>
      </c>
      <c r="F933" s="1" t="s">
        <v>19</v>
      </c>
      <c r="G933">
        <v>6345.9557516522109</v>
      </c>
      <c r="H933">
        <v>6345.9557516522118</v>
      </c>
      <c r="I933" s="1" t="s">
        <v>2145</v>
      </c>
      <c r="J933" t="b">
        <v>1</v>
      </c>
      <c r="K933">
        <f>TIME_AND_DATA_ps5[[#This Row],[hamiltonian_cycle_cost]]-TIME_AND_DATA_ps5[[#This Row],[optimal_cost]]</f>
        <v>0</v>
      </c>
      <c r="L933">
        <f>(100*TIME_AND_DATA_ps5[[#This Row],[absolute_distance_error]])/TIME_AND_DATA_ps5[[#This Row],[optimal_cost]]</f>
        <v>0</v>
      </c>
      <c r="M933" s="1" t="s">
        <v>2145</v>
      </c>
      <c r="N933">
        <v>6345.9557516522118</v>
      </c>
      <c r="O933" s="1" t="s">
        <v>3998</v>
      </c>
      <c r="P933" s="1" t="s">
        <v>3999</v>
      </c>
      <c r="Q933">
        <v>5.9544999999999997E-3</v>
      </c>
      <c r="R933" s="1" t="s">
        <v>3390</v>
      </c>
      <c r="S933" s="1" t="s">
        <v>3390</v>
      </c>
      <c r="T933" s="1" t="s">
        <v>3390</v>
      </c>
      <c r="U933" s="1" t="s">
        <v>3390</v>
      </c>
      <c r="V933" s="1" t="s">
        <v>3390</v>
      </c>
      <c r="W933" s="1" t="s">
        <v>3390</v>
      </c>
    </row>
    <row r="934" spans="1:23" x14ac:dyDescent="0.25">
      <c r="A934">
        <v>932</v>
      </c>
      <c r="B934">
        <v>13</v>
      </c>
      <c r="C934">
        <v>32</v>
      </c>
      <c r="D934" s="1" t="s">
        <v>2146</v>
      </c>
      <c r="E934" s="1" t="s">
        <v>18</v>
      </c>
      <c r="F934" s="1" t="s">
        <v>19</v>
      </c>
      <c r="G934">
        <v>6097.1155773900737</v>
      </c>
      <c r="H934">
        <v>6097.1155773900737</v>
      </c>
      <c r="I934" s="1" t="s">
        <v>2147</v>
      </c>
      <c r="J934" t="b">
        <v>0</v>
      </c>
      <c r="K934">
        <f>TIME_AND_DATA_ps5[[#This Row],[hamiltonian_cycle_cost]]-TIME_AND_DATA_ps5[[#This Row],[optimal_cost]]</f>
        <v>92.40148430674526</v>
      </c>
      <c r="L934">
        <f>(100*TIME_AND_DATA_ps5[[#This Row],[absolute_distance_error]])/TIME_AND_DATA_ps5[[#This Row],[optimal_cost]]</f>
        <v>1.538815718356684</v>
      </c>
      <c r="M934" s="1" t="s">
        <v>2148</v>
      </c>
      <c r="N934">
        <v>6004.7140930833284</v>
      </c>
      <c r="O934" s="1" t="s">
        <v>3998</v>
      </c>
      <c r="P934" s="1" t="s">
        <v>3999</v>
      </c>
      <c r="Q934">
        <v>3.7993999999995998E-3</v>
      </c>
      <c r="R934" s="1" t="s">
        <v>3390</v>
      </c>
      <c r="S934" s="1" t="s">
        <v>3390</v>
      </c>
      <c r="T934" s="1" t="s">
        <v>3390</v>
      </c>
      <c r="U934" s="1" t="s">
        <v>3390</v>
      </c>
      <c r="V934" s="1" t="s">
        <v>3390</v>
      </c>
      <c r="W934" s="1" t="s">
        <v>3390</v>
      </c>
    </row>
    <row r="935" spans="1:23" x14ac:dyDescent="0.25">
      <c r="A935">
        <v>933</v>
      </c>
      <c r="B935">
        <v>13</v>
      </c>
      <c r="C935">
        <v>33</v>
      </c>
      <c r="D935" s="1" t="s">
        <v>2149</v>
      </c>
      <c r="E935" s="1" t="s">
        <v>18</v>
      </c>
      <c r="F935" s="1" t="s">
        <v>19</v>
      </c>
      <c r="G935">
        <v>6828.7966105119094</v>
      </c>
      <c r="H935">
        <v>6828.7966105119094</v>
      </c>
      <c r="I935" s="1" t="s">
        <v>3214</v>
      </c>
      <c r="J935" t="b">
        <v>0</v>
      </c>
      <c r="K935">
        <f>TIME_AND_DATA_ps5[[#This Row],[hamiltonian_cycle_cost]]-TIME_AND_DATA_ps5[[#This Row],[optimal_cost]]</f>
        <v>177.74320894373705</v>
      </c>
      <c r="L935">
        <f>(100*TIME_AND_DATA_ps5[[#This Row],[absolute_distance_error]])/TIME_AND_DATA_ps5[[#This Row],[optimal_cost]]</f>
        <v>2.6724068837250519</v>
      </c>
      <c r="M935" s="1" t="s">
        <v>2150</v>
      </c>
      <c r="N935">
        <v>6651.0534015681724</v>
      </c>
      <c r="O935" s="1" t="s">
        <v>3998</v>
      </c>
      <c r="P935" s="1" t="s">
        <v>3999</v>
      </c>
      <c r="Q935">
        <v>3.3866999999999999E-3</v>
      </c>
      <c r="R935" s="1" t="s">
        <v>3390</v>
      </c>
      <c r="S935" s="1" t="s">
        <v>3390</v>
      </c>
      <c r="T935" s="1" t="s">
        <v>3390</v>
      </c>
      <c r="U935" s="1" t="s">
        <v>3390</v>
      </c>
      <c r="V935" s="1" t="s">
        <v>3390</v>
      </c>
      <c r="W935" s="1" t="s">
        <v>3390</v>
      </c>
    </row>
    <row r="936" spans="1:23" x14ac:dyDescent="0.25">
      <c r="A936">
        <v>934</v>
      </c>
      <c r="B936">
        <v>13</v>
      </c>
      <c r="C936">
        <v>34</v>
      </c>
      <c r="D936" s="1" t="s">
        <v>2151</v>
      </c>
      <c r="E936" s="1" t="s">
        <v>18</v>
      </c>
      <c r="F936" s="1" t="s">
        <v>19</v>
      </c>
      <c r="G936">
        <v>6826.2868610594614</v>
      </c>
      <c r="H936">
        <v>6826.2868610594614</v>
      </c>
      <c r="I936" s="1" t="s">
        <v>3591</v>
      </c>
      <c r="J936" t="b">
        <v>0</v>
      </c>
      <c r="K936">
        <f>TIME_AND_DATA_ps5[[#This Row],[hamiltonian_cycle_cost]]-TIME_AND_DATA_ps5[[#This Row],[optimal_cost]]</f>
        <v>214.61153448077039</v>
      </c>
      <c r="L936">
        <f>(100*TIME_AND_DATA_ps5[[#This Row],[absolute_distance_error]])/TIME_AND_DATA_ps5[[#This Row],[optimal_cost]]</f>
        <v>3.2459478707013929</v>
      </c>
      <c r="M936" s="1" t="s">
        <v>2153</v>
      </c>
      <c r="N936">
        <v>6611.6753265786911</v>
      </c>
      <c r="O936" s="1" t="s">
        <v>3998</v>
      </c>
      <c r="P936" s="1" t="s">
        <v>3999</v>
      </c>
      <c r="Q936">
        <v>1.5804000000002999E-3</v>
      </c>
      <c r="R936" s="1" t="s">
        <v>3390</v>
      </c>
      <c r="S936" s="1" t="s">
        <v>3390</v>
      </c>
      <c r="T936" s="1" t="s">
        <v>3390</v>
      </c>
      <c r="U936" s="1" t="s">
        <v>3390</v>
      </c>
      <c r="V936" s="1" t="s">
        <v>3390</v>
      </c>
      <c r="W936" s="1" t="s">
        <v>3390</v>
      </c>
    </row>
    <row r="937" spans="1:23" x14ac:dyDescent="0.25">
      <c r="A937">
        <v>935</v>
      </c>
      <c r="B937">
        <v>13</v>
      </c>
      <c r="C937">
        <v>35</v>
      </c>
      <c r="D937" s="1" t="s">
        <v>2154</v>
      </c>
      <c r="E937" s="1" t="s">
        <v>18</v>
      </c>
      <c r="F937" s="1" t="s">
        <v>19</v>
      </c>
      <c r="G937">
        <v>5529.6394174434472</v>
      </c>
      <c r="H937">
        <v>5529.6394174434472</v>
      </c>
      <c r="I937" s="1" t="s">
        <v>2156</v>
      </c>
      <c r="J937" t="b">
        <v>1</v>
      </c>
      <c r="K937">
        <f>TIME_AND_DATA_ps5[[#This Row],[hamiltonian_cycle_cost]]-TIME_AND_DATA_ps5[[#This Row],[optimal_cost]]</f>
        <v>0</v>
      </c>
      <c r="L937">
        <f>(100*TIME_AND_DATA_ps5[[#This Row],[absolute_distance_error]])/TIME_AND_DATA_ps5[[#This Row],[optimal_cost]]</f>
        <v>0</v>
      </c>
      <c r="M937" s="1" t="s">
        <v>2156</v>
      </c>
      <c r="N937">
        <v>5529.6394174434472</v>
      </c>
      <c r="O937" s="1" t="s">
        <v>3998</v>
      </c>
      <c r="P937" s="1" t="s">
        <v>3999</v>
      </c>
      <c r="Q937">
        <v>4.1627000000000998E-3</v>
      </c>
      <c r="R937" s="1" t="s">
        <v>3390</v>
      </c>
      <c r="S937" s="1" t="s">
        <v>3390</v>
      </c>
      <c r="T937" s="1" t="s">
        <v>3390</v>
      </c>
      <c r="U937" s="1" t="s">
        <v>3390</v>
      </c>
      <c r="V937" s="1" t="s">
        <v>3390</v>
      </c>
      <c r="W937" s="1" t="s">
        <v>3390</v>
      </c>
    </row>
    <row r="938" spans="1:23" x14ac:dyDescent="0.25">
      <c r="A938">
        <v>936</v>
      </c>
      <c r="B938">
        <v>13</v>
      </c>
      <c r="C938">
        <v>36</v>
      </c>
      <c r="D938" s="1" t="s">
        <v>2157</v>
      </c>
      <c r="E938" s="1" t="s">
        <v>18</v>
      </c>
      <c r="F938" s="1" t="s">
        <v>19</v>
      </c>
      <c r="G938">
        <v>6875.8779277659432</v>
      </c>
      <c r="H938">
        <v>6875.8779277659432</v>
      </c>
      <c r="I938" s="1" t="s">
        <v>3216</v>
      </c>
      <c r="J938" t="b">
        <v>1</v>
      </c>
      <c r="K938">
        <f>TIME_AND_DATA_ps5[[#This Row],[hamiltonian_cycle_cost]]-TIME_AND_DATA_ps5[[#This Row],[optimal_cost]]</f>
        <v>0</v>
      </c>
      <c r="L938">
        <f>(100*TIME_AND_DATA_ps5[[#This Row],[absolute_distance_error]])/TIME_AND_DATA_ps5[[#This Row],[optimal_cost]]</f>
        <v>0</v>
      </c>
      <c r="M938" s="1" t="s">
        <v>2159</v>
      </c>
      <c r="N938">
        <v>6875.8779277659432</v>
      </c>
      <c r="O938" s="1" t="s">
        <v>3998</v>
      </c>
      <c r="P938" s="1" t="s">
        <v>3999</v>
      </c>
      <c r="Q938">
        <v>4.0140999999999996E-3</v>
      </c>
      <c r="R938" s="1" t="s">
        <v>3390</v>
      </c>
      <c r="S938" s="1" t="s">
        <v>3390</v>
      </c>
      <c r="T938" s="1" t="s">
        <v>3390</v>
      </c>
      <c r="U938" s="1" t="s">
        <v>3390</v>
      </c>
      <c r="V938" s="1" t="s">
        <v>3390</v>
      </c>
      <c r="W938" s="1" t="s">
        <v>3390</v>
      </c>
    </row>
    <row r="939" spans="1:23" x14ac:dyDescent="0.25">
      <c r="A939">
        <v>937</v>
      </c>
      <c r="B939">
        <v>13</v>
      </c>
      <c r="C939">
        <v>37</v>
      </c>
      <c r="D939" s="1" t="s">
        <v>2160</v>
      </c>
      <c r="E939" s="1" t="s">
        <v>18</v>
      </c>
      <c r="F939" s="1" t="s">
        <v>19</v>
      </c>
      <c r="G939">
        <v>5783.7121463951271</v>
      </c>
      <c r="H939">
        <v>5783.7121463951271</v>
      </c>
      <c r="I939" s="1" t="s">
        <v>2161</v>
      </c>
      <c r="J939" t="b">
        <v>0</v>
      </c>
      <c r="K939">
        <f>TIME_AND_DATA_ps5[[#This Row],[hamiltonian_cycle_cost]]-TIME_AND_DATA_ps5[[#This Row],[optimal_cost]]</f>
        <v>187.01003746444439</v>
      </c>
      <c r="L939">
        <f>(100*TIME_AND_DATA_ps5[[#This Row],[absolute_distance_error]])/TIME_AND_DATA_ps5[[#This Row],[optimal_cost]]</f>
        <v>3.3414327549438738</v>
      </c>
      <c r="M939" s="1" t="s">
        <v>2162</v>
      </c>
      <c r="N939">
        <v>5596.7021089306827</v>
      </c>
      <c r="O939" s="1" t="s">
        <v>3998</v>
      </c>
      <c r="P939" s="1" t="s">
        <v>3999</v>
      </c>
      <c r="Q939">
        <v>3.5015999999998002E-3</v>
      </c>
      <c r="R939" s="1" t="s">
        <v>3390</v>
      </c>
      <c r="S939" s="1" t="s">
        <v>3390</v>
      </c>
      <c r="T939" s="1" t="s">
        <v>3390</v>
      </c>
      <c r="U939" s="1" t="s">
        <v>3390</v>
      </c>
      <c r="V939" s="1" t="s">
        <v>3390</v>
      </c>
      <c r="W939" s="1" t="s">
        <v>3390</v>
      </c>
    </row>
    <row r="940" spans="1:23" x14ac:dyDescent="0.25">
      <c r="A940">
        <v>938</v>
      </c>
      <c r="B940">
        <v>13</v>
      </c>
      <c r="C940">
        <v>38</v>
      </c>
      <c r="D940" s="1" t="s">
        <v>2163</v>
      </c>
      <c r="E940" s="1" t="s">
        <v>18</v>
      </c>
      <c r="F940" s="1" t="s">
        <v>19</v>
      </c>
      <c r="G940">
        <v>6968.7988006421601</v>
      </c>
      <c r="H940">
        <v>6968.7988006421601</v>
      </c>
      <c r="I940" s="1" t="s">
        <v>3593</v>
      </c>
      <c r="J940" t="b">
        <v>0</v>
      </c>
      <c r="K940">
        <f>TIME_AND_DATA_ps5[[#This Row],[hamiltonian_cycle_cost]]-TIME_AND_DATA_ps5[[#This Row],[optimal_cost]]</f>
        <v>260.47659022358857</v>
      </c>
      <c r="L940">
        <f>(100*TIME_AND_DATA_ps5[[#This Row],[absolute_distance_error]])/TIME_AND_DATA_ps5[[#This Row],[optimal_cost]]</f>
        <v>3.8828872861689199</v>
      </c>
      <c r="M940" s="1" t="s">
        <v>2165</v>
      </c>
      <c r="N940">
        <v>6708.3222104185716</v>
      </c>
      <c r="O940" s="1" t="s">
        <v>3998</v>
      </c>
      <c r="P940" s="1" t="s">
        <v>3999</v>
      </c>
      <c r="Q940">
        <v>3.2841999999999E-3</v>
      </c>
      <c r="R940" s="1" t="s">
        <v>3390</v>
      </c>
      <c r="S940" s="1" t="s">
        <v>3390</v>
      </c>
      <c r="T940" s="1" t="s">
        <v>3390</v>
      </c>
      <c r="U940" s="1" t="s">
        <v>3390</v>
      </c>
      <c r="V940" s="1" t="s">
        <v>3390</v>
      </c>
      <c r="W940" s="1" t="s">
        <v>3390</v>
      </c>
    </row>
    <row r="941" spans="1:23" x14ac:dyDescent="0.25">
      <c r="A941">
        <v>939</v>
      </c>
      <c r="B941">
        <v>13</v>
      </c>
      <c r="C941">
        <v>39</v>
      </c>
      <c r="D941" s="1" t="s">
        <v>2166</v>
      </c>
      <c r="E941" s="1" t="s">
        <v>18</v>
      </c>
      <c r="F941" s="1" t="s">
        <v>19</v>
      </c>
      <c r="G941">
        <v>7006.0031989360714</v>
      </c>
      <c r="H941">
        <v>7006.0031989360714</v>
      </c>
      <c r="I941" s="1" t="s">
        <v>4116</v>
      </c>
      <c r="J941" t="b">
        <v>0</v>
      </c>
      <c r="K941">
        <f>TIME_AND_DATA_ps5[[#This Row],[hamiltonian_cycle_cost]]-TIME_AND_DATA_ps5[[#This Row],[optimal_cost]]</f>
        <v>630.64001940159778</v>
      </c>
      <c r="L941">
        <f>(100*TIME_AND_DATA_ps5[[#This Row],[absolute_distance_error]])/TIME_AND_DATA_ps5[[#This Row],[optimal_cost]]</f>
        <v>9.8918289302484403</v>
      </c>
      <c r="M941" s="1" t="s">
        <v>2168</v>
      </c>
      <c r="N941">
        <v>6375.3631795344736</v>
      </c>
      <c r="O941" s="1" t="s">
        <v>3998</v>
      </c>
      <c r="P941" s="1" t="s">
        <v>3999</v>
      </c>
      <c r="Q941">
        <v>5.1548999999998998E-3</v>
      </c>
      <c r="R941" s="1" t="s">
        <v>3390</v>
      </c>
      <c r="S941" s="1" t="s">
        <v>3390</v>
      </c>
      <c r="T941" s="1" t="s">
        <v>3390</v>
      </c>
      <c r="U941" s="1" t="s">
        <v>3390</v>
      </c>
      <c r="V941" s="1" t="s">
        <v>3390</v>
      </c>
      <c r="W941" s="1" t="s">
        <v>3390</v>
      </c>
    </row>
    <row r="942" spans="1:23" x14ac:dyDescent="0.25">
      <c r="A942">
        <v>940</v>
      </c>
      <c r="B942">
        <v>13</v>
      </c>
      <c r="C942">
        <v>40</v>
      </c>
      <c r="D942" s="1" t="s">
        <v>2169</v>
      </c>
      <c r="E942" s="1" t="s">
        <v>18</v>
      </c>
      <c r="F942" s="1" t="s">
        <v>19</v>
      </c>
      <c r="G942">
        <v>5866.1677077730874</v>
      </c>
      <c r="H942">
        <v>5866.1677077730883</v>
      </c>
      <c r="I942" s="1" t="s">
        <v>3219</v>
      </c>
      <c r="J942" t="b">
        <v>0</v>
      </c>
      <c r="K942">
        <f>TIME_AND_DATA_ps5[[#This Row],[hamiltonian_cycle_cost]]-TIME_AND_DATA_ps5[[#This Row],[optimal_cost]]</f>
        <v>590.75160059097925</v>
      </c>
      <c r="L942">
        <f>(100*TIME_AND_DATA_ps5[[#This Row],[absolute_distance_error]])/TIME_AND_DATA_ps5[[#This Row],[optimal_cost]]</f>
        <v>11.198199129481225</v>
      </c>
      <c r="M942" s="1" t="s">
        <v>2171</v>
      </c>
      <c r="N942">
        <v>5275.416107182109</v>
      </c>
      <c r="O942" s="1" t="s">
        <v>3998</v>
      </c>
      <c r="P942" s="1" t="s">
        <v>3999</v>
      </c>
      <c r="Q942">
        <v>3.2068000000000001E-3</v>
      </c>
      <c r="R942" s="1" t="s">
        <v>3390</v>
      </c>
      <c r="S942" s="1" t="s">
        <v>3390</v>
      </c>
      <c r="T942" s="1" t="s">
        <v>3390</v>
      </c>
      <c r="U942" s="1" t="s">
        <v>3390</v>
      </c>
      <c r="V942" s="1" t="s">
        <v>3390</v>
      </c>
      <c r="W942" s="1" t="s">
        <v>3390</v>
      </c>
    </row>
    <row r="943" spans="1:23" x14ac:dyDescent="0.25">
      <c r="A943">
        <v>941</v>
      </c>
      <c r="B943">
        <v>13</v>
      </c>
      <c r="C943">
        <v>41</v>
      </c>
      <c r="D943" s="1" t="s">
        <v>2172</v>
      </c>
      <c r="E943" s="1" t="s">
        <v>18</v>
      </c>
      <c r="F943" s="1" t="s">
        <v>19</v>
      </c>
      <c r="G943">
        <v>5195.1515820073191</v>
      </c>
      <c r="H943">
        <v>5195.1515820073182</v>
      </c>
      <c r="I943" s="1" t="s">
        <v>4117</v>
      </c>
      <c r="J943" t="b">
        <v>1</v>
      </c>
      <c r="K943">
        <f>TIME_AND_DATA_ps5[[#This Row],[hamiltonian_cycle_cost]]-TIME_AND_DATA_ps5[[#This Row],[optimal_cost]]</f>
        <v>0</v>
      </c>
      <c r="L943">
        <f>(100*TIME_AND_DATA_ps5[[#This Row],[absolute_distance_error]])/TIME_AND_DATA_ps5[[#This Row],[optimal_cost]]</f>
        <v>0</v>
      </c>
      <c r="M943" s="1" t="s">
        <v>2174</v>
      </c>
      <c r="N943">
        <v>5195.1515820073191</v>
      </c>
      <c r="O943" s="1" t="s">
        <v>3998</v>
      </c>
      <c r="P943" s="1" t="s">
        <v>3999</v>
      </c>
      <c r="Q943">
        <v>3.8831999999997002E-3</v>
      </c>
      <c r="R943" s="1" t="s">
        <v>3390</v>
      </c>
      <c r="S943" s="1" t="s">
        <v>3390</v>
      </c>
      <c r="T943" s="1" t="s">
        <v>3390</v>
      </c>
      <c r="U943" s="1" t="s">
        <v>3390</v>
      </c>
      <c r="V943" s="1" t="s">
        <v>3390</v>
      </c>
      <c r="W943" s="1" t="s">
        <v>3390</v>
      </c>
    </row>
    <row r="944" spans="1:23" x14ac:dyDescent="0.25">
      <c r="A944">
        <v>942</v>
      </c>
      <c r="B944">
        <v>13</v>
      </c>
      <c r="C944">
        <v>42</v>
      </c>
      <c r="D944" s="1" t="s">
        <v>2175</v>
      </c>
      <c r="E944" s="1" t="s">
        <v>18</v>
      </c>
      <c r="F944" s="1" t="s">
        <v>19</v>
      </c>
      <c r="G944">
        <v>6620.5410848969877</v>
      </c>
      <c r="H944">
        <v>6620.5410848969877</v>
      </c>
      <c r="I944" s="1" t="s">
        <v>2176</v>
      </c>
      <c r="J944" t="b">
        <v>0</v>
      </c>
      <c r="K944">
        <f>TIME_AND_DATA_ps5[[#This Row],[hamiltonian_cycle_cost]]-TIME_AND_DATA_ps5[[#This Row],[optimal_cost]]</f>
        <v>293.22872404483678</v>
      </c>
      <c r="L944">
        <f>(100*TIME_AND_DATA_ps5[[#This Row],[absolute_distance_error]])/TIME_AND_DATA_ps5[[#This Row],[optimal_cost]]</f>
        <v>4.6343329888228446</v>
      </c>
      <c r="M944" s="1" t="s">
        <v>2177</v>
      </c>
      <c r="N944">
        <v>6327.312360852151</v>
      </c>
      <c r="O944" s="1" t="s">
        <v>3998</v>
      </c>
      <c r="P944" s="1" t="s">
        <v>3999</v>
      </c>
      <c r="Q944">
        <v>3.8307999999998002E-3</v>
      </c>
      <c r="R944" s="1" t="s">
        <v>3390</v>
      </c>
      <c r="S944" s="1" t="s">
        <v>3390</v>
      </c>
      <c r="T944" s="1" t="s">
        <v>3390</v>
      </c>
      <c r="U944" s="1" t="s">
        <v>3390</v>
      </c>
      <c r="V944" s="1" t="s">
        <v>3390</v>
      </c>
      <c r="W944" s="1" t="s">
        <v>3390</v>
      </c>
    </row>
    <row r="945" spans="1:23" x14ac:dyDescent="0.25">
      <c r="A945">
        <v>943</v>
      </c>
      <c r="B945">
        <v>13</v>
      </c>
      <c r="C945">
        <v>43</v>
      </c>
      <c r="D945" s="1" t="s">
        <v>2178</v>
      </c>
      <c r="E945" s="1" t="s">
        <v>18</v>
      </c>
      <c r="F945" s="1" t="s">
        <v>19</v>
      </c>
      <c r="G945">
        <v>7946.1101209614644</v>
      </c>
      <c r="H945">
        <v>7946.1101209614644</v>
      </c>
      <c r="I945" s="1" t="s">
        <v>4118</v>
      </c>
      <c r="J945" t="b">
        <v>0</v>
      </c>
      <c r="K945">
        <f>TIME_AND_DATA_ps5[[#This Row],[hamiltonian_cycle_cost]]-TIME_AND_DATA_ps5[[#This Row],[optimal_cost]]</f>
        <v>629.64734887876511</v>
      </c>
      <c r="L945">
        <f>(100*TIME_AND_DATA_ps5[[#This Row],[absolute_distance_error]])/TIME_AND_DATA_ps5[[#This Row],[optimal_cost]]</f>
        <v>8.605898348602274</v>
      </c>
      <c r="M945" s="1" t="s">
        <v>2180</v>
      </c>
      <c r="N945">
        <v>7316.4627720826993</v>
      </c>
      <c r="O945" s="1" t="s">
        <v>3998</v>
      </c>
      <c r="P945" s="1" t="s">
        <v>3999</v>
      </c>
      <c r="Q945">
        <v>4.6690999999999998E-3</v>
      </c>
      <c r="R945" s="1" t="s">
        <v>3390</v>
      </c>
      <c r="S945" s="1" t="s">
        <v>3390</v>
      </c>
      <c r="T945" s="1" t="s">
        <v>3390</v>
      </c>
      <c r="U945" s="1" t="s">
        <v>3390</v>
      </c>
      <c r="V945" s="1" t="s">
        <v>3390</v>
      </c>
      <c r="W945" s="1" t="s">
        <v>3390</v>
      </c>
    </row>
    <row r="946" spans="1:23" x14ac:dyDescent="0.25">
      <c r="A946">
        <v>944</v>
      </c>
      <c r="B946">
        <v>13</v>
      </c>
      <c r="C946">
        <v>44</v>
      </c>
      <c r="D946" s="1" t="s">
        <v>2181</v>
      </c>
      <c r="E946" s="1" t="s">
        <v>18</v>
      </c>
      <c r="F946" s="1" t="s">
        <v>19</v>
      </c>
      <c r="G946">
        <v>5080.7813806533222</v>
      </c>
      <c r="H946">
        <v>5080.7813806533222</v>
      </c>
      <c r="I946" s="1" t="s">
        <v>2182</v>
      </c>
      <c r="J946" t="b">
        <v>1</v>
      </c>
      <c r="K946">
        <f>TIME_AND_DATA_ps5[[#This Row],[hamiltonian_cycle_cost]]-TIME_AND_DATA_ps5[[#This Row],[optimal_cost]]</f>
        <v>0</v>
      </c>
      <c r="L946">
        <f>(100*TIME_AND_DATA_ps5[[#This Row],[absolute_distance_error]])/TIME_AND_DATA_ps5[[#This Row],[optimal_cost]]</f>
        <v>0</v>
      </c>
      <c r="M946" s="1" t="s">
        <v>2183</v>
      </c>
      <c r="N946">
        <v>5080.7813806533231</v>
      </c>
      <c r="O946" s="1" t="s">
        <v>3998</v>
      </c>
      <c r="P946" s="1" t="s">
        <v>3999</v>
      </c>
      <c r="Q946">
        <v>4.3105000000003002E-3</v>
      </c>
      <c r="R946" s="1" t="s">
        <v>3390</v>
      </c>
      <c r="S946" s="1" t="s">
        <v>3390</v>
      </c>
      <c r="T946" s="1" t="s">
        <v>3390</v>
      </c>
      <c r="U946" s="1" t="s">
        <v>3390</v>
      </c>
      <c r="V946" s="1" t="s">
        <v>3390</v>
      </c>
      <c r="W946" s="1" t="s">
        <v>3390</v>
      </c>
    </row>
    <row r="947" spans="1:23" x14ac:dyDescent="0.25">
      <c r="A947">
        <v>945</v>
      </c>
      <c r="B947">
        <v>13</v>
      </c>
      <c r="C947">
        <v>45</v>
      </c>
      <c r="D947" s="1" t="s">
        <v>2184</v>
      </c>
      <c r="E947" s="1" t="s">
        <v>18</v>
      </c>
      <c r="F947" s="1" t="s">
        <v>19</v>
      </c>
      <c r="G947">
        <v>5974.0534231259771</v>
      </c>
      <c r="H947">
        <v>5974.0534231259771</v>
      </c>
      <c r="I947" s="1" t="s">
        <v>2185</v>
      </c>
      <c r="J947" t="b">
        <v>1</v>
      </c>
      <c r="K947">
        <f>TIME_AND_DATA_ps5[[#This Row],[hamiltonian_cycle_cost]]-TIME_AND_DATA_ps5[[#This Row],[optimal_cost]]</f>
        <v>0</v>
      </c>
      <c r="L947">
        <f>(100*TIME_AND_DATA_ps5[[#This Row],[absolute_distance_error]])/TIME_AND_DATA_ps5[[#This Row],[optimal_cost]]</f>
        <v>0</v>
      </c>
      <c r="M947" s="1" t="s">
        <v>2186</v>
      </c>
      <c r="N947">
        <v>5974.053423125978</v>
      </c>
      <c r="O947" s="1" t="s">
        <v>3998</v>
      </c>
      <c r="P947" s="1" t="s">
        <v>3999</v>
      </c>
      <c r="Q947">
        <v>4.1685999999998002E-3</v>
      </c>
      <c r="R947" s="1" t="s">
        <v>3390</v>
      </c>
      <c r="S947" s="1" t="s">
        <v>3390</v>
      </c>
      <c r="T947" s="1" t="s">
        <v>3390</v>
      </c>
      <c r="U947" s="1" t="s">
        <v>3390</v>
      </c>
      <c r="V947" s="1" t="s">
        <v>3390</v>
      </c>
      <c r="W947" s="1" t="s">
        <v>3390</v>
      </c>
    </row>
    <row r="948" spans="1:23" x14ac:dyDescent="0.25">
      <c r="A948">
        <v>946</v>
      </c>
      <c r="B948">
        <v>13</v>
      </c>
      <c r="C948">
        <v>46</v>
      </c>
      <c r="D948" s="1" t="s">
        <v>2187</v>
      </c>
      <c r="E948" s="1" t="s">
        <v>18</v>
      </c>
      <c r="F948" s="1" t="s">
        <v>19</v>
      </c>
      <c r="G948">
        <v>6003.5071770403065</v>
      </c>
      <c r="H948">
        <v>6003.5071770403074</v>
      </c>
      <c r="I948" s="1" t="s">
        <v>3598</v>
      </c>
      <c r="J948" t="b">
        <v>0</v>
      </c>
      <c r="K948">
        <f>TIME_AND_DATA_ps5[[#This Row],[hamiltonian_cycle_cost]]-TIME_AND_DATA_ps5[[#This Row],[optimal_cost]]</f>
        <v>13.203466135696544</v>
      </c>
      <c r="L948">
        <f>(100*TIME_AND_DATA_ps5[[#This Row],[absolute_distance_error]])/TIME_AND_DATA_ps5[[#This Row],[optimal_cost]]</f>
        <v>0.22041396852151685</v>
      </c>
      <c r="M948" s="1" t="s">
        <v>2189</v>
      </c>
      <c r="N948">
        <v>5990.3037109046109</v>
      </c>
      <c r="O948" s="1" t="s">
        <v>3998</v>
      </c>
      <c r="P948" s="1" t="s">
        <v>3999</v>
      </c>
      <c r="Q948">
        <v>3.5446000000000999E-3</v>
      </c>
      <c r="R948" s="1" t="s">
        <v>3390</v>
      </c>
      <c r="S948" s="1" t="s">
        <v>3390</v>
      </c>
      <c r="T948" s="1" t="s">
        <v>3390</v>
      </c>
      <c r="U948" s="1" t="s">
        <v>3390</v>
      </c>
      <c r="V948" s="1" t="s">
        <v>3390</v>
      </c>
      <c r="W948" s="1" t="s">
        <v>3390</v>
      </c>
    </row>
    <row r="949" spans="1:23" x14ac:dyDescent="0.25">
      <c r="A949">
        <v>947</v>
      </c>
      <c r="B949">
        <v>13</v>
      </c>
      <c r="C949">
        <v>47</v>
      </c>
      <c r="D949" s="1" t="s">
        <v>2190</v>
      </c>
      <c r="E949" s="1" t="s">
        <v>18</v>
      </c>
      <c r="F949" s="1" t="s">
        <v>19</v>
      </c>
      <c r="G949">
        <v>6916.3966341442938</v>
      </c>
      <c r="H949">
        <v>6916.3966341442947</v>
      </c>
      <c r="I949" s="1" t="s">
        <v>2191</v>
      </c>
      <c r="J949" t="b">
        <v>0</v>
      </c>
      <c r="K949">
        <f>TIME_AND_DATA_ps5[[#This Row],[hamiltonian_cycle_cost]]-TIME_AND_DATA_ps5[[#This Row],[optimal_cost]]</f>
        <v>381.27534508546978</v>
      </c>
      <c r="L949">
        <f>(100*TIME_AND_DATA_ps5[[#This Row],[absolute_distance_error]])/TIME_AND_DATA_ps5[[#This Row],[optimal_cost]]</f>
        <v>5.8342504786224136</v>
      </c>
      <c r="M949" s="1" t="s">
        <v>2192</v>
      </c>
      <c r="N949">
        <v>6535.1212890588249</v>
      </c>
      <c r="O949" s="1" t="s">
        <v>3998</v>
      </c>
      <c r="P949" s="1" t="s">
        <v>3999</v>
      </c>
      <c r="Q949">
        <v>3.4746000000001002E-3</v>
      </c>
      <c r="R949" s="1" t="s">
        <v>3390</v>
      </c>
      <c r="S949" s="1" t="s">
        <v>3390</v>
      </c>
      <c r="T949" s="1" t="s">
        <v>3390</v>
      </c>
      <c r="U949" s="1" t="s">
        <v>3390</v>
      </c>
      <c r="V949" s="1" t="s">
        <v>3390</v>
      </c>
      <c r="W949" s="1" t="s">
        <v>3390</v>
      </c>
    </row>
    <row r="950" spans="1:23" x14ac:dyDescent="0.25">
      <c r="A950">
        <v>948</v>
      </c>
      <c r="B950">
        <v>13</v>
      </c>
      <c r="C950">
        <v>48</v>
      </c>
      <c r="D950" s="1" t="s">
        <v>2193</v>
      </c>
      <c r="E950" s="1" t="s">
        <v>18</v>
      </c>
      <c r="F950" s="1" t="s">
        <v>19</v>
      </c>
      <c r="G950">
        <v>5012.5334624257321</v>
      </c>
      <c r="H950">
        <v>5012.5334624257321</v>
      </c>
      <c r="I950" s="1" t="s">
        <v>2194</v>
      </c>
      <c r="J950" t="b">
        <v>0</v>
      </c>
      <c r="K950">
        <f>TIME_AND_DATA_ps5[[#This Row],[hamiltonian_cycle_cost]]-TIME_AND_DATA_ps5[[#This Row],[optimal_cost]]</f>
        <v>41.182465824823339</v>
      </c>
      <c r="L950">
        <f>(100*TIME_AND_DATA_ps5[[#This Row],[absolute_distance_error]])/TIME_AND_DATA_ps5[[#This Row],[optimal_cost]]</f>
        <v>0.82839585965628404</v>
      </c>
      <c r="M950" s="1" t="s">
        <v>2195</v>
      </c>
      <c r="N950">
        <v>4971.3509966009087</v>
      </c>
      <c r="O950" s="1" t="s">
        <v>3998</v>
      </c>
      <c r="P950" s="1" t="s">
        <v>3999</v>
      </c>
      <c r="Q950">
        <v>3.2883999999996998E-3</v>
      </c>
      <c r="R950" s="1" t="s">
        <v>3390</v>
      </c>
      <c r="S950" s="1" t="s">
        <v>3390</v>
      </c>
      <c r="T950" s="1" t="s">
        <v>3390</v>
      </c>
      <c r="U950" s="1" t="s">
        <v>3390</v>
      </c>
      <c r="V950" s="1" t="s">
        <v>3390</v>
      </c>
      <c r="W950" s="1" t="s">
        <v>3390</v>
      </c>
    </row>
    <row r="951" spans="1:23" x14ac:dyDescent="0.25">
      <c r="A951">
        <v>949</v>
      </c>
      <c r="B951">
        <v>13</v>
      </c>
      <c r="C951">
        <v>49</v>
      </c>
      <c r="D951" s="1" t="s">
        <v>2196</v>
      </c>
      <c r="E951" s="1" t="s">
        <v>18</v>
      </c>
      <c r="F951" s="1" t="s">
        <v>19</v>
      </c>
      <c r="G951">
        <v>6851.7018457283848</v>
      </c>
      <c r="H951">
        <v>6851.7018457283848</v>
      </c>
      <c r="I951" s="1" t="s">
        <v>4119</v>
      </c>
      <c r="J951" t="b">
        <v>1</v>
      </c>
      <c r="K951">
        <f>TIME_AND_DATA_ps5[[#This Row],[hamiltonian_cycle_cost]]-TIME_AND_DATA_ps5[[#This Row],[optimal_cost]]</f>
        <v>0</v>
      </c>
      <c r="L951">
        <f>(100*TIME_AND_DATA_ps5[[#This Row],[absolute_distance_error]])/TIME_AND_DATA_ps5[[#This Row],[optimal_cost]]</f>
        <v>0</v>
      </c>
      <c r="M951" s="1" t="s">
        <v>2198</v>
      </c>
      <c r="N951">
        <v>6851.7018457283848</v>
      </c>
      <c r="O951" s="1" t="s">
        <v>3998</v>
      </c>
      <c r="P951" s="1" t="s">
        <v>3999</v>
      </c>
      <c r="Q951">
        <v>3.1797999999998001E-3</v>
      </c>
      <c r="R951" s="1" t="s">
        <v>3390</v>
      </c>
      <c r="S951" s="1" t="s">
        <v>3390</v>
      </c>
      <c r="T951" s="1" t="s">
        <v>3390</v>
      </c>
      <c r="U951" s="1" t="s">
        <v>3390</v>
      </c>
      <c r="V951" s="1" t="s">
        <v>3390</v>
      </c>
      <c r="W951" s="1" t="s">
        <v>3390</v>
      </c>
    </row>
    <row r="952" spans="1:23" x14ac:dyDescent="0.25">
      <c r="A952">
        <v>950</v>
      </c>
      <c r="B952">
        <v>13</v>
      </c>
      <c r="C952">
        <v>50</v>
      </c>
      <c r="D952" s="1" t="s">
        <v>2199</v>
      </c>
      <c r="E952" s="1" t="s">
        <v>18</v>
      </c>
      <c r="F952" s="1" t="s">
        <v>19</v>
      </c>
      <c r="G952">
        <v>7532.4330835785222</v>
      </c>
      <c r="H952">
        <v>7532.4330835785222</v>
      </c>
      <c r="I952" s="1" t="s">
        <v>4120</v>
      </c>
      <c r="J952" t="b">
        <v>0</v>
      </c>
      <c r="K952">
        <f>TIME_AND_DATA_ps5[[#This Row],[hamiltonian_cycle_cost]]-TIME_AND_DATA_ps5[[#This Row],[optimal_cost]]</f>
        <v>434.6835302851814</v>
      </c>
      <c r="L952">
        <f>(100*TIME_AND_DATA_ps5[[#This Row],[absolute_distance_error]])/TIME_AND_DATA_ps5[[#This Row],[optimal_cost]]</f>
        <v>6.1242444104482265</v>
      </c>
      <c r="M952" s="1" t="s">
        <v>2201</v>
      </c>
      <c r="N952">
        <v>7097.7495532933408</v>
      </c>
      <c r="O952" s="1" t="s">
        <v>3998</v>
      </c>
      <c r="P952" s="1" t="s">
        <v>3999</v>
      </c>
      <c r="Q952">
        <v>3.6503999999997002E-3</v>
      </c>
      <c r="R952" s="1" t="s">
        <v>3390</v>
      </c>
      <c r="S952" s="1" t="s">
        <v>3390</v>
      </c>
      <c r="T952" s="1" t="s">
        <v>3390</v>
      </c>
      <c r="U952" s="1" t="s">
        <v>3390</v>
      </c>
      <c r="V952" s="1" t="s">
        <v>3390</v>
      </c>
      <c r="W952" s="1" t="s">
        <v>3390</v>
      </c>
    </row>
    <row r="953" spans="1:23" x14ac:dyDescent="0.25">
      <c r="A953">
        <v>951</v>
      </c>
      <c r="B953">
        <v>13</v>
      </c>
      <c r="C953">
        <v>51</v>
      </c>
      <c r="D953" s="1" t="s">
        <v>2202</v>
      </c>
      <c r="E953" s="1" t="s">
        <v>18</v>
      </c>
      <c r="F953" s="1" t="s">
        <v>19</v>
      </c>
      <c r="G953">
        <v>7714.5590990774272</v>
      </c>
      <c r="H953">
        <v>7714.5590990774272</v>
      </c>
      <c r="I953" s="1" t="s">
        <v>4121</v>
      </c>
      <c r="J953" t="b">
        <v>0</v>
      </c>
      <c r="K953">
        <f>TIME_AND_DATA_ps5[[#This Row],[hamiltonian_cycle_cost]]-TIME_AND_DATA_ps5[[#This Row],[optimal_cost]]</f>
        <v>510.81392689041695</v>
      </c>
      <c r="L953">
        <f>(100*TIME_AND_DATA_ps5[[#This Row],[absolute_distance_error]])/TIME_AND_DATA_ps5[[#This Row],[optimal_cost]]</f>
        <v>7.0909494253436662</v>
      </c>
      <c r="M953" s="1" t="s">
        <v>2204</v>
      </c>
      <c r="N953">
        <v>7203.7451721870102</v>
      </c>
      <c r="O953" s="1" t="s">
        <v>3998</v>
      </c>
      <c r="P953" s="1" t="s">
        <v>3999</v>
      </c>
      <c r="Q953">
        <v>5.6790000000002004E-3</v>
      </c>
      <c r="R953" s="1" t="s">
        <v>3390</v>
      </c>
      <c r="S953" s="1" t="s">
        <v>3390</v>
      </c>
      <c r="T953" s="1" t="s">
        <v>3390</v>
      </c>
      <c r="U953" s="1" t="s">
        <v>3390</v>
      </c>
      <c r="V953" s="1" t="s">
        <v>3390</v>
      </c>
      <c r="W953" s="1" t="s">
        <v>3390</v>
      </c>
    </row>
    <row r="954" spans="1:23" x14ac:dyDescent="0.25">
      <c r="A954">
        <v>952</v>
      </c>
      <c r="B954">
        <v>13</v>
      </c>
      <c r="C954">
        <v>52</v>
      </c>
      <c r="D954" s="1" t="s">
        <v>2205</v>
      </c>
      <c r="E954" s="1" t="s">
        <v>18</v>
      </c>
      <c r="F954" s="1" t="s">
        <v>19</v>
      </c>
      <c r="G954">
        <v>5812.6488197025101</v>
      </c>
      <c r="H954">
        <v>5812.6488197025092</v>
      </c>
      <c r="I954" s="1" t="s">
        <v>4122</v>
      </c>
      <c r="J954" t="b">
        <v>0</v>
      </c>
      <c r="K954">
        <f>TIME_AND_DATA_ps5[[#This Row],[hamiltonian_cycle_cost]]-TIME_AND_DATA_ps5[[#This Row],[optimal_cost]]</f>
        <v>248.16432206335776</v>
      </c>
      <c r="L954">
        <f>(100*TIME_AND_DATA_ps5[[#This Row],[absolute_distance_error]])/TIME_AND_DATA_ps5[[#This Row],[optimal_cost]]</f>
        <v>4.4597899799819132</v>
      </c>
      <c r="M954" s="1" t="s">
        <v>2207</v>
      </c>
      <c r="N954">
        <v>5564.4844976391514</v>
      </c>
      <c r="O954" s="1" t="s">
        <v>3998</v>
      </c>
      <c r="P954" s="1" t="s">
        <v>3999</v>
      </c>
      <c r="Q954">
        <v>4.2976999999999E-3</v>
      </c>
      <c r="R954" s="1" t="s">
        <v>3390</v>
      </c>
      <c r="S954" s="1" t="s">
        <v>3390</v>
      </c>
      <c r="T954" s="1" t="s">
        <v>3390</v>
      </c>
      <c r="U954" s="1" t="s">
        <v>3390</v>
      </c>
      <c r="V954" s="1" t="s">
        <v>3390</v>
      </c>
      <c r="W954" s="1" t="s">
        <v>3390</v>
      </c>
    </row>
    <row r="955" spans="1:23" x14ac:dyDescent="0.25">
      <c r="A955">
        <v>953</v>
      </c>
      <c r="B955">
        <v>13</v>
      </c>
      <c r="C955">
        <v>53</v>
      </c>
      <c r="D955" s="1" t="s">
        <v>2208</v>
      </c>
      <c r="E955" s="1" t="s">
        <v>18</v>
      </c>
      <c r="F955" s="1" t="s">
        <v>19</v>
      </c>
      <c r="G955">
        <v>7179.2203486019807</v>
      </c>
      <c r="H955">
        <v>7179.2203486019807</v>
      </c>
      <c r="I955" s="1" t="s">
        <v>4123</v>
      </c>
      <c r="J955" t="b">
        <v>0</v>
      </c>
      <c r="K955">
        <f>TIME_AND_DATA_ps5[[#This Row],[hamiltonian_cycle_cost]]-TIME_AND_DATA_ps5[[#This Row],[optimal_cost]]</f>
        <v>717.7354270726164</v>
      </c>
      <c r="L955">
        <f>(100*TIME_AND_DATA_ps5[[#This Row],[absolute_distance_error]])/TIME_AND_DATA_ps5[[#This Row],[optimal_cost]]</f>
        <v>11.107902220450221</v>
      </c>
      <c r="M955" s="1" t="s">
        <v>2210</v>
      </c>
      <c r="N955">
        <v>6461.4849215293643</v>
      </c>
      <c r="O955" s="1" t="s">
        <v>3998</v>
      </c>
      <c r="P955" s="1" t="s">
        <v>3999</v>
      </c>
      <c r="Q955">
        <v>3.9087999999999996E-3</v>
      </c>
      <c r="R955" s="1" t="s">
        <v>3390</v>
      </c>
      <c r="S955" s="1" t="s">
        <v>3390</v>
      </c>
      <c r="T955" s="1" t="s">
        <v>3390</v>
      </c>
      <c r="U955" s="1" t="s">
        <v>3390</v>
      </c>
      <c r="V955" s="1" t="s">
        <v>3390</v>
      </c>
      <c r="W955" s="1" t="s">
        <v>3390</v>
      </c>
    </row>
    <row r="956" spans="1:23" x14ac:dyDescent="0.25">
      <c r="A956">
        <v>954</v>
      </c>
      <c r="B956">
        <v>13</v>
      </c>
      <c r="C956">
        <v>54</v>
      </c>
      <c r="D956" s="1" t="s">
        <v>2211</v>
      </c>
      <c r="E956" s="1" t="s">
        <v>18</v>
      </c>
      <c r="F956" s="1" t="s">
        <v>19</v>
      </c>
      <c r="G956">
        <v>5924.107733270539</v>
      </c>
      <c r="H956">
        <v>5924.107733270539</v>
      </c>
      <c r="I956" s="1" t="s">
        <v>4124</v>
      </c>
      <c r="J956" t="b">
        <v>0</v>
      </c>
      <c r="K956">
        <f>TIME_AND_DATA_ps5[[#This Row],[hamiltonian_cycle_cost]]-TIME_AND_DATA_ps5[[#This Row],[optimal_cost]]</f>
        <v>6.173120973744517</v>
      </c>
      <c r="L956">
        <f>(100*TIME_AND_DATA_ps5[[#This Row],[absolute_distance_error]])/TIME_AND_DATA_ps5[[#This Row],[optimal_cost]]</f>
        <v>0.10431208484320652</v>
      </c>
      <c r="M956" s="1" t="s">
        <v>2213</v>
      </c>
      <c r="N956">
        <v>5917.9346122967945</v>
      </c>
      <c r="O956" s="1" t="s">
        <v>3998</v>
      </c>
      <c r="P956" s="1" t="s">
        <v>3999</v>
      </c>
      <c r="Q956">
        <v>2.7906999999998002E-3</v>
      </c>
      <c r="R956" s="1" t="s">
        <v>3390</v>
      </c>
      <c r="S956" s="1" t="s">
        <v>3390</v>
      </c>
      <c r="T956" s="1" t="s">
        <v>3390</v>
      </c>
      <c r="U956" s="1" t="s">
        <v>3390</v>
      </c>
      <c r="V956" s="1" t="s">
        <v>3390</v>
      </c>
      <c r="W956" s="1" t="s">
        <v>3390</v>
      </c>
    </row>
    <row r="957" spans="1:23" x14ac:dyDescent="0.25">
      <c r="A957">
        <v>955</v>
      </c>
      <c r="B957">
        <v>13</v>
      </c>
      <c r="C957">
        <v>55</v>
      </c>
      <c r="D957" s="1" t="s">
        <v>2214</v>
      </c>
      <c r="E957" s="1" t="s">
        <v>18</v>
      </c>
      <c r="F957" s="1" t="s">
        <v>19</v>
      </c>
      <c r="G957">
        <v>6728.1294777314279</v>
      </c>
      <c r="H957">
        <v>6728.1294777314279</v>
      </c>
      <c r="I957" s="1" t="s">
        <v>2215</v>
      </c>
      <c r="J957" t="b">
        <v>1</v>
      </c>
      <c r="K957">
        <f>TIME_AND_DATA_ps5[[#This Row],[hamiltonian_cycle_cost]]-TIME_AND_DATA_ps5[[#This Row],[optimal_cost]]</f>
        <v>0</v>
      </c>
      <c r="L957">
        <f>(100*TIME_AND_DATA_ps5[[#This Row],[absolute_distance_error]])/TIME_AND_DATA_ps5[[#This Row],[optimal_cost]]</f>
        <v>0</v>
      </c>
      <c r="M957" s="1" t="s">
        <v>2216</v>
      </c>
      <c r="N957">
        <v>6728.1294777314279</v>
      </c>
      <c r="O957" s="1" t="s">
        <v>3998</v>
      </c>
      <c r="P957" s="1" t="s">
        <v>3999</v>
      </c>
      <c r="Q957">
        <v>5.1263999999999E-3</v>
      </c>
      <c r="R957" s="1" t="s">
        <v>3390</v>
      </c>
      <c r="S957" s="1" t="s">
        <v>3390</v>
      </c>
      <c r="T957" s="1" t="s">
        <v>3390</v>
      </c>
      <c r="U957" s="1" t="s">
        <v>3390</v>
      </c>
      <c r="V957" s="1" t="s">
        <v>3390</v>
      </c>
      <c r="W957" s="1" t="s">
        <v>3390</v>
      </c>
    </row>
    <row r="958" spans="1:23" x14ac:dyDescent="0.25">
      <c r="A958">
        <v>956</v>
      </c>
      <c r="B958">
        <v>13</v>
      </c>
      <c r="C958">
        <v>56</v>
      </c>
      <c r="D958" s="1" t="s">
        <v>2217</v>
      </c>
      <c r="E958" s="1" t="s">
        <v>18</v>
      </c>
      <c r="F958" s="1" t="s">
        <v>19</v>
      </c>
      <c r="G958">
        <v>5787.4830406649426</v>
      </c>
      <c r="H958">
        <v>5787.4830406649426</v>
      </c>
      <c r="I958" s="1" t="s">
        <v>4125</v>
      </c>
      <c r="J958" t="b">
        <v>0</v>
      </c>
      <c r="K958">
        <f>TIME_AND_DATA_ps5[[#This Row],[hamiltonian_cycle_cost]]-TIME_AND_DATA_ps5[[#This Row],[optimal_cost]]</f>
        <v>201.22899723697628</v>
      </c>
      <c r="L958">
        <f>(100*TIME_AND_DATA_ps5[[#This Row],[absolute_distance_error]])/TIME_AND_DATA_ps5[[#This Row],[optimal_cost]]</f>
        <v>3.6022170791483283</v>
      </c>
      <c r="M958" s="1" t="s">
        <v>2219</v>
      </c>
      <c r="N958">
        <v>5586.2540434279663</v>
      </c>
      <c r="O958" s="1" t="s">
        <v>3998</v>
      </c>
      <c r="P958" s="1" t="s">
        <v>3999</v>
      </c>
      <c r="Q958">
        <v>4.3093000000000003E-3</v>
      </c>
      <c r="R958" s="1" t="s">
        <v>3390</v>
      </c>
      <c r="S958" s="1" t="s">
        <v>3390</v>
      </c>
      <c r="T958" s="1" t="s">
        <v>3390</v>
      </c>
      <c r="U958" s="1" t="s">
        <v>3390</v>
      </c>
      <c r="V958" s="1" t="s">
        <v>3390</v>
      </c>
      <c r="W958" s="1" t="s">
        <v>3390</v>
      </c>
    </row>
    <row r="959" spans="1:23" x14ac:dyDescent="0.25">
      <c r="A959">
        <v>957</v>
      </c>
      <c r="B959">
        <v>13</v>
      </c>
      <c r="C959">
        <v>57</v>
      </c>
      <c r="D959" s="1" t="s">
        <v>2220</v>
      </c>
      <c r="E959" s="1" t="s">
        <v>18</v>
      </c>
      <c r="F959" s="1" t="s">
        <v>19</v>
      </c>
      <c r="G959">
        <v>6945.4794366110918</v>
      </c>
      <c r="H959">
        <v>6945.4794366110937</v>
      </c>
      <c r="I959" s="1" t="s">
        <v>4126</v>
      </c>
      <c r="J959" t="b">
        <v>0</v>
      </c>
      <c r="K959">
        <f>TIME_AND_DATA_ps5[[#This Row],[hamiltonian_cycle_cost]]-TIME_AND_DATA_ps5[[#This Row],[optimal_cost]]</f>
        <v>251.01067706180129</v>
      </c>
      <c r="L959">
        <f>(100*TIME_AND_DATA_ps5[[#This Row],[absolute_distance_error]])/TIME_AND_DATA_ps5[[#This Row],[optimal_cost]]</f>
        <v>3.7495234659770178</v>
      </c>
      <c r="M959" s="1" t="s">
        <v>2222</v>
      </c>
      <c r="N959">
        <v>6694.4687595492924</v>
      </c>
      <c r="O959" s="1" t="s">
        <v>3998</v>
      </c>
      <c r="P959" s="1" t="s">
        <v>3999</v>
      </c>
      <c r="Q959">
        <v>4.7931999999999003E-3</v>
      </c>
      <c r="R959" s="1" t="s">
        <v>3390</v>
      </c>
      <c r="S959" s="1" t="s">
        <v>3390</v>
      </c>
      <c r="T959" s="1" t="s">
        <v>3390</v>
      </c>
      <c r="U959" s="1" t="s">
        <v>3390</v>
      </c>
      <c r="V959" s="1" t="s">
        <v>3390</v>
      </c>
      <c r="W959" s="1" t="s">
        <v>3390</v>
      </c>
    </row>
    <row r="960" spans="1:23" x14ac:dyDescent="0.25">
      <c r="A960">
        <v>958</v>
      </c>
      <c r="B960">
        <v>13</v>
      </c>
      <c r="C960">
        <v>58</v>
      </c>
      <c r="D960" s="1" t="s">
        <v>2223</v>
      </c>
      <c r="E960" s="1" t="s">
        <v>18</v>
      </c>
      <c r="F960" s="1" t="s">
        <v>19</v>
      </c>
      <c r="G960">
        <v>7535.9250088583176</v>
      </c>
      <c r="H960">
        <v>7535.9250088583176</v>
      </c>
      <c r="I960" s="1" t="s">
        <v>4127</v>
      </c>
      <c r="J960" t="b">
        <v>0</v>
      </c>
      <c r="K960">
        <f>TIME_AND_DATA_ps5[[#This Row],[hamiltonian_cycle_cost]]-TIME_AND_DATA_ps5[[#This Row],[optimal_cost]]</f>
        <v>294.55686258470996</v>
      </c>
      <c r="L960">
        <f>(100*TIME_AND_DATA_ps5[[#This Row],[absolute_distance_error]])/TIME_AND_DATA_ps5[[#This Row],[optimal_cost]]</f>
        <v>4.0676962783101738</v>
      </c>
      <c r="M960" s="1" t="s">
        <v>2225</v>
      </c>
      <c r="N960">
        <v>7241.3681462736076</v>
      </c>
      <c r="O960" s="1" t="s">
        <v>3998</v>
      </c>
      <c r="P960" s="1" t="s">
        <v>3999</v>
      </c>
      <c r="Q960">
        <v>3.7629999999997002E-3</v>
      </c>
      <c r="R960" s="1" t="s">
        <v>3390</v>
      </c>
      <c r="S960" s="1" t="s">
        <v>3390</v>
      </c>
      <c r="T960" s="1" t="s">
        <v>3390</v>
      </c>
      <c r="U960" s="1" t="s">
        <v>3390</v>
      </c>
      <c r="V960" s="1" t="s">
        <v>3390</v>
      </c>
      <c r="W960" s="1" t="s">
        <v>3390</v>
      </c>
    </row>
    <row r="961" spans="1:23" x14ac:dyDescent="0.25">
      <c r="A961">
        <v>959</v>
      </c>
      <c r="B961">
        <v>13</v>
      </c>
      <c r="C961">
        <v>59</v>
      </c>
      <c r="D961" s="1" t="s">
        <v>2226</v>
      </c>
      <c r="E961" s="1" t="s">
        <v>18</v>
      </c>
      <c r="F961" s="1" t="s">
        <v>19</v>
      </c>
      <c r="G961">
        <v>7082.3388740619566</v>
      </c>
      <c r="H961">
        <v>7082.3388740619566</v>
      </c>
      <c r="I961" s="1" t="s">
        <v>4128</v>
      </c>
      <c r="J961" t="b">
        <v>1</v>
      </c>
      <c r="K961">
        <f>TIME_AND_DATA_ps5[[#This Row],[hamiltonian_cycle_cost]]-TIME_AND_DATA_ps5[[#This Row],[optimal_cost]]</f>
        <v>0</v>
      </c>
      <c r="L961">
        <f>(100*TIME_AND_DATA_ps5[[#This Row],[absolute_distance_error]])/TIME_AND_DATA_ps5[[#This Row],[optimal_cost]]</f>
        <v>0</v>
      </c>
      <c r="M961" s="1" t="s">
        <v>2228</v>
      </c>
      <c r="N961">
        <v>7082.3388740619566</v>
      </c>
      <c r="O961" s="1" t="s">
        <v>3998</v>
      </c>
      <c r="P961" s="1" t="s">
        <v>3999</v>
      </c>
      <c r="Q961">
        <v>3.2434000000001002E-3</v>
      </c>
      <c r="R961" s="1" t="s">
        <v>3390</v>
      </c>
      <c r="S961" s="1" t="s">
        <v>3390</v>
      </c>
      <c r="T961" s="1" t="s">
        <v>3390</v>
      </c>
      <c r="U961" s="1" t="s">
        <v>3390</v>
      </c>
      <c r="V961" s="1" t="s">
        <v>3390</v>
      </c>
      <c r="W961" s="1" t="s">
        <v>3390</v>
      </c>
    </row>
    <row r="962" spans="1:23" x14ac:dyDescent="0.25">
      <c r="A962">
        <v>960</v>
      </c>
      <c r="B962">
        <v>13</v>
      </c>
      <c r="C962">
        <v>60</v>
      </c>
      <c r="D962" s="1" t="s">
        <v>2229</v>
      </c>
      <c r="E962" s="1" t="s">
        <v>18</v>
      </c>
      <c r="F962" s="1" t="s">
        <v>19</v>
      </c>
      <c r="G962">
        <v>7290.2122779410984</v>
      </c>
      <c r="H962">
        <v>7290.2122779410984</v>
      </c>
      <c r="I962" s="1" t="s">
        <v>4129</v>
      </c>
      <c r="J962" t="b">
        <v>0</v>
      </c>
      <c r="K962">
        <f>TIME_AND_DATA_ps5[[#This Row],[hamiltonian_cycle_cost]]-TIME_AND_DATA_ps5[[#This Row],[optimal_cost]]</f>
        <v>518.30467999665143</v>
      </c>
      <c r="L962">
        <f>(100*TIME_AND_DATA_ps5[[#This Row],[absolute_distance_error]])/TIME_AND_DATA_ps5[[#This Row],[optimal_cost]]</f>
        <v>7.6537470793898343</v>
      </c>
      <c r="M962" s="1" t="s">
        <v>2230</v>
      </c>
      <c r="N962">
        <v>6771.9075979444469</v>
      </c>
      <c r="O962" s="1" t="s">
        <v>3998</v>
      </c>
      <c r="P962" s="1" t="s">
        <v>3999</v>
      </c>
      <c r="Q962">
        <v>4.0911999999999E-3</v>
      </c>
      <c r="R962" s="1" t="s">
        <v>3390</v>
      </c>
      <c r="S962" s="1" t="s">
        <v>3390</v>
      </c>
      <c r="T962" s="1" t="s">
        <v>3390</v>
      </c>
      <c r="U962" s="1" t="s">
        <v>3390</v>
      </c>
      <c r="V962" s="1" t="s">
        <v>3390</v>
      </c>
      <c r="W962" s="1" t="s">
        <v>3390</v>
      </c>
    </row>
    <row r="963" spans="1:23" x14ac:dyDescent="0.25">
      <c r="A963">
        <v>961</v>
      </c>
      <c r="B963">
        <v>13</v>
      </c>
      <c r="C963">
        <v>61</v>
      </c>
      <c r="D963" s="1" t="s">
        <v>2231</v>
      </c>
      <c r="E963" s="1" t="s">
        <v>18</v>
      </c>
      <c r="F963" s="1" t="s">
        <v>19</v>
      </c>
      <c r="G963">
        <v>5930.5034642827613</v>
      </c>
      <c r="H963">
        <v>5930.5034642827613</v>
      </c>
      <c r="I963" s="1" t="s">
        <v>2232</v>
      </c>
      <c r="J963" t="b">
        <v>1</v>
      </c>
      <c r="K963">
        <f>TIME_AND_DATA_ps5[[#This Row],[hamiltonian_cycle_cost]]-TIME_AND_DATA_ps5[[#This Row],[optimal_cost]]</f>
        <v>0</v>
      </c>
      <c r="L963">
        <f>(100*TIME_AND_DATA_ps5[[#This Row],[absolute_distance_error]])/TIME_AND_DATA_ps5[[#This Row],[optimal_cost]]</f>
        <v>0</v>
      </c>
      <c r="M963" s="1" t="s">
        <v>2233</v>
      </c>
      <c r="N963">
        <v>5930.5034642827623</v>
      </c>
      <c r="O963" s="1" t="s">
        <v>3998</v>
      </c>
      <c r="P963" s="1" t="s">
        <v>3999</v>
      </c>
      <c r="Q963">
        <v>6.1311999999999998E-3</v>
      </c>
      <c r="R963" s="1" t="s">
        <v>3390</v>
      </c>
      <c r="S963" s="1" t="s">
        <v>3390</v>
      </c>
      <c r="T963" s="1" t="s">
        <v>3390</v>
      </c>
      <c r="U963" s="1" t="s">
        <v>3390</v>
      </c>
      <c r="V963" s="1" t="s">
        <v>3390</v>
      </c>
      <c r="W963" s="1" t="s">
        <v>3390</v>
      </c>
    </row>
    <row r="964" spans="1:23" x14ac:dyDescent="0.25">
      <c r="A964">
        <v>962</v>
      </c>
      <c r="B964">
        <v>13</v>
      </c>
      <c r="C964">
        <v>62</v>
      </c>
      <c r="D964" s="1" t="s">
        <v>2234</v>
      </c>
      <c r="E964" s="1" t="s">
        <v>18</v>
      </c>
      <c r="F964" s="1" t="s">
        <v>19</v>
      </c>
      <c r="G964">
        <v>5414.402324616035</v>
      </c>
      <c r="H964">
        <v>5414.402324616035</v>
      </c>
      <c r="I964" s="1" t="s">
        <v>2235</v>
      </c>
      <c r="J964" t="b">
        <v>1</v>
      </c>
      <c r="K964">
        <f>TIME_AND_DATA_ps5[[#This Row],[hamiltonian_cycle_cost]]-TIME_AND_DATA_ps5[[#This Row],[optimal_cost]]</f>
        <v>0</v>
      </c>
      <c r="L964">
        <f>(100*TIME_AND_DATA_ps5[[#This Row],[absolute_distance_error]])/TIME_AND_DATA_ps5[[#This Row],[optimal_cost]]</f>
        <v>0</v>
      </c>
      <c r="M964" s="1" t="s">
        <v>2236</v>
      </c>
      <c r="N964">
        <v>5414.4023246160359</v>
      </c>
      <c r="O964" s="1" t="s">
        <v>3998</v>
      </c>
      <c r="P964" s="1" t="s">
        <v>3999</v>
      </c>
      <c r="Q964">
        <v>5.5640999999999E-3</v>
      </c>
      <c r="R964" s="1" t="s">
        <v>3390</v>
      </c>
      <c r="S964" s="1" t="s">
        <v>3390</v>
      </c>
      <c r="T964" s="1" t="s">
        <v>3390</v>
      </c>
      <c r="U964" s="1" t="s">
        <v>3390</v>
      </c>
      <c r="V964" s="1" t="s">
        <v>3390</v>
      </c>
      <c r="W964" s="1" t="s">
        <v>3390</v>
      </c>
    </row>
    <row r="965" spans="1:23" x14ac:dyDescent="0.25">
      <c r="A965">
        <v>963</v>
      </c>
      <c r="B965">
        <v>13</v>
      </c>
      <c r="C965">
        <v>63</v>
      </c>
      <c r="D965" s="1" t="s">
        <v>2237</v>
      </c>
      <c r="E965" s="1" t="s">
        <v>18</v>
      </c>
      <c r="F965" s="1" t="s">
        <v>19</v>
      </c>
      <c r="G965">
        <v>7340.7774514223529</v>
      </c>
      <c r="H965">
        <v>7340.7774514223529</v>
      </c>
      <c r="I965" s="1" t="s">
        <v>4130</v>
      </c>
      <c r="J965" t="b">
        <v>1</v>
      </c>
      <c r="K965">
        <f>TIME_AND_DATA_ps5[[#This Row],[hamiltonian_cycle_cost]]-TIME_AND_DATA_ps5[[#This Row],[optimal_cost]]</f>
        <v>0</v>
      </c>
      <c r="L965">
        <f>(100*TIME_AND_DATA_ps5[[#This Row],[absolute_distance_error]])/TIME_AND_DATA_ps5[[#This Row],[optimal_cost]]</f>
        <v>0</v>
      </c>
      <c r="M965" s="1" t="s">
        <v>2239</v>
      </c>
      <c r="N965">
        <v>7340.7774514223538</v>
      </c>
      <c r="O965" s="1" t="s">
        <v>3998</v>
      </c>
      <c r="P965" s="1" t="s">
        <v>3999</v>
      </c>
      <c r="Q965">
        <v>3.4088000000003001E-3</v>
      </c>
      <c r="R965" s="1" t="s">
        <v>3390</v>
      </c>
      <c r="S965" s="1" t="s">
        <v>3390</v>
      </c>
      <c r="T965" s="1" t="s">
        <v>3390</v>
      </c>
      <c r="U965" s="1" t="s">
        <v>3390</v>
      </c>
      <c r="V965" s="1" t="s">
        <v>3390</v>
      </c>
      <c r="W965" s="1" t="s">
        <v>3390</v>
      </c>
    </row>
    <row r="966" spans="1:23" x14ac:dyDescent="0.25">
      <c r="A966">
        <v>964</v>
      </c>
      <c r="B966">
        <v>13</v>
      </c>
      <c r="C966">
        <v>64</v>
      </c>
      <c r="D966" s="1" t="s">
        <v>2240</v>
      </c>
      <c r="E966" s="1" t="s">
        <v>18</v>
      </c>
      <c r="F966" s="1" t="s">
        <v>19</v>
      </c>
      <c r="G966">
        <v>7089.2478738718874</v>
      </c>
      <c r="H966">
        <v>7089.2478738718874</v>
      </c>
      <c r="I966" s="1" t="s">
        <v>4131</v>
      </c>
      <c r="J966" t="b">
        <v>1</v>
      </c>
      <c r="K966">
        <f>TIME_AND_DATA_ps5[[#This Row],[hamiltonian_cycle_cost]]-TIME_AND_DATA_ps5[[#This Row],[optimal_cost]]</f>
        <v>0</v>
      </c>
      <c r="L966">
        <f>(100*TIME_AND_DATA_ps5[[#This Row],[absolute_distance_error]])/TIME_AND_DATA_ps5[[#This Row],[optimal_cost]]</f>
        <v>0</v>
      </c>
      <c r="M966" s="1" t="s">
        <v>2242</v>
      </c>
      <c r="N966">
        <v>7089.2478738718883</v>
      </c>
      <c r="O966" s="1" t="s">
        <v>3998</v>
      </c>
      <c r="P966" s="1" t="s">
        <v>3999</v>
      </c>
      <c r="Q966">
        <v>5.1574999999996997E-3</v>
      </c>
      <c r="R966" s="1" t="s">
        <v>3390</v>
      </c>
      <c r="S966" s="1" t="s">
        <v>3390</v>
      </c>
      <c r="T966" s="1" t="s">
        <v>3390</v>
      </c>
      <c r="U966" s="1" t="s">
        <v>3390</v>
      </c>
      <c r="V966" s="1" t="s">
        <v>3390</v>
      </c>
      <c r="W966" s="1" t="s">
        <v>3390</v>
      </c>
    </row>
    <row r="967" spans="1:23" x14ac:dyDescent="0.25">
      <c r="A967">
        <v>965</v>
      </c>
      <c r="B967">
        <v>13</v>
      </c>
      <c r="C967">
        <v>65</v>
      </c>
      <c r="D967" s="1" t="s">
        <v>2243</v>
      </c>
      <c r="E967" s="1" t="s">
        <v>18</v>
      </c>
      <c r="F967" s="1" t="s">
        <v>19</v>
      </c>
      <c r="G967">
        <v>6983.9311097219252</v>
      </c>
      <c r="H967">
        <v>6983.9311097219243</v>
      </c>
      <c r="I967" s="1" t="s">
        <v>3609</v>
      </c>
      <c r="J967" t="b">
        <v>1</v>
      </c>
      <c r="K967">
        <f>TIME_AND_DATA_ps5[[#This Row],[hamiltonian_cycle_cost]]-TIME_AND_DATA_ps5[[#This Row],[optimal_cost]]</f>
        <v>0</v>
      </c>
      <c r="L967">
        <f>(100*TIME_AND_DATA_ps5[[#This Row],[absolute_distance_error]])/TIME_AND_DATA_ps5[[#This Row],[optimal_cost]]</f>
        <v>0</v>
      </c>
      <c r="M967" s="1" t="s">
        <v>2244</v>
      </c>
      <c r="N967">
        <v>6983.9311097219252</v>
      </c>
      <c r="O967" s="1" t="s">
        <v>3998</v>
      </c>
      <c r="P967" s="1" t="s">
        <v>3999</v>
      </c>
      <c r="Q967">
        <v>5.4847000000001998E-3</v>
      </c>
      <c r="R967" s="1" t="s">
        <v>3390</v>
      </c>
      <c r="S967" s="1" t="s">
        <v>3390</v>
      </c>
      <c r="T967" s="1" t="s">
        <v>3390</v>
      </c>
      <c r="U967" s="1" t="s">
        <v>3390</v>
      </c>
      <c r="V967" s="1" t="s">
        <v>3390</v>
      </c>
      <c r="W967" s="1" t="s">
        <v>3390</v>
      </c>
    </row>
    <row r="968" spans="1:23" x14ac:dyDescent="0.25">
      <c r="A968">
        <v>966</v>
      </c>
      <c r="B968">
        <v>13</v>
      </c>
      <c r="C968">
        <v>66</v>
      </c>
      <c r="D968" s="1" t="s">
        <v>2245</v>
      </c>
      <c r="E968" s="1" t="s">
        <v>18</v>
      </c>
      <c r="F968" s="1" t="s">
        <v>19</v>
      </c>
      <c r="G968">
        <v>6654.7701405720218</v>
      </c>
      <c r="H968">
        <v>6654.7701405720218</v>
      </c>
      <c r="I968" s="1" t="s">
        <v>2246</v>
      </c>
      <c r="J968" t="b">
        <v>1</v>
      </c>
      <c r="K968">
        <f>TIME_AND_DATA_ps5[[#This Row],[hamiltonian_cycle_cost]]-TIME_AND_DATA_ps5[[#This Row],[optimal_cost]]</f>
        <v>0</v>
      </c>
      <c r="L968">
        <f>(100*TIME_AND_DATA_ps5[[#This Row],[absolute_distance_error]])/TIME_AND_DATA_ps5[[#This Row],[optimal_cost]]</f>
        <v>0</v>
      </c>
      <c r="M968" s="1" t="s">
        <v>2247</v>
      </c>
      <c r="N968">
        <v>6654.7701405720218</v>
      </c>
      <c r="O968" s="1" t="s">
        <v>3998</v>
      </c>
      <c r="P968" s="1" t="s">
        <v>3999</v>
      </c>
      <c r="Q968">
        <v>3.9905000000000001E-3</v>
      </c>
      <c r="R968" s="1" t="s">
        <v>3390</v>
      </c>
      <c r="S968" s="1" t="s">
        <v>3390</v>
      </c>
      <c r="T968" s="1" t="s">
        <v>3390</v>
      </c>
      <c r="U968" s="1" t="s">
        <v>3390</v>
      </c>
      <c r="V968" s="1" t="s">
        <v>3390</v>
      </c>
      <c r="W968" s="1" t="s">
        <v>3390</v>
      </c>
    </row>
    <row r="969" spans="1:23" x14ac:dyDescent="0.25">
      <c r="A969">
        <v>967</v>
      </c>
      <c r="B969">
        <v>13</v>
      </c>
      <c r="C969">
        <v>67</v>
      </c>
      <c r="D969" s="1" t="s">
        <v>2248</v>
      </c>
      <c r="E969" s="1" t="s">
        <v>18</v>
      </c>
      <c r="F969" s="1" t="s">
        <v>19</v>
      </c>
      <c r="G969">
        <v>7006.1391865094602</v>
      </c>
      <c r="H969">
        <v>7006.1391865094602</v>
      </c>
      <c r="I969" s="1" t="s">
        <v>4132</v>
      </c>
      <c r="J969" t="b">
        <v>1</v>
      </c>
      <c r="K969">
        <f>TIME_AND_DATA_ps5[[#This Row],[hamiltonian_cycle_cost]]-TIME_AND_DATA_ps5[[#This Row],[optimal_cost]]</f>
        <v>0</v>
      </c>
      <c r="L969">
        <f>(100*TIME_AND_DATA_ps5[[#This Row],[absolute_distance_error]])/TIME_AND_DATA_ps5[[#This Row],[optimal_cost]]</f>
        <v>0</v>
      </c>
      <c r="M969" s="1" t="s">
        <v>2250</v>
      </c>
      <c r="N969">
        <v>7006.1391865094602</v>
      </c>
      <c r="O969" s="1" t="s">
        <v>3998</v>
      </c>
      <c r="P969" s="1" t="s">
        <v>3999</v>
      </c>
      <c r="Q969">
        <v>3.9209000000002001E-3</v>
      </c>
      <c r="R969" s="1" t="s">
        <v>3390</v>
      </c>
      <c r="S969" s="1" t="s">
        <v>3390</v>
      </c>
      <c r="T969" s="1" t="s">
        <v>3390</v>
      </c>
      <c r="U969" s="1" t="s">
        <v>3390</v>
      </c>
      <c r="V969" s="1" t="s">
        <v>3390</v>
      </c>
      <c r="W969" s="1" t="s">
        <v>3390</v>
      </c>
    </row>
    <row r="970" spans="1:23" x14ac:dyDescent="0.25">
      <c r="A970">
        <v>968</v>
      </c>
      <c r="B970">
        <v>13</v>
      </c>
      <c r="C970">
        <v>68</v>
      </c>
      <c r="D970" s="1" t="s">
        <v>2251</v>
      </c>
      <c r="E970" s="1" t="s">
        <v>18</v>
      </c>
      <c r="F970" s="1" t="s">
        <v>19</v>
      </c>
      <c r="G970">
        <v>6546.9130565859614</v>
      </c>
      <c r="H970">
        <v>6546.9130565859614</v>
      </c>
      <c r="I970" s="1" t="s">
        <v>2252</v>
      </c>
      <c r="J970" t="b">
        <v>1</v>
      </c>
      <c r="K970">
        <f>TIME_AND_DATA_ps5[[#This Row],[hamiltonian_cycle_cost]]-TIME_AND_DATA_ps5[[#This Row],[optimal_cost]]</f>
        <v>0</v>
      </c>
      <c r="L970">
        <f>(100*TIME_AND_DATA_ps5[[#This Row],[absolute_distance_error]])/TIME_AND_DATA_ps5[[#This Row],[optimal_cost]]</f>
        <v>0</v>
      </c>
      <c r="M970" s="1" t="s">
        <v>2252</v>
      </c>
      <c r="N970">
        <v>6546.9130565859605</v>
      </c>
      <c r="O970" s="1" t="s">
        <v>3998</v>
      </c>
      <c r="P970" s="1" t="s">
        <v>3999</v>
      </c>
      <c r="Q970">
        <v>6.8013000000002001E-3</v>
      </c>
      <c r="R970" s="1" t="s">
        <v>3390</v>
      </c>
      <c r="S970" s="1" t="s">
        <v>3390</v>
      </c>
      <c r="T970" s="1" t="s">
        <v>3390</v>
      </c>
      <c r="U970" s="1" t="s">
        <v>3390</v>
      </c>
      <c r="V970" s="1" t="s">
        <v>3390</v>
      </c>
      <c r="W970" s="1" t="s">
        <v>3390</v>
      </c>
    </row>
    <row r="971" spans="1:23" x14ac:dyDescent="0.25">
      <c r="A971">
        <v>969</v>
      </c>
      <c r="B971">
        <v>13</v>
      </c>
      <c r="C971">
        <v>69</v>
      </c>
      <c r="D971" s="1" t="s">
        <v>2253</v>
      </c>
      <c r="E971" s="1" t="s">
        <v>18</v>
      </c>
      <c r="F971" s="1" t="s">
        <v>19</v>
      </c>
      <c r="G971">
        <v>5216.2689227905594</v>
      </c>
      <c r="H971">
        <v>5216.2689227905594</v>
      </c>
      <c r="I971" s="1" t="s">
        <v>4133</v>
      </c>
      <c r="J971" t="b">
        <v>0</v>
      </c>
      <c r="K971">
        <f>TIME_AND_DATA_ps5[[#This Row],[hamiltonian_cycle_cost]]-TIME_AND_DATA_ps5[[#This Row],[optimal_cost]]</f>
        <v>3.0019997220124424</v>
      </c>
      <c r="L971">
        <f>(100*TIME_AND_DATA_ps5[[#This Row],[absolute_distance_error]])/TIME_AND_DATA_ps5[[#This Row],[optimal_cost]]</f>
        <v>5.7583848406623596E-2</v>
      </c>
      <c r="M971" s="1" t="s">
        <v>2255</v>
      </c>
      <c r="N971">
        <v>5213.2669230685469</v>
      </c>
      <c r="O971" s="1" t="s">
        <v>3998</v>
      </c>
      <c r="P971" s="1" t="s">
        <v>3999</v>
      </c>
      <c r="Q971">
        <v>4.1207999999999002E-3</v>
      </c>
      <c r="R971" s="1" t="s">
        <v>3390</v>
      </c>
      <c r="S971" s="1" t="s">
        <v>3390</v>
      </c>
      <c r="T971" s="1" t="s">
        <v>3390</v>
      </c>
      <c r="U971" s="1" t="s">
        <v>3390</v>
      </c>
      <c r="V971" s="1" t="s">
        <v>3390</v>
      </c>
      <c r="W971" s="1" t="s">
        <v>3390</v>
      </c>
    </row>
    <row r="972" spans="1:23" x14ac:dyDescent="0.25">
      <c r="A972">
        <v>970</v>
      </c>
      <c r="B972">
        <v>13</v>
      </c>
      <c r="C972">
        <v>70</v>
      </c>
      <c r="D972" s="1" t="s">
        <v>2256</v>
      </c>
      <c r="E972" s="1" t="s">
        <v>18</v>
      </c>
      <c r="F972" s="1" t="s">
        <v>19</v>
      </c>
      <c r="G972">
        <v>5710.1114327796922</v>
      </c>
      <c r="H972">
        <v>5710.1114327796922</v>
      </c>
      <c r="I972" s="1" t="s">
        <v>4134</v>
      </c>
      <c r="J972" t="b">
        <v>0</v>
      </c>
      <c r="K972">
        <f>TIME_AND_DATA_ps5[[#This Row],[hamiltonian_cycle_cost]]-TIME_AND_DATA_ps5[[#This Row],[optimal_cost]]</f>
        <v>169.09128481900279</v>
      </c>
      <c r="L972">
        <f>(100*TIME_AND_DATA_ps5[[#This Row],[absolute_distance_error]])/TIME_AND_DATA_ps5[[#This Row],[optimal_cost]]</f>
        <v>3.0516273231967035</v>
      </c>
      <c r="M972" s="1" t="s">
        <v>2258</v>
      </c>
      <c r="N972">
        <v>5541.0201479606894</v>
      </c>
      <c r="O972" s="1" t="s">
        <v>3998</v>
      </c>
      <c r="P972" s="1" t="s">
        <v>3999</v>
      </c>
      <c r="Q972">
        <v>3.1571000000001001E-3</v>
      </c>
      <c r="R972" s="1" t="s">
        <v>3390</v>
      </c>
      <c r="S972" s="1" t="s">
        <v>3390</v>
      </c>
      <c r="T972" s="1" t="s">
        <v>3390</v>
      </c>
      <c r="U972" s="1" t="s">
        <v>3390</v>
      </c>
      <c r="V972" s="1" t="s">
        <v>3390</v>
      </c>
      <c r="W972" s="1" t="s">
        <v>3390</v>
      </c>
    </row>
    <row r="973" spans="1:23" x14ac:dyDescent="0.25">
      <c r="A973">
        <v>971</v>
      </c>
      <c r="B973">
        <v>13</v>
      </c>
      <c r="C973">
        <v>71</v>
      </c>
      <c r="D973" s="1" t="s">
        <v>2259</v>
      </c>
      <c r="E973" s="1" t="s">
        <v>18</v>
      </c>
      <c r="F973" s="1" t="s">
        <v>19</v>
      </c>
      <c r="G973">
        <v>6155.8812936669801</v>
      </c>
      <c r="H973">
        <v>6155.8812936669801</v>
      </c>
      <c r="I973" s="1" t="s">
        <v>4135</v>
      </c>
      <c r="J973" t="b">
        <v>0</v>
      </c>
      <c r="K973">
        <f>TIME_AND_DATA_ps5[[#This Row],[hamiltonian_cycle_cost]]-TIME_AND_DATA_ps5[[#This Row],[optimal_cost]]</f>
        <v>388.49738880529276</v>
      </c>
      <c r="L973">
        <f>(100*TIME_AND_DATA_ps5[[#This Row],[absolute_distance_error]])/TIME_AND_DATA_ps5[[#This Row],[optimal_cost]]</f>
        <v>6.7361111244528749</v>
      </c>
      <c r="M973" s="1" t="s">
        <v>2261</v>
      </c>
      <c r="N973">
        <v>5767.3839048616874</v>
      </c>
      <c r="O973" s="1" t="s">
        <v>3998</v>
      </c>
      <c r="P973" s="1" t="s">
        <v>3999</v>
      </c>
      <c r="Q973">
        <v>3.7294000000001001E-3</v>
      </c>
      <c r="R973" s="1" t="s">
        <v>3390</v>
      </c>
      <c r="S973" s="1" t="s">
        <v>3390</v>
      </c>
      <c r="T973" s="1" t="s">
        <v>3390</v>
      </c>
      <c r="U973" s="1" t="s">
        <v>3390</v>
      </c>
      <c r="V973" s="1" t="s">
        <v>3390</v>
      </c>
      <c r="W973" s="1" t="s">
        <v>3390</v>
      </c>
    </row>
    <row r="974" spans="1:23" x14ac:dyDescent="0.25">
      <c r="A974">
        <v>972</v>
      </c>
      <c r="B974">
        <v>13</v>
      </c>
      <c r="C974">
        <v>72</v>
      </c>
      <c r="D974" s="1" t="s">
        <v>2262</v>
      </c>
      <c r="E974" s="1" t="s">
        <v>18</v>
      </c>
      <c r="F974" s="1" t="s">
        <v>19</v>
      </c>
      <c r="G974">
        <v>6552.6649414819958</v>
      </c>
      <c r="H974">
        <v>6552.6649414819958</v>
      </c>
      <c r="I974" s="1" t="s">
        <v>2263</v>
      </c>
      <c r="J974" t="b">
        <v>0</v>
      </c>
      <c r="K974">
        <f>TIME_AND_DATA_ps5[[#This Row],[hamiltonian_cycle_cost]]-TIME_AND_DATA_ps5[[#This Row],[optimal_cost]]</f>
        <v>12.617119643133265</v>
      </c>
      <c r="L974">
        <f>(100*TIME_AND_DATA_ps5[[#This Row],[absolute_distance_error]])/TIME_AND_DATA_ps5[[#This Row],[optimal_cost]]</f>
        <v>0.19292090802457945</v>
      </c>
      <c r="M974" s="1" t="s">
        <v>2264</v>
      </c>
      <c r="N974">
        <v>6540.0478218388625</v>
      </c>
      <c r="O974" s="1" t="s">
        <v>3998</v>
      </c>
      <c r="P974" s="1" t="s">
        <v>3999</v>
      </c>
      <c r="Q974">
        <v>3.0162999999996001E-3</v>
      </c>
      <c r="R974" s="1" t="s">
        <v>3390</v>
      </c>
      <c r="S974" s="1" t="s">
        <v>3390</v>
      </c>
      <c r="T974" s="1" t="s">
        <v>3390</v>
      </c>
      <c r="U974" s="1" t="s">
        <v>3390</v>
      </c>
      <c r="V974" s="1" t="s">
        <v>3390</v>
      </c>
      <c r="W974" s="1" t="s">
        <v>3390</v>
      </c>
    </row>
    <row r="975" spans="1:23" x14ac:dyDescent="0.25">
      <c r="A975">
        <v>973</v>
      </c>
      <c r="B975">
        <v>13</v>
      </c>
      <c r="C975">
        <v>73</v>
      </c>
      <c r="D975" s="1" t="s">
        <v>2265</v>
      </c>
      <c r="E975" s="1" t="s">
        <v>18</v>
      </c>
      <c r="F975" s="1" t="s">
        <v>19</v>
      </c>
      <c r="G975">
        <v>6815.6904121318667</v>
      </c>
      <c r="H975">
        <v>6815.6904121318667</v>
      </c>
      <c r="I975" s="1" t="s">
        <v>2266</v>
      </c>
      <c r="J975" t="b">
        <v>1</v>
      </c>
      <c r="K975">
        <f>TIME_AND_DATA_ps5[[#This Row],[hamiltonian_cycle_cost]]-TIME_AND_DATA_ps5[[#This Row],[optimal_cost]]</f>
        <v>0</v>
      </c>
      <c r="L975">
        <f>(100*TIME_AND_DATA_ps5[[#This Row],[absolute_distance_error]])/TIME_AND_DATA_ps5[[#This Row],[optimal_cost]]</f>
        <v>0</v>
      </c>
      <c r="M975" s="1" t="s">
        <v>2266</v>
      </c>
      <c r="N975">
        <v>6815.6904121318667</v>
      </c>
      <c r="O975" s="1" t="s">
        <v>3998</v>
      </c>
      <c r="P975" s="1" t="s">
        <v>3999</v>
      </c>
      <c r="Q975">
        <v>5.3841999999998998E-3</v>
      </c>
      <c r="R975" s="1" t="s">
        <v>3390</v>
      </c>
      <c r="S975" s="1" t="s">
        <v>3390</v>
      </c>
      <c r="T975" s="1" t="s">
        <v>3390</v>
      </c>
      <c r="U975" s="1" t="s">
        <v>3390</v>
      </c>
      <c r="V975" s="1" t="s">
        <v>3390</v>
      </c>
      <c r="W975" s="1" t="s">
        <v>3390</v>
      </c>
    </row>
    <row r="976" spans="1:23" x14ac:dyDescent="0.25">
      <c r="A976">
        <v>974</v>
      </c>
      <c r="B976">
        <v>13</v>
      </c>
      <c r="C976">
        <v>74</v>
      </c>
      <c r="D976" s="1" t="s">
        <v>2267</v>
      </c>
      <c r="E976" s="1" t="s">
        <v>18</v>
      </c>
      <c r="F976" s="1" t="s">
        <v>19</v>
      </c>
      <c r="G976">
        <v>5900.2693877707261</v>
      </c>
      <c r="H976">
        <v>5900.2693877707261</v>
      </c>
      <c r="I976" s="1" t="s">
        <v>4136</v>
      </c>
      <c r="J976" t="b">
        <v>0</v>
      </c>
      <c r="K976">
        <f>TIME_AND_DATA_ps5[[#This Row],[hamiltonian_cycle_cost]]-TIME_AND_DATA_ps5[[#This Row],[optimal_cost]]</f>
        <v>331.69546745643675</v>
      </c>
      <c r="L976">
        <f>(100*TIME_AND_DATA_ps5[[#This Row],[absolute_distance_error]])/TIME_AND_DATA_ps5[[#This Row],[optimal_cost]]</f>
        <v>5.9565603726010323</v>
      </c>
      <c r="M976" s="1" t="s">
        <v>2269</v>
      </c>
      <c r="N976">
        <v>5568.5739203142894</v>
      </c>
      <c r="O976" s="1" t="s">
        <v>3998</v>
      </c>
      <c r="P976" s="1" t="s">
        <v>3999</v>
      </c>
      <c r="Q976">
        <v>5.3843000000002002E-3</v>
      </c>
      <c r="R976" s="1" t="s">
        <v>3390</v>
      </c>
      <c r="S976" s="1" t="s">
        <v>3390</v>
      </c>
      <c r="T976" s="1" t="s">
        <v>3390</v>
      </c>
      <c r="U976" s="1" t="s">
        <v>3390</v>
      </c>
      <c r="V976" s="1" t="s">
        <v>3390</v>
      </c>
      <c r="W976" s="1" t="s">
        <v>3390</v>
      </c>
    </row>
    <row r="977" spans="1:23" x14ac:dyDescent="0.25">
      <c r="A977">
        <v>975</v>
      </c>
      <c r="B977">
        <v>13</v>
      </c>
      <c r="C977">
        <v>75</v>
      </c>
      <c r="D977" s="1" t="s">
        <v>2270</v>
      </c>
      <c r="E977" s="1" t="s">
        <v>18</v>
      </c>
      <c r="F977" s="1" t="s">
        <v>19</v>
      </c>
      <c r="G977">
        <v>6694.4281763223844</v>
      </c>
      <c r="H977">
        <v>6694.4281763223844</v>
      </c>
      <c r="I977" s="1" t="s">
        <v>2271</v>
      </c>
      <c r="J977" t="b">
        <v>1</v>
      </c>
      <c r="K977">
        <f>TIME_AND_DATA_ps5[[#This Row],[hamiltonian_cycle_cost]]-TIME_AND_DATA_ps5[[#This Row],[optimal_cost]]</f>
        <v>0</v>
      </c>
      <c r="L977">
        <f>(100*TIME_AND_DATA_ps5[[#This Row],[absolute_distance_error]])/TIME_AND_DATA_ps5[[#This Row],[optimal_cost]]</f>
        <v>0</v>
      </c>
      <c r="M977" s="1" t="s">
        <v>2272</v>
      </c>
      <c r="N977">
        <v>6694.4281763223853</v>
      </c>
      <c r="O977" s="1" t="s">
        <v>3998</v>
      </c>
      <c r="P977" s="1" t="s">
        <v>3999</v>
      </c>
      <c r="Q977">
        <v>4.7076000000000999E-3</v>
      </c>
      <c r="R977" s="1" t="s">
        <v>3390</v>
      </c>
      <c r="S977" s="1" t="s">
        <v>3390</v>
      </c>
      <c r="T977" s="1" t="s">
        <v>3390</v>
      </c>
      <c r="U977" s="1" t="s">
        <v>3390</v>
      </c>
      <c r="V977" s="1" t="s">
        <v>3390</v>
      </c>
      <c r="W977" s="1" t="s">
        <v>3390</v>
      </c>
    </row>
    <row r="978" spans="1:23" x14ac:dyDescent="0.25">
      <c r="A978">
        <v>976</v>
      </c>
      <c r="B978">
        <v>13</v>
      </c>
      <c r="C978">
        <v>76</v>
      </c>
      <c r="D978" s="1" t="s">
        <v>2273</v>
      </c>
      <c r="E978" s="1" t="s">
        <v>18</v>
      </c>
      <c r="F978" s="1" t="s">
        <v>19</v>
      </c>
      <c r="G978">
        <v>7643.1824090306118</v>
      </c>
      <c r="H978">
        <v>7643.1824090306118</v>
      </c>
      <c r="I978" s="1" t="s">
        <v>4137</v>
      </c>
      <c r="J978" t="b">
        <v>0</v>
      </c>
      <c r="K978">
        <f>TIME_AND_DATA_ps5[[#This Row],[hamiltonian_cycle_cost]]-TIME_AND_DATA_ps5[[#This Row],[optimal_cost]]</f>
        <v>160.6889436315214</v>
      </c>
      <c r="L978">
        <f>(100*TIME_AND_DATA_ps5[[#This Row],[absolute_distance_error]])/TIME_AND_DATA_ps5[[#This Row],[optimal_cost]]</f>
        <v>2.1475320275866197</v>
      </c>
      <c r="M978" s="1" t="s">
        <v>2275</v>
      </c>
      <c r="N978">
        <v>7482.4934653990904</v>
      </c>
      <c r="O978" s="1" t="s">
        <v>3998</v>
      </c>
      <c r="P978" s="1" t="s">
        <v>3999</v>
      </c>
      <c r="Q978">
        <v>2.9600000000001999E-3</v>
      </c>
      <c r="R978" s="1" t="s">
        <v>3390</v>
      </c>
      <c r="S978" s="1" t="s">
        <v>3390</v>
      </c>
      <c r="T978" s="1" t="s">
        <v>3390</v>
      </c>
      <c r="U978" s="1" t="s">
        <v>3390</v>
      </c>
      <c r="V978" s="1" t="s">
        <v>3390</v>
      </c>
      <c r="W978" s="1" t="s">
        <v>3390</v>
      </c>
    </row>
    <row r="979" spans="1:23" x14ac:dyDescent="0.25">
      <c r="A979">
        <v>977</v>
      </c>
      <c r="B979">
        <v>13</v>
      </c>
      <c r="C979">
        <v>77</v>
      </c>
      <c r="D979" s="1" t="s">
        <v>2276</v>
      </c>
      <c r="E979" s="1" t="s">
        <v>18</v>
      </c>
      <c r="F979" s="1" t="s">
        <v>19</v>
      </c>
      <c r="G979">
        <v>7122.4314859065562</v>
      </c>
      <c r="H979">
        <v>7122.4314859065562</v>
      </c>
      <c r="I979" s="1" t="s">
        <v>4138</v>
      </c>
      <c r="J979" t="b">
        <v>0</v>
      </c>
      <c r="K979">
        <f>TIME_AND_DATA_ps5[[#This Row],[hamiltonian_cycle_cost]]-TIME_AND_DATA_ps5[[#This Row],[optimal_cost]]</f>
        <v>38.924096903311693</v>
      </c>
      <c r="L979">
        <f>(100*TIME_AND_DATA_ps5[[#This Row],[absolute_distance_error]])/TIME_AND_DATA_ps5[[#This Row],[optimal_cost]]</f>
        <v>0.54950315946220674</v>
      </c>
      <c r="M979" s="1" t="s">
        <v>2278</v>
      </c>
      <c r="N979">
        <v>7083.5073890032445</v>
      </c>
      <c r="O979" s="1" t="s">
        <v>3998</v>
      </c>
      <c r="P979" s="1" t="s">
        <v>3999</v>
      </c>
      <c r="Q979">
        <v>3.6063999999996999E-3</v>
      </c>
      <c r="R979" s="1" t="s">
        <v>3390</v>
      </c>
      <c r="S979" s="1" t="s">
        <v>3390</v>
      </c>
      <c r="T979" s="1" t="s">
        <v>3390</v>
      </c>
      <c r="U979" s="1" t="s">
        <v>3390</v>
      </c>
      <c r="V979" s="1" t="s">
        <v>3390</v>
      </c>
      <c r="W979" s="1" t="s">
        <v>3390</v>
      </c>
    </row>
    <row r="980" spans="1:23" x14ac:dyDescent="0.25">
      <c r="A980">
        <v>978</v>
      </c>
      <c r="B980">
        <v>13</v>
      </c>
      <c r="C980">
        <v>78</v>
      </c>
      <c r="D980" s="1" t="s">
        <v>2279</v>
      </c>
      <c r="E980" s="1" t="s">
        <v>18</v>
      </c>
      <c r="F980" s="1" t="s">
        <v>19</v>
      </c>
      <c r="G980">
        <v>7575.1637514784716</v>
      </c>
      <c r="H980">
        <v>7575.1637514784716</v>
      </c>
      <c r="I980" s="1" t="s">
        <v>3614</v>
      </c>
      <c r="J980" t="b">
        <v>0</v>
      </c>
      <c r="K980">
        <f>TIME_AND_DATA_ps5[[#This Row],[hamiltonian_cycle_cost]]-TIME_AND_DATA_ps5[[#This Row],[optimal_cost]]</f>
        <v>369.89390561171876</v>
      </c>
      <c r="L980">
        <f>(100*TIME_AND_DATA_ps5[[#This Row],[absolute_distance_error]])/TIME_AND_DATA_ps5[[#This Row],[optimal_cost]]</f>
        <v>5.1336579132272968</v>
      </c>
      <c r="M980" s="1" t="s">
        <v>2281</v>
      </c>
      <c r="N980">
        <v>7205.2698458667528</v>
      </c>
      <c r="O980" s="1" t="s">
        <v>3998</v>
      </c>
      <c r="P980" s="1" t="s">
        <v>3999</v>
      </c>
      <c r="Q980">
        <v>3.8390000000001001E-3</v>
      </c>
      <c r="R980" s="1" t="s">
        <v>3390</v>
      </c>
      <c r="S980" s="1" t="s">
        <v>3390</v>
      </c>
      <c r="T980" s="1" t="s">
        <v>3390</v>
      </c>
      <c r="U980" s="1" t="s">
        <v>3390</v>
      </c>
      <c r="V980" s="1" t="s">
        <v>3390</v>
      </c>
      <c r="W980" s="1" t="s">
        <v>3390</v>
      </c>
    </row>
    <row r="981" spans="1:23" x14ac:dyDescent="0.25">
      <c r="A981">
        <v>979</v>
      </c>
      <c r="B981">
        <v>13</v>
      </c>
      <c r="C981">
        <v>79</v>
      </c>
      <c r="D981" s="1" t="s">
        <v>2282</v>
      </c>
      <c r="E981" s="1" t="s">
        <v>18</v>
      </c>
      <c r="F981" s="1" t="s">
        <v>19</v>
      </c>
      <c r="G981">
        <v>6840.5733514260701</v>
      </c>
      <c r="H981">
        <v>6840.5733514260701</v>
      </c>
      <c r="I981" s="1" t="s">
        <v>4139</v>
      </c>
      <c r="J981" t="b">
        <v>0</v>
      </c>
      <c r="K981">
        <f>TIME_AND_DATA_ps5[[#This Row],[hamiltonian_cycle_cost]]-TIME_AND_DATA_ps5[[#This Row],[optimal_cost]]</f>
        <v>193.66605886472371</v>
      </c>
      <c r="L981">
        <f>(100*TIME_AND_DATA_ps5[[#This Row],[absolute_distance_error]])/TIME_AND_DATA_ps5[[#This Row],[optimal_cost]]</f>
        <v>2.9136265986657932</v>
      </c>
      <c r="M981" s="1" t="s">
        <v>2284</v>
      </c>
      <c r="N981">
        <v>6646.9072925613464</v>
      </c>
      <c r="O981" s="1" t="s">
        <v>3998</v>
      </c>
      <c r="P981" s="1" t="s">
        <v>3999</v>
      </c>
      <c r="Q981">
        <v>3.7492999999998999E-3</v>
      </c>
      <c r="R981" s="1" t="s">
        <v>3390</v>
      </c>
      <c r="S981" s="1" t="s">
        <v>3390</v>
      </c>
      <c r="T981" s="1" t="s">
        <v>3390</v>
      </c>
      <c r="U981" s="1" t="s">
        <v>3390</v>
      </c>
      <c r="V981" s="1" t="s">
        <v>3390</v>
      </c>
      <c r="W981" s="1" t="s">
        <v>3390</v>
      </c>
    </row>
    <row r="982" spans="1:23" x14ac:dyDescent="0.25">
      <c r="A982">
        <v>980</v>
      </c>
      <c r="B982">
        <v>13</v>
      </c>
      <c r="C982">
        <v>80</v>
      </c>
      <c r="D982" s="1" t="s">
        <v>2285</v>
      </c>
      <c r="E982" s="1" t="s">
        <v>18</v>
      </c>
      <c r="F982" s="1" t="s">
        <v>19</v>
      </c>
      <c r="G982">
        <v>5952.8443214499857</v>
      </c>
      <c r="H982">
        <v>5952.8443214499857</v>
      </c>
      <c r="I982" s="1" t="s">
        <v>4140</v>
      </c>
      <c r="J982" t="b">
        <v>1</v>
      </c>
      <c r="K982">
        <f>TIME_AND_DATA_ps5[[#This Row],[hamiltonian_cycle_cost]]-TIME_AND_DATA_ps5[[#This Row],[optimal_cost]]</f>
        <v>0</v>
      </c>
      <c r="L982">
        <f>(100*TIME_AND_DATA_ps5[[#This Row],[absolute_distance_error]])/TIME_AND_DATA_ps5[[#This Row],[optimal_cost]]</f>
        <v>0</v>
      </c>
      <c r="M982" s="1" t="s">
        <v>2287</v>
      </c>
      <c r="N982">
        <v>5952.8443214499866</v>
      </c>
      <c r="O982" s="1" t="s">
        <v>3998</v>
      </c>
      <c r="P982" s="1" t="s">
        <v>3999</v>
      </c>
      <c r="Q982">
        <v>4.8259000000000999E-3</v>
      </c>
      <c r="R982" s="1" t="s">
        <v>3390</v>
      </c>
      <c r="S982" s="1" t="s">
        <v>3390</v>
      </c>
      <c r="T982" s="1" t="s">
        <v>3390</v>
      </c>
      <c r="U982" s="1" t="s">
        <v>3390</v>
      </c>
      <c r="V982" s="1" t="s">
        <v>3390</v>
      </c>
      <c r="W982" s="1" t="s">
        <v>3390</v>
      </c>
    </row>
    <row r="983" spans="1:23" x14ac:dyDescent="0.25">
      <c r="A983">
        <v>981</v>
      </c>
      <c r="B983">
        <v>13</v>
      </c>
      <c r="C983">
        <v>81</v>
      </c>
      <c r="D983" s="1" t="s">
        <v>2288</v>
      </c>
      <c r="E983" s="1" t="s">
        <v>18</v>
      </c>
      <c r="F983" s="1" t="s">
        <v>19</v>
      </c>
      <c r="G983">
        <v>6052.4507637225661</v>
      </c>
      <c r="H983">
        <v>6052.4507637225661</v>
      </c>
      <c r="I983" s="1" t="s">
        <v>4141</v>
      </c>
      <c r="J983" t="b">
        <v>0</v>
      </c>
      <c r="K983">
        <f>TIME_AND_DATA_ps5[[#This Row],[hamiltonian_cycle_cost]]-TIME_AND_DATA_ps5[[#This Row],[optimal_cost]]</f>
        <v>205.26949415901618</v>
      </c>
      <c r="L983">
        <f>(100*TIME_AND_DATA_ps5[[#This Row],[absolute_distance_error]])/TIME_AND_DATA_ps5[[#This Row],[optimal_cost]]</f>
        <v>3.5105717557878631</v>
      </c>
      <c r="M983" s="1" t="s">
        <v>2289</v>
      </c>
      <c r="N983">
        <v>5847.1812695635499</v>
      </c>
      <c r="O983" s="1" t="s">
        <v>3998</v>
      </c>
      <c r="P983" s="1" t="s">
        <v>3999</v>
      </c>
      <c r="Q983">
        <v>5.3428000000002003E-3</v>
      </c>
      <c r="R983" s="1" t="s">
        <v>3390</v>
      </c>
      <c r="S983" s="1" t="s">
        <v>3390</v>
      </c>
      <c r="T983" s="1" t="s">
        <v>3390</v>
      </c>
      <c r="U983" s="1" t="s">
        <v>3390</v>
      </c>
      <c r="V983" s="1" t="s">
        <v>3390</v>
      </c>
      <c r="W983" s="1" t="s">
        <v>3390</v>
      </c>
    </row>
    <row r="984" spans="1:23" x14ac:dyDescent="0.25">
      <c r="A984">
        <v>982</v>
      </c>
      <c r="B984">
        <v>13</v>
      </c>
      <c r="C984">
        <v>82</v>
      </c>
      <c r="D984" s="1" t="s">
        <v>2290</v>
      </c>
      <c r="E984" s="1" t="s">
        <v>18</v>
      </c>
      <c r="F984" s="1" t="s">
        <v>19</v>
      </c>
      <c r="G984">
        <v>6711.1270641994533</v>
      </c>
      <c r="H984">
        <v>6711.1270641994524</v>
      </c>
      <c r="I984" s="1" t="s">
        <v>3239</v>
      </c>
      <c r="J984" t="b">
        <v>0</v>
      </c>
      <c r="K984">
        <f>TIME_AND_DATA_ps5[[#This Row],[hamiltonian_cycle_cost]]-TIME_AND_DATA_ps5[[#This Row],[optimal_cost]]</f>
        <v>38.904415127047287</v>
      </c>
      <c r="L984">
        <f>(100*TIME_AND_DATA_ps5[[#This Row],[absolute_distance_error]])/TIME_AND_DATA_ps5[[#This Row],[optimal_cost]]</f>
        <v>0.58308028933141054</v>
      </c>
      <c r="M984" s="1" t="s">
        <v>2292</v>
      </c>
      <c r="N984">
        <v>6672.2226490724051</v>
      </c>
      <c r="O984" s="1" t="s">
        <v>3998</v>
      </c>
      <c r="P984" s="1" t="s">
        <v>3999</v>
      </c>
      <c r="Q984">
        <v>3.4063999999998E-3</v>
      </c>
      <c r="R984" s="1" t="s">
        <v>3390</v>
      </c>
      <c r="S984" s="1" t="s">
        <v>3390</v>
      </c>
      <c r="T984" s="1" t="s">
        <v>3390</v>
      </c>
      <c r="U984" s="1" t="s">
        <v>3390</v>
      </c>
      <c r="V984" s="1" t="s">
        <v>3390</v>
      </c>
      <c r="W984" s="1" t="s">
        <v>3390</v>
      </c>
    </row>
    <row r="985" spans="1:23" x14ac:dyDescent="0.25">
      <c r="A985">
        <v>983</v>
      </c>
      <c r="B985">
        <v>13</v>
      </c>
      <c r="C985">
        <v>83</v>
      </c>
      <c r="D985" s="1" t="s">
        <v>2293</v>
      </c>
      <c r="E985" s="1" t="s">
        <v>18</v>
      </c>
      <c r="F985" s="1" t="s">
        <v>19</v>
      </c>
      <c r="G985">
        <v>5323.5790137255945</v>
      </c>
      <c r="H985">
        <v>5323.5790137255935</v>
      </c>
      <c r="I985" s="1" t="s">
        <v>3616</v>
      </c>
      <c r="J985" t="b">
        <v>1</v>
      </c>
      <c r="K985">
        <f>TIME_AND_DATA_ps5[[#This Row],[hamiltonian_cycle_cost]]-TIME_AND_DATA_ps5[[#This Row],[optimal_cost]]</f>
        <v>0</v>
      </c>
      <c r="L985">
        <f>(100*TIME_AND_DATA_ps5[[#This Row],[absolute_distance_error]])/TIME_AND_DATA_ps5[[#This Row],[optimal_cost]]</f>
        <v>0</v>
      </c>
      <c r="M985" s="1" t="s">
        <v>2295</v>
      </c>
      <c r="N985">
        <v>5323.5790137255935</v>
      </c>
      <c r="O985" s="1" t="s">
        <v>3998</v>
      </c>
      <c r="P985" s="1" t="s">
        <v>3999</v>
      </c>
      <c r="Q985">
        <v>3.0696999999997002E-3</v>
      </c>
      <c r="R985" s="1" t="s">
        <v>3390</v>
      </c>
      <c r="S985" s="1" t="s">
        <v>3390</v>
      </c>
      <c r="T985" s="1" t="s">
        <v>3390</v>
      </c>
      <c r="U985" s="1" t="s">
        <v>3390</v>
      </c>
      <c r="V985" s="1" t="s">
        <v>3390</v>
      </c>
      <c r="W985" s="1" t="s">
        <v>3390</v>
      </c>
    </row>
    <row r="986" spans="1:23" x14ac:dyDescent="0.25">
      <c r="A986">
        <v>984</v>
      </c>
      <c r="B986">
        <v>13</v>
      </c>
      <c r="C986">
        <v>84</v>
      </c>
      <c r="D986" s="1" t="s">
        <v>2296</v>
      </c>
      <c r="E986" s="1" t="s">
        <v>18</v>
      </c>
      <c r="F986" s="1" t="s">
        <v>19</v>
      </c>
      <c r="G986">
        <v>5406.7782919245083</v>
      </c>
      <c r="H986">
        <v>5406.7782919245083</v>
      </c>
      <c r="I986" s="1" t="s">
        <v>2297</v>
      </c>
      <c r="J986" t="b">
        <v>1</v>
      </c>
      <c r="K986">
        <f>TIME_AND_DATA_ps5[[#This Row],[hamiltonian_cycle_cost]]-TIME_AND_DATA_ps5[[#This Row],[optimal_cost]]</f>
        <v>0</v>
      </c>
      <c r="L986">
        <f>(100*TIME_AND_DATA_ps5[[#This Row],[absolute_distance_error]])/TIME_AND_DATA_ps5[[#This Row],[optimal_cost]]</f>
        <v>0</v>
      </c>
      <c r="M986" s="1" t="s">
        <v>2298</v>
      </c>
      <c r="N986">
        <v>5406.7782919245092</v>
      </c>
      <c r="O986" s="1" t="s">
        <v>3998</v>
      </c>
      <c r="P986" s="1" t="s">
        <v>3999</v>
      </c>
      <c r="Q986">
        <v>4.0348000000003E-3</v>
      </c>
      <c r="R986" s="1" t="s">
        <v>3390</v>
      </c>
      <c r="S986" s="1" t="s">
        <v>3390</v>
      </c>
      <c r="T986" s="1" t="s">
        <v>3390</v>
      </c>
      <c r="U986" s="1" t="s">
        <v>3390</v>
      </c>
      <c r="V986" s="1" t="s">
        <v>3390</v>
      </c>
      <c r="W986" s="1" t="s">
        <v>3390</v>
      </c>
    </row>
    <row r="987" spans="1:23" x14ac:dyDescent="0.25">
      <c r="A987">
        <v>985</v>
      </c>
      <c r="B987">
        <v>13</v>
      </c>
      <c r="C987">
        <v>85</v>
      </c>
      <c r="D987" s="1" t="s">
        <v>2299</v>
      </c>
      <c r="E987" s="1" t="s">
        <v>18</v>
      </c>
      <c r="F987" s="1" t="s">
        <v>19</v>
      </c>
      <c r="G987">
        <v>5197.9241080695865</v>
      </c>
      <c r="H987">
        <v>5197.9241080695865</v>
      </c>
      <c r="I987" s="1" t="s">
        <v>2300</v>
      </c>
      <c r="J987" t="b">
        <v>1</v>
      </c>
      <c r="K987">
        <f>TIME_AND_DATA_ps5[[#This Row],[hamiltonian_cycle_cost]]-TIME_AND_DATA_ps5[[#This Row],[optimal_cost]]</f>
        <v>0</v>
      </c>
      <c r="L987">
        <f>(100*TIME_AND_DATA_ps5[[#This Row],[absolute_distance_error]])/TIME_AND_DATA_ps5[[#This Row],[optimal_cost]]</f>
        <v>0</v>
      </c>
      <c r="M987" s="1" t="s">
        <v>2301</v>
      </c>
      <c r="N987">
        <v>5197.9241080695865</v>
      </c>
      <c r="O987" s="1" t="s">
        <v>3998</v>
      </c>
      <c r="P987" s="1" t="s">
        <v>3999</v>
      </c>
      <c r="Q987">
        <v>2.6381999999997999E-3</v>
      </c>
      <c r="R987" s="1" t="s">
        <v>3390</v>
      </c>
      <c r="S987" s="1" t="s">
        <v>3390</v>
      </c>
      <c r="T987" s="1" t="s">
        <v>3390</v>
      </c>
      <c r="U987" s="1" t="s">
        <v>3390</v>
      </c>
      <c r="V987" s="1" t="s">
        <v>3390</v>
      </c>
      <c r="W987" s="1" t="s">
        <v>3390</v>
      </c>
    </row>
    <row r="988" spans="1:23" x14ac:dyDescent="0.25">
      <c r="A988">
        <v>986</v>
      </c>
      <c r="B988">
        <v>13</v>
      </c>
      <c r="C988">
        <v>86</v>
      </c>
      <c r="D988" s="1" t="s">
        <v>2302</v>
      </c>
      <c r="E988" s="1" t="s">
        <v>18</v>
      </c>
      <c r="F988" s="1" t="s">
        <v>19</v>
      </c>
      <c r="G988">
        <v>6718.8255082854948</v>
      </c>
      <c r="H988">
        <v>6718.8255082854948</v>
      </c>
      <c r="I988" s="1" t="s">
        <v>3618</v>
      </c>
      <c r="J988" t="b">
        <v>0</v>
      </c>
      <c r="K988">
        <f>TIME_AND_DATA_ps5[[#This Row],[hamiltonian_cycle_cost]]-TIME_AND_DATA_ps5[[#This Row],[optimal_cost]]</f>
        <v>261.15166635026071</v>
      </c>
      <c r="L988">
        <f>(100*TIME_AND_DATA_ps5[[#This Row],[absolute_distance_error]])/TIME_AND_DATA_ps5[[#This Row],[optimal_cost]]</f>
        <v>4.0440516622932883</v>
      </c>
      <c r="M988" s="1" t="s">
        <v>2303</v>
      </c>
      <c r="N988">
        <v>6457.6738419352341</v>
      </c>
      <c r="O988" s="1" t="s">
        <v>3998</v>
      </c>
      <c r="P988" s="1" t="s">
        <v>3999</v>
      </c>
      <c r="Q988">
        <v>3.4716000000001002E-3</v>
      </c>
      <c r="R988" s="1" t="s">
        <v>3390</v>
      </c>
      <c r="S988" s="1" t="s">
        <v>3390</v>
      </c>
      <c r="T988" s="1" t="s">
        <v>3390</v>
      </c>
      <c r="U988" s="1" t="s">
        <v>3390</v>
      </c>
      <c r="V988" s="1" t="s">
        <v>3390</v>
      </c>
      <c r="W988" s="1" t="s">
        <v>3390</v>
      </c>
    </row>
    <row r="989" spans="1:23" x14ac:dyDescent="0.25">
      <c r="A989">
        <v>987</v>
      </c>
      <c r="B989">
        <v>13</v>
      </c>
      <c r="C989">
        <v>87</v>
      </c>
      <c r="D989" s="1" t="s">
        <v>2304</v>
      </c>
      <c r="E989" s="1" t="s">
        <v>18</v>
      </c>
      <c r="F989" s="1" t="s">
        <v>19</v>
      </c>
      <c r="G989">
        <v>6250.6734007643245</v>
      </c>
      <c r="H989">
        <v>6250.6734007643245</v>
      </c>
      <c r="I989" s="1" t="s">
        <v>2306</v>
      </c>
      <c r="J989" t="b">
        <v>1</v>
      </c>
      <c r="K989">
        <f>TIME_AND_DATA_ps5[[#This Row],[hamiltonian_cycle_cost]]-TIME_AND_DATA_ps5[[#This Row],[optimal_cost]]</f>
        <v>0</v>
      </c>
      <c r="L989">
        <f>(100*TIME_AND_DATA_ps5[[#This Row],[absolute_distance_error]])/TIME_AND_DATA_ps5[[#This Row],[optimal_cost]]</f>
        <v>0</v>
      </c>
      <c r="M989" s="1" t="s">
        <v>2306</v>
      </c>
      <c r="N989">
        <v>6250.6734007643254</v>
      </c>
      <c r="O989" s="1" t="s">
        <v>3998</v>
      </c>
      <c r="P989" s="1" t="s">
        <v>3999</v>
      </c>
      <c r="Q989">
        <v>3.4673999999997999E-3</v>
      </c>
      <c r="R989" s="1" t="s">
        <v>3390</v>
      </c>
      <c r="S989" s="1" t="s">
        <v>3390</v>
      </c>
      <c r="T989" s="1" t="s">
        <v>3390</v>
      </c>
      <c r="U989" s="1" t="s">
        <v>3390</v>
      </c>
      <c r="V989" s="1" t="s">
        <v>3390</v>
      </c>
      <c r="W989" s="1" t="s">
        <v>3390</v>
      </c>
    </row>
    <row r="990" spans="1:23" x14ac:dyDescent="0.25">
      <c r="A990">
        <v>988</v>
      </c>
      <c r="B990">
        <v>13</v>
      </c>
      <c r="C990">
        <v>88</v>
      </c>
      <c r="D990" s="1" t="s">
        <v>2307</v>
      </c>
      <c r="E990" s="1" t="s">
        <v>18</v>
      </c>
      <c r="F990" s="1" t="s">
        <v>19</v>
      </c>
      <c r="G990">
        <v>6654.8767225641077</v>
      </c>
      <c r="H990">
        <v>6654.8767225641077</v>
      </c>
      <c r="I990" s="1" t="s">
        <v>2308</v>
      </c>
      <c r="J990" t="b">
        <v>1</v>
      </c>
      <c r="K990">
        <f>TIME_AND_DATA_ps5[[#This Row],[hamiltonian_cycle_cost]]-TIME_AND_DATA_ps5[[#This Row],[optimal_cost]]</f>
        <v>0</v>
      </c>
      <c r="L990">
        <f>(100*TIME_AND_DATA_ps5[[#This Row],[absolute_distance_error]])/TIME_AND_DATA_ps5[[#This Row],[optimal_cost]]</f>
        <v>0</v>
      </c>
      <c r="M990" s="1" t="s">
        <v>2309</v>
      </c>
      <c r="N990">
        <v>6654.8767225641086</v>
      </c>
      <c r="O990" s="1" t="s">
        <v>3998</v>
      </c>
      <c r="P990" s="1" t="s">
        <v>3999</v>
      </c>
      <c r="Q990">
        <v>6.4038000000001E-3</v>
      </c>
      <c r="R990" s="1" t="s">
        <v>3390</v>
      </c>
      <c r="S990" s="1" t="s">
        <v>3390</v>
      </c>
      <c r="T990" s="1" t="s">
        <v>3390</v>
      </c>
      <c r="U990" s="1" t="s">
        <v>3390</v>
      </c>
      <c r="V990" s="1" t="s">
        <v>3390</v>
      </c>
      <c r="W990" s="1" t="s">
        <v>3390</v>
      </c>
    </row>
    <row r="991" spans="1:23" x14ac:dyDescent="0.25">
      <c r="A991">
        <v>989</v>
      </c>
      <c r="B991">
        <v>13</v>
      </c>
      <c r="C991">
        <v>89</v>
      </c>
      <c r="D991" s="1" t="s">
        <v>2310</v>
      </c>
      <c r="E991" s="1" t="s">
        <v>18</v>
      </c>
      <c r="F991" s="1" t="s">
        <v>19</v>
      </c>
      <c r="G991">
        <v>5903.1885717005298</v>
      </c>
      <c r="H991">
        <v>5903.1885717005298</v>
      </c>
      <c r="I991" s="1" t="s">
        <v>3241</v>
      </c>
      <c r="J991" t="b">
        <v>0</v>
      </c>
      <c r="K991">
        <f>TIME_AND_DATA_ps5[[#This Row],[hamiltonian_cycle_cost]]-TIME_AND_DATA_ps5[[#This Row],[optimal_cost]]</f>
        <v>93.534864499180912</v>
      </c>
      <c r="L991">
        <f>(100*TIME_AND_DATA_ps5[[#This Row],[absolute_distance_error]])/TIME_AND_DATA_ps5[[#This Row],[optimal_cost]]</f>
        <v>1.6099903576565999</v>
      </c>
      <c r="M991" s="1" t="s">
        <v>2312</v>
      </c>
      <c r="N991">
        <v>5809.6537072013489</v>
      </c>
      <c r="O991" s="1" t="s">
        <v>3998</v>
      </c>
      <c r="P991" s="1" t="s">
        <v>3999</v>
      </c>
      <c r="Q991">
        <v>5.5719000000000003E-3</v>
      </c>
      <c r="R991" s="1" t="s">
        <v>3390</v>
      </c>
      <c r="S991" s="1" t="s">
        <v>3390</v>
      </c>
      <c r="T991" s="1" t="s">
        <v>3390</v>
      </c>
      <c r="U991" s="1" t="s">
        <v>3390</v>
      </c>
      <c r="V991" s="1" t="s">
        <v>3390</v>
      </c>
      <c r="W991" s="1" t="s">
        <v>3390</v>
      </c>
    </row>
    <row r="992" spans="1:23" x14ac:dyDescent="0.25">
      <c r="A992">
        <v>990</v>
      </c>
      <c r="B992">
        <v>13</v>
      </c>
      <c r="C992">
        <v>90</v>
      </c>
      <c r="D992" s="1" t="s">
        <v>2313</v>
      </c>
      <c r="E992" s="1" t="s">
        <v>18</v>
      </c>
      <c r="F992" s="1" t="s">
        <v>19</v>
      </c>
      <c r="G992">
        <v>6534.9576144175953</v>
      </c>
      <c r="H992">
        <v>6534.9576144175953</v>
      </c>
      <c r="I992" s="1" t="s">
        <v>2314</v>
      </c>
      <c r="J992" t="b">
        <v>1</v>
      </c>
      <c r="K992">
        <f>TIME_AND_DATA_ps5[[#This Row],[hamiltonian_cycle_cost]]-TIME_AND_DATA_ps5[[#This Row],[optimal_cost]]</f>
        <v>0</v>
      </c>
      <c r="L992">
        <f>(100*TIME_AND_DATA_ps5[[#This Row],[absolute_distance_error]])/TIME_AND_DATA_ps5[[#This Row],[optimal_cost]]</f>
        <v>0</v>
      </c>
      <c r="M992" s="1" t="s">
        <v>2315</v>
      </c>
      <c r="N992">
        <v>6534.9576144175962</v>
      </c>
      <c r="O992" s="1" t="s">
        <v>3998</v>
      </c>
      <c r="P992" s="1" t="s">
        <v>3999</v>
      </c>
      <c r="Q992">
        <v>8.8487000000000999E-3</v>
      </c>
      <c r="R992" s="1" t="s">
        <v>3390</v>
      </c>
      <c r="S992" s="1" t="s">
        <v>3390</v>
      </c>
      <c r="T992" s="1" t="s">
        <v>3390</v>
      </c>
      <c r="U992" s="1" t="s">
        <v>3390</v>
      </c>
      <c r="V992" s="1" t="s">
        <v>3390</v>
      </c>
      <c r="W992" s="1" t="s">
        <v>3390</v>
      </c>
    </row>
    <row r="993" spans="1:23" x14ac:dyDescent="0.25">
      <c r="A993">
        <v>991</v>
      </c>
      <c r="B993">
        <v>13</v>
      </c>
      <c r="C993">
        <v>91</v>
      </c>
      <c r="D993" s="1" t="s">
        <v>2316</v>
      </c>
      <c r="E993" s="1" t="s">
        <v>18</v>
      </c>
      <c r="F993" s="1" t="s">
        <v>19</v>
      </c>
      <c r="G993">
        <v>8184.7944307703447</v>
      </c>
      <c r="H993">
        <v>8184.7944307703438</v>
      </c>
      <c r="I993" s="1" t="s">
        <v>3899</v>
      </c>
      <c r="J993" t="b">
        <v>0</v>
      </c>
      <c r="K993">
        <f>TIME_AND_DATA_ps5[[#This Row],[hamiltonian_cycle_cost]]-TIME_AND_DATA_ps5[[#This Row],[optimal_cost]]</f>
        <v>659.02933085734549</v>
      </c>
      <c r="L993">
        <f>(100*TIME_AND_DATA_ps5[[#This Row],[absolute_distance_error]])/TIME_AND_DATA_ps5[[#This Row],[optimal_cost]]</f>
        <v>8.7569745017016842</v>
      </c>
      <c r="M993" s="1" t="s">
        <v>2318</v>
      </c>
      <c r="N993">
        <v>7525.7650999129983</v>
      </c>
      <c r="O993" s="1" t="s">
        <v>3998</v>
      </c>
      <c r="P993" s="1" t="s">
        <v>3999</v>
      </c>
      <c r="Q993">
        <v>5.1437999999998998E-3</v>
      </c>
      <c r="R993" s="1" t="s">
        <v>3390</v>
      </c>
      <c r="S993" s="1" t="s">
        <v>3390</v>
      </c>
      <c r="T993" s="1" t="s">
        <v>3390</v>
      </c>
      <c r="U993" s="1" t="s">
        <v>3390</v>
      </c>
      <c r="V993" s="1" t="s">
        <v>3390</v>
      </c>
      <c r="W993" s="1" t="s">
        <v>3390</v>
      </c>
    </row>
    <row r="994" spans="1:23" x14ac:dyDescent="0.25">
      <c r="A994">
        <v>992</v>
      </c>
      <c r="B994">
        <v>13</v>
      </c>
      <c r="C994">
        <v>92</v>
      </c>
      <c r="D994" s="1" t="s">
        <v>2319</v>
      </c>
      <c r="E994" s="1" t="s">
        <v>18</v>
      </c>
      <c r="F994" s="1" t="s">
        <v>19</v>
      </c>
      <c r="G994">
        <v>7058.4482270865028</v>
      </c>
      <c r="H994">
        <v>7058.4482270865028</v>
      </c>
      <c r="I994" s="1" t="s">
        <v>4142</v>
      </c>
      <c r="J994" t="b">
        <v>0</v>
      </c>
      <c r="K994">
        <f>TIME_AND_DATA_ps5[[#This Row],[hamiltonian_cycle_cost]]-TIME_AND_DATA_ps5[[#This Row],[optimal_cost]]</f>
        <v>421.44379281390047</v>
      </c>
      <c r="L994">
        <f>(100*TIME_AND_DATA_ps5[[#This Row],[absolute_distance_error]])/TIME_AND_DATA_ps5[[#This Row],[optimal_cost]]</f>
        <v>6.3499097670874107</v>
      </c>
      <c r="M994" s="1" t="s">
        <v>2321</v>
      </c>
      <c r="N994">
        <v>6637.0044342726023</v>
      </c>
      <c r="O994" s="1" t="s">
        <v>3998</v>
      </c>
      <c r="P994" s="1" t="s">
        <v>3999</v>
      </c>
      <c r="Q994">
        <v>2.2975000000000001E-3</v>
      </c>
      <c r="R994" s="1" t="s">
        <v>3390</v>
      </c>
      <c r="S994" s="1" t="s">
        <v>3390</v>
      </c>
      <c r="T994" s="1" t="s">
        <v>3390</v>
      </c>
      <c r="U994" s="1" t="s">
        <v>3390</v>
      </c>
      <c r="V994" s="1" t="s">
        <v>3390</v>
      </c>
      <c r="W994" s="1" t="s">
        <v>3390</v>
      </c>
    </row>
    <row r="995" spans="1:23" x14ac:dyDescent="0.25">
      <c r="A995">
        <v>993</v>
      </c>
      <c r="B995">
        <v>13</v>
      </c>
      <c r="C995">
        <v>93</v>
      </c>
      <c r="D995" s="1" t="s">
        <v>2322</v>
      </c>
      <c r="E995" s="1" t="s">
        <v>18</v>
      </c>
      <c r="F995" s="1" t="s">
        <v>19</v>
      </c>
      <c r="G995">
        <v>5817.666276832827</v>
      </c>
      <c r="H995">
        <v>5817.6662768328279</v>
      </c>
      <c r="I995" s="1" t="s">
        <v>2323</v>
      </c>
      <c r="J995" t="b">
        <v>0</v>
      </c>
      <c r="K995">
        <f>TIME_AND_DATA_ps5[[#This Row],[hamiltonian_cycle_cost]]-TIME_AND_DATA_ps5[[#This Row],[optimal_cost]]</f>
        <v>291.06706954310266</v>
      </c>
      <c r="L995">
        <f>(100*TIME_AND_DATA_ps5[[#This Row],[absolute_distance_error]])/TIME_AND_DATA_ps5[[#This Row],[optimal_cost]]</f>
        <v>5.2666578238417898</v>
      </c>
      <c r="M995" s="1" t="s">
        <v>2324</v>
      </c>
      <c r="N995">
        <v>5526.5992072897252</v>
      </c>
      <c r="O995" s="1" t="s">
        <v>3998</v>
      </c>
      <c r="P995" s="1" t="s">
        <v>3999</v>
      </c>
      <c r="Q995">
        <v>4.3630000000001003E-3</v>
      </c>
      <c r="R995" s="1" t="s">
        <v>3390</v>
      </c>
      <c r="S995" s="1" t="s">
        <v>3390</v>
      </c>
      <c r="T995" s="1" t="s">
        <v>3390</v>
      </c>
      <c r="U995" s="1" t="s">
        <v>3390</v>
      </c>
      <c r="V995" s="1" t="s">
        <v>3390</v>
      </c>
      <c r="W995" s="1" t="s">
        <v>3390</v>
      </c>
    </row>
    <row r="996" spans="1:23" x14ac:dyDescent="0.25">
      <c r="A996">
        <v>994</v>
      </c>
      <c r="B996">
        <v>13</v>
      </c>
      <c r="C996">
        <v>94</v>
      </c>
      <c r="D996" s="1" t="s">
        <v>2325</v>
      </c>
      <c r="E996" s="1" t="s">
        <v>18</v>
      </c>
      <c r="F996" s="1" t="s">
        <v>19</v>
      </c>
      <c r="G996">
        <v>5830.417559607381</v>
      </c>
      <c r="H996">
        <v>5830.4175596073801</v>
      </c>
      <c r="I996" s="1" t="s">
        <v>2326</v>
      </c>
      <c r="J996" t="b">
        <v>1</v>
      </c>
      <c r="K996">
        <f>TIME_AND_DATA_ps5[[#This Row],[hamiltonian_cycle_cost]]-TIME_AND_DATA_ps5[[#This Row],[optimal_cost]]</f>
        <v>0</v>
      </c>
      <c r="L996">
        <f>(100*TIME_AND_DATA_ps5[[#This Row],[absolute_distance_error]])/TIME_AND_DATA_ps5[[#This Row],[optimal_cost]]</f>
        <v>0</v>
      </c>
      <c r="M996" s="1" t="s">
        <v>2327</v>
      </c>
      <c r="N996">
        <v>5830.4175596073819</v>
      </c>
      <c r="O996" s="1" t="s">
        <v>3998</v>
      </c>
      <c r="P996" s="1" t="s">
        <v>3999</v>
      </c>
      <c r="Q996">
        <v>3.4688000000002001E-3</v>
      </c>
      <c r="R996" s="1" t="s">
        <v>3390</v>
      </c>
      <c r="S996" s="1" t="s">
        <v>3390</v>
      </c>
      <c r="T996" s="1" t="s">
        <v>3390</v>
      </c>
      <c r="U996" s="1" t="s">
        <v>3390</v>
      </c>
      <c r="V996" s="1" t="s">
        <v>3390</v>
      </c>
      <c r="W996" s="1" t="s">
        <v>3390</v>
      </c>
    </row>
    <row r="997" spans="1:23" x14ac:dyDescent="0.25">
      <c r="A997">
        <v>995</v>
      </c>
      <c r="B997">
        <v>13</v>
      </c>
      <c r="C997">
        <v>95</v>
      </c>
      <c r="D997" s="1" t="s">
        <v>2328</v>
      </c>
      <c r="E997" s="1" t="s">
        <v>18</v>
      </c>
      <c r="F997" s="1" t="s">
        <v>19</v>
      </c>
      <c r="G997">
        <v>6576.0678544665234</v>
      </c>
      <c r="H997">
        <v>6576.0678544665243</v>
      </c>
      <c r="I997" s="1" t="s">
        <v>3242</v>
      </c>
      <c r="J997" t="b">
        <v>1</v>
      </c>
      <c r="K997">
        <f>TIME_AND_DATA_ps5[[#This Row],[hamiltonian_cycle_cost]]-TIME_AND_DATA_ps5[[#This Row],[optimal_cost]]</f>
        <v>0</v>
      </c>
      <c r="L997">
        <f>(100*TIME_AND_DATA_ps5[[#This Row],[absolute_distance_error]])/TIME_AND_DATA_ps5[[#This Row],[optimal_cost]]</f>
        <v>0</v>
      </c>
      <c r="M997" s="1" t="s">
        <v>2330</v>
      </c>
      <c r="N997">
        <v>6576.0678544665234</v>
      </c>
      <c r="O997" s="1" t="s">
        <v>3998</v>
      </c>
      <c r="P997" s="1" t="s">
        <v>3999</v>
      </c>
      <c r="Q997">
        <v>2.7512999999999002E-3</v>
      </c>
      <c r="R997" s="1" t="s">
        <v>3390</v>
      </c>
      <c r="S997" s="1" t="s">
        <v>3390</v>
      </c>
      <c r="T997" s="1" t="s">
        <v>3390</v>
      </c>
      <c r="U997" s="1" t="s">
        <v>3390</v>
      </c>
      <c r="V997" s="1" t="s">
        <v>3390</v>
      </c>
      <c r="W997" s="1" t="s">
        <v>3390</v>
      </c>
    </row>
    <row r="998" spans="1:23" x14ac:dyDescent="0.25">
      <c r="A998">
        <v>996</v>
      </c>
      <c r="B998">
        <v>13</v>
      </c>
      <c r="C998">
        <v>96</v>
      </c>
      <c r="D998" s="1" t="s">
        <v>2331</v>
      </c>
      <c r="E998" s="1" t="s">
        <v>18</v>
      </c>
      <c r="F998" s="1" t="s">
        <v>19</v>
      </c>
      <c r="G998">
        <v>8445.7926029416485</v>
      </c>
      <c r="H998">
        <v>8445.7926029416485</v>
      </c>
      <c r="I998" s="1" t="s">
        <v>4143</v>
      </c>
      <c r="J998" t="b">
        <v>0</v>
      </c>
      <c r="K998">
        <f>TIME_AND_DATA_ps5[[#This Row],[hamiltonian_cycle_cost]]-TIME_AND_DATA_ps5[[#This Row],[optimal_cost]]</f>
        <v>533.95492626960277</v>
      </c>
      <c r="L998">
        <f>(100*TIME_AND_DATA_ps5[[#This Row],[absolute_distance_error]])/TIME_AND_DATA_ps5[[#This Row],[optimal_cost]]</f>
        <v>6.7488104292630036</v>
      </c>
      <c r="M998" s="1" t="s">
        <v>2333</v>
      </c>
      <c r="N998">
        <v>7911.8376766720457</v>
      </c>
      <c r="O998" s="1" t="s">
        <v>3998</v>
      </c>
      <c r="P998" s="1" t="s">
        <v>3999</v>
      </c>
      <c r="Q998">
        <v>2.4219000000002999E-3</v>
      </c>
      <c r="R998" s="1" t="s">
        <v>3390</v>
      </c>
      <c r="S998" s="1" t="s">
        <v>3390</v>
      </c>
      <c r="T998" s="1" t="s">
        <v>3390</v>
      </c>
      <c r="U998" s="1" t="s">
        <v>3390</v>
      </c>
      <c r="V998" s="1" t="s">
        <v>3390</v>
      </c>
      <c r="W998" s="1" t="s">
        <v>3390</v>
      </c>
    </row>
    <row r="999" spans="1:23" x14ac:dyDescent="0.25">
      <c r="A999">
        <v>997</v>
      </c>
      <c r="B999">
        <v>13</v>
      </c>
      <c r="C999">
        <v>97</v>
      </c>
      <c r="D999" s="1" t="s">
        <v>2334</v>
      </c>
      <c r="E999" s="1" t="s">
        <v>18</v>
      </c>
      <c r="F999" s="1" t="s">
        <v>19</v>
      </c>
      <c r="G999">
        <v>7420.3884535155739</v>
      </c>
      <c r="H999">
        <v>7420.3884535155739</v>
      </c>
      <c r="I999" s="1" t="s">
        <v>2336</v>
      </c>
      <c r="J999" t="b">
        <v>1</v>
      </c>
      <c r="K999">
        <f>TIME_AND_DATA_ps5[[#This Row],[hamiltonian_cycle_cost]]-TIME_AND_DATA_ps5[[#This Row],[optimal_cost]]</f>
        <v>0</v>
      </c>
      <c r="L999">
        <f>(100*TIME_AND_DATA_ps5[[#This Row],[absolute_distance_error]])/TIME_AND_DATA_ps5[[#This Row],[optimal_cost]]</f>
        <v>0</v>
      </c>
      <c r="M999" s="1" t="s">
        <v>2336</v>
      </c>
      <c r="N999">
        <v>7420.3884535155739</v>
      </c>
      <c r="O999" s="1" t="s">
        <v>3998</v>
      </c>
      <c r="P999" s="1" t="s">
        <v>3999</v>
      </c>
      <c r="Q999">
        <v>3.9295999999997E-3</v>
      </c>
      <c r="R999" s="1" t="s">
        <v>3390</v>
      </c>
      <c r="S999" s="1" t="s">
        <v>3390</v>
      </c>
      <c r="T999" s="1" t="s">
        <v>3390</v>
      </c>
      <c r="U999" s="1" t="s">
        <v>3390</v>
      </c>
      <c r="V999" s="1" t="s">
        <v>3390</v>
      </c>
      <c r="W999" s="1" t="s">
        <v>3390</v>
      </c>
    </row>
    <row r="1000" spans="1:23" x14ac:dyDescent="0.25">
      <c r="A1000">
        <v>998</v>
      </c>
      <c r="B1000">
        <v>13</v>
      </c>
      <c r="C1000">
        <v>98</v>
      </c>
      <c r="D1000" s="1" t="s">
        <v>2337</v>
      </c>
      <c r="E1000" s="1" t="s">
        <v>18</v>
      </c>
      <c r="F1000" s="1" t="s">
        <v>19</v>
      </c>
      <c r="G1000">
        <v>7013.4883144967944</v>
      </c>
      <c r="H1000">
        <v>7013.4883144967944</v>
      </c>
      <c r="I1000" s="1" t="s">
        <v>3622</v>
      </c>
      <c r="J1000" t="b">
        <v>0</v>
      </c>
      <c r="K1000">
        <f>TIME_AND_DATA_ps5[[#This Row],[hamiltonian_cycle_cost]]-TIME_AND_DATA_ps5[[#This Row],[optimal_cost]]</f>
        <v>92.366600662445308</v>
      </c>
      <c r="L1000">
        <f>(100*TIME_AND_DATA_ps5[[#This Row],[absolute_distance_error]])/TIME_AND_DATA_ps5[[#This Row],[optimal_cost]]</f>
        <v>1.3345611373632897</v>
      </c>
      <c r="M1000" s="1" t="s">
        <v>2339</v>
      </c>
      <c r="N1000">
        <v>6921.1217138343491</v>
      </c>
      <c r="O1000" s="1" t="s">
        <v>3998</v>
      </c>
      <c r="P1000" s="1" t="s">
        <v>3999</v>
      </c>
      <c r="Q1000">
        <v>5.0999000000001996E-3</v>
      </c>
      <c r="R1000" s="1" t="s">
        <v>3390</v>
      </c>
      <c r="S1000" s="1" t="s">
        <v>3390</v>
      </c>
      <c r="T1000" s="1" t="s">
        <v>3390</v>
      </c>
      <c r="U1000" s="1" t="s">
        <v>3390</v>
      </c>
      <c r="V1000" s="1" t="s">
        <v>3390</v>
      </c>
      <c r="W1000" s="1" t="s">
        <v>3390</v>
      </c>
    </row>
    <row r="1001" spans="1:23" x14ac:dyDescent="0.25">
      <c r="A1001">
        <v>999</v>
      </c>
      <c r="B1001">
        <v>13</v>
      </c>
      <c r="C1001">
        <v>99</v>
      </c>
      <c r="D1001" s="1" t="s">
        <v>2340</v>
      </c>
      <c r="E1001" s="1" t="s">
        <v>18</v>
      </c>
      <c r="F1001" s="1" t="s">
        <v>19</v>
      </c>
      <c r="G1001">
        <v>5523.6202289269295</v>
      </c>
      <c r="H1001">
        <v>5523.6202289269295</v>
      </c>
      <c r="I1001" s="1" t="s">
        <v>3623</v>
      </c>
      <c r="J1001" t="b">
        <v>1</v>
      </c>
      <c r="K1001">
        <f>TIME_AND_DATA_ps5[[#This Row],[hamiltonian_cycle_cost]]-TIME_AND_DATA_ps5[[#This Row],[optimal_cost]]</f>
        <v>0</v>
      </c>
      <c r="L1001">
        <f>(100*TIME_AND_DATA_ps5[[#This Row],[absolute_distance_error]])/TIME_AND_DATA_ps5[[#This Row],[optimal_cost]]</f>
        <v>0</v>
      </c>
      <c r="M1001" s="1" t="s">
        <v>2342</v>
      </c>
      <c r="N1001">
        <v>5523.6202289269295</v>
      </c>
      <c r="O1001" s="1" t="s">
        <v>3998</v>
      </c>
      <c r="P1001" s="1" t="s">
        <v>3999</v>
      </c>
      <c r="Q1001">
        <v>4.6109999999995998E-3</v>
      </c>
      <c r="R1001" s="1" t="s">
        <v>3390</v>
      </c>
      <c r="S1001" s="1" t="s">
        <v>3390</v>
      </c>
      <c r="T1001" s="1" t="s">
        <v>3390</v>
      </c>
      <c r="U1001" s="1" t="s">
        <v>3390</v>
      </c>
      <c r="V1001" s="1" t="s">
        <v>3390</v>
      </c>
      <c r="W1001" s="1" t="s">
        <v>3390</v>
      </c>
    </row>
    <row r="1002" spans="1:23" x14ac:dyDescent="0.25">
      <c r="A1002">
        <v>1000</v>
      </c>
      <c r="B1002">
        <v>14</v>
      </c>
      <c r="C1002">
        <v>0</v>
      </c>
      <c r="D1002" s="1" t="s">
        <v>2343</v>
      </c>
      <c r="E1002" s="1" t="s">
        <v>18</v>
      </c>
      <c r="F1002" s="1" t="s">
        <v>19</v>
      </c>
      <c r="G1002">
        <v>6176.5606946299067</v>
      </c>
      <c r="H1002">
        <v>6176.5606946299067</v>
      </c>
      <c r="I1002" s="1" t="s">
        <v>2345</v>
      </c>
      <c r="J1002" t="b">
        <v>1</v>
      </c>
      <c r="K1002">
        <f>TIME_AND_DATA_ps5[[#This Row],[hamiltonian_cycle_cost]]-TIME_AND_DATA_ps5[[#This Row],[optimal_cost]]</f>
        <v>0</v>
      </c>
      <c r="L1002">
        <f>(100*TIME_AND_DATA_ps5[[#This Row],[absolute_distance_error]])/TIME_AND_DATA_ps5[[#This Row],[optimal_cost]]</f>
        <v>0</v>
      </c>
      <c r="M1002" s="1" t="s">
        <v>2345</v>
      </c>
      <c r="N1002">
        <v>6176.5606946299076</v>
      </c>
      <c r="O1002" s="1" t="s">
        <v>3998</v>
      </c>
      <c r="P1002" s="1" t="s">
        <v>3999</v>
      </c>
      <c r="Q1002">
        <v>5.8709999999998997E-3</v>
      </c>
      <c r="R1002" s="1" t="s">
        <v>3390</v>
      </c>
      <c r="S1002" s="1" t="s">
        <v>3390</v>
      </c>
      <c r="T1002" s="1" t="s">
        <v>3390</v>
      </c>
      <c r="U1002" s="1" t="s">
        <v>3390</v>
      </c>
      <c r="V1002" s="1" t="s">
        <v>3390</v>
      </c>
      <c r="W1002" s="1" t="s">
        <v>3390</v>
      </c>
    </row>
    <row r="1003" spans="1:23" x14ac:dyDescent="0.25">
      <c r="A1003">
        <v>1001</v>
      </c>
      <c r="B1003">
        <v>14</v>
      </c>
      <c r="C1003">
        <v>1</v>
      </c>
      <c r="D1003" s="1" t="s">
        <v>2346</v>
      </c>
      <c r="E1003" s="1" t="s">
        <v>18</v>
      </c>
      <c r="F1003" s="1" t="s">
        <v>19</v>
      </c>
      <c r="G1003">
        <v>5568.9812973232938</v>
      </c>
      <c r="H1003">
        <v>5568.9812973232929</v>
      </c>
      <c r="I1003" s="1" t="s">
        <v>3245</v>
      </c>
      <c r="J1003" t="b">
        <v>1</v>
      </c>
      <c r="K1003">
        <f>TIME_AND_DATA_ps5[[#This Row],[hamiltonian_cycle_cost]]-TIME_AND_DATA_ps5[[#This Row],[optimal_cost]]</f>
        <v>0</v>
      </c>
      <c r="L1003">
        <f>(100*TIME_AND_DATA_ps5[[#This Row],[absolute_distance_error]])/TIME_AND_DATA_ps5[[#This Row],[optimal_cost]]</f>
        <v>0</v>
      </c>
      <c r="M1003" s="1" t="s">
        <v>2347</v>
      </c>
      <c r="N1003">
        <v>5568.9812973232938</v>
      </c>
      <c r="O1003" s="1" t="s">
        <v>3998</v>
      </c>
      <c r="P1003" s="1" t="s">
        <v>3999</v>
      </c>
      <c r="Q1003">
        <v>5.3736999999998E-3</v>
      </c>
      <c r="R1003" s="1" t="s">
        <v>3390</v>
      </c>
      <c r="S1003" s="1" t="s">
        <v>3390</v>
      </c>
      <c r="T1003" s="1" t="s">
        <v>3390</v>
      </c>
      <c r="U1003" s="1" t="s">
        <v>3390</v>
      </c>
      <c r="V1003" s="1" t="s">
        <v>3390</v>
      </c>
      <c r="W1003" s="1" t="s">
        <v>3390</v>
      </c>
    </row>
    <row r="1004" spans="1:23" x14ac:dyDescent="0.25">
      <c r="A1004">
        <v>1002</v>
      </c>
      <c r="B1004">
        <v>14</v>
      </c>
      <c r="C1004">
        <v>2</v>
      </c>
      <c r="D1004" s="1" t="s">
        <v>2348</v>
      </c>
      <c r="E1004" s="1" t="s">
        <v>18</v>
      </c>
      <c r="F1004" s="1" t="s">
        <v>19</v>
      </c>
      <c r="G1004">
        <v>6820.2939164441214</v>
      </c>
      <c r="H1004">
        <v>6820.2939164441214</v>
      </c>
      <c r="I1004" s="1" t="s">
        <v>4144</v>
      </c>
      <c r="J1004" t="b">
        <v>0</v>
      </c>
      <c r="K1004">
        <f>TIME_AND_DATA_ps5[[#This Row],[hamiltonian_cycle_cost]]-TIME_AND_DATA_ps5[[#This Row],[optimal_cost]]</f>
        <v>188.27956253152479</v>
      </c>
      <c r="L1004">
        <f>(100*TIME_AND_DATA_ps5[[#This Row],[absolute_distance_error]])/TIME_AND_DATA_ps5[[#This Row],[optimal_cost]]</f>
        <v>2.8389498647639106</v>
      </c>
      <c r="M1004" s="1" t="s">
        <v>2350</v>
      </c>
      <c r="N1004">
        <v>6632.0143539125966</v>
      </c>
      <c r="O1004" s="1" t="s">
        <v>3998</v>
      </c>
      <c r="P1004" s="1" t="s">
        <v>3999</v>
      </c>
      <c r="Q1004">
        <v>4.7481999999997998E-3</v>
      </c>
      <c r="R1004" s="1" t="s">
        <v>3390</v>
      </c>
      <c r="S1004" s="1" t="s">
        <v>3390</v>
      </c>
      <c r="T1004" s="1" t="s">
        <v>3390</v>
      </c>
      <c r="U1004" s="1" t="s">
        <v>3390</v>
      </c>
      <c r="V1004" s="1" t="s">
        <v>3390</v>
      </c>
      <c r="W1004" s="1" t="s">
        <v>3390</v>
      </c>
    </row>
    <row r="1005" spans="1:23" x14ac:dyDescent="0.25">
      <c r="A1005">
        <v>1003</v>
      </c>
      <c r="B1005">
        <v>14</v>
      </c>
      <c r="C1005">
        <v>3</v>
      </c>
      <c r="D1005" s="1" t="s">
        <v>2351</v>
      </c>
      <c r="E1005" s="1" t="s">
        <v>18</v>
      </c>
      <c r="F1005" s="1" t="s">
        <v>19</v>
      </c>
      <c r="G1005">
        <v>6681.3935940643169</v>
      </c>
      <c r="H1005">
        <v>6681.3935940643169</v>
      </c>
      <c r="I1005" s="1" t="s">
        <v>2352</v>
      </c>
      <c r="J1005" t="b">
        <v>1</v>
      </c>
      <c r="K1005">
        <f>TIME_AND_DATA_ps5[[#This Row],[hamiltonian_cycle_cost]]-TIME_AND_DATA_ps5[[#This Row],[optimal_cost]]</f>
        <v>0</v>
      </c>
      <c r="L1005">
        <f>(100*TIME_AND_DATA_ps5[[#This Row],[absolute_distance_error]])/TIME_AND_DATA_ps5[[#This Row],[optimal_cost]]</f>
        <v>0</v>
      </c>
      <c r="M1005" s="1" t="s">
        <v>2353</v>
      </c>
      <c r="N1005">
        <v>6681.3935940643169</v>
      </c>
      <c r="O1005" s="1" t="s">
        <v>3998</v>
      </c>
      <c r="P1005" s="1" t="s">
        <v>3999</v>
      </c>
      <c r="Q1005">
        <v>4.7572000000002E-3</v>
      </c>
      <c r="R1005" s="1" t="s">
        <v>3390</v>
      </c>
      <c r="S1005" s="1" t="s">
        <v>3390</v>
      </c>
      <c r="T1005" s="1" t="s">
        <v>3390</v>
      </c>
      <c r="U1005" s="1" t="s">
        <v>3390</v>
      </c>
      <c r="V1005" s="1" t="s">
        <v>3390</v>
      </c>
      <c r="W1005" s="1" t="s">
        <v>3390</v>
      </c>
    </row>
    <row r="1006" spans="1:23" x14ac:dyDescent="0.25">
      <c r="A1006">
        <v>1004</v>
      </c>
      <c r="B1006">
        <v>14</v>
      </c>
      <c r="C1006">
        <v>4</v>
      </c>
      <c r="D1006" s="1" t="s">
        <v>2354</v>
      </c>
      <c r="E1006" s="1" t="s">
        <v>18</v>
      </c>
      <c r="F1006" s="1" t="s">
        <v>19</v>
      </c>
      <c r="G1006">
        <v>8050.4282172423891</v>
      </c>
      <c r="H1006">
        <v>8050.4282172423891</v>
      </c>
      <c r="I1006" s="1" t="s">
        <v>2356</v>
      </c>
      <c r="J1006" t="b">
        <v>1</v>
      </c>
      <c r="K1006">
        <f>TIME_AND_DATA_ps5[[#This Row],[hamiltonian_cycle_cost]]-TIME_AND_DATA_ps5[[#This Row],[optimal_cost]]</f>
        <v>0</v>
      </c>
      <c r="L1006">
        <f>(100*TIME_AND_DATA_ps5[[#This Row],[absolute_distance_error]])/TIME_AND_DATA_ps5[[#This Row],[optimal_cost]]</f>
        <v>0</v>
      </c>
      <c r="M1006" s="1" t="s">
        <v>2356</v>
      </c>
      <c r="N1006">
        <v>8050.4282172423891</v>
      </c>
      <c r="O1006" s="1" t="s">
        <v>3998</v>
      </c>
      <c r="P1006" s="1" t="s">
        <v>3999</v>
      </c>
      <c r="Q1006">
        <v>5.0962000000001001E-3</v>
      </c>
      <c r="R1006" s="1" t="s">
        <v>3390</v>
      </c>
      <c r="S1006" s="1" t="s">
        <v>3390</v>
      </c>
      <c r="T1006" s="1" t="s">
        <v>3390</v>
      </c>
      <c r="U1006" s="1" t="s">
        <v>3390</v>
      </c>
      <c r="V1006" s="1" t="s">
        <v>3390</v>
      </c>
      <c r="W1006" s="1" t="s">
        <v>3390</v>
      </c>
    </row>
    <row r="1007" spans="1:23" x14ac:dyDescent="0.25">
      <c r="A1007">
        <v>1005</v>
      </c>
      <c r="B1007">
        <v>14</v>
      </c>
      <c r="C1007">
        <v>5</v>
      </c>
      <c r="D1007" s="1" t="s">
        <v>2357</v>
      </c>
      <c r="E1007" s="1" t="s">
        <v>18</v>
      </c>
      <c r="F1007" s="1" t="s">
        <v>19</v>
      </c>
      <c r="G1007">
        <v>6055.340772151254</v>
      </c>
      <c r="H1007">
        <v>6055.340772151254</v>
      </c>
      <c r="I1007" s="1" t="s">
        <v>4145</v>
      </c>
      <c r="J1007" t="b">
        <v>0</v>
      </c>
      <c r="K1007">
        <f>TIME_AND_DATA_ps5[[#This Row],[hamiltonian_cycle_cost]]-TIME_AND_DATA_ps5[[#This Row],[optimal_cost]]</f>
        <v>285.72086836212566</v>
      </c>
      <c r="L1007">
        <f>(100*TIME_AND_DATA_ps5[[#This Row],[absolute_distance_error]])/TIME_AND_DATA_ps5[[#This Row],[optimal_cost]]</f>
        <v>4.9521610283977617</v>
      </c>
      <c r="M1007" s="1" t="s">
        <v>2359</v>
      </c>
      <c r="N1007">
        <v>5769.6199037891283</v>
      </c>
      <c r="O1007" s="1" t="s">
        <v>3998</v>
      </c>
      <c r="P1007" s="1" t="s">
        <v>3999</v>
      </c>
      <c r="Q1007">
        <v>5.6091999999997996E-3</v>
      </c>
      <c r="R1007" s="1" t="s">
        <v>3390</v>
      </c>
      <c r="S1007" s="1" t="s">
        <v>3390</v>
      </c>
      <c r="T1007" s="1" t="s">
        <v>3390</v>
      </c>
      <c r="U1007" s="1" t="s">
        <v>3390</v>
      </c>
      <c r="V1007" s="1" t="s">
        <v>3390</v>
      </c>
      <c r="W1007" s="1" t="s">
        <v>3390</v>
      </c>
    </row>
    <row r="1008" spans="1:23" x14ac:dyDescent="0.25">
      <c r="A1008">
        <v>1006</v>
      </c>
      <c r="B1008">
        <v>14</v>
      </c>
      <c r="C1008">
        <v>6</v>
      </c>
      <c r="D1008" s="1" t="s">
        <v>2360</v>
      </c>
      <c r="E1008" s="1" t="s">
        <v>18</v>
      </c>
      <c r="F1008" s="1" t="s">
        <v>19</v>
      </c>
      <c r="G1008">
        <v>6807.2781112271186</v>
      </c>
      <c r="H1008">
        <v>6807.2781112271196</v>
      </c>
      <c r="I1008" s="1" t="s">
        <v>3904</v>
      </c>
      <c r="J1008" t="b">
        <v>0</v>
      </c>
      <c r="K1008">
        <f>TIME_AND_DATA_ps5[[#This Row],[hamiltonian_cycle_cost]]-TIME_AND_DATA_ps5[[#This Row],[optimal_cost]]</f>
        <v>257.15335693439647</v>
      </c>
      <c r="L1008">
        <f>(100*TIME_AND_DATA_ps5[[#This Row],[absolute_distance_error]])/TIME_AND_DATA_ps5[[#This Row],[optimal_cost]]</f>
        <v>3.9259306743107012</v>
      </c>
      <c r="M1008" s="1" t="s">
        <v>2362</v>
      </c>
      <c r="N1008">
        <v>6550.1247542927231</v>
      </c>
      <c r="O1008" s="1" t="s">
        <v>3998</v>
      </c>
      <c r="P1008" s="1" t="s">
        <v>3999</v>
      </c>
      <c r="Q1008">
        <v>8.3269999999999005E-3</v>
      </c>
      <c r="R1008" s="1" t="s">
        <v>3390</v>
      </c>
      <c r="S1008" s="1" t="s">
        <v>3390</v>
      </c>
      <c r="T1008" s="1" t="s">
        <v>3390</v>
      </c>
      <c r="U1008" s="1" t="s">
        <v>3390</v>
      </c>
      <c r="V1008" s="1" t="s">
        <v>3390</v>
      </c>
      <c r="W1008" s="1" t="s">
        <v>3390</v>
      </c>
    </row>
    <row r="1009" spans="1:23" x14ac:dyDescent="0.25">
      <c r="A1009">
        <v>1007</v>
      </c>
      <c r="B1009">
        <v>14</v>
      </c>
      <c r="C1009">
        <v>7</v>
      </c>
      <c r="D1009" s="1" t="s">
        <v>2363</v>
      </c>
      <c r="E1009" s="1" t="s">
        <v>18</v>
      </c>
      <c r="F1009" s="1" t="s">
        <v>19</v>
      </c>
      <c r="G1009">
        <v>5807.2503577488178</v>
      </c>
      <c r="H1009">
        <v>5807.2503577488187</v>
      </c>
      <c r="I1009" s="1" t="s">
        <v>2365</v>
      </c>
      <c r="J1009" t="b">
        <v>1</v>
      </c>
      <c r="K1009">
        <f>TIME_AND_DATA_ps5[[#This Row],[hamiltonian_cycle_cost]]-TIME_AND_DATA_ps5[[#This Row],[optimal_cost]]</f>
        <v>0</v>
      </c>
      <c r="L1009">
        <f>(100*TIME_AND_DATA_ps5[[#This Row],[absolute_distance_error]])/TIME_AND_DATA_ps5[[#This Row],[optimal_cost]]</f>
        <v>0</v>
      </c>
      <c r="M1009" s="1" t="s">
        <v>2365</v>
      </c>
      <c r="N1009">
        <v>5807.2503577488196</v>
      </c>
      <c r="O1009" s="1" t="s">
        <v>3998</v>
      </c>
      <c r="P1009" s="1" t="s">
        <v>3999</v>
      </c>
      <c r="Q1009">
        <v>6.7494000000003001E-3</v>
      </c>
      <c r="R1009" s="1" t="s">
        <v>3390</v>
      </c>
      <c r="S1009" s="1" t="s">
        <v>3390</v>
      </c>
      <c r="T1009" s="1" t="s">
        <v>3390</v>
      </c>
      <c r="U1009" s="1" t="s">
        <v>3390</v>
      </c>
      <c r="V1009" s="1" t="s">
        <v>3390</v>
      </c>
      <c r="W1009" s="1" t="s">
        <v>3390</v>
      </c>
    </row>
    <row r="1010" spans="1:23" x14ac:dyDescent="0.25">
      <c r="A1010">
        <v>1008</v>
      </c>
      <c r="B1010">
        <v>14</v>
      </c>
      <c r="C1010">
        <v>8</v>
      </c>
      <c r="D1010" s="1" t="s">
        <v>2366</v>
      </c>
      <c r="E1010" s="1" t="s">
        <v>18</v>
      </c>
      <c r="F1010" s="1" t="s">
        <v>19</v>
      </c>
      <c r="G1010">
        <v>6206.1434765918084</v>
      </c>
      <c r="H1010">
        <v>6206.1434765918084</v>
      </c>
      <c r="I1010" s="1" t="s">
        <v>3628</v>
      </c>
      <c r="J1010" t="b">
        <v>0</v>
      </c>
      <c r="K1010">
        <f>TIME_AND_DATA_ps5[[#This Row],[hamiltonian_cycle_cost]]-TIME_AND_DATA_ps5[[#This Row],[optimal_cost]]</f>
        <v>105.38058173763875</v>
      </c>
      <c r="L1010">
        <f>(100*TIME_AND_DATA_ps5[[#This Row],[absolute_distance_error]])/TIME_AND_DATA_ps5[[#This Row],[optimal_cost]]</f>
        <v>1.7273344916670086</v>
      </c>
      <c r="M1010" s="1" t="s">
        <v>2368</v>
      </c>
      <c r="N1010">
        <v>6100.7628948541696</v>
      </c>
      <c r="O1010" s="1" t="s">
        <v>3998</v>
      </c>
      <c r="P1010" s="1" t="s">
        <v>3999</v>
      </c>
      <c r="Q1010">
        <v>1.35080999999996E-2</v>
      </c>
      <c r="R1010" s="1" t="s">
        <v>3390</v>
      </c>
      <c r="S1010" s="1" t="s">
        <v>3390</v>
      </c>
      <c r="T1010" s="1" t="s">
        <v>3390</v>
      </c>
      <c r="U1010" s="1" t="s">
        <v>3390</v>
      </c>
      <c r="V1010" s="1" t="s">
        <v>3390</v>
      </c>
      <c r="W1010" s="1" t="s">
        <v>3390</v>
      </c>
    </row>
    <row r="1011" spans="1:23" x14ac:dyDescent="0.25">
      <c r="A1011">
        <v>1009</v>
      </c>
      <c r="B1011">
        <v>14</v>
      </c>
      <c r="C1011">
        <v>9</v>
      </c>
      <c r="D1011" s="1" t="s">
        <v>2369</v>
      </c>
      <c r="E1011" s="1" t="s">
        <v>18</v>
      </c>
      <c r="F1011" s="1" t="s">
        <v>19</v>
      </c>
      <c r="G1011">
        <v>7021.3248095894833</v>
      </c>
      <c r="H1011">
        <v>7021.3248095894833</v>
      </c>
      <c r="I1011" s="1" t="s">
        <v>4146</v>
      </c>
      <c r="J1011" t="b">
        <v>0</v>
      </c>
      <c r="K1011">
        <f>TIME_AND_DATA_ps5[[#This Row],[hamiltonian_cycle_cost]]-TIME_AND_DATA_ps5[[#This Row],[optimal_cost]]</f>
        <v>102.3173637404534</v>
      </c>
      <c r="L1011">
        <f>(100*TIME_AND_DATA_ps5[[#This Row],[absolute_distance_error]])/TIME_AND_DATA_ps5[[#This Row],[optimal_cost]]</f>
        <v>1.4787867268713144</v>
      </c>
      <c r="M1011" s="1" t="s">
        <v>2371</v>
      </c>
      <c r="N1011">
        <v>6919.0074458490299</v>
      </c>
      <c r="O1011" s="1" t="s">
        <v>3998</v>
      </c>
      <c r="P1011" s="1" t="s">
        <v>3999</v>
      </c>
      <c r="Q1011">
        <v>6.0061999999998002E-3</v>
      </c>
      <c r="R1011" s="1" t="s">
        <v>3390</v>
      </c>
      <c r="S1011" s="1" t="s">
        <v>3390</v>
      </c>
      <c r="T1011" s="1" t="s">
        <v>3390</v>
      </c>
      <c r="U1011" s="1" t="s">
        <v>3390</v>
      </c>
      <c r="V1011" s="1" t="s">
        <v>3390</v>
      </c>
      <c r="W1011" s="1" t="s">
        <v>3390</v>
      </c>
    </row>
    <row r="1012" spans="1:23" x14ac:dyDescent="0.25">
      <c r="A1012">
        <v>1010</v>
      </c>
      <c r="B1012">
        <v>14</v>
      </c>
      <c r="C1012">
        <v>10</v>
      </c>
      <c r="D1012" s="1" t="s">
        <v>2372</v>
      </c>
      <c r="E1012" s="1" t="s">
        <v>18</v>
      </c>
      <c r="F1012" s="1" t="s">
        <v>19</v>
      </c>
      <c r="G1012">
        <v>7265.7760816338341</v>
      </c>
      <c r="H1012">
        <v>7265.7760816338341</v>
      </c>
      <c r="I1012" s="1" t="s">
        <v>3251</v>
      </c>
      <c r="J1012" t="b">
        <v>0</v>
      </c>
      <c r="K1012">
        <f>TIME_AND_DATA_ps5[[#This Row],[hamiltonian_cycle_cost]]-TIME_AND_DATA_ps5[[#This Row],[optimal_cost]]</f>
        <v>23.597986042772391</v>
      </c>
      <c r="L1012">
        <f>(100*TIME_AND_DATA_ps5[[#This Row],[absolute_distance_error]])/TIME_AND_DATA_ps5[[#This Row],[optimal_cost]]</f>
        <v>0.32584100710169667</v>
      </c>
      <c r="M1012" s="1" t="s">
        <v>2374</v>
      </c>
      <c r="N1012">
        <v>7242.1780955910617</v>
      </c>
      <c r="O1012" s="1" t="s">
        <v>3998</v>
      </c>
      <c r="P1012" s="1" t="s">
        <v>3999</v>
      </c>
      <c r="Q1012">
        <v>5.6245000000000999E-3</v>
      </c>
      <c r="R1012" s="1" t="s">
        <v>3390</v>
      </c>
      <c r="S1012" s="1" t="s">
        <v>3390</v>
      </c>
      <c r="T1012" s="1" t="s">
        <v>3390</v>
      </c>
      <c r="U1012" s="1" t="s">
        <v>3390</v>
      </c>
      <c r="V1012" s="1" t="s">
        <v>3390</v>
      </c>
      <c r="W1012" s="1" t="s">
        <v>3390</v>
      </c>
    </row>
    <row r="1013" spans="1:23" x14ac:dyDescent="0.25">
      <c r="A1013">
        <v>1011</v>
      </c>
      <c r="B1013">
        <v>14</v>
      </c>
      <c r="C1013">
        <v>11</v>
      </c>
      <c r="D1013" s="1" t="s">
        <v>2375</v>
      </c>
      <c r="E1013" s="1" t="s">
        <v>18</v>
      </c>
      <c r="F1013" s="1" t="s">
        <v>19</v>
      </c>
      <c r="G1013">
        <v>7280.2927758518499</v>
      </c>
      <c r="H1013">
        <v>7280.2927758518499</v>
      </c>
      <c r="I1013" s="1" t="s">
        <v>3252</v>
      </c>
      <c r="J1013" t="b">
        <v>0</v>
      </c>
      <c r="K1013">
        <f>TIME_AND_DATA_ps5[[#This Row],[hamiltonian_cycle_cost]]-TIME_AND_DATA_ps5[[#This Row],[optimal_cost]]</f>
        <v>308.24780946193187</v>
      </c>
      <c r="L1013">
        <f>(100*TIME_AND_DATA_ps5[[#This Row],[absolute_distance_error]])/TIME_AND_DATA_ps5[[#This Row],[optimal_cost]]</f>
        <v>4.4211965205029466</v>
      </c>
      <c r="M1013" s="1" t="s">
        <v>2377</v>
      </c>
      <c r="N1013">
        <v>6972.044966389918</v>
      </c>
      <c r="O1013" s="1" t="s">
        <v>3998</v>
      </c>
      <c r="P1013" s="1" t="s">
        <v>3999</v>
      </c>
      <c r="Q1013">
        <v>5.2782999999995998E-3</v>
      </c>
      <c r="R1013" s="1" t="s">
        <v>3390</v>
      </c>
      <c r="S1013" s="1" t="s">
        <v>3390</v>
      </c>
      <c r="T1013" s="1" t="s">
        <v>3390</v>
      </c>
      <c r="U1013" s="1" t="s">
        <v>3390</v>
      </c>
      <c r="V1013" s="1" t="s">
        <v>3390</v>
      </c>
      <c r="W1013" s="1" t="s">
        <v>3390</v>
      </c>
    </row>
    <row r="1014" spans="1:23" x14ac:dyDescent="0.25">
      <c r="A1014">
        <v>1012</v>
      </c>
      <c r="B1014">
        <v>14</v>
      </c>
      <c r="C1014">
        <v>12</v>
      </c>
      <c r="D1014" s="1" t="s">
        <v>2378</v>
      </c>
      <c r="E1014" s="1" t="s">
        <v>18</v>
      </c>
      <c r="F1014" s="1" t="s">
        <v>19</v>
      </c>
      <c r="G1014">
        <v>6357.1493505079734</v>
      </c>
      <c r="H1014">
        <v>6357.1493505079734</v>
      </c>
      <c r="I1014" s="1" t="s">
        <v>3909</v>
      </c>
      <c r="J1014" t="b">
        <v>0</v>
      </c>
      <c r="K1014">
        <f>TIME_AND_DATA_ps5[[#This Row],[hamiltonian_cycle_cost]]-TIME_AND_DATA_ps5[[#This Row],[optimal_cost]]</f>
        <v>193.45079049794913</v>
      </c>
      <c r="L1014">
        <f>(100*TIME_AND_DATA_ps5[[#This Row],[absolute_distance_error]])/TIME_AND_DATA_ps5[[#This Row],[optimal_cost]]</f>
        <v>3.1385504760575849</v>
      </c>
      <c r="M1014" s="1" t="s">
        <v>2379</v>
      </c>
      <c r="N1014">
        <v>6163.6985600100243</v>
      </c>
      <c r="O1014" s="1" t="s">
        <v>3998</v>
      </c>
      <c r="P1014" s="1" t="s">
        <v>3999</v>
      </c>
      <c r="Q1014">
        <v>4.0417999999999002E-3</v>
      </c>
      <c r="R1014" s="1" t="s">
        <v>3390</v>
      </c>
      <c r="S1014" s="1" t="s">
        <v>3390</v>
      </c>
      <c r="T1014" s="1" t="s">
        <v>3390</v>
      </c>
      <c r="U1014" s="1" t="s">
        <v>3390</v>
      </c>
      <c r="V1014" s="1" t="s">
        <v>3390</v>
      </c>
      <c r="W1014" s="1" t="s">
        <v>3390</v>
      </c>
    </row>
    <row r="1015" spans="1:23" x14ac:dyDescent="0.25">
      <c r="A1015">
        <v>1013</v>
      </c>
      <c r="B1015">
        <v>14</v>
      </c>
      <c r="C1015">
        <v>13</v>
      </c>
      <c r="D1015" s="1" t="s">
        <v>2380</v>
      </c>
      <c r="E1015" s="1" t="s">
        <v>18</v>
      </c>
      <c r="F1015" s="1" t="s">
        <v>19</v>
      </c>
      <c r="G1015">
        <v>6738.6704503168066</v>
      </c>
      <c r="H1015">
        <v>6738.6704503168066</v>
      </c>
      <c r="I1015" s="1" t="s">
        <v>3254</v>
      </c>
      <c r="J1015" t="b">
        <v>1</v>
      </c>
      <c r="K1015">
        <f>TIME_AND_DATA_ps5[[#This Row],[hamiltonian_cycle_cost]]-TIME_AND_DATA_ps5[[#This Row],[optimal_cost]]</f>
        <v>0</v>
      </c>
      <c r="L1015">
        <f>(100*TIME_AND_DATA_ps5[[#This Row],[absolute_distance_error]])/TIME_AND_DATA_ps5[[#This Row],[optimal_cost]]</f>
        <v>0</v>
      </c>
      <c r="M1015" s="1" t="s">
        <v>2382</v>
      </c>
      <c r="N1015">
        <v>6738.6704503168075</v>
      </c>
      <c r="O1015" s="1" t="s">
        <v>3998</v>
      </c>
      <c r="P1015" s="1" t="s">
        <v>3999</v>
      </c>
      <c r="Q1015">
        <v>5.7364999999997999E-3</v>
      </c>
      <c r="R1015" s="1" t="s">
        <v>3390</v>
      </c>
      <c r="S1015" s="1" t="s">
        <v>3390</v>
      </c>
      <c r="T1015" s="1" t="s">
        <v>3390</v>
      </c>
      <c r="U1015" s="1" t="s">
        <v>3390</v>
      </c>
      <c r="V1015" s="1" t="s">
        <v>3390</v>
      </c>
      <c r="W1015" s="1" t="s">
        <v>3390</v>
      </c>
    </row>
    <row r="1016" spans="1:23" x14ac:dyDescent="0.25">
      <c r="A1016">
        <v>1014</v>
      </c>
      <c r="B1016">
        <v>14</v>
      </c>
      <c r="C1016">
        <v>14</v>
      </c>
      <c r="D1016" s="1" t="s">
        <v>2383</v>
      </c>
      <c r="E1016" s="1" t="s">
        <v>18</v>
      </c>
      <c r="F1016" s="1" t="s">
        <v>19</v>
      </c>
      <c r="G1016">
        <v>6064.5619962658684</v>
      </c>
      <c r="H1016">
        <v>6064.5619962658693</v>
      </c>
      <c r="I1016" s="1" t="s">
        <v>3255</v>
      </c>
      <c r="J1016" t="b">
        <v>1</v>
      </c>
      <c r="K1016">
        <f>TIME_AND_DATA_ps5[[#This Row],[hamiltonian_cycle_cost]]-TIME_AND_DATA_ps5[[#This Row],[optimal_cost]]</f>
        <v>0</v>
      </c>
      <c r="L1016">
        <f>(100*TIME_AND_DATA_ps5[[#This Row],[absolute_distance_error]])/TIME_AND_DATA_ps5[[#This Row],[optimal_cost]]</f>
        <v>0</v>
      </c>
      <c r="M1016" s="1" t="s">
        <v>2385</v>
      </c>
      <c r="N1016">
        <v>6064.5619962658702</v>
      </c>
      <c r="O1016" s="1" t="s">
        <v>3998</v>
      </c>
      <c r="P1016" s="1" t="s">
        <v>3999</v>
      </c>
      <c r="Q1016">
        <v>7.7837000000000002E-3</v>
      </c>
      <c r="R1016" s="1" t="s">
        <v>3390</v>
      </c>
      <c r="S1016" s="1" t="s">
        <v>3390</v>
      </c>
      <c r="T1016" s="1" t="s">
        <v>3390</v>
      </c>
      <c r="U1016" s="1" t="s">
        <v>3390</v>
      </c>
      <c r="V1016" s="1" t="s">
        <v>3390</v>
      </c>
      <c r="W1016" s="1" t="s">
        <v>3390</v>
      </c>
    </row>
    <row r="1017" spans="1:23" x14ac:dyDescent="0.25">
      <c r="A1017">
        <v>1015</v>
      </c>
      <c r="B1017">
        <v>14</v>
      </c>
      <c r="C1017">
        <v>15</v>
      </c>
      <c r="D1017" s="1" t="s">
        <v>2386</v>
      </c>
      <c r="E1017" s="1" t="s">
        <v>18</v>
      </c>
      <c r="F1017" s="1" t="s">
        <v>19</v>
      </c>
      <c r="G1017">
        <v>6457.25831440398</v>
      </c>
      <c r="H1017">
        <v>6457.2583144039809</v>
      </c>
      <c r="I1017" s="1" t="s">
        <v>2387</v>
      </c>
      <c r="J1017" t="b">
        <v>1</v>
      </c>
      <c r="K1017">
        <f>TIME_AND_DATA_ps5[[#This Row],[hamiltonian_cycle_cost]]-TIME_AND_DATA_ps5[[#This Row],[optimal_cost]]</f>
        <v>0</v>
      </c>
      <c r="L1017">
        <f>(100*TIME_AND_DATA_ps5[[#This Row],[absolute_distance_error]])/TIME_AND_DATA_ps5[[#This Row],[optimal_cost]]</f>
        <v>0</v>
      </c>
      <c r="M1017" s="1" t="s">
        <v>2387</v>
      </c>
      <c r="N1017">
        <v>6457.2583144039809</v>
      </c>
      <c r="O1017" s="1" t="s">
        <v>3998</v>
      </c>
      <c r="P1017" s="1" t="s">
        <v>3999</v>
      </c>
      <c r="Q1017">
        <v>4.4172999999999999E-3</v>
      </c>
      <c r="R1017" s="1" t="s">
        <v>3390</v>
      </c>
      <c r="S1017" s="1" t="s">
        <v>3390</v>
      </c>
      <c r="T1017" s="1" t="s">
        <v>3390</v>
      </c>
      <c r="U1017" s="1" t="s">
        <v>3390</v>
      </c>
      <c r="V1017" s="1" t="s">
        <v>3390</v>
      </c>
      <c r="W1017" s="1" t="s">
        <v>3390</v>
      </c>
    </row>
    <row r="1018" spans="1:23" x14ac:dyDescent="0.25">
      <c r="A1018">
        <v>1016</v>
      </c>
      <c r="B1018">
        <v>14</v>
      </c>
      <c r="C1018">
        <v>16</v>
      </c>
      <c r="D1018" s="1" t="s">
        <v>2388</v>
      </c>
      <c r="E1018" s="1" t="s">
        <v>18</v>
      </c>
      <c r="F1018" s="1" t="s">
        <v>19</v>
      </c>
      <c r="G1018">
        <v>6895.733008452009</v>
      </c>
      <c r="H1018">
        <v>6895.733008452009</v>
      </c>
      <c r="I1018" s="1" t="s">
        <v>4147</v>
      </c>
      <c r="J1018" t="b">
        <v>0</v>
      </c>
      <c r="K1018">
        <f>TIME_AND_DATA_ps5[[#This Row],[hamiltonian_cycle_cost]]-TIME_AND_DATA_ps5[[#This Row],[optimal_cost]]</f>
        <v>236.94273497965696</v>
      </c>
      <c r="L1018">
        <f>(100*TIME_AND_DATA_ps5[[#This Row],[absolute_distance_error]])/TIME_AND_DATA_ps5[[#This Row],[optimal_cost]]</f>
        <v>3.558345063420937</v>
      </c>
      <c r="M1018" s="1" t="s">
        <v>2390</v>
      </c>
      <c r="N1018">
        <v>6658.7902734723521</v>
      </c>
      <c r="O1018" s="1" t="s">
        <v>3998</v>
      </c>
      <c r="P1018" s="1" t="s">
        <v>3999</v>
      </c>
      <c r="Q1018">
        <v>4.7090999999999002E-3</v>
      </c>
      <c r="R1018" s="1" t="s">
        <v>3390</v>
      </c>
      <c r="S1018" s="1" t="s">
        <v>3390</v>
      </c>
      <c r="T1018" s="1" t="s">
        <v>3390</v>
      </c>
      <c r="U1018" s="1" t="s">
        <v>3390</v>
      </c>
      <c r="V1018" s="1" t="s">
        <v>3390</v>
      </c>
      <c r="W1018" s="1" t="s">
        <v>3390</v>
      </c>
    </row>
    <row r="1019" spans="1:23" x14ac:dyDescent="0.25">
      <c r="A1019">
        <v>1017</v>
      </c>
      <c r="B1019">
        <v>14</v>
      </c>
      <c r="C1019">
        <v>17</v>
      </c>
      <c r="D1019" s="1" t="s">
        <v>2391</v>
      </c>
      <c r="E1019" s="1" t="s">
        <v>18</v>
      </c>
      <c r="F1019" s="1" t="s">
        <v>19</v>
      </c>
      <c r="G1019">
        <v>7258.2513103321753</v>
      </c>
      <c r="H1019">
        <v>7258.2513103321753</v>
      </c>
      <c r="I1019" s="1" t="s">
        <v>2393</v>
      </c>
      <c r="J1019" t="b">
        <v>1</v>
      </c>
      <c r="K1019">
        <f>TIME_AND_DATA_ps5[[#This Row],[hamiltonian_cycle_cost]]-TIME_AND_DATA_ps5[[#This Row],[optimal_cost]]</f>
        <v>0</v>
      </c>
      <c r="L1019">
        <f>(100*TIME_AND_DATA_ps5[[#This Row],[absolute_distance_error]])/TIME_AND_DATA_ps5[[#This Row],[optimal_cost]]</f>
        <v>0</v>
      </c>
      <c r="M1019" s="1" t="s">
        <v>2393</v>
      </c>
      <c r="N1019">
        <v>7258.2513103321753</v>
      </c>
      <c r="O1019" s="1" t="s">
        <v>3998</v>
      </c>
      <c r="P1019" s="1" t="s">
        <v>3999</v>
      </c>
      <c r="Q1019">
        <v>5.6768999999995996E-3</v>
      </c>
      <c r="R1019" s="1" t="s">
        <v>3390</v>
      </c>
      <c r="S1019" s="1" t="s">
        <v>3390</v>
      </c>
      <c r="T1019" s="1" t="s">
        <v>3390</v>
      </c>
      <c r="U1019" s="1" t="s">
        <v>3390</v>
      </c>
      <c r="V1019" s="1" t="s">
        <v>3390</v>
      </c>
      <c r="W1019" s="1" t="s">
        <v>3390</v>
      </c>
    </row>
    <row r="1020" spans="1:23" x14ac:dyDescent="0.25">
      <c r="A1020">
        <v>1018</v>
      </c>
      <c r="B1020">
        <v>14</v>
      </c>
      <c r="C1020">
        <v>18</v>
      </c>
      <c r="D1020" s="1" t="s">
        <v>2394</v>
      </c>
      <c r="E1020" s="1" t="s">
        <v>18</v>
      </c>
      <c r="F1020" s="1" t="s">
        <v>19</v>
      </c>
      <c r="G1020">
        <v>6342.5216721198949</v>
      </c>
      <c r="H1020">
        <v>6342.5216721198949</v>
      </c>
      <c r="I1020" s="1" t="s">
        <v>3258</v>
      </c>
      <c r="J1020" t="b">
        <v>0</v>
      </c>
      <c r="K1020">
        <f>TIME_AND_DATA_ps5[[#This Row],[hamiltonian_cycle_cost]]-TIME_AND_DATA_ps5[[#This Row],[optimal_cost]]</f>
        <v>35.771316698649571</v>
      </c>
      <c r="L1020">
        <f>(100*TIME_AND_DATA_ps5[[#This Row],[absolute_distance_error]])/TIME_AND_DATA_ps5[[#This Row],[optimal_cost]]</f>
        <v>0.56719094117782476</v>
      </c>
      <c r="M1020" s="1" t="s">
        <v>2396</v>
      </c>
      <c r="N1020">
        <v>6306.7503554212453</v>
      </c>
      <c r="O1020" s="1" t="s">
        <v>3998</v>
      </c>
      <c r="P1020" s="1" t="s">
        <v>3999</v>
      </c>
      <c r="Q1020">
        <v>4.7085E-3</v>
      </c>
      <c r="R1020" s="1" t="s">
        <v>3390</v>
      </c>
      <c r="S1020" s="1" t="s">
        <v>3390</v>
      </c>
      <c r="T1020" s="1" t="s">
        <v>3390</v>
      </c>
      <c r="U1020" s="1" t="s">
        <v>3390</v>
      </c>
      <c r="V1020" s="1" t="s">
        <v>3390</v>
      </c>
      <c r="W1020" s="1" t="s">
        <v>3390</v>
      </c>
    </row>
    <row r="1021" spans="1:23" x14ac:dyDescent="0.25">
      <c r="A1021">
        <v>1019</v>
      </c>
      <c r="B1021">
        <v>14</v>
      </c>
      <c r="C1021">
        <v>19</v>
      </c>
      <c r="D1021" s="1" t="s">
        <v>2397</v>
      </c>
      <c r="E1021" s="1" t="s">
        <v>18</v>
      </c>
      <c r="F1021" s="1" t="s">
        <v>19</v>
      </c>
      <c r="G1021">
        <v>6348.5360956674149</v>
      </c>
      <c r="H1021">
        <v>6348.5360956674149</v>
      </c>
      <c r="I1021" s="1" t="s">
        <v>2398</v>
      </c>
      <c r="J1021" t="b">
        <v>1</v>
      </c>
      <c r="K1021">
        <f>TIME_AND_DATA_ps5[[#This Row],[hamiltonian_cycle_cost]]-TIME_AND_DATA_ps5[[#This Row],[optimal_cost]]</f>
        <v>0</v>
      </c>
      <c r="L1021">
        <f>(100*TIME_AND_DATA_ps5[[#This Row],[absolute_distance_error]])/TIME_AND_DATA_ps5[[#This Row],[optimal_cost]]</f>
        <v>0</v>
      </c>
      <c r="M1021" s="1" t="s">
        <v>2399</v>
      </c>
      <c r="N1021">
        <v>6348.5360956674158</v>
      </c>
      <c r="O1021" s="1" t="s">
        <v>3998</v>
      </c>
      <c r="P1021" s="1" t="s">
        <v>3999</v>
      </c>
      <c r="Q1021">
        <v>9.9466999999999004E-3</v>
      </c>
      <c r="R1021" s="1" t="s">
        <v>3390</v>
      </c>
      <c r="S1021" s="1" t="s">
        <v>3390</v>
      </c>
      <c r="T1021" s="1" t="s">
        <v>3390</v>
      </c>
      <c r="U1021" s="1" t="s">
        <v>3390</v>
      </c>
      <c r="V1021" s="1" t="s">
        <v>3390</v>
      </c>
      <c r="W1021" s="1" t="s">
        <v>3390</v>
      </c>
    </row>
    <row r="1022" spans="1:23" x14ac:dyDescent="0.25">
      <c r="A1022">
        <v>1020</v>
      </c>
      <c r="B1022">
        <v>14</v>
      </c>
      <c r="C1022">
        <v>20</v>
      </c>
      <c r="D1022" s="1" t="s">
        <v>2400</v>
      </c>
      <c r="E1022" s="1" t="s">
        <v>18</v>
      </c>
      <c r="F1022" s="1" t="s">
        <v>19</v>
      </c>
      <c r="G1022">
        <v>7042.5511385618092</v>
      </c>
      <c r="H1022">
        <v>7042.5511385618101</v>
      </c>
      <c r="I1022" s="1" t="s">
        <v>2401</v>
      </c>
      <c r="J1022" t="b">
        <v>1</v>
      </c>
      <c r="K1022">
        <f>TIME_AND_DATA_ps5[[#This Row],[hamiltonian_cycle_cost]]-TIME_AND_DATA_ps5[[#This Row],[optimal_cost]]</f>
        <v>0</v>
      </c>
      <c r="L1022">
        <f>(100*TIME_AND_DATA_ps5[[#This Row],[absolute_distance_error]])/TIME_AND_DATA_ps5[[#This Row],[optimal_cost]]</f>
        <v>0</v>
      </c>
      <c r="M1022" s="1" t="s">
        <v>2402</v>
      </c>
      <c r="N1022">
        <v>7042.551138561812</v>
      </c>
      <c r="O1022" s="1" t="s">
        <v>3998</v>
      </c>
      <c r="P1022" s="1" t="s">
        <v>3999</v>
      </c>
      <c r="Q1022">
        <v>5.5146000000001003E-3</v>
      </c>
      <c r="R1022" s="1" t="s">
        <v>3390</v>
      </c>
      <c r="S1022" s="1" t="s">
        <v>3390</v>
      </c>
      <c r="T1022" s="1" t="s">
        <v>3390</v>
      </c>
      <c r="U1022" s="1" t="s">
        <v>3390</v>
      </c>
      <c r="V1022" s="1" t="s">
        <v>3390</v>
      </c>
      <c r="W1022" s="1" t="s">
        <v>3390</v>
      </c>
    </row>
    <row r="1023" spans="1:23" x14ac:dyDescent="0.25">
      <c r="A1023">
        <v>1021</v>
      </c>
      <c r="B1023">
        <v>14</v>
      </c>
      <c r="C1023">
        <v>21</v>
      </c>
      <c r="D1023" s="1" t="s">
        <v>2403</v>
      </c>
      <c r="E1023" s="1" t="s">
        <v>18</v>
      </c>
      <c r="F1023" s="1" t="s">
        <v>19</v>
      </c>
      <c r="G1023">
        <v>7251.4522616055756</v>
      </c>
      <c r="H1023">
        <v>7251.4522616055756</v>
      </c>
      <c r="I1023" s="1" t="s">
        <v>2404</v>
      </c>
      <c r="J1023" t="b">
        <v>1</v>
      </c>
      <c r="K1023">
        <f>TIME_AND_DATA_ps5[[#This Row],[hamiltonian_cycle_cost]]-TIME_AND_DATA_ps5[[#This Row],[optimal_cost]]</f>
        <v>0</v>
      </c>
      <c r="L1023">
        <f>(100*TIME_AND_DATA_ps5[[#This Row],[absolute_distance_error]])/TIME_AND_DATA_ps5[[#This Row],[optimal_cost]]</f>
        <v>0</v>
      </c>
      <c r="M1023" s="1" t="s">
        <v>2405</v>
      </c>
      <c r="N1023">
        <v>7251.4522616055756</v>
      </c>
      <c r="O1023" s="1" t="s">
        <v>3998</v>
      </c>
      <c r="P1023" s="1" t="s">
        <v>3999</v>
      </c>
      <c r="Q1023">
        <v>3.4643999999999001E-3</v>
      </c>
      <c r="R1023" s="1" t="s">
        <v>3390</v>
      </c>
      <c r="S1023" s="1" t="s">
        <v>3390</v>
      </c>
      <c r="T1023" s="1" t="s">
        <v>3390</v>
      </c>
      <c r="U1023" s="1" t="s">
        <v>3390</v>
      </c>
      <c r="V1023" s="1" t="s">
        <v>3390</v>
      </c>
      <c r="W1023" s="1" t="s">
        <v>3390</v>
      </c>
    </row>
    <row r="1024" spans="1:23" x14ac:dyDescent="0.25">
      <c r="A1024">
        <v>1022</v>
      </c>
      <c r="B1024">
        <v>14</v>
      </c>
      <c r="C1024">
        <v>22</v>
      </c>
      <c r="D1024" s="1" t="s">
        <v>2406</v>
      </c>
      <c r="E1024" s="1" t="s">
        <v>18</v>
      </c>
      <c r="F1024" s="1" t="s">
        <v>19</v>
      </c>
      <c r="G1024">
        <v>7383.0242589078043</v>
      </c>
      <c r="H1024">
        <v>7383.0242589078043</v>
      </c>
      <c r="I1024" s="1" t="s">
        <v>4148</v>
      </c>
      <c r="J1024" t="b">
        <v>0</v>
      </c>
      <c r="K1024">
        <f>TIME_AND_DATA_ps5[[#This Row],[hamiltonian_cycle_cost]]-TIME_AND_DATA_ps5[[#This Row],[optimal_cost]]</f>
        <v>210.33335665690993</v>
      </c>
      <c r="L1024">
        <f>(100*TIME_AND_DATA_ps5[[#This Row],[absolute_distance_error]])/TIME_AND_DATA_ps5[[#This Row],[optimal_cost]]</f>
        <v>2.9324190812530939</v>
      </c>
      <c r="M1024" s="1" t="s">
        <v>2408</v>
      </c>
      <c r="N1024">
        <v>7172.6909022508944</v>
      </c>
      <c r="O1024" s="1" t="s">
        <v>3998</v>
      </c>
      <c r="P1024" s="1" t="s">
        <v>3999</v>
      </c>
      <c r="Q1024">
        <v>4.6680000000001E-3</v>
      </c>
      <c r="R1024" s="1" t="s">
        <v>3390</v>
      </c>
      <c r="S1024" s="1" t="s">
        <v>3390</v>
      </c>
      <c r="T1024" s="1" t="s">
        <v>3390</v>
      </c>
      <c r="U1024" s="1" t="s">
        <v>3390</v>
      </c>
      <c r="V1024" s="1" t="s">
        <v>3390</v>
      </c>
      <c r="W1024" s="1" t="s">
        <v>3390</v>
      </c>
    </row>
    <row r="1025" spans="1:23" x14ac:dyDescent="0.25">
      <c r="A1025">
        <v>1023</v>
      </c>
      <c r="B1025">
        <v>14</v>
      </c>
      <c r="C1025">
        <v>23</v>
      </c>
      <c r="D1025" s="1" t="s">
        <v>2409</v>
      </c>
      <c r="E1025" s="1" t="s">
        <v>18</v>
      </c>
      <c r="F1025" s="1" t="s">
        <v>19</v>
      </c>
      <c r="G1025">
        <v>7329.5351529328418</v>
      </c>
      <c r="H1025">
        <v>7329.5351529328418</v>
      </c>
      <c r="I1025" s="1" t="s">
        <v>4149</v>
      </c>
      <c r="J1025" t="b">
        <v>1</v>
      </c>
      <c r="K1025">
        <f>TIME_AND_DATA_ps5[[#This Row],[hamiltonian_cycle_cost]]-TIME_AND_DATA_ps5[[#This Row],[optimal_cost]]</f>
        <v>0</v>
      </c>
      <c r="L1025">
        <f>(100*TIME_AND_DATA_ps5[[#This Row],[absolute_distance_error]])/TIME_AND_DATA_ps5[[#This Row],[optimal_cost]]</f>
        <v>0</v>
      </c>
      <c r="M1025" s="1" t="s">
        <v>2411</v>
      </c>
      <c r="N1025">
        <v>7329.5351529328427</v>
      </c>
      <c r="O1025" s="1" t="s">
        <v>3998</v>
      </c>
      <c r="P1025" s="1" t="s">
        <v>3999</v>
      </c>
      <c r="Q1025">
        <v>4.7765000000001001E-3</v>
      </c>
      <c r="R1025" s="1" t="s">
        <v>3390</v>
      </c>
      <c r="S1025" s="1" t="s">
        <v>3390</v>
      </c>
      <c r="T1025" s="1" t="s">
        <v>3390</v>
      </c>
      <c r="U1025" s="1" t="s">
        <v>3390</v>
      </c>
      <c r="V1025" s="1" t="s">
        <v>3390</v>
      </c>
      <c r="W1025" s="1" t="s">
        <v>3390</v>
      </c>
    </row>
    <row r="1026" spans="1:23" x14ac:dyDescent="0.25">
      <c r="A1026">
        <v>1024</v>
      </c>
      <c r="B1026">
        <v>14</v>
      </c>
      <c r="C1026">
        <v>24</v>
      </c>
      <c r="D1026" s="1" t="s">
        <v>2412</v>
      </c>
      <c r="E1026" s="1" t="s">
        <v>18</v>
      </c>
      <c r="F1026" s="1" t="s">
        <v>19</v>
      </c>
      <c r="G1026">
        <v>6696.8680725937284</v>
      </c>
      <c r="H1026">
        <v>6696.8680725937274</v>
      </c>
      <c r="I1026" s="1" t="s">
        <v>3638</v>
      </c>
      <c r="J1026" t="b">
        <v>0</v>
      </c>
      <c r="K1026">
        <f>TIME_AND_DATA_ps5[[#This Row],[hamiltonian_cycle_cost]]-TIME_AND_DATA_ps5[[#This Row],[optimal_cost]]</f>
        <v>267.55563568095386</v>
      </c>
      <c r="L1026">
        <f>(100*TIME_AND_DATA_ps5[[#This Row],[absolute_distance_error]])/TIME_AND_DATA_ps5[[#This Row],[optimal_cost]]</f>
        <v>4.1614968677650497</v>
      </c>
      <c r="M1026" s="1" t="s">
        <v>2414</v>
      </c>
      <c r="N1026">
        <v>6429.3124369127736</v>
      </c>
      <c r="O1026" s="1" t="s">
        <v>3998</v>
      </c>
      <c r="P1026" s="1" t="s">
        <v>3999</v>
      </c>
      <c r="Q1026">
        <v>3.7927999999997999E-3</v>
      </c>
      <c r="R1026" s="1" t="s">
        <v>3390</v>
      </c>
      <c r="S1026" s="1" t="s">
        <v>3390</v>
      </c>
      <c r="T1026" s="1" t="s">
        <v>3390</v>
      </c>
      <c r="U1026" s="1" t="s">
        <v>3390</v>
      </c>
      <c r="V1026" s="1" t="s">
        <v>3390</v>
      </c>
      <c r="W1026" s="1" t="s">
        <v>3390</v>
      </c>
    </row>
    <row r="1027" spans="1:23" x14ac:dyDescent="0.25">
      <c r="A1027">
        <v>1025</v>
      </c>
      <c r="B1027">
        <v>14</v>
      </c>
      <c r="C1027">
        <v>25</v>
      </c>
      <c r="D1027" s="1" t="s">
        <v>2415</v>
      </c>
      <c r="E1027" s="1" t="s">
        <v>18</v>
      </c>
      <c r="F1027" s="1" t="s">
        <v>19</v>
      </c>
      <c r="G1027">
        <v>6795.9951356956208</v>
      </c>
      <c r="H1027">
        <v>6795.9951356956226</v>
      </c>
      <c r="I1027" s="1" t="s">
        <v>3263</v>
      </c>
      <c r="J1027" t="b">
        <v>0</v>
      </c>
      <c r="K1027">
        <f>TIME_AND_DATA_ps5[[#This Row],[hamiltonian_cycle_cost]]-TIME_AND_DATA_ps5[[#This Row],[optimal_cost]]</f>
        <v>33.077258959257961</v>
      </c>
      <c r="L1027">
        <f>(100*TIME_AND_DATA_ps5[[#This Row],[absolute_distance_error]])/TIME_AND_DATA_ps5[[#This Row],[optimal_cost]]</f>
        <v>0.48909745116142556</v>
      </c>
      <c r="M1027" s="1" t="s">
        <v>2417</v>
      </c>
      <c r="N1027">
        <v>6762.9178767363646</v>
      </c>
      <c r="O1027" s="1" t="s">
        <v>3998</v>
      </c>
      <c r="P1027" s="1" t="s">
        <v>3999</v>
      </c>
      <c r="Q1027">
        <v>4.7920999999998999E-3</v>
      </c>
      <c r="R1027" s="1" t="s">
        <v>3390</v>
      </c>
      <c r="S1027" s="1" t="s">
        <v>3390</v>
      </c>
      <c r="T1027" s="1" t="s">
        <v>3390</v>
      </c>
      <c r="U1027" s="1" t="s">
        <v>3390</v>
      </c>
      <c r="V1027" s="1" t="s">
        <v>3390</v>
      </c>
      <c r="W1027" s="1" t="s">
        <v>3390</v>
      </c>
    </row>
    <row r="1028" spans="1:23" x14ac:dyDescent="0.25">
      <c r="A1028">
        <v>1026</v>
      </c>
      <c r="B1028">
        <v>14</v>
      </c>
      <c r="C1028">
        <v>26</v>
      </c>
      <c r="D1028" s="1" t="s">
        <v>2418</v>
      </c>
      <c r="E1028" s="1" t="s">
        <v>18</v>
      </c>
      <c r="F1028" s="1" t="s">
        <v>19</v>
      </c>
      <c r="G1028">
        <v>6486.9254547182736</v>
      </c>
      <c r="H1028">
        <v>6486.9254547182745</v>
      </c>
      <c r="I1028" s="1" t="s">
        <v>3264</v>
      </c>
      <c r="J1028" t="b">
        <v>1</v>
      </c>
      <c r="K1028">
        <f>TIME_AND_DATA_ps5[[#This Row],[hamiltonian_cycle_cost]]-TIME_AND_DATA_ps5[[#This Row],[optimal_cost]]</f>
        <v>0</v>
      </c>
      <c r="L1028">
        <f>(100*TIME_AND_DATA_ps5[[#This Row],[absolute_distance_error]])/TIME_AND_DATA_ps5[[#This Row],[optimal_cost]]</f>
        <v>0</v>
      </c>
      <c r="M1028" s="1" t="s">
        <v>2420</v>
      </c>
      <c r="N1028">
        <v>6486.9254547182763</v>
      </c>
      <c r="O1028" s="1" t="s">
        <v>3998</v>
      </c>
      <c r="P1028" s="1" t="s">
        <v>3999</v>
      </c>
      <c r="Q1028">
        <v>6.7602999999998E-3</v>
      </c>
      <c r="R1028" s="1" t="s">
        <v>3390</v>
      </c>
      <c r="S1028" s="1" t="s">
        <v>3390</v>
      </c>
      <c r="T1028" s="1" t="s">
        <v>3390</v>
      </c>
      <c r="U1028" s="1" t="s">
        <v>3390</v>
      </c>
      <c r="V1028" s="1" t="s">
        <v>3390</v>
      </c>
      <c r="W1028" s="1" t="s">
        <v>3390</v>
      </c>
    </row>
    <row r="1029" spans="1:23" x14ac:dyDescent="0.25">
      <c r="A1029">
        <v>1027</v>
      </c>
      <c r="B1029">
        <v>14</v>
      </c>
      <c r="C1029">
        <v>27</v>
      </c>
      <c r="D1029" s="1" t="s">
        <v>2421</v>
      </c>
      <c r="E1029" s="1" t="s">
        <v>18</v>
      </c>
      <c r="F1029" s="1" t="s">
        <v>19</v>
      </c>
      <c r="G1029">
        <v>6508.2283258456373</v>
      </c>
      <c r="H1029">
        <v>6508.2283258456373</v>
      </c>
      <c r="I1029" s="1" t="s">
        <v>4150</v>
      </c>
      <c r="J1029" t="b">
        <v>0</v>
      </c>
      <c r="K1029">
        <f>TIME_AND_DATA_ps5[[#This Row],[hamiltonian_cycle_cost]]-TIME_AND_DATA_ps5[[#This Row],[optimal_cost]]</f>
        <v>228.21008591572536</v>
      </c>
      <c r="L1029">
        <f>(100*TIME_AND_DATA_ps5[[#This Row],[absolute_distance_error]])/TIME_AND_DATA_ps5[[#This Row],[optimal_cost]]</f>
        <v>3.6339080110422146</v>
      </c>
      <c r="M1029" s="1" t="s">
        <v>2423</v>
      </c>
      <c r="N1029">
        <v>6280.0182399299119</v>
      </c>
      <c r="O1029" s="1" t="s">
        <v>3998</v>
      </c>
      <c r="P1029" s="1" t="s">
        <v>3999</v>
      </c>
      <c r="Q1029">
        <v>3.4268000000001E-3</v>
      </c>
      <c r="R1029" s="1" t="s">
        <v>3390</v>
      </c>
      <c r="S1029" s="1" t="s">
        <v>3390</v>
      </c>
      <c r="T1029" s="1" t="s">
        <v>3390</v>
      </c>
      <c r="U1029" s="1" t="s">
        <v>3390</v>
      </c>
      <c r="V1029" s="1" t="s">
        <v>3390</v>
      </c>
      <c r="W1029" s="1" t="s">
        <v>3390</v>
      </c>
    </row>
    <row r="1030" spans="1:23" x14ac:dyDescent="0.25">
      <c r="A1030">
        <v>1028</v>
      </c>
      <c r="B1030">
        <v>14</v>
      </c>
      <c r="C1030">
        <v>28</v>
      </c>
      <c r="D1030" s="1" t="s">
        <v>2424</v>
      </c>
      <c r="E1030" s="1" t="s">
        <v>18</v>
      </c>
      <c r="F1030" s="1" t="s">
        <v>19</v>
      </c>
      <c r="G1030">
        <v>7265.269465031869</v>
      </c>
      <c r="H1030">
        <v>7265.269465031869</v>
      </c>
      <c r="I1030" s="1" t="s">
        <v>3639</v>
      </c>
      <c r="J1030" t="b">
        <v>0</v>
      </c>
      <c r="K1030">
        <f>TIME_AND_DATA_ps5[[#This Row],[hamiltonian_cycle_cost]]-TIME_AND_DATA_ps5[[#This Row],[optimal_cost]]</f>
        <v>166.87957511655532</v>
      </c>
      <c r="L1030">
        <f>(100*TIME_AND_DATA_ps5[[#This Row],[absolute_distance_error]])/TIME_AND_DATA_ps5[[#This Row],[optimal_cost]]</f>
        <v>2.3509496900648021</v>
      </c>
      <c r="M1030" s="1" t="s">
        <v>2426</v>
      </c>
      <c r="N1030">
        <v>7098.3898899153137</v>
      </c>
      <c r="O1030" s="1" t="s">
        <v>3998</v>
      </c>
      <c r="P1030" s="1" t="s">
        <v>3999</v>
      </c>
      <c r="Q1030">
        <v>4.6343000000002004E-3</v>
      </c>
      <c r="R1030" s="1" t="s">
        <v>3390</v>
      </c>
      <c r="S1030" s="1" t="s">
        <v>3390</v>
      </c>
      <c r="T1030" s="1" t="s">
        <v>3390</v>
      </c>
      <c r="U1030" s="1" t="s">
        <v>3390</v>
      </c>
      <c r="V1030" s="1" t="s">
        <v>3390</v>
      </c>
      <c r="W1030" s="1" t="s">
        <v>3390</v>
      </c>
    </row>
    <row r="1031" spans="1:23" x14ac:dyDescent="0.25">
      <c r="A1031">
        <v>1029</v>
      </c>
      <c r="B1031">
        <v>14</v>
      </c>
      <c r="C1031">
        <v>29</v>
      </c>
      <c r="D1031" s="1" t="s">
        <v>2427</v>
      </c>
      <c r="E1031" s="1" t="s">
        <v>18</v>
      </c>
      <c r="F1031" s="1" t="s">
        <v>19</v>
      </c>
      <c r="G1031">
        <v>7574.0131205680773</v>
      </c>
      <c r="H1031">
        <v>7574.0131205680773</v>
      </c>
      <c r="I1031" s="1" t="s">
        <v>3267</v>
      </c>
      <c r="J1031" t="b">
        <v>0</v>
      </c>
      <c r="K1031">
        <f>TIME_AND_DATA_ps5[[#This Row],[hamiltonian_cycle_cost]]-TIME_AND_DATA_ps5[[#This Row],[optimal_cost]]</f>
        <v>369.94097490774311</v>
      </c>
      <c r="L1031">
        <f>(100*TIME_AND_DATA_ps5[[#This Row],[absolute_distance_error]])/TIME_AND_DATA_ps5[[#This Row],[optimal_cost]]</f>
        <v>5.1351647710884194</v>
      </c>
      <c r="M1031" s="1" t="s">
        <v>2429</v>
      </c>
      <c r="N1031">
        <v>7204.0721456603342</v>
      </c>
      <c r="O1031" s="1" t="s">
        <v>3998</v>
      </c>
      <c r="P1031" s="1" t="s">
        <v>3999</v>
      </c>
      <c r="Q1031">
        <v>4.5744000000000002E-3</v>
      </c>
      <c r="R1031" s="1" t="s">
        <v>3390</v>
      </c>
      <c r="S1031" s="1" t="s">
        <v>3390</v>
      </c>
      <c r="T1031" s="1" t="s">
        <v>3390</v>
      </c>
      <c r="U1031" s="1" t="s">
        <v>3390</v>
      </c>
      <c r="V1031" s="1" t="s">
        <v>3390</v>
      </c>
      <c r="W1031" s="1" t="s">
        <v>3390</v>
      </c>
    </row>
    <row r="1032" spans="1:23" x14ac:dyDescent="0.25">
      <c r="A1032">
        <v>1030</v>
      </c>
      <c r="B1032">
        <v>14</v>
      </c>
      <c r="C1032">
        <v>30</v>
      </c>
      <c r="D1032" s="1" t="s">
        <v>2430</v>
      </c>
      <c r="E1032" s="1" t="s">
        <v>18</v>
      </c>
      <c r="F1032" s="1" t="s">
        <v>19</v>
      </c>
      <c r="G1032">
        <v>5738.9467857061918</v>
      </c>
      <c r="H1032">
        <v>5738.9467857061918</v>
      </c>
      <c r="I1032" s="1" t="s">
        <v>2432</v>
      </c>
      <c r="J1032" t="b">
        <v>1</v>
      </c>
      <c r="K1032">
        <f>TIME_AND_DATA_ps5[[#This Row],[hamiltonian_cycle_cost]]-TIME_AND_DATA_ps5[[#This Row],[optimal_cost]]</f>
        <v>0</v>
      </c>
      <c r="L1032">
        <f>(100*TIME_AND_DATA_ps5[[#This Row],[absolute_distance_error]])/TIME_AND_DATA_ps5[[#This Row],[optimal_cost]]</f>
        <v>0</v>
      </c>
      <c r="M1032" s="1" t="s">
        <v>2432</v>
      </c>
      <c r="N1032">
        <v>5738.9467857061918</v>
      </c>
      <c r="O1032" s="1" t="s">
        <v>3998</v>
      </c>
      <c r="P1032" s="1" t="s">
        <v>3999</v>
      </c>
      <c r="Q1032">
        <v>5.0259999999999003E-3</v>
      </c>
      <c r="R1032" s="1" t="s">
        <v>3390</v>
      </c>
      <c r="S1032" s="1" t="s">
        <v>3390</v>
      </c>
      <c r="T1032" s="1" t="s">
        <v>3390</v>
      </c>
      <c r="U1032" s="1" t="s">
        <v>3390</v>
      </c>
      <c r="V1032" s="1" t="s">
        <v>3390</v>
      </c>
      <c r="W1032" s="1" t="s">
        <v>3390</v>
      </c>
    </row>
    <row r="1033" spans="1:23" x14ac:dyDescent="0.25">
      <c r="A1033">
        <v>1031</v>
      </c>
      <c r="B1033">
        <v>14</v>
      </c>
      <c r="C1033">
        <v>31</v>
      </c>
      <c r="D1033" s="1" t="s">
        <v>2433</v>
      </c>
      <c r="E1033" s="1" t="s">
        <v>18</v>
      </c>
      <c r="F1033" s="1" t="s">
        <v>19</v>
      </c>
      <c r="G1033">
        <v>6296.8252947582077</v>
      </c>
      <c r="H1033">
        <v>6296.8252947582077</v>
      </c>
      <c r="I1033" s="1" t="s">
        <v>2434</v>
      </c>
      <c r="J1033" t="b">
        <v>1</v>
      </c>
      <c r="K1033">
        <f>TIME_AND_DATA_ps5[[#This Row],[hamiltonian_cycle_cost]]-TIME_AND_DATA_ps5[[#This Row],[optimal_cost]]</f>
        <v>0</v>
      </c>
      <c r="L1033">
        <f>(100*TIME_AND_DATA_ps5[[#This Row],[absolute_distance_error]])/TIME_AND_DATA_ps5[[#This Row],[optimal_cost]]</f>
        <v>0</v>
      </c>
      <c r="M1033" s="1" t="s">
        <v>2435</v>
      </c>
      <c r="N1033">
        <v>6296.8252947582105</v>
      </c>
      <c r="O1033" s="1" t="s">
        <v>3998</v>
      </c>
      <c r="P1033" s="1" t="s">
        <v>3999</v>
      </c>
      <c r="Q1033">
        <v>6.7429000000002997E-3</v>
      </c>
      <c r="R1033" s="1" t="s">
        <v>3390</v>
      </c>
      <c r="S1033" s="1" t="s">
        <v>3390</v>
      </c>
      <c r="T1033" s="1" t="s">
        <v>3390</v>
      </c>
      <c r="U1033" s="1" t="s">
        <v>3390</v>
      </c>
      <c r="V1033" s="1" t="s">
        <v>3390</v>
      </c>
      <c r="W1033" s="1" t="s">
        <v>3390</v>
      </c>
    </row>
    <row r="1034" spans="1:23" x14ac:dyDescent="0.25">
      <c r="A1034">
        <v>1032</v>
      </c>
      <c r="B1034">
        <v>14</v>
      </c>
      <c r="C1034">
        <v>32</v>
      </c>
      <c r="D1034" s="1" t="s">
        <v>2436</v>
      </c>
      <c r="E1034" s="1" t="s">
        <v>18</v>
      </c>
      <c r="F1034" s="1" t="s">
        <v>19</v>
      </c>
      <c r="G1034">
        <v>7131.5979710317652</v>
      </c>
      <c r="H1034">
        <v>7131.5979710317652</v>
      </c>
      <c r="I1034" s="1" t="s">
        <v>3641</v>
      </c>
      <c r="J1034" t="b">
        <v>0</v>
      </c>
      <c r="K1034">
        <f>TIME_AND_DATA_ps5[[#This Row],[hamiltonian_cycle_cost]]-TIME_AND_DATA_ps5[[#This Row],[optimal_cost]]</f>
        <v>103.48009202140656</v>
      </c>
      <c r="L1034">
        <f>(100*TIME_AND_DATA_ps5[[#This Row],[absolute_distance_error]])/TIME_AND_DATA_ps5[[#This Row],[optimal_cost]]</f>
        <v>1.4723727433549787</v>
      </c>
      <c r="M1034" s="1" t="s">
        <v>2438</v>
      </c>
      <c r="N1034">
        <v>7028.1178790103586</v>
      </c>
      <c r="O1034" s="1" t="s">
        <v>3998</v>
      </c>
      <c r="P1034" s="1" t="s">
        <v>3999</v>
      </c>
      <c r="Q1034">
        <v>6.2145000000000004E-3</v>
      </c>
      <c r="R1034" s="1" t="s">
        <v>3390</v>
      </c>
      <c r="S1034" s="1" t="s">
        <v>3390</v>
      </c>
      <c r="T1034" s="1" t="s">
        <v>3390</v>
      </c>
      <c r="U1034" s="1" t="s">
        <v>3390</v>
      </c>
      <c r="V1034" s="1" t="s">
        <v>3390</v>
      </c>
      <c r="W1034" s="1" t="s">
        <v>3390</v>
      </c>
    </row>
    <row r="1035" spans="1:23" x14ac:dyDescent="0.25">
      <c r="A1035">
        <v>1033</v>
      </c>
      <c r="B1035">
        <v>14</v>
      </c>
      <c r="C1035">
        <v>33</v>
      </c>
      <c r="D1035" s="1" t="s">
        <v>2439</v>
      </c>
      <c r="E1035" s="1" t="s">
        <v>18</v>
      </c>
      <c r="F1035" s="1" t="s">
        <v>19</v>
      </c>
      <c r="G1035">
        <v>5579.2326027915742</v>
      </c>
      <c r="H1035">
        <v>5579.2326027915742</v>
      </c>
      <c r="I1035" s="1" t="s">
        <v>2440</v>
      </c>
      <c r="J1035" t="b">
        <v>1</v>
      </c>
      <c r="K1035">
        <f>TIME_AND_DATA_ps5[[#This Row],[hamiltonian_cycle_cost]]-TIME_AND_DATA_ps5[[#This Row],[optimal_cost]]</f>
        <v>0</v>
      </c>
      <c r="L1035">
        <f>(100*TIME_AND_DATA_ps5[[#This Row],[absolute_distance_error]])/TIME_AND_DATA_ps5[[#This Row],[optimal_cost]]</f>
        <v>0</v>
      </c>
      <c r="M1035" s="1" t="s">
        <v>2441</v>
      </c>
      <c r="N1035">
        <v>5579.2326027915751</v>
      </c>
      <c r="O1035" s="1" t="s">
        <v>3998</v>
      </c>
      <c r="P1035" s="1" t="s">
        <v>3999</v>
      </c>
      <c r="Q1035">
        <v>5.7427999999997001E-3</v>
      </c>
      <c r="R1035" s="1" t="s">
        <v>3390</v>
      </c>
      <c r="S1035" s="1" t="s">
        <v>3390</v>
      </c>
      <c r="T1035" s="1" t="s">
        <v>3390</v>
      </c>
      <c r="U1035" s="1" t="s">
        <v>3390</v>
      </c>
      <c r="V1035" s="1" t="s">
        <v>3390</v>
      </c>
      <c r="W1035" s="1" t="s">
        <v>3390</v>
      </c>
    </row>
    <row r="1036" spans="1:23" x14ac:dyDescent="0.25">
      <c r="A1036">
        <v>1034</v>
      </c>
      <c r="B1036">
        <v>14</v>
      </c>
      <c r="C1036">
        <v>34</v>
      </c>
      <c r="D1036" s="1" t="s">
        <v>2442</v>
      </c>
      <c r="E1036" s="1" t="s">
        <v>18</v>
      </c>
      <c r="F1036" s="1" t="s">
        <v>19</v>
      </c>
      <c r="G1036">
        <v>6271.563431253704</v>
      </c>
      <c r="H1036">
        <v>6271.563431253704</v>
      </c>
      <c r="I1036" s="1" t="s">
        <v>3269</v>
      </c>
      <c r="J1036" t="b">
        <v>1</v>
      </c>
      <c r="K1036">
        <f>TIME_AND_DATA_ps5[[#This Row],[hamiltonian_cycle_cost]]-TIME_AND_DATA_ps5[[#This Row],[optimal_cost]]</f>
        <v>0</v>
      </c>
      <c r="L1036">
        <f>(100*TIME_AND_DATA_ps5[[#This Row],[absolute_distance_error]])/TIME_AND_DATA_ps5[[#This Row],[optimal_cost]]</f>
        <v>0</v>
      </c>
      <c r="M1036" s="1" t="s">
        <v>2444</v>
      </c>
      <c r="N1036">
        <v>6271.5634312537059</v>
      </c>
      <c r="O1036" s="1" t="s">
        <v>3998</v>
      </c>
      <c r="P1036" s="1" t="s">
        <v>3999</v>
      </c>
      <c r="Q1036">
        <v>3.0527999999998001E-3</v>
      </c>
      <c r="R1036" s="1" t="s">
        <v>3390</v>
      </c>
      <c r="S1036" s="1" t="s">
        <v>3390</v>
      </c>
      <c r="T1036" s="1" t="s">
        <v>3390</v>
      </c>
      <c r="U1036" s="1" t="s">
        <v>3390</v>
      </c>
      <c r="V1036" s="1" t="s">
        <v>3390</v>
      </c>
      <c r="W1036" s="1" t="s">
        <v>3390</v>
      </c>
    </row>
    <row r="1037" spans="1:23" x14ac:dyDescent="0.25">
      <c r="A1037">
        <v>1035</v>
      </c>
      <c r="B1037">
        <v>14</v>
      </c>
      <c r="C1037">
        <v>35</v>
      </c>
      <c r="D1037" s="1" t="s">
        <v>2445</v>
      </c>
      <c r="E1037" s="1" t="s">
        <v>18</v>
      </c>
      <c r="F1037" s="1" t="s">
        <v>19</v>
      </c>
      <c r="G1037">
        <v>7232.3615274127424</v>
      </c>
      <c r="H1037">
        <v>7232.3615274127415</v>
      </c>
      <c r="I1037" s="1" t="s">
        <v>2446</v>
      </c>
      <c r="J1037" t="b">
        <v>1</v>
      </c>
      <c r="K1037">
        <f>TIME_AND_DATA_ps5[[#This Row],[hamiltonian_cycle_cost]]-TIME_AND_DATA_ps5[[#This Row],[optimal_cost]]</f>
        <v>0</v>
      </c>
      <c r="L1037">
        <f>(100*TIME_AND_DATA_ps5[[#This Row],[absolute_distance_error]])/TIME_AND_DATA_ps5[[#This Row],[optimal_cost]]</f>
        <v>0</v>
      </c>
      <c r="M1037" s="1" t="s">
        <v>2447</v>
      </c>
      <c r="N1037">
        <v>7232.3615274127442</v>
      </c>
      <c r="O1037" s="1" t="s">
        <v>3998</v>
      </c>
      <c r="P1037" s="1" t="s">
        <v>3999</v>
      </c>
      <c r="Q1037">
        <v>3.6235999999999998E-3</v>
      </c>
      <c r="R1037" s="1" t="s">
        <v>3390</v>
      </c>
      <c r="S1037" s="1" t="s">
        <v>3390</v>
      </c>
      <c r="T1037" s="1" t="s">
        <v>3390</v>
      </c>
      <c r="U1037" s="1" t="s">
        <v>3390</v>
      </c>
      <c r="V1037" s="1" t="s">
        <v>3390</v>
      </c>
      <c r="W1037" s="1" t="s">
        <v>3390</v>
      </c>
    </row>
    <row r="1038" spans="1:23" x14ac:dyDescent="0.25">
      <c r="A1038">
        <v>1036</v>
      </c>
      <c r="B1038">
        <v>14</v>
      </c>
      <c r="C1038">
        <v>36</v>
      </c>
      <c r="D1038" s="1" t="s">
        <v>2448</v>
      </c>
      <c r="E1038" s="1" t="s">
        <v>18</v>
      </c>
      <c r="F1038" s="1" t="s">
        <v>19</v>
      </c>
      <c r="G1038">
        <v>6664.6307993879727</v>
      </c>
      <c r="H1038">
        <v>6664.6307993879727</v>
      </c>
      <c r="I1038" s="1" t="s">
        <v>3644</v>
      </c>
      <c r="J1038" t="b">
        <v>0</v>
      </c>
      <c r="K1038">
        <f>TIME_AND_DATA_ps5[[#This Row],[hamiltonian_cycle_cost]]-TIME_AND_DATA_ps5[[#This Row],[optimal_cost]]</f>
        <v>120.84388076456435</v>
      </c>
      <c r="L1038">
        <f>(100*TIME_AND_DATA_ps5[[#This Row],[absolute_distance_error]])/TIME_AND_DATA_ps5[[#This Row],[optimal_cost]]</f>
        <v>1.8466964506537724</v>
      </c>
      <c r="M1038" s="1" t="s">
        <v>2450</v>
      </c>
      <c r="N1038">
        <v>6543.7869186234084</v>
      </c>
      <c r="O1038" s="1" t="s">
        <v>3998</v>
      </c>
      <c r="P1038" s="1" t="s">
        <v>3999</v>
      </c>
      <c r="Q1038">
        <v>4.0116000000001003E-3</v>
      </c>
      <c r="R1038" s="1" t="s">
        <v>3390</v>
      </c>
      <c r="S1038" s="1" t="s">
        <v>3390</v>
      </c>
      <c r="T1038" s="1" t="s">
        <v>3390</v>
      </c>
      <c r="U1038" s="1" t="s">
        <v>3390</v>
      </c>
      <c r="V1038" s="1" t="s">
        <v>3390</v>
      </c>
      <c r="W1038" s="1" t="s">
        <v>3390</v>
      </c>
    </row>
    <row r="1039" spans="1:23" x14ac:dyDescent="0.25">
      <c r="A1039">
        <v>1037</v>
      </c>
      <c r="B1039">
        <v>14</v>
      </c>
      <c r="C1039">
        <v>37</v>
      </c>
      <c r="D1039" s="1" t="s">
        <v>2451</v>
      </c>
      <c r="E1039" s="1" t="s">
        <v>18</v>
      </c>
      <c r="F1039" s="1" t="s">
        <v>19</v>
      </c>
      <c r="G1039">
        <v>7175.1690376241941</v>
      </c>
      <c r="H1039">
        <v>7175.1690376241941</v>
      </c>
      <c r="I1039" s="1" t="s">
        <v>3921</v>
      </c>
      <c r="J1039" t="b">
        <v>1</v>
      </c>
      <c r="K1039">
        <f>TIME_AND_DATA_ps5[[#This Row],[hamiltonian_cycle_cost]]-TIME_AND_DATA_ps5[[#This Row],[optimal_cost]]</f>
        <v>0</v>
      </c>
      <c r="L1039">
        <f>(100*TIME_AND_DATA_ps5[[#This Row],[absolute_distance_error]])/TIME_AND_DATA_ps5[[#This Row],[optimal_cost]]</f>
        <v>0</v>
      </c>
      <c r="M1039" s="1" t="s">
        <v>2452</v>
      </c>
      <c r="N1039">
        <v>7175.1690376241959</v>
      </c>
      <c r="O1039" s="1" t="s">
        <v>3998</v>
      </c>
      <c r="P1039" s="1" t="s">
        <v>3999</v>
      </c>
      <c r="Q1039">
        <v>4.9429000000000001E-3</v>
      </c>
      <c r="R1039" s="1" t="s">
        <v>3390</v>
      </c>
      <c r="S1039" s="1" t="s">
        <v>3390</v>
      </c>
      <c r="T1039" s="1" t="s">
        <v>3390</v>
      </c>
      <c r="U1039" s="1" t="s">
        <v>3390</v>
      </c>
      <c r="V1039" s="1" t="s">
        <v>3390</v>
      </c>
      <c r="W1039" s="1" t="s">
        <v>3390</v>
      </c>
    </row>
    <row r="1040" spans="1:23" x14ac:dyDescent="0.25">
      <c r="A1040">
        <v>1038</v>
      </c>
      <c r="B1040">
        <v>14</v>
      </c>
      <c r="C1040">
        <v>38</v>
      </c>
      <c r="D1040" s="1" t="s">
        <v>2453</v>
      </c>
      <c r="E1040" s="1" t="s">
        <v>18</v>
      </c>
      <c r="F1040" s="1" t="s">
        <v>19</v>
      </c>
      <c r="G1040">
        <v>7096.4640116553628</v>
      </c>
      <c r="H1040">
        <v>7096.4640116553637</v>
      </c>
      <c r="I1040" s="1" t="s">
        <v>2455</v>
      </c>
      <c r="J1040" t="b">
        <v>1</v>
      </c>
      <c r="K1040">
        <f>TIME_AND_DATA_ps5[[#This Row],[hamiltonian_cycle_cost]]-TIME_AND_DATA_ps5[[#This Row],[optimal_cost]]</f>
        <v>0</v>
      </c>
      <c r="L1040">
        <f>(100*TIME_AND_DATA_ps5[[#This Row],[absolute_distance_error]])/TIME_AND_DATA_ps5[[#This Row],[optimal_cost]]</f>
        <v>0</v>
      </c>
      <c r="M1040" s="1" t="s">
        <v>2455</v>
      </c>
      <c r="N1040">
        <v>7096.4640116553637</v>
      </c>
      <c r="O1040" s="1" t="s">
        <v>3998</v>
      </c>
      <c r="P1040" s="1" t="s">
        <v>3999</v>
      </c>
      <c r="Q1040">
        <v>5.2913000000001003E-3</v>
      </c>
      <c r="R1040" s="1" t="s">
        <v>3390</v>
      </c>
      <c r="S1040" s="1" t="s">
        <v>3390</v>
      </c>
      <c r="T1040" s="1" t="s">
        <v>3390</v>
      </c>
      <c r="U1040" s="1" t="s">
        <v>3390</v>
      </c>
      <c r="V1040" s="1" t="s">
        <v>3390</v>
      </c>
      <c r="W1040" s="1" t="s">
        <v>3390</v>
      </c>
    </row>
    <row r="1041" spans="1:23" x14ac:dyDescent="0.25">
      <c r="A1041">
        <v>1039</v>
      </c>
      <c r="B1041">
        <v>14</v>
      </c>
      <c r="C1041">
        <v>39</v>
      </c>
      <c r="D1041" s="1" t="s">
        <v>2456</v>
      </c>
      <c r="E1041" s="1" t="s">
        <v>18</v>
      </c>
      <c r="F1041" s="1" t="s">
        <v>19</v>
      </c>
      <c r="G1041">
        <v>6527.3319060579943</v>
      </c>
      <c r="H1041">
        <v>6527.3319060579943</v>
      </c>
      <c r="I1041" s="1" t="s">
        <v>2457</v>
      </c>
      <c r="J1041" t="b">
        <v>0</v>
      </c>
      <c r="K1041">
        <f>TIME_AND_DATA_ps5[[#This Row],[hamiltonian_cycle_cost]]-TIME_AND_DATA_ps5[[#This Row],[optimal_cost]]</f>
        <v>111.03236858580112</v>
      </c>
      <c r="L1041">
        <f>(100*TIME_AND_DATA_ps5[[#This Row],[absolute_distance_error]])/TIME_AND_DATA_ps5[[#This Row],[optimal_cost]]</f>
        <v>1.730473584304391</v>
      </c>
      <c r="M1041" s="1" t="s">
        <v>2458</v>
      </c>
      <c r="N1041">
        <v>6416.2995374721932</v>
      </c>
      <c r="O1041" s="1" t="s">
        <v>3998</v>
      </c>
      <c r="P1041" s="1" t="s">
        <v>3999</v>
      </c>
      <c r="Q1041">
        <v>4.5896000000000001E-3</v>
      </c>
      <c r="R1041" s="1" t="s">
        <v>3390</v>
      </c>
      <c r="S1041" s="1" t="s">
        <v>3390</v>
      </c>
      <c r="T1041" s="1" t="s">
        <v>3390</v>
      </c>
      <c r="U1041" s="1" t="s">
        <v>3390</v>
      </c>
      <c r="V1041" s="1" t="s">
        <v>3390</v>
      </c>
      <c r="W1041" s="1" t="s">
        <v>3390</v>
      </c>
    </row>
    <row r="1042" spans="1:23" x14ac:dyDescent="0.25">
      <c r="A1042">
        <v>1040</v>
      </c>
      <c r="B1042">
        <v>14</v>
      </c>
      <c r="C1042">
        <v>40</v>
      </c>
      <c r="D1042" s="1" t="s">
        <v>2459</v>
      </c>
      <c r="E1042" s="1" t="s">
        <v>18</v>
      </c>
      <c r="F1042" s="1" t="s">
        <v>19</v>
      </c>
      <c r="G1042">
        <v>6898.4446971195757</v>
      </c>
      <c r="H1042">
        <v>6898.4446971195775</v>
      </c>
      <c r="I1042" s="1" t="s">
        <v>3273</v>
      </c>
      <c r="J1042" t="b">
        <v>0</v>
      </c>
      <c r="K1042">
        <f>TIME_AND_DATA_ps5[[#This Row],[hamiltonian_cycle_cost]]-TIME_AND_DATA_ps5[[#This Row],[optimal_cost]]</f>
        <v>405.58109394379517</v>
      </c>
      <c r="L1042">
        <f>(100*TIME_AND_DATA_ps5[[#This Row],[absolute_distance_error]])/TIME_AND_DATA_ps5[[#This Row],[optimal_cost]]</f>
        <v>6.2465672888218036</v>
      </c>
      <c r="M1042" s="1" t="s">
        <v>2461</v>
      </c>
      <c r="N1042">
        <v>6492.8636031757824</v>
      </c>
      <c r="O1042" s="1" t="s">
        <v>3998</v>
      </c>
      <c r="P1042" s="1" t="s">
        <v>3999</v>
      </c>
      <c r="Q1042">
        <v>4.9051000000002003E-3</v>
      </c>
      <c r="R1042" s="1" t="s">
        <v>3390</v>
      </c>
      <c r="S1042" s="1" t="s">
        <v>3390</v>
      </c>
      <c r="T1042" s="1" t="s">
        <v>3390</v>
      </c>
      <c r="U1042" s="1" t="s">
        <v>3390</v>
      </c>
      <c r="V1042" s="1" t="s">
        <v>3390</v>
      </c>
      <c r="W1042" s="1" t="s">
        <v>3390</v>
      </c>
    </row>
    <row r="1043" spans="1:23" x14ac:dyDescent="0.25">
      <c r="A1043">
        <v>1041</v>
      </c>
      <c r="B1043">
        <v>14</v>
      </c>
      <c r="C1043">
        <v>41</v>
      </c>
      <c r="D1043" s="1" t="s">
        <v>2462</v>
      </c>
      <c r="E1043" s="1" t="s">
        <v>18</v>
      </c>
      <c r="F1043" s="1" t="s">
        <v>19</v>
      </c>
      <c r="G1043">
        <v>5544.0553707011204</v>
      </c>
      <c r="H1043">
        <v>5544.0553707011204</v>
      </c>
      <c r="I1043" s="1" t="s">
        <v>4151</v>
      </c>
      <c r="J1043" t="b">
        <v>0</v>
      </c>
      <c r="K1043">
        <f>TIME_AND_DATA_ps5[[#This Row],[hamiltonian_cycle_cost]]-TIME_AND_DATA_ps5[[#This Row],[optimal_cost]]</f>
        <v>121.53215973152328</v>
      </c>
      <c r="L1043">
        <f>(100*TIME_AND_DATA_ps5[[#This Row],[absolute_distance_error]])/TIME_AND_DATA_ps5[[#This Row],[optimal_cost]]</f>
        <v>2.2412473861922337</v>
      </c>
      <c r="M1043" s="1" t="s">
        <v>2464</v>
      </c>
      <c r="N1043">
        <v>5422.5232109695971</v>
      </c>
      <c r="O1043" s="1" t="s">
        <v>3998</v>
      </c>
      <c r="P1043" s="1" t="s">
        <v>3999</v>
      </c>
      <c r="Q1043">
        <v>3.8930999999998999E-3</v>
      </c>
      <c r="R1043" s="1" t="s">
        <v>3390</v>
      </c>
      <c r="S1043" s="1" t="s">
        <v>3390</v>
      </c>
      <c r="T1043" s="1" t="s">
        <v>3390</v>
      </c>
      <c r="U1043" s="1" t="s">
        <v>3390</v>
      </c>
      <c r="V1043" s="1" t="s">
        <v>3390</v>
      </c>
      <c r="W1043" s="1" t="s">
        <v>3390</v>
      </c>
    </row>
    <row r="1044" spans="1:23" x14ac:dyDescent="0.25">
      <c r="A1044">
        <v>1042</v>
      </c>
      <c r="B1044">
        <v>14</v>
      </c>
      <c r="C1044">
        <v>42</v>
      </c>
      <c r="D1044" s="1" t="s">
        <v>2465</v>
      </c>
      <c r="E1044" s="1" t="s">
        <v>18</v>
      </c>
      <c r="F1044" s="1" t="s">
        <v>19</v>
      </c>
      <c r="G1044">
        <v>7075.3300491429563</v>
      </c>
      <c r="H1044">
        <v>7075.3300491429573</v>
      </c>
      <c r="I1044" s="1" t="s">
        <v>4152</v>
      </c>
      <c r="J1044" t="b">
        <v>0</v>
      </c>
      <c r="K1044">
        <f>TIME_AND_DATA_ps5[[#This Row],[hamiltonian_cycle_cost]]-TIME_AND_DATA_ps5[[#This Row],[optimal_cost]]</f>
        <v>268.27574902637753</v>
      </c>
      <c r="L1044">
        <f>(100*TIME_AND_DATA_ps5[[#This Row],[absolute_distance_error]])/TIME_AND_DATA_ps5[[#This Row],[optimal_cost]]</f>
        <v>3.941143073029151</v>
      </c>
      <c r="M1044" s="1" t="s">
        <v>2467</v>
      </c>
      <c r="N1044">
        <v>6807.0543001165797</v>
      </c>
      <c r="O1044" s="1" t="s">
        <v>3998</v>
      </c>
      <c r="P1044" s="1" t="s">
        <v>3999</v>
      </c>
      <c r="Q1044">
        <v>4.7206000000000999E-3</v>
      </c>
      <c r="R1044" s="1" t="s">
        <v>3390</v>
      </c>
      <c r="S1044" s="1" t="s">
        <v>3390</v>
      </c>
      <c r="T1044" s="1" t="s">
        <v>3390</v>
      </c>
      <c r="U1044" s="1" t="s">
        <v>3390</v>
      </c>
      <c r="V1044" s="1" t="s">
        <v>3390</v>
      </c>
      <c r="W1044" s="1" t="s">
        <v>3390</v>
      </c>
    </row>
    <row r="1045" spans="1:23" x14ac:dyDescent="0.25">
      <c r="A1045">
        <v>1043</v>
      </c>
      <c r="B1045">
        <v>14</v>
      </c>
      <c r="C1045">
        <v>43</v>
      </c>
      <c r="D1045" s="1" t="s">
        <v>2468</v>
      </c>
      <c r="E1045" s="1" t="s">
        <v>18</v>
      </c>
      <c r="F1045" s="1" t="s">
        <v>19</v>
      </c>
      <c r="G1045">
        <v>7778.3834336653572</v>
      </c>
      <c r="H1045">
        <v>7778.3834336653572</v>
      </c>
      <c r="I1045" s="1" t="s">
        <v>4153</v>
      </c>
      <c r="J1045" t="b">
        <v>0</v>
      </c>
      <c r="K1045">
        <f>TIME_AND_DATA_ps5[[#This Row],[hamiltonian_cycle_cost]]-TIME_AND_DATA_ps5[[#This Row],[optimal_cost]]</f>
        <v>669.71172380827829</v>
      </c>
      <c r="L1045">
        <f>(100*TIME_AND_DATA_ps5[[#This Row],[absolute_distance_error]])/TIME_AND_DATA_ps5[[#This Row],[optimal_cost]]</f>
        <v>9.421052921597683</v>
      </c>
      <c r="M1045" s="1" t="s">
        <v>2470</v>
      </c>
      <c r="N1045">
        <v>7108.6717098570789</v>
      </c>
      <c r="O1045" s="1" t="s">
        <v>3998</v>
      </c>
      <c r="P1045" s="1" t="s">
        <v>3999</v>
      </c>
      <c r="Q1045">
        <v>3.6119000000001001E-3</v>
      </c>
      <c r="R1045" s="1" t="s">
        <v>3390</v>
      </c>
      <c r="S1045" s="1" t="s">
        <v>3390</v>
      </c>
      <c r="T1045" s="1" t="s">
        <v>3390</v>
      </c>
      <c r="U1045" s="1" t="s">
        <v>3390</v>
      </c>
      <c r="V1045" s="1" t="s">
        <v>3390</v>
      </c>
      <c r="W1045" s="1" t="s">
        <v>3390</v>
      </c>
    </row>
    <row r="1046" spans="1:23" x14ac:dyDescent="0.25">
      <c r="A1046">
        <v>1044</v>
      </c>
      <c r="B1046">
        <v>14</v>
      </c>
      <c r="C1046">
        <v>44</v>
      </c>
      <c r="D1046" s="1" t="s">
        <v>2471</v>
      </c>
      <c r="E1046" s="1" t="s">
        <v>18</v>
      </c>
      <c r="F1046" s="1" t="s">
        <v>19</v>
      </c>
      <c r="G1046">
        <v>7512.4013967957671</v>
      </c>
      <c r="H1046">
        <v>7512.4013967957671</v>
      </c>
      <c r="I1046" s="1" t="s">
        <v>4154</v>
      </c>
      <c r="J1046" t="b">
        <v>0</v>
      </c>
      <c r="K1046">
        <f>TIME_AND_DATA_ps5[[#This Row],[hamiltonian_cycle_cost]]-TIME_AND_DATA_ps5[[#This Row],[optimal_cost]]</f>
        <v>153.28194800026085</v>
      </c>
      <c r="L1046">
        <f>(100*TIME_AND_DATA_ps5[[#This Row],[absolute_distance_error]])/TIME_AND_DATA_ps5[[#This Row],[optimal_cost]]</f>
        <v>2.0828843595594724</v>
      </c>
      <c r="M1046" s="1" t="s">
        <v>2473</v>
      </c>
      <c r="N1046">
        <v>7359.1194487955063</v>
      </c>
      <c r="O1046" s="1" t="s">
        <v>3998</v>
      </c>
      <c r="P1046" s="1" t="s">
        <v>3999</v>
      </c>
      <c r="Q1046">
        <v>6.8799999999996997E-3</v>
      </c>
      <c r="R1046" s="1" t="s">
        <v>3390</v>
      </c>
      <c r="S1046" s="1" t="s">
        <v>3390</v>
      </c>
      <c r="T1046" s="1" t="s">
        <v>3390</v>
      </c>
      <c r="U1046" s="1" t="s">
        <v>3390</v>
      </c>
      <c r="V1046" s="1" t="s">
        <v>3390</v>
      </c>
      <c r="W1046" s="1" t="s">
        <v>3390</v>
      </c>
    </row>
    <row r="1047" spans="1:23" x14ac:dyDescent="0.25">
      <c r="A1047">
        <v>1045</v>
      </c>
      <c r="B1047">
        <v>14</v>
      </c>
      <c r="C1047">
        <v>45</v>
      </c>
      <c r="D1047" s="1" t="s">
        <v>2474</v>
      </c>
      <c r="E1047" s="1" t="s">
        <v>18</v>
      </c>
      <c r="F1047" s="1" t="s">
        <v>19</v>
      </c>
      <c r="G1047">
        <v>7918.5805896916499</v>
      </c>
      <c r="H1047">
        <v>7918.5805896916499</v>
      </c>
      <c r="I1047" s="1" t="s">
        <v>3277</v>
      </c>
      <c r="J1047" t="b">
        <v>1</v>
      </c>
      <c r="K1047">
        <f>TIME_AND_DATA_ps5[[#This Row],[hamiltonian_cycle_cost]]-TIME_AND_DATA_ps5[[#This Row],[optimal_cost]]</f>
        <v>0</v>
      </c>
      <c r="L1047">
        <f>(100*TIME_AND_DATA_ps5[[#This Row],[absolute_distance_error]])/TIME_AND_DATA_ps5[[#This Row],[optimal_cost]]</f>
        <v>0</v>
      </c>
      <c r="M1047" s="1" t="s">
        <v>2476</v>
      </c>
      <c r="N1047">
        <v>7918.5805896916499</v>
      </c>
      <c r="O1047" s="1" t="s">
        <v>3998</v>
      </c>
      <c r="P1047" s="1" t="s">
        <v>3999</v>
      </c>
      <c r="Q1047">
        <v>5.5977999999997996E-3</v>
      </c>
      <c r="R1047" s="1" t="s">
        <v>3390</v>
      </c>
      <c r="S1047" s="1" t="s">
        <v>3390</v>
      </c>
      <c r="T1047" s="1" t="s">
        <v>3390</v>
      </c>
      <c r="U1047" s="1" t="s">
        <v>3390</v>
      </c>
      <c r="V1047" s="1" t="s">
        <v>3390</v>
      </c>
      <c r="W1047" s="1" t="s">
        <v>3390</v>
      </c>
    </row>
    <row r="1048" spans="1:23" x14ac:dyDescent="0.25">
      <c r="A1048">
        <v>1046</v>
      </c>
      <c r="B1048">
        <v>14</v>
      </c>
      <c r="C1048">
        <v>46</v>
      </c>
      <c r="D1048" s="1" t="s">
        <v>2477</v>
      </c>
      <c r="E1048" s="1" t="s">
        <v>18</v>
      </c>
      <c r="F1048" s="1" t="s">
        <v>19</v>
      </c>
      <c r="G1048">
        <v>6720.1740024085848</v>
      </c>
      <c r="H1048">
        <v>6720.1740024085848</v>
      </c>
      <c r="I1048" s="1" t="s">
        <v>2478</v>
      </c>
      <c r="J1048" t="b">
        <v>0</v>
      </c>
      <c r="K1048">
        <f>TIME_AND_DATA_ps5[[#This Row],[hamiltonian_cycle_cost]]-TIME_AND_DATA_ps5[[#This Row],[optimal_cost]]</f>
        <v>162.39178239193279</v>
      </c>
      <c r="L1048">
        <f>(100*TIME_AND_DATA_ps5[[#This Row],[absolute_distance_error]])/TIME_AND_DATA_ps5[[#This Row],[optimal_cost]]</f>
        <v>2.4763216731451694</v>
      </c>
      <c r="M1048" s="1" t="s">
        <v>2479</v>
      </c>
      <c r="N1048">
        <v>6557.782220016652</v>
      </c>
      <c r="O1048" s="1" t="s">
        <v>3998</v>
      </c>
      <c r="P1048" s="1" t="s">
        <v>3999</v>
      </c>
      <c r="Q1048">
        <v>4.3024000000002E-3</v>
      </c>
      <c r="R1048" s="1" t="s">
        <v>3390</v>
      </c>
      <c r="S1048" s="1" t="s">
        <v>3390</v>
      </c>
      <c r="T1048" s="1" t="s">
        <v>3390</v>
      </c>
      <c r="U1048" s="1" t="s">
        <v>3390</v>
      </c>
      <c r="V1048" s="1" t="s">
        <v>3390</v>
      </c>
      <c r="W1048" s="1" t="s">
        <v>3390</v>
      </c>
    </row>
    <row r="1049" spans="1:23" x14ac:dyDescent="0.25">
      <c r="A1049">
        <v>1047</v>
      </c>
      <c r="B1049">
        <v>14</v>
      </c>
      <c r="C1049">
        <v>47</v>
      </c>
      <c r="D1049" s="1" t="s">
        <v>2480</v>
      </c>
      <c r="E1049" s="1" t="s">
        <v>18</v>
      </c>
      <c r="F1049" s="1" t="s">
        <v>19</v>
      </c>
      <c r="G1049">
        <v>6346.6109632728312</v>
      </c>
      <c r="H1049">
        <v>6346.6109632728321</v>
      </c>
      <c r="I1049" s="1" t="s">
        <v>4155</v>
      </c>
      <c r="J1049" t="b">
        <v>1</v>
      </c>
      <c r="K1049">
        <f>TIME_AND_DATA_ps5[[#This Row],[hamiltonian_cycle_cost]]-TIME_AND_DATA_ps5[[#This Row],[optimal_cost]]</f>
        <v>0</v>
      </c>
      <c r="L1049">
        <f>(100*TIME_AND_DATA_ps5[[#This Row],[absolute_distance_error]])/TIME_AND_DATA_ps5[[#This Row],[optimal_cost]]</f>
        <v>0</v>
      </c>
      <c r="M1049" s="1" t="s">
        <v>2482</v>
      </c>
      <c r="N1049">
        <v>6346.6109632728321</v>
      </c>
      <c r="O1049" s="1" t="s">
        <v>3998</v>
      </c>
      <c r="P1049" s="1" t="s">
        <v>3999</v>
      </c>
      <c r="Q1049">
        <v>4.1583999999995997E-3</v>
      </c>
      <c r="R1049" s="1" t="s">
        <v>3390</v>
      </c>
      <c r="S1049" s="1" t="s">
        <v>3390</v>
      </c>
      <c r="T1049" s="1" t="s">
        <v>3390</v>
      </c>
      <c r="U1049" s="1" t="s">
        <v>3390</v>
      </c>
      <c r="V1049" s="1" t="s">
        <v>3390</v>
      </c>
      <c r="W1049" s="1" t="s">
        <v>3390</v>
      </c>
    </row>
    <row r="1050" spans="1:23" x14ac:dyDescent="0.25">
      <c r="A1050">
        <v>1048</v>
      </c>
      <c r="B1050">
        <v>14</v>
      </c>
      <c r="C1050">
        <v>48</v>
      </c>
      <c r="D1050" s="1" t="s">
        <v>2483</v>
      </c>
      <c r="E1050" s="1" t="s">
        <v>18</v>
      </c>
      <c r="F1050" s="1" t="s">
        <v>19</v>
      </c>
      <c r="G1050">
        <v>6120.6344192158649</v>
      </c>
      <c r="H1050">
        <v>6120.6344192158649</v>
      </c>
      <c r="I1050" s="1" t="s">
        <v>4156</v>
      </c>
      <c r="J1050" t="b">
        <v>0</v>
      </c>
      <c r="K1050">
        <f>TIME_AND_DATA_ps5[[#This Row],[hamiltonian_cycle_cost]]-TIME_AND_DATA_ps5[[#This Row],[optimal_cost]]</f>
        <v>129.32280228653963</v>
      </c>
      <c r="L1050">
        <f>(100*TIME_AND_DATA_ps5[[#This Row],[absolute_distance_error]])/TIME_AND_DATA_ps5[[#This Row],[optimal_cost]]</f>
        <v>2.158505692161282</v>
      </c>
      <c r="M1050" s="1" t="s">
        <v>2485</v>
      </c>
      <c r="N1050">
        <v>5991.3116169293253</v>
      </c>
      <c r="O1050" s="1" t="s">
        <v>3998</v>
      </c>
      <c r="P1050" s="1" t="s">
        <v>3999</v>
      </c>
      <c r="Q1050">
        <v>5.8187000000001999E-3</v>
      </c>
      <c r="R1050" s="1" t="s">
        <v>3390</v>
      </c>
      <c r="S1050" s="1" t="s">
        <v>3390</v>
      </c>
      <c r="T1050" s="1" t="s">
        <v>3390</v>
      </c>
      <c r="U1050" s="1" t="s">
        <v>3390</v>
      </c>
      <c r="V1050" s="1" t="s">
        <v>3390</v>
      </c>
      <c r="W1050" s="1" t="s">
        <v>3390</v>
      </c>
    </row>
    <row r="1051" spans="1:23" x14ac:dyDescent="0.25">
      <c r="A1051">
        <v>1049</v>
      </c>
      <c r="B1051">
        <v>14</v>
      </c>
      <c r="C1051">
        <v>49</v>
      </c>
      <c r="D1051" s="1" t="s">
        <v>2486</v>
      </c>
      <c r="E1051" s="1" t="s">
        <v>18</v>
      </c>
      <c r="F1051" s="1" t="s">
        <v>19</v>
      </c>
      <c r="G1051">
        <v>7130.3808125074975</v>
      </c>
      <c r="H1051">
        <v>7130.3808125074975</v>
      </c>
      <c r="I1051" s="1" t="s">
        <v>2487</v>
      </c>
      <c r="J1051" t="b">
        <v>0</v>
      </c>
      <c r="K1051">
        <f>TIME_AND_DATA_ps5[[#This Row],[hamiltonian_cycle_cost]]-TIME_AND_DATA_ps5[[#This Row],[optimal_cost]]</f>
        <v>111.3952249908034</v>
      </c>
      <c r="L1051">
        <f>(100*TIME_AND_DATA_ps5[[#This Row],[absolute_distance_error]])/TIME_AND_DATA_ps5[[#This Row],[optimal_cost]]</f>
        <v>1.5870559014812688</v>
      </c>
      <c r="M1051" s="1" t="s">
        <v>2488</v>
      </c>
      <c r="N1051">
        <v>7018.9855875166941</v>
      </c>
      <c r="O1051" s="1" t="s">
        <v>3998</v>
      </c>
      <c r="P1051" s="1" t="s">
        <v>3999</v>
      </c>
      <c r="Q1051">
        <v>5.3445000000000003E-3</v>
      </c>
      <c r="R1051" s="1" t="s">
        <v>3390</v>
      </c>
      <c r="S1051" s="1" t="s">
        <v>3390</v>
      </c>
      <c r="T1051" s="1" t="s">
        <v>3390</v>
      </c>
      <c r="U1051" s="1" t="s">
        <v>3390</v>
      </c>
      <c r="V1051" s="1" t="s">
        <v>3390</v>
      </c>
      <c r="W1051" s="1" t="s">
        <v>3390</v>
      </c>
    </row>
    <row r="1052" spans="1:23" x14ac:dyDescent="0.25">
      <c r="A1052">
        <v>1050</v>
      </c>
      <c r="B1052">
        <v>14</v>
      </c>
      <c r="C1052">
        <v>50</v>
      </c>
      <c r="D1052" s="1" t="s">
        <v>2489</v>
      </c>
      <c r="E1052" s="1" t="s">
        <v>18</v>
      </c>
      <c r="F1052" s="1" t="s">
        <v>19</v>
      </c>
      <c r="G1052">
        <v>6860.1426315909939</v>
      </c>
      <c r="H1052">
        <v>6860.1426315909939</v>
      </c>
      <c r="I1052" s="1" t="s">
        <v>3653</v>
      </c>
      <c r="J1052" t="b">
        <v>0</v>
      </c>
      <c r="K1052">
        <f>TIME_AND_DATA_ps5[[#This Row],[hamiltonian_cycle_cost]]-TIME_AND_DATA_ps5[[#This Row],[optimal_cost]]</f>
        <v>372.98570377289343</v>
      </c>
      <c r="L1052">
        <f>(100*TIME_AND_DATA_ps5[[#This Row],[absolute_distance_error]])/TIME_AND_DATA_ps5[[#This Row],[optimal_cost]]</f>
        <v>5.7496019893316195</v>
      </c>
      <c r="M1052" s="1" t="s">
        <v>2491</v>
      </c>
      <c r="N1052">
        <v>6487.1569278181005</v>
      </c>
      <c r="O1052" s="1" t="s">
        <v>3998</v>
      </c>
      <c r="P1052" s="1" t="s">
        <v>3999</v>
      </c>
      <c r="Q1052">
        <v>5.4259E-3</v>
      </c>
      <c r="R1052" s="1" t="s">
        <v>3390</v>
      </c>
      <c r="S1052" s="1" t="s">
        <v>3390</v>
      </c>
      <c r="T1052" s="1" t="s">
        <v>3390</v>
      </c>
      <c r="U1052" s="1" t="s">
        <v>3390</v>
      </c>
      <c r="V1052" s="1" t="s">
        <v>3390</v>
      </c>
      <c r="W1052" s="1" t="s">
        <v>3390</v>
      </c>
    </row>
    <row r="1053" spans="1:23" x14ac:dyDescent="0.25">
      <c r="A1053">
        <v>1051</v>
      </c>
      <c r="B1053">
        <v>14</v>
      </c>
      <c r="C1053">
        <v>51</v>
      </c>
      <c r="D1053" s="1" t="s">
        <v>2492</v>
      </c>
      <c r="E1053" s="1" t="s">
        <v>18</v>
      </c>
      <c r="F1053" s="1" t="s">
        <v>19</v>
      </c>
      <c r="G1053">
        <v>5322.5899379071052</v>
      </c>
      <c r="H1053">
        <v>5322.5899379071052</v>
      </c>
      <c r="I1053" s="1" t="s">
        <v>4157</v>
      </c>
      <c r="J1053" t="b">
        <v>0</v>
      </c>
      <c r="K1053">
        <f>TIME_AND_DATA_ps5[[#This Row],[hamiltonian_cycle_cost]]-TIME_AND_DATA_ps5[[#This Row],[optimal_cost]]</f>
        <v>6.3876428380008292</v>
      </c>
      <c r="L1053">
        <f>(100*TIME_AND_DATA_ps5[[#This Row],[absolute_distance_error]])/TIME_AND_DATA_ps5[[#This Row],[optimal_cost]]</f>
        <v>0.12015424702565419</v>
      </c>
      <c r="M1053" s="1" t="s">
        <v>2494</v>
      </c>
      <c r="N1053">
        <v>5316.2022950691044</v>
      </c>
      <c r="O1053" s="1" t="s">
        <v>3998</v>
      </c>
      <c r="P1053" s="1" t="s">
        <v>3999</v>
      </c>
      <c r="Q1053">
        <v>4.1939999999999998E-3</v>
      </c>
      <c r="R1053" s="1" t="s">
        <v>3390</v>
      </c>
      <c r="S1053" s="1" t="s">
        <v>3390</v>
      </c>
      <c r="T1053" s="1" t="s">
        <v>3390</v>
      </c>
      <c r="U1053" s="1" t="s">
        <v>3390</v>
      </c>
      <c r="V1053" s="1" t="s">
        <v>3390</v>
      </c>
      <c r="W1053" s="1" t="s">
        <v>3390</v>
      </c>
    </row>
    <row r="1054" spans="1:23" x14ac:dyDescent="0.25">
      <c r="A1054">
        <v>1052</v>
      </c>
      <c r="B1054">
        <v>14</v>
      </c>
      <c r="C1054">
        <v>52</v>
      </c>
      <c r="D1054" s="1" t="s">
        <v>2495</v>
      </c>
      <c r="E1054" s="1" t="s">
        <v>18</v>
      </c>
      <c r="F1054" s="1" t="s">
        <v>19</v>
      </c>
      <c r="G1054">
        <v>7546.3148879047149</v>
      </c>
      <c r="H1054">
        <v>7546.3148879047149</v>
      </c>
      <c r="I1054" s="1" t="s">
        <v>2496</v>
      </c>
      <c r="J1054" t="b">
        <v>0</v>
      </c>
      <c r="K1054">
        <f>TIME_AND_DATA_ps5[[#This Row],[hamiltonian_cycle_cost]]-TIME_AND_DATA_ps5[[#This Row],[optimal_cost]]</f>
        <v>122.38867410876173</v>
      </c>
      <c r="L1054">
        <f>(100*TIME_AND_DATA_ps5[[#This Row],[absolute_distance_error]])/TIME_AND_DATA_ps5[[#This Row],[optimal_cost]]</f>
        <v>1.6485707236869582</v>
      </c>
      <c r="M1054" s="1" t="s">
        <v>2497</v>
      </c>
      <c r="N1054">
        <v>7423.9262137959531</v>
      </c>
      <c r="O1054" s="1" t="s">
        <v>3998</v>
      </c>
      <c r="P1054" s="1" t="s">
        <v>3999</v>
      </c>
      <c r="Q1054">
        <v>5.8708999999996002E-3</v>
      </c>
      <c r="R1054" s="1" t="s">
        <v>3390</v>
      </c>
      <c r="S1054" s="1" t="s">
        <v>3390</v>
      </c>
      <c r="T1054" s="1" t="s">
        <v>3390</v>
      </c>
      <c r="U1054" s="1" t="s">
        <v>3390</v>
      </c>
      <c r="V1054" s="1" t="s">
        <v>3390</v>
      </c>
      <c r="W1054" s="1" t="s">
        <v>3390</v>
      </c>
    </row>
    <row r="1055" spans="1:23" x14ac:dyDescent="0.25">
      <c r="A1055">
        <v>1053</v>
      </c>
      <c r="B1055">
        <v>14</v>
      </c>
      <c r="C1055">
        <v>53</v>
      </c>
      <c r="D1055" s="1" t="s">
        <v>2498</v>
      </c>
      <c r="E1055" s="1" t="s">
        <v>18</v>
      </c>
      <c r="F1055" s="1" t="s">
        <v>19</v>
      </c>
      <c r="G1055">
        <v>7510.0309580937947</v>
      </c>
      <c r="H1055">
        <v>7510.0309580937928</v>
      </c>
      <c r="I1055" s="1" t="s">
        <v>4158</v>
      </c>
      <c r="J1055" t="b">
        <v>0</v>
      </c>
      <c r="K1055">
        <f>TIME_AND_DATA_ps5[[#This Row],[hamiltonian_cycle_cost]]-TIME_AND_DATA_ps5[[#This Row],[optimal_cost]]</f>
        <v>499.13589881067401</v>
      </c>
      <c r="L1055">
        <f>(100*TIME_AND_DATA_ps5[[#This Row],[absolute_distance_error]])/TIME_AND_DATA_ps5[[#This Row],[optimal_cost]]</f>
        <v>7.1194318926478388</v>
      </c>
      <c r="M1055" s="1" t="s">
        <v>2500</v>
      </c>
      <c r="N1055">
        <v>7010.8950592831188</v>
      </c>
      <c r="O1055" s="1" t="s">
        <v>3998</v>
      </c>
      <c r="P1055" s="1" t="s">
        <v>3999</v>
      </c>
      <c r="Q1055">
        <v>4.5424999999998002E-3</v>
      </c>
      <c r="R1055" s="1" t="s">
        <v>3390</v>
      </c>
      <c r="S1055" s="1" t="s">
        <v>3390</v>
      </c>
      <c r="T1055" s="1" t="s">
        <v>3390</v>
      </c>
      <c r="U1055" s="1" t="s">
        <v>3390</v>
      </c>
      <c r="V1055" s="1" t="s">
        <v>3390</v>
      </c>
      <c r="W1055" s="1" t="s">
        <v>3390</v>
      </c>
    </row>
    <row r="1056" spans="1:23" x14ac:dyDescent="0.25">
      <c r="A1056">
        <v>1054</v>
      </c>
      <c r="B1056">
        <v>14</v>
      </c>
      <c r="C1056">
        <v>54</v>
      </c>
      <c r="D1056" s="1" t="s">
        <v>2501</v>
      </c>
      <c r="E1056" s="1" t="s">
        <v>18</v>
      </c>
      <c r="F1056" s="1" t="s">
        <v>19</v>
      </c>
      <c r="G1056">
        <v>7520.1250178464243</v>
      </c>
      <c r="H1056">
        <v>7520.1250178464234</v>
      </c>
      <c r="I1056" s="1" t="s">
        <v>4159</v>
      </c>
      <c r="J1056" t="b">
        <v>0</v>
      </c>
      <c r="K1056">
        <f>TIME_AND_DATA_ps5[[#This Row],[hamiltonian_cycle_cost]]-TIME_AND_DATA_ps5[[#This Row],[optimal_cost]]</f>
        <v>649.63520359330687</v>
      </c>
      <c r="L1056">
        <f>(100*TIME_AND_DATA_ps5[[#This Row],[absolute_distance_error]])/TIME_AND_DATA_ps5[[#This Row],[optimal_cost]]</f>
        <v>9.4554423506401495</v>
      </c>
      <c r="M1056" s="1" t="s">
        <v>2503</v>
      </c>
      <c r="N1056">
        <v>6870.4898142531165</v>
      </c>
      <c r="O1056" s="1" t="s">
        <v>3998</v>
      </c>
      <c r="P1056" s="1" t="s">
        <v>3999</v>
      </c>
      <c r="Q1056">
        <v>4.0195999999999002E-3</v>
      </c>
      <c r="R1056" s="1" t="s">
        <v>3390</v>
      </c>
      <c r="S1056" s="1" t="s">
        <v>3390</v>
      </c>
      <c r="T1056" s="1" t="s">
        <v>3390</v>
      </c>
      <c r="U1056" s="1" t="s">
        <v>3390</v>
      </c>
      <c r="V1056" s="1" t="s">
        <v>3390</v>
      </c>
      <c r="W1056" s="1" t="s">
        <v>3390</v>
      </c>
    </row>
    <row r="1057" spans="1:23" x14ac:dyDescent="0.25">
      <c r="A1057">
        <v>1055</v>
      </c>
      <c r="B1057">
        <v>14</v>
      </c>
      <c r="C1057">
        <v>55</v>
      </c>
      <c r="D1057" s="1" t="s">
        <v>2504</v>
      </c>
      <c r="E1057" s="1" t="s">
        <v>18</v>
      </c>
      <c r="F1057" s="1" t="s">
        <v>19</v>
      </c>
      <c r="G1057">
        <v>7761.5659473566438</v>
      </c>
      <c r="H1057">
        <v>7761.5659473566438</v>
      </c>
      <c r="I1057" s="1" t="s">
        <v>4160</v>
      </c>
      <c r="J1057" t="b">
        <v>0</v>
      </c>
      <c r="K1057">
        <f>TIME_AND_DATA_ps5[[#This Row],[hamiltonian_cycle_cost]]-TIME_AND_DATA_ps5[[#This Row],[optimal_cost]]</f>
        <v>257.76545430676924</v>
      </c>
      <c r="L1057">
        <f>(100*TIME_AND_DATA_ps5[[#This Row],[absolute_distance_error]])/TIME_AND_DATA_ps5[[#This Row],[optimal_cost]]</f>
        <v>3.4351320313688407</v>
      </c>
      <c r="M1057" s="1" t="s">
        <v>2506</v>
      </c>
      <c r="N1057">
        <v>7503.8004930498746</v>
      </c>
      <c r="O1057" s="1" t="s">
        <v>3998</v>
      </c>
      <c r="P1057" s="1" t="s">
        <v>3999</v>
      </c>
      <c r="Q1057">
        <v>4.0175999999999996E-3</v>
      </c>
      <c r="R1057" s="1" t="s">
        <v>3390</v>
      </c>
      <c r="S1057" s="1" t="s">
        <v>3390</v>
      </c>
      <c r="T1057" s="1" t="s">
        <v>3390</v>
      </c>
      <c r="U1057" s="1" t="s">
        <v>3390</v>
      </c>
      <c r="V1057" s="1" t="s">
        <v>3390</v>
      </c>
      <c r="W1057" s="1" t="s">
        <v>3390</v>
      </c>
    </row>
    <row r="1058" spans="1:23" x14ac:dyDescent="0.25">
      <c r="A1058">
        <v>1056</v>
      </c>
      <c r="B1058">
        <v>14</v>
      </c>
      <c r="C1058">
        <v>56</v>
      </c>
      <c r="D1058" s="1" t="s">
        <v>2507</v>
      </c>
      <c r="E1058" s="1" t="s">
        <v>18</v>
      </c>
      <c r="F1058" s="1" t="s">
        <v>19</v>
      </c>
      <c r="G1058">
        <v>7358.7667724106959</v>
      </c>
      <c r="H1058">
        <v>7358.766772410695</v>
      </c>
      <c r="I1058" s="1" t="s">
        <v>3931</v>
      </c>
      <c r="J1058" t="b">
        <v>0</v>
      </c>
      <c r="K1058">
        <f>TIME_AND_DATA_ps5[[#This Row],[hamiltonian_cycle_cost]]-TIME_AND_DATA_ps5[[#This Row],[optimal_cost]]</f>
        <v>250.04107312286578</v>
      </c>
      <c r="L1058">
        <f>(100*TIME_AND_DATA_ps5[[#This Row],[absolute_distance_error]])/TIME_AND_DATA_ps5[[#This Row],[optimal_cost]]</f>
        <v>3.5173824916034606</v>
      </c>
      <c r="M1058" s="1" t="s">
        <v>2509</v>
      </c>
      <c r="N1058">
        <v>7108.7256992878292</v>
      </c>
      <c r="O1058" s="1" t="s">
        <v>3998</v>
      </c>
      <c r="P1058" s="1" t="s">
        <v>3999</v>
      </c>
      <c r="Q1058">
        <v>4.1451999999999002E-3</v>
      </c>
      <c r="R1058" s="1" t="s">
        <v>3390</v>
      </c>
      <c r="S1058" s="1" t="s">
        <v>3390</v>
      </c>
      <c r="T1058" s="1" t="s">
        <v>3390</v>
      </c>
      <c r="U1058" s="1" t="s">
        <v>3390</v>
      </c>
      <c r="V1058" s="1" t="s">
        <v>3390</v>
      </c>
      <c r="W1058" s="1" t="s">
        <v>3390</v>
      </c>
    </row>
    <row r="1059" spans="1:23" x14ac:dyDescent="0.25">
      <c r="A1059">
        <v>1057</v>
      </c>
      <c r="B1059">
        <v>14</v>
      </c>
      <c r="C1059">
        <v>57</v>
      </c>
      <c r="D1059" s="1" t="s">
        <v>2510</v>
      </c>
      <c r="E1059" s="1" t="s">
        <v>18</v>
      </c>
      <c r="F1059" s="1" t="s">
        <v>19</v>
      </c>
      <c r="G1059">
        <v>5851.5556271060077</v>
      </c>
      <c r="H1059">
        <v>5851.5556271060077</v>
      </c>
      <c r="I1059" s="1" t="s">
        <v>2511</v>
      </c>
      <c r="J1059" t="b">
        <v>1</v>
      </c>
      <c r="K1059">
        <f>TIME_AND_DATA_ps5[[#This Row],[hamiltonian_cycle_cost]]-TIME_AND_DATA_ps5[[#This Row],[optimal_cost]]</f>
        <v>0</v>
      </c>
      <c r="L1059">
        <f>(100*TIME_AND_DATA_ps5[[#This Row],[absolute_distance_error]])/TIME_AND_DATA_ps5[[#This Row],[optimal_cost]]</f>
        <v>0</v>
      </c>
      <c r="M1059" s="1" t="s">
        <v>2512</v>
      </c>
      <c r="N1059">
        <v>5851.5556271060095</v>
      </c>
      <c r="O1059" s="1" t="s">
        <v>3998</v>
      </c>
      <c r="P1059" s="1" t="s">
        <v>3999</v>
      </c>
      <c r="Q1059">
        <v>2.9006000000002001E-3</v>
      </c>
      <c r="R1059" s="1" t="s">
        <v>3390</v>
      </c>
      <c r="S1059" s="1" t="s">
        <v>3390</v>
      </c>
      <c r="T1059" s="1" t="s">
        <v>3390</v>
      </c>
      <c r="U1059" s="1" t="s">
        <v>3390</v>
      </c>
      <c r="V1059" s="1" t="s">
        <v>3390</v>
      </c>
      <c r="W1059" s="1" t="s">
        <v>3390</v>
      </c>
    </row>
    <row r="1060" spans="1:23" x14ac:dyDescent="0.25">
      <c r="A1060">
        <v>1058</v>
      </c>
      <c r="B1060">
        <v>14</v>
      </c>
      <c r="C1060">
        <v>58</v>
      </c>
      <c r="D1060" s="1" t="s">
        <v>2513</v>
      </c>
      <c r="E1060" s="1" t="s">
        <v>18</v>
      </c>
      <c r="F1060" s="1" t="s">
        <v>19</v>
      </c>
      <c r="G1060">
        <v>6899.1999147371153</v>
      </c>
      <c r="H1060">
        <v>6899.1999147371143</v>
      </c>
      <c r="I1060" s="1" t="s">
        <v>4161</v>
      </c>
      <c r="J1060" t="b">
        <v>0</v>
      </c>
      <c r="K1060">
        <f>TIME_AND_DATA_ps5[[#This Row],[hamiltonian_cycle_cost]]-TIME_AND_DATA_ps5[[#This Row],[optimal_cost]]</f>
        <v>87.601955375796024</v>
      </c>
      <c r="L1060">
        <f>(100*TIME_AND_DATA_ps5[[#This Row],[absolute_distance_error]])/TIME_AND_DATA_ps5[[#This Row],[optimal_cost]]</f>
        <v>1.2860705505292318</v>
      </c>
      <c r="M1060" s="1" t="s">
        <v>2515</v>
      </c>
      <c r="N1060">
        <v>6811.5979593613183</v>
      </c>
      <c r="O1060" s="1" t="s">
        <v>3998</v>
      </c>
      <c r="P1060" s="1" t="s">
        <v>3999</v>
      </c>
      <c r="Q1060">
        <v>3.3235999999998E-3</v>
      </c>
      <c r="R1060" s="1" t="s">
        <v>3390</v>
      </c>
      <c r="S1060" s="1" t="s">
        <v>3390</v>
      </c>
      <c r="T1060" s="1" t="s">
        <v>3390</v>
      </c>
      <c r="U1060" s="1" t="s">
        <v>3390</v>
      </c>
      <c r="V1060" s="1" t="s">
        <v>3390</v>
      </c>
      <c r="W1060" s="1" t="s">
        <v>3390</v>
      </c>
    </row>
    <row r="1061" spans="1:23" x14ac:dyDescent="0.25">
      <c r="A1061">
        <v>1059</v>
      </c>
      <c r="B1061">
        <v>14</v>
      </c>
      <c r="C1061">
        <v>59</v>
      </c>
      <c r="D1061" s="1" t="s">
        <v>2516</v>
      </c>
      <c r="E1061" s="1" t="s">
        <v>18</v>
      </c>
      <c r="F1061" s="1" t="s">
        <v>19</v>
      </c>
      <c r="G1061">
        <v>7067.6436493782812</v>
      </c>
      <c r="H1061">
        <v>7067.6436493782812</v>
      </c>
      <c r="I1061" s="1" t="s">
        <v>4162</v>
      </c>
      <c r="J1061" t="b">
        <v>0</v>
      </c>
      <c r="K1061">
        <f>TIME_AND_DATA_ps5[[#This Row],[hamiltonian_cycle_cost]]-TIME_AND_DATA_ps5[[#This Row],[optimal_cost]]</f>
        <v>273.69792524384775</v>
      </c>
      <c r="L1061">
        <f>(100*TIME_AND_DATA_ps5[[#This Row],[absolute_distance_error]])/TIME_AND_DATA_ps5[[#This Row],[optimal_cost]]</f>
        <v>4.0285562522464451</v>
      </c>
      <c r="M1061" s="1" t="s">
        <v>2518</v>
      </c>
      <c r="N1061">
        <v>6793.9457241344335</v>
      </c>
      <c r="O1061" s="1" t="s">
        <v>3998</v>
      </c>
      <c r="P1061" s="1" t="s">
        <v>3999</v>
      </c>
      <c r="Q1061">
        <v>4.1290000000002002E-3</v>
      </c>
      <c r="R1061" s="1" t="s">
        <v>3390</v>
      </c>
      <c r="S1061" s="1" t="s">
        <v>3390</v>
      </c>
      <c r="T1061" s="1" t="s">
        <v>3390</v>
      </c>
      <c r="U1061" s="1" t="s">
        <v>3390</v>
      </c>
      <c r="V1061" s="1" t="s">
        <v>3390</v>
      </c>
      <c r="W1061" s="1" t="s">
        <v>3390</v>
      </c>
    </row>
    <row r="1062" spans="1:23" x14ac:dyDescent="0.25">
      <c r="A1062">
        <v>1060</v>
      </c>
      <c r="B1062">
        <v>14</v>
      </c>
      <c r="C1062">
        <v>60</v>
      </c>
      <c r="D1062" s="1" t="s">
        <v>2519</v>
      </c>
      <c r="E1062" s="1" t="s">
        <v>18</v>
      </c>
      <c r="F1062" s="1" t="s">
        <v>19</v>
      </c>
      <c r="G1062">
        <v>5980.9528797318671</v>
      </c>
      <c r="H1062">
        <v>5980.9528797318671</v>
      </c>
      <c r="I1062" s="1" t="s">
        <v>4163</v>
      </c>
      <c r="J1062" t="b">
        <v>0</v>
      </c>
      <c r="K1062">
        <f>TIME_AND_DATA_ps5[[#This Row],[hamiltonian_cycle_cost]]-TIME_AND_DATA_ps5[[#This Row],[optimal_cost]]</f>
        <v>445.44182865691437</v>
      </c>
      <c r="L1062">
        <f>(100*TIME_AND_DATA_ps5[[#This Row],[absolute_distance_error]])/TIME_AND_DATA_ps5[[#This Row],[optimal_cost]]</f>
        <v>8.0469865301851957</v>
      </c>
      <c r="M1062" s="1" t="s">
        <v>2521</v>
      </c>
      <c r="N1062">
        <v>5535.5110510749528</v>
      </c>
      <c r="O1062" s="1" t="s">
        <v>3998</v>
      </c>
      <c r="P1062" s="1" t="s">
        <v>3999</v>
      </c>
      <c r="Q1062">
        <v>3.3677999999999E-3</v>
      </c>
      <c r="R1062" s="1" t="s">
        <v>3390</v>
      </c>
      <c r="S1062" s="1" t="s">
        <v>3390</v>
      </c>
      <c r="T1062" s="1" t="s">
        <v>3390</v>
      </c>
      <c r="U1062" s="1" t="s">
        <v>3390</v>
      </c>
      <c r="V1062" s="1" t="s">
        <v>3390</v>
      </c>
      <c r="W1062" s="1" t="s">
        <v>3390</v>
      </c>
    </row>
    <row r="1063" spans="1:23" x14ac:dyDescent="0.25">
      <c r="A1063">
        <v>1061</v>
      </c>
      <c r="B1063">
        <v>14</v>
      </c>
      <c r="C1063">
        <v>61</v>
      </c>
      <c r="D1063" s="1" t="s">
        <v>2522</v>
      </c>
      <c r="E1063" s="1" t="s">
        <v>18</v>
      </c>
      <c r="F1063" s="1" t="s">
        <v>19</v>
      </c>
      <c r="G1063">
        <v>7565.4065931471678</v>
      </c>
      <c r="H1063">
        <v>7565.4065931471687</v>
      </c>
      <c r="I1063" s="1" t="s">
        <v>4164</v>
      </c>
      <c r="J1063" t="b">
        <v>0</v>
      </c>
      <c r="K1063">
        <f>TIME_AND_DATA_ps5[[#This Row],[hamiltonian_cycle_cost]]-TIME_AND_DATA_ps5[[#This Row],[optimal_cost]]</f>
        <v>134.07449075254499</v>
      </c>
      <c r="L1063">
        <f>(100*TIME_AND_DATA_ps5[[#This Row],[absolute_distance_error]])/TIME_AND_DATA_ps5[[#This Row],[optimal_cost]]</f>
        <v>1.8041784286472906</v>
      </c>
      <c r="M1063" s="1" t="s">
        <v>2524</v>
      </c>
      <c r="N1063">
        <v>7431.3321023946237</v>
      </c>
      <c r="O1063" s="1" t="s">
        <v>3998</v>
      </c>
      <c r="P1063" s="1" t="s">
        <v>3999</v>
      </c>
      <c r="Q1063">
        <v>5.1958000000000004E-3</v>
      </c>
      <c r="R1063" s="1" t="s">
        <v>3390</v>
      </c>
      <c r="S1063" s="1" t="s">
        <v>3390</v>
      </c>
      <c r="T1063" s="1" t="s">
        <v>3390</v>
      </c>
      <c r="U1063" s="1" t="s">
        <v>3390</v>
      </c>
      <c r="V1063" s="1" t="s">
        <v>3390</v>
      </c>
      <c r="W1063" s="1" t="s">
        <v>3390</v>
      </c>
    </row>
    <row r="1064" spans="1:23" x14ac:dyDescent="0.25">
      <c r="A1064">
        <v>1062</v>
      </c>
      <c r="B1064">
        <v>14</v>
      </c>
      <c r="C1064">
        <v>62</v>
      </c>
      <c r="D1064" s="1" t="s">
        <v>2525</v>
      </c>
      <c r="E1064" s="1" t="s">
        <v>18</v>
      </c>
      <c r="F1064" s="1" t="s">
        <v>19</v>
      </c>
      <c r="G1064">
        <v>5931.9459879312153</v>
      </c>
      <c r="H1064">
        <v>5931.9459879312144</v>
      </c>
      <c r="I1064" s="1" t="s">
        <v>2526</v>
      </c>
      <c r="J1064" t="b">
        <v>1</v>
      </c>
      <c r="K1064">
        <f>TIME_AND_DATA_ps5[[#This Row],[hamiltonian_cycle_cost]]-TIME_AND_DATA_ps5[[#This Row],[optimal_cost]]</f>
        <v>0</v>
      </c>
      <c r="L1064">
        <f>(100*TIME_AND_DATA_ps5[[#This Row],[absolute_distance_error]])/TIME_AND_DATA_ps5[[#This Row],[optimal_cost]]</f>
        <v>0</v>
      </c>
      <c r="M1064" s="1" t="s">
        <v>2526</v>
      </c>
      <c r="N1064">
        <v>5931.9459879312144</v>
      </c>
      <c r="O1064" s="1" t="s">
        <v>3998</v>
      </c>
      <c r="P1064" s="1" t="s">
        <v>3999</v>
      </c>
      <c r="Q1064">
        <v>5.3434999999999004E-3</v>
      </c>
      <c r="R1064" s="1" t="s">
        <v>3390</v>
      </c>
      <c r="S1064" s="1" t="s">
        <v>3390</v>
      </c>
      <c r="T1064" s="1" t="s">
        <v>3390</v>
      </c>
      <c r="U1064" s="1" t="s">
        <v>3390</v>
      </c>
      <c r="V1064" s="1" t="s">
        <v>3390</v>
      </c>
      <c r="W1064" s="1" t="s">
        <v>3390</v>
      </c>
    </row>
    <row r="1065" spans="1:23" x14ac:dyDescent="0.25">
      <c r="A1065">
        <v>1063</v>
      </c>
      <c r="B1065">
        <v>14</v>
      </c>
      <c r="C1065">
        <v>63</v>
      </c>
      <c r="D1065" s="1" t="s">
        <v>2527</v>
      </c>
      <c r="E1065" s="1" t="s">
        <v>18</v>
      </c>
      <c r="F1065" s="1" t="s">
        <v>19</v>
      </c>
      <c r="G1065">
        <v>6647.6266441895787</v>
      </c>
      <c r="H1065">
        <v>6647.6266441895787</v>
      </c>
      <c r="I1065" s="1" t="s">
        <v>4165</v>
      </c>
      <c r="J1065" t="b">
        <v>0</v>
      </c>
      <c r="K1065">
        <f>TIME_AND_DATA_ps5[[#This Row],[hamiltonian_cycle_cost]]-TIME_AND_DATA_ps5[[#This Row],[optimal_cost]]</f>
        <v>166.1728381381763</v>
      </c>
      <c r="L1065">
        <f>(100*TIME_AND_DATA_ps5[[#This Row],[absolute_distance_error]])/TIME_AND_DATA_ps5[[#This Row],[optimal_cost]]</f>
        <v>2.5638204500204753</v>
      </c>
      <c r="M1065" s="1" t="s">
        <v>2528</v>
      </c>
      <c r="N1065">
        <v>6481.4538060514024</v>
      </c>
      <c r="O1065" s="1" t="s">
        <v>3998</v>
      </c>
      <c r="P1065" s="1" t="s">
        <v>3999</v>
      </c>
      <c r="Q1065">
        <v>5.0115999999999997E-3</v>
      </c>
      <c r="R1065" s="1" t="s">
        <v>3390</v>
      </c>
      <c r="S1065" s="1" t="s">
        <v>3390</v>
      </c>
      <c r="T1065" s="1" t="s">
        <v>3390</v>
      </c>
      <c r="U1065" s="1" t="s">
        <v>3390</v>
      </c>
      <c r="V1065" s="1" t="s">
        <v>3390</v>
      </c>
      <c r="W1065" s="1" t="s">
        <v>3390</v>
      </c>
    </row>
    <row r="1066" spans="1:23" x14ac:dyDescent="0.25">
      <c r="A1066">
        <v>1064</v>
      </c>
      <c r="B1066">
        <v>14</v>
      </c>
      <c r="C1066">
        <v>64</v>
      </c>
      <c r="D1066" s="1" t="s">
        <v>2529</v>
      </c>
      <c r="E1066" s="1" t="s">
        <v>18</v>
      </c>
      <c r="F1066" s="1" t="s">
        <v>19</v>
      </c>
      <c r="G1066">
        <v>6347.0190113995286</v>
      </c>
      <c r="H1066">
        <v>6347.0190113995286</v>
      </c>
      <c r="I1066" s="1" t="s">
        <v>2531</v>
      </c>
      <c r="J1066" t="b">
        <v>1</v>
      </c>
      <c r="K1066">
        <f>TIME_AND_DATA_ps5[[#This Row],[hamiltonian_cycle_cost]]-TIME_AND_DATA_ps5[[#This Row],[optimal_cost]]</f>
        <v>0</v>
      </c>
      <c r="L1066">
        <f>(100*TIME_AND_DATA_ps5[[#This Row],[absolute_distance_error]])/TIME_AND_DATA_ps5[[#This Row],[optimal_cost]]</f>
        <v>0</v>
      </c>
      <c r="M1066" s="1" t="s">
        <v>2531</v>
      </c>
      <c r="N1066">
        <v>6347.0190113995286</v>
      </c>
      <c r="O1066" s="1" t="s">
        <v>3998</v>
      </c>
      <c r="P1066" s="1" t="s">
        <v>3999</v>
      </c>
      <c r="Q1066">
        <v>6.7919999999998997E-3</v>
      </c>
      <c r="R1066" s="1" t="s">
        <v>3390</v>
      </c>
      <c r="S1066" s="1" t="s">
        <v>3390</v>
      </c>
      <c r="T1066" s="1" t="s">
        <v>3390</v>
      </c>
      <c r="U1066" s="1" t="s">
        <v>3390</v>
      </c>
      <c r="V1066" s="1" t="s">
        <v>3390</v>
      </c>
      <c r="W1066" s="1" t="s">
        <v>3390</v>
      </c>
    </row>
    <row r="1067" spans="1:23" x14ac:dyDescent="0.25">
      <c r="A1067">
        <v>1065</v>
      </c>
      <c r="B1067">
        <v>14</v>
      </c>
      <c r="C1067">
        <v>65</v>
      </c>
      <c r="D1067" s="1" t="s">
        <v>2532</v>
      </c>
      <c r="E1067" s="1" t="s">
        <v>18</v>
      </c>
      <c r="F1067" s="1" t="s">
        <v>19</v>
      </c>
      <c r="G1067">
        <v>7410.4898791213818</v>
      </c>
      <c r="H1067">
        <v>7410.4898791213809</v>
      </c>
      <c r="I1067" s="1" t="s">
        <v>4166</v>
      </c>
      <c r="J1067" t="b">
        <v>0</v>
      </c>
      <c r="K1067">
        <f>TIME_AND_DATA_ps5[[#This Row],[hamiltonian_cycle_cost]]-TIME_AND_DATA_ps5[[#This Row],[optimal_cost]]</f>
        <v>458.98263773196595</v>
      </c>
      <c r="L1067">
        <f>(100*TIME_AND_DATA_ps5[[#This Row],[absolute_distance_error]])/TIME_AND_DATA_ps5[[#This Row],[optimal_cost]]</f>
        <v>6.6026348213977828</v>
      </c>
      <c r="M1067" s="1" t="s">
        <v>2534</v>
      </c>
      <c r="N1067">
        <v>6951.507241389415</v>
      </c>
      <c r="O1067" s="1" t="s">
        <v>3998</v>
      </c>
      <c r="P1067" s="1" t="s">
        <v>3999</v>
      </c>
      <c r="Q1067">
        <v>4.1053999999998E-3</v>
      </c>
      <c r="R1067" s="1" t="s">
        <v>3390</v>
      </c>
      <c r="S1067" s="1" t="s">
        <v>3390</v>
      </c>
      <c r="T1067" s="1" t="s">
        <v>3390</v>
      </c>
      <c r="U1067" s="1" t="s">
        <v>3390</v>
      </c>
      <c r="V1067" s="1" t="s">
        <v>3390</v>
      </c>
      <c r="W1067" s="1" t="s">
        <v>3390</v>
      </c>
    </row>
    <row r="1068" spans="1:23" x14ac:dyDescent="0.25">
      <c r="A1068">
        <v>1066</v>
      </c>
      <c r="B1068">
        <v>14</v>
      </c>
      <c r="C1068">
        <v>66</v>
      </c>
      <c r="D1068" s="1" t="s">
        <v>2535</v>
      </c>
      <c r="E1068" s="1" t="s">
        <v>18</v>
      </c>
      <c r="F1068" s="1" t="s">
        <v>19</v>
      </c>
      <c r="G1068">
        <v>7344.508700692707</v>
      </c>
      <c r="H1068">
        <v>7344.508700692707</v>
      </c>
      <c r="I1068" s="1" t="s">
        <v>3660</v>
      </c>
      <c r="J1068" t="b">
        <v>0</v>
      </c>
      <c r="K1068">
        <f>TIME_AND_DATA_ps5[[#This Row],[hamiltonian_cycle_cost]]-TIME_AND_DATA_ps5[[#This Row],[optimal_cost]]</f>
        <v>169.12029020178761</v>
      </c>
      <c r="L1068">
        <f>(100*TIME_AND_DATA_ps5[[#This Row],[absolute_distance_error]])/TIME_AND_DATA_ps5[[#This Row],[optimal_cost]]</f>
        <v>2.3569496245600017</v>
      </c>
      <c r="M1068" s="1" t="s">
        <v>2537</v>
      </c>
      <c r="N1068">
        <v>7175.3884104909193</v>
      </c>
      <c r="O1068" s="1" t="s">
        <v>3998</v>
      </c>
      <c r="P1068" s="1" t="s">
        <v>3999</v>
      </c>
      <c r="Q1068">
        <v>4.3686999999995998E-3</v>
      </c>
      <c r="R1068" s="1" t="s">
        <v>3390</v>
      </c>
      <c r="S1068" s="1" t="s">
        <v>3390</v>
      </c>
      <c r="T1068" s="1" t="s">
        <v>3390</v>
      </c>
      <c r="U1068" s="1" t="s">
        <v>3390</v>
      </c>
      <c r="V1068" s="1" t="s">
        <v>3390</v>
      </c>
      <c r="W1068" s="1" t="s">
        <v>3390</v>
      </c>
    </row>
    <row r="1069" spans="1:23" x14ac:dyDescent="0.25">
      <c r="A1069">
        <v>1067</v>
      </c>
      <c r="B1069">
        <v>14</v>
      </c>
      <c r="C1069">
        <v>67</v>
      </c>
      <c r="D1069" s="1" t="s">
        <v>2538</v>
      </c>
      <c r="E1069" s="1" t="s">
        <v>18</v>
      </c>
      <c r="F1069" s="1" t="s">
        <v>19</v>
      </c>
      <c r="G1069">
        <v>7357.9008354364041</v>
      </c>
      <c r="H1069">
        <v>7357.900835436405</v>
      </c>
      <c r="I1069" s="1" t="s">
        <v>2539</v>
      </c>
      <c r="J1069" t="b">
        <v>1</v>
      </c>
      <c r="K1069">
        <f>TIME_AND_DATA_ps5[[#This Row],[hamiltonian_cycle_cost]]-TIME_AND_DATA_ps5[[#This Row],[optimal_cost]]</f>
        <v>0</v>
      </c>
      <c r="L1069">
        <f>(100*TIME_AND_DATA_ps5[[#This Row],[absolute_distance_error]])/TIME_AND_DATA_ps5[[#This Row],[optimal_cost]]</f>
        <v>0</v>
      </c>
      <c r="M1069" s="1" t="s">
        <v>2540</v>
      </c>
      <c r="N1069">
        <v>7357.9008354364078</v>
      </c>
      <c r="O1069" s="1" t="s">
        <v>3998</v>
      </c>
      <c r="P1069" s="1" t="s">
        <v>3999</v>
      </c>
      <c r="Q1069">
        <v>4.8278999999998998E-3</v>
      </c>
      <c r="R1069" s="1" t="s">
        <v>3390</v>
      </c>
      <c r="S1069" s="1" t="s">
        <v>3390</v>
      </c>
      <c r="T1069" s="1" t="s">
        <v>3390</v>
      </c>
      <c r="U1069" s="1" t="s">
        <v>3390</v>
      </c>
      <c r="V1069" s="1" t="s">
        <v>3390</v>
      </c>
      <c r="W1069" s="1" t="s">
        <v>3390</v>
      </c>
    </row>
    <row r="1070" spans="1:23" x14ac:dyDescent="0.25">
      <c r="A1070">
        <v>1068</v>
      </c>
      <c r="B1070">
        <v>14</v>
      </c>
      <c r="C1070">
        <v>68</v>
      </c>
      <c r="D1070" s="1" t="s">
        <v>2541</v>
      </c>
      <c r="E1070" s="1" t="s">
        <v>18</v>
      </c>
      <c r="F1070" s="1" t="s">
        <v>19</v>
      </c>
      <c r="G1070">
        <v>7646.5107044304668</v>
      </c>
      <c r="H1070">
        <v>7646.5107044304686</v>
      </c>
      <c r="I1070" s="1" t="s">
        <v>2542</v>
      </c>
      <c r="J1070" t="b">
        <v>1</v>
      </c>
      <c r="K1070">
        <f>TIME_AND_DATA_ps5[[#This Row],[hamiltonian_cycle_cost]]-TIME_AND_DATA_ps5[[#This Row],[optimal_cost]]</f>
        <v>0</v>
      </c>
      <c r="L1070">
        <f>(100*TIME_AND_DATA_ps5[[#This Row],[absolute_distance_error]])/TIME_AND_DATA_ps5[[#This Row],[optimal_cost]]</f>
        <v>0</v>
      </c>
      <c r="M1070" s="1" t="s">
        <v>2543</v>
      </c>
      <c r="N1070">
        <v>7646.5107044304686</v>
      </c>
      <c r="O1070" s="1" t="s">
        <v>3998</v>
      </c>
      <c r="P1070" s="1" t="s">
        <v>3999</v>
      </c>
      <c r="Q1070">
        <v>5.0013999999998001E-3</v>
      </c>
      <c r="R1070" s="1" t="s">
        <v>3390</v>
      </c>
      <c r="S1070" s="1" t="s">
        <v>3390</v>
      </c>
      <c r="T1070" s="1" t="s">
        <v>3390</v>
      </c>
      <c r="U1070" s="1" t="s">
        <v>3390</v>
      </c>
      <c r="V1070" s="1" t="s">
        <v>3390</v>
      </c>
      <c r="W1070" s="1" t="s">
        <v>3390</v>
      </c>
    </row>
    <row r="1071" spans="1:23" x14ac:dyDescent="0.25">
      <c r="A1071">
        <v>1069</v>
      </c>
      <c r="B1071">
        <v>14</v>
      </c>
      <c r="C1071">
        <v>69</v>
      </c>
      <c r="D1071" s="1" t="s">
        <v>2544</v>
      </c>
      <c r="E1071" s="1" t="s">
        <v>18</v>
      </c>
      <c r="F1071" s="1" t="s">
        <v>19</v>
      </c>
      <c r="G1071">
        <v>5112.5043858999015</v>
      </c>
      <c r="H1071">
        <v>5112.5043858999015</v>
      </c>
      <c r="I1071" s="1" t="s">
        <v>2545</v>
      </c>
      <c r="J1071" t="b">
        <v>1</v>
      </c>
      <c r="K1071">
        <f>TIME_AND_DATA_ps5[[#This Row],[hamiltonian_cycle_cost]]-TIME_AND_DATA_ps5[[#This Row],[optimal_cost]]</f>
        <v>0</v>
      </c>
      <c r="L1071">
        <f>(100*TIME_AND_DATA_ps5[[#This Row],[absolute_distance_error]])/TIME_AND_DATA_ps5[[#This Row],[optimal_cost]]</f>
        <v>0</v>
      </c>
      <c r="M1071" s="1" t="s">
        <v>2545</v>
      </c>
      <c r="N1071">
        <v>5112.5043858999015</v>
      </c>
      <c r="O1071" s="1" t="s">
        <v>3998</v>
      </c>
      <c r="P1071" s="1" t="s">
        <v>3999</v>
      </c>
      <c r="Q1071">
        <v>3.5940999999999001E-3</v>
      </c>
      <c r="R1071" s="1" t="s">
        <v>3390</v>
      </c>
      <c r="S1071" s="1" t="s">
        <v>3390</v>
      </c>
      <c r="T1071" s="1" t="s">
        <v>3390</v>
      </c>
      <c r="U1071" s="1" t="s">
        <v>3390</v>
      </c>
      <c r="V1071" s="1" t="s">
        <v>3390</v>
      </c>
      <c r="W1071" s="1" t="s">
        <v>3390</v>
      </c>
    </row>
    <row r="1072" spans="1:23" x14ac:dyDescent="0.25">
      <c r="A1072">
        <v>1070</v>
      </c>
      <c r="B1072">
        <v>14</v>
      </c>
      <c r="C1072">
        <v>70</v>
      </c>
      <c r="D1072" s="1" t="s">
        <v>2546</v>
      </c>
      <c r="E1072" s="1" t="s">
        <v>18</v>
      </c>
      <c r="F1072" s="1" t="s">
        <v>19</v>
      </c>
      <c r="G1072">
        <v>6495.0710000823001</v>
      </c>
      <c r="H1072">
        <v>6495.0710000823001</v>
      </c>
      <c r="I1072" s="1" t="s">
        <v>3938</v>
      </c>
      <c r="J1072" t="b">
        <v>0</v>
      </c>
      <c r="K1072">
        <f>TIME_AND_DATA_ps5[[#This Row],[hamiltonian_cycle_cost]]-TIME_AND_DATA_ps5[[#This Row],[optimal_cost]]</f>
        <v>6.1847998741468473</v>
      </c>
      <c r="L1072">
        <f>(100*TIME_AND_DATA_ps5[[#This Row],[absolute_distance_error]])/TIME_AND_DATA_ps5[[#This Row],[optimal_cost]]</f>
        <v>9.5313736184007181E-2</v>
      </c>
      <c r="M1072" s="1" t="s">
        <v>2548</v>
      </c>
      <c r="N1072">
        <v>6488.8862002081532</v>
      </c>
      <c r="O1072" s="1" t="s">
        <v>3998</v>
      </c>
      <c r="P1072" s="1" t="s">
        <v>3999</v>
      </c>
      <c r="Q1072">
        <v>5.9833000000000004E-3</v>
      </c>
      <c r="R1072" s="1" t="s">
        <v>3390</v>
      </c>
      <c r="S1072" s="1" t="s">
        <v>3390</v>
      </c>
      <c r="T1072" s="1" t="s">
        <v>3390</v>
      </c>
      <c r="U1072" s="1" t="s">
        <v>3390</v>
      </c>
      <c r="V1072" s="1" t="s">
        <v>3390</v>
      </c>
      <c r="W1072" s="1" t="s">
        <v>3390</v>
      </c>
    </row>
    <row r="1073" spans="1:23" x14ac:dyDescent="0.25">
      <c r="A1073">
        <v>1071</v>
      </c>
      <c r="B1073">
        <v>14</v>
      </c>
      <c r="C1073">
        <v>71</v>
      </c>
      <c r="D1073" s="1" t="s">
        <v>2549</v>
      </c>
      <c r="E1073" s="1" t="s">
        <v>18</v>
      </c>
      <c r="F1073" s="1" t="s">
        <v>19</v>
      </c>
      <c r="G1073">
        <v>6559.2138926115094</v>
      </c>
      <c r="H1073">
        <v>6559.2138926115094</v>
      </c>
      <c r="I1073" s="1" t="s">
        <v>3663</v>
      </c>
      <c r="J1073" t="b">
        <v>0</v>
      </c>
      <c r="K1073">
        <f>TIME_AND_DATA_ps5[[#This Row],[hamiltonian_cycle_cost]]-TIME_AND_DATA_ps5[[#This Row],[optimal_cost]]</f>
        <v>62.388062741609247</v>
      </c>
      <c r="L1073">
        <f>(100*TIME_AND_DATA_ps5[[#This Row],[absolute_distance_error]])/TIME_AND_DATA_ps5[[#This Row],[optimal_cost]]</f>
        <v>0.96028528969905569</v>
      </c>
      <c r="M1073" s="1" t="s">
        <v>2551</v>
      </c>
      <c r="N1073">
        <v>6496.8258298699002</v>
      </c>
      <c r="O1073" s="1" t="s">
        <v>3998</v>
      </c>
      <c r="P1073" s="1" t="s">
        <v>3999</v>
      </c>
      <c r="Q1073">
        <v>4.9280999999998E-3</v>
      </c>
      <c r="R1073" s="1" t="s">
        <v>3390</v>
      </c>
      <c r="S1073" s="1" t="s">
        <v>3390</v>
      </c>
      <c r="T1073" s="1" t="s">
        <v>3390</v>
      </c>
      <c r="U1073" s="1" t="s">
        <v>3390</v>
      </c>
      <c r="V1073" s="1" t="s">
        <v>3390</v>
      </c>
      <c r="W1073" s="1" t="s">
        <v>3390</v>
      </c>
    </row>
    <row r="1074" spans="1:23" x14ac:dyDescent="0.25">
      <c r="A1074">
        <v>1072</v>
      </c>
      <c r="B1074">
        <v>14</v>
      </c>
      <c r="C1074">
        <v>72</v>
      </c>
      <c r="D1074" s="1" t="s">
        <v>2552</v>
      </c>
      <c r="E1074" s="1" t="s">
        <v>18</v>
      </c>
      <c r="F1074" s="1" t="s">
        <v>19</v>
      </c>
      <c r="G1074">
        <v>6258.6123676835978</v>
      </c>
      <c r="H1074">
        <v>6258.6123676835978</v>
      </c>
      <c r="I1074" s="1" t="s">
        <v>3292</v>
      </c>
      <c r="J1074" t="b">
        <v>0</v>
      </c>
      <c r="K1074">
        <f>TIME_AND_DATA_ps5[[#This Row],[hamiltonian_cycle_cost]]-TIME_AND_DATA_ps5[[#This Row],[optimal_cost]]</f>
        <v>158.3558776466316</v>
      </c>
      <c r="L1074">
        <f>(100*TIME_AND_DATA_ps5[[#This Row],[absolute_distance_error]])/TIME_AND_DATA_ps5[[#This Row],[optimal_cost]]</f>
        <v>2.5958888434488103</v>
      </c>
      <c r="M1074" s="1" t="s">
        <v>2553</v>
      </c>
      <c r="N1074">
        <v>6100.2564900369662</v>
      </c>
      <c r="O1074" s="1" t="s">
        <v>3998</v>
      </c>
      <c r="P1074" s="1" t="s">
        <v>3999</v>
      </c>
      <c r="Q1074">
        <v>4.5475000000001001E-3</v>
      </c>
      <c r="R1074" s="1" t="s">
        <v>3390</v>
      </c>
      <c r="S1074" s="1" t="s">
        <v>3390</v>
      </c>
      <c r="T1074" s="1" t="s">
        <v>3390</v>
      </c>
      <c r="U1074" s="1" t="s">
        <v>3390</v>
      </c>
      <c r="V1074" s="1" t="s">
        <v>3390</v>
      </c>
      <c r="W1074" s="1" t="s">
        <v>3390</v>
      </c>
    </row>
    <row r="1075" spans="1:23" x14ac:dyDescent="0.25">
      <c r="A1075">
        <v>1073</v>
      </c>
      <c r="B1075">
        <v>14</v>
      </c>
      <c r="C1075">
        <v>73</v>
      </c>
      <c r="D1075" s="1" t="s">
        <v>2554</v>
      </c>
      <c r="E1075" s="1" t="s">
        <v>18</v>
      </c>
      <c r="F1075" s="1" t="s">
        <v>19</v>
      </c>
      <c r="G1075">
        <v>7459.2553003843977</v>
      </c>
      <c r="H1075">
        <v>7459.2553003843977</v>
      </c>
      <c r="I1075" s="1" t="s">
        <v>4167</v>
      </c>
      <c r="J1075" t="b">
        <v>0</v>
      </c>
      <c r="K1075">
        <f>TIME_AND_DATA_ps5[[#This Row],[hamiltonian_cycle_cost]]-TIME_AND_DATA_ps5[[#This Row],[optimal_cost]]</f>
        <v>446.86825869774475</v>
      </c>
      <c r="L1075">
        <f>(100*TIME_AND_DATA_ps5[[#This Row],[absolute_distance_error]])/TIME_AND_DATA_ps5[[#This Row],[optimal_cost]]</f>
        <v>6.3725555369553852</v>
      </c>
      <c r="M1075" s="1" t="s">
        <v>2556</v>
      </c>
      <c r="N1075">
        <v>7012.387041686653</v>
      </c>
      <c r="O1075" s="1" t="s">
        <v>3998</v>
      </c>
      <c r="P1075" s="1" t="s">
        <v>3999</v>
      </c>
      <c r="Q1075">
        <v>3.6862000000000999E-3</v>
      </c>
      <c r="R1075" s="1" t="s">
        <v>3390</v>
      </c>
      <c r="S1075" s="1" t="s">
        <v>3390</v>
      </c>
      <c r="T1075" s="1" t="s">
        <v>3390</v>
      </c>
      <c r="U1075" s="1" t="s">
        <v>3390</v>
      </c>
      <c r="V1075" s="1" t="s">
        <v>3390</v>
      </c>
      <c r="W1075" s="1" t="s">
        <v>3390</v>
      </c>
    </row>
    <row r="1076" spans="1:23" x14ac:dyDescent="0.25">
      <c r="A1076">
        <v>1074</v>
      </c>
      <c r="B1076">
        <v>14</v>
      </c>
      <c r="C1076">
        <v>74</v>
      </c>
      <c r="D1076" s="1" t="s">
        <v>2557</v>
      </c>
      <c r="E1076" s="1" t="s">
        <v>18</v>
      </c>
      <c r="F1076" s="1" t="s">
        <v>19</v>
      </c>
      <c r="G1076">
        <v>7355.0185524645376</v>
      </c>
      <c r="H1076">
        <v>7355.0185524645376</v>
      </c>
      <c r="I1076" s="1" t="s">
        <v>4168</v>
      </c>
      <c r="J1076" t="b">
        <v>0</v>
      </c>
      <c r="K1076">
        <f>TIME_AND_DATA_ps5[[#This Row],[hamiltonian_cycle_cost]]-TIME_AND_DATA_ps5[[#This Row],[optimal_cost]]</f>
        <v>857.45918613623326</v>
      </c>
      <c r="L1076">
        <f>(100*TIME_AND_DATA_ps5[[#This Row],[absolute_distance_error]])/TIME_AND_DATA_ps5[[#This Row],[optimal_cost]]</f>
        <v>13.196634886935609</v>
      </c>
      <c r="M1076" s="1" t="s">
        <v>2559</v>
      </c>
      <c r="N1076">
        <v>6497.5593663283043</v>
      </c>
      <c r="O1076" s="1" t="s">
        <v>3998</v>
      </c>
      <c r="P1076" s="1" t="s">
        <v>3999</v>
      </c>
      <c r="Q1076">
        <v>3.9680000000004E-3</v>
      </c>
      <c r="R1076" s="1" t="s">
        <v>3390</v>
      </c>
      <c r="S1076" s="1" t="s">
        <v>3390</v>
      </c>
      <c r="T1076" s="1" t="s">
        <v>3390</v>
      </c>
      <c r="U1076" s="1" t="s">
        <v>3390</v>
      </c>
      <c r="V1076" s="1" t="s">
        <v>3390</v>
      </c>
      <c r="W1076" s="1" t="s">
        <v>3390</v>
      </c>
    </row>
    <row r="1077" spans="1:23" x14ac:dyDescent="0.25">
      <c r="A1077">
        <v>1075</v>
      </c>
      <c r="B1077">
        <v>14</v>
      </c>
      <c r="C1077">
        <v>75</v>
      </c>
      <c r="D1077" s="1" t="s">
        <v>2560</v>
      </c>
      <c r="E1077" s="1" t="s">
        <v>18</v>
      </c>
      <c r="F1077" s="1" t="s">
        <v>19</v>
      </c>
      <c r="G1077">
        <v>6498.7124110323457</v>
      </c>
      <c r="H1077">
        <v>6498.7124110323457</v>
      </c>
      <c r="I1077" s="1" t="s">
        <v>4169</v>
      </c>
      <c r="J1077" t="b">
        <v>0</v>
      </c>
      <c r="K1077">
        <f>TIME_AND_DATA_ps5[[#This Row],[hamiltonian_cycle_cost]]-TIME_AND_DATA_ps5[[#This Row],[optimal_cost]]</f>
        <v>56.620695715422698</v>
      </c>
      <c r="L1077">
        <f>(100*TIME_AND_DATA_ps5[[#This Row],[absolute_distance_error]])/TIME_AND_DATA_ps5[[#This Row],[optimal_cost]]</f>
        <v>0.87891787663934562</v>
      </c>
      <c r="M1077" s="1" t="s">
        <v>2562</v>
      </c>
      <c r="N1077">
        <v>6442.091715316923</v>
      </c>
      <c r="O1077" s="1" t="s">
        <v>3998</v>
      </c>
      <c r="P1077" s="1" t="s">
        <v>3999</v>
      </c>
      <c r="Q1077">
        <v>6.8426999999999004E-3</v>
      </c>
      <c r="R1077" s="1" t="s">
        <v>3390</v>
      </c>
      <c r="S1077" s="1" t="s">
        <v>3390</v>
      </c>
      <c r="T1077" s="1" t="s">
        <v>3390</v>
      </c>
      <c r="U1077" s="1" t="s">
        <v>3390</v>
      </c>
      <c r="V1077" s="1" t="s">
        <v>3390</v>
      </c>
      <c r="W1077" s="1" t="s">
        <v>3390</v>
      </c>
    </row>
    <row r="1078" spans="1:23" x14ac:dyDescent="0.25">
      <c r="A1078">
        <v>1076</v>
      </c>
      <c r="B1078">
        <v>14</v>
      </c>
      <c r="C1078">
        <v>76</v>
      </c>
      <c r="D1078" s="1" t="s">
        <v>2563</v>
      </c>
      <c r="E1078" s="1" t="s">
        <v>18</v>
      </c>
      <c r="F1078" s="1" t="s">
        <v>19</v>
      </c>
      <c r="G1078">
        <v>6907.2342722200501</v>
      </c>
      <c r="H1078">
        <v>6907.2342722200501</v>
      </c>
      <c r="I1078" s="1" t="s">
        <v>4170</v>
      </c>
      <c r="J1078" t="b">
        <v>0</v>
      </c>
      <c r="K1078">
        <f>TIME_AND_DATA_ps5[[#This Row],[hamiltonian_cycle_cost]]-TIME_AND_DATA_ps5[[#This Row],[optimal_cost]]</f>
        <v>291.4515640430709</v>
      </c>
      <c r="L1078">
        <f>(100*TIME_AND_DATA_ps5[[#This Row],[absolute_distance_error]])/TIME_AND_DATA_ps5[[#This Row],[optimal_cost]]</f>
        <v>4.4053980745595291</v>
      </c>
      <c r="M1078" s="1" t="s">
        <v>2565</v>
      </c>
      <c r="N1078">
        <v>6615.7827081769792</v>
      </c>
      <c r="O1078" s="1" t="s">
        <v>3998</v>
      </c>
      <c r="P1078" s="1" t="s">
        <v>3999</v>
      </c>
      <c r="Q1078">
        <v>4.1249999999997001E-3</v>
      </c>
      <c r="R1078" s="1" t="s">
        <v>3390</v>
      </c>
      <c r="S1078" s="1" t="s">
        <v>3390</v>
      </c>
      <c r="T1078" s="1" t="s">
        <v>3390</v>
      </c>
      <c r="U1078" s="1" t="s">
        <v>3390</v>
      </c>
      <c r="V1078" s="1" t="s">
        <v>3390</v>
      </c>
      <c r="W1078" s="1" t="s">
        <v>3390</v>
      </c>
    </row>
    <row r="1079" spans="1:23" x14ac:dyDescent="0.25">
      <c r="A1079">
        <v>1077</v>
      </c>
      <c r="B1079">
        <v>14</v>
      </c>
      <c r="C1079">
        <v>77</v>
      </c>
      <c r="D1079" s="1" t="s">
        <v>2566</v>
      </c>
      <c r="E1079" s="1" t="s">
        <v>18</v>
      </c>
      <c r="F1079" s="1" t="s">
        <v>19</v>
      </c>
      <c r="G1079">
        <v>7318.2904554310408</v>
      </c>
      <c r="H1079">
        <v>7318.2904554310408</v>
      </c>
      <c r="I1079" s="1" t="s">
        <v>3942</v>
      </c>
      <c r="J1079" t="b">
        <v>0</v>
      </c>
      <c r="K1079">
        <f>TIME_AND_DATA_ps5[[#This Row],[hamiltonian_cycle_cost]]-TIME_AND_DATA_ps5[[#This Row],[optimal_cost]]</f>
        <v>48.636572126013562</v>
      </c>
      <c r="L1079">
        <f>(100*TIME_AND_DATA_ps5[[#This Row],[absolute_distance_error]])/TIME_AND_DATA_ps5[[#This Row],[optimal_cost]]</f>
        <v>0.6690355951843715</v>
      </c>
      <c r="M1079" s="1" t="s">
        <v>2568</v>
      </c>
      <c r="N1079">
        <v>7269.6538833050272</v>
      </c>
      <c r="O1079" s="1" t="s">
        <v>3998</v>
      </c>
      <c r="P1079" s="1" t="s">
        <v>3999</v>
      </c>
      <c r="Q1079">
        <v>5.0751999999997998E-3</v>
      </c>
      <c r="R1079" s="1" t="s">
        <v>3390</v>
      </c>
      <c r="S1079" s="1" t="s">
        <v>3390</v>
      </c>
      <c r="T1079" s="1" t="s">
        <v>3390</v>
      </c>
      <c r="U1079" s="1" t="s">
        <v>3390</v>
      </c>
      <c r="V1079" s="1" t="s">
        <v>3390</v>
      </c>
      <c r="W1079" s="1" t="s">
        <v>3390</v>
      </c>
    </row>
    <row r="1080" spans="1:23" x14ac:dyDescent="0.25">
      <c r="A1080">
        <v>1078</v>
      </c>
      <c r="B1080">
        <v>14</v>
      </c>
      <c r="C1080">
        <v>78</v>
      </c>
      <c r="D1080" s="1" t="s">
        <v>2569</v>
      </c>
      <c r="E1080" s="1" t="s">
        <v>18</v>
      </c>
      <c r="F1080" s="1" t="s">
        <v>19</v>
      </c>
      <c r="G1080">
        <v>5077.2446482974774</v>
      </c>
      <c r="H1080">
        <v>5077.2446482974774</v>
      </c>
      <c r="I1080" s="1" t="s">
        <v>3669</v>
      </c>
      <c r="J1080" t="b">
        <v>0</v>
      </c>
      <c r="K1080">
        <f>TIME_AND_DATA_ps5[[#This Row],[hamiltonian_cycle_cost]]-TIME_AND_DATA_ps5[[#This Row],[optimal_cost]]</f>
        <v>111.29054894391447</v>
      </c>
      <c r="L1080">
        <f>(100*TIME_AND_DATA_ps5[[#This Row],[absolute_distance_error]])/TIME_AND_DATA_ps5[[#This Row],[optimal_cost]]</f>
        <v>2.241070833868593</v>
      </c>
      <c r="M1080" s="1" t="s">
        <v>2571</v>
      </c>
      <c r="N1080">
        <v>4965.9540993535629</v>
      </c>
      <c r="O1080" s="1" t="s">
        <v>3998</v>
      </c>
      <c r="P1080" s="1" t="s">
        <v>3999</v>
      </c>
      <c r="Q1080">
        <v>4.6466999999997998E-3</v>
      </c>
      <c r="R1080" s="1" t="s">
        <v>3390</v>
      </c>
      <c r="S1080" s="1" t="s">
        <v>3390</v>
      </c>
      <c r="T1080" s="1" t="s">
        <v>3390</v>
      </c>
      <c r="U1080" s="1" t="s">
        <v>3390</v>
      </c>
      <c r="V1080" s="1" t="s">
        <v>3390</v>
      </c>
      <c r="W1080" s="1" t="s">
        <v>3390</v>
      </c>
    </row>
    <row r="1081" spans="1:23" x14ac:dyDescent="0.25">
      <c r="A1081">
        <v>1079</v>
      </c>
      <c r="B1081">
        <v>14</v>
      </c>
      <c r="C1081">
        <v>79</v>
      </c>
      <c r="D1081" s="1" t="s">
        <v>2572</v>
      </c>
      <c r="E1081" s="1" t="s">
        <v>18</v>
      </c>
      <c r="F1081" s="1" t="s">
        <v>19</v>
      </c>
      <c r="G1081">
        <v>6357.8273216093557</v>
      </c>
      <c r="H1081">
        <v>6357.8273216093557</v>
      </c>
      <c r="I1081" s="1" t="s">
        <v>2573</v>
      </c>
      <c r="J1081" t="b">
        <v>1</v>
      </c>
      <c r="K1081">
        <f>TIME_AND_DATA_ps5[[#This Row],[hamiltonian_cycle_cost]]-TIME_AND_DATA_ps5[[#This Row],[optimal_cost]]</f>
        <v>0</v>
      </c>
      <c r="L1081">
        <f>(100*TIME_AND_DATA_ps5[[#This Row],[absolute_distance_error]])/TIME_AND_DATA_ps5[[#This Row],[optimal_cost]]</f>
        <v>0</v>
      </c>
      <c r="M1081" s="1" t="s">
        <v>2574</v>
      </c>
      <c r="N1081">
        <v>6357.8273216093557</v>
      </c>
      <c r="O1081" s="1" t="s">
        <v>3998</v>
      </c>
      <c r="P1081" s="1" t="s">
        <v>3999</v>
      </c>
      <c r="Q1081">
        <v>7.6299999999998001E-3</v>
      </c>
      <c r="R1081" s="1" t="s">
        <v>3390</v>
      </c>
      <c r="S1081" s="1" t="s">
        <v>3390</v>
      </c>
      <c r="T1081" s="1" t="s">
        <v>3390</v>
      </c>
      <c r="U1081" s="1" t="s">
        <v>3390</v>
      </c>
      <c r="V1081" s="1" t="s">
        <v>3390</v>
      </c>
      <c r="W1081" s="1" t="s">
        <v>3390</v>
      </c>
    </row>
    <row r="1082" spans="1:23" x14ac:dyDescent="0.25">
      <c r="A1082">
        <v>1080</v>
      </c>
      <c r="B1082">
        <v>14</v>
      </c>
      <c r="C1082">
        <v>80</v>
      </c>
      <c r="D1082" s="1" t="s">
        <v>2575</v>
      </c>
      <c r="E1082" s="1" t="s">
        <v>18</v>
      </c>
      <c r="F1082" s="1" t="s">
        <v>19</v>
      </c>
      <c r="G1082">
        <v>6779.323808799727</v>
      </c>
      <c r="H1082">
        <v>6779.3238087997261</v>
      </c>
      <c r="I1082" s="1" t="s">
        <v>4171</v>
      </c>
      <c r="J1082" t="b">
        <v>0</v>
      </c>
      <c r="K1082">
        <f>TIME_AND_DATA_ps5[[#This Row],[hamiltonian_cycle_cost]]-TIME_AND_DATA_ps5[[#This Row],[optimal_cost]]</f>
        <v>227.96794735027379</v>
      </c>
      <c r="L1082">
        <f>(100*TIME_AND_DATA_ps5[[#This Row],[absolute_distance_error]])/TIME_AND_DATA_ps5[[#This Row],[optimal_cost]]</f>
        <v>3.4797063718018992</v>
      </c>
      <c r="M1082" s="1" t="s">
        <v>2577</v>
      </c>
      <c r="N1082">
        <v>6551.3558614494523</v>
      </c>
      <c r="O1082" s="1" t="s">
        <v>3998</v>
      </c>
      <c r="P1082" s="1" t="s">
        <v>3999</v>
      </c>
      <c r="Q1082">
        <v>4.5737000000003001E-3</v>
      </c>
      <c r="R1082" s="1" t="s">
        <v>3390</v>
      </c>
      <c r="S1082" s="1" t="s">
        <v>3390</v>
      </c>
      <c r="T1082" s="1" t="s">
        <v>3390</v>
      </c>
      <c r="U1082" s="1" t="s">
        <v>3390</v>
      </c>
      <c r="V1082" s="1" t="s">
        <v>3390</v>
      </c>
      <c r="W1082" s="1" t="s">
        <v>3390</v>
      </c>
    </row>
    <row r="1083" spans="1:23" x14ac:dyDescent="0.25">
      <c r="A1083">
        <v>1081</v>
      </c>
      <c r="B1083">
        <v>14</v>
      </c>
      <c r="C1083">
        <v>81</v>
      </c>
      <c r="D1083" s="1" t="s">
        <v>2578</v>
      </c>
      <c r="E1083" s="1" t="s">
        <v>18</v>
      </c>
      <c r="F1083" s="1" t="s">
        <v>19</v>
      </c>
      <c r="G1083">
        <v>6759.2304951328097</v>
      </c>
      <c r="H1083">
        <v>6759.2304951328097</v>
      </c>
      <c r="I1083" s="1" t="s">
        <v>4172</v>
      </c>
      <c r="J1083" t="b">
        <v>0</v>
      </c>
      <c r="K1083">
        <f>TIME_AND_DATA_ps5[[#This Row],[hamiltonian_cycle_cost]]-TIME_AND_DATA_ps5[[#This Row],[optimal_cost]]</f>
        <v>350.13186324348953</v>
      </c>
      <c r="L1083">
        <f>(100*TIME_AND_DATA_ps5[[#This Row],[absolute_distance_error]])/TIME_AND_DATA_ps5[[#This Row],[optimal_cost]]</f>
        <v>5.4630437656453275</v>
      </c>
      <c r="M1083" s="1" t="s">
        <v>2580</v>
      </c>
      <c r="N1083">
        <v>6409.0986318893201</v>
      </c>
      <c r="O1083" s="1" t="s">
        <v>3998</v>
      </c>
      <c r="P1083" s="1" t="s">
        <v>3999</v>
      </c>
      <c r="Q1083">
        <v>4.9723999999997E-3</v>
      </c>
      <c r="R1083" s="1" t="s">
        <v>3390</v>
      </c>
      <c r="S1083" s="1" t="s">
        <v>3390</v>
      </c>
      <c r="T1083" s="1" t="s">
        <v>3390</v>
      </c>
      <c r="U1083" s="1" t="s">
        <v>3390</v>
      </c>
      <c r="V1083" s="1" t="s">
        <v>3390</v>
      </c>
      <c r="W1083" s="1" t="s">
        <v>3390</v>
      </c>
    </row>
    <row r="1084" spans="1:23" x14ac:dyDescent="0.25">
      <c r="A1084">
        <v>1082</v>
      </c>
      <c r="B1084">
        <v>14</v>
      </c>
      <c r="C1084">
        <v>82</v>
      </c>
      <c r="D1084" s="1" t="s">
        <v>2581</v>
      </c>
      <c r="E1084" s="1" t="s">
        <v>18</v>
      </c>
      <c r="F1084" s="1" t="s">
        <v>19</v>
      </c>
      <c r="G1084">
        <v>6533.235552320707</v>
      </c>
      <c r="H1084">
        <v>6533.235552320707</v>
      </c>
      <c r="I1084" s="1" t="s">
        <v>3671</v>
      </c>
      <c r="J1084" t="b">
        <v>0</v>
      </c>
      <c r="K1084">
        <f>TIME_AND_DATA_ps5[[#This Row],[hamiltonian_cycle_cost]]-TIME_AND_DATA_ps5[[#This Row],[optimal_cost]]</f>
        <v>86.524719304963583</v>
      </c>
      <c r="L1084">
        <f>(100*TIME_AND_DATA_ps5[[#This Row],[absolute_distance_error]])/TIME_AND_DATA_ps5[[#This Row],[optimal_cost]]</f>
        <v>1.342152945062183</v>
      </c>
      <c r="M1084" s="1" t="s">
        <v>2583</v>
      </c>
      <c r="N1084">
        <v>6446.7108330157434</v>
      </c>
      <c r="O1084" s="1" t="s">
        <v>3998</v>
      </c>
      <c r="P1084" s="1" t="s">
        <v>3999</v>
      </c>
      <c r="Q1084">
        <v>4.5393000000001999E-3</v>
      </c>
      <c r="R1084" s="1" t="s">
        <v>3390</v>
      </c>
      <c r="S1084" s="1" t="s">
        <v>3390</v>
      </c>
      <c r="T1084" s="1" t="s">
        <v>3390</v>
      </c>
      <c r="U1084" s="1" t="s">
        <v>3390</v>
      </c>
      <c r="V1084" s="1" t="s">
        <v>3390</v>
      </c>
      <c r="W1084" s="1" t="s">
        <v>3390</v>
      </c>
    </row>
    <row r="1085" spans="1:23" x14ac:dyDescent="0.25">
      <c r="A1085">
        <v>1083</v>
      </c>
      <c r="B1085">
        <v>14</v>
      </c>
      <c r="C1085">
        <v>83</v>
      </c>
      <c r="D1085" s="1" t="s">
        <v>2584</v>
      </c>
      <c r="E1085" s="1" t="s">
        <v>18</v>
      </c>
      <c r="F1085" s="1" t="s">
        <v>19</v>
      </c>
      <c r="G1085">
        <v>5807.7041917320084</v>
      </c>
      <c r="H1085">
        <v>5807.7041917320084</v>
      </c>
      <c r="I1085" s="1" t="s">
        <v>2585</v>
      </c>
      <c r="J1085" t="b">
        <v>1</v>
      </c>
      <c r="K1085">
        <f>TIME_AND_DATA_ps5[[#This Row],[hamiltonian_cycle_cost]]-TIME_AND_DATA_ps5[[#This Row],[optimal_cost]]</f>
        <v>0</v>
      </c>
      <c r="L1085">
        <f>(100*TIME_AND_DATA_ps5[[#This Row],[absolute_distance_error]])/TIME_AND_DATA_ps5[[#This Row],[optimal_cost]]</f>
        <v>0</v>
      </c>
      <c r="M1085" s="1" t="s">
        <v>2586</v>
      </c>
      <c r="N1085">
        <v>5807.7041917320084</v>
      </c>
      <c r="O1085" s="1" t="s">
        <v>3998</v>
      </c>
      <c r="P1085" s="1" t="s">
        <v>3999</v>
      </c>
      <c r="Q1085">
        <v>5.0899000000002E-3</v>
      </c>
      <c r="R1085" s="1" t="s">
        <v>3390</v>
      </c>
      <c r="S1085" s="1" t="s">
        <v>3390</v>
      </c>
      <c r="T1085" s="1" t="s">
        <v>3390</v>
      </c>
      <c r="U1085" s="1" t="s">
        <v>3390</v>
      </c>
      <c r="V1085" s="1" t="s">
        <v>3390</v>
      </c>
      <c r="W1085" s="1" t="s">
        <v>3390</v>
      </c>
    </row>
    <row r="1086" spans="1:23" x14ac:dyDescent="0.25">
      <c r="A1086">
        <v>1084</v>
      </c>
      <c r="B1086">
        <v>14</v>
      </c>
      <c r="C1086">
        <v>84</v>
      </c>
      <c r="D1086" s="1" t="s">
        <v>2587</v>
      </c>
      <c r="E1086" s="1" t="s">
        <v>18</v>
      </c>
      <c r="F1086" s="1" t="s">
        <v>19</v>
      </c>
      <c r="G1086">
        <v>6194.7050909269492</v>
      </c>
      <c r="H1086">
        <v>6194.7050909269492</v>
      </c>
      <c r="I1086" s="1" t="s">
        <v>4173</v>
      </c>
      <c r="J1086" t="b">
        <v>1</v>
      </c>
      <c r="K1086">
        <f>TIME_AND_DATA_ps5[[#This Row],[hamiltonian_cycle_cost]]-TIME_AND_DATA_ps5[[#This Row],[optimal_cost]]</f>
        <v>0</v>
      </c>
      <c r="L1086">
        <f>(100*TIME_AND_DATA_ps5[[#This Row],[absolute_distance_error]])/TIME_AND_DATA_ps5[[#This Row],[optimal_cost]]</f>
        <v>0</v>
      </c>
      <c r="M1086" s="1" t="s">
        <v>2589</v>
      </c>
      <c r="N1086">
        <v>6194.7050909269492</v>
      </c>
      <c r="O1086" s="1" t="s">
        <v>3998</v>
      </c>
      <c r="P1086" s="1" t="s">
        <v>3999</v>
      </c>
      <c r="Q1086">
        <v>4.2782999999997004E-3</v>
      </c>
      <c r="R1086" s="1" t="s">
        <v>3390</v>
      </c>
      <c r="S1086" s="1" t="s">
        <v>3390</v>
      </c>
      <c r="T1086" s="1" t="s">
        <v>3390</v>
      </c>
      <c r="U1086" s="1" t="s">
        <v>3390</v>
      </c>
      <c r="V1086" s="1" t="s">
        <v>3390</v>
      </c>
      <c r="W1086" s="1" t="s">
        <v>3390</v>
      </c>
    </row>
    <row r="1087" spans="1:23" x14ac:dyDescent="0.25">
      <c r="A1087">
        <v>1085</v>
      </c>
      <c r="B1087">
        <v>14</v>
      </c>
      <c r="C1087">
        <v>85</v>
      </c>
      <c r="D1087" s="1" t="s">
        <v>2590</v>
      </c>
      <c r="E1087" s="1" t="s">
        <v>18</v>
      </c>
      <c r="F1087" s="1" t="s">
        <v>19</v>
      </c>
      <c r="G1087">
        <v>6902.1234694178202</v>
      </c>
      <c r="H1087">
        <v>6902.1234694178193</v>
      </c>
      <c r="I1087" s="1" t="s">
        <v>2591</v>
      </c>
      <c r="J1087" t="b">
        <v>1</v>
      </c>
      <c r="K1087">
        <f>TIME_AND_DATA_ps5[[#This Row],[hamiltonian_cycle_cost]]-TIME_AND_DATA_ps5[[#This Row],[optimal_cost]]</f>
        <v>0</v>
      </c>
      <c r="L1087">
        <f>(100*TIME_AND_DATA_ps5[[#This Row],[absolute_distance_error]])/TIME_AND_DATA_ps5[[#This Row],[optimal_cost]]</f>
        <v>0</v>
      </c>
      <c r="M1087" s="1" t="s">
        <v>2592</v>
      </c>
      <c r="N1087">
        <v>6902.1234694178211</v>
      </c>
      <c r="O1087" s="1" t="s">
        <v>3998</v>
      </c>
      <c r="P1087" s="1" t="s">
        <v>3999</v>
      </c>
      <c r="Q1087">
        <v>4.8972999999996004E-3</v>
      </c>
      <c r="R1087" s="1" t="s">
        <v>3390</v>
      </c>
      <c r="S1087" s="1" t="s">
        <v>3390</v>
      </c>
      <c r="T1087" s="1" t="s">
        <v>3390</v>
      </c>
      <c r="U1087" s="1" t="s">
        <v>3390</v>
      </c>
      <c r="V1087" s="1" t="s">
        <v>3390</v>
      </c>
      <c r="W1087" s="1" t="s">
        <v>3390</v>
      </c>
    </row>
    <row r="1088" spans="1:23" x14ac:dyDescent="0.25">
      <c r="A1088">
        <v>1086</v>
      </c>
      <c r="B1088">
        <v>14</v>
      </c>
      <c r="C1088">
        <v>86</v>
      </c>
      <c r="D1088" s="1" t="s">
        <v>2593</v>
      </c>
      <c r="E1088" s="1" t="s">
        <v>18</v>
      </c>
      <c r="F1088" s="1" t="s">
        <v>19</v>
      </c>
      <c r="G1088">
        <v>7232.4249582883749</v>
      </c>
      <c r="H1088">
        <v>7232.4249582883749</v>
      </c>
      <c r="I1088" s="1" t="s">
        <v>4174</v>
      </c>
      <c r="J1088" t="b">
        <v>0</v>
      </c>
      <c r="K1088">
        <f>TIME_AND_DATA_ps5[[#This Row],[hamiltonian_cycle_cost]]-TIME_AND_DATA_ps5[[#This Row],[optimal_cost]]</f>
        <v>385.76091672049915</v>
      </c>
      <c r="L1088">
        <f>(100*TIME_AND_DATA_ps5[[#This Row],[absolute_distance_error]])/TIME_AND_DATA_ps5[[#This Row],[optimal_cost]]</f>
        <v>5.6342901357280635</v>
      </c>
      <c r="M1088" s="1" t="s">
        <v>2595</v>
      </c>
      <c r="N1088">
        <v>6846.6640415678758</v>
      </c>
      <c r="O1088" s="1" t="s">
        <v>3998</v>
      </c>
      <c r="P1088" s="1" t="s">
        <v>3999</v>
      </c>
      <c r="Q1088">
        <v>3.9432999999998997E-3</v>
      </c>
      <c r="R1088" s="1" t="s">
        <v>3390</v>
      </c>
      <c r="S1088" s="1" t="s">
        <v>3390</v>
      </c>
      <c r="T1088" s="1" t="s">
        <v>3390</v>
      </c>
      <c r="U1088" s="1" t="s">
        <v>3390</v>
      </c>
      <c r="V1088" s="1" t="s">
        <v>3390</v>
      </c>
      <c r="W1088" s="1" t="s">
        <v>3390</v>
      </c>
    </row>
    <row r="1089" spans="1:23" x14ac:dyDescent="0.25">
      <c r="A1089">
        <v>1087</v>
      </c>
      <c r="B1089">
        <v>14</v>
      </c>
      <c r="C1089">
        <v>87</v>
      </c>
      <c r="D1089" s="1" t="s">
        <v>2596</v>
      </c>
      <c r="E1089" s="1" t="s">
        <v>18</v>
      </c>
      <c r="F1089" s="1" t="s">
        <v>19</v>
      </c>
      <c r="G1089">
        <v>7483.0216329892246</v>
      </c>
      <c r="H1089">
        <v>7483.0216329892246</v>
      </c>
      <c r="I1089" s="1" t="s">
        <v>4175</v>
      </c>
      <c r="J1089" t="b">
        <v>0</v>
      </c>
      <c r="K1089">
        <f>TIME_AND_DATA_ps5[[#This Row],[hamiltonian_cycle_cost]]-TIME_AND_DATA_ps5[[#This Row],[optimal_cost]]</f>
        <v>750.72510732668889</v>
      </c>
      <c r="L1089">
        <f>(100*TIME_AND_DATA_ps5[[#This Row],[absolute_distance_error]])/TIME_AND_DATA_ps5[[#This Row],[optimal_cost]]</f>
        <v>11.151099843345193</v>
      </c>
      <c r="M1089" s="1" t="s">
        <v>2598</v>
      </c>
      <c r="N1089">
        <v>6732.2965256625357</v>
      </c>
      <c r="O1089" s="1" t="s">
        <v>3998</v>
      </c>
      <c r="P1089" s="1" t="s">
        <v>3999</v>
      </c>
      <c r="Q1089">
        <v>3.3690000000001002E-3</v>
      </c>
      <c r="R1089" s="1" t="s">
        <v>3390</v>
      </c>
      <c r="S1089" s="1" t="s">
        <v>3390</v>
      </c>
      <c r="T1089" s="1" t="s">
        <v>3390</v>
      </c>
      <c r="U1089" s="1" t="s">
        <v>3390</v>
      </c>
      <c r="V1089" s="1" t="s">
        <v>3390</v>
      </c>
      <c r="W1089" s="1" t="s">
        <v>3390</v>
      </c>
    </row>
    <row r="1090" spans="1:23" x14ac:dyDescent="0.25">
      <c r="A1090">
        <v>1088</v>
      </c>
      <c r="B1090">
        <v>14</v>
      </c>
      <c r="C1090">
        <v>88</v>
      </c>
      <c r="D1090" s="1" t="s">
        <v>2599</v>
      </c>
      <c r="E1090" s="1" t="s">
        <v>18</v>
      </c>
      <c r="F1090" s="1" t="s">
        <v>19</v>
      </c>
      <c r="G1090">
        <v>5983.4341673105082</v>
      </c>
      <c r="H1090">
        <v>5983.4341673105082</v>
      </c>
      <c r="I1090" s="1" t="s">
        <v>2600</v>
      </c>
      <c r="J1090" t="b">
        <v>1</v>
      </c>
      <c r="K1090">
        <f>TIME_AND_DATA_ps5[[#This Row],[hamiltonian_cycle_cost]]-TIME_AND_DATA_ps5[[#This Row],[optimal_cost]]</f>
        <v>0</v>
      </c>
      <c r="L1090">
        <f>(100*TIME_AND_DATA_ps5[[#This Row],[absolute_distance_error]])/TIME_AND_DATA_ps5[[#This Row],[optimal_cost]]</f>
        <v>0</v>
      </c>
      <c r="M1090" s="1" t="s">
        <v>2601</v>
      </c>
      <c r="N1090">
        <v>5983.4341673105091</v>
      </c>
      <c r="O1090" s="1" t="s">
        <v>3998</v>
      </c>
      <c r="P1090" s="1" t="s">
        <v>3999</v>
      </c>
      <c r="Q1090">
        <v>5.7453000000000001E-3</v>
      </c>
      <c r="R1090" s="1" t="s">
        <v>3390</v>
      </c>
      <c r="S1090" s="1" t="s">
        <v>3390</v>
      </c>
      <c r="T1090" s="1" t="s">
        <v>3390</v>
      </c>
      <c r="U1090" s="1" t="s">
        <v>3390</v>
      </c>
      <c r="V1090" s="1" t="s">
        <v>3390</v>
      </c>
      <c r="W1090" s="1" t="s">
        <v>3390</v>
      </c>
    </row>
    <row r="1091" spans="1:23" x14ac:dyDescent="0.25">
      <c r="A1091">
        <v>1089</v>
      </c>
      <c r="B1091">
        <v>14</v>
      </c>
      <c r="C1091">
        <v>89</v>
      </c>
      <c r="D1091" s="1" t="s">
        <v>2602</v>
      </c>
      <c r="E1091" s="1" t="s">
        <v>18</v>
      </c>
      <c r="F1091" s="1" t="s">
        <v>19</v>
      </c>
      <c r="G1091">
        <v>6965.9967997740332</v>
      </c>
      <c r="H1091">
        <v>6965.9967997740332</v>
      </c>
      <c r="I1091" s="1" t="s">
        <v>3948</v>
      </c>
      <c r="J1091" t="b">
        <v>0</v>
      </c>
      <c r="K1091">
        <f>TIME_AND_DATA_ps5[[#This Row],[hamiltonian_cycle_cost]]-TIME_AND_DATA_ps5[[#This Row],[optimal_cost]]</f>
        <v>166.28386733900425</v>
      </c>
      <c r="L1091">
        <f>(100*TIME_AND_DATA_ps5[[#This Row],[absolute_distance_error]])/TIME_AND_DATA_ps5[[#This Row],[optimal_cost]]</f>
        <v>2.4454542271309787</v>
      </c>
      <c r="M1091" s="1" t="s">
        <v>2604</v>
      </c>
      <c r="N1091">
        <v>6799.712932435029</v>
      </c>
      <c r="O1091" s="1" t="s">
        <v>3998</v>
      </c>
      <c r="P1091" s="1" t="s">
        <v>3999</v>
      </c>
      <c r="Q1091">
        <v>3.7715999999998E-3</v>
      </c>
      <c r="R1091" s="1" t="s">
        <v>3390</v>
      </c>
      <c r="S1091" s="1" t="s">
        <v>3390</v>
      </c>
      <c r="T1091" s="1" t="s">
        <v>3390</v>
      </c>
      <c r="U1091" s="1" t="s">
        <v>3390</v>
      </c>
      <c r="V1091" s="1" t="s">
        <v>3390</v>
      </c>
      <c r="W1091" s="1" t="s">
        <v>3390</v>
      </c>
    </row>
    <row r="1092" spans="1:23" x14ac:dyDescent="0.25">
      <c r="A1092">
        <v>1090</v>
      </c>
      <c r="B1092">
        <v>14</v>
      </c>
      <c r="C1092">
        <v>90</v>
      </c>
      <c r="D1092" s="1" t="s">
        <v>2605</v>
      </c>
      <c r="E1092" s="1" t="s">
        <v>18</v>
      </c>
      <c r="F1092" s="1" t="s">
        <v>19</v>
      </c>
      <c r="G1092">
        <v>6279.9470892877853</v>
      </c>
      <c r="H1092">
        <v>6279.9470892877853</v>
      </c>
      <c r="I1092" s="1" t="s">
        <v>4176</v>
      </c>
      <c r="J1092" t="b">
        <v>0</v>
      </c>
      <c r="K1092">
        <f>TIME_AND_DATA_ps5[[#This Row],[hamiltonian_cycle_cost]]-TIME_AND_DATA_ps5[[#This Row],[optimal_cost]]</f>
        <v>470.22197645796314</v>
      </c>
      <c r="L1092">
        <f>(100*TIME_AND_DATA_ps5[[#This Row],[absolute_distance_error]])/TIME_AND_DATA_ps5[[#This Row],[optimal_cost]]</f>
        <v>8.0937043892069056</v>
      </c>
      <c r="M1092" s="1" t="s">
        <v>2607</v>
      </c>
      <c r="N1092">
        <v>5809.7251128298221</v>
      </c>
      <c r="O1092" s="1" t="s">
        <v>3998</v>
      </c>
      <c r="P1092" s="1" t="s">
        <v>3999</v>
      </c>
      <c r="Q1092">
        <v>4.6154000000000004E-3</v>
      </c>
      <c r="R1092" s="1" t="s">
        <v>3390</v>
      </c>
      <c r="S1092" s="1" t="s">
        <v>3390</v>
      </c>
      <c r="T1092" s="1" t="s">
        <v>3390</v>
      </c>
      <c r="U1092" s="1" t="s">
        <v>3390</v>
      </c>
      <c r="V1092" s="1" t="s">
        <v>3390</v>
      </c>
      <c r="W1092" s="1" t="s">
        <v>3390</v>
      </c>
    </row>
    <row r="1093" spans="1:23" x14ac:dyDescent="0.25">
      <c r="A1093">
        <v>1091</v>
      </c>
      <c r="B1093">
        <v>14</v>
      </c>
      <c r="C1093">
        <v>91</v>
      </c>
      <c r="D1093" s="1" t="s">
        <v>2608</v>
      </c>
      <c r="E1093" s="1" t="s">
        <v>18</v>
      </c>
      <c r="F1093" s="1" t="s">
        <v>19</v>
      </c>
      <c r="G1093">
        <v>5998.0477946484443</v>
      </c>
      <c r="H1093">
        <v>5998.0477946484443</v>
      </c>
      <c r="I1093" s="1" t="s">
        <v>2610</v>
      </c>
      <c r="J1093" t="b">
        <v>1</v>
      </c>
      <c r="K1093">
        <f>TIME_AND_DATA_ps5[[#This Row],[hamiltonian_cycle_cost]]-TIME_AND_DATA_ps5[[#This Row],[optimal_cost]]</f>
        <v>0</v>
      </c>
      <c r="L1093">
        <f>(100*TIME_AND_DATA_ps5[[#This Row],[absolute_distance_error]])/TIME_AND_DATA_ps5[[#This Row],[optimal_cost]]</f>
        <v>0</v>
      </c>
      <c r="M1093" s="1" t="s">
        <v>2610</v>
      </c>
      <c r="N1093">
        <v>5998.0477946484434</v>
      </c>
      <c r="O1093" s="1" t="s">
        <v>3998</v>
      </c>
      <c r="P1093" s="1" t="s">
        <v>3999</v>
      </c>
      <c r="Q1093">
        <v>5.1662999999998998E-3</v>
      </c>
      <c r="R1093" s="1" t="s">
        <v>3390</v>
      </c>
      <c r="S1093" s="1" t="s">
        <v>3390</v>
      </c>
      <c r="T1093" s="1" t="s">
        <v>3390</v>
      </c>
      <c r="U1093" s="1" t="s">
        <v>3390</v>
      </c>
      <c r="V1093" s="1" t="s">
        <v>3390</v>
      </c>
      <c r="W1093" s="1" t="s">
        <v>3390</v>
      </c>
    </row>
    <row r="1094" spans="1:23" x14ac:dyDescent="0.25">
      <c r="A1094">
        <v>1092</v>
      </c>
      <c r="B1094">
        <v>14</v>
      </c>
      <c r="C1094">
        <v>92</v>
      </c>
      <c r="D1094" s="1" t="s">
        <v>2611</v>
      </c>
      <c r="E1094" s="1" t="s">
        <v>18</v>
      </c>
      <c r="F1094" s="1" t="s">
        <v>19</v>
      </c>
      <c r="G1094">
        <v>6979.2309851881182</v>
      </c>
      <c r="H1094">
        <v>6979.2309851881182</v>
      </c>
      <c r="I1094" s="1" t="s">
        <v>4177</v>
      </c>
      <c r="J1094" t="b">
        <v>1</v>
      </c>
      <c r="K1094">
        <f>TIME_AND_DATA_ps5[[#This Row],[hamiltonian_cycle_cost]]-TIME_AND_DATA_ps5[[#This Row],[optimal_cost]]</f>
        <v>0</v>
      </c>
      <c r="L1094">
        <f>(100*TIME_AND_DATA_ps5[[#This Row],[absolute_distance_error]])/TIME_AND_DATA_ps5[[#This Row],[optimal_cost]]</f>
        <v>0</v>
      </c>
      <c r="M1094" s="1" t="s">
        <v>2613</v>
      </c>
      <c r="N1094">
        <v>6979.23098518812</v>
      </c>
      <c r="O1094" s="1" t="s">
        <v>3998</v>
      </c>
      <c r="P1094" s="1" t="s">
        <v>3999</v>
      </c>
      <c r="Q1094">
        <v>5.3241000000000998E-3</v>
      </c>
      <c r="R1094" s="1" t="s">
        <v>3390</v>
      </c>
      <c r="S1094" s="1" t="s">
        <v>3390</v>
      </c>
      <c r="T1094" s="1" t="s">
        <v>3390</v>
      </c>
      <c r="U1094" s="1" t="s">
        <v>3390</v>
      </c>
      <c r="V1094" s="1" t="s">
        <v>3390</v>
      </c>
      <c r="W1094" s="1" t="s">
        <v>3390</v>
      </c>
    </row>
    <row r="1095" spans="1:23" x14ac:dyDescent="0.25">
      <c r="A1095">
        <v>1093</v>
      </c>
      <c r="B1095">
        <v>14</v>
      </c>
      <c r="C1095">
        <v>93</v>
      </c>
      <c r="D1095" s="1" t="s">
        <v>2614</v>
      </c>
      <c r="E1095" s="1" t="s">
        <v>18</v>
      </c>
      <c r="F1095" s="1" t="s">
        <v>19</v>
      </c>
      <c r="G1095">
        <v>6991.9353444774342</v>
      </c>
      <c r="H1095">
        <v>6991.9353444774342</v>
      </c>
      <c r="I1095" s="1" t="s">
        <v>2615</v>
      </c>
      <c r="J1095" t="b">
        <v>1</v>
      </c>
      <c r="K1095">
        <f>TIME_AND_DATA_ps5[[#This Row],[hamiltonian_cycle_cost]]-TIME_AND_DATA_ps5[[#This Row],[optimal_cost]]</f>
        <v>0</v>
      </c>
      <c r="L1095">
        <f>(100*TIME_AND_DATA_ps5[[#This Row],[absolute_distance_error]])/TIME_AND_DATA_ps5[[#This Row],[optimal_cost]]</f>
        <v>0</v>
      </c>
      <c r="M1095" s="1" t="s">
        <v>2616</v>
      </c>
      <c r="N1095">
        <v>6991.9353444774342</v>
      </c>
      <c r="O1095" s="1" t="s">
        <v>3998</v>
      </c>
      <c r="P1095" s="1" t="s">
        <v>3999</v>
      </c>
      <c r="Q1095">
        <v>4.4631999999999996E-3</v>
      </c>
      <c r="R1095" s="1" t="s">
        <v>3390</v>
      </c>
      <c r="S1095" s="1" t="s">
        <v>3390</v>
      </c>
      <c r="T1095" s="1" t="s">
        <v>3390</v>
      </c>
      <c r="U1095" s="1" t="s">
        <v>3390</v>
      </c>
      <c r="V1095" s="1" t="s">
        <v>3390</v>
      </c>
      <c r="W1095" s="1" t="s">
        <v>3390</v>
      </c>
    </row>
    <row r="1096" spans="1:23" x14ac:dyDescent="0.25">
      <c r="A1096">
        <v>1094</v>
      </c>
      <c r="B1096">
        <v>14</v>
      </c>
      <c r="C1096">
        <v>94</v>
      </c>
      <c r="D1096" s="1" t="s">
        <v>2617</v>
      </c>
      <c r="E1096" s="1" t="s">
        <v>18</v>
      </c>
      <c r="F1096" s="1" t="s">
        <v>19</v>
      </c>
      <c r="G1096">
        <v>5179.5090213507128</v>
      </c>
      <c r="H1096">
        <v>5179.5090213507128</v>
      </c>
      <c r="I1096" s="1" t="s">
        <v>2618</v>
      </c>
      <c r="J1096" t="b">
        <v>1</v>
      </c>
      <c r="K1096">
        <f>TIME_AND_DATA_ps5[[#This Row],[hamiltonian_cycle_cost]]-TIME_AND_DATA_ps5[[#This Row],[optimal_cost]]</f>
        <v>0</v>
      </c>
      <c r="L1096">
        <f>(100*TIME_AND_DATA_ps5[[#This Row],[absolute_distance_error]])/TIME_AND_DATA_ps5[[#This Row],[optimal_cost]]</f>
        <v>0</v>
      </c>
      <c r="M1096" s="1" t="s">
        <v>2619</v>
      </c>
      <c r="N1096">
        <v>5179.5090213507128</v>
      </c>
      <c r="O1096" s="1" t="s">
        <v>3998</v>
      </c>
      <c r="P1096" s="1" t="s">
        <v>3999</v>
      </c>
      <c r="Q1096">
        <v>5.0390000000000001E-3</v>
      </c>
      <c r="R1096" s="1" t="s">
        <v>3390</v>
      </c>
      <c r="S1096" s="1" t="s">
        <v>3390</v>
      </c>
      <c r="T1096" s="1" t="s">
        <v>3390</v>
      </c>
      <c r="U1096" s="1" t="s">
        <v>3390</v>
      </c>
      <c r="V1096" s="1" t="s">
        <v>3390</v>
      </c>
      <c r="W1096" s="1" t="s">
        <v>3390</v>
      </c>
    </row>
    <row r="1097" spans="1:23" x14ac:dyDescent="0.25">
      <c r="A1097">
        <v>1095</v>
      </c>
      <c r="B1097">
        <v>14</v>
      </c>
      <c r="C1097">
        <v>95</v>
      </c>
      <c r="D1097" s="1" t="s">
        <v>2620</v>
      </c>
      <c r="E1097" s="1" t="s">
        <v>18</v>
      </c>
      <c r="F1097" s="1" t="s">
        <v>19</v>
      </c>
      <c r="G1097">
        <v>7009.8821945386817</v>
      </c>
      <c r="H1097">
        <v>7009.8821945386817</v>
      </c>
      <c r="I1097" s="1" t="s">
        <v>2621</v>
      </c>
      <c r="J1097" t="b">
        <v>0</v>
      </c>
      <c r="K1097">
        <f>TIME_AND_DATA_ps5[[#This Row],[hamiltonian_cycle_cost]]-TIME_AND_DATA_ps5[[#This Row],[optimal_cost]]</f>
        <v>293.27895701759644</v>
      </c>
      <c r="L1097">
        <f>(100*TIME_AND_DATA_ps5[[#This Row],[absolute_distance_error]])/TIME_AND_DATA_ps5[[#This Row],[optimal_cost]]</f>
        <v>4.3664773196553694</v>
      </c>
      <c r="M1097" s="1" t="s">
        <v>2622</v>
      </c>
      <c r="N1097">
        <v>6716.6032375210852</v>
      </c>
      <c r="O1097" s="1" t="s">
        <v>3998</v>
      </c>
      <c r="P1097" s="1" t="s">
        <v>3999</v>
      </c>
      <c r="Q1097">
        <v>3.6070999999999001E-3</v>
      </c>
      <c r="R1097" s="1" t="s">
        <v>3390</v>
      </c>
      <c r="S1097" s="1" t="s">
        <v>3390</v>
      </c>
      <c r="T1097" s="1" t="s">
        <v>3390</v>
      </c>
      <c r="U1097" s="1" t="s">
        <v>3390</v>
      </c>
      <c r="V1097" s="1" t="s">
        <v>3390</v>
      </c>
      <c r="W1097" s="1" t="s">
        <v>3390</v>
      </c>
    </row>
    <row r="1098" spans="1:23" x14ac:dyDescent="0.25">
      <c r="A1098">
        <v>1096</v>
      </c>
      <c r="B1098">
        <v>14</v>
      </c>
      <c r="C1098">
        <v>96</v>
      </c>
      <c r="D1098" s="1" t="s">
        <v>2623</v>
      </c>
      <c r="E1098" s="1" t="s">
        <v>18</v>
      </c>
      <c r="F1098" s="1" t="s">
        <v>19</v>
      </c>
      <c r="G1098">
        <v>7173.6352420745707</v>
      </c>
      <c r="H1098">
        <v>7173.6352420745707</v>
      </c>
      <c r="I1098" s="1" t="s">
        <v>4178</v>
      </c>
      <c r="J1098" t="b">
        <v>0</v>
      </c>
      <c r="K1098">
        <f>TIME_AND_DATA_ps5[[#This Row],[hamiltonian_cycle_cost]]-TIME_AND_DATA_ps5[[#This Row],[optimal_cost]]</f>
        <v>63.863588841727505</v>
      </c>
      <c r="L1098">
        <f>(100*TIME_AND_DATA_ps5[[#This Row],[absolute_distance_error]])/TIME_AND_DATA_ps5[[#This Row],[optimal_cost]]</f>
        <v>0.8982509137644169</v>
      </c>
      <c r="M1098" s="1" t="s">
        <v>2625</v>
      </c>
      <c r="N1098">
        <v>7109.7716532328432</v>
      </c>
      <c r="O1098" s="1" t="s">
        <v>3998</v>
      </c>
      <c r="P1098" s="1" t="s">
        <v>3999</v>
      </c>
      <c r="Q1098">
        <v>6.7564999999998E-3</v>
      </c>
      <c r="R1098" s="1" t="s">
        <v>3390</v>
      </c>
      <c r="S1098" s="1" t="s">
        <v>3390</v>
      </c>
      <c r="T1098" s="1" t="s">
        <v>3390</v>
      </c>
      <c r="U1098" s="1" t="s">
        <v>3390</v>
      </c>
      <c r="V1098" s="1" t="s">
        <v>3390</v>
      </c>
      <c r="W1098" s="1" t="s">
        <v>3390</v>
      </c>
    </row>
    <row r="1099" spans="1:23" x14ac:dyDescent="0.25">
      <c r="A1099">
        <v>1097</v>
      </c>
      <c r="B1099">
        <v>14</v>
      </c>
      <c r="C1099">
        <v>97</v>
      </c>
      <c r="D1099" s="1" t="s">
        <v>2626</v>
      </c>
      <c r="E1099" s="1" t="s">
        <v>18</v>
      </c>
      <c r="F1099" s="1" t="s">
        <v>19</v>
      </c>
      <c r="G1099">
        <v>7371.124349364055</v>
      </c>
      <c r="H1099">
        <v>7371.124349364055</v>
      </c>
      <c r="I1099" s="1" t="s">
        <v>2628</v>
      </c>
      <c r="J1099" t="b">
        <v>1</v>
      </c>
      <c r="K1099">
        <f>TIME_AND_DATA_ps5[[#This Row],[hamiltonian_cycle_cost]]-TIME_AND_DATA_ps5[[#This Row],[optimal_cost]]</f>
        <v>0</v>
      </c>
      <c r="L1099">
        <f>(100*TIME_AND_DATA_ps5[[#This Row],[absolute_distance_error]])/TIME_AND_DATA_ps5[[#This Row],[optimal_cost]]</f>
        <v>0</v>
      </c>
      <c r="M1099" s="1" t="s">
        <v>2628</v>
      </c>
      <c r="N1099">
        <v>7371.124349364055</v>
      </c>
      <c r="O1099" s="1" t="s">
        <v>3998</v>
      </c>
      <c r="P1099" s="1" t="s">
        <v>3999</v>
      </c>
      <c r="Q1099">
        <v>6.4245999999997996E-3</v>
      </c>
      <c r="R1099" s="1" t="s">
        <v>3390</v>
      </c>
      <c r="S1099" s="1" t="s">
        <v>3390</v>
      </c>
      <c r="T1099" s="1" t="s">
        <v>3390</v>
      </c>
      <c r="U1099" s="1" t="s">
        <v>3390</v>
      </c>
      <c r="V1099" s="1" t="s">
        <v>3390</v>
      </c>
      <c r="W1099" s="1" t="s">
        <v>3390</v>
      </c>
    </row>
    <row r="1100" spans="1:23" x14ac:dyDescent="0.25">
      <c r="A1100">
        <v>1098</v>
      </c>
      <c r="B1100">
        <v>14</v>
      </c>
      <c r="C1100">
        <v>98</v>
      </c>
      <c r="D1100" s="1" t="s">
        <v>2629</v>
      </c>
      <c r="E1100" s="1" t="s">
        <v>18</v>
      </c>
      <c r="F1100" s="1" t="s">
        <v>19</v>
      </c>
      <c r="G1100">
        <v>7173.7123839096967</v>
      </c>
      <c r="H1100">
        <v>7173.7123839096967</v>
      </c>
      <c r="I1100" s="1" t="s">
        <v>4179</v>
      </c>
      <c r="J1100" t="b">
        <v>0</v>
      </c>
      <c r="K1100">
        <f>TIME_AND_DATA_ps5[[#This Row],[hamiltonian_cycle_cost]]-TIME_AND_DATA_ps5[[#This Row],[optimal_cost]]</f>
        <v>410.20045147937344</v>
      </c>
      <c r="L1100">
        <f>(100*TIME_AND_DATA_ps5[[#This Row],[absolute_distance_error]])/TIME_AND_DATA_ps5[[#This Row],[optimal_cost]]</f>
        <v>6.0649031978860828</v>
      </c>
      <c r="M1100" s="1" t="s">
        <v>2631</v>
      </c>
      <c r="N1100">
        <v>6763.5119324303232</v>
      </c>
      <c r="O1100" s="1" t="s">
        <v>3998</v>
      </c>
      <c r="P1100" s="1" t="s">
        <v>3999</v>
      </c>
      <c r="Q1100">
        <v>4.5117000000001002E-3</v>
      </c>
      <c r="R1100" s="1" t="s">
        <v>3390</v>
      </c>
      <c r="S1100" s="1" t="s">
        <v>3390</v>
      </c>
      <c r="T1100" s="1" t="s">
        <v>3390</v>
      </c>
      <c r="U1100" s="1" t="s">
        <v>3390</v>
      </c>
      <c r="V1100" s="1" t="s">
        <v>3390</v>
      </c>
      <c r="W1100" s="1" t="s">
        <v>3390</v>
      </c>
    </row>
    <row r="1101" spans="1:23" x14ac:dyDescent="0.25">
      <c r="A1101">
        <v>1099</v>
      </c>
      <c r="B1101">
        <v>14</v>
      </c>
      <c r="C1101">
        <v>99</v>
      </c>
      <c r="D1101" s="1" t="s">
        <v>2632</v>
      </c>
      <c r="E1101" s="1" t="s">
        <v>18</v>
      </c>
      <c r="F1101" s="1" t="s">
        <v>19</v>
      </c>
      <c r="G1101">
        <v>5410.6030880179496</v>
      </c>
      <c r="H1101">
        <v>5410.6030880179496</v>
      </c>
      <c r="I1101" s="1" t="s">
        <v>4180</v>
      </c>
      <c r="J1101" t="b">
        <v>0</v>
      </c>
      <c r="K1101">
        <f>TIME_AND_DATA_ps5[[#This Row],[hamiltonian_cycle_cost]]-TIME_AND_DATA_ps5[[#This Row],[optimal_cost]]</f>
        <v>96.304666246485795</v>
      </c>
      <c r="L1101">
        <f>(100*TIME_AND_DATA_ps5[[#This Row],[absolute_distance_error]])/TIME_AND_DATA_ps5[[#This Row],[optimal_cost]]</f>
        <v>1.8121802466332644</v>
      </c>
      <c r="M1101" s="1" t="s">
        <v>2634</v>
      </c>
      <c r="N1101">
        <v>5314.2984217714638</v>
      </c>
      <c r="O1101" s="1" t="s">
        <v>3998</v>
      </c>
      <c r="P1101" s="1" t="s">
        <v>3999</v>
      </c>
      <c r="Q1101">
        <v>5.0121000000000002E-3</v>
      </c>
      <c r="R1101" s="1" t="s">
        <v>3390</v>
      </c>
      <c r="S1101" s="1" t="s">
        <v>3390</v>
      </c>
      <c r="T1101" s="1" t="s">
        <v>3390</v>
      </c>
      <c r="U1101" s="1" t="s">
        <v>3390</v>
      </c>
      <c r="V1101" s="1" t="s">
        <v>3390</v>
      </c>
      <c r="W1101" s="1" t="s">
        <v>3390</v>
      </c>
    </row>
    <row r="1102" spans="1:23" x14ac:dyDescent="0.25">
      <c r="A1102">
        <v>1100</v>
      </c>
      <c r="B1102">
        <v>15</v>
      </c>
      <c r="C1102">
        <v>0</v>
      </c>
      <c r="D1102" s="1" t="s">
        <v>2635</v>
      </c>
      <c r="E1102" s="1" t="s">
        <v>18</v>
      </c>
      <c r="F1102" s="1" t="s">
        <v>19</v>
      </c>
      <c r="G1102">
        <v>7092.9194948767336</v>
      </c>
      <c r="H1102">
        <v>7092.9194948767336</v>
      </c>
      <c r="I1102" s="1" t="s">
        <v>2637</v>
      </c>
      <c r="J1102" t="b">
        <v>1</v>
      </c>
      <c r="K1102">
        <f>TIME_AND_DATA_ps5[[#This Row],[hamiltonian_cycle_cost]]-TIME_AND_DATA_ps5[[#This Row],[optimal_cost]]</f>
        <v>0</v>
      </c>
      <c r="L1102">
        <f>(100*TIME_AND_DATA_ps5[[#This Row],[absolute_distance_error]])/TIME_AND_DATA_ps5[[#This Row],[optimal_cost]]</f>
        <v>0</v>
      </c>
      <c r="M1102" s="1" t="s">
        <v>2637</v>
      </c>
      <c r="N1102">
        <v>7092.9194948767336</v>
      </c>
      <c r="O1102" s="1" t="s">
        <v>3998</v>
      </c>
      <c r="P1102" s="1" t="s">
        <v>3999</v>
      </c>
      <c r="Q1102">
        <v>6.1336999999999E-3</v>
      </c>
      <c r="R1102" s="1" t="s">
        <v>3390</v>
      </c>
      <c r="S1102" s="1" t="s">
        <v>3390</v>
      </c>
      <c r="T1102" s="1" t="s">
        <v>3390</v>
      </c>
      <c r="U1102" s="1" t="s">
        <v>3390</v>
      </c>
      <c r="V1102" s="1" t="s">
        <v>3390</v>
      </c>
      <c r="W1102" s="1" t="s">
        <v>3390</v>
      </c>
    </row>
    <row r="1103" spans="1:23" x14ac:dyDescent="0.25">
      <c r="A1103">
        <v>1101</v>
      </c>
      <c r="B1103">
        <v>15</v>
      </c>
      <c r="C1103">
        <v>1</v>
      </c>
      <c r="D1103" s="1" t="s">
        <v>2638</v>
      </c>
      <c r="E1103" s="1" t="s">
        <v>18</v>
      </c>
      <c r="F1103" s="1" t="s">
        <v>19</v>
      </c>
      <c r="G1103">
        <v>7610.2442023705944</v>
      </c>
      <c r="H1103">
        <v>7610.2442023705944</v>
      </c>
      <c r="I1103" s="1" t="s">
        <v>4181</v>
      </c>
      <c r="J1103" t="b">
        <v>0</v>
      </c>
      <c r="K1103">
        <f>TIME_AND_DATA_ps5[[#This Row],[hamiltonian_cycle_cost]]-TIME_AND_DATA_ps5[[#This Row],[optimal_cost]]</f>
        <v>156.38536657495024</v>
      </c>
      <c r="L1103">
        <f>(100*TIME_AND_DATA_ps5[[#This Row],[absolute_distance_error]])/TIME_AND_DATA_ps5[[#This Row],[optimal_cost]]</f>
        <v>2.0980457239670445</v>
      </c>
      <c r="M1103" s="1" t="s">
        <v>2640</v>
      </c>
      <c r="N1103">
        <v>7453.8588357956442</v>
      </c>
      <c r="O1103" s="1" t="s">
        <v>3998</v>
      </c>
      <c r="P1103" s="1" t="s">
        <v>3999</v>
      </c>
      <c r="Q1103">
        <v>6.7316000000000997E-3</v>
      </c>
      <c r="R1103" s="1" t="s">
        <v>3390</v>
      </c>
      <c r="S1103" s="1" t="s">
        <v>3390</v>
      </c>
      <c r="T1103" s="1" t="s">
        <v>3390</v>
      </c>
      <c r="U1103" s="1" t="s">
        <v>3390</v>
      </c>
      <c r="V1103" s="1" t="s">
        <v>3390</v>
      </c>
      <c r="W1103" s="1" t="s">
        <v>3390</v>
      </c>
    </row>
    <row r="1104" spans="1:23" x14ac:dyDescent="0.25">
      <c r="A1104">
        <v>1102</v>
      </c>
      <c r="B1104">
        <v>15</v>
      </c>
      <c r="C1104">
        <v>2</v>
      </c>
      <c r="D1104" s="1" t="s">
        <v>2641</v>
      </c>
      <c r="E1104" s="1" t="s">
        <v>18</v>
      </c>
      <c r="F1104" s="1" t="s">
        <v>19</v>
      </c>
      <c r="G1104">
        <v>8466.9986076199657</v>
      </c>
      <c r="H1104">
        <v>8466.9986076199657</v>
      </c>
      <c r="I1104" s="1" t="s">
        <v>4182</v>
      </c>
      <c r="J1104" t="b">
        <v>0</v>
      </c>
      <c r="K1104">
        <f>TIME_AND_DATA_ps5[[#This Row],[hamiltonian_cycle_cost]]-TIME_AND_DATA_ps5[[#This Row],[optimal_cost]]</f>
        <v>740.8729216751999</v>
      </c>
      <c r="L1104">
        <f>(100*TIME_AND_DATA_ps5[[#This Row],[absolute_distance_error]])/TIME_AND_DATA_ps5[[#This Row],[optimal_cost]]</f>
        <v>9.5891906472992421</v>
      </c>
      <c r="M1104" s="1" t="s">
        <v>2643</v>
      </c>
      <c r="N1104">
        <v>7726.1256859447658</v>
      </c>
      <c r="O1104" s="1" t="s">
        <v>3998</v>
      </c>
      <c r="P1104" s="1" t="s">
        <v>3999</v>
      </c>
      <c r="Q1104">
        <v>6.7857000000000004E-3</v>
      </c>
      <c r="R1104" s="1" t="s">
        <v>3390</v>
      </c>
      <c r="S1104" s="1" t="s">
        <v>3390</v>
      </c>
      <c r="T1104" s="1" t="s">
        <v>3390</v>
      </c>
      <c r="U1104" s="1" t="s">
        <v>3390</v>
      </c>
      <c r="V1104" s="1" t="s">
        <v>3390</v>
      </c>
      <c r="W1104" s="1" t="s">
        <v>3390</v>
      </c>
    </row>
    <row r="1105" spans="1:23" x14ac:dyDescent="0.25">
      <c r="A1105">
        <v>1103</v>
      </c>
      <c r="B1105">
        <v>15</v>
      </c>
      <c r="C1105">
        <v>3</v>
      </c>
      <c r="D1105" s="1" t="s">
        <v>2644</v>
      </c>
      <c r="E1105" s="1" t="s">
        <v>18</v>
      </c>
      <c r="F1105" s="1" t="s">
        <v>19</v>
      </c>
      <c r="G1105">
        <v>7320.7327823788992</v>
      </c>
      <c r="H1105">
        <v>7320.7327823788992</v>
      </c>
      <c r="I1105" s="1" t="s">
        <v>4183</v>
      </c>
      <c r="J1105" t="b">
        <v>0</v>
      </c>
      <c r="K1105">
        <f>TIME_AND_DATA_ps5[[#This Row],[hamiltonian_cycle_cost]]-TIME_AND_DATA_ps5[[#This Row],[optimal_cost]]</f>
        <v>475.3831973545748</v>
      </c>
      <c r="L1105">
        <f>(100*TIME_AND_DATA_ps5[[#This Row],[absolute_distance_error]])/TIME_AND_DATA_ps5[[#This Row],[optimal_cost]]</f>
        <v>6.9446153399466679</v>
      </c>
      <c r="M1105" s="1" t="s">
        <v>2646</v>
      </c>
      <c r="N1105">
        <v>6845.3495850243244</v>
      </c>
      <c r="O1105" s="1" t="s">
        <v>3998</v>
      </c>
      <c r="P1105" s="1" t="s">
        <v>3999</v>
      </c>
      <c r="Q1105">
        <v>4.0480000000000004E-3</v>
      </c>
      <c r="R1105" s="1" t="s">
        <v>3390</v>
      </c>
      <c r="S1105" s="1" t="s">
        <v>3390</v>
      </c>
      <c r="T1105" s="1" t="s">
        <v>3390</v>
      </c>
      <c r="U1105" s="1" t="s">
        <v>3390</v>
      </c>
      <c r="V1105" s="1" t="s">
        <v>3390</v>
      </c>
      <c r="W1105" s="1" t="s">
        <v>3390</v>
      </c>
    </row>
    <row r="1106" spans="1:23" x14ac:dyDescent="0.25">
      <c r="A1106">
        <v>1104</v>
      </c>
      <c r="B1106">
        <v>15</v>
      </c>
      <c r="C1106">
        <v>4</v>
      </c>
      <c r="D1106" s="1" t="s">
        <v>2647</v>
      </c>
      <c r="E1106" s="1" t="s">
        <v>18</v>
      </c>
      <c r="F1106" s="1" t="s">
        <v>19</v>
      </c>
      <c r="G1106">
        <v>7284.1618956042867</v>
      </c>
      <c r="H1106">
        <v>7284.1618956042867</v>
      </c>
      <c r="I1106" s="1" t="s">
        <v>4184</v>
      </c>
      <c r="J1106" t="b">
        <v>0</v>
      </c>
      <c r="K1106">
        <f>TIME_AND_DATA_ps5[[#This Row],[hamiltonian_cycle_cost]]-TIME_AND_DATA_ps5[[#This Row],[optimal_cost]]</f>
        <v>564.45460345660922</v>
      </c>
      <c r="L1106">
        <f>(100*TIME_AND_DATA_ps5[[#This Row],[absolute_distance_error]])/TIME_AND_DATA_ps5[[#This Row],[optimal_cost]]</f>
        <v>8.3999879595381088</v>
      </c>
      <c r="M1106" s="1" t="s">
        <v>2649</v>
      </c>
      <c r="N1106">
        <v>6719.7072921476774</v>
      </c>
      <c r="O1106" s="1" t="s">
        <v>3998</v>
      </c>
      <c r="P1106" s="1" t="s">
        <v>3999</v>
      </c>
      <c r="Q1106">
        <v>5.5708999999999004E-3</v>
      </c>
      <c r="R1106" s="1" t="s">
        <v>3390</v>
      </c>
      <c r="S1106" s="1" t="s">
        <v>3390</v>
      </c>
      <c r="T1106" s="1" t="s">
        <v>3390</v>
      </c>
      <c r="U1106" s="1" t="s">
        <v>3390</v>
      </c>
      <c r="V1106" s="1" t="s">
        <v>3390</v>
      </c>
      <c r="W1106" s="1" t="s">
        <v>3390</v>
      </c>
    </row>
    <row r="1107" spans="1:23" x14ac:dyDescent="0.25">
      <c r="A1107">
        <v>1105</v>
      </c>
      <c r="B1107">
        <v>15</v>
      </c>
      <c r="C1107">
        <v>5</v>
      </c>
      <c r="D1107" s="1" t="s">
        <v>2650</v>
      </c>
      <c r="E1107" s="1" t="s">
        <v>18</v>
      </c>
      <c r="F1107" s="1" t="s">
        <v>19</v>
      </c>
      <c r="G1107">
        <v>7802.0932607741534</v>
      </c>
      <c r="H1107">
        <v>7802.0932607741543</v>
      </c>
      <c r="I1107" s="1" t="s">
        <v>3313</v>
      </c>
      <c r="J1107" t="b">
        <v>0</v>
      </c>
      <c r="K1107">
        <f>TIME_AND_DATA_ps5[[#This Row],[hamiltonian_cycle_cost]]-TIME_AND_DATA_ps5[[#This Row],[optimal_cost]]</f>
        <v>312.48280834794969</v>
      </c>
      <c r="L1107">
        <f>(100*TIME_AND_DATA_ps5[[#This Row],[absolute_distance_error]])/TIME_AND_DATA_ps5[[#This Row],[optimal_cost]]</f>
        <v>4.1722171043852239</v>
      </c>
      <c r="M1107" s="1" t="s">
        <v>2652</v>
      </c>
      <c r="N1107">
        <v>7489.6104524262046</v>
      </c>
      <c r="O1107" s="1" t="s">
        <v>3998</v>
      </c>
      <c r="P1107" s="1" t="s">
        <v>3999</v>
      </c>
      <c r="Q1107">
        <v>6.6582000000002996E-3</v>
      </c>
      <c r="R1107" s="1" t="s">
        <v>3390</v>
      </c>
      <c r="S1107" s="1" t="s">
        <v>3390</v>
      </c>
      <c r="T1107" s="1" t="s">
        <v>3390</v>
      </c>
      <c r="U1107" s="1" t="s">
        <v>3390</v>
      </c>
      <c r="V1107" s="1" t="s">
        <v>3390</v>
      </c>
      <c r="W1107" s="1" t="s">
        <v>3390</v>
      </c>
    </row>
    <row r="1108" spans="1:23" x14ac:dyDescent="0.25">
      <c r="A1108">
        <v>1106</v>
      </c>
      <c r="B1108">
        <v>15</v>
      </c>
      <c r="C1108">
        <v>6</v>
      </c>
      <c r="D1108" s="1" t="s">
        <v>2653</v>
      </c>
      <c r="E1108" s="1" t="s">
        <v>18</v>
      </c>
      <c r="F1108" s="1" t="s">
        <v>19</v>
      </c>
      <c r="G1108">
        <v>7754.6019106022568</v>
      </c>
      <c r="H1108">
        <v>7754.6019106022568</v>
      </c>
      <c r="I1108" s="1" t="s">
        <v>4185</v>
      </c>
      <c r="J1108" t="b">
        <v>0</v>
      </c>
      <c r="K1108">
        <f>TIME_AND_DATA_ps5[[#This Row],[hamiltonian_cycle_cost]]-TIME_AND_DATA_ps5[[#This Row],[optimal_cost]]</f>
        <v>408.00625502693219</v>
      </c>
      <c r="L1108">
        <f>(100*TIME_AND_DATA_ps5[[#This Row],[absolute_distance_error]])/TIME_AND_DATA_ps5[[#This Row],[optimal_cost]]</f>
        <v>5.5536778414815391</v>
      </c>
      <c r="M1108" s="1" t="s">
        <v>2655</v>
      </c>
      <c r="N1108">
        <v>7346.5956555753246</v>
      </c>
      <c r="O1108" s="1" t="s">
        <v>3998</v>
      </c>
      <c r="P1108" s="1" t="s">
        <v>3999</v>
      </c>
      <c r="Q1108">
        <v>5.1352999999999998E-3</v>
      </c>
      <c r="R1108" s="1" t="s">
        <v>3390</v>
      </c>
      <c r="S1108" s="1" t="s">
        <v>3390</v>
      </c>
      <c r="T1108" s="1" t="s">
        <v>3390</v>
      </c>
      <c r="U1108" s="1" t="s">
        <v>3390</v>
      </c>
      <c r="V1108" s="1" t="s">
        <v>3390</v>
      </c>
      <c r="W1108" s="1" t="s">
        <v>3390</v>
      </c>
    </row>
    <row r="1109" spans="1:23" x14ac:dyDescent="0.25">
      <c r="A1109">
        <v>1107</v>
      </c>
      <c r="B1109">
        <v>15</v>
      </c>
      <c r="C1109">
        <v>7</v>
      </c>
      <c r="D1109" s="1" t="s">
        <v>2656</v>
      </c>
      <c r="E1109" s="1" t="s">
        <v>18</v>
      </c>
      <c r="F1109" s="1" t="s">
        <v>19</v>
      </c>
      <c r="G1109">
        <v>7001.4437147871668</v>
      </c>
      <c r="H1109">
        <v>7001.4437147871686</v>
      </c>
      <c r="I1109" s="1" t="s">
        <v>4186</v>
      </c>
      <c r="J1109" t="b">
        <v>0</v>
      </c>
      <c r="K1109">
        <f>TIME_AND_DATA_ps5[[#This Row],[hamiltonian_cycle_cost]]-TIME_AND_DATA_ps5[[#This Row],[optimal_cost]]</f>
        <v>435.89999951607206</v>
      </c>
      <c r="L1109">
        <f>(100*TIME_AND_DATA_ps5[[#This Row],[absolute_distance_error]])/TIME_AND_DATA_ps5[[#This Row],[optimal_cost]]</f>
        <v>6.6392064148806513</v>
      </c>
      <c r="M1109" s="1" t="s">
        <v>2658</v>
      </c>
      <c r="N1109">
        <v>6565.5437152710965</v>
      </c>
      <c r="O1109" s="1" t="s">
        <v>3998</v>
      </c>
      <c r="P1109" s="1" t="s">
        <v>3999</v>
      </c>
      <c r="Q1109">
        <v>5.2174999999996001E-3</v>
      </c>
      <c r="R1109" s="1" t="s">
        <v>3390</v>
      </c>
      <c r="S1109" s="1" t="s">
        <v>3390</v>
      </c>
      <c r="T1109" s="1" t="s">
        <v>3390</v>
      </c>
      <c r="U1109" s="1" t="s">
        <v>3390</v>
      </c>
      <c r="V1109" s="1" t="s">
        <v>3390</v>
      </c>
      <c r="W1109" s="1" t="s">
        <v>3390</v>
      </c>
    </row>
    <row r="1110" spans="1:23" x14ac:dyDescent="0.25">
      <c r="A1110">
        <v>1108</v>
      </c>
      <c r="B1110">
        <v>15</v>
      </c>
      <c r="C1110">
        <v>8</v>
      </c>
      <c r="D1110" s="1" t="s">
        <v>2659</v>
      </c>
      <c r="E1110" s="1" t="s">
        <v>18</v>
      </c>
      <c r="F1110" s="1" t="s">
        <v>19</v>
      </c>
      <c r="G1110">
        <v>7416.4224960492384</v>
      </c>
      <c r="H1110">
        <v>7416.4224960492384</v>
      </c>
      <c r="I1110" s="1" t="s">
        <v>4187</v>
      </c>
      <c r="J1110" t="b">
        <v>0</v>
      </c>
      <c r="K1110">
        <f>TIME_AND_DATA_ps5[[#This Row],[hamiltonian_cycle_cost]]-TIME_AND_DATA_ps5[[#This Row],[optimal_cost]]</f>
        <v>234.99341992030895</v>
      </c>
      <c r="L1110">
        <f>(100*TIME_AND_DATA_ps5[[#This Row],[absolute_distance_error]])/TIME_AND_DATA_ps5[[#This Row],[optimal_cost]]</f>
        <v>3.2722375648243478</v>
      </c>
      <c r="M1110" s="1" t="s">
        <v>2660</v>
      </c>
      <c r="N1110">
        <v>7181.4290761289294</v>
      </c>
      <c r="O1110" s="1" t="s">
        <v>3998</v>
      </c>
      <c r="P1110" s="1" t="s">
        <v>3999</v>
      </c>
      <c r="Q1110">
        <v>5.6810999999998002E-3</v>
      </c>
      <c r="R1110" s="1" t="s">
        <v>3390</v>
      </c>
      <c r="S1110" s="1" t="s">
        <v>3390</v>
      </c>
      <c r="T1110" s="1" t="s">
        <v>3390</v>
      </c>
      <c r="U1110" s="1" t="s">
        <v>3390</v>
      </c>
      <c r="V1110" s="1" t="s">
        <v>3390</v>
      </c>
      <c r="W1110" s="1" t="s">
        <v>3390</v>
      </c>
    </row>
    <row r="1111" spans="1:23" x14ac:dyDescent="0.25">
      <c r="A1111">
        <v>1109</v>
      </c>
      <c r="B1111">
        <v>15</v>
      </c>
      <c r="C1111">
        <v>9</v>
      </c>
      <c r="D1111" s="1" t="s">
        <v>2661</v>
      </c>
      <c r="E1111" s="1" t="s">
        <v>18</v>
      </c>
      <c r="F1111" s="1" t="s">
        <v>19</v>
      </c>
      <c r="G1111">
        <v>7565.3583848790668</v>
      </c>
      <c r="H1111">
        <v>7565.3583848790686</v>
      </c>
      <c r="I1111" s="1" t="s">
        <v>4188</v>
      </c>
      <c r="J1111" t="b">
        <v>0</v>
      </c>
      <c r="K1111">
        <f>TIME_AND_DATA_ps5[[#This Row],[hamiltonian_cycle_cost]]-TIME_AND_DATA_ps5[[#This Row],[optimal_cost]]</f>
        <v>536.38438017427598</v>
      </c>
      <c r="L1111">
        <f>(100*TIME_AND_DATA_ps5[[#This Row],[absolute_distance_error]])/TIME_AND_DATA_ps5[[#This Row],[optimal_cost]]</f>
        <v>7.6310479995409146</v>
      </c>
      <c r="M1111" s="1" t="s">
        <v>2663</v>
      </c>
      <c r="N1111">
        <v>7028.9740047047926</v>
      </c>
      <c r="O1111" s="1" t="s">
        <v>3998</v>
      </c>
      <c r="P1111" s="1" t="s">
        <v>3999</v>
      </c>
      <c r="Q1111">
        <v>3.6075999999999999E-3</v>
      </c>
      <c r="R1111" s="1" t="s">
        <v>3390</v>
      </c>
      <c r="S1111" s="1" t="s">
        <v>3390</v>
      </c>
      <c r="T1111" s="1" t="s">
        <v>3390</v>
      </c>
      <c r="U1111" s="1" t="s">
        <v>3390</v>
      </c>
      <c r="V1111" s="1" t="s">
        <v>3390</v>
      </c>
      <c r="W1111" s="1" t="s">
        <v>3390</v>
      </c>
    </row>
    <row r="1112" spans="1:23" x14ac:dyDescent="0.25">
      <c r="A1112">
        <v>1110</v>
      </c>
      <c r="B1112">
        <v>15</v>
      </c>
      <c r="C1112">
        <v>10</v>
      </c>
      <c r="D1112" s="1" t="s">
        <v>2664</v>
      </c>
      <c r="E1112" s="1" t="s">
        <v>18</v>
      </c>
      <c r="F1112" s="1" t="s">
        <v>19</v>
      </c>
      <c r="G1112">
        <v>7228.8664673100548</v>
      </c>
      <c r="H1112">
        <v>7228.8664673100548</v>
      </c>
      <c r="I1112" s="1" t="s">
        <v>3685</v>
      </c>
      <c r="J1112" t="b">
        <v>1</v>
      </c>
      <c r="K1112">
        <f>TIME_AND_DATA_ps5[[#This Row],[hamiltonian_cycle_cost]]-TIME_AND_DATA_ps5[[#This Row],[optimal_cost]]</f>
        <v>0</v>
      </c>
      <c r="L1112">
        <f>(100*TIME_AND_DATA_ps5[[#This Row],[absolute_distance_error]])/TIME_AND_DATA_ps5[[#This Row],[optimal_cost]]</f>
        <v>0</v>
      </c>
      <c r="M1112" s="1" t="s">
        <v>2666</v>
      </c>
      <c r="N1112">
        <v>7228.8664673100548</v>
      </c>
      <c r="O1112" s="1" t="s">
        <v>3998</v>
      </c>
      <c r="P1112" s="1" t="s">
        <v>3999</v>
      </c>
      <c r="Q1112">
        <v>9.1968999999999992E-3</v>
      </c>
      <c r="R1112" s="1" t="s">
        <v>3390</v>
      </c>
      <c r="S1112" s="1" t="s">
        <v>3390</v>
      </c>
      <c r="T1112" s="1" t="s">
        <v>3390</v>
      </c>
      <c r="U1112" s="1" t="s">
        <v>3390</v>
      </c>
      <c r="V1112" s="1" t="s">
        <v>3390</v>
      </c>
      <c r="W1112" s="1" t="s">
        <v>3390</v>
      </c>
    </row>
    <row r="1113" spans="1:23" x14ac:dyDescent="0.25">
      <c r="A1113">
        <v>1111</v>
      </c>
      <c r="B1113">
        <v>15</v>
      </c>
      <c r="C1113">
        <v>11</v>
      </c>
      <c r="D1113" s="1" t="s">
        <v>2667</v>
      </c>
      <c r="E1113" s="1" t="s">
        <v>18</v>
      </c>
      <c r="F1113" s="1" t="s">
        <v>19</v>
      </c>
      <c r="G1113">
        <v>5964.4428498372299</v>
      </c>
      <c r="H1113">
        <v>5964.4428498372299</v>
      </c>
      <c r="I1113" s="1" t="s">
        <v>3316</v>
      </c>
      <c r="J1113" t="b">
        <v>0</v>
      </c>
      <c r="K1113">
        <f>TIME_AND_DATA_ps5[[#This Row],[hamiltonian_cycle_cost]]-TIME_AND_DATA_ps5[[#This Row],[optimal_cost]]</f>
        <v>24.430339821408779</v>
      </c>
      <c r="L1113">
        <f>(100*TIME_AND_DATA_ps5[[#This Row],[absolute_distance_error]])/TIME_AND_DATA_ps5[[#This Row],[optimal_cost]]</f>
        <v>0.41128431598780774</v>
      </c>
      <c r="M1113" s="1" t="s">
        <v>2669</v>
      </c>
      <c r="N1113">
        <v>5940.0125100158211</v>
      </c>
      <c r="O1113" s="1" t="s">
        <v>3998</v>
      </c>
      <c r="P1113" s="1" t="s">
        <v>3999</v>
      </c>
      <c r="Q1113">
        <v>6.1130999999998003E-3</v>
      </c>
      <c r="R1113" s="1" t="s">
        <v>3390</v>
      </c>
      <c r="S1113" s="1" t="s">
        <v>3390</v>
      </c>
      <c r="T1113" s="1" t="s">
        <v>3390</v>
      </c>
      <c r="U1113" s="1" t="s">
        <v>3390</v>
      </c>
      <c r="V1113" s="1" t="s">
        <v>3390</v>
      </c>
      <c r="W1113" s="1" t="s">
        <v>3390</v>
      </c>
    </row>
    <row r="1114" spans="1:23" x14ac:dyDescent="0.25">
      <c r="A1114">
        <v>1112</v>
      </c>
      <c r="B1114">
        <v>15</v>
      </c>
      <c r="C1114">
        <v>12</v>
      </c>
      <c r="D1114" s="1" t="s">
        <v>2670</v>
      </c>
      <c r="E1114" s="1" t="s">
        <v>18</v>
      </c>
      <c r="F1114" s="1" t="s">
        <v>19</v>
      </c>
      <c r="G1114">
        <v>6806.5869734259568</v>
      </c>
      <c r="H1114">
        <v>6806.5869734259568</v>
      </c>
      <c r="I1114" s="1" t="s">
        <v>2671</v>
      </c>
      <c r="J1114" t="b">
        <v>0</v>
      </c>
      <c r="K1114">
        <f>TIME_AND_DATA_ps5[[#This Row],[hamiltonian_cycle_cost]]-TIME_AND_DATA_ps5[[#This Row],[optimal_cost]]</f>
        <v>21.126673369471064</v>
      </c>
      <c r="L1114">
        <f>(100*TIME_AND_DATA_ps5[[#This Row],[absolute_distance_error]])/TIME_AND_DATA_ps5[[#This Row],[optimal_cost]]</f>
        <v>0.31135210339813196</v>
      </c>
      <c r="M1114" s="1" t="s">
        <v>2672</v>
      </c>
      <c r="N1114">
        <v>6785.4603000564857</v>
      </c>
      <c r="O1114" s="1" t="s">
        <v>3998</v>
      </c>
      <c r="P1114" s="1" t="s">
        <v>3999</v>
      </c>
      <c r="Q1114">
        <v>4.9525999999996996E-3</v>
      </c>
      <c r="R1114" s="1" t="s">
        <v>3390</v>
      </c>
      <c r="S1114" s="1" t="s">
        <v>3390</v>
      </c>
      <c r="T1114" s="1" t="s">
        <v>3390</v>
      </c>
      <c r="U1114" s="1" t="s">
        <v>3390</v>
      </c>
      <c r="V1114" s="1" t="s">
        <v>3390</v>
      </c>
      <c r="W1114" s="1" t="s">
        <v>3390</v>
      </c>
    </row>
    <row r="1115" spans="1:23" x14ac:dyDescent="0.25">
      <c r="A1115">
        <v>1113</v>
      </c>
      <c r="B1115">
        <v>15</v>
      </c>
      <c r="C1115">
        <v>13</v>
      </c>
      <c r="D1115" s="1" t="s">
        <v>2673</v>
      </c>
      <c r="E1115" s="1" t="s">
        <v>18</v>
      </c>
      <c r="F1115" s="1" t="s">
        <v>19</v>
      </c>
      <c r="G1115">
        <v>6359.952558358952</v>
      </c>
      <c r="H1115">
        <v>6359.952558358952</v>
      </c>
      <c r="I1115" s="1" t="s">
        <v>2675</v>
      </c>
      <c r="J1115" t="b">
        <v>1</v>
      </c>
      <c r="K1115">
        <f>TIME_AND_DATA_ps5[[#This Row],[hamiltonian_cycle_cost]]-TIME_AND_DATA_ps5[[#This Row],[optimal_cost]]</f>
        <v>0</v>
      </c>
      <c r="L1115">
        <f>(100*TIME_AND_DATA_ps5[[#This Row],[absolute_distance_error]])/TIME_AND_DATA_ps5[[#This Row],[optimal_cost]]</f>
        <v>0</v>
      </c>
      <c r="M1115" s="1" t="s">
        <v>2675</v>
      </c>
      <c r="N1115">
        <v>6359.9525583589511</v>
      </c>
      <c r="O1115" s="1" t="s">
        <v>3998</v>
      </c>
      <c r="P1115" s="1" t="s">
        <v>3999</v>
      </c>
      <c r="Q1115">
        <v>7.9678999999995993E-3</v>
      </c>
      <c r="R1115" s="1" t="s">
        <v>3390</v>
      </c>
      <c r="S1115" s="1" t="s">
        <v>3390</v>
      </c>
      <c r="T1115" s="1" t="s">
        <v>3390</v>
      </c>
      <c r="U1115" s="1" t="s">
        <v>3390</v>
      </c>
      <c r="V1115" s="1" t="s">
        <v>3390</v>
      </c>
      <c r="W1115" s="1" t="s">
        <v>3390</v>
      </c>
    </row>
    <row r="1116" spans="1:23" x14ac:dyDescent="0.25">
      <c r="A1116">
        <v>1114</v>
      </c>
      <c r="B1116">
        <v>15</v>
      </c>
      <c r="C1116">
        <v>14</v>
      </c>
      <c r="D1116" s="1" t="s">
        <v>2676</v>
      </c>
      <c r="E1116" s="1" t="s">
        <v>18</v>
      </c>
      <c r="F1116" s="1" t="s">
        <v>19</v>
      </c>
      <c r="G1116">
        <v>7136.4621509452463</v>
      </c>
      <c r="H1116">
        <v>7136.4621509452463</v>
      </c>
      <c r="I1116" s="1" t="s">
        <v>2677</v>
      </c>
      <c r="J1116" t="b">
        <v>1</v>
      </c>
      <c r="K1116">
        <f>TIME_AND_DATA_ps5[[#This Row],[hamiltonian_cycle_cost]]-TIME_AND_DATA_ps5[[#This Row],[optimal_cost]]</f>
        <v>0</v>
      </c>
      <c r="L1116">
        <f>(100*TIME_AND_DATA_ps5[[#This Row],[absolute_distance_error]])/TIME_AND_DATA_ps5[[#This Row],[optimal_cost]]</f>
        <v>0</v>
      </c>
      <c r="M1116" s="1" t="s">
        <v>2678</v>
      </c>
      <c r="N1116">
        <v>7136.4621509452463</v>
      </c>
      <c r="O1116" s="1" t="s">
        <v>3998</v>
      </c>
      <c r="P1116" s="1" t="s">
        <v>3999</v>
      </c>
      <c r="Q1116">
        <v>5.6876999999997003E-3</v>
      </c>
      <c r="R1116" s="1" t="s">
        <v>3390</v>
      </c>
      <c r="S1116" s="1" t="s">
        <v>3390</v>
      </c>
      <c r="T1116" s="1" t="s">
        <v>3390</v>
      </c>
      <c r="U1116" s="1" t="s">
        <v>3390</v>
      </c>
      <c r="V1116" s="1" t="s">
        <v>3390</v>
      </c>
      <c r="W1116" s="1" t="s">
        <v>3390</v>
      </c>
    </row>
    <row r="1117" spans="1:23" x14ac:dyDescent="0.25">
      <c r="A1117">
        <v>1115</v>
      </c>
      <c r="B1117">
        <v>15</v>
      </c>
      <c r="C1117">
        <v>15</v>
      </c>
      <c r="D1117" s="1" t="s">
        <v>2679</v>
      </c>
      <c r="E1117" s="1" t="s">
        <v>18</v>
      </c>
      <c r="F1117" s="1" t="s">
        <v>19</v>
      </c>
      <c r="G1117">
        <v>6497.4376125646831</v>
      </c>
      <c r="H1117">
        <v>6497.4376125646831</v>
      </c>
      <c r="I1117" s="1" t="s">
        <v>2680</v>
      </c>
      <c r="J1117" t="b">
        <v>1</v>
      </c>
      <c r="K1117">
        <f>TIME_AND_DATA_ps5[[#This Row],[hamiltonian_cycle_cost]]-TIME_AND_DATA_ps5[[#This Row],[optimal_cost]]</f>
        <v>0</v>
      </c>
      <c r="L1117">
        <f>(100*TIME_AND_DATA_ps5[[#This Row],[absolute_distance_error]])/TIME_AND_DATA_ps5[[#This Row],[optimal_cost]]</f>
        <v>0</v>
      </c>
      <c r="M1117" s="1" t="s">
        <v>2681</v>
      </c>
      <c r="N1117">
        <v>6497.4376125646822</v>
      </c>
      <c r="O1117" s="1" t="s">
        <v>3998</v>
      </c>
      <c r="P1117" s="1" t="s">
        <v>3999</v>
      </c>
      <c r="Q1117">
        <v>3.5872999999999001E-3</v>
      </c>
      <c r="R1117" s="1" t="s">
        <v>3390</v>
      </c>
      <c r="S1117" s="1" t="s">
        <v>3390</v>
      </c>
      <c r="T1117" s="1" t="s">
        <v>3390</v>
      </c>
      <c r="U1117" s="1" t="s">
        <v>3390</v>
      </c>
      <c r="V1117" s="1" t="s">
        <v>3390</v>
      </c>
      <c r="W1117" s="1" t="s">
        <v>3390</v>
      </c>
    </row>
    <row r="1118" spans="1:23" x14ac:dyDescent="0.25">
      <c r="A1118">
        <v>1116</v>
      </c>
      <c r="B1118">
        <v>15</v>
      </c>
      <c r="C1118">
        <v>16</v>
      </c>
      <c r="D1118" s="1" t="s">
        <v>2682</v>
      </c>
      <c r="E1118" s="1" t="s">
        <v>18</v>
      </c>
      <c r="F1118" s="1" t="s">
        <v>19</v>
      </c>
      <c r="G1118">
        <v>7052.6439346802399</v>
      </c>
      <c r="H1118">
        <v>7052.6439346802399</v>
      </c>
      <c r="I1118" s="1" t="s">
        <v>4189</v>
      </c>
      <c r="J1118" t="b">
        <v>0</v>
      </c>
      <c r="K1118">
        <f>TIME_AND_DATA_ps5[[#This Row],[hamiltonian_cycle_cost]]-TIME_AND_DATA_ps5[[#This Row],[optimal_cost]]</f>
        <v>397.15641037705154</v>
      </c>
      <c r="L1118">
        <f>(100*TIME_AND_DATA_ps5[[#This Row],[absolute_distance_error]])/TIME_AND_DATA_ps5[[#This Row],[optimal_cost]]</f>
        <v>5.9673526383573634</v>
      </c>
      <c r="M1118" s="1" t="s">
        <v>2684</v>
      </c>
      <c r="N1118">
        <v>6655.4875243031884</v>
      </c>
      <c r="O1118" s="1" t="s">
        <v>3998</v>
      </c>
      <c r="P1118" s="1" t="s">
        <v>3999</v>
      </c>
      <c r="Q1118">
        <v>8.8954999999999E-3</v>
      </c>
      <c r="R1118" s="1" t="s">
        <v>3390</v>
      </c>
      <c r="S1118" s="1" t="s">
        <v>3390</v>
      </c>
      <c r="T1118" s="1" t="s">
        <v>3390</v>
      </c>
      <c r="U1118" s="1" t="s">
        <v>3390</v>
      </c>
      <c r="V1118" s="1" t="s">
        <v>3390</v>
      </c>
      <c r="W1118" s="1" t="s">
        <v>3390</v>
      </c>
    </row>
    <row r="1119" spans="1:23" x14ac:dyDescent="0.25">
      <c r="A1119">
        <v>1117</v>
      </c>
      <c r="B1119">
        <v>15</v>
      </c>
      <c r="C1119">
        <v>17</v>
      </c>
      <c r="D1119" s="1" t="s">
        <v>2685</v>
      </c>
      <c r="E1119" s="1" t="s">
        <v>18</v>
      </c>
      <c r="F1119" s="1" t="s">
        <v>19</v>
      </c>
      <c r="G1119">
        <v>7153.9558152393292</v>
      </c>
      <c r="H1119">
        <v>7153.9558152393292</v>
      </c>
      <c r="I1119" s="1" t="s">
        <v>2686</v>
      </c>
      <c r="J1119" t="b">
        <v>0</v>
      </c>
      <c r="K1119">
        <f>TIME_AND_DATA_ps5[[#This Row],[hamiltonian_cycle_cost]]-TIME_AND_DATA_ps5[[#This Row],[optimal_cost]]</f>
        <v>227.4182922325117</v>
      </c>
      <c r="L1119">
        <f>(100*TIME_AND_DATA_ps5[[#This Row],[absolute_distance_error]])/TIME_AND_DATA_ps5[[#This Row],[optimal_cost]]</f>
        <v>3.283289688060322</v>
      </c>
      <c r="M1119" s="1" t="s">
        <v>2687</v>
      </c>
      <c r="N1119">
        <v>6926.5375230068175</v>
      </c>
      <c r="O1119" s="1" t="s">
        <v>3998</v>
      </c>
      <c r="P1119" s="1" t="s">
        <v>3999</v>
      </c>
      <c r="Q1119">
        <v>9.7833E-3</v>
      </c>
      <c r="R1119" s="1" t="s">
        <v>3390</v>
      </c>
      <c r="S1119" s="1" t="s">
        <v>3390</v>
      </c>
      <c r="T1119" s="1" t="s">
        <v>3390</v>
      </c>
      <c r="U1119" s="1" t="s">
        <v>3390</v>
      </c>
      <c r="V1119" s="1" t="s">
        <v>3390</v>
      </c>
      <c r="W1119" s="1" t="s">
        <v>3390</v>
      </c>
    </row>
    <row r="1120" spans="1:23" x14ac:dyDescent="0.25">
      <c r="A1120">
        <v>1118</v>
      </c>
      <c r="B1120">
        <v>15</v>
      </c>
      <c r="C1120">
        <v>18</v>
      </c>
      <c r="D1120" s="1" t="s">
        <v>2688</v>
      </c>
      <c r="E1120" s="1" t="s">
        <v>18</v>
      </c>
      <c r="F1120" s="1" t="s">
        <v>19</v>
      </c>
      <c r="G1120">
        <v>5601.6612409199361</v>
      </c>
      <c r="H1120">
        <v>5601.661240919937</v>
      </c>
      <c r="I1120" s="1" t="s">
        <v>2689</v>
      </c>
      <c r="J1120" t="b">
        <v>1</v>
      </c>
      <c r="K1120">
        <f>TIME_AND_DATA_ps5[[#This Row],[hamiltonian_cycle_cost]]-TIME_AND_DATA_ps5[[#This Row],[optimal_cost]]</f>
        <v>0</v>
      </c>
      <c r="L1120">
        <f>(100*TIME_AND_DATA_ps5[[#This Row],[absolute_distance_error]])/TIME_AND_DATA_ps5[[#This Row],[optimal_cost]]</f>
        <v>0</v>
      </c>
      <c r="M1120" s="1" t="s">
        <v>2690</v>
      </c>
      <c r="N1120">
        <v>5601.6612409199379</v>
      </c>
      <c r="O1120" s="1" t="s">
        <v>3998</v>
      </c>
      <c r="P1120" s="1" t="s">
        <v>3999</v>
      </c>
      <c r="Q1120">
        <v>8.3101999999998996E-3</v>
      </c>
      <c r="R1120" s="1" t="s">
        <v>3390</v>
      </c>
      <c r="S1120" s="1" t="s">
        <v>3390</v>
      </c>
      <c r="T1120" s="1" t="s">
        <v>3390</v>
      </c>
      <c r="U1120" s="1" t="s">
        <v>3390</v>
      </c>
      <c r="V1120" s="1" t="s">
        <v>3390</v>
      </c>
      <c r="W1120" s="1" t="s">
        <v>3390</v>
      </c>
    </row>
    <row r="1121" spans="1:23" x14ac:dyDescent="0.25">
      <c r="A1121">
        <v>1119</v>
      </c>
      <c r="B1121">
        <v>15</v>
      </c>
      <c r="C1121">
        <v>19</v>
      </c>
      <c r="D1121" s="1" t="s">
        <v>2691</v>
      </c>
      <c r="E1121" s="1" t="s">
        <v>18</v>
      </c>
      <c r="F1121" s="1" t="s">
        <v>19</v>
      </c>
      <c r="G1121">
        <v>6408.3981096776288</v>
      </c>
      <c r="H1121">
        <v>6408.3981096776288</v>
      </c>
      <c r="I1121" s="1" t="s">
        <v>2692</v>
      </c>
      <c r="J1121" t="b">
        <v>1</v>
      </c>
      <c r="K1121">
        <f>TIME_AND_DATA_ps5[[#This Row],[hamiltonian_cycle_cost]]-TIME_AND_DATA_ps5[[#This Row],[optimal_cost]]</f>
        <v>0</v>
      </c>
      <c r="L1121">
        <f>(100*TIME_AND_DATA_ps5[[#This Row],[absolute_distance_error]])/TIME_AND_DATA_ps5[[#This Row],[optimal_cost]]</f>
        <v>0</v>
      </c>
      <c r="M1121" s="1" t="s">
        <v>2693</v>
      </c>
      <c r="N1121">
        <v>6408.3981096776297</v>
      </c>
      <c r="O1121" s="1" t="s">
        <v>3998</v>
      </c>
      <c r="P1121" s="1" t="s">
        <v>3999</v>
      </c>
      <c r="Q1121">
        <v>6.6022999999998996E-3</v>
      </c>
      <c r="R1121" s="1" t="s">
        <v>3390</v>
      </c>
      <c r="S1121" s="1" t="s">
        <v>3390</v>
      </c>
      <c r="T1121" s="1" t="s">
        <v>3390</v>
      </c>
      <c r="U1121" s="1" t="s">
        <v>3390</v>
      </c>
      <c r="V1121" s="1" t="s">
        <v>3390</v>
      </c>
      <c r="W1121" s="1" t="s">
        <v>3390</v>
      </c>
    </row>
    <row r="1122" spans="1:23" x14ac:dyDescent="0.25">
      <c r="A1122">
        <v>1120</v>
      </c>
      <c r="B1122">
        <v>15</v>
      </c>
      <c r="C1122">
        <v>20</v>
      </c>
      <c r="D1122" s="1" t="s">
        <v>2694</v>
      </c>
      <c r="E1122" s="1" t="s">
        <v>18</v>
      </c>
      <c r="F1122" s="1" t="s">
        <v>19</v>
      </c>
      <c r="G1122">
        <v>7182.034814017743</v>
      </c>
      <c r="H1122">
        <v>7182.034814017743</v>
      </c>
      <c r="I1122" s="1" t="s">
        <v>4190</v>
      </c>
      <c r="J1122" t="b">
        <v>0</v>
      </c>
      <c r="K1122">
        <f>TIME_AND_DATA_ps5[[#This Row],[hamiltonian_cycle_cost]]-TIME_AND_DATA_ps5[[#This Row],[optimal_cost]]</f>
        <v>197.38061353776357</v>
      </c>
      <c r="L1122">
        <f>(100*TIME_AND_DATA_ps5[[#This Row],[absolute_distance_error]])/TIME_AND_DATA_ps5[[#This Row],[optimal_cost]]</f>
        <v>2.8259181896821715</v>
      </c>
      <c r="M1122" s="1" t="s">
        <v>2696</v>
      </c>
      <c r="N1122">
        <v>6984.6542004799794</v>
      </c>
      <c r="O1122" s="1" t="s">
        <v>3998</v>
      </c>
      <c r="P1122" s="1" t="s">
        <v>3999</v>
      </c>
      <c r="Q1122">
        <v>5.9862000000001003E-3</v>
      </c>
      <c r="R1122" s="1" t="s">
        <v>3390</v>
      </c>
      <c r="S1122" s="1" t="s">
        <v>3390</v>
      </c>
      <c r="T1122" s="1" t="s">
        <v>3390</v>
      </c>
      <c r="U1122" s="1" t="s">
        <v>3390</v>
      </c>
      <c r="V1122" s="1" t="s">
        <v>3390</v>
      </c>
      <c r="W1122" s="1" t="s">
        <v>3390</v>
      </c>
    </row>
    <row r="1123" spans="1:23" x14ac:dyDescent="0.25">
      <c r="A1123">
        <v>1121</v>
      </c>
      <c r="B1123">
        <v>15</v>
      </c>
      <c r="C1123">
        <v>21</v>
      </c>
      <c r="D1123" s="1" t="s">
        <v>2697</v>
      </c>
      <c r="E1123" s="1" t="s">
        <v>18</v>
      </c>
      <c r="F1123" s="1" t="s">
        <v>19</v>
      </c>
      <c r="G1123">
        <v>5725.3085423266657</v>
      </c>
      <c r="H1123">
        <v>5725.3085423266657</v>
      </c>
      <c r="I1123" s="1" t="s">
        <v>2698</v>
      </c>
      <c r="J1123" t="b">
        <v>1</v>
      </c>
      <c r="K1123">
        <f>TIME_AND_DATA_ps5[[#This Row],[hamiltonian_cycle_cost]]-TIME_AND_DATA_ps5[[#This Row],[optimal_cost]]</f>
        <v>0</v>
      </c>
      <c r="L1123">
        <f>(100*TIME_AND_DATA_ps5[[#This Row],[absolute_distance_error]])/TIME_AND_DATA_ps5[[#This Row],[optimal_cost]]</f>
        <v>0</v>
      </c>
      <c r="M1123" s="1" t="s">
        <v>2699</v>
      </c>
      <c r="N1123">
        <v>5725.3085423266684</v>
      </c>
      <c r="O1123" s="1" t="s">
        <v>3998</v>
      </c>
      <c r="P1123" s="1" t="s">
        <v>3999</v>
      </c>
      <c r="Q1123">
        <v>9.7115999999997007E-3</v>
      </c>
      <c r="R1123" s="1" t="s">
        <v>3390</v>
      </c>
      <c r="S1123" s="1" t="s">
        <v>3390</v>
      </c>
      <c r="T1123" s="1" t="s">
        <v>3390</v>
      </c>
      <c r="U1123" s="1" t="s">
        <v>3390</v>
      </c>
      <c r="V1123" s="1" t="s">
        <v>3390</v>
      </c>
      <c r="W1123" s="1" t="s">
        <v>3390</v>
      </c>
    </row>
    <row r="1124" spans="1:23" x14ac:dyDescent="0.25">
      <c r="A1124">
        <v>1122</v>
      </c>
      <c r="B1124">
        <v>15</v>
      </c>
      <c r="C1124">
        <v>22</v>
      </c>
      <c r="D1124" s="1" t="s">
        <v>2700</v>
      </c>
      <c r="E1124" s="1" t="s">
        <v>18</v>
      </c>
      <c r="F1124" s="1" t="s">
        <v>19</v>
      </c>
      <c r="G1124">
        <v>5727.2428267963396</v>
      </c>
      <c r="H1124">
        <v>5727.2428267963396</v>
      </c>
      <c r="I1124" s="1" t="s">
        <v>3321</v>
      </c>
      <c r="J1124" t="b">
        <v>0</v>
      </c>
      <c r="K1124">
        <f>TIME_AND_DATA_ps5[[#This Row],[hamiltonian_cycle_cost]]-TIME_AND_DATA_ps5[[#This Row],[optimal_cost]]</f>
        <v>6.106095652435215</v>
      </c>
      <c r="L1124">
        <f>(100*TIME_AND_DATA_ps5[[#This Row],[absolute_distance_error]])/TIME_AND_DATA_ps5[[#This Row],[optimal_cost]]</f>
        <v>0.10672871387945906</v>
      </c>
      <c r="M1124" s="1" t="s">
        <v>2702</v>
      </c>
      <c r="N1124">
        <v>5721.1367311439044</v>
      </c>
      <c r="O1124" s="1" t="s">
        <v>3998</v>
      </c>
      <c r="P1124" s="1" t="s">
        <v>3999</v>
      </c>
      <c r="Q1124">
        <v>5.7850000000003003E-3</v>
      </c>
      <c r="R1124" s="1" t="s">
        <v>3390</v>
      </c>
      <c r="S1124" s="1" t="s">
        <v>3390</v>
      </c>
      <c r="T1124" s="1" t="s">
        <v>3390</v>
      </c>
      <c r="U1124" s="1" t="s">
        <v>3390</v>
      </c>
      <c r="V1124" s="1" t="s">
        <v>3390</v>
      </c>
      <c r="W1124" s="1" t="s">
        <v>3390</v>
      </c>
    </row>
    <row r="1125" spans="1:23" x14ac:dyDescent="0.25">
      <c r="A1125">
        <v>1123</v>
      </c>
      <c r="B1125">
        <v>15</v>
      </c>
      <c r="C1125">
        <v>23</v>
      </c>
      <c r="D1125" s="1" t="s">
        <v>2703</v>
      </c>
      <c r="E1125" s="1" t="s">
        <v>18</v>
      </c>
      <c r="F1125" s="1" t="s">
        <v>19</v>
      </c>
      <c r="G1125">
        <v>8195.294518925537</v>
      </c>
      <c r="H1125">
        <v>8195.294518925537</v>
      </c>
      <c r="I1125" s="1" t="s">
        <v>4191</v>
      </c>
      <c r="J1125" t="b">
        <v>0</v>
      </c>
      <c r="K1125">
        <f>TIME_AND_DATA_ps5[[#This Row],[hamiltonian_cycle_cost]]-TIME_AND_DATA_ps5[[#This Row],[optimal_cost]]</f>
        <v>702.67568596099227</v>
      </c>
      <c r="L1125">
        <f>(100*TIME_AND_DATA_ps5[[#This Row],[absolute_distance_error]])/TIME_AND_DATA_ps5[[#This Row],[optimal_cost]]</f>
        <v>9.3782387924165924</v>
      </c>
      <c r="M1125" s="1" t="s">
        <v>2705</v>
      </c>
      <c r="N1125">
        <v>7492.6188329645447</v>
      </c>
      <c r="O1125" s="1" t="s">
        <v>3998</v>
      </c>
      <c r="P1125" s="1" t="s">
        <v>3999</v>
      </c>
      <c r="Q1125">
        <v>4.8359000000002001E-3</v>
      </c>
      <c r="R1125" s="1" t="s">
        <v>3390</v>
      </c>
      <c r="S1125" s="1" t="s">
        <v>3390</v>
      </c>
      <c r="T1125" s="1" t="s">
        <v>3390</v>
      </c>
      <c r="U1125" s="1" t="s">
        <v>3390</v>
      </c>
      <c r="V1125" s="1" t="s">
        <v>3390</v>
      </c>
      <c r="W1125" s="1" t="s">
        <v>3390</v>
      </c>
    </row>
    <row r="1126" spans="1:23" x14ac:dyDescent="0.25">
      <c r="A1126">
        <v>1124</v>
      </c>
      <c r="B1126">
        <v>15</v>
      </c>
      <c r="C1126">
        <v>24</v>
      </c>
      <c r="D1126" s="1" t="s">
        <v>2706</v>
      </c>
      <c r="E1126" s="1" t="s">
        <v>18</v>
      </c>
      <c r="F1126" s="1" t="s">
        <v>19</v>
      </c>
      <c r="G1126">
        <v>7338.9533046723982</v>
      </c>
      <c r="H1126">
        <v>7338.9533046723982</v>
      </c>
      <c r="I1126" s="1" t="s">
        <v>4192</v>
      </c>
      <c r="J1126" t="b">
        <v>0</v>
      </c>
      <c r="K1126">
        <f>TIME_AND_DATA_ps5[[#This Row],[hamiltonian_cycle_cost]]-TIME_AND_DATA_ps5[[#This Row],[optimal_cost]]</f>
        <v>51.544576051980584</v>
      </c>
      <c r="L1126">
        <f>(100*TIME_AND_DATA_ps5[[#This Row],[absolute_distance_error]])/TIME_AND_DATA_ps5[[#This Row],[optimal_cost]]</f>
        <v>0.70731007373780874</v>
      </c>
      <c r="M1126" s="1" t="s">
        <v>2708</v>
      </c>
      <c r="N1126">
        <v>7287.4087286204176</v>
      </c>
      <c r="O1126" s="1" t="s">
        <v>3998</v>
      </c>
      <c r="P1126" s="1" t="s">
        <v>3999</v>
      </c>
      <c r="Q1126">
        <v>4.5570000000001E-3</v>
      </c>
      <c r="R1126" s="1" t="s">
        <v>3390</v>
      </c>
      <c r="S1126" s="1" t="s">
        <v>3390</v>
      </c>
      <c r="T1126" s="1" t="s">
        <v>3390</v>
      </c>
      <c r="U1126" s="1" t="s">
        <v>3390</v>
      </c>
      <c r="V1126" s="1" t="s">
        <v>3390</v>
      </c>
      <c r="W1126" s="1" t="s">
        <v>3390</v>
      </c>
    </row>
    <row r="1127" spans="1:23" x14ac:dyDescent="0.25">
      <c r="A1127">
        <v>1125</v>
      </c>
      <c r="B1127">
        <v>15</v>
      </c>
      <c r="C1127">
        <v>25</v>
      </c>
      <c r="D1127" s="1" t="s">
        <v>2709</v>
      </c>
      <c r="E1127" s="1" t="s">
        <v>18</v>
      </c>
      <c r="F1127" s="1" t="s">
        <v>19</v>
      </c>
      <c r="G1127">
        <v>6128.0171312721686</v>
      </c>
      <c r="H1127">
        <v>6128.0171312721686</v>
      </c>
      <c r="I1127" s="1" t="s">
        <v>2710</v>
      </c>
      <c r="J1127" t="b">
        <v>1</v>
      </c>
      <c r="K1127">
        <f>TIME_AND_DATA_ps5[[#This Row],[hamiltonian_cycle_cost]]-TIME_AND_DATA_ps5[[#This Row],[optimal_cost]]</f>
        <v>0</v>
      </c>
      <c r="L1127">
        <f>(100*TIME_AND_DATA_ps5[[#This Row],[absolute_distance_error]])/TIME_AND_DATA_ps5[[#This Row],[optimal_cost]]</f>
        <v>0</v>
      </c>
      <c r="M1127" s="1" t="s">
        <v>2711</v>
      </c>
      <c r="N1127">
        <v>6128.0171312721695</v>
      </c>
      <c r="O1127" s="1" t="s">
        <v>3998</v>
      </c>
      <c r="P1127" s="1" t="s">
        <v>3999</v>
      </c>
      <c r="Q1127">
        <v>5.7634000000000999E-3</v>
      </c>
      <c r="R1127" s="1" t="s">
        <v>3390</v>
      </c>
      <c r="S1127" s="1" t="s">
        <v>3390</v>
      </c>
      <c r="T1127" s="1" t="s">
        <v>3390</v>
      </c>
      <c r="U1127" s="1" t="s">
        <v>3390</v>
      </c>
      <c r="V1127" s="1" t="s">
        <v>3390</v>
      </c>
      <c r="W1127" s="1" t="s">
        <v>3390</v>
      </c>
    </row>
    <row r="1128" spans="1:23" x14ac:dyDescent="0.25">
      <c r="A1128">
        <v>1126</v>
      </c>
      <c r="B1128">
        <v>15</v>
      </c>
      <c r="C1128">
        <v>26</v>
      </c>
      <c r="D1128" s="1" t="s">
        <v>2712</v>
      </c>
      <c r="E1128" s="1" t="s">
        <v>18</v>
      </c>
      <c r="F1128" s="1" t="s">
        <v>19</v>
      </c>
      <c r="G1128">
        <v>8671.816844682904</v>
      </c>
      <c r="H1128">
        <v>8671.8168446829022</v>
      </c>
      <c r="I1128" s="1" t="s">
        <v>4193</v>
      </c>
      <c r="J1128" t="b">
        <v>0</v>
      </c>
      <c r="K1128">
        <f>TIME_AND_DATA_ps5[[#This Row],[hamiltonian_cycle_cost]]-TIME_AND_DATA_ps5[[#This Row],[optimal_cost]]</f>
        <v>229.96295548562375</v>
      </c>
      <c r="L1128">
        <f>(100*TIME_AND_DATA_ps5[[#This Row],[absolute_distance_error]])/TIME_AND_DATA_ps5[[#This Row],[optimal_cost]]</f>
        <v>2.7240812089853708</v>
      </c>
      <c r="M1128" s="1" t="s">
        <v>2714</v>
      </c>
      <c r="N1128">
        <v>8441.8538891972785</v>
      </c>
      <c r="O1128" s="1" t="s">
        <v>3998</v>
      </c>
      <c r="P1128" s="1" t="s">
        <v>3999</v>
      </c>
      <c r="Q1128">
        <v>7.0602000000000997E-3</v>
      </c>
      <c r="R1128" s="1" t="s">
        <v>3390</v>
      </c>
      <c r="S1128" s="1" t="s">
        <v>3390</v>
      </c>
      <c r="T1128" s="1" t="s">
        <v>3390</v>
      </c>
      <c r="U1128" s="1" t="s">
        <v>3390</v>
      </c>
      <c r="V1128" s="1" t="s">
        <v>3390</v>
      </c>
      <c r="W1128" s="1" t="s">
        <v>3390</v>
      </c>
    </row>
    <row r="1129" spans="1:23" x14ac:dyDescent="0.25">
      <c r="A1129">
        <v>1127</v>
      </c>
      <c r="B1129">
        <v>15</v>
      </c>
      <c r="C1129">
        <v>27</v>
      </c>
      <c r="D1129" s="1" t="s">
        <v>2715</v>
      </c>
      <c r="E1129" s="1" t="s">
        <v>18</v>
      </c>
      <c r="F1129" s="1" t="s">
        <v>19</v>
      </c>
      <c r="G1129">
        <v>6341.3893404094079</v>
      </c>
      <c r="H1129">
        <v>6341.3893404094079</v>
      </c>
      <c r="I1129" s="1" t="s">
        <v>3694</v>
      </c>
      <c r="J1129" t="b">
        <v>0</v>
      </c>
      <c r="K1129">
        <f>TIME_AND_DATA_ps5[[#This Row],[hamiltonian_cycle_cost]]-TIME_AND_DATA_ps5[[#This Row],[optimal_cost]]</f>
        <v>223.50631519203489</v>
      </c>
      <c r="L1129">
        <f>(100*TIME_AND_DATA_ps5[[#This Row],[absolute_distance_error]])/TIME_AND_DATA_ps5[[#This Row],[optimal_cost]]</f>
        <v>3.6533276996431874</v>
      </c>
      <c r="M1129" s="1" t="s">
        <v>2717</v>
      </c>
      <c r="N1129">
        <v>6117.883025217373</v>
      </c>
      <c r="O1129" s="1" t="s">
        <v>3998</v>
      </c>
      <c r="P1129" s="1" t="s">
        <v>3999</v>
      </c>
      <c r="Q1129">
        <v>8.5896999999998998E-3</v>
      </c>
      <c r="R1129" s="1" t="s">
        <v>3390</v>
      </c>
      <c r="S1129" s="1" t="s">
        <v>3390</v>
      </c>
      <c r="T1129" s="1" t="s">
        <v>3390</v>
      </c>
      <c r="U1129" s="1" t="s">
        <v>3390</v>
      </c>
      <c r="V1129" s="1" t="s">
        <v>3390</v>
      </c>
      <c r="W1129" s="1" t="s">
        <v>3390</v>
      </c>
    </row>
    <row r="1130" spans="1:23" x14ac:dyDescent="0.25">
      <c r="A1130">
        <v>1128</v>
      </c>
      <c r="B1130">
        <v>15</v>
      </c>
      <c r="C1130">
        <v>28</v>
      </c>
      <c r="D1130" s="1" t="s">
        <v>2718</v>
      </c>
      <c r="E1130" s="1" t="s">
        <v>18</v>
      </c>
      <c r="F1130" s="1" t="s">
        <v>19</v>
      </c>
      <c r="G1130">
        <v>7168.3998252168331</v>
      </c>
      <c r="H1130">
        <v>7168.3998252168331</v>
      </c>
      <c r="I1130" s="1" t="s">
        <v>4194</v>
      </c>
      <c r="J1130" t="b">
        <v>1</v>
      </c>
      <c r="K1130">
        <f>TIME_AND_DATA_ps5[[#This Row],[hamiltonian_cycle_cost]]-TIME_AND_DATA_ps5[[#This Row],[optimal_cost]]</f>
        <v>0</v>
      </c>
      <c r="L1130">
        <f>(100*TIME_AND_DATA_ps5[[#This Row],[absolute_distance_error]])/TIME_AND_DATA_ps5[[#This Row],[optimal_cost]]</f>
        <v>0</v>
      </c>
      <c r="M1130" s="1" t="s">
        <v>2720</v>
      </c>
      <c r="N1130">
        <v>7168.3998252168331</v>
      </c>
      <c r="O1130" s="1" t="s">
        <v>3998</v>
      </c>
      <c r="P1130" s="1" t="s">
        <v>3999</v>
      </c>
      <c r="Q1130">
        <v>3.8428000000001001E-3</v>
      </c>
      <c r="R1130" s="1" t="s">
        <v>3390</v>
      </c>
      <c r="S1130" s="1" t="s">
        <v>3390</v>
      </c>
      <c r="T1130" s="1" t="s">
        <v>3390</v>
      </c>
      <c r="U1130" s="1" t="s">
        <v>3390</v>
      </c>
      <c r="V1130" s="1" t="s">
        <v>3390</v>
      </c>
      <c r="W1130" s="1" t="s">
        <v>3390</v>
      </c>
    </row>
    <row r="1131" spans="1:23" x14ac:dyDescent="0.25">
      <c r="A1131">
        <v>1129</v>
      </c>
      <c r="B1131">
        <v>15</v>
      </c>
      <c r="C1131">
        <v>29</v>
      </c>
      <c r="D1131" s="1" t="s">
        <v>2721</v>
      </c>
      <c r="E1131" s="1" t="s">
        <v>18</v>
      </c>
      <c r="F1131" s="1" t="s">
        <v>19</v>
      </c>
      <c r="G1131">
        <v>7209.9931502464042</v>
      </c>
      <c r="H1131">
        <v>7209.9931502464042</v>
      </c>
      <c r="I1131" s="1" t="s">
        <v>2722</v>
      </c>
      <c r="J1131" t="b">
        <v>1</v>
      </c>
      <c r="K1131">
        <f>TIME_AND_DATA_ps5[[#This Row],[hamiltonian_cycle_cost]]-TIME_AND_DATA_ps5[[#This Row],[optimal_cost]]</f>
        <v>0</v>
      </c>
      <c r="L1131">
        <f>(100*TIME_AND_DATA_ps5[[#This Row],[absolute_distance_error]])/TIME_AND_DATA_ps5[[#This Row],[optimal_cost]]</f>
        <v>0</v>
      </c>
      <c r="M1131" s="1" t="s">
        <v>2723</v>
      </c>
      <c r="N1131">
        <v>7209.9931502464042</v>
      </c>
      <c r="O1131" s="1" t="s">
        <v>3998</v>
      </c>
      <c r="P1131" s="1" t="s">
        <v>3999</v>
      </c>
      <c r="Q1131">
        <v>7.1492999999999999E-3</v>
      </c>
      <c r="R1131" s="1" t="s">
        <v>3390</v>
      </c>
      <c r="S1131" s="1" t="s">
        <v>3390</v>
      </c>
      <c r="T1131" s="1" t="s">
        <v>3390</v>
      </c>
      <c r="U1131" s="1" t="s">
        <v>3390</v>
      </c>
      <c r="V1131" s="1" t="s">
        <v>3390</v>
      </c>
      <c r="W1131" s="1" t="s">
        <v>3390</v>
      </c>
    </row>
    <row r="1132" spans="1:23" x14ac:dyDescent="0.25">
      <c r="A1132">
        <v>1130</v>
      </c>
      <c r="B1132">
        <v>15</v>
      </c>
      <c r="C1132">
        <v>30</v>
      </c>
      <c r="D1132" s="1" t="s">
        <v>2724</v>
      </c>
      <c r="E1132" s="1" t="s">
        <v>18</v>
      </c>
      <c r="F1132" s="1" t="s">
        <v>19</v>
      </c>
      <c r="G1132">
        <v>6826.7946557119512</v>
      </c>
      <c r="H1132">
        <v>6826.7946557119521</v>
      </c>
      <c r="I1132" s="1" t="s">
        <v>4195</v>
      </c>
      <c r="J1132" t="b">
        <v>0</v>
      </c>
      <c r="K1132">
        <f>TIME_AND_DATA_ps5[[#This Row],[hamiltonian_cycle_cost]]-TIME_AND_DATA_ps5[[#This Row],[optimal_cost]]</f>
        <v>184.61516955709976</v>
      </c>
      <c r="L1132">
        <f>(100*TIME_AND_DATA_ps5[[#This Row],[absolute_distance_error]])/TIME_AND_DATA_ps5[[#This Row],[optimal_cost]]</f>
        <v>2.779436628322328</v>
      </c>
      <c r="M1132" s="1" t="s">
        <v>2726</v>
      </c>
      <c r="N1132">
        <v>6642.1794861548524</v>
      </c>
      <c r="O1132" s="1" t="s">
        <v>3998</v>
      </c>
      <c r="P1132" s="1" t="s">
        <v>3999</v>
      </c>
      <c r="Q1132">
        <v>6.1124000000001002E-3</v>
      </c>
      <c r="R1132" s="1" t="s">
        <v>3390</v>
      </c>
      <c r="S1132" s="1" t="s">
        <v>3390</v>
      </c>
      <c r="T1132" s="1" t="s">
        <v>3390</v>
      </c>
      <c r="U1132" s="1" t="s">
        <v>3390</v>
      </c>
      <c r="V1132" s="1" t="s">
        <v>3390</v>
      </c>
      <c r="W1132" s="1" t="s">
        <v>3390</v>
      </c>
    </row>
    <row r="1133" spans="1:23" x14ac:dyDescent="0.25">
      <c r="A1133">
        <v>1131</v>
      </c>
      <c r="B1133">
        <v>15</v>
      </c>
      <c r="C1133">
        <v>31</v>
      </c>
      <c r="D1133" s="1" t="s">
        <v>2727</v>
      </c>
      <c r="E1133" s="1" t="s">
        <v>18</v>
      </c>
      <c r="F1133" s="1" t="s">
        <v>19</v>
      </c>
      <c r="G1133">
        <v>6860.2942332369548</v>
      </c>
      <c r="H1133">
        <v>6860.2942332369548</v>
      </c>
      <c r="I1133" s="1" t="s">
        <v>2729</v>
      </c>
      <c r="J1133" t="b">
        <v>1</v>
      </c>
      <c r="K1133">
        <f>TIME_AND_DATA_ps5[[#This Row],[hamiltonian_cycle_cost]]-TIME_AND_DATA_ps5[[#This Row],[optimal_cost]]</f>
        <v>0</v>
      </c>
      <c r="L1133">
        <f>(100*TIME_AND_DATA_ps5[[#This Row],[absolute_distance_error]])/TIME_AND_DATA_ps5[[#This Row],[optimal_cost]]</f>
        <v>0</v>
      </c>
      <c r="M1133" s="1" t="s">
        <v>2729</v>
      </c>
      <c r="N1133">
        <v>6860.2942332369557</v>
      </c>
      <c r="O1133" s="1" t="s">
        <v>3998</v>
      </c>
      <c r="P1133" s="1" t="s">
        <v>3999</v>
      </c>
      <c r="Q1133">
        <v>6.4761999999998002E-3</v>
      </c>
      <c r="R1133" s="1" t="s">
        <v>3390</v>
      </c>
      <c r="S1133" s="1" t="s">
        <v>3390</v>
      </c>
      <c r="T1133" s="1" t="s">
        <v>3390</v>
      </c>
      <c r="U1133" s="1" t="s">
        <v>3390</v>
      </c>
      <c r="V1133" s="1" t="s">
        <v>3390</v>
      </c>
      <c r="W1133" s="1" t="s">
        <v>3390</v>
      </c>
    </row>
    <row r="1134" spans="1:23" x14ac:dyDescent="0.25">
      <c r="A1134">
        <v>1132</v>
      </c>
      <c r="B1134">
        <v>15</v>
      </c>
      <c r="C1134">
        <v>32</v>
      </c>
      <c r="D1134" s="1" t="s">
        <v>2730</v>
      </c>
      <c r="E1134" s="1" t="s">
        <v>18</v>
      </c>
      <c r="F1134" s="1" t="s">
        <v>19</v>
      </c>
      <c r="G1134">
        <v>7232.4143352218434</v>
      </c>
      <c r="H1134">
        <v>7232.4143352218452</v>
      </c>
      <c r="I1134" s="1" t="s">
        <v>4196</v>
      </c>
      <c r="J1134" t="b">
        <v>0</v>
      </c>
      <c r="K1134">
        <f>TIME_AND_DATA_ps5[[#This Row],[hamiltonian_cycle_cost]]-TIME_AND_DATA_ps5[[#This Row],[optimal_cost]]</f>
        <v>383.52111060543029</v>
      </c>
      <c r="L1134">
        <f>(100*TIME_AND_DATA_ps5[[#This Row],[absolute_distance_error]])/TIME_AND_DATA_ps5[[#This Row],[optimal_cost]]</f>
        <v>5.5997530991864766</v>
      </c>
      <c r="M1134" s="1" t="s">
        <v>2732</v>
      </c>
      <c r="N1134">
        <v>6848.893224616415</v>
      </c>
      <c r="O1134" s="1" t="s">
        <v>3998</v>
      </c>
      <c r="P1134" s="1" t="s">
        <v>3999</v>
      </c>
      <c r="Q1134">
        <v>4.6890999999996998E-3</v>
      </c>
      <c r="R1134" s="1" t="s">
        <v>3390</v>
      </c>
      <c r="S1134" s="1" t="s">
        <v>3390</v>
      </c>
      <c r="T1134" s="1" t="s">
        <v>3390</v>
      </c>
      <c r="U1134" s="1" t="s">
        <v>3390</v>
      </c>
      <c r="V1134" s="1" t="s">
        <v>3390</v>
      </c>
      <c r="W1134" s="1" t="s">
        <v>3390</v>
      </c>
    </row>
    <row r="1135" spans="1:23" x14ac:dyDescent="0.25">
      <c r="A1135">
        <v>1133</v>
      </c>
      <c r="B1135">
        <v>15</v>
      </c>
      <c r="C1135">
        <v>33</v>
      </c>
      <c r="D1135" s="1" t="s">
        <v>2733</v>
      </c>
      <c r="E1135" s="1" t="s">
        <v>18</v>
      </c>
      <c r="F1135" s="1" t="s">
        <v>19</v>
      </c>
      <c r="G1135">
        <v>7245.2767611752897</v>
      </c>
      <c r="H1135">
        <v>7245.2767611752897</v>
      </c>
      <c r="I1135" s="1" t="s">
        <v>2734</v>
      </c>
      <c r="J1135" t="b">
        <v>0</v>
      </c>
      <c r="K1135">
        <f>TIME_AND_DATA_ps5[[#This Row],[hamiltonian_cycle_cost]]-TIME_AND_DATA_ps5[[#This Row],[optimal_cost]]</f>
        <v>38.62066851196596</v>
      </c>
      <c r="L1135">
        <f>(100*TIME_AND_DATA_ps5[[#This Row],[absolute_distance_error]])/TIME_AND_DATA_ps5[[#This Row],[optimal_cost]]</f>
        <v>0.53590275455607506</v>
      </c>
      <c r="M1135" s="1" t="s">
        <v>2735</v>
      </c>
      <c r="N1135">
        <v>7206.6560926633238</v>
      </c>
      <c r="O1135" s="1" t="s">
        <v>3998</v>
      </c>
      <c r="P1135" s="1" t="s">
        <v>3999</v>
      </c>
      <c r="Q1135">
        <v>7.7900999999998E-3</v>
      </c>
      <c r="R1135" s="1" t="s">
        <v>3390</v>
      </c>
      <c r="S1135" s="1" t="s">
        <v>3390</v>
      </c>
      <c r="T1135" s="1" t="s">
        <v>3390</v>
      </c>
      <c r="U1135" s="1" t="s">
        <v>3390</v>
      </c>
      <c r="V1135" s="1" t="s">
        <v>3390</v>
      </c>
      <c r="W1135" s="1" t="s">
        <v>3390</v>
      </c>
    </row>
    <row r="1136" spans="1:23" x14ac:dyDescent="0.25">
      <c r="A1136">
        <v>1134</v>
      </c>
      <c r="B1136">
        <v>15</v>
      </c>
      <c r="C1136">
        <v>34</v>
      </c>
      <c r="D1136" s="1" t="s">
        <v>2736</v>
      </c>
      <c r="E1136" s="1" t="s">
        <v>18</v>
      </c>
      <c r="F1136" s="1" t="s">
        <v>19</v>
      </c>
      <c r="G1136">
        <v>7610.4488676383826</v>
      </c>
      <c r="H1136">
        <v>7610.4488676383826</v>
      </c>
      <c r="I1136" s="1" t="s">
        <v>3331</v>
      </c>
      <c r="J1136" t="b">
        <v>1</v>
      </c>
      <c r="K1136">
        <f>TIME_AND_DATA_ps5[[#This Row],[hamiltonian_cycle_cost]]-TIME_AND_DATA_ps5[[#This Row],[optimal_cost]]</f>
        <v>0</v>
      </c>
      <c r="L1136">
        <f>(100*TIME_AND_DATA_ps5[[#This Row],[absolute_distance_error]])/TIME_AND_DATA_ps5[[#This Row],[optimal_cost]]</f>
        <v>0</v>
      </c>
      <c r="M1136" s="1" t="s">
        <v>2737</v>
      </c>
      <c r="N1136">
        <v>7610.4488676383826</v>
      </c>
      <c r="O1136" s="1" t="s">
        <v>3998</v>
      </c>
      <c r="P1136" s="1" t="s">
        <v>3999</v>
      </c>
      <c r="Q1136">
        <v>8.8032999999998005E-3</v>
      </c>
      <c r="R1136" s="1" t="s">
        <v>3390</v>
      </c>
      <c r="S1136" s="1" t="s">
        <v>3390</v>
      </c>
      <c r="T1136" s="1" t="s">
        <v>3390</v>
      </c>
      <c r="U1136" s="1" t="s">
        <v>3390</v>
      </c>
      <c r="V1136" s="1" t="s">
        <v>3390</v>
      </c>
      <c r="W1136" s="1" t="s">
        <v>3390</v>
      </c>
    </row>
    <row r="1137" spans="1:23" x14ac:dyDescent="0.25">
      <c r="A1137">
        <v>1135</v>
      </c>
      <c r="B1137">
        <v>15</v>
      </c>
      <c r="C1137">
        <v>35</v>
      </c>
      <c r="D1137" s="1" t="s">
        <v>2738</v>
      </c>
      <c r="E1137" s="1" t="s">
        <v>18</v>
      </c>
      <c r="F1137" s="1" t="s">
        <v>19</v>
      </c>
      <c r="G1137">
        <v>6674.1766941876394</v>
      </c>
      <c r="H1137">
        <v>6674.1766941876394</v>
      </c>
      <c r="I1137" s="1" t="s">
        <v>2739</v>
      </c>
      <c r="J1137" t="b">
        <v>1</v>
      </c>
      <c r="K1137">
        <f>TIME_AND_DATA_ps5[[#This Row],[hamiltonian_cycle_cost]]-TIME_AND_DATA_ps5[[#This Row],[optimal_cost]]</f>
        <v>0</v>
      </c>
      <c r="L1137">
        <f>(100*TIME_AND_DATA_ps5[[#This Row],[absolute_distance_error]])/TIME_AND_DATA_ps5[[#This Row],[optimal_cost]]</f>
        <v>0</v>
      </c>
      <c r="M1137" s="1" t="s">
        <v>2740</v>
      </c>
      <c r="N1137">
        <v>6674.1766941876404</v>
      </c>
      <c r="O1137" s="1" t="s">
        <v>3998</v>
      </c>
      <c r="P1137" s="1" t="s">
        <v>3999</v>
      </c>
      <c r="Q1137">
        <v>6.8844999999999002E-3</v>
      </c>
      <c r="R1137" s="1" t="s">
        <v>3390</v>
      </c>
      <c r="S1137" s="1" t="s">
        <v>3390</v>
      </c>
      <c r="T1137" s="1" t="s">
        <v>3390</v>
      </c>
      <c r="U1137" s="1" t="s">
        <v>3390</v>
      </c>
      <c r="V1137" s="1" t="s">
        <v>3390</v>
      </c>
      <c r="W1137" s="1" t="s">
        <v>3390</v>
      </c>
    </row>
    <row r="1138" spans="1:23" x14ac:dyDescent="0.25">
      <c r="A1138">
        <v>1136</v>
      </c>
      <c r="B1138">
        <v>15</v>
      </c>
      <c r="C1138">
        <v>36</v>
      </c>
      <c r="D1138" s="1" t="s">
        <v>2741</v>
      </c>
      <c r="E1138" s="1" t="s">
        <v>18</v>
      </c>
      <c r="F1138" s="1" t="s">
        <v>19</v>
      </c>
      <c r="G1138">
        <v>6504.4867798713258</v>
      </c>
      <c r="H1138">
        <v>6504.4867798713258</v>
      </c>
      <c r="I1138" s="1" t="s">
        <v>4197</v>
      </c>
      <c r="J1138" t="b">
        <v>0</v>
      </c>
      <c r="K1138">
        <f>TIME_AND_DATA_ps5[[#This Row],[hamiltonian_cycle_cost]]-TIME_AND_DATA_ps5[[#This Row],[optimal_cost]]</f>
        <v>10.044699352524731</v>
      </c>
      <c r="L1138">
        <f>(100*TIME_AND_DATA_ps5[[#This Row],[absolute_distance_error]])/TIME_AND_DATA_ps5[[#This Row],[optimal_cost]]</f>
        <v>0.1546660856774062</v>
      </c>
      <c r="M1138" s="1" t="s">
        <v>2743</v>
      </c>
      <c r="N1138">
        <v>6494.442080518801</v>
      </c>
      <c r="O1138" s="1" t="s">
        <v>3998</v>
      </c>
      <c r="P1138" s="1" t="s">
        <v>3999</v>
      </c>
      <c r="Q1138">
        <v>5.0824999999997999E-3</v>
      </c>
      <c r="R1138" s="1" t="s">
        <v>3390</v>
      </c>
      <c r="S1138" s="1" t="s">
        <v>3390</v>
      </c>
      <c r="T1138" s="1" t="s">
        <v>3390</v>
      </c>
      <c r="U1138" s="1" t="s">
        <v>3390</v>
      </c>
      <c r="V1138" s="1" t="s">
        <v>3390</v>
      </c>
      <c r="W1138" s="1" t="s">
        <v>3390</v>
      </c>
    </row>
    <row r="1139" spans="1:23" x14ac:dyDescent="0.25">
      <c r="A1139">
        <v>1137</v>
      </c>
      <c r="B1139">
        <v>15</v>
      </c>
      <c r="C1139">
        <v>37</v>
      </c>
      <c r="D1139" s="1" t="s">
        <v>2744</v>
      </c>
      <c r="E1139" s="1" t="s">
        <v>18</v>
      </c>
      <c r="F1139" s="1" t="s">
        <v>19</v>
      </c>
      <c r="G1139">
        <v>6428.7041462303523</v>
      </c>
      <c r="H1139">
        <v>6428.7041462303523</v>
      </c>
      <c r="I1139" s="1" t="s">
        <v>3333</v>
      </c>
      <c r="J1139" t="b">
        <v>0</v>
      </c>
      <c r="K1139">
        <f>TIME_AND_DATA_ps5[[#This Row],[hamiltonian_cycle_cost]]-TIME_AND_DATA_ps5[[#This Row],[optimal_cost]]</f>
        <v>48.740498864824076</v>
      </c>
      <c r="L1139">
        <f>(100*TIME_AND_DATA_ps5[[#This Row],[absolute_distance_error]])/TIME_AND_DATA_ps5[[#This Row],[optimal_cost]]</f>
        <v>0.76396201544111364</v>
      </c>
      <c r="M1139" s="1" t="s">
        <v>2746</v>
      </c>
      <c r="N1139">
        <v>6379.9636473655282</v>
      </c>
      <c r="O1139" s="1" t="s">
        <v>3998</v>
      </c>
      <c r="P1139" s="1" t="s">
        <v>3999</v>
      </c>
      <c r="Q1139">
        <v>5.9900999999999002E-3</v>
      </c>
      <c r="R1139" s="1" t="s">
        <v>3390</v>
      </c>
      <c r="S1139" s="1" t="s">
        <v>3390</v>
      </c>
      <c r="T1139" s="1" t="s">
        <v>3390</v>
      </c>
      <c r="U1139" s="1" t="s">
        <v>3390</v>
      </c>
      <c r="V1139" s="1" t="s">
        <v>3390</v>
      </c>
      <c r="W1139" s="1" t="s">
        <v>3390</v>
      </c>
    </row>
    <row r="1140" spans="1:23" x14ac:dyDescent="0.25">
      <c r="A1140">
        <v>1138</v>
      </c>
      <c r="B1140">
        <v>15</v>
      </c>
      <c r="C1140">
        <v>38</v>
      </c>
      <c r="D1140" s="1" t="s">
        <v>2747</v>
      </c>
      <c r="E1140" s="1" t="s">
        <v>18</v>
      </c>
      <c r="F1140" s="1" t="s">
        <v>19</v>
      </c>
      <c r="G1140">
        <v>6397.3957790005679</v>
      </c>
      <c r="H1140">
        <v>6397.395779000567</v>
      </c>
      <c r="I1140" s="1" t="s">
        <v>4198</v>
      </c>
      <c r="J1140" t="b">
        <v>0</v>
      </c>
      <c r="K1140">
        <f>TIME_AND_DATA_ps5[[#This Row],[hamiltonian_cycle_cost]]-TIME_AND_DATA_ps5[[#This Row],[optimal_cost]]</f>
        <v>299.42109403793165</v>
      </c>
      <c r="L1140">
        <f>(100*TIME_AND_DATA_ps5[[#This Row],[absolute_distance_error]])/TIME_AND_DATA_ps5[[#This Row],[optimal_cost]]</f>
        <v>4.9101727951789016</v>
      </c>
      <c r="M1140" s="1" t="s">
        <v>2749</v>
      </c>
      <c r="N1140">
        <v>6097.9746849626354</v>
      </c>
      <c r="O1140" s="1" t="s">
        <v>3998</v>
      </c>
      <c r="P1140" s="1" t="s">
        <v>3999</v>
      </c>
      <c r="Q1140">
        <v>5.2156999999998996E-3</v>
      </c>
      <c r="R1140" s="1" t="s">
        <v>3390</v>
      </c>
      <c r="S1140" s="1" t="s">
        <v>3390</v>
      </c>
      <c r="T1140" s="1" t="s">
        <v>3390</v>
      </c>
      <c r="U1140" s="1" t="s">
        <v>3390</v>
      </c>
      <c r="V1140" s="1" t="s">
        <v>3390</v>
      </c>
      <c r="W1140" s="1" t="s">
        <v>3390</v>
      </c>
    </row>
    <row r="1141" spans="1:23" x14ac:dyDescent="0.25">
      <c r="A1141">
        <v>1139</v>
      </c>
      <c r="B1141">
        <v>15</v>
      </c>
      <c r="C1141">
        <v>39</v>
      </c>
      <c r="D1141" s="1" t="s">
        <v>2750</v>
      </c>
      <c r="E1141" s="1" t="s">
        <v>18</v>
      </c>
      <c r="F1141" s="1" t="s">
        <v>19</v>
      </c>
      <c r="G1141">
        <v>6399.9804510521808</v>
      </c>
      <c r="H1141">
        <v>6399.9804510521817</v>
      </c>
      <c r="I1141" s="1" t="s">
        <v>3335</v>
      </c>
      <c r="J1141" t="b">
        <v>0</v>
      </c>
      <c r="K1141">
        <f>TIME_AND_DATA_ps5[[#This Row],[hamiltonian_cycle_cost]]-TIME_AND_DATA_ps5[[#This Row],[optimal_cost]]</f>
        <v>10.866253423855596</v>
      </c>
      <c r="L1141">
        <f>(100*TIME_AND_DATA_ps5[[#This Row],[absolute_distance_error]])/TIME_AND_DATA_ps5[[#This Row],[optimal_cost]]</f>
        <v>0.17007449057475305</v>
      </c>
      <c r="M1141" s="1" t="s">
        <v>2751</v>
      </c>
      <c r="N1141">
        <v>6389.1141976283261</v>
      </c>
      <c r="O1141" s="1" t="s">
        <v>3998</v>
      </c>
      <c r="P1141" s="1" t="s">
        <v>3999</v>
      </c>
      <c r="Q1141">
        <v>7.8873000000001005E-3</v>
      </c>
      <c r="R1141" s="1" t="s">
        <v>3390</v>
      </c>
      <c r="S1141" s="1" t="s">
        <v>3390</v>
      </c>
      <c r="T1141" s="1" t="s">
        <v>3390</v>
      </c>
      <c r="U1141" s="1" t="s">
        <v>3390</v>
      </c>
      <c r="V1141" s="1" t="s">
        <v>3390</v>
      </c>
      <c r="W1141" s="1" t="s">
        <v>3390</v>
      </c>
    </row>
    <row r="1142" spans="1:23" x14ac:dyDescent="0.25">
      <c r="A1142">
        <v>1140</v>
      </c>
      <c r="B1142">
        <v>15</v>
      </c>
      <c r="C1142">
        <v>40</v>
      </c>
      <c r="D1142" s="1" t="s">
        <v>2752</v>
      </c>
      <c r="E1142" s="1" t="s">
        <v>18</v>
      </c>
      <c r="F1142" s="1" t="s">
        <v>19</v>
      </c>
      <c r="G1142">
        <v>7080.5724547983309</v>
      </c>
      <c r="H1142">
        <v>7080.57245479833</v>
      </c>
      <c r="I1142" s="1" t="s">
        <v>4199</v>
      </c>
      <c r="J1142" t="b">
        <v>0</v>
      </c>
      <c r="K1142">
        <f>TIME_AND_DATA_ps5[[#This Row],[hamiltonian_cycle_cost]]-TIME_AND_DATA_ps5[[#This Row],[optimal_cost]]</f>
        <v>453.6617723364634</v>
      </c>
      <c r="L1142">
        <f>(100*TIME_AND_DATA_ps5[[#This Row],[absolute_distance_error]])/TIME_AND_DATA_ps5[[#This Row],[optimal_cost]]</f>
        <v>6.8457505174632916</v>
      </c>
      <c r="M1142" s="1" t="s">
        <v>2754</v>
      </c>
      <c r="N1142">
        <v>6626.9106824618666</v>
      </c>
      <c r="O1142" s="1" t="s">
        <v>3998</v>
      </c>
      <c r="P1142" s="1" t="s">
        <v>3999</v>
      </c>
      <c r="Q1142">
        <v>5.2478000000001999E-3</v>
      </c>
      <c r="R1142" s="1" t="s">
        <v>3390</v>
      </c>
      <c r="S1142" s="1" t="s">
        <v>3390</v>
      </c>
      <c r="T1142" s="1" t="s">
        <v>3390</v>
      </c>
      <c r="U1142" s="1" t="s">
        <v>3390</v>
      </c>
      <c r="V1142" s="1" t="s">
        <v>3390</v>
      </c>
      <c r="W1142" s="1" t="s">
        <v>3390</v>
      </c>
    </row>
    <row r="1143" spans="1:23" x14ac:dyDescent="0.25">
      <c r="A1143">
        <v>1141</v>
      </c>
      <c r="B1143">
        <v>15</v>
      </c>
      <c r="C1143">
        <v>41</v>
      </c>
      <c r="D1143" s="1" t="s">
        <v>2755</v>
      </c>
      <c r="E1143" s="1" t="s">
        <v>18</v>
      </c>
      <c r="F1143" s="1" t="s">
        <v>19</v>
      </c>
      <c r="G1143">
        <v>6472.8645839690989</v>
      </c>
      <c r="H1143">
        <v>6472.8645839690989</v>
      </c>
      <c r="I1143" s="1" t="s">
        <v>3337</v>
      </c>
      <c r="J1143" t="b">
        <v>0</v>
      </c>
      <c r="K1143">
        <f>TIME_AND_DATA_ps5[[#This Row],[hamiltonian_cycle_cost]]-TIME_AND_DATA_ps5[[#This Row],[optimal_cost]]</f>
        <v>269.28458470870737</v>
      </c>
      <c r="L1143">
        <f>(100*TIME_AND_DATA_ps5[[#This Row],[absolute_distance_error]])/TIME_AND_DATA_ps5[[#This Row],[optimal_cost]]</f>
        <v>4.340793295819708</v>
      </c>
      <c r="M1143" s="1" t="s">
        <v>2757</v>
      </c>
      <c r="N1143">
        <v>6203.5799992603916</v>
      </c>
      <c r="O1143" s="1" t="s">
        <v>3998</v>
      </c>
      <c r="P1143" s="1" t="s">
        <v>3999</v>
      </c>
      <c r="Q1143">
        <v>8.1232999999998005E-3</v>
      </c>
      <c r="R1143" s="1" t="s">
        <v>3390</v>
      </c>
      <c r="S1143" s="1" t="s">
        <v>3390</v>
      </c>
      <c r="T1143" s="1" t="s">
        <v>3390</v>
      </c>
      <c r="U1143" s="1" t="s">
        <v>3390</v>
      </c>
      <c r="V1143" s="1" t="s">
        <v>3390</v>
      </c>
      <c r="W1143" s="1" t="s">
        <v>3390</v>
      </c>
    </row>
    <row r="1144" spans="1:23" x14ac:dyDescent="0.25">
      <c r="A1144">
        <v>1142</v>
      </c>
      <c r="B1144">
        <v>15</v>
      </c>
      <c r="C1144">
        <v>42</v>
      </c>
      <c r="D1144" s="1" t="s">
        <v>2758</v>
      </c>
      <c r="E1144" s="1" t="s">
        <v>18</v>
      </c>
      <c r="F1144" s="1" t="s">
        <v>19</v>
      </c>
      <c r="G1144">
        <v>7380.2688819193318</v>
      </c>
      <c r="H1144">
        <v>7380.2688819193318</v>
      </c>
      <c r="I1144" s="1" t="s">
        <v>4200</v>
      </c>
      <c r="J1144" t="b">
        <v>0</v>
      </c>
      <c r="K1144">
        <f>TIME_AND_DATA_ps5[[#This Row],[hamiltonian_cycle_cost]]-TIME_AND_DATA_ps5[[#This Row],[optimal_cost]]</f>
        <v>732.96810125233333</v>
      </c>
      <c r="L1144">
        <f>(100*TIME_AND_DATA_ps5[[#This Row],[absolute_distance_error]])/TIME_AND_DATA_ps5[[#This Row],[optimal_cost]]</f>
        <v>11.026552362187322</v>
      </c>
      <c r="M1144" s="1" t="s">
        <v>2760</v>
      </c>
      <c r="N1144">
        <v>6647.3007806669984</v>
      </c>
      <c r="O1144" s="1" t="s">
        <v>3998</v>
      </c>
      <c r="P1144" s="1" t="s">
        <v>3999</v>
      </c>
      <c r="Q1144">
        <v>4.2012999999999998E-3</v>
      </c>
      <c r="R1144" s="1" t="s">
        <v>3390</v>
      </c>
      <c r="S1144" s="1" t="s">
        <v>3390</v>
      </c>
      <c r="T1144" s="1" t="s">
        <v>3390</v>
      </c>
      <c r="U1144" s="1" t="s">
        <v>3390</v>
      </c>
      <c r="V1144" s="1" t="s">
        <v>3390</v>
      </c>
      <c r="W1144" s="1" t="s">
        <v>3390</v>
      </c>
    </row>
    <row r="1145" spans="1:23" x14ac:dyDescent="0.25">
      <c r="A1145">
        <v>1143</v>
      </c>
      <c r="B1145">
        <v>15</v>
      </c>
      <c r="C1145">
        <v>43</v>
      </c>
      <c r="D1145" s="1" t="s">
        <v>2761</v>
      </c>
      <c r="E1145" s="1" t="s">
        <v>18</v>
      </c>
      <c r="F1145" s="1" t="s">
        <v>19</v>
      </c>
      <c r="G1145">
        <v>6249.6882730909119</v>
      </c>
      <c r="H1145">
        <v>6249.6882730909101</v>
      </c>
      <c r="I1145" s="1" t="s">
        <v>3975</v>
      </c>
      <c r="J1145" t="b">
        <v>0</v>
      </c>
      <c r="K1145">
        <f>TIME_AND_DATA_ps5[[#This Row],[hamiltonian_cycle_cost]]-TIME_AND_DATA_ps5[[#This Row],[optimal_cost]]</f>
        <v>39.553149657832364</v>
      </c>
      <c r="L1145">
        <f>(100*TIME_AND_DATA_ps5[[#This Row],[absolute_distance_error]])/TIME_AND_DATA_ps5[[#This Row],[optimal_cost]]</f>
        <v>0.63691286697746841</v>
      </c>
      <c r="M1145" s="1" t="s">
        <v>2763</v>
      </c>
      <c r="N1145">
        <v>6210.1351234330778</v>
      </c>
      <c r="O1145" s="1" t="s">
        <v>3998</v>
      </c>
      <c r="P1145" s="1" t="s">
        <v>3999</v>
      </c>
      <c r="Q1145">
        <v>5.8038000000001999E-3</v>
      </c>
      <c r="R1145" s="1" t="s">
        <v>3390</v>
      </c>
      <c r="S1145" s="1" t="s">
        <v>3390</v>
      </c>
      <c r="T1145" s="1" t="s">
        <v>3390</v>
      </c>
      <c r="U1145" s="1" t="s">
        <v>3390</v>
      </c>
      <c r="V1145" s="1" t="s">
        <v>3390</v>
      </c>
      <c r="W1145" s="1" t="s">
        <v>3390</v>
      </c>
    </row>
    <row r="1146" spans="1:23" x14ac:dyDescent="0.25">
      <c r="A1146">
        <v>1144</v>
      </c>
      <c r="B1146">
        <v>15</v>
      </c>
      <c r="C1146">
        <v>44</v>
      </c>
      <c r="D1146" s="1" t="s">
        <v>2764</v>
      </c>
      <c r="E1146" s="1" t="s">
        <v>18</v>
      </c>
      <c r="F1146" s="1" t="s">
        <v>19</v>
      </c>
      <c r="G1146">
        <v>8414.9016137474446</v>
      </c>
      <c r="H1146">
        <v>8414.9016137474446</v>
      </c>
      <c r="I1146" s="1" t="s">
        <v>4201</v>
      </c>
      <c r="J1146" t="b">
        <v>0</v>
      </c>
      <c r="K1146">
        <f>TIME_AND_DATA_ps5[[#This Row],[hamiltonian_cycle_cost]]-TIME_AND_DATA_ps5[[#This Row],[optimal_cost]]</f>
        <v>406.94956056594765</v>
      </c>
      <c r="L1146">
        <f>(100*TIME_AND_DATA_ps5[[#This Row],[absolute_distance_error]])/TIME_AND_DATA_ps5[[#This Row],[optimal_cost]]</f>
        <v>5.0818181460548297</v>
      </c>
      <c r="M1146" s="1" t="s">
        <v>2766</v>
      </c>
      <c r="N1146">
        <v>8007.9520531814969</v>
      </c>
      <c r="O1146" s="1" t="s">
        <v>3998</v>
      </c>
      <c r="P1146" s="1" t="s">
        <v>3999</v>
      </c>
      <c r="Q1146">
        <v>5.9576999999996997E-3</v>
      </c>
      <c r="R1146" s="1" t="s">
        <v>3390</v>
      </c>
      <c r="S1146" s="1" t="s">
        <v>3390</v>
      </c>
      <c r="T1146" s="1" t="s">
        <v>3390</v>
      </c>
      <c r="U1146" s="1" t="s">
        <v>3390</v>
      </c>
      <c r="V1146" s="1" t="s">
        <v>3390</v>
      </c>
      <c r="W1146" s="1" t="s">
        <v>3390</v>
      </c>
    </row>
    <row r="1147" spans="1:23" x14ac:dyDescent="0.25">
      <c r="A1147">
        <v>1145</v>
      </c>
      <c r="B1147">
        <v>15</v>
      </c>
      <c r="C1147">
        <v>45</v>
      </c>
      <c r="D1147" s="1" t="s">
        <v>2767</v>
      </c>
      <c r="E1147" s="1" t="s">
        <v>18</v>
      </c>
      <c r="F1147" s="1" t="s">
        <v>19</v>
      </c>
      <c r="G1147">
        <v>6717.2618599268299</v>
      </c>
      <c r="H1147">
        <v>6717.2618599268299</v>
      </c>
      <c r="I1147" s="1" t="s">
        <v>4202</v>
      </c>
      <c r="J1147" t="b">
        <v>1</v>
      </c>
      <c r="K1147">
        <f>TIME_AND_DATA_ps5[[#This Row],[hamiltonian_cycle_cost]]-TIME_AND_DATA_ps5[[#This Row],[optimal_cost]]</f>
        <v>0</v>
      </c>
      <c r="L1147">
        <f>(100*TIME_AND_DATA_ps5[[#This Row],[absolute_distance_error]])/TIME_AND_DATA_ps5[[#This Row],[optimal_cost]]</f>
        <v>0</v>
      </c>
      <c r="M1147" s="1" t="s">
        <v>2769</v>
      </c>
      <c r="N1147">
        <v>6717.2618599268299</v>
      </c>
      <c r="O1147" s="1" t="s">
        <v>3998</v>
      </c>
      <c r="P1147" s="1" t="s">
        <v>3999</v>
      </c>
      <c r="Q1147">
        <v>5.5354999999995998E-3</v>
      </c>
      <c r="R1147" s="1" t="s">
        <v>3390</v>
      </c>
      <c r="S1147" s="1" t="s">
        <v>3390</v>
      </c>
      <c r="T1147" s="1" t="s">
        <v>3390</v>
      </c>
      <c r="U1147" s="1" t="s">
        <v>3390</v>
      </c>
      <c r="V1147" s="1" t="s">
        <v>3390</v>
      </c>
      <c r="W1147" s="1" t="s">
        <v>3390</v>
      </c>
    </row>
    <row r="1148" spans="1:23" x14ac:dyDescent="0.25">
      <c r="A1148">
        <v>1146</v>
      </c>
      <c r="B1148">
        <v>15</v>
      </c>
      <c r="C1148">
        <v>46</v>
      </c>
      <c r="D1148" s="1" t="s">
        <v>2770</v>
      </c>
      <c r="E1148" s="1" t="s">
        <v>18</v>
      </c>
      <c r="F1148" s="1" t="s">
        <v>19</v>
      </c>
      <c r="G1148">
        <v>7571.5634166792952</v>
      </c>
      <c r="H1148">
        <v>7571.5634166792952</v>
      </c>
      <c r="I1148" s="1" t="s">
        <v>4203</v>
      </c>
      <c r="J1148" t="b">
        <v>0</v>
      </c>
      <c r="K1148">
        <f>TIME_AND_DATA_ps5[[#This Row],[hamiltonian_cycle_cost]]-TIME_AND_DATA_ps5[[#This Row],[optimal_cost]]</f>
        <v>189.64519665858097</v>
      </c>
      <c r="L1148">
        <f>(100*TIME_AND_DATA_ps5[[#This Row],[absolute_distance_error]])/TIME_AND_DATA_ps5[[#This Row],[optimal_cost]]</f>
        <v>2.5690503607075832</v>
      </c>
      <c r="M1148" s="1" t="s">
        <v>2772</v>
      </c>
      <c r="N1148">
        <v>7381.9182200207142</v>
      </c>
      <c r="O1148" s="1" t="s">
        <v>3998</v>
      </c>
      <c r="P1148" s="1" t="s">
        <v>3999</v>
      </c>
      <c r="Q1148">
        <v>1.1629000000000099E-2</v>
      </c>
      <c r="R1148" s="1" t="s">
        <v>3390</v>
      </c>
      <c r="S1148" s="1" t="s">
        <v>3390</v>
      </c>
      <c r="T1148" s="1" t="s">
        <v>3390</v>
      </c>
      <c r="U1148" s="1" t="s">
        <v>3390</v>
      </c>
      <c r="V1148" s="1" t="s">
        <v>3390</v>
      </c>
      <c r="W1148" s="1" t="s">
        <v>3390</v>
      </c>
    </row>
    <row r="1149" spans="1:23" x14ac:dyDescent="0.25">
      <c r="A1149">
        <v>1147</v>
      </c>
      <c r="B1149">
        <v>15</v>
      </c>
      <c r="C1149">
        <v>47</v>
      </c>
      <c r="D1149" s="1" t="s">
        <v>2773</v>
      </c>
      <c r="E1149" s="1" t="s">
        <v>18</v>
      </c>
      <c r="F1149" s="1" t="s">
        <v>19</v>
      </c>
      <c r="G1149">
        <v>6849.2235515312314</v>
      </c>
      <c r="H1149">
        <v>6849.2235515312314</v>
      </c>
      <c r="I1149" s="1" t="s">
        <v>3340</v>
      </c>
      <c r="J1149" t="b">
        <v>0</v>
      </c>
      <c r="K1149">
        <f>TIME_AND_DATA_ps5[[#This Row],[hamiltonian_cycle_cost]]-TIME_AND_DATA_ps5[[#This Row],[optimal_cost]]</f>
        <v>128.92806134578677</v>
      </c>
      <c r="L1149">
        <f>(100*TIME_AND_DATA_ps5[[#This Row],[absolute_distance_error]])/TIME_AND_DATA_ps5[[#This Row],[optimal_cost]]</f>
        <v>1.918487982173966</v>
      </c>
      <c r="M1149" s="1" t="s">
        <v>2775</v>
      </c>
      <c r="N1149">
        <v>6720.2954901854446</v>
      </c>
      <c r="O1149" s="1" t="s">
        <v>3998</v>
      </c>
      <c r="P1149" s="1" t="s">
        <v>3999</v>
      </c>
      <c r="Q1149">
        <v>6.1404999999997998E-3</v>
      </c>
      <c r="R1149" s="1" t="s">
        <v>3390</v>
      </c>
      <c r="S1149" s="1" t="s">
        <v>3390</v>
      </c>
      <c r="T1149" s="1" t="s">
        <v>3390</v>
      </c>
      <c r="U1149" s="1" t="s">
        <v>3390</v>
      </c>
      <c r="V1149" s="1" t="s">
        <v>3390</v>
      </c>
      <c r="W1149" s="1" t="s">
        <v>3390</v>
      </c>
    </row>
    <row r="1150" spans="1:23" x14ac:dyDescent="0.25">
      <c r="A1150">
        <v>1148</v>
      </c>
      <c r="B1150">
        <v>15</v>
      </c>
      <c r="C1150">
        <v>48</v>
      </c>
      <c r="D1150" s="1" t="s">
        <v>2776</v>
      </c>
      <c r="E1150" s="1" t="s">
        <v>18</v>
      </c>
      <c r="F1150" s="1" t="s">
        <v>19</v>
      </c>
      <c r="G1150">
        <v>7961.5660045421509</v>
      </c>
      <c r="H1150">
        <v>7961.5660045421509</v>
      </c>
      <c r="I1150" s="1" t="s">
        <v>4204</v>
      </c>
      <c r="J1150" t="b">
        <v>0</v>
      </c>
      <c r="K1150">
        <f>TIME_AND_DATA_ps5[[#This Row],[hamiltonian_cycle_cost]]-TIME_AND_DATA_ps5[[#This Row],[optimal_cost]]</f>
        <v>405.82239409421254</v>
      </c>
      <c r="L1150">
        <f>(100*TIME_AND_DATA_ps5[[#This Row],[absolute_distance_error]])/TIME_AND_DATA_ps5[[#This Row],[optimal_cost]]</f>
        <v>5.371045062104133</v>
      </c>
      <c r="M1150" s="1" t="s">
        <v>2778</v>
      </c>
      <c r="N1150">
        <v>7555.7436104479384</v>
      </c>
      <c r="O1150" s="1" t="s">
        <v>3998</v>
      </c>
      <c r="P1150" s="1" t="s">
        <v>3999</v>
      </c>
      <c r="Q1150">
        <v>8.6155000000003E-3</v>
      </c>
      <c r="R1150" s="1" t="s">
        <v>3390</v>
      </c>
      <c r="S1150" s="1" t="s">
        <v>3390</v>
      </c>
      <c r="T1150" s="1" t="s">
        <v>3390</v>
      </c>
      <c r="U1150" s="1" t="s">
        <v>3390</v>
      </c>
      <c r="V1150" s="1" t="s">
        <v>3390</v>
      </c>
      <c r="W1150" s="1" t="s">
        <v>3390</v>
      </c>
    </row>
    <row r="1151" spans="1:23" x14ac:dyDescent="0.25">
      <c r="A1151">
        <v>1149</v>
      </c>
      <c r="B1151">
        <v>15</v>
      </c>
      <c r="C1151">
        <v>49</v>
      </c>
      <c r="D1151" s="1" t="s">
        <v>2779</v>
      </c>
      <c r="E1151" s="1" t="s">
        <v>18</v>
      </c>
      <c r="F1151" s="1" t="s">
        <v>19</v>
      </c>
      <c r="G1151">
        <v>6601.5593529567514</v>
      </c>
      <c r="H1151">
        <v>6601.5593529567514</v>
      </c>
      <c r="I1151" s="1" t="s">
        <v>2780</v>
      </c>
      <c r="J1151" t="b">
        <v>0</v>
      </c>
      <c r="K1151">
        <f>TIME_AND_DATA_ps5[[#This Row],[hamiltonian_cycle_cost]]-TIME_AND_DATA_ps5[[#This Row],[optimal_cost]]</f>
        <v>224.28971874263425</v>
      </c>
      <c r="L1151">
        <f>(100*TIME_AND_DATA_ps5[[#This Row],[absolute_distance_error]])/TIME_AND_DATA_ps5[[#This Row],[optimal_cost]]</f>
        <v>3.5170179654834981</v>
      </c>
      <c r="M1151" s="1" t="s">
        <v>2781</v>
      </c>
      <c r="N1151">
        <v>6377.2696342141171</v>
      </c>
      <c r="O1151" s="1" t="s">
        <v>3998</v>
      </c>
      <c r="P1151" s="1" t="s">
        <v>3999</v>
      </c>
      <c r="Q1151">
        <v>7.5932999999999001E-3</v>
      </c>
      <c r="R1151" s="1" t="s">
        <v>3390</v>
      </c>
      <c r="S1151" s="1" t="s">
        <v>3390</v>
      </c>
      <c r="T1151" s="1" t="s">
        <v>3390</v>
      </c>
      <c r="U1151" s="1" t="s">
        <v>3390</v>
      </c>
      <c r="V1151" s="1" t="s">
        <v>3390</v>
      </c>
      <c r="W1151" s="1" t="s">
        <v>3390</v>
      </c>
    </row>
    <row r="1152" spans="1:23" x14ac:dyDescent="0.25">
      <c r="A1152">
        <v>1150</v>
      </c>
      <c r="B1152">
        <v>15</v>
      </c>
      <c r="C1152">
        <v>50</v>
      </c>
      <c r="D1152" s="1" t="s">
        <v>2782</v>
      </c>
      <c r="E1152" s="1" t="s">
        <v>18</v>
      </c>
      <c r="F1152" s="1" t="s">
        <v>19</v>
      </c>
      <c r="G1152">
        <v>7892.0365913163805</v>
      </c>
      <c r="H1152">
        <v>7892.0365913163805</v>
      </c>
      <c r="I1152" s="1" t="s">
        <v>4205</v>
      </c>
      <c r="J1152" t="b">
        <v>0</v>
      </c>
      <c r="K1152">
        <f>TIME_AND_DATA_ps5[[#This Row],[hamiltonian_cycle_cost]]-TIME_AND_DATA_ps5[[#This Row],[optimal_cost]]</f>
        <v>1123.5862655972269</v>
      </c>
      <c r="L1152">
        <f>(100*TIME_AND_DATA_ps5[[#This Row],[absolute_distance_error]])/TIME_AND_DATA_ps5[[#This Row],[optimal_cost]]</f>
        <v>16.600347369437845</v>
      </c>
      <c r="M1152" s="1" t="s">
        <v>2784</v>
      </c>
      <c r="N1152">
        <v>6768.4503257191536</v>
      </c>
      <c r="O1152" s="1" t="s">
        <v>3998</v>
      </c>
      <c r="P1152" s="1" t="s">
        <v>3999</v>
      </c>
      <c r="Q1152">
        <v>8.4735999999998E-3</v>
      </c>
      <c r="R1152" s="1" t="s">
        <v>3390</v>
      </c>
      <c r="S1152" s="1" t="s">
        <v>3390</v>
      </c>
      <c r="T1152" s="1" t="s">
        <v>3390</v>
      </c>
      <c r="U1152" s="1" t="s">
        <v>3390</v>
      </c>
      <c r="V1152" s="1" t="s">
        <v>3390</v>
      </c>
      <c r="W1152" s="1" t="s">
        <v>3390</v>
      </c>
    </row>
    <row r="1153" spans="1:23" x14ac:dyDescent="0.25">
      <c r="A1153">
        <v>1151</v>
      </c>
      <c r="B1153">
        <v>15</v>
      </c>
      <c r="C1153">
        <v>51</v>
      </c>
      <c r="D1153" s="1" t="s">
        <v>2785</v>
      </c>
      <c r="E1153" s="1" t="s">
        <v>18</v>
      </c>
      <c r="F1153" s="1" t="s">
        <v>19</v>
      </c>
      <c r="G1153">
        <v>8839.2721533355925</v>
      </c>
      <c r="H1153">
        <v>8839.2721533355925</v>
      </c>
      <c r="I1153" s="1" t="s">
        <v>4206</v>
      </c>
      <c r="J1153" t="b">
        <v>0</v>
      </c>
      <c r="K1153">
        <f>TIME_AND_DATA_ps5[[#This Row],[hamiltonian_cycle_cost]]-TIME_AND_DATA_ps5[[#This Row],[optimal_cost]]</f>
        <v>1263.5727550462261</v>
      </c>
      <c r="L1153">
        <f>(100*TIME_AND_DATA_ps5[[#This Row],[absolute_distance_error]])/TIME_AND_DATA_ps5[[#This Row],[optimal_cost]]</f>
        <v>16.679288453968326</v>
      </c>
      <c r="M1153" s="1" t="s">
        <v>2787</v>
      </c>
      <c r="N1153">
        <v>7575.6993982893664</v>
      </c>
      <c r="O1153" s="1" t="s">
        <v>3998</v>
      </c>
      <c r="P1153" s="1" t="s">
        <v>3999</v>
      </c>
      <c r="Q1153">
        <v>6.4770999999995997E-3</v>
      </c>
      <c r="R1153" s="1" t="s">
        <v>3390</v>
      </c>
      <c r="S1153" s="1" t="s">
        <v>3390</v>
      </c>
      <c r="T1153" s="1" t="s">
        <v>3390</v>
      </c>
      <c r="U1153" s="1" t="s">
        <v>3390</v>
      </c>
      <c r="V1153" s="1" t="s">
        <v>3390</v>
      </c>
      <c r="W1153" s="1" t="s">
        <v>3390</v>
      </c>
    </row>
    <row r="1154" spans="1:23" x14ac:dyDescent="0.25">
      <c r="A1154">
        <v>1152</v>
      </c>
      <c r="B1154">
        <v>15</v>
      </c>
      <c r="C1154">
        <v>52</v>
      </c>
      <c r="D1154" s="1" t="s">
        <v>2788</v>
      </c>
      <c r="E1154" s="1" t="s">
        <v>18</v>
      </c>
      <c r="F1154" s="1" t="s">
        <v>19</v>
      </c>
      <c r="G1154">
        <v>6244.8607832088655</v>
      </c>
      <c r="H1154">
        <v>6244.8607832088655</v>
      </c>
      <c r="I1154" s="1" t="s">
        <v>2789</v>
      </c>
      <c r="J1154" t="b">
        <v>1</v>
      </c>
      <c r="K1154">
        <f>TIME_AND_DATA_ps5[[#This Row],[hamiltonian_cycle_cost]]-TIME_AND_DATA_ps5[[#This Row],[optimal_cost]]</f>
        <v>0</v>
      </c>
      <c r="L1154">
        <f>(100*TIME_AND_DATA_ps5[[#This Row],[absolute_distance_error]])/TIME_AND_DATA_ps5[[#This Row],[optimal_cost]]</f>
        <v>0</v>
      </c>
      <c r="M1154" s="1" t="s">
        <v>2790</v>
      </c>
      <c r="N1154">
        <v>6244.8607832088655</v>
      </c>
      <c r="O1154" s="1" t="s">
        <v>3998</v>
      </c>
      <c r="P1154" s="1" t="s">
        <v>3999</v>
      </c>
      <c r="Q1154">
        <v>6.7298000000000002E-3</v>
      </c>
      <c r="R1154" s="1" t="s">
        <v>3390</v>
      </c>
      <c r="S1154" s="1" t="s">
        <v>3390</v>
      </c>
      <c r="T1154" s="1" t="s">
        <v>3390</v>
      </c>
      <c r="U1154" s="1" t="s">
        <v>3390</v>
      </c>
      <c r="V1154" s="1" t="s">
        <v>3390</v>
      </c>
      <c r="W1154" s="1" t="s">
        <v>3390</v>
      </c>
    </row>
    <row r="1155" spans="1:23" x14ac:dyDescent="0.25">
      <c r="A1155">
        <v>1153</v>
      </c>
      <c r="B1155">
        <v>15</v>
      </c>
      <c r="C1155">
        <v>53</v>
      </c>
      <c r="D1155" s="1" t="s">
        <v>2791</v>
      </c>
      <c r="E1155" s="1" t="s">
        <v>18</v>
      </c>
      <c r="F1155" s="1" t="s">
        <v>19</v>
      </c>
      <c r="G1155">
        <v>6479.2098452786377</v>
      </c>
      <c r="H1155">
        <v>6479.2098452786358</v>
      </c>
      <c r="I1155" s="1" t="s">
        <v>3980</v>
      </c>
      <c r="J1155" t="b">
        <v>0</v>
      </c>
      <c r="K1155">
        <f>TIME_AND_DATA_ps5[[#This Row],[hamiltonian_cycle_cost]]-TIME_AND_DATA_ps5[[#This Row],[optimal_cost]]</f>
        <v>77.613067157007208</v>
      </c>
      <c r="L1155">
        <f>(100*TIME_AND_DATA_ps5[[#This Row],[absolute_distance_error]])/TIME_AND_DATA_ps5[[#This Row],[optimal_cost]]</f>
        <v>1.2124016842526064</v>
      </c>
      <c r="M1155" s="1" t="s">
        <v>2793</v>
      </c>
      <c r="N1155">
        <v>6401.5967781216286</v>
      </c>
      <c r="O1155" s="1" t="s">
        <v>3998</v>
      </c>
      <c r="P1155" s="1" t="s">
        <v>3999</v>
      </c>
      <c r="Q1155">
        <v>4.8262000000000999E-3</v>
      </c>
      <c r="R1155" s="1" t="s">
        <v>3390</v>
      </c>
      <c r="S1155" s="1" t="s">
        <v>3390</v>
      </c>
      <c r="T1155" s="1" t="s">
        <v>3390</v>
      </c>
      <c r="U1155" s="1" t="s">
        <v>3390</v>
      </c>
      <c r="V1155" s="1" t="s">
        <v>3390</v>
      </c>
      <c r="W1155" s="1" t="s">
        <v>3390</v>
      </c>
    </row>
    <row r="1156" spans="1:23" x14ac:dyDescent="0.25">
      <c r="A1156">
        <v>1154</v>
      </c>
      <c r="B1156">
        <v>15</v>
      </c>
      <c r="C1156">
        <v>54</v>
      </c>
      <c r="D1156" s="1" t="s">
        <v>2794</v>
      </c>
      <c r="E1156" s="1" t="s">
        <v>18</v>
      </c>
      <c r="F1156" s="1" t="s">
        <v>19</v>
      </c>
      <c r="G1156">
        <v>7916.6546456140404</v>
      </c>
      <c r="H1156">
        <v>7916.6546456140404</v>
      </c>
      <c r="I1156" s="1" t="s">
        <v>4207</v>
      </c>
      <c r="J1156" t="b">
        <v>1</v>
      </c>
      <c r="K1156">
        <f>TIME_AND_DATA_ps5[[#This Row],[hamiltonian_cycle_cost]]-TIME_AND_DATA_ps5[[#This Row],[optimal_cost]]</f>
        <v>0</v>
      </c>
      <c r="L1156">
        <f>(100*TIME_AND_DATA_ps5[[#This Row],[absolute_distance_error]])/TIME_AND_DATA_ps5[[#This Row],[optimal_cost]]</f>
        <v>0</v>
      </c>
      <c r="M1156" s="1" t="s">
        <v>2796</v>
      </c>
      <c r="N1156">
        <v>7916.6546456140404</v>
      </c>
      <c r="O1156" s="1" t="s">
        <v>3998</v>
      </c>
      <c r="P1156" s="1" t="s">
        <v>3999</v>
      </c>
      <c r="Q1156">
        <v>6.9944000000004003E-3</v>
      </c>
      <c r="R1156" s="1" t="s">
        <v>3390</v>
      </c>
      <c r="S1156" s="1" t="s">
        <v>3390</v>
      </c>
      <c r="T1156" s="1" t="s">
        <v>3390</v>
      </c>
      <c r="U1156" s="1" t="s">
        <v>3390</v>
      </c>
      <c r="V1156" s="1" t="s">
        <v>3390</v>
      </c>
      <c r="W1156" s="1" t="s">
        <v>3390</v>
      </c>
    </row>
    <row r="1157" spans="1:23" x14ac:dyDescent="0.25">
      <c r="A1157">
        <v>1155</v>
      </c>
      <c r="B1157">
        <v>15</v>
      </c>
      <c r="C1157">
        <v>55</v>
      </c>
      <c r="D1157" s="1" t="s">
        <v>2797</v>
      </c>
      <c r="E1157" s="1" t="s">
        <v>18</v>
      </c>
      <c r="F1157" s="1" t="s">
        <v>19</v>
      </c>
      <c r="G1157">
        <v>6303.8186001703307</v>
      </c>
      <c r="H1157">
        <v>6303.8186001703307</v>
      </c>
      <c r="I1157" s="1" t="s">
        <v>4208</v>
      </c>
      <c r="J1157" t="b">
        <v>0</v>
      </c>
      <c r="K1157">
        <f>TIME_AND_DATA_ps5[[#This Row],[hamiltonian_cycle_cost]]-TIME_AND_DATA_ps5[[#This Row],[optimal_cost]]</f>
        <v>14.345704694553206</v>
      </c>
      <c r="L1157">
        <f>(100*TIME_AND_DATA_ps5[[#This Row],[absolute_distance_error]])/TIME_AND_DATA_ps5[[#This Row],[optimal_cost]]</f>
        <v>0.22809073086033232</v>
      </c>
      <c r="M1157" s="1" t="s">
        <v>2799</v>
      </c>
      <c r="N1157">
        <v>6289.4728954757775</v>
      </c>
      <c r="O1157" s="1" t="s">
        <v>3998</v>
      </c>
      <c r="P1157" s="1" t="s">
        <v>3999</v>
      </c>
      <c r="Q1157">
        <v>8.0963999999998006E-3</v>
      </c>
      <c r="R1157" s="1" t="s">
        <v>3390</v>
      </c>
      <c r="S1157" s="1" t="s">
        <v>3390</v>
      </c>
      <c r="T1157" s="1" t="s">
        <v>3390</v>
      </c>
      <c r="U1157" s="1" t="s">
        <v>3390</v>
      </c>
      <c r="V1157" s="1" t="s">
        <v>3390</v>
      </c>
      <c r="W1157" s="1" t="s">
        <v>3390</v>
      </c>
    </row>
    <row r="1158" spans="1:23" x14ac:dyDescent="0.25">
      <c r="A1158">
        <v>1156</v>
      </c>
      <c r="B1158">
        <v>15</v>
      </c>
      <c r="C1158">
        <v>56</v>
      </c>
      <c r="D1158" s="1" t="s">
        <v>2800</v>
      </c>
      <c r="E1158" s="1" t="s">
        <v>18</v>
      </c>
      <c r="F1158" s="1" t="s">
        <v>19</v>
      </c>
      <c r="G1158">
        <v>7099.3819390001463</v>
      </c>
      <c r="H1158">
        <v>7099.3819390001463</v>
      </c>
      <c r="I1158" s="1" t="s">
        <v>4209</v>
      </c>
      <c r="J1158" t="b">
        <v>0</v>
      </c>
      <c r="K1158">
        <f>TIME_AND_DATA_ps5[[#This Row],[hamiltonian_cycle_cost]]-TIME_AND_DATA_ps5[[#This Row],[optimal_cost]]</f>
        <v>591.60865875753007</v>
      </c>
      <c r="L1158">
        <f>(100*TIME_AND_DATA_ps5[[#This Row],[absolute_distance_error]])/TIME_AND_DATA_ps5[[#This Row],[optimal_cost]]</f>
        <v>9.0908000829351927</v>
      </c>
      <c r="M1158" s="1" t="s">
        <v>2802</v>
      </c>
      <c r="N1158">
        <v>6507.7732802426162</v>
      </c>
      <c r="O1158" s="1" t="s">
        <v>3998</v>
      </c>
      <c r="P1158" s="1" t="s">
        <v>3999</v>
      </c>
      <c r="Q1158">
        <v>5.4602999999997003E-3</v>
      </c>
      <c r="R1158" s="1" t="s">
        <v>3390</v>
      </c>
      <c r="S1158" s="1" t="s">
        <v>3390</v>
      </c>
      <c r="T1158" s="1" t="s">
        <v>3390</v>
      </c>
      <c r="U1158" s="1" t="s">
        <v>3390</v>
      </c>
      <c r="V1158" s="1" t="s">
        <v>3390</v>
      </c>
      <c r="W1158" s="1" t="s">
        <v>3390</v>
      </c>
    </row>
    <row r="1159" spans="1:23" x14ac:dyDescent="0.25">
      <c r="A1159">
        <v>1157</v>
      </c>
      <c r="B1159">
        <v>15</v>
      </c>
      <c r="C1159">
        <v>57</v>
      </c>
      <c r="D1159" s="1" t="s">
        <v>2803</v>
      </c>
      <c r="E1159" s="1" t="s">
        <v>18</v>
      </c>
      <c r="F1159" s="1" t="s">
        <v>19</v>
      </c>
      <c r="G1159">
        <v>7703.6638815478191</v>
      </c>
      <c r="H1159">
        <v>7703.6638815478191</v>
      </c>
      <c r="I1159" s="1" t="s">
        <v>3344</v>
      </c>
      <c r="J1159" t="b">
        <v>0</v>
      </c>
      <c r="K1159">
        <f>TIME_AND_DATA_ps5[[#This Row],[hamiltonian_cycle_cost]]-TIME_AND_DATA_ps5[[#This Row],[optimal_cost]]</f>
        <v>3.4139389932497579</v>
      </c>
      <c r="L1159">
        <f>(100*TIME_AND_DATA_ps5[[#This Row],[absolute_distance_error]])/TIME_AND_DATA_ps5[[#This Row],[optimal_cost]]</f>
        <v>4.4335430910924151E-2</v>
      </c>
      <c r="M1159" s="1" t="s">
        <v>2805</v>
      </c>
      <c r="N1159">
        <v>7700.2499425545693</v>
      </c>
      <c r="O1159" s="1" t="s">
        <v>3998</v>
      </c>
      <c r="P1159" s="1" t="s">
        <v>3999</v>
      </c>
      <c r="Q1159">
        <v>7.5682999999999003E-3</v>
      </c>
      <c r="R1159" s="1" t="s">
        <v>3390</v>
      </c>
      <c r="S1159" s="1" t="s">
        <v>3390</v>
      </c>
      <c r="T1159" s="1" t="s">
        <v>3390</v>
      </c>
      <c r="U1159" s="1" t="s">
        <v>3390</v>
      </c>
      <c r="V1159" s="1" t="s">
        <v>3390</v>
      </c>
      <c r="W1159" s="1" t="s">
        <v>3390</v>
      </c>
    </row>
    <row r="1160" spans="1:23" x14ac:dyDescent="0.25">
      <c r="A1160">
        <v>1158</v>
      </c>
      <c r="B1160">
        <v>15</v>
      </c>
      <c r="C1160">
        <v>58</v>
      </c>
      <c r="D1160" s="1" t="s">
        <v>2806</v>
      </c>
      <c r="E1160" s="1" t="s">
        <v>18</v>
      </c>
      <c r="F1160" s="1" t="s">
        <v>19</v>
      </c>
      <c r="G1160">
        <v>7242.3653065887929</v>
      </c>
      <c r="H1160">
        <v>7242.3653065887929</v>
      </c>
      <c r="I1160" s="1" t="s">
        <v>4210</v>
      </c>
      <c r="J1160" t="b">
        <v>0</v>
      </c>
      <c r="K1160">
        <f>TIME_AND_DATA_ps5[[#This Row],[hamiltonian_cycle_cost]]-TIME_AND_DATA_ps5[[#This Row],[optimal_cost]]</f>
        <v>363.10169737307024</v>
      </c>
      <c r="L1160">
        <f>(100*TIME_AND_DATA_ps5[[#This Row],[absolute_distance_error]])/TIME_AND_DATA_ps5[[#This Row],[optimal_cost]]</f>
        <v>5.2782058952741018</v>
      </c>
      <c r="M1160" s="1" t="s">
        <v>2808</v>
      </c>
      <c r="N1160">
        <v>6879.2636092157227</v>
      </c>
      <c r="O1160" s="1" t="s">
        <v>3998</v>
      </c>
      <c r="P1160" s="1" t="s">
        <v>3999</v>
      </c>
      <c r="Q1160">
        <v>7.0646999999999004E-3</v>
      </c>
      <c r="R1160" s="1" t="s">
        <v>3390</v>
      </c>
      <c r="S1160" s="1" t="s">
        <v>3390</v>
      </c>
      <c r="T1160" s="1" t="s">
        <v>3390</v>
      </c>
      <c r="U1160" s="1" t="s">
        <v>3390</v>
      </c>
      <c r="V1160" s="1" t="s">
        <v>3390</v>
      </c>
      <c r="W1160" s="1" t="s">
        <v>3390</v>
      </c>
    </row>
    <row r="1161" spans="1:23" x14ac:dyDescent="0.25">
      <c r="A1161">
        <v>1159</v>
      </c>
      <c r="B1161">
        <v>15</v>
      </c>
      <c r="C1161">
        <v>59</v>
      </c>
      <c r="D1161" s="1" t="s">
        <v>2809</v>
      </c>
      <c r="E1161" s="1" t="s">
        <v>18</v>
      </c>
      <c r="F1161" s="1" t="s">
        <v>19</v>
      </c>
      <c r="G1161">
        <v>6215.6945936946859</v>
      </c>
      <c r="H1161">
        <v>6215.6945936946859</v>
      </c>
      <c r="I1161" s="1" t="s">
        <v>4211</v>
      </c>
      <c r="J1161" t="b">
        <v>1</v>
      </c>
      <c r="K1161">
        <f>TIME_AND_DATA_ps5[[#This Row],[hamiltonian_cycle_cost]]-TIME_AND_DATA_ps5[[#This Row],[optimal_cost]]</f>
        <v>0</v>
      </c>
      <c r="L1161">
        <f>(100*TIME_AND_DATA_ps5[[#This Row],[absolute_distance_error]])/TIME_AND_DATA_ps5[[#This Row],[optimal_cost]]</f>
        <v>0</v>
      </c>
      <c r="M1161" s="1" t="s">
        <v>2811</v>
      </c>
      <c r="N1161">
        <v>6215.6945936946877</v>
      </c>
      <c r="O1161" s="1" t="s">
        <v>3998</v>
      </c>
      <c r="P1161" s="1" t="s">
        <v>3999</v>
      </c>
      <c r="Q1161">
        <v>5.9478999999996998E-3</v>
      </c>
      <c r="R1161" s="1" t="s">
        <v>3390</v>
      </c>
      <c r="S1161" s="1" t="s">
        <v>3390</v>
      </c>
      <c r="T1161" s="1" t="s">
        <v>3390</v>
      </c>
      <c r="U1161" s="1" t="s">
        <v>3390</v>
      </c>
      <c r="V1161" s="1" t="s">
        <v>3390</v>
      </c>
      <c r="W1161" s="1" t="s">
        <v>3390</v>
      </c>
    </row>
    <row r="1162" spans="1:23" x14ac:dyDescent="0.25">
      <c r="A1162">
        <v>1160</v>
      </c>
      <c r="B1162">
        <v>15</v>
      </c>
      <c r="C1162">
        <v>60</v>
      </c>
      <c r="D1162" s="1" t="s">
        <v>2812</v>
      </c>
      <c r="E1162" s="1" t="s">
        <v>18</v>
      </c>
      <c r="F1162" s="1" t="s">
        <v>19</v>
      </c>
      <c r="G1162">
        <v>6743.0207930040924</v>
      </c>
      <c r="H1162">
        <v>6743.0207930040942</v>
      </c>
      <c r="I1162" s="1" t="s">
        <v>3707</v>
      </c>
      <c r="J1162" t="b">
        <v>0</v>
      </c>
      <c r="K1162">
        <f>TIME_AND_DATA_ps5[[#This Row],[hamiltonian_cycle_cost]]-TIME_AND_DATA_ps5[[#This Row],[optimal_cost]]</f>
        <v>166.31532540331773</v>
      </c>
      <c r="L1162">
        <f>(100*TIME_AND_DATA_ps5[[#This Row],[absolute_distance_error]])/TIME_AND_DATA_ps5[[#This Row],[optimal_cost]]</f>
        <v>2.5288547012276439</v>
      </c>
      <c r="M1162" s="1" t="s">
        <v>2814</v>
      </c>
      <c r="N1162">
        <v>6576.7054676007765</v>
      </c>
      <c r="O1162" s="1" t="s">
        <v>3998</v>
      </c>
      <c r="P1162" s="1" t="s">
        <v>3999</v>
      </c>
      <c r="Q1162">
        <v>6.3208999999999002E-3</v>
      </c>
      <c r="R1162" s="1" t="s">
        <v>3390</v>
      </c>
      <c r="S1162" s="1" t="s">
        <v>3390</v>
      </c>
      <c r="T1162" s="1" t="s">
        <v>3390</v>
      </c>
      <c r="U1162" s="1" t="s">
        <v>3390</v>
      </c>
      <c r="V1162" s="1" t="s">
        <v>3390</v>
      </c>
      <c r="W1162" s="1" t="s">
        <v>3390</v>
      </c>
    </row>
    <row r="1163" spans="1:23" x14ac:dyDescent="0.25">
      <c r="A1163">
        <v>1161</v>
      </c>
      <c r="B1163">
        <v>15</v>
      </c>
      <c r="C1163">
        <v>61</v>
      </c>
      <c r="D1163" s="1" t="s">
        <v>2815</v>
      </c>
      <c r="E1163" s="1" t="s">
        <v>18</v>
      </c>
      <c r="F1163" s="1" t="s">
        <v>19</v>
      </c>
      <c r="G1163">
        <v>7231.6449945925824</v>
      </c>
      <c r="H1163">
        <v>7231.6449945925806</v>
      </c>
      <c r="I1163" s="1" t="s">
        <v>3348</v>
      </c>
      <c r="J1163" t="b">
        <v>0</v>
      </c>
      <c r="K1163">
        <f>TIME_AND_DATA_ps5[[#This Row],[hamiltonian_cycle_cost]]-TIME_AND_DATA_ps5[[#This Row],[optimal_cost]]</f>
        <v>35.586898669724178</v>
      </c>
      <c r="L1163">
        <f>(100*TIME_AND_DATA_ps5[[#This Row],[absolute_distance_error]])/TIME_AND_DATA_ps5[[#This Row],[optimal_cost]]</f>
        <v>0.49453323187992337</v>
      </c>
      <c r="M1163" s="1" t="s">
        <v>2817</v>
      </c>
      <c r="N1163">
        <v>7196.0580959228564</v>
      </c>
      <c r="O1163" s="1" t="s">
        <v>3998</v>
      </c>
      <c r="P1163" s="1" t="s">
        <v>3999</v>
      </c>
      <c r="Q1163">
        <v>3.9166999999998998E-3</v>
      </c>
      <c r="R1163" s="1" t="s">
        <v>3390</v>
      </c>
      <c r="S1163" s="1" t="s">
        <v>3390</v>
      </c>
      <c r="T1163" s="1" t="s">
        <v>3390</v>
      </c>
      <c r="U1163" s="1" t="s">
        <v>3390</v>
      </c>
      <c r="V1163" s="1" t="s">
        <v>3390</v>
      </c>
      <c r="W1163" s="1" t="s">
        <v>3390</v>
      </c>
    </row>
    <row r="1164" spans="1:23" x14ac:dyDescent="0.25">
      <c r="A1164">
        <v>1162</v>
      </c>
      <c r="B1164">
        <v>15</v>
      </c>
      <c r="C1164">
        <v>62</v>
      </c>
      <c r="D1164" s="1" t="s">
        <v>2818</v>
      </c>
      <c r="E1164" s="1" t="s">
        <v>18</v>
      </c>
      <c r="F1164" s="1" t="s">
        <v>19</v>
      </c>
      <c r="G1164">
        <v>6962.2945073121791</v>
      </c>
      <c r="H1164">
        <v>6962.2945073121791</v>
      </c>
      <c r="I1164" s="1" t="s">
        <v>2819</v>
      </c>
      <c r="J1164" t="b">
        <v>1</v>
      </c>
      <c r="K1164">
        <f>TIME_AND_DATA_ps5[[#This Row],[hamiltonian_cycle_cost]]-TIME_AND_DATA_ps5[[#This Row],[optimal_cost]]</f>
        <v>0</v>
      </c>
      <c r="L1164">
        <f>(100*TIME_AND_DATA_ps5[[#This Row],[absolute_distance_error]])/TIME_AND_DATA_ps5[[#This Row],[optimal_cost]]</f>
        <v>0</v>
      </c>
      <c r="M1164" s="1" t="s">
        <v>2820</v>
      </c>
      <c r="N1164">
        <v>6962.2945073121791</v>
      </c>
      <c r="O1164" s="1" t="s">
        <v>3998</v>
      </c>
      <c r="P1164" s="1" t="s">
        <v>3999</v>
      </c>
      <c r="Q1164">
        <v>8.7136000000000002E-3</v>
      </c>
      <c r="R1164" s="1" t="s">
        <v>3390</v>
      </c>
      <c r="S1164" s="1" t="s">
        <v>3390</v>
      </c>
      <c r="T1164" s="1" t="s">
        <v>3390</v>
      </c>
      <c r="U1164" s="1" t="s">
        <v>3390</v>
      </c>
      <c r="V1164" s="1" t="s">
        <v>3390</v>
      </c>
      <c r="W1164" s="1" t="s">
        <v>3390</v>
      </c>
    </row>
    <row r="1165" spans="1:23" x14ac:dyDescent="0.25">
      <c r="A1165">
        <v>1163</v>
      </c>
      <c r="B1165">
        <v>15</v>
      </c>
      <c r="C1165">
        <v>63</v>
      </c>
      <c r="D1165" s="1" t="s">
        <v>2821</v>
      </c>
      <c r="E1165" s="1" t="s">
        <v>18</v>
      </c>
      <c r="F1165" s="1" t="s">
        <v>19</v>
      </c>
      <c r="G1165">
        <v>6822.9528255836858</v>
      </c>
      <c r="H1165">
        <v>6822.9528255836858</v>
      </c>
      <c r="I1165" s="1" t="s">
        <v>3984</v>
      </c>
      <c r="J1165" t="b">
        <v>0</v>
      </c>
      <c r="K1165">
        <f>TIME_AND_DATA_ps5[[#This Row],[hamiltonian_cycle_cost]]-TIME_AND_DATA_ps5[[#This Row],[optimal_cost]]</f>
        <v>87.640432223068274</v>
      </c>
      <c r="L1165">
        <f>(100*TIME_AND_DATA_ps5[[#This Row],[absolute_distance_error]])/TIME_AND_DATA_ps5[[#This Row],[optimal_cost]]</f>
        <v>1.3012081267301048</v>
      </c>
      <c r="M1165" s="1" t="s">
        <v>2823</v>
      </c>
      <c r="N1165">
        <v>6735.3123933606175</v>
      </c>
      <c r="O1165" s="1" t="s">
        <v>3998</v>
      </c>
      <c r="P1165" s="1" t="s">
        <v>3999</v>
      </c>
      <c r="Q1165">
        <v>6.6619999999998998E-3</v>
      </c>
      <c r="R1165" s="1" t="s">
        <v>3390</v>
      </c>
      <c r="S1165" s="1" t="s">
        <v>3390</v>
      </c>
      <c r="T1165" s="1" t="s">
        <v>3390</v>
      </c>
      <c r="U1165" s="1" t="s">
        <v>3390</v>
      </c>
      <c r="V1165" s="1" t="s">
        <v>3390</v>
      </c>
      <c r="W1165" s="1" t="s">
        <v>3390</v>
      </c>
    </row>
    <row r="1166" spans="1:23" x14ac:dyDescent="0.25">
      <c r="A1166">
        <v>1164</v>
      </c>
      <c r="B1166">
        <v>15</v>
      </c>
      <c r="C1166">
        <v>64</v>
      </c>
      <c r="D1166" s="1" t="s">
        <v>2824</v>
      </c>
      <c r="E1166" s="1" t="s">
        <v>18</v>
      </c>
      <c r="F1166" s="1" t="s">
        <v>19</v>
      </c>
      <c r="G1166">
        <v>8003.1012243435316</v>
      </c>
      <c r="H1166">
        <v>8003.1012243435316</v>
      </c>
      <c r="I1166" s="1" t="s">
        <v>4212</v>
      </c>
      <c r="J1166" t="b">
        <v>0</v>
      </c>
      <c r="K1166">
        <f>TIME_AND_DATA_ps5[[#This Row],[hamiltonian_cycle_cost]]-TIME_AND_DATA_ps5[[#This Row],[optimal_cost]]</f>
        <v>93.431234627506456</v>
      </c>
      <c r="L1166">
        <f>(100*TIME_AND_DATA_ps5[[#This Row],[absolute_distance_error]])/TIME_AND_DATA_ps5[[#This Row],[optimal_cost]]</f>
        <v>1.181227974731988</v>
      </c>
      <c r="M1166" s="1" t="s">
        <v>2826</v>
      </c>
      <c r="N1166">
        <v>7909.6699897160252</v>
      </c>
      <c r="O1166" s="1" t="s">
        <v>3998</v>
      </c>
      <c r="P1166" s="1" t="s">
        <v>3999</v>
      </c>
      <c r="Q1166">
        <v>4.5995999999996996E-3</v>
      </c>
      <c r="R1166" s="1" t="s">
        <v>3390</v>
      </c>
      <c r="S1166" s="1" t="s">
        <v>3390</v>
      </c>
      <c r="T1166" s="1" t="s">
        <v>3390</v>
      </c>
      <c r="U1166" s="1" t="s">
        <v>3390</v>
      </c>
      <c r="V1166" s="1" t="s">
        <v>3390</v>
      </c>
      <c r="W1166" s="1" t="s">
        <v>3390</v>
      </c>
    </row>
    <row r="1167" spans="1:23" x14ac:dyDescent="0.25">
      <c r="A1167">
        <v>1165</v>
      </c>
      <c r="B1167">
        <v>15</v>
      </c>
      <c r="C1167">
        <v>65</v>
      </c>
      <c r="D1167" s="1" t="s">
        <v>2827</v>
      </c>
      <c r="E1167" s="1" t="s">
        <v>18</v>
      </c>
      <c r="F1167" s="1" t="s">
        <v>19</v>
      </c>
      <c r="G1167">
        <v>6827.3876371318947</v>
      </c>
      <c r="H1167">
        <v>6827.3876371318956</v>
      </c>
      <c r="I1167" s="1" t="s">
        <v>3351</v>
      </c>
      <c r="J1167" t="b">
        <v>1</v>
      </c>
      <c r="K1167">
        <f>TIME_AND_DATA_ps5[[#This Row],[hamiltonian_cycle_cost]]-TIME_AND_DATA_ps5[[#This Row],[optimal_cost]]</f>
        <v>0</v>
      </c>
      <c r="L1167">
        <f>(100*TIME_AND_DATA_ps5[[#This Row],[absolute_distance_error]])/TIME_AND_DATA_ps5[[#This Row],[optimal_cost]]</f>
        <v>0</v>
      </c>
      <c r="M1167" s="1" t="s">
        <v>2829</v>
      </c>
      <c r="N1167">
        <v>6827.3876371318966</v>
      </c>
      <c r="O1167" s="1" t="s">
        <v>3998</v>
      </c>
      <c r="P1167" s="1" t="s">
        <v>3999</v>
      </c>
      <c r="Q1167">
        <v>7.8513999999998002E-3</v>
      </c>
      <c r="R1167" s="1" t="s">
        <v>3390</v>
      </c>
      <c r="S1167" s="1" t="s">
        <v>3390</v>
      </c>
      <c r="T1167" s="1" t="s">
        <v>3390</v>
      </c>
      <c r="U1167" s="1" t="s">
        <v>3390</v>
      </c>
      <c r="V1167" s="1" t="s">
        <v>3390</v>
      </c>
      <c r="W1167" s="1" t="s">
        <v>3390</v>
      </c>
    </row>
    <row r="1168" spans="1:23" x14ac:dyDescent="0.25">
      <c r="A1168">
        <v>1166</v>
      </c>
      <c r="B1168">
        <v>15</v>
      </c>
      <c r="C1168">
        <v>66</v>
      </c>
      <c r="D1168" s="1" t="s">
        <v>2830</v>
      </c>
      <c r="E1168" s="1" t="s">
        <v>18</v>
      </c>
      <c r="F1168" s="1" t="s">
        <v>19</v>
      </c>
      <c r="G1168">
        <v>7903.1523106844925</v>
      </c>
      <c r="H1168">
        <v>7903.1523106844943</v>
      </c>
      <c r="I1168" s="1" t="s">
        <v>4213</v>
      </c>
      <c r="J1168" t="b">
        <v>0</v>
      </c>
      <c r="K1168">
        <f>TIME_AND_DATA_ps5[[#This Row],[hamiltonian_cycle_cost]]-TIME_AND_DATA_ps5[[#This Row],[optimal_cost]]</f>
        <v>443.89828796291022</v>
      </c>
      <c r="L1168">
        <f>(100*TIME_AND_DATA_ps5[[#This Row],[absolute_distance_error]])/TIME_AND_DATA_ps5[[#This Row],[optimal_cost]]</f>
        <v>5.9509742745153149</v>
      </c>
      <c r="M1168" s="1" t="s">
        <v>2832</v>
      </c>
      <c r="N1168">
        <v>7459.2540227215841</v>
      </c>
      <c r="O1168" s="1" t="s">
        <v>3998</v>
      </c>
      <c r="P1168" s="1" t="s">
        <v>3999</v>
      </c>
      <c r="Q1168">
        <v>5.1149999999999E-3</v>
      </c>
      <c r="R1168" s="1" t="s">
        <v>3390</v>
      </c>
      <c r="S1168" s="1" t="s">
        <v>3390</v>
      </c>
      <c r="T1168" s="1" t="s">
        <v>3390</v>
      </c>
      <c r="U1168" s="1" t="s">
        <v>3390</v>
      </c>
      <c r="V1168" s="1" t="s">
        <v>3390</v>
      </c>
      <c r="W1168" s="1" t="s">
        <v>3390</v>
      </c>
    </row>
    <row r="1169" spans="1:23" x14ac:dyDescent="0.25">
      <c r="A1169">
        <v>1167</v>
      </c>
      <c r="B1169">
        <v>15</v>
      </c>
      <c r="C1169">
        <v>67</v>
      </c>
      <c r="D1169" s="1" t="s">
        <v>2833</v>
      </c>
      <c r="E1169" s="1" t="s">
        <v>18</v>
      </c>
      <c r="F1169" s="1" t="s">
        <v>19</v>
      </c>
      <c r="G1169">
        <v>7112.1507726263771</v>
      </c>
      <c r="H1169">
        <v>7112.1507726263781</v>
      </c>
      <c r="I1169" s="1" t="s">
        <v>4214</v>
      </c>
      <c r="J1169" t="b">
        <v>0</v>
      </c>
      <c r="K1169">
        <f>TIME_AND_DATA_ps5[[#This Row],[hamiltonian_cycle_cost]]-TIME_AND_DATA_ps5[[#This Row],[optimal_cost]]</f>
        <v>19.732688866224635</v>
      </c>
      <c r="L1169">
        <f>(100*TIME_AND_DATA_ps5[[#This Row],[absolute_distance_error]])/TIME_AND_DATA_ps5[[#This Row],[optimal_cost]]</f>
        <v>0.27822230208632948</v>
      </c>
      <c r="M1169" s="1" t="s">
        <v>2835</v>
      </c>
      <c r="N1169">
        <v>7092.4180837601534</v>
      </c>
      <c r="O1169" s="1" t="s">
        <v>3998</v>
      </c>
      <c r="P1169" s="1" t="s">
        <v>3999</v>
      </c>
      <c r="Q1169">
        <v>3.7618000000003001E-3</v>
      </c>
      <c r="R1169" s="1" t="s">
        <v>3390</v>
      </c>
      <c r="S1169" s="1" t="s">
        <v>3390</v>
      </c>
      <c r="T1169" s="1" t="s">
        <v>3390</v>
      </c>
      <c r="U1169" s="1" t="s">
        <v>3390</v>
      </c>
      <c r="V1169" s="1" t="s">
        <v>3390</v>
      </c>
      <c r="W1169" s="1" t="s">
        <v>3390</v>
      </c>
    </row>
    <row r="1170" spans="1:23" x14ac:dyDescent="0.25">
      <c r="A1170">
        <v>1168</v>
      </c>
      <c r="B1170">
        <v>15</v>
      </c>
      <c r="C1170">
        <v>68</v>
      </c>
      <c r="D1170" s="1" t="s">
        <v>2836</v>
      </c>
      <c r="E1170" s="1" t="s">
        <v>18</v>
      </c>
      <c r="F1170" s="1" t="s">
        <v>19</v>
      </c>
      <c r="G1170">
        <v>8135.2978187903727</v>
      </c>
      <c r="H1170">
        <v>8135.2978187903709</v>
      </c>
      <c r="I1170" s="1" t="s">
        <v>4215</v>
      </c>
      <c r="J1170" t="b">
        <v>0</v>
      </c>
      <c r="K1170">
        <f>TIME_AND_DATA_ps5[[#This Row],[hamiltonian_cycle_cost]]-TIME_AND_DATA_ps5[[#This Row],[optimal_cost]]</f>
        <v>133.80374353082971</v>
      </c>
      <c r="L1170">
        <f>(100*TIME_AND_DATA_ps5[[#This Row],[absolute_distance_error]])/TIME_AND_DATA_ps5[[#This Row],[optimal_cost]]</f>
        <v>1.6722344886131728</v>
      </c>
      <c r="M1170" s="1" t="s">
        <v>2838</v>
      </c>
      <c r="N1170">
        <v>8001.4940752595412</v>
      </c>
      <c r="O1170" s="1" t="s">
        <v>3998</v>
      </c>
      <c r="P1170" s="1" t="s">
        <v>3999</v>
      </c>
      <c r="Q1170">
        <v>4.5904000000001003E-3</v>
      </c>
      <c r="R1170" s="1" t="s">
        <v>3390</v>
      </c>
      <c r="S1170" s="1" t="s">
        <v>3390</v>
      </c>
      <c r="T1170" s="1" t="s">
        <v>3390</v>
      </c>
      <c r="U1170" s="1" t="s">
        <v>3390</v>
      </c>
      <c r="V1170" s="1" t="s">
        <v>3390</v>
      </c>
      <c r="W1170" s="1" t="s">
        <v>3390</v>
      </c>
    </row>
    <row r="1171" spans="1:23" x14ac:dyDescent="0.25">
      <c r="A1171">
        <v>1169</v>
      </c>
      <c r="B1171">
        <v>15</v>
      </c>
      <c r="C1171">
        <v>69</v>
      </c>
      <c r="D1171" s="1" t="s">
        <v>2839</v>
      </c>
      <c r="E1171" s="1" t="s">
        <v>18</v>
      </c>
      <c r="F1171" s="1" t="s">
        <v>19</v>
      </c>
      <c r="G1171">
        <v>7886.4758004672476</v>
      </c>
      <c r="H1171">
        <v>7886.4758004672476</v>
      </c>
      <c r="I1171" s="1" t="s">
        <v>3355</v>
      </c>
      <c r="J1171" t="b">
        <v>0</v>
      </c>
      <c r="K1171">
        <f>TIME_AND_DATA_ps5[[#This Row],[hamiltonian_cycle_cost]]-TIME_AND_DATA_ps5[[#This Row],[optimal_cost]]</f>
        <v>57.465437500854023</v>
      </c>
      <c r="L1171">
        <f>(100*TIME_AND_DATA_ps5[[#This Row],[absolute_distance_error]])/TIME_AND_DATA_ps5[[#This Row],[optimal_cost]]</f>
        <v>0.73400640485396551</v>
      </c>
      <c r="M1171" s="1" t="s">
        <v>2841</v>
      </c>
      <c r="N1171">
        <v>7829.0103629663936</v>
      </c>
      <c r="O1171" s="1" t="s">
        <v>3998</v>
      </c>
      <c r="P1171" s="1" t="s">
        <v>3999</v>
      </c>
      <c r="Q1171">
        <v>4.4070000000000003E-3</v>
      </c>
      <c r="R1171" s="1" t="s">
        <v>3390</v>
      </c>
      <c r="S1171" s="1" t="s">
        <v>3390</v>
      </c>
      <c r="T1171" s="1" t="s">
        <v>3390</v>
      </c>
      <c r="U1171" s="1" t="s">
        <v>3390</v>
      </c>
      <c r="V1171" s="1" t="s">
        <v>3390</v>
      </c>
      <c r="W1171" s="1" t="s">
        <v>3390</v>
      </c>
    </row>
    <row r="1172" spans="1:23" x14ac:dyDescent="0.25">
      <c r="A1172">
        <v>1170</v>
      </c>
      <c r="B1172">
        <v>15</v>
      </c>
      <c r="C1172">
        <v>70</v>
      </c>
      <c r="D1172" s="1" t="s">
        <v>2842</v>
      </c>
      <c r="E1172" s="1" t="s">
        <v>18</v>
      </c>
      <c r="F1172" s="1" t="s">
        <v>19</v>
      </c>
      <c r="G1172">
        <v>6418.0177483467087</v>
      </c>
      <c r="H1172">
        <v>6418.0177483467087</v>
      </c>
      <c r="I1172" s="1" t="s">
        <v>2843</v>
      </c>
      <c r="J1172" t="b">
        <v>1</v>
      </c>
      <c r="K1172">
        <f>TIME_AND_DATA_ps5[[#This Row],[hamiltonian_cycle_cost]]-TIME_AND_DATA_ps5[[#This Row],[optimal_cost]]</f>
        <v>0</v>
      </c>
      <c r="L1172">
        <f>(100*TIME_AND_DATA_ps5[[#This Row],[absolute_distance_error]])/TIME_AND_DATA_ps5[[#This Row],[optimal_cost]]</f>
        <v>0</v>
      </c>
      <c r="M1172" s="1" t="s">
        <v>2843</v>
      </c>
      <c r="N1172">
        <v>6418.0177483467087</v>
      </c>
      <c r="O1172" s="1" t="s">
        <v>3998</v>
      </c>
      <c r="P1172" s="1" t="s">
        <v>3999</v>
      </c>
      <c r="Q1172">
        <v>9.3819999999999997E-3</v>
      </c>
      <c r="R1172" s="1" t="s">
        <v>3390</v>
      </c>
      <c r="S1172" s="1" t="s">
        <v>3390</v>
      </c>
      <c r="T1172" s="1" t="s">
        <v>3390</v>
      </c>
      <c r="U1172" s="1" t="s">
        <v>3390</v>
      </c>
      <c r="V1172" s="1" t="s">
        <v>3390</v>
      </c>
      <c r="W1172" s="1" t="s">
        <v>3390</v>
      </c>
    </row>
    <row r="1173" spans="1:23" x14ac:dyDescent="0.25">
      <c r="A1173">
        <v>1171</v>
      </c>
      <c r="B1173">
        <v>15</v>
      </c>
      <c r="C1173">
        <v>71</v>
      </c>
      <c r="D1173" s="1" t="s">
        <v>2844</v>
      </c>
      <c r="E1173" s="1" t="s">
        <v>18</v>
      </c>
      <c r="F1173" s="1" t="s">
        <v>19</v>
      </c>
      <c r="G1173">
        <v>7103.0591131763349</v>
      </c>
      <c r="H1173">
        <v>7103.0591131763349</v>
      </c>
      <c r="I1173" s="1" t="s">
        <v>4216</v>
      </c>
      <c r="J1173" t="b">
        <v>0</v>
      </c>
      <c r="K1173">
        <f>TIME_AND_DATA_ps5[[#This Row],[hamiltonian_cycle_cost]]-TIME_AND_DATA_ps5[[#This Row],[optimal_cost]]</f>
        <v>532.17364810990694</v>
      </c>
      <c r="L1173">
        <f>(100*TIME_AND_DATA_ps5[[#This Row],[absolute_distance_error]])/TIME_AND_DATA_ps5[[#This Row],[optimal_cost]]</f>
        <v>8.0989639971532661</v>
      </c>
      <c r="M1173" s="1" t="s">
        <v>2846</v>
      </c>
      <c r="N1173">
        <v>6570.885465066428</v>
      </c>
      <c r="O1173" s="1" t="s">
        <v>3998</v>
      </c>
      <c r="P1173" s="1" t="s">
        <v>3999</v>
      </c>
      <c r="Q1173">
        <v>4.6730999999997002E-3</v>
      </c>
      <c r="R1173" s="1" t="s">
        <v>3390</v>
      </c>
      <c r="S1173" s="1" t="s">
        <v>3390</v>
      </c>
      <c r="T1173" s="1" t="s">
        <v>3390</v>
      </c>
      <c r="U1173" s="1" t="s">
        <v>3390</v>
      </c>
      <c r="V1173" s="1" t="s">
        <v>3390</v>
      </c>
      <c r="W1173" s="1" t="s">
        <v>3390</v>
      </c>
    </row>
    <row r="1174" spans="1:23" x14ac:dyDescent="0.25">
      <c r="A1174">
        <v>1172</v>
      </c>
      <c r="B1174">
        <v>15</v>
      </c>
      <c r="C1174">
        <v>72</v>
      </c>
      <c r="D1174" s="1" t="s">
        <v>2847</v>
      </c>
      <c r="E1174" s="1" t="s">
        <v>18</v>
      </c>
      <c r="F1174" s="1" t="s">
        <v>19</v>
      </c>
      <c r="G1174">
        <v>7464.2896715961533</v>
      </c>
      <c r="H1174">
        <v>7464.2896715961533</v>
      </c>
      <c r="I1174" s="1" t="s">
        <v>2848</v>
      </c>
      <c r="J1174" t="b">
        <v>0</v>
      </c>
      <c r="K1174">
        <f>TIME_AND_DATA_ps5[[#This Row],[hamiltonian_cycle_cost]]-TIME_AND_DATA_ps5[[#This Row],[optimal_cost]]</f>
        <v>173.08834922310143</v>
      </c>
      <c r="L1174">
        <f>(100*TIME_AND_DATA_ps5[[#This Row],[absolute_distance_error]])/TIME_AND_DATA_ps5[[#This Row],[optimal_cost]]</f>
        <v>2.3739345763499879</v>
      </c>
      <c r="M1174" s="1" t="s">
        <v>2849</v>
      </c>
      <c r="N1174">
        <v>7291.2013223730519</v>
      </c>
      <c r="O1174" s="1" t="s">
        <v>3998</v>
      </c>
      <c r="P1174" s="1" t="s">
        <v>3999</v>
      </c>
      <c r="Q1174">
        <v>9.6945999999999005E-3</v>
      </c>
      <c r="R1174" s="1" t="s">
        <v>3390</v>
      </c>
      <c r="S1174" s="1" t="s">
        <v>3390</v>
      </c>
      <c r="T1174" s="1" t="s">
        <v>3390</v>
      </c>
      <c r="U1174" s="1" t="s">
        <v>3390</v>
      </c>
      <c r="V1174" s="1" t="s">
        <v>3390</v>
      </c>
      <c r="W1174" s="1" t="s">
        <v>3390</v>
      </c>
    </row>
    <row r="1175" spans="1:23" x14ac:dyDescent="0.25">
      <c r="A1175">
        <v>1173</v>
      </c>
      <c r="B1175">
        <v>15</v>
      </c>
      <c r="C1175">
        <v>73</v>
      </c>
      <c r="D1175" s="1" t="s">
        <v>2850</v>
      </c>
      <c r="E1175" s="1" t="s">
        <v>18</v>
      </c>
      <c r="F1175" s="1" t="s">
        <v>19</v>
      </c>
      <c r="G1175">
        <v>6494.3625925829383</v>
      </c>
      <c r="H1175">
        <v>6494.3625925829383</v>
      </c>
      <c r="I1175" s="1" t="s">
        <v>2851</v>
      </c>
      <c r="J1175" t="b">
        <v>1</v>
      </c>
      <c r="K1175">
        <f>TIME_AND_DATA_ps5[[#This Row],[hamiltonian_cycle_cost]]-TIME_AND_DATA_ps5[[#This Row],[optimal_cost]]</f>
        <v>0</v>
      </c>
      <c r="L1175">
        <f>(100*TIME_AND_DATA_ps5[[#This Row],[absolute_distance_error]])/TIME_AND_DATA_ps5[[#This Row],[optimal_cost]]</f>
        <v>0</v>
      </c>
      <c r="M1175" s="1" t="s">
        <v>2852</v>
      </c>
      <c r="N1175">
        <v>6494.3625925829392</v>
      </c>
      <c r="O1175" s="1" t="s">
        <v>3998</v>
      </c>
      <c r="P1175" s="1" t="s">
        <v>3999</v>
      </c>
      <c r="Q1175">
        <v>5.4478000000002004E-3</v>
      </c>
      <c r="R1175" s="1" t="s">
        <v>3390</v>
      </c>
      <c r="S1175" s="1" t="s">
        <v>3390</v>
      </c>
      <c r="T1175" s="1" t="s">
        <v>3390</v>
      </c>
      <c r="U1175" s="1" t="s">
        <v>3390</v>
      </c>
      <c r="V1175" s="1" t="s">
        <v>3390</v>
      </c>
      <c r="W1175" s="1" t="s">
        <v>3390</v>
      </c>
    </row>
    <row r="1176" spans="1:23" x14ac:dyDescent="0.25">
      <c r="A1176">
        <v>1174</v>
      </c>
      <c r="B1176">
        <v>15</v>
      </c>
      <c r="C1176">
        <v>74</v>
      </c>
      <c r="D1176" s="1" t="s">
        <v>2853</v>
      </c>
      <c r="E1176" s="1" t="s">
        <v>18</v>
      </c>
      <c r="F1176" s="1" t="s">
        <v>19</v>
      </c>
      <c r="G1176">
        <v>7755.5954123236443</v>
      </c>
      <c r="H1176">
        <v>7755.5954123236443</v>
      </c>
      <c r="I1176" s="1" t="s">
        <v>4217</v>
      </c>
      <c r="J1176" t="b">
        <v>0</v>
      </c>
      <c r="K1176">
        <f>TIME_AND_DATA_ps5[[#This Row],[hamiltonian_cycle_cost]]-TIME_AND_DATA_ps5[[#This Row],[optimal_cost]]</f>
        <v>167.53195852447061</v>
      </c>
      <c r="L1176">
        <f>(100*TIME_AND_DATA_ps5[[#This Row],[absolute_distance_error]])/TIME_AND_DATA_ps5[[#This Row],[optimal_cost]]</f>
        <v>2.2078354977460171</v>
      </c>
      <c r="M1176" s="1" t="s">
        <v>2855</v>
      </c>
      <c r="N1176">
        <v>7588.0634537991737</v>
      </c>
      <c r="O1176" s="1" t="s">
        <v>3998</v>
      </c>
      <c r="P1176" s="1" t="s">
        <v>3999</v>
      </c>
      <c r="Q1176">
        <v>6.6489000000000001E-3</v>
      </c>
      <c r="R1176" s="1" t="s">
        <v>3390</v>
      </c>
      <c r="S1176" s="1" t="s">
        <v>3390</v>
      </c>
      <c r="T1176" s="1" t="s">
        <v>3390</v>
      </c>
      <c r="U1176" s="1" t="s">
        <v>3390</v>
      </c>
      <c r="V1176" s="1" t="s">
        <v>3390</v>
      </c>
      <c r="W1176" s="1" t="s">
        <v>3390</v>
      </c>
    </row>
    <row r="1177" spans="1:23" x14ac:dyDescent="0.25">
      <c r="A1177">
        <v>1175</v>
      </c>
      <c r="B1177">
        <v>15</v>
      </c>
      <c r="C1177">
        <v>75</v>
      </c>
      <c r="D1177" s="1" t="s">
        <v>2856</v>
      </c>
      <c r="E1177" s="1" t="s">
        <v>18</v>
      </c>
      <c r="F1177" s="1" t="s">
        <v>19</v>
      </c>
      <c r="G1177">
        <v>6765.5097445484862</v>
      </c>
      <c r="H1177">
        <v>6765.5097445484862</v>
      </c>
      <c r="I1177" s="1" t="s">
        <v>4218</v>
      </c>
      <c r="J1177" t="b">
        <v>0</v>
      </c>
      <c r="K1177">
        <f>TIME_AND_DATA_ps5[[#This Row],[hamiltonian_cycle_cost]]-TIME_AND_DATA_ps5[[#This Row],[optimal_cost]]</f>
        <v>78.569943526665156</v>
      </c>
      <c r="L1177">
        <f>(100*TIME_AND_DATA_ps5[[#This Row],[absolute_distance_error]])/TIME_AND_DATA_ps5[[#This Row],[optimal_cost]]</f>
        <v>1.1749760856925764</v>
      </c>
      <c r="M1177" s="1" t="s">
        <v>2857</v>
      </c>
      <c r="N1177">
        <v>6686.939801021821</v>
      </c>
      <c r="O1177" s="1" t="s">
        <v>3998</v>
      </c>
      <c r="P1177" s="1" t="s">
        <v>3999</v>
      </c>
      <c r="Q1177">
        <v>6.5773999999998002E-3</v>
      </c>
      <c r="R1177" s="1" t="s">
        <v>3390</v>
      </c>
      <c r="S1177" s="1" t="s">
        <v>3390</v>
      </c>
      <c r="T1177" s="1" t="s">
        <v>3390</v>
      </c>
      <c r="U1177" s="1" t="s">
        <v>3390</v>
      </c>
      <c r="V1177" s="1" t="s">
        <v>3390</v>
      </c>
      <c r="W1177" s="1" t="s">
        <v>3390</v>
      </c>
    </row>
    <row r="1178" spans="1:23" x14ac:dyDescent="0.25">
      <c r="A1178">
        <v>1176</v>
      </c>
      <c r="B1178">
        <v>15</v>
      </c>
      <c r="C1178">
        <v>76</v>
      </c>
      <c r="D1178" s="1" t="s">
        <v>2858</v>
      </c>
      <c r="E1178" s="1" t="s">
        <v>18</v>
      </c>
      <c r="F1178" s="1" t="s">
        <v>19</v>
      </c>
      <c r="G1178">
        <v>7279.0628639624247</v>
      </c>
      <c r="H1178">
        <v>7279.0628639624247</v>
      </c>
      <c r="I1178" s="1" t="s">
        <v>4219</v>
      </c>
      <c r="J1178" t="b">
        <v>1</v>
      </c>
      <c r="K1178">
        <f>TIME_AND_DATA_ps5[[#This Row],[hamiltonian_cycle_cost]]-TIME_AND_DATA_ps5[[#This Row],[optimal_cost]]</f>
        <v>0</v>
      </c>
      <c r="L1178">
        <f>(100*TIME_AND_DATA_ps5[[#This Row],[absolute_distance_error]])/TIME_AND_DATA_ps5[[#This Row],[optimal_cost]]</f>
        <v>0</v>
      </c>
      <c r="M1178" s="1" t="s">
        <v>2860</v>
      </c>
      <c r="N1178">
        <v>7279.0628639624256</v>
      </c>
      <c r="O1178" s="1" t="s">
        <v>3998</v>
      </c>
      <c r="P1178" s="1" t="s">
        <v>3999</v>
      </c>
      <c r="Q1178">
        <v>6.2075999999996996E-3</v>
      </c>
      <c r="R1178" s="1" t="s">
        <v>3390</v>
      </c>
      <c r="S1178" s="1" t="s">
        <v>3390</v>
      </c>
      <c r="T1178" s="1" t="s">
        <v>3390</v>
      </c>
      <c r="U1178" s="1" t="s">
        <v>3390</v>
      </c>
      <c r="V1178" s="1" t="s">
        <v>3390</v>
      </c>
      <c r="W1178" s="1" t="s">
        <v>3390</v>
      </c>
    </row>
    <row r="1179" spans="1:23" x14ac:dyDescent="0.25">
      <c r="A1179">
        <v>1177</v>
      </c>
      <c r="B1179">
        <v>15</v>
      </c>
      <c r="C1179">
        <v>77</v>
      </c>
      <c r="D1179" s="1" t="s">
        <v>2861</v>
      </c>
      <c r="E1179" s="1" t="s">
        <v>18</v>
      </c>
      <c r="F1179" s="1" t="s">
        <v>19</v>
      </c>
      <c r="G1179">
        <v>6539.0741483324582</v>
      </c>
      <c r="H1179">
        <v>6539.0741483324591</v>
      </c>
      <c r="I1179" s="1" t="s">
        <v>4220</v>
      </c>
      <c r="J1179" t="b">
        <v>0</v>
      </c>
      <c r="K1179">
        <f>TIME_AND_DATA_ps5[[#This Row],[hamiltonian_cycle_cost]]-TIME_AND_DATA_ps5[[#This Row],[optimal_cost]]</f>
        <v>289.87250265195416</v>
      </c>
      <c r="L1179">
        <f>(100*TIME_AND_DATA_ps5[[#This Row],[absolute_distance_error]])/TIME_AND_DATA_ps5[[#This Row],[optimal_cost]]</f>
        <v>4.6385525557863252</v>
      </c>
      <c r="M1179" s="1" t="s">
        <v>2863</v>
      </c>
      <c r="N1179">
        <v>6249.201645680505</v>
      </c>
      <c r="O1179" s="1" t="s">
        <v>3998</v>
      </c>
      <c r="P1179" s="1" t="s">
        <v>3999</v>
      </c>
      <c r="Q1179">
        <v>4.7655999999997997E-3</v>
      </c>
      <c r="R1179" s="1" t="s">
        <v>3390</v>
      </c>
      <c r="S1179" s="1" t="s">
        <v>3390</v>
      </c>
      <c r="T1179" s="1" t="s">
        <v>3390</v>
      </c>
      <c r="U1179" s="1" t="s">
        <v>3390</v>
      </c>
      <c r="V1179" s="1" t="s">
        <v>3390</v>
      </c>
      <c r="W1179" s="1" t="s">
        <v>3390</v>
      </c>
    </row>
    <row r="1180" spans="1:23" x14ac:dyDescent="0.25">
      <c r="A1180">
        <v>1178</v>
      </c>
      <c r="B1180">
        <v>15</v>
      </c>
      <c r="C1180">
        <v>78</v>
      </c>
      <c r="D1180" s="1" t="s">
        <v>2864</v>
      </c>
      <c r="E1180" s="1" t="s">
        <v>18</v>
      </c>
      <c r="F1180" s="1" t="s">
        <v>19</v>
      </c>
      <c r="G1180">
        <v>7151.7619331544447</v>
      </c>
      <c r="H1180">
        <v>7151.7619331544447</v>
      </c>
      <c r="I1180" s="1" t="s">
        <v>2865</v>
      </c>
      <c r="J1180" t="b">
        <v>1</v>
      </c>
      <c r="K1180">
        <f>TIME_AND_DATA_ps5[[#This Row],[hamiltonian_cycle_cost]]-TIME_AND_DATA_ps5[[#This Row],[optimal_cost]]</f>
        <v>0</v>
      </c>
      <c r="L1180">
        <f>(100*TIME_AND_DATA_ps5[[#This Row],[absolute_distance_error]])/TIME_AND_DATA_ps5[[#This Row],[optimal_cost]]</f>
        <v>0</v>
      </c>
      <c r="M1180" s="1" t="s">
        <v>2866</v>
      </c>
      <c r="N1180">
        <v>7151.7619331544474</v>
      </c>
      <c r="O1180" s="1" t="s">
        <v>3998</v>
      </c>
      <c r="P1180" s="1" t="s">
        <v>3999</v>
      </c>
      <c r="Q1180">
        <v>4.9303999999995999E-3</v>
      </c>
      <c r="R1180" s="1" t="s">
        <v>3390</v>
      </c>
      <c r="S1180" s="1" t="s">
        <v>3390</v>
      </c>
      <c r="T1180" s="1" t="s">
        <v>3390</v>
      </c>
      <c r="U1180" s="1" t="s">
        <v>3390</v>
      </c>
      <c r="V1180" s="1" t="s">
        <v>3390</v>
      </c>
      <c r="W1180" s="1" t="s">
        <v>3390</v>
      </c>
    </row>
    <row r="1181" spans="1:23" x14ac:dyDescent="0.25">
      <c r="A1181">
        <v>1179</v>
      </c>
      <c r="B1181">
        <v>15</v>
      </c>
      <c r="C1181">
        <v>79</v>
      </c>
      <c r="D1181" s="1" t="s">
        <v>2867</v>
      </c>
      <c r="E1181" s="1" t="s">
        <v>18</v>
      </c>
      <c r="F1181" s="1" t="s">
        <v>19</v>
      </c>
      <c r="G1181">
        <v>7292.5222601169826</v>
      </c>
      <c r="H1181">
        <v>7292.5222601169826</v>
      </c>
      <c r="I1181" s="1" t="s">
        <v>2868</v>
      </c>
      <c r="J1181" t="b">
        <v>0</v>
      </c>
      <c r="K1181">
        <f>TIME_AND_DATA_ps5[[#This Row],[hamiltonian_cycle_cost]]-TIME_AND_DATA_ps5[[#This Row],[optimal_cost]]</f>
        <v>20.471923573701133</v>
      </c>
      <c r="L1181">
        <f>(100*TIME_AND_DATA_ps5[[#This Row],[absolute_distance_error]])/TIME_AND_DATA_ps5[[#This Row],[optimal_cost]]</f>
        <v>0.28151515220991058</v>
      </c>
      <c r="M1181" s="1" t="s">
        <v>2869</v>
      </c>
      <c r="N1181">
        <v>7272.0503365432814</v>
      </c>
      <c r="O1181" s="1" t="s">
        <v>3998</v>
      </c>
      <c r="P1181" s="1" t="s">
        <v>3999</v>
      </c>
      <c r="Q1181">
        <v>4.9231999999999002E-3</v>
      </c>
      <c r="R1181" s="1" t="s">
        <v>3390</v>
      </c>
      <c r="S1181" s="1" t="s">
        <v>3390</v>
      </c>
      <c r="T1181" s="1" t="s">
        <v>3390</v>
      </c>
      <c r="U1181" s="1" t="s">
        <v>3390</v>
      </c>
      <c r="V1181" s="1" t="s">
        <v>3390</v>
      </c>
      <c r="W1181" s="1" t="s">
        <v>3390</v>
      </c>
    </row>
    <row r="1182" spans="1:23" x14ac:dyDescent="0.25">
      <c r="A1182">
        <v>1180</v>
      </c>
      <c r="B1182">
        <v>15</v>
      </c>
      <c r="C1182">
        <v>80</v>
      </c>
      <c r="D1182" s="1" t="s">
        <v>2870</v>
      </c>
      <c r="E1182" s="1" t="s">
        <v>18</v>
      </c>
      <c r="F1182" s="1" t="s">
        <v>19</v>
      </c>
      <c r="G1182">
        <v>7014.4565562099897</v>
      </c>
      <c r="H1182">
        <v>7014.4565562099888</v>
      </c>
      <c r="I1182" s="1" t="s">
        <v>3365</v>
      </c>
      <c r="J1182" t="b">
        <v>1</v>
      </c>
      <c r="K1182">
        <f>TIME_AND_DATA_ps5[[#This Row],[hamiltonian_cycle_cost]]-TIME_AND_DATA_ps5[[#This Row],[optimal_cost]]</f>
        <v>0</v>
      </c>
      <c r="L1182">
        <f>(100*TIME_AND_DATA_ps5[[#This Row],[absolute_distance_error]])/TIME_AND_DATA_ps5[[#This Row],[optimal_cost]]</f>
        <v>0</v>
      </c>
      <c r="M1182" s="1" t="s">
        <v>2871</v>
      </c>
      <c r="N1182">
        <v>7014.4565562099906</v>
      </c>
      <c r="O1182" s="1" t="s">
        <v>3998</v>
      </c>
      <c r="P1182" s="1" t="s">
        <v>3999</v>
      </c>
      <c r="Q1182">
        <v>3.3873999999998001E-3</v>
      </c>
      <c r="R1182" s="1" t="s">
        <v>3390</v>
      </c>
      <c r="S1182" s="1" t="s">
        <v>3390</v>
      </c>
      <c r="T1182" s="1" t="s">
        <v>3390</v>
      </c>
      <c r="U1182" s="1" t="s">
        <v>3390</v>
      </c>
      <c r="V1182" s="1" t="s">
        <v>3390</v>
      </c>
      <c r="W1182" s="1" t="s">
        <v>3390</v>
      </c>
    </row>
    <row r="1183" spans="1:23" x14ac:dyDescent="0.25">
      <c r="A1183">
        <v>1181</v>
      </c>
      <c r="B1183">
        <v>15</v>
      </c>
      <c r="C1183">
        <v>81</v>
      </c>
      <c r="D1183" s="1" t="s">
        <v>2872</v>
      </c>
      <c r="E1183" s="1" t="s">
        <v>18</v>
      </c>
      <c r="F1183" s="1" t="s">
        <v>19</v>
      </c>
      <c r="G1183">
        <v>7001.4323292940617</v>
      </c>
      <c r="H1183">
        <v>7001.4323292940617</v>
      </c>
      <c r="I1183" s="1" t="s">
        <v>4221</v>
      </c>
      <c r="J1183" t="b">
        <v>0</v>
      </c>
      <c r="K1183">
        <f>TIME_AND_DATA_ps5[[#This Row],[hamiltonian_cycle_cost]]-TIME_AND_DATA_ps5[[#This Row],[optimal_cost]]</f>
        <v>270.02568776034059</v>
      </c>
      <c r="L1183">
        <f>(100*TIME_AND_DATA_ps5[[#This Row],[absolute_distance_error]])/TIME_AND_DATA_ps5[[#This Row],[optimal_cost]]</f>
        <v>4.0114303315780138</v>
      </c>
      <c r="M1183" s="1" t="s">
        <v>2874</v>
      </c>
      <c r="N1183">
        <v>6731.4066415337211</v>
      </c>
      <c r="O1183" s="1" t="s">
        <v>3998</v>
      </c>
      <c r="P1183" s="1" t="s">
        <v>3999</v>
      </c>
      <c r="Q1183">
        <v>5.5472000000000004E-3</v>
      </c>
      <c r="R1183" s="1" t="s">
        <v>3390</v>
      </c>
      <c r="S1183" s="1" t="s">
        <v>3390</v>
      </c>
      <c r="T1183" s="1" t="s">
        <v>3390</v>
      </c>
      <c r="U1183" s="1" t="s">
        <v>3390</v>
      </c>
      <c r="V1183" s="1" t="s">
        <v>3390</v>
      </c>
      <c r="W1183" s="1" t="s">
        <v>3390</v>
      </c>
    </row>
    <row r="1184" spans="1:23" x14ac:dyDescent="0.25">
      <c r="A1184">
        <v>1182</v>
      </c>
      <c r="B1184">
        <v>15</v>
      </c>
      <c r="C1184">
        <v>82</v>
      </c>
      <c r="D1184" s="1" t="s">
        <v>2875</v>
      </c>
      <c r="E1184" s="1" t="s">
        <v>18</v>
      </c>
      <c r="F1184" s="1" t="s">
        <v>19</v>
      </c>
      <c r="G1184">
        <v>5993.3137908240114</v>
      </c>
      <c r="H1184">
        <v>5993.3137908240114</v>
      </c>
      <c r="I1184" s="1" t="s">
        <v>4222</v>
      </c>
      <c r="J1184" t="b">
        <v>1</v>
      </c>
      <c r="K1184">
        <f>TIME_AND_DATA_ps5[[#This Row],[hamiltonian_cycle_cost]]-TIME_AND_DATA_ps5[[#This Row],[optimal_cost]]</f>
        <v>0</v>
      </c>
      <c r="L1184">
        <f>(100*TIME_AND_DATA_ps5[[#This Row],[absolute_distance_error]])/TIME_AND_DATA_ps5[[#This Row],[optimal_cost]]</f>
        <v>0</v>
      </c>
      <c r="M1184" s="1" t="s">
        <v>2877</v>
      </c>
      <c r="N1184">
        <v>5993.3137908240124</v>
      </c>
      <c r="O1184" s="1" t="s">
        <v>3998</v>
      </c>
      <c r="P1184" s="1" t="s">
        <v>3999</v>
      </c>
      <c r="Q1184">
        <v>3.6588000000001E-3</v>
      </c>
      <c r="R1184" s="1" t="s">
        <v>3390</v>
      </c>
      <c r="S1184" s="1" t="s">
        <v>3390</v>
      </c>
      <c r="T1184" s="1" t="s">
        <v>3390</v>
      </c>
      <c r="U1184" s="1" t="s">
        <v>3390</v>
      </c>
      <c r="V1184" s="1" t="s">
        <v>3390</v>
      </c>
      <c r="W1184" s="1" t="s">
        <v>3390</v>
      </c>
    </row>
    <row r="1185" spans="1:23" x14ac:dyDescent="0.25">
      <c r="A1185">
        <v>1183</v>
      </c>
      <c r="B1185">
        <v>15</v>
      </c>
      <c r="C1185">
        <v>83</v>
      </c>
      <c r="D1185" s="1" t="s">
        <v>2878</v>
      </c>
      <c r="E1185" s="1" t="s">
        <v>18</v>
      </c>
      <c r="F1185" s="1" t="s">
        <v>19</v>
      </c>
      <c r="G1185">
        <v>7334.6092489313733</v>
      </c>
      <c r="H1185">
        <v>7334.6092489313733</v>
      </c>
      <c r="I1185" s="1" t="s">
        <v>4223</v>
      </c>
      <c r="J1185" t="b">
        <v>0</v>
      </c>
      <c r="K1185">
        <f>TIME_AND_DATA_ps5[[#This Row],[hamiltonian_cycle_cost]]-TIME_AND_DATA_ps5[[#This Row],[optimal_cost]]</f>
        <v>108.1394460448837</v>
      </c>
      <c r="L1185">
        <f>(100*TIME_AND_DATA_ps5[[#This Row],[absolute_distance_error]])/TIME_AND_DATA_ps5[[#This Row],[optimal_cost]]</f>
        <v>1.4964353134318675</v>
      </c>
      <c r="M1185" s="1" t="s">
        <v>2880</v>
      </c>
      <c r="N1185">
        <v>7226.4698028864896</v>
      </c>
      <c r="O1185" s="1" t="s">
        <v>3998</v>
      </c>
      <c r="P1185" s="1" t="s">
        <v>3999</v>
      </c>
      <c r="Q1185">
        <v>7.1723999999999E-3</v>
      </c>
      <c r="R1185" s="1" t="s">
        <v>3390</v>
      </c>
      <c r="S1185" s="1" t="s">
        <v>3390</v>
      </c>
      <c r="T1185" s="1" t="s">
        <v>3390</v>
      </c>
      <c r="U1185" s="1" t="s">
        <v>3390</v>
      </c>
      <c r="V1185" s="1" t="s">
        <v>3390</v>
      </c>
      <c r="W1185" s="1" t="s">
        <v>3390</v>
      </c>
    </row>
    <row r="1186" spans="1:23" x14ac:dyDescent="0.25">
      <c r="A1186">
        <v>1184</v>
      </c>
      <c r="B1186">
        <v>15</v>
      </c>
      <c r="C1186">
        <v>84</v>
      </c>
      <c r="D1186" s="1" t="s">
        <v>2881</v>
      </c>
      <c r="E1186" s="1" t="s">
        <v>18</v>
      </c>
      <c r="F1186" s="1" t="s">
        <v>19</v>
      </c>
      <c r="G1186">
        <v>7444.2890086308589</v>
      </c>
      <c r="H1186">
        <v>7444.2890086308589</v>
      </c>
      <c r="I1186" s="1" t="s">
        <v>2882</v>
      </c>
      <c r="J1186" t="b">
        <v>1</v>
      </c>
      <c r="K1186">
        <f>TIME_AND_DATA_ps5[[#This Row],[hamiltonian_cycle_cost]]-TIME_AND_DATA_ps5[[#This Row],[optimal_cost]]</f>
        <v>0</v>
      </c>
      <c r="L1186">
        <f>(100*TIME_AND_DATA_ps5[[#This Row],[absolute_distance_error]])/TIME_AND_DATA_ps5[[#This Row],[optimal_cost]]</f>
        <v>0</v>
      </c>
      <c r="M1186" s="1" t="s">
        <v>2883</v>
      </c>
      <c r="N1186">
        <v>7444.2890086308598</v>
      </c>
      <c r="O1186" s="1" t="s">
        <v>3998</v>
      </c>
      <c r="P1186" s="1" t="s">
        <v>3999</v>
      </c>
      <c r="Q1186">
        <v>5.3387000000002004E-3</v>
      </c>
      <c r="R1186" s="1" t="s">
        <v>3390</v>
      </c>
      <c r="S1186" s="1" t="s">
        <v>3390</v>
      </c>
      <c r="T1186" s="1" t="s">
        <v>3390</v>
      </c>
      <c r="U1186" s="1" t="s">
        <v>3390</v>
      </c>
      <c r="V1186" s="1" t="s">
        <v>3390</v>
      </c>
      <c r="W1186" s="1" t="s">
        <v>3390</v>
      </c>
    </row>
    <row r="1187" spans="1:23" x14ac:dyDescent="0.25">
      <c r="A1187">
        <v>1185</v>
      </c>
      <c r="B1187">
        <v>15</v>
      </c>
      <c r="C1187">
        <v>85</v>
      </c>
      <c r="D1187" s="1" t="s">
        <v>2884</v>
      </c>
      <c r="E1187" s="1" t="s">
        <v>18</v>
      </c>
      <c r="F1187" s="1" t="s">
        <v>19</v>
      </c>
      <c r="G1187">
        <v>7103.5935461558456</v>
      </c>
      <c r="H1187">
        <v>7103.5935461558456</v>
      </c>
      <c r="I1187" s="1" t="s">
        <v>3370</v>
      </c>
      <c r="J1187" t="b">
        <v>1</v>
      </c>
      <c r="K1187">
        <f>TIME_AND_DATA_ps5[[#This Row],[hamiltonian_cycle_cost]]-TIME_AND_DATA_ps5[[#This Row],[optimal_cost]]</f>
        <v>0</v>
      </c>
      <c r="L1187">
        <f>(100*TIME_AND_DATA_ps5[[#This Row],[absolute_distance_error]])/TIME_AND_DATA_ps5[[#This Row],[optimal_cost]]</f>
        <v>0</v>
      </c>
      <c r="M1187" s="1" t="s">
        <v>2886</v>
      </c>
      <c r="N1187">
        <v>7103.5935461558474</v>
      </c>
      <c r="O1187" s="1" t="s">
        <v>3998</v>
      </c>
      <c r="P1187" s="1" t="s">
        <v>3999</v>
      </c>
      <c r="Q1187">
        <v>6.1903999999998998E-3</v>
      </c>
      <c r="R1187" s="1" t="s">
        <v>3390</v>
      </c>
      <c r="S1187" s="1" t="s">
        <v>3390</v>
      </c>
      <c r="T1187" s="1" t="s">
        <v>3390</v>
      </c>
      <c r="U1187" s="1" t="s">
        <v>3390</v>
      </c>
      <c r="V1187" s="1" t="s">
        <v>3390</v>
      </c>
      <c r="W1187" s="1" t="s">
        <v>3390</v>
      </c>
    </row>
    <row r="1188" spans="1:23" x14ac:dyDescent="0.25">
      <c r="A1188">
        <v>1186</v>
      </c>
      <c r="B1188">
        <v>15</v>
      </c>
      <c r="C1188">
        <v>86</v>
      </c>
      <c r="D1188" s="1" t="s">
        <v>2887</v>
      </c>
      <c r="E1188" s="1" t="s">
        <v>18</v>
      </c>
      <c r="F1188" s="1" t="s">
        <v>19</v>
      </c>
      <c r="G1188">
        <v>7238.6850237513154</v>
      </c>
      <c r="H1188">
        <v>7238.6850237513154</v>
      </c>
      <c r="I1188" s="1" t="s">
        <v>2889</v>
      </c>
      <c r="J1188" t="b">
        <v>1</v>
      </c>
      <c r="K1188">
        <f>TIME_AND_DATA_ps5[[#This Row],[hamiltonian_cycle_cost]]-TIME_AND_DATA_ps5[[#This Row],[optimal_cost]]</f>
        <v>0</v>
      </c>
      <c r="L1188">
        <f>(100*TIME_AND_DATA_ps5[[#This Row],[absolute_distance_error]])/TIME_AND_DATA_ps5[[#This Row],[optimal_cost]]</f>
        <v>0</v>
      </c>
      <c r="M1188" s="1" t="s">
        <v>2889</v>
      </c>
      <c r="N1188">
        <v>7238.6850237513136</v>
      </c>
      <c r="O1188" s="1" t="s">
        <v>3998</v>
      </c>
      <c r="P1188" s="1" t="s">
        <v>3999</v>
      </c>
      <c r="Q1188">
        <v>5.8807E-3</v>
      </c>
      <c r="R1188" s="1" t="s">
        <v>3390</v>
      </c>
      <c r="S1188" s="1" t="s">
        <v>3390</v>
      </c>
      <c r="T1188" s="1" t="s">
        <v>3390</v>
      </c>
      <c r="U1188" s="1" t="s">
        <v>3390</v>
      </c>
      <c r="V1188" s="1" t="s">
        <v>3390</v>
      </c>
      <c r="W1188" s="1" t="s">
        <v>3390</v>
      </c>
    </row>
    <row r="1189" spans="1:23" x14ac:dyDescent="0.25">
      <c r="A1189">
        <v>1187</v>
      </c>
      <c r="B1189">
        <v>15</v>
      </c>
      <c r="C1189">
        <v>87</v>
      </c>
      <c r="D1189" s="1" t="s">
        <v>2890</v>
      </c>
      <c r="E1189" s="1" t="s">
        <v>18</v>
      </c>
      <c r="F1189" s="1" t="s">
        <v>19</v>
      </c>
      <c r="G1189">
        <v>7426.5785541812729</v>
      </c>
      <c r="H1189">
        <v>7426.5785541812729</v>
      </c>
      <c r="I1189" s="1" t="s">
        <v>3721</v>
      </c>
      <c r="J1189" t="b">
        <v>0</v>
      </c>
      <c r="K1189">
        <f>TIME_AND_DATA_ps5[[#This Row],[hamiltonian_cycle_cost]]-TIME_AND_DATA_ps5[[#This Row],[optimal_cost]]</f>
        <v>294.107979435792</v>
      </c>
      <c r="L1189">
        <f>(100*TIME_AND_DATA_ps5[[#This Row],[absolute_distance_error]])/TIME_AND_DATA_ps5[[#This Row],[optimal_cost]]</f>
        <v>4.1235077853270656</v>
      </c>
      <c r="M1189" s="1" t="s">
        <v>2892</v>
      </c>
      <c r="N1189">
        <v>7132.4705747454809</v>
      </c>
      <c r="O1189" s="1" t="s">
        <v>3998</v>
      </c>
      <c r="P1189" s="1" t="s">
        <v>3999</v>
      </c>
      <c r="Q1189">
        <v>5.4926999999999997E-3</v>
      </c>
      <c r="R1189" s="1" t="s">
        <v>3390</v>
      </c>
      <c r="S1189" s="1" t="s">
        <v>3390</v>
      </c>
      <c r="T1189" s="1" t="s">
        <v>3390</v>
      </c>
      <c r="U1189" s="1" t="s">
        <v>3390</v>
      </c>
      <c r="V1189" s="1" t="s">
        <v>3390</v>
      </c>
      <c r="W1189" s="1" t="s">
        <v>3390</v>
      </c>
    </row>
    <row r="1190" spans="1:23" x14ac:dyDescent="0.25">
      <c r="A1190">
        <v>1188</v>
      </c>
      <c r="B1190">
        <v>15</v>
      </c>
      <c r="C1190">
        <v>88</v>
      </c>
      <c r="D1190" s="1" t="s">
        <v>2893</v>
      </c>
      <c r="E1190" s="1" t="s">
        <v>18</v>
      </c>
      <c r="F1190" s="1" t="s">
        <v>19</v>
      </c>
      <c r="G1190">
        <v>6178.6951216241023</v>
      </c>
      <c r="H1190">
        <v>6178.6951216241023</v>
      </c>
      <c r="I1190" s="1" t="s">
        <v>4224</v>
      </c>
      <c r="J1190" t="b">
        <v>0</v>
      </c>
      <c r="K1190">
        <f>TIME_AND_DATA_ps5[[#This Row],[hamiltonian_cycle_cost]]-TIME_AND_DATA_ps5[[#This Row],[optimal_cost]]</f>
        <v>66.147570396621632</v>
      </c>
      <c r="L1190">
        <f>(100*TIME_AND_DATA_ps5[[#This Row],[absolute_distance_error]])/TIME_AND_DATA_ps5[[#This Row],[optimal_cost]]</f>
        <v>1.0821604223485888</v>
      </c>
      <c r="M1190" s="1" t="s">
        <v>2895</v>
      </c>
      <c r="N1190">
        <v>6112.5475512274807</v>
      </c>
      <c r="O1190" s="1" t="s">
        <v>3998</v>
      </c>
      <c r="P1190" s="1" t="s">
        <v>3999</v>
      </c>
      <c r="Q1190">
        <v>5.2984E-3</v>
      </c>
      <c r="R1190" s="1" t="s">
        <v>3390</v>
      </c>
      <c r="S1190" s="1" t="s">
        <v>3390</v>
      </c>
      <c r="T1190" s="1" t="s">
        <v>3390</v>
      </c>
      <c r="U1190" s="1" t="s">
        <v>3390</v>
      </c>
      <c r="V1190" s="1" t="s">
        <v>3390</v>
      </c>
      <c r="W1190" s="1" t="s">
        <v>3390</v>
      </c>
    </row>
    <row r="1191" spans="1:23" x14ac:dyDescent="0.25">
      <c r="A1191">
        <v>1189</v>
      </c>
      <c r="B1191">
        <v>15</v>
      </c>
      <c r="C1191">
        <v>89</v>
      </c>
      <c r="D1191" s="1" t="s">
        <v>2896</v>
      </c>
      <c r="E1191" s="1" t="s">
        <v>18</v>
      </c>
      <c r="F1191" s="1" t="s">
        <v>19</v>
      </c>
      <c r="G1191">
        <v>6790.6679286632443</v>
      </c>
      <c r="H1191">
        <v>6790.6679286632443</v>
      </c>
      <c r="I1191" s="1" t="s">
        <v>4225</v>
      </c>
      <c r="J1191" t="b">
        <v>0</v>
      </c>
      <c r="K1191">
        <f>TIME_AND_DATA_ps5[[#This Row],[hamiltonian_cycle_cost]]-TIME_AND_DATA_ps5[[#This Row],[optimal_cost]]</f>
        <v>25.713431105048585</v>
      </c>
      <c r="L1191">
        <f>(100*TIME_AND_DATA_ps5[[#This Row],[absolute_distance_error]])/TIME_AND_DATA_ps5[[#This Row],[optimal_cost]]</f>
        <v>0.38009762097187533</v>
      </c>
      <c r="M1191" s="1" t="s">
        <v>2898</v>
      </c>
      <c r="N1191">
        <v>6764.9544975581957</v>
      </c>
      <c r="O1191" s="1" t="s">
        <v>3998</v>
      </c>
      <c r="P1191" s="1" t="s">
        <v>3999</v>
      </c>
      <c r="Q1191">
        <v>6.6943999999997004E-3</v>
      </c>
      <c r="R1191" s="1" t="s">
        <v>3390</v>
      </c>
      <c r="S1191" s="1" t="s">
        <v>3390</v>
      </c>
      <c r="T1191" s="1" t="s">
        <v>3390</v>
      </c>
      <c r="U1191" s="1" t="s">
        <v>3390</v>
      </c>
      <c r="V1191" s="1" t="s">
        <v>3390</v>
      </c>
      <c r="W1191" s="1" t="s">
        <v>3390</v>
      </c>
    </row>
    <row r="1192" spans="1:23" x14ac:dyDescent="0.25">
      <c r="A1192">
        <v>1190</v>
      </c>
      <c r="B1192">
        <v>15</v>
      </c>
      <c r="C1192">
        <v>90</v>
      </c>
      <c r="D1192" s="1" t="s">
        <v>2899</v>
      </c>
      <c r="E1192" s="1" t="s">
        <v>18</v>
      </c>
      <c r="F1192" s="1" t="s">
        <v>19</v>
      </c>
      <c r="G1192">
        <v>8008.0204504905987</v>
      </c>
      <c r="H1192">
        <v>8008.0204504905987</v>
      </c>
      <c r="I1192" s="1" t="s">
        <v>3374</v>
      </c>
      <c r="J1192" t="b">
        <v>0</v>
      </c>
      <c r="K1192">
        <f>TIME_AND_DATA_ps5[[#This Row],[hamiltonian_cycle_cost]]-TIME_AND_DATA_ps5[[#This Row],[optimal_cost]]</f>
        <v>201.46254687635519</v>
      </c>
      <c r="L1192">
        <f>(100*TIME_AND_DATA_ps5[[#This Row],[absolute_distance_error]])/TIME_AND_DATA_ps5[[#This Row],[optimal_cost]]</f>
        <v>2.5806834377425552</v>
      </c>
      <c r="M1192" s="1" t="s">
        <v>2901</v>
      </c>
      <c r="N1192">
        <v>7806.5579036142435</v>
      </c>
      <c r="O1192" s="1" t="s">
        <v>3998</v>
      </c>
      <c r="P1192" s="1" t="s">
        <v>3999</v>
      </c>
      <c r="Q1192">
        <v>9.5918999999997003E-3</v>
      </c>
      <c r="R1192" s="1" t="s">
        <v>3390</v>
      </c>
      <c r="S1192" s="1" t="s">
        <v>3390</v>
      </c>
      <c r="T1192" s="1" t="s">
        <v>3390</v>
      </c>
      <c r="U1192" s="1" t="s">
        <v>3390</v>
      </c>
      <c r="V1192" s="1" t="s">
        <v>3390</v>
      </c>
      <c r="W1192" s="1" t="s">
        <v>3390</v>
      </c>
    </row>
    <row r="1193" spans="1:23" x14ac:dyDescent="0.25">
      <c r="A1193">
        <v>1191</v>
      </c>
      <c r="B1193">
        <v>15</v>
      </c>
      <c r="C1193">
        <v>91</v>
      </c>
      <c r="D1193" s="1" t="s">
        <v>2902</v>
      </c>
      <c r="E1193" s="1" t="s">
        <v>18</v>
      </c>
      <c r="F1193" s="1" t="s">
        <v>19</v>
      </c>
      <c r="G1193">
        <v>6726.2065080732746</v>
      </c>
      <c r="H1193">
        <v>6726.2065080732746</v>
      </c>
      <c r="I1193" s="1" t="s">
        <v>3375</v>
      </c>
      <c r="J1193" t="b">
        <v>1</v>
      </c>
      <c r="K1193">
        <f>TIME_AND_DATA_ps5[[#This Row],[hamiltonian_cycle_cost]]-TIME_AND_DATA_ps5[[#This Row],[optimal_cost]]</f>
        <v>0</v>
      </c>
      <c r="L1193">
        <f>(100*TIME_AND_DATA_ps5[[#This Row],[absolute_distance_error]])/TIME_AND_DATA_ps5[[#This Row],[optimal_cost]]</f>
        <v>0</v>
      </c>
      <c r="M1193" s="1" t="s">
        <v>2903</v>
      </c>
      <c r="N1193">
        <v>6726.2065080732764</v>
      </c>
      <c r="O1193" s="1" t="s">
        <v>3998</v>
      </c>
      <c r="P1193" s="1" t="s">
        <v>3999</v>
      </c>
      <c r="Q1193">
        <v>5.2881999999998004E-3</v>
      </c>
      <c r="R1193" s="1" t="s">
        <v>3390</v>
      </c>
      <c r="S1193" s="1" t="s">
        <v>3390</v>
      </c>
      <c r="T1193" s="1" t="s">
        <v>3390</v>
      </c>
      <c r="U1193" s="1" t="s">
        <v>3390</v>
      </c>
      <c r="V1193" s="1" t="s">
        <v>3390</v>
      </c>
      <c r="W1193" s="1" t="s">
        <v>3390</v>
      </c>
    </row>
    <row r="1194" spans="1:23" x14ac:dyDescent="0.25">
      <c r="A1194">
        <v>1192</v>
      </c>
      <c r="B1194">
        <v>15</v>
      </c>
      <c r="C1194">
        <v>92</v>
      </c>
      <c r="D1194" s="1" t="s">
        <v>2904</v>
      </c>
      <c r="E1194" s="1" t="s">
        <v>18</v>
      </c>
      <c r="F1194" s="1" t="s">
        <v>19</v>
      </c>
      <c r="G1194">
        <v>8286.0175650125511</v>
      </c>
      <c r="H1194">
        <v>8286.0175650125511</v>
      </c>
      <c r="I1194" s="1" t="s">
        <v>2905</v>
      </c>
      <c r="J1194" t="b">
        <v>0</v>
      </c>
      <c r="K1194">
        <f>TIME_AND_DATA_ps5[[#This Row],[hamiltonian_cycle_cost]]-TIME_AND_DATA_ps5[[#This Row],[optimal_cost]]</f>
        <v>351.92293408122168</v>
      </c>
      <c r="L1194">
        <f>(100*TIME_AND_DATA_ps5[[#This Row],[absolute_distance_error]])/TIME_AND_DATA_ps5[[#This Row],[optimal_cost]]</f>
        <v>4.4355777243850678</v>
      </c>
      <c r="M1194" s="1" t="s">
        <v>2906</v>
      </c>
      <c r="N1194">
        <v>7934.0946309313294</v>
      </c>
      <c r="O1194" s="1" t="s">
        <v>3998</v>
      </c>
      <c r="P1194" s="1" t="s">
        <v>3999</v>
      </c>
      <c r="Q1194">
        <v>4.6718999999998999E-3</v>
      </c>
      <c r="R1194" s="1" t="s">
        <v>3390</v>
      </c>
      <c r="S1194" s="1" t="s">
        <v>3390</v>
      </c>
      <c r="T1194" s="1" t="s">
        <v>3390</v>
      </c>
      <c r="U1194" s="1" t="s">
        <v>3390</v>
      </c>
      <c r="V1194" s="1" t="s">
        <v>3390</v>
      </c>
      <c r="W1194" s="1" t="s">
        <v>3390</v>
      </c>
    </row>
    <row r="1195" spans="1:23" x14ac:dyDescent="0.25">
      <c r="A1195">
        <v>1193</v>
      </c>
      <c r="B1195">
        <v>15</v>
      </c>
      <c r="C1195">
        <v>93</v>
      </c>
      <c r="D1195" s="1" t="s">
        <v>2907</v>
      </c>
      <c r="E1195" s="1" t="s">
        <v>18</v>
      </c>
      <c r="F1195" s="1" t="s">
        <v>19</v>
      </c>
      <c r="G1195">
        <v>7155.5687193976983</v>
      </c>
      <c r="H1195">
        <v>7155.5687193976983</v>
      </c>
      <c r="I1195" s="1" t="s">
        <v>3376</v>
      </c>
      <c r="J1195" t="b">
        <v>0</v>
      </c>
      <c r="K1195">
        <f>TIME_AND_DATA_ps5[[#This Row],[hamiltonian_cycle_cost]]-TIME_AND_DATA_ps5[[#This Row],[optimal_cost]]</f>
        <v>135.22134629417087</v>
      </c>
      <c r="L1195">
        <f>(100*TIME_AND_DATA_ps5[[#This Row],[absolute_distance_error]])/TIME_AND_DATA_ps5[[#This Row],[optimal_cost]]</f>
        <v>1.926134692597024</v>
      </c>
      <c r="M1195" s="1" t="s">
        <v>2909</v>
      </c>
      <c r="N1195">
        <v>7020.3473731035274</v>
      </c>
      <c r="O1195" s="1" t="s">
        <v>3998</v>
      </c>
      <c r="P1195" s="1" t="s">
        <v>3999</v>
      </c>
      <c r="Q1195">
        <v>1.20065999999998E-2</v>
      </c>
      <c r="R1195" s="1" t="s">
        <v>3390</v>
      </c>
      <c r="S1195" s="1" t="s">
        <v>3390</v>
      </c>
      <c r="T1195" s="1" t="s">
        <v>3390</v>
      </c>
      <c r="U1195" s="1" t="s">
        <v>3390</v>
      </c>
      <c r="V1195" s="1" t="s">
        <v>3390</v>
      </c>
      <c r="W1195" s="1" t="s">
        <v>3390</v>
      </c>
    </row>
    <row r="1196" spans="1:23" x14ac:dyDescent="0.25">
      <c r="A1196">
        <v>1194</v>
      </c>
      <c r="B1196">
        <v>15</v>
      </c>
      <c r="C1196">
        <v>94</v>
      </c>
      <c r="D1196" s="1" t="s">
        <v>2910</v>
      </c>
      <c r="E1196" s="1" t="s">
        <v>18</v>
      </c>
      <c r="F1196" s="1" t="s">
        <v>19</v>
      </c>
      <c r="G1196">
        <v>6461.5405371310871</v>
      </c>
      <c r="H1196">
        <v>6461.5405371310871</v>
      </c>
      <c r="I1196" s="1" t="s">
        <v>3727</v>
      </c>
      <c r="J1196" t="b">
        <v>1</v>
      </c>
      <c r="K1196">
        <f>TIME_AND_DATA_ps5[[#This Row],[hamiltonian_cycle_cost]]-TIME_AND_DATA_ps5[[#This Row],[optimal_cost]]</f>
        <v>0</v>
      </c>
      <c r="L1196">
        <f>(100*TIME_AND_DATA_ps5[[#This Row],[absolute_distance_error]])/TIME_AND_DATA_ps5[[#This Row],[optimal_cost]]</f>
        <v>0</v>
      </c>
      <c r="M1196" s="1" t="s">
        <v>2912</v>
      </c>
      <c r="N1196">
        <v>6461.5405371310881</v>
      </c>
      <c r="O1196" s="1" t="s">
        <v>3998</v>
      </c>
      <c r="P1196" s="1" t="s">
        <v>3999</v>
      </c>
      <c r="Q1196">
        <v>8.8346999999999003E-3</v>
      </c>
      <c r="R1196" s="1" t="s">
        <v>3390</v>
      </c>
      <c r="S1196" s="1" t="s">
        <v>3390</v>
      </c>
      <c r="T1196" s="1" t="s">
        <v>3390</v>
      </c>
      <c r="U1196" s="1" t="s">
        <v>3390</v>
      </c>
      <c r="V1196" s="1" t="s">
        <v>3390</v>
      </c>
      <c r="W1196" s="1" t="s">
        <v>3390</v>
      </c>
    </row>
    <row r="1197" spans="1:23" x14ac:dyDescent="0.25">
      <c r="A1197">
        <v>1195</v>
      </c>
      <c r="B1197">
        <v>15</v>
      </c>
      <c r="C1197">
        <v>95</v>
      </c>
      <c r="D1197" s="1" t="s">
        <v>2913</v>
      </c>
      <c r="E1197" s="1" t="s">
        <v>18</v>
      </c>
      <c r="F1197" s="1" t="s">
        <v>19</v>
      </c>
      <c r="G1197">
        <v>6428.108968503574</v>
      </c>
      <c r="H1197">
        <v>6428.108968503574</v>
      </c>
      <c r="I1197" s="1" t="s">
        <v>4226</v>
      </c>
      <c r="J1197" t="b">
        <v>0</v>
      </c>
      <c r="K1197">
        <f>TIME_AND_DATA_ps5[[#This Row],[hamiltonian_cycle_cost]]-TIME_AND_DATA_ps5[[#This Row],[optimal_cost]]</f>
        <v>307.1735382073266</v>
      </c>
      <c r="L1197">
        <f>(100*TIME_AND_DATA_ps5[[#This Row],[absolute_distance_error]])/TIME_AND_DATA_ps5[[#This Row],[optimal_cost]]</f>
        <v>5.018408406776147</v>
      </c>
      <c r="M1197" s="1" t="s">
        <v>2915</v>
      </c>
      <c r="N1197">
        <v>6120.9354302962474</v>
      </c>
      <c r="O1197" s="1" t="s">
        <v>3998</v>
      </c>
      <c r="P1197" s="1" t="s">
        <v>3999</v>
      </c>
      <c r="Q1197">
        <v>6.4033999999999003E-3</v>
      </c>
      <c r="R1197" s="1" t="s">
        <v>3390</v>
      </c>
      <c r="S1197" s="1" t="s">
        <v>3390</v>
      </c>
      <c r="T1197" s="1" t="s">
        <v>3390</v>
      </c>
      <c r="U1197" s="1" t="s">
        <v>3390</v>
      </c>
      <c r="V1197" s="1" t="s">
        <v>3390</v>
      </c>
      <c r="W1197" s="1" t="s">
        <v>3390</v>
      </c>
    </row>
    <row r="1198" spans="1:23" x14ac:dyDescent="0.25">
      <c r="A1198">
        <v>1196</v>
      </c>
      <c r="B1198">
        <v>15</v>
      </c>
      <c r="C1198">
        <v>96</v>
      </c>
      <c r="D1198" s="1" t="s">
        <v>2916</v>
      </c>
      <c r="E1198" s="1" t="s">
        <v>18</v>
      </c>
      <c r="F1198" s="1" t="s">
        <v>19</v>
      </c>
      <c r="G1198">
        <v>6267.2930026163222</v>
      </c>
      <c r="H1198">
        <v>6267.2930026163222</v>
      </c>
      <c r="I1198" s="1" t="s">
        <v>2917</v>
      </c>
      <c r="J1198" t="b">
        <v>0</v>
      </c>
      <c r="K1198">
        <f>TIME_AND_DATA_ps5[[#This Row],[hamiltonian_cycle_cost]]-TIME_AND_DATA_ps5[[#This Row],[optimal_cost]]</f>
        <v>546.60067791231722</v>
      </c>
      <c r="L1198">
        <f>(100*TIME_AND_DATA_ps5[[#This Row],[absolute_distance_error]])/TIME_AND_DATA_ps5[[#This Row],[optimal_cost]]</f>
        <v>9.5547994348848135</v>
      </c>
      <c r="M1198" s="1" t="s">
        <v>2918</v>
      </c>
      <c r="N1198">
        <v>5720.6923247040049</v>
      </c>
      <c r="O1198" s="1" t="s">
        <v>3998</v>
      </c>
      <c r="P1198" s="1" t="s">
        <v>3999</v>
      </c>
      <c r="Q1198">
        <v>4.9869999999997998E-3</v>
      </c>
      <c r="R1198" s="1" t="s">
        <v>3390</v>
      </c>
      <c r="S1198" s="1" t="s">
        <v>3390</v>
      </c>
      <c r="T1198" s="1" t="s">
        <v>3390</v>
      </c>
      <c r="U1198" s="1" t="s">
        <v>3390</v>
      </c>
      <c r="V1198" s="1" t="s">
        <v>3390</v>
      </c>
      <c r="W1198" s="1" t="s">
        <v>3390</v>
      </c>
    </row>
    <row r="1199" spans="1:23" x14ac:dyDescent="0.25">
      <c r="A1199">
        <v>1197</v>
      </c>
      <c r="B1199">
        <v>15</v>
      </c>
      <c r="C1199">
        <v>97</v>
      </c>
      <c r="D1199" s="1" t="s">
        <v>2919</v>
      </c>
      <c r="E1199" s="1" t="s">
        <v>18</v>
      </c>
      <c r="F1199" s="1" t="s">
        <v>19</v>
      </c>
      <c r="G1199">
        <v>7140.5221879637811</v>
      </c>
      <c r="H1199">
        <v>7140.5221879637811</v>
      </c>
      <c r="I1199" s="1" t="s">
        <v>4227</v>
      </c>
      <c r="J1199" t="b">
        <v>0</v>
      </c>
      <c r="K1199">
        <f>TIME_AND_DATA_ps5[[#This Row],[hamiltonian_cycle_cost]]-TIME_AND_DATA_ps5[[#This Row],[optimal_cost]]</f>
        <v>174.18859491863259</v>
      </c>
      <c r="L1199">
        <f>(100*TIME_AND_DATA_ps5[[#This Row],[absolute_distance_error]])/TIME_AND_DATA_ps5[[#This Row],[optimal_cost]]</f>
        <v>2.5004343043883814</v>
      </c>
      <c r="M1199" s="1" t="s">
        <v>2921</v>
      </c>
      <c r="N1199">
        <v>6966.3335930451485</v>
      </c>
      <c r="O1199" s="1" t="s">
        <v>3998</v>
      </c>
      <c r="P1199" s="1" t="s">
        <v>3999</v>
      </c>
      <c r="Q1199">
        <v>7.6157000000001002E-3</v>
      </c>
      <c r="R1199" s="1" t="s">
        <v>3390</v>
      </c>
      <c r="S1199" s="1" t="s">
        <v>3390</v>
      </c>
      <c r="T1199" s="1" t="s">
        <v>3390</v>
      </c>
      <c r="U1199" s="1" t="s">
        <v>3390</v>
      </c>
      <c r="V1199" s="1" t="s">
        <v>3390</v>
      </c>
      <c r="W1199" s="1" t="s">
        <v>3390</v>
      </c>
    </row>
    <row r="1200" spans="1:23" x14ac:dyDescent="0.25">
      <c r="A1200">
        <v>1198</v>
      </c>
      <c r="B1200">
        <v>15</v>
      </c>
      <c r="C1200">
        <v>98</v>
      </c>
      <c r="D1200" s="1" t="s">
        <v>2922</v>
      </c>
      <c r="E1200" s="1" t="s">
        <v>18</v>
      </c>
      <c r="F1200" s="1" t="s">
        <v>19</v>
      </c>
      <c r="G1200">
        <v>5876.6757974603961</v>
      </c>
      <c r="H1200">
        <v>5876.6757974603961</v>
      </c>
      <c r="I1200" s="1" t="s">
        <v>3380</v>
      </c>
      <c r="J1200" t="b">
        <v>0</v>
      </c>
      <c r="K1200">
        <f>TIME_AND_DATA_ps5[[#This Row],[hamiltonian_cycle_cost]]-TIME_AND_DATA_ps5[[#This Row],[optimal_cost]]</f>
        <v>175.15471787139995</v>
      </c>
      <c r="L1200">
        <f>(100*TIME_AND_DATA_ps5[[#This Row],[absolute_distance_error]])/TIME_AND_DATA_ps5[[#This Row],[optimal_cost]]</f>
        <v>3.0720699866995189</v>
      </c>
      <c r="M1200" s="1" t="s">
        <v>2924</v>
      </c>
      <c r="N1200">
        <v>5701.5210795889961</v>
      </c>
      <c r="O1200" s="1" t="s">
        <v>3998</v>
      </c>
      <c r="P1200" s="1" t="s">
        <v>3999</v>
      </c>
      <c r="Q1200">
        <v>4.7049000000001003E-3</v>
      </c>
      <c r="R1200" s="1" t="s">
        <v>3390</v>
      </c>
      <c r="S1200" s="1" t="s">
        <v>3390</v>
      </c>
      <c r="T1200" s="1" t="s">
        <v>3390</v>
      </c>
      <c r="U1200" s="1" t="s">
        <v>3390</v>
      </c>
      <c r="V1200" s="1" t="s">
        <v>3390</v>
      </c>
      <c r="W1200" s="1" t="s">
        <v>3390</v>
      </c>
    </row>
    <row r="1201" spans="1:23" x14ac:dyDescent="0.25">
      <c r="A1201">
        <v>1199</v>
      </c>
      <c r="B1201">
        <v>15</v>
      </c>
      <c r="C1201">
        <v>99</v>
      </c>
      <c r="D1201" s="1" t="s">
        <v>2925</v>
      </c>
      <c r="E1201" s="1" t="s">
        <v>18</v>
      </c>
      <c r="F1201" s="1" t="s">
        <v>19</v>
      </c>
      <c r="G1201">
        <v>7610.9053782122719</v>
      </c>
      <c r="H1201">
        <v>7610.9053782122719</v>
      </c>
      <c r="I1201" s="1" t="s">
        <v>3381</v>
      </c>
      <c r="J1201" t="b">
        <v>0</v>
      </c>
      <c r="K1201">
        <f>TIME_AND_DATA_ps5[[#This Row],[hamiltonian_cycle_cost]]-TIME_AND_DATA_ps5[[#This Row],[optimal_cost]]</f>
        <v>193.38613047985746</v>
      </c>
      <c r="L1201">
        <f>(100*TIME_AND_DATA_ps5[[#This Row],[absolute_distance_error]])/TIME_AND_DATA_ps5[[#This Row],[optimal_cost]]</f>
        <v>2.6071537399647045</v>
      </c>
      <c r="M1201" s="1" t="s">
        <v>2927</v>
      </c>
      <c r="N1201">
        <v>7417.5192477324144</v>
      </c>
      <c r="O1201" s="1" t="s">
        <v>3998</v>
      </c>
      <c r="P1201" s="1" t="s">
        <v>3999</v>
      </c>
      <c r="Q1201">
        <v>7.7435000000001001E-3</v>
      </c>
      <c r="R1201" s="1" t="s">
        <v>3390</v>
      </c>
      <c r="S1201" s="1" t="s">
        <v>3390</v>
      </c>
      <c r="T1201" s="1" t="s">
        <v>3390</v>
      </c>
      <c r="U1201" s="1" t="s">
        <v>3390</v>
      </c>
      <c r="V1201" s="1" t="s">
        <v>3390</v>
      </c>
      <c r="W1201" s="1" t="s">
        <v>3390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BEE7-1461-4919-9F2E-5327B28ADF32}">
  <dimension ref="A1:W1201"/>
  <sheetViews>
    <sheetView topLeftCell="G1168" workbookViewId="0">
      <selection activeCell="L1203" sqref="L1203"/>
    </sheetView>
  </sheetViews>
  <sheetFormatPr defaultRowHeight="15" x14ac:dyDescent="0.25"/>
  <cols>
    <col min="1" max="1" width="11.140625" bestFit="1" customWidth="1"/>
    <col min="2" max="2" width="19" bestFit="1" customWidth="1"/>
    <col min="3" max="3" width="18.7109375" bestFit="1" customWidth="1"/>
    <col min="4" max="4" width="27.7109375" bestFit="1" customWidth="1"/>
    <col min="5" max="5" width="24" bestFit="1" customWidth="1"/>
    <col min="6" max="6" width="35.7109375" bestFit="1" customWidth="1"/>
    <col min="7" max="7" width="12" bestFit="1" customWidth="1"/>
    <col min="8" max="8" width="24.42578125" bestFit="1" customWidth="1"/>
    <col min="9" max="9" width="39.42578125" bestFit="1" customWidth="1"/>
    <col min="10" max="10" width="22.28515625" bestFit="1" customWidth="1"/>
    <col min="11" max="11" width="25.28515625" bestFit="1" customWidth="1"/>
    <col min="12" max="12" width="24.42578125" bestFit="1" customWidth="1"/>
    <col min="13" max="13" width="39.42578125" bestFit="1" customWidth="1"/>
    <col min="14" max="14" width="14.7109375" bestFit="1" customWidth="1"/>
    <col min="15" max="15" width="8.28515625" bestFit="1" customWidth="1"/>
    <col min="16" max="16" width="40" bestFit="1" customWidth="1"/>
    <col min="17" max="17" width="16.140625" bestFit="1" customWidth="1"/>
    <col min="18" max="18" width="46.140625" bestFit="1" customWidth="1"/>
    <col min="19" max="19" width="51.5703125" bestFit="1" customWidth="1"/>
    <col min="20" max="20" width="44.42578125" bestFit="1" customWidth="1"/>
    <col min="21" max="21" width="49.85546875" bestFit="1" customWidth="1"/>
    <col min="22" max="22" width="55.85546875" bestFit="1" customWidth="1"/>
    <col min="23" max="23" width="6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3382</v>
      </c>
      <c r="S1" t="s">
        <v>3383</v>
      </c>
      <c r="T1" t="s">
        <v>3384</v>
      </c>
      <c r="U1" t="s">
        <v>3385</v>
      </c>
      <c r="V1" t="s">
        <v>3386</v>
      </c>
      <c r="W1" t="s">
        <v>3387</v>
      </c>
    </row>
    <row r="2" spans="1:23" x14ac:dyDescent="0.25">
      <c r="A2">
        <v>0</v>
      </c>
      <c r="B2">
        <v>4</v>
      </c>
      <c r="C2">
        <v>0</v>
      </c>
      <c r="D2" s="1" t="s">
        <v>17</v>
      </c>
      <c r="E2" s="1" t="s">
        <v>18</v>
      </c>
      <c r="F2" s="1" t="s">
        <v>19</v>
      </c>
      <c r="G2">
        <v>1935.208175927314</v>
      </c>
      <c r="H2">
        <v>1935.208175927314</v>
      </c>
      <c r="I2" s="1" t="s">
        <v>20</v>
      </c>
      <c r="J2" t="b">
        <v>1</v>
      </c>
      <c r="K2">
        <f>TIME_AND_DATA_ps6[[#This Row],[hamiltonian_cycle_cost]]-TIME_AND_DATA_ps6[[#This Row],[optimal_cost]]</f>
        <v>0</v>
      </c>
      <c r="L2">
        <f>(100*TIME_AND_DATA_ps6[[#This Row],[absolute_distance_error]])/TIME_AND_DATA_ps6[[#This Row],[optimal_cost]]</f>
        <v>0</v>
      </c>
      <c r="M2" s="1" t="s">
        <v>21</v>
      </c>
      <c r="N2">
        <v>1935.2081759273144</v>
      </c>
      <c r="O2" s="1" t="s">
        <v>4228</v>
      </c>
      <c r="P2" s="1" t="s">
        <v>4229</v>
      </c>
      <c r="Q2">
        <v>3.204000000001E-4</v>
      </c>
      <c r="R2" s="1" t="s">
        <v>3390</v>
      </c>
      <c r="S2" s="1" t="s">
        <v>3390</v>
      </c>
      <c r="T2" s="1" t="s">
        <v>3390</v>
      </c>
      <c r="U2" s="1" t="s">
        <v>3390</v>
      </c>
      <c r="V2" s="1" t="s">
        <v>3390</v>
      </c>
      <c r="W2" s="1" t="s">
        <v>3390</v>
      </c>
    </row>
    <row r="3" spans="1:23" x14ac:dyDescent="0.25">
      <c r="A3">
        <v>1</v>
      </c>
      <c r="B3">
        <v>4</v>
      </c>
      <c r="C3">
        <v>1</v>
      </c>
      <c r="D3" s="1" t="s">
        <v>24</v>
      </c>
      <c r="E3" s="1" t="s">
        <v>18</v>
      </c>
      <c r="F3" s="1" t="s">
        <v>19</v>
      </c>
      <c r="G3">
        <v>2849.9642032488559</v>
      </c>
      <c r="H3">
        <v>2849.9642032488559</v>
      </c>
      <c r="I3" s="1" t="s">
        <v>26</v>
      </c>
      <c r="J3" t="b">
        <v>1</v>
      </c>
      <c r="K3">
        <f>TIME_AND_DATA_ps6[[#This Row],[hamiltonian_cycle_cost]]-TIME_AND_DATA_ps6[[#This Row],[optimal_cost]]</f>
        <v>0</v>
      </c>
      <c r="L3">
        <f>(100*TIME_AND_DATA_ps6[[#This Row],[absolute_distance_error]])/TIME_AND_DATA_ps6[[#This Row],[optimal_cost]]</f>
        <v>0</v>
      </c>
      <c r="M3" s="1" t="s">
        <v>26</v>
      </c>
      <c r="N3">
        <v>2849.9642032488564</v>
      </c>
      <c r="O3" s="1" t="s">
        <v>4228</v>
      </c>
      <c r="P3" s="1" t="s">
        <v>4229</v>
      </c>
      <c r="Q3">
        <v>2.1549999999989999E-4</v>
      </c>
      <c r="R3" s="1" t="s">
        <v>3390</v>
      </c>
      <c r="S3" s="1" t="s">
        <v>3390</v>
      </c>
      <c r="T3" s="1" t="s">
        <v>3390</v>
      </c>
      <c r="U3" s="1" t="s">
        <v>3390</v>
      </c>
      <c r="V3" s="1" t="s">
        <v>3390</v>
      </c>
      <c r="W3" s="1" t="s">
        <v>3390</v>
      </c>
    </row>
    <row r="4" spans="1:23" x14ac:dyDescent="0.25">
      <c r="A4">
        <v>2</v>
      </c>
      <c r="B4">
        <v>4</v>
      </c>
      <c r="C4">
        <v>2</v>
      </c>
      <c r="D4" s="1" t="s">
        <v>27</v>
      </c>
      <c r="E4" s="1" t="s">
        <v>18</v>
      </c>
      <c r="F4" s="1" t="s">
        <v>19</v>
      </c>
      <c r="G4">
        <v>2672.7839220249462</v>
      </c>
      <c r="H4">
        <v>2672.7839220249462</v>
      </c>
      <c r="I4" s="1" t="s">
        <v>28</v>
      </c>
      <c r="J4" t="b">
        <v>1</v>
      </c>
      <c r="K4">
        <f>TIME_AND_DATA_ps6[[#This Row],[hamiltonian_cycle_cost]]-TIME_AND_DATA_ps6[[#This Row],[optimal_cost]]</f>
        <v>0</v>
      </c>
      <c r="L4">
        <f>(100*TIME_AND_DATA_ps6[[#This Row],[absolute_distance_error]])/TIME_AND_DATA_ps6[[#This Row],[optimal_cost]]</f>
        <v>0</v>
      </c>
      <c r="M4" s="1" t="s">
        <v>29</v>
      </c>
      <c r="N4">
        <v>2672.7839220249462</v>
      </c>
      <c r="O4" s="1" t="s">
        <v>4228</v>
      </c>
      <c r="P4" s="1" t="s">
        <v>4229</v>
      </c>
      <c r="Q4">
        <v>2.4279999999999999E-4</v>
      </c>
      <c r="R4" s="1" t="s">
        <v>3390</v>
      </c>
      <c r="S4" s="1" t="s">
        <v>3390</v>
      </c>
      <c r="T4" s="1" t="s">
        <v>3390</v>
      </c>
      <c r="U4" s="1" t="s">
        <v>3390</v>
      </c>
      <c r="V4" s="1" t="s">
        <v>3390</v>
      </c>
      <c r="W4" s="1" t="s">
        <v>3390</v>
      </c>
    </row>
    <row r="5" spans="1:23" x14ac:dyDescent="0.25">
      <c r="A5">
        <v>3</v>
      </c>
      <c r="B5">
        <v>4</v>
      </c>
      <c r="C5">
        <v>3</v>
      </c>
      <c r="D5" s="1" t="s">
        <v>30</v>
      </c>
      <c r="E5" s="1" t="s">
        <v>18</v>
      </c>
      <c r="F5" s="1" t="s">
        <v>19</v>
      </c>
      <c r="G5">
        <v>2088.938557724558</v>
      </c>
      <c r="H5">
        <v>2088.938557724558</v>
      </c>
      <c r="I5" s="1" t="s">
        <v>21</v>
      </c>
      <c r="J5" t="b">
        <v>1</v>
      </c>
      <c r="K5">
        <f>TIME_AND_DATA_ps6[[#This Row],[hamiltonian_cycle_cost]]-TIME_AND_DATA_ps6[[#This Row],[optimal_cost]]</f>
        <v>0</v>
      </c>
      <c r="L5">
        <f>(100*TIME_AND_DATA_ps6[[#This Row],[absolute_distance_error]])/TIME_AND_DATA_ps6[[#This Row],[optimal_cost]]</f>
        <v>0</v>
      </c>
      <c r="M5" s="1" t="s">
        <v>21</v>
      </c>
      <c r="N5">
        <v>2088.938557724558</v>
      </c>
      <c r="O5" s="1" t="s">
        <v>4228</v>
      </c>
      <c r="P5" s="1" t="s">
        <v>4229</v>
      </c>
      <c r="Q5">
        <v>2.8210000000009999E-4</v>
      </c>
      <c r="R5" s="1" t="s">
        <v>3390</v>
      </c>
      <c r="S5" s="1" t="s">
        <v>3390</v>
      </c>
      <c r="T5" s="1" t="s">
        <v>3390</v>
      </c>
      <c r="U5" s="1" t="s">
        <v>3390</v>
      </c>
      <c r="V5" s="1" t="s">
        <v>3390</v>
      </c>
      <c r="W5" s="1" t="s">
        <v>3390</v>
      </c>
    </row>
    <row r="6" spans="1:23" x14ac:dyDescent="0.25">
      <c r="A6">
        <v>4</v>
      </c>
      <c r="B6">
        <v>4</v>
      </c>
      <c r="C6">
        <v>4</v>
      </c>
      <c r="D6" s="1" t="s">
        <v>31</v>
      </c>
      <c r="E6" s="1" t="s">
        <v>18</v>
      </c>
      <c r="F6" s="1" t="s">
        <v>19</v>
      </c>
      <c r="G6">
        <v>2138.4694210788257</v>
      </c>
      <c r="H6">
        <v>2138.4694210788257</v>
      </c>
      <c r="I6" s="1" t="s">
        <v>20</v>
      </c>
      <c r="J6" t="b">
        <v>1</v>
      </c>
      <c r="K6">
        <f>TIME_AND_DATA_ps6[[#This Row],[hamiltonian_cycle_cost]]-TIME_AND_DATA_ps6[[#This Row],[optimal_cost]]</f>
        <v>0</v>
      </c>
      <c r="L6">
        <f>(100*TIME_AND_DATA_ps6[[#This Row],[absolute_distance_error]])/TIME_AND_DATA_ps6[[#This Row],[optimal_cost]]</f>
        <v>0</v>
      </c>
      <c r="M6" s="1" t="s">
        <v>21</v>
      </c>
      <c r="N6">
        <v>2138.4694210788248</v>
      </c>
      <c r="O6" s="1" t="s">
        <v>4228</v>
      </c>
      <c r="P6" s="1" t="s">
        <v>4229</v>
      </c>
      <c r="Q6">
        <v>3.060999999999E-4</v>
      </c>
      <c r="R6" s="1" t="s">
        <v>3390</v>
      </c>
      <c r="S6" s="1" t="s">
        <v>3390</v>
      </c>
      <c r="T6" s="1" t="s">
        <v>3390</v>
      </c>
      <c r="U6" s="1" t="s">
        <v>3390</v>
      </c>
      <c r="V6" s="1" t="s">
        <v>3390</v>
      </c>
      <c r="W6" s="1" t="s">
        <v>3390</v>
      </c>
    </row>
    <row r="7" spans="1:23" x14ac:dyDescent="0.25">
      <c r="A7">
        <v>5</v>
      </c>
      <c r="B7">
        <v>4</v>
      </c>
      <c r="C7">
        <v>5</v>
      </c>
      <c r="D7" s="1" t="s">
        <v>32</v>
      </c>
      <c r="E7" s="1" t="s">
        <v>18</v>
      </c>
      <c r="F7" s="1" t="s">
        <v>19</v>
      </c>
      <c r="G7">
        <v>3284.0709064010971</v>
      </c>
      <c r="H7">
        <v>3284.0709064010971</v>
      </c>
      <c r="I7" s="1" t="s">
        <v>25</v>
      </c>
      <c r="J7" t="b">
        <v>1</v>
      </c>
      <c r="K7">
        <f>TIME_AND_DATA_ps6[[#This Row],[hamiltonian_cycle_cost]]-TIME_AND_DATA_ps6[[#This Row],[optimal_cost]]</f>
        <v>0</v>
      </c>
      <c r="L7">
        <f>(100*TIME_AND_DATA_ps6[[#This Row],[absolute_distance_error]])/TIME_AND_DATA_ps6[[#This Row],[optimal_cost]]</f>
        <v>0</v>
      </c>
      <c r="M7" s="1" t="s">
        <v>26</v>
      </c>
      <c r="N7">
        <v>3284.0709064010966</v>
      </c>
      <c r="O7" s="1" t="s">
        <v>4228</v>
      </c>
      <c r="P7" s="1" t="s">
        <v>4229</v>
      </c>
      <c r="Q7">
        <v>5.1980000000010002E-4</v>
      </c>
      <c r="R7" s="1" t="s">
        <v>3390</v>
      </c>
      <c r="S7" s="1" t="s">
        <v>3390</v>
      </c>
      <c r="T7" s="1" t="s">
        <v>3390</v>
      </c>
      <c r="U7" s="1" t="s">
        <v>3390</v>
      </c>
      <c r="V7" s="1" t="s">
        <v>3390</v>
      </c>
      <c r="W7" s="1" t="s">
        <v>3390</v>
      </c>
    </row>
    <row r="8" spans="1:23" x14ac:dyDescent="0.25">
      <c r="A8">
        <v>6</v>
      </c>
      <c r="B8">
        <v>4</v>
      </c>
      <c r="C8">
        <v>6</v>
      </c>
      <c r="D8" s="1" t="s">
        <v>33</v>
      </c>
      <c r="E8" s="1" t="s">
        <v>18</v>
      </c>
      <c r="F8" s="1" t="s">
        <v>19</v>
      </c>
      <c r="G8">
        <v>2812.7855103589191</v>
      </c>
      <c r="H8">
        <v>2812.7855103589191</v>
      </c>
      <c r="I8" s="1" t="s">
        <v>20</v>
      </c>
      <c r="J8" t="b">
        <v>1</v>
      </c>
      <c r="K8">
        <f>TIME_AND_DATA_ps6[[#This Row],[hamiltonian_cycle_cost]]-TIME_AND_DATA_ps6[[#This Row],[optimal_cost]]</f>
        <v>0</v>
      </c>
      <c r="L8">
        <f>(100*TIME_AND_DATA_ps6[[#This Row],[absolute_distance_error]])/TIME_AND_DATA_ps6[[#This Row],[optimal_cost]]</f>
        <v>0</v>
      </c>
      <c r="M8" s="1" t="s">
        <v>21</v>
      </c>
      <c r="N8">
        <v>2812.7855103589191</v>
      </c>
      <c r="O8" s="1" t="s">
        <v>4228</v>
      </c>
      <c r="P8" s="1" t="s">
        <v>4229</v>
      </c>
      <c r="Q8">
        <v>5.5039999999980001E-4</v>
      </c>
      <c r="R8" s="1" t="s">
        <v>3390</v>
      </c>
      <c r="S8" s="1" t="s">
        <v>3390</v>
      </c>
      <c r="T8" s="1" t="s">
        <v>3390</v>
      </c>
      <c r="U8" s="1" t="s">
        <v>3390</v>
      </c>
      <c r="V8" s="1" t="s">
        <v>3390</v>
      </c>
      <c r="W8" s="1" t="s">
        <v>3390</v>
      </c>
    </row>
    <row r="9" spans="1:23" x14ac:dyDescent="0.25">
      <c r="A9">
        <v>7</v>
      </c>
      <c r="B9">
        <v>4</v>
      </c>
      <c r="C9">
        <v>7</v>
      </c>
      <c r="D9" s="1" t="s">
        <v>34</v>
      </c>
      <c r="E9" s="1" t="s">
        <v>18</v>
      </c>
      <c r="F9" s="1" t="s">
        <v>19</v>
      </c>
      <c r="G9">
        <v>4483.7269369072819</v>
      </c>
      <c r="H9">
        <v>4483.7269369072819</v>
      </c>
      <c r="I9" s="1" t="s">
        <v>29</v>
      </c>
      <c r="J9" t="b">
        <v>1</v>
      </c>
      <c r="K9">
        <f>TIME_AND_DATA_ps6[[#This Row],[hamiltonian_cycle_cost]]-TIME_AND_DATA_ps6[[#This Row],[optimal_cost]]</f>
        <v>0</v>
      </c>
      <c r="L9">
        <f>(100*TIME_AND_DATA_ps6[[#This Row],[absolute_distance_error]])/TIME_AND_DATA_ps6[[#This Row],[optimal_cost]]</f>
        <v>0</v>
      </c>
      <c r="M9" s="1" t="s">
        <v>28</v>
      </c>
      <c r="N9">
        <v>4483.7269369072828</v>
      </c>
      <c r="O9" s="1" t="s">
        <v>4228</v>
      </c>
      <c r="P9" s="1" t="s">
        <v>4229</v>
      </c>
      <c r="Q9">
        <v>3.5660000000029999E-4</v>
      </c>
      <c r="R9" s="1" t="s">
        <v>3390</v>
      </c>
      <c r="S9" s="1" t="s">
        <v>3390</v>
      </c>
      <c r="T9" s="1" t="s">
        <v>3390</v>
      </c>
      <c r="U9" s="1" t="s">
        <v>3390</v>
      </c>
      <c r="V9" s="1" t="s">
        <v>3390</v>
      </c>
      <c r="W9" s="1" t="s">
        <v>3390</v>
      </c>
    </row>
    <row r="10" spans="1:23" x14ac:dyDescent="0.25">
      <c r="A10">
        <v>8</v>
      </c>
      <c r="B10">
        <v>4</v>
      </c>
      <c r="C10">
        <v>8</v>
      </c>
      <c r="D10" s="1" t="s">
        <v>35</v>
      </c>
      <c r="E10" s="1" t="s">
        <v>18</v>
      </c>
      <c r="F10" s="1" t="s">
        <v>19</v>
      </c>
      <c r="G10">
        <v>2642.7348505288392</v>
      </c>
      <c r="H10">
        <v>2642.7348505288392</v>
      </c>
      <c r="I10" s="1" t="s">
        <v>28</v>
      </c>
      <c r="J10" t="b">
        <v>1</v>
      </c>
      <c r="K10">
        <f>TIME_AND_DATA_ps6[[#This Row],[hamiltonian_cycle_cost]]-TIME_AND_DATA_ps6[[#This Row],[optimal_cost]]</f>
        <v>0</v>
      </c>
      <c r="L10">
        <f>(100*TIME_AND_DATA_ps6[[#This Row],[absolute_distance_error]])/TIME_AND_DATA_ps6[[#This Row],[optimal_cost]]</f>
        <v>0</v>
      </c>
      <c r="M10" s="1" t="s">
        <v>29</v>
      </c>
      <c r="N10">
        <v>2642.7348505288392</v>
      </c>
      <c r="O10" s="1" t="s">
        <v>4228</v>
      </c>
      <c r="P10" s="1" t="s">
        <v>4229</v>
      </c>
      <c r="Q10">
        <v>2.8469999999990002E-4</v>
      </c>
      <c r="R10" s="1" t="s">
        <v>3390</v>
      </c>
      <c r="S10" s="1" t="s">
        <v>3390</v>
      </c>
      <c r="T10" s="1" t="s">
        <v>3390</v>
      </c>
      <c r="U10" s="1" t="s">
        <v>3390</v>
      </c>
      <c r="V10" s="1" t="s">
        <v>3390</v>
      </c>
      <c r="W10" s="1" t="s">
        <v>3390</v>
      </c>
    </row>
    <row r="11" spans="1:23" x14ac:dyDescent="0.25">
      <c r="A11">
        <v>9</v>
      </c>
      <c r="B11">
        <v>4</v>
      </c>
      <c r="C11">
        <v>9</v>
      </c>
      <c r="D11" s="1" t="s">
        <v>36</v>
      </c>
      <c r="E11" s="1" t="s">
        <v>18</v>
      </c>
      <c r="F11" s="1" t="s">
        <v>19</v>
      </c>
      <c r="G11">
        <v>3900.0750156221911</v>
      </c>
      <c r="H11">
        <v>3900.0750156221911</v>
      </c>
      <c r="I11" s="1" t="s">
        <v>26</v>
      </c>
      <c r="J11" t="b">
        <v>1</v>
      </c>
      <c r="K11">
        <f>TIME_AND_DATA_ps6[[#This Row],[hamiltonian_cycle_cost]]-TIME_AND_DATA_ps6[[#This Row],[optimal_cost]]</f>
        <v>0</v>
      </c>
      <c r="L11">
        <f>(100*TIME_AND_DATA_ps6[[#This Row],[absolute_distance_error]])/TIME_AND_DATA_ps6[[#This Row],[optimal_cost]]</f>
        <v>0</v>
      </c>
      <c r="M11" s="1" t="s">
        <v>26</v>
      </c>
      <c r="N11">
        <v>3900.0750156221911</v>
      </c>
      <c r="O11" s="1" t="s">
        <v>4228</v>
      </c>
      <c r="P11" s="1" t="s">
        <v>4229</v>
      </c>
      <c r="Q11">
        <v>4.9670000000020002E-4</v>
      </c>
      <c r="R11" s="1" t="s">
        <v>3390</v>
      </c>
      <c r="S11" s="1" t="s">
        <v>3390</v>
      </c>
      <c r="T11" s="1" t="s">
        <v>3390</v>
      </c>
      <c r="U11" s="1" t="s">
        <v>3390</v>
      </c>
      <c r="V11" s="1" t="s">
        <v>3390</v>
      </c>
      <c r="W11" s="1" t="s">
        <v>3390</v>
      </c>
    </row>
    <row r="12" spans="1:23" x14ac:dyDescent="0.25">
      <c r="A12">
        <v>10</v>
      </c>
      <c r="B12">
        <v>4</v>
      </c>
      <c r="C12">
        <v>10</v>
      </c>
      <c r="D12" s="1" t="s">
        <v>37</v>
      </c>
      <c r="E12" s="1" t="s">
        <v>18</v>
      </c>
      <c r="F12" s="1" t="s">
        <v>19</v>
      </c>
      <c r="G12">
        <v>2611.1585930675278</v>
      </c>
      <c r="H12">
        <v>2611.1585930675278</v>
      </c>
      <c r="I12" s="1" t="s">
        <v>25</v>
      </c>
      <c r="J12" t="b">
        <v>1</v>
      </c>
      <c r="K12">
        <f>TIME_AND_DATA_ps6[[#This Row],[hamiltonian_cycle_cost]]-TIME_AND_DATA_ps6[[#This Row],[optimal_cost]]</f>
        <v>0</v>
      </c>
      <c r="L12">
        <f>(100*TIME_AND_DATA_ps6[[#This Row],[absolute_distance_error]])/TIME_AND_DATA_ps6[[#This Row],[optimal_cost]]</f>
        <v>0</v>
      </c>
      <c r="M12" s="1" t="s">
        <v>26</v>
      </c>
      <c r="N12">
        <v>2611.1585930675283</v>
      </c>
      <c r="O12" s="1" t="s">
        <v>4228</v>
      </c>
      <c r="P12" s="1" t="s">
        <v>4229</v>
      </c>
      <c r="Q12">
        <v>2.4570000000019999E-4</v>
      </c>
      <c r="R12" s="1" t="s">
        <v>3390</v>
      </c>
      <c r="S12" s="1" t="s">
        <v>3390</v>
      </c>
      <c r="T12" s="1" t="s">
        <v>3390</v>
      </c>
      <c r="U12" s="1" t="s">
        <v>3390</v>
      </c>
      <c r="V12" s="1" t="s">
        <v>3390</v>
      </c>
      <c r="W12" s="1" t="s">
        <v>3390</v>
      </c>
    </row>
    <row r="13" spans="1:23" x14ac:dyDescent="0.25">
      <c r="A13">
        <v>11</v>
      </c>
      <c r="B13">
        <v>4</v>
      </c>
      <c r="C13">
        <v>11</v>
      </c>
      <c r="D13" s="1" t="s">
        <v>38</v>
      </c>
      <c r="E13" s="1" t="s">
        <v>18</v>
      </c>
      <c r="F13" s="1" t="s">
        <v>19</v>
      </c>
      <c r="G13">
        <v>2793.5172835567319</v>
      </c>
      <c r="H13">
        <v>2793.5172835567319</v>
      </c>
      <c r="I13" s="1" t="s">
        <v>28</v>
      </c>
      <c r="J13" t="b">
        <v>1</v>
      </c>
      <c r="K13">
        <f>TIME_AND_DATA_ps6[[#This Row],[hamiltonian_cycle_cost]]-TIME_AND_DATA_ps6[[#This Row],[optimal_cost]]</f>
        <v>0</v>
      </c>
      <c r="L13">
        <f>(100*TIME_AND_DATA_ps6[[#This Row],[absolute_distance_error]])/TIME_AND_DATA_ps6[[#This Row],[optimal_cost]]</f>
        <v>0</v>
      </c>
      <c r="M13" s="1" t="s">
        <v>29</v>
      </c>
      <c r="N13">
        <v>2793.5172835567328</v>
      </c>
      <c r="O13" s="1" t="s">
        <v>4228</v>
      </c>
      <c r="P13" s="1" t="s">
        <v>4229</v>
      </c>
      <c r="Q13">
        <v>3.5389999999939999E-4</v>
      </c>
      <c r="R13" s="1" t="s">
        <v>3390</v>
      </c>
      <c r="S13" s="1" t="s">
        <v>3390</v>
      </c>
      <c r="T13" s="1" t="s">
        <v>3390</v>
      </c>
      <c r="U13" s="1" t="s">
        <v>3390</v>
      </c>
      <c r="V13" s="1" t="s">
        <v>3390</v>
      </c>
      <c r="W13" s="1" t="s">
        <v>3390</v>
      </c>
    </row>
    <row r="14" spans="1:23" x14ac:dyDescent="0.25">
      <c r="A14">
        <v>12</v>
      </c>
      <c r="B14">
        <v>4</v>
      </c>
      <c r="C14">
        <v>12</v>
      </c>
      <c r="D14" s="1" t="s">
        <v>39</v>
      </c>
      <c r="E14" s="1" t="s">
        <v>18</v>
      </c>
      <c r="F14" s="1" t="s">
        <v>19</v>
      </c>
      <c r="G14">
        <v>3540.006955380778</v>
      </c>
      <c r="H14">
        <v>3540.006955380778</v>
      </c>
      <c r="I14" s="1" t="s">
        <v>29</v>
      </c>
      <c r="J14" t="b">
        <v>1</v>
      </c>
      <c r="K14">
        <f>TIME_AND_DATA_ps6[[#This Row],[hamiltonian_cycle_cost]]-TIME_AND_DATA_ps6[[#This Row],[optimal_cost]]</f>
        <v>0</v>
      </c>
      <c r="L14">
        <f>(100*TIME_AND_DATA_ps6[[#This Row],[absolute_distance_error]])/TIME_AND_DATA_ps6[[#This Row],[optimal_cost]]</f>
        <v>0</v>
      </c>
      <c r="M14" s="1" t="s">
        <v>28</v>
      </c>
      <c r="N14">
        <v>3540.0069553807789</v>
      </c>
      <c r="O14" s="1" t="s">
        <v>4228</v>
      </c>
      <c r="P14" s="1" t="s">
        <v>4229</v>
      </c>
      <c r="Q14">
        <v>2.7480000000009998E-4</v>
      </c>
      <c r="R14" s="1" t="s">
        <v>3390</v>
      </c>
      <c r="S14" s="1" t="s">
        <v>3390</v>
      </c>
      <c r="T14" s="1" t="s">
        <v>3390</v>
      </c>
      <c r="U14" s="1" t="s">
        <v>3390</v>
      </c>
      <c r="V14" s="1" t="s">
        <v>3390</v>
      </c>
      <c r="W14" s="1" t="s">
        <v>3390</v>
      </c>
    </row>
    <row r="15" spans="1:23" x14ac:dyDescent="0.25">
      <c r="A15">
        <v>13</v>
      </c>
      <c r="B15">
        <v>4</v>
      </c>
      <c r="C15">
        <v>13</v>
      </c>
      <c r="D15" s="1" t="s">
        <v>40</v>
      </c>
      <c r="E15" s="1" t="s">
        <v>18</v>
      </c>
      <c r="F15" s="1" t="s">
        <v>19</v>
      </c>
      <c r="G15">
        <v>4162.84504878398</v>
      </c>
      <c r="H15">
        <v>4162.84504878398</v>
      </c>
      <c r="I15" s="1" t="s">
        <v>21</v>
      </c>
      <c r="J15" t="b">
        <v>1</v>
      </c>
      <c r="K15">
        <f>TIME_AND_DATA_ps6[[#This Row],[hamiltonian_cycle_cost]]-TIME_AND_DATA_ps6[[#This Row],[optimal_cost]]</f>
        <v>0</v>
      </c>
      <c r="L15">
        <f>(100*TIME_AND_DATA_ps6[[#This Row],[absolute_distance_error]])/TIME_AND_DATA_ps6[[#This Row],[optimal_cost]]</f>
        <v>0</v>
      </c>
      <c r="M15" s="1" t="s">
        <v>21</v>
      </c>
      <c r="N15">
        <v>4162.8450487839791</v>
      </c>
      <c r="O15" s="1" t="s">
        <v>4228</v>
      </c>
      <c r="P15" s="1" t="s">
        <v>4229</v>
      </c>
      <c r="Q15">
        <v>2.351000000002E-4</v>
      </c>
      <c r="R15" s="1" t="s">
        <v>3390</v>
      </c>
      <c r="S15" s="1" t="s">
        <v>3390</v>
      </c>
      <c r="T15" s="1" t="s">
        <v>3390</v>
      </c>
      <c r="U15" s="1" t="s">
        <v>3390</v>
      </c>
      <c r="V15" s="1" t="s">
        <v>3390</v>
      </c>
      <c r="W15" s="1" t="s">
        <v>3390</v>
      </c>
    </row>
    <row r="16" spans="1:23" x14ac:dyDescent="0.25">
      <c r="A16">
        <v>14</v>
      </c>
      <c r="B16">
        <v>4</v>
      </c>
      <c r="C16">
        <v>14</v>
      </c>
      <c r="D16" s="1" t="s">
        <v>41</v>
      </c>
      <c r="E16" s="1" t="s">
        <v>18</v>
      </c>
      <c r="F16" s="1" t="s">
        <v>19</v>
      </c>
      <c r="G16">
        <v>2593.8172114763024</v>
      </c>
      <c r="H16">
        <v>2593.8172114763024</v>
      </c>
      <c r="I16" s="1" t="s">
        <v>26</v>
      </c>
      <c r="J16" t="b">
        <v>1</v>
      </c>
      <c r="K16">
        <f>TIME_AND_DATA_ps6[[#This Row],[hamiltonian_cycle_cost]]-TIME_AND_DATA_ps6[[#This Row],[optimal_cost]]</f>
        <v>0</v>
      </c>
      <c r="L16">
        <f>(100*TIME_AND_DATA_ps6[[#This Row],[absolute_distance_error]])/TIME_AND_DATA_ps6[[#This Row],[optimal_cost]]</f>
        <v>0</v>
      </c>
      <c r="M16" s="1" t="s">
        <v>26</v>
      </c>
      <c r="N16">
        <v>2593.8172114763024</v>
      </c>
      <c r="O16" s="1" t="s">
        <v>4228</v>
      </c>
      <c r="P16" s="1" t="s">
        <v>4229</v>
      </c>
      <c r="Q16">
        <v>2.5369999999999999E-4</v>
      </c>
      <c r="R16" s="1" t="s">
        <v>3390</v>
      </c>
      <c r="S16" s="1" t="s">
        <v>3390</v>
      </c>
      <c r="T16" s="1" t="s">
        <v>3390</v>
      </c>
      <c r="U16" s="1" t="s">
        <v>3390</v>
      </c>
      <c r="V16" s="1" t="s">
        <v>3390</v>
      </c>
      <c r="W16" s="1" t="s">
        <v>3390</v>
      </c>
    </row>
    <row r="17" spans="1:23" x14ac:dyDescent="0.25">
      <c r="A17">
        <v>15</v>
      </c>
      <c r="B17">
        <v>4</v>
      </c>
      <c r="C17">
        <v>15</v>
      </c>
      <c r="D17" s="1" t="s">
        <v>42</v>
      </c>
      <c r="E17" s="1" t="s">
        <v>18</v>
      </c>
      <c r="F17" s="1" t="s">
        <v>19</v>
      </c>
      <c r="G17">
        <v>1743.3912064237177</v>
      </c>
      <c r="H17">
        <v>1743.3912064237177</v>
      </c>
      <c r="I17" s="1" t="s">
        <v>20</v>
      </c>
      <c r="J17" t="b">
        <v>1</v>
      </c>
      <c r="K17">
        <f>TIME_AND_DATA_ps6[[#This Row],[hamiltonian_cycle_cost]]-TIME_AND_DATA_ps6[[#This Row],[optimal_cost]]</f>
        <v>0</v>
      </c>
      <c r="L17">
        <f>(100*TIME_AND_DATA_ps6[[#This Row],[absolute_distance_error]])/TIME_AND_DATA_ps6[[#This Row],[optimal_cost]]</f>
        <v>0</v>
      </c>
      <c r="M17" s="1" t="s">
        <v>21</v>
      </c>
      <c r="N17">
        <v>1743.3912064237177</v>
      </c>
      <c r="O17" s="1" t="s">
        <v>4228</v>
      </c>
      <c r="P17" s="1" t="s">
        <v>4229</v>
      </c>
      <c r="Q17">
        <v>2.331999999998E-4</v>
      </c>
      <c r="R17" s="1" t="s">
        <v>3390</v>
      </c>
      <c r="S17" s="1" t="s">
        <v>3390</v>
      </c>
      <c r="T17" s="1" t="s">
        <v>3390</v>
      </c>
      <c r="U17" s="1" t="s">
        <v>3390</v>
      </c>
      <c r="V17" s="1" t="s">
        <v>3390</v>
      </c>
      <c r="W17" s="1" t="s">
        <v>3390</v>
      </c>
    </row>
    <row r="18" spans="1:23" x14ac:dyDescent="0.25">
      <c r="A18">
        <v>16</v>
      </c>
      <c r="B18">
        <v>4</v>
      </c>
      <c r="C18">
        <v>16</v>
      </c>
      <c r="D18" s="1" t="s">
        <v>43</v>
      </c>
      <c r="E18" s="1" t="s">
        <v>18</v>
      </c>
      <c r="F18" s="1" t="s">
        <v>19</v>
      </c>
      <c r="G18">
        <v>3244.5262399743824</v>
      </c>
      <c r="H18">
        <v>3244.5262399743824</v>
      </c>
      <c r="I18" s="1" t="s">
        <v>21</v>
      </c>
      <c r="J18" t="b">
        <v>1</v>
      </c>
      <c r="K18">
        <f>TIME_AND_DATA_ps6[[#This Row],[hamiltonian_cycle_cost]]-TIME_AND_DATA_ps6[[#This Row],[optimal_cost]]</f>
        <v>0</v>
      </c>
      <c r="L18">
        <f>(100*TIME_AND_DATA_ps6[[#This Row],[absolute_distance_error]])/TIME_AND_DATA_ps6[[#This Row],[optimal_cost]]</f>
        <v>0</v>
      </c>
      <c r="M18" s="1" t="s">
        <v>21</v>
      </c>
      <c r="N18">
        <v>3244.5262399743824</v>
      </c>
      <c r="O18" s="1" t="s">
        <v>4228</v>
      </c>
      <c r="P18" s="1" t="s">
        <v>4229</v>
      </c>
      <c r="Q18">
        <v>2.6590000000000001E-4</v>
      </c>
      <c r="R18" s="1" t="s">
        <v>3390</v>
      </c>
      <c r="S18" s="1" t="s">
        <v>3390</v>
      </c>
      <c r="T18" s="1" t="s">
        <v>3390</v>
      </c>
      <c r="U18" s="1" t="s">
        <v>3390</v>
      </c>
      <c r="V18" s="1" t="s">
        <v>3390</v>
      </c>
      <c r="W18" s="1" t="s">
        <v>3390</v>
      </c>
    </row>
    <row r="19" spans="1:23" x14ac:dyDescent="0.25">
      <c r="A19">
        <v>17</v>
      </c>
      <c r="B19">
        <v>4</v>
      </c>
      <c r="C19">
        <v>17</v>
      </c>
      <c r="D19" s="1" t="s">
        <v>44</v>
      </c>
      <c r="E19" s="1" t="s">
        <v>18</v>
      </c>
      <c r="F19" s="1" t="s">
        <v>19</v>
      </c>
      <c r="G19">
        <v>5264.211583678567</v>
      </c>
      <c r="H19">
        <v>5264.211583678567</v>
      </c>
      <c r="I19" s="1" t="s">
        <v>25</v>
      </c>
      <c r="J19" t="b">
        <v>1</v>
      </c>
      <c r="K19">
        <f>TIME_AND_DATA_ps6[[#This Row],[hamiltonian_cycle_cost]]-TIME_AND_DATA_ps6[[#This Row],[optimal_cost]]</f>
        <v>0</v>
      </c>
      <c r="L19">
        <f>(100*TIME_AND_DATA_ps6[[#This Row],[absolute_distance_error]])/TIME_AND_DATA_ps6[[#This Row],[optimal_cost]]</f>
        <v>0</v>
      </c>
      <c r="M19" s="1" t="s">
        <v>26</v>
      </c>
      <c r="N19">
        <v>5264.2115836785679</v>
      </c>
      <c r="O19" s="1" t="s">
        <v>4228</v>
      </c>
      <c r="P19" s="1" t="s">
        <v>4229</v>
      </c>
      <c r="Q19">
        <v>3.2440000000020001E-4</v>
      </c>
      <c r="R19" s="1" t="s">
        <v>3390</v>
      </c>
      <c r="S19" s="1" t="s">
        <v>3390</v>
      </c>
      <c r="T19" s="1" t="s">
        <v>3390</v>
      </c>
      <c r="U19" s="1" t="s">
        <v>3390</v>
      </c>
      <c r="V19" s="1" t="s">
        <v>3390</v>
      </c>
      <c r="W19" s="1" t="s">
        <v>3390</v>
      </c>
    </row>
    <row r="20" spans="1:23" x14ac:dyDescent="0.25">
      <c r="A20">
        <v>18</v>
      </c>
      <c r="B20">
        <v>4</v>
      </c>
      <c r="C20">
        <v>18</v>
      </c>
      <c r="D20" s="1" t="s">
        <v>45</v>
      </c>
      <c r="E20" s="1" t="s">
        <v>18</v>
      </c>
      <c r="F20" s="1" t="s">
        <v>19</v>
      </c>
      <c r="G20">
        <v>3896.436039942133</v>
      </c>
      <c r="H20">
        <v>3896.436039942133</v>
      </c>
      <c r="I20" s="1" t="s">
        <v>21</v>
      </c>
      <c r="J20" t="b">
        <v>1</v>
      </c>
      <c r="K20">
        <f>TIME_AND_DATA_ps6[[#This Row],[hamiltonian_cycle_cost]]-TIME_AND_DATA_ps6[[#This Row],[optimal_cost]]</f>
        <v>0</v>
      </c>
      <c r="L20">
        <f>(100*TIME_AND_DATA_ps6[[#This Row],[absolute_distance_error]])/TIME_AND_DATA_ps6[[#This Row],[optimal_cost]]</f>
        <v>0</v>
      </c>
      <c r="M20" s="1" t="s">
        <v>21</v>
      </c>
      <c r="N20">
        <v>3896.436039942133</v>
      </c>
      <c r="O20" s="1" t="s">
        <v>4228</v>
      </c>
      <c r="P20" s="1" t="s">
        <v>4229</v>
      </c>
      <c r="Q20">
        <v>4.6640000000000001E-4</v>
      </c>
      <c r="R20" s="1" t="s">
        <v>3390</v>
      </c>
      <c r="S20" s="1" t="s">
        <v>3390</v>
      </c>
      <c r="T20" s="1" t="s">
        <v>3390</v>
      </c>
      <c r="U20" s="1" t="s">
        <v>3390</v>
      </c>
      <c r="V20" s="1" t="s">
        <v>3390</v>
      </c>
      <c r="W20" s="1" t="s">
        <v>3390</v>
      </c>
    </row>
    <row r="21" spans="1:23" x14ac:dyDescent="0.25">
      <c r="A21">
        <v>19</v>
      </c>
      <c r="B21">
        <v>4</v>
      </c>
      <c r="C21">
        <v>19</v>
      </c>
      <c r="D21" s="1" t="s">
        <v>46</v>
      </c>
      <c r="E21" s="1" t="s">
        <v>18</v>
      </c>
      <c r="F21" s="1" t="s">
        <v>19</v>
      </c>
      <c r="G21">
        <v>2688.1673562607248</v>
      </c>
      <c r="H21">
        <v>2688.1673562607248</v>
      </c>
      <c r="I21" s="1" t="s">
        <v>29</v>
      </c>
      <c r="J21" t="b">
        <v>1</v>
      </c>
      <c r="K21">
        <f>TIME_AND_DATA_ps6[[#This Row],[hamiltonian_cycle_cost]]-TIME_AND_DATA_ps6[[#This Row],[optimal_cost]]</f>
        <v>0</v>
      </c>
      <c r="L21">
        <f>(100*TIME_AND_DATA_ps6[[#This Row],[absolute_distance_error]])/TIME_AND_DATA_ps6[[#This Row],[optimal_cost]]</f>
        <v>0</v>
      </c>
      <c r="M21" s="1" t="s">
        <v>29</v>
      </c>
      <c r="N21">
        <v>2688.1673562607248</v>
      </c>
      <c r="O21" s="1" t="s">
        <v>4228</v>
      </c>
      <c r="P21" s="1" t="s">
        <v>4229</v>
      </c>
      <c r="Q21">
        <v>2.5879999999959999E-4</v>
      </c>
      <c r="R21" s="1" t="s">
        <v>3390</v>
      </c>
      <c r="S21" s="1" t="s">
        <v>3390</v>
      </c>
      <c r="T21" s="1" t="s">
        <v>3390</v>
      </c>
      <c r="U21" s="1" t="s">
        <v>3390</v>
      </c>
      <c r="V21" s="1" t="s">
        <v>3390</v>
      </c>
      <c r="W21" s="1" t="s">
        <v>3390</v>
      </c>
    </row>
    <row r="22" spans="1:23" x14ac:dyDescent="0.25">
      <c r="A22">
        <v>20</v>
      </c>
      <c r="B22">
        <v>4</v>
      </c>
      <c r="C22">
        <v>20</v>
      </c>
      <c r="D22" s="1" t="s">
        <v>47</v>
      </c>
      <c r="E22" s="1" t="s">
        <v>18</v>
      </c>
      <c r="F22" s="1" t="s">
        <v>19</v>
      </c>
      <c r="G22">
        <v>4329.4187413678446</v>
      </c>
      <c r="H22">
        <v>4329.4187413678446</v>
      </c>
      <c r="I22" s="1" t="s">
        <v>26</v>
      </c>
      <c r="J22" t="b">
        <v>1</v>
      </c>
      <c r="K22">
        <f>TIME_AND_DATA_ps6[[#This Row],[hamiltonian_cycle_cost]]-TIME_AND_DATA_ps6[[#This Row],[optimal_cost]]</f>
        <v>0</v>
      </c>
      <c r="L22">
        <f>(100*TIME_AND_DATA_ps6[[#This Row],[absolute_distance_error]])/TIME_AND_DATA_ps6[[#This Row],[optimal_cost]]</f>
        <v>0</v>
      </c>
      <c r="M22" s="1" t="s">
        <v>25</v>
      </c>
      <c r="N22">
        <v>4329.4187413678455</v>
      </c>
      <c r="O22" s="1" t="s">
        <v>4228</v>
      </c>
      <c r="P22" s="1" t="s">
        <v>4229</v>
      </c>
      <c r="Q22">
        <v>2.7860000000010001E-4</v>
      </c>
      <c r="R22" s="1" t="s">
        <v>3390</v>
      </c>
      <c r="S22" s="1" t="s">
        <v>3390</v>
      </c>
      <c r="T22" s="1" t="s">
        <v>3390</v>
      </c>
      <c r="U22" s="1" t="s">
        <v>3390</v>
      </c>
      <c r="V22" s="1" t="s">
        <v>3390</v>
      </c>
      <c r="W22" s="1" t="s">
        <v>3390</v>
      </c>
    </row>
    <row r="23" spans="1:23" x14ac:dyDescent="0.25">
      <c r="A23">
        <v>21</v>
      </c>
      <c r="B23">
        <v>4</v>
      </c>
      <c r="C23">
        <v>21</v>
      </c>
      <c r="D23" s="1" t="s">
        <v>48</v>
      </c>
      <c r="E23" s="1" t="s">
        <v>18</v>
      </c>
      <c r="F23" s="1" t="s">
        <v>19</v>
      </c>
      <c r="G23">
        <v>3863.8166808924393</v>
      </c>
      <c r="H23">
        <v>3863.8166808924393</v>
      </c>
      <c r="I23" s="1" t="s">
        <v>20</v>
      </c>
      <c r="J23" t="b">
        <v>1</v>
      </c>
      <c r="K23">
        <f>TIME_AND_DATA_ps6[[#This Row],[hamiltonian_cycle_cost]]-TIME_AND_DATA_ps6[[#This Row],[optimal_cost]]</f>
        <v>0</v>
      </c>
      <c r="L23">
        <f>(100*TIME_AND_DATA_ps6[[#This Row],[absolute_distance_error]])/TIME_AND_DATA_ps6[[#This Row],[optimal_cost]]</f>
        <v>0</v>
      </c>
      <c r="M23" s="1" t="s">
        <v>21</v>
      </c>
      <c r="N23">
        <v>3863.8166808924402</v>
      </c>
      <c r="O23" s="1" t="s">
        <v>4228</v>
      </c>
      <c r="P23" s="1" t="s">
        <v>4229</v>
      </c>
      <c r="Q23">
        <v>5.0390000000000005E-4</v>
      </c>
      <c r="R23" s="1" t="s">
        <v>3390</v>
      </c>
      <c r="S23" s="1" t="s">
        <v>3390</v>
      </c>
      <c r="T23" s="1" t="s">
        <v>3390</v>
      </c>
      <c r="U23" s="1" t="s">
        <v>3390</v>
      </c>
      <c r="V23" s="1" t="s">
        <v>3390</v>
      </c>
      <c r="W23" s="1" t="s">
        <v>3390</v>
      </c>
    </row>
    <row r="24" spans="1:23" x14ac:dyDescent="0.25">
      <c r="A24">
        <v>22</v>
      </c>
      <c r="B24">
        <v>4</v>
      </c>
      <c r="C24">
        <v>22</v>
      </c>
      <c r="D24" s="1" t="s">
        <v>49</v>
      </c>
      <c r="E24" s="1" t="s">
        <v>18</v>
      </c>
      <c r="F24" s="1" t="s">
        <v>19</v>
      </c>
      <c r="G24">
        <v>3788.7703176913783</v>
      </c>
      <c r="H24">
        <v>3788.7703176913783</v>
      </c>
      <c r="I24" s="1" t="s">
        <v>28</v>
      </c>
      <c r="J24" t="b">
        <v>1</v>
      </c>
      <c r="K24">
        <f>TIME_AND_DATA_ps6[[#This Row],[hamiltonian_cycle_cost]]-TIME_AND_DATA_ps6[[#This Row],[optimal_cost]]</f>
        <v>0</v>
      </c>
      <c r="L24">
        <f>(100*TIME_AND_DATA_ps6[[#This Row],[absolute_distance_error]])/TIME_AND_DATA_ps6[[#This Row],[optimal_cost]]</f>
        <v>0</v>
      </c>
      <c r="M24" s="1" t="s">
        <v>29</v>
      </c>
      <c r="N24">
        <v>3788.7703176913774</v>
      </c>
      <c r="O24" s="1" t="s">
        <v>4228</v>
      </c>
      <c r="P24" s="1" t="s">
        <v>4229</v>
      </c>
      <c r="Q24">
        <v>3.0059999999999999E-4</v>
      </c>
      <c r="R24" s="1" t="s">
        <v>3390</v>
      </c>
      <c r="S24" s="1" t="s">
        <v>3390</v>
      </c>
      <c r="T24" s="1" t="s">
        <v>3390</v>
      </c>
      <c r="U24" s="1" t="s">
        <v>3390</v>
      </c>
      <c r="V24" s="1" t="s">
        <v>3390</v>
      </c>
      <c r="W24" s="1" t="s">
        <v>3390</v>
      </c>
    </row>
    <row r="25" spans="1:23" x14ac:dyDescent="0.25">
      <c r="A25">
        <v>23</v>
      </c>
      <c r="B25">
        <v>4</v>
      </c>
      <c r="C25">
        <v>23</v>
      </c>
      <c r="D25" s="1" t="s">
        <v>50</v>
      </c>
      <c r="E25" s="1" t="s">
        <v>18</v>
      </c>
      <c r="F25" s="1" t="s">
        <v>19</v>
      </c>
      <c r="G25">
        <v>3278.303049058874</v>
      </c>
      <c r="H25">
        <v>3278.303049058874</v>
      </c>
      <c r="I25" s="1" t="s">
        <v>28</v>
      </c>
      <c r="J25" t="b">
        <v>1</v>
      </c>
      <c r="K25">
        <f>TIME_AND_DATA_ps6[[#This Row],[hamiltonian_cycle_cost]]-TIME_AND_DATA_ps6[[#This Row],[optimal_cost]]</f>
        <v>0</v>
      </c>
      <c r="L25">
        <f>(100*TIME_AND_DATA_ps6[[#This Row],[absolute_distance_error]])/TIME_AND_DATA_ps6[[#This Row],[optimal_cost]]</f>
        <v>0</v>
      </c>
      <c r="M25" s="1" t="s">
        <v>29</v>
      </c>
      <c r="N25">
        <v>3278.3030490588744</v>
      </c>
      <c r="O25" s="1" t="s">
        <v>4228</v>
      </c>
      <c r="P25" s="1" t="s">
        <v>4229</v>
      </c>
      <c r="Q25">
        <v>2.436999999999E-4</v>
      </c>
      <c r="R25" s="1" t="s">
        <v>3390</v>
      </c>
      <c r="S25" s="1" t="s">
        <v>3390</v>
      </c>
      <c r="T25" s="1" t="s">
        <v>3390</v>
      </c>
      <c r="U25" s="1" t="s">
        <v>3390</v>
      </c>
      <c r="V25" s="1" t="s">
        <v>3390</v>
      </c>
      <c r="W25" s="1" t="s">
        <v>3390</v>
      </c>
    </row>
    <row r="26" spans="1:23" x14ac:dyDescent="0.25">
      <c r="A26">
        <v>24</v>
      </c>
      <c r="B26">
        <v>4</v>
      </c>
      <c r="C26">
        <v>24</v>
      </c>
      <c r="D26" s="1" t="s">
        <v>51</v>
      </c>
      <c r="E26" s="1" t="s">
        <v>18</v>
      </c>
      <c r="F26" s="1" t="s">
        <v>19</v>
      </c>
      <c r="G26">
        <v>4242.3451255650698</v>
      </c>
      <c r="H26">
        <v>4242.3451255650698</v>
      </c>
      <c r="I26" s="1" t="s">
        <v>26</v>
      </c>
      <c r="J26" t="b">
        <v>1</v>
      </c>
      <c r="K26">
        <f>TIME_AND_DATA_ps6[[#This Row],[hamiltonian_cycle_cost]]-TIME_AND_DATA_ps6[[#This Row],[optimal_cost]]</f>
        <v>0</v>
      </c>
      <c r="L26">
        <f>(100*TIME_AND_DATA_ps6[[#This Row],[absolute_distance_error]])/TIME_AND_DATA_ps6[[#This Row],[optimal_cost]]</f>
        <v>0</v>
      </c>
      <c r="M26" s="1" t="s">
        <v>25</v>
      </c>
      <c r="N26">
        <v>4242.3451255650707</v>
      </c>
      <c r="O26" s="1" t="s">
        <v>4228</v>
      </c>
      <c r="P26" s="1" t="s">
        <v>4229</v>
      </c>
      <c r="Q26">
        <v>2.5440000000019998E-4</v>
      </c>
      <c r="R26" s="1" t="s">
        <v>3390</v>
      </c>
      <c r="S26" s="1" t="s">
        <v>3390</v>
      </c>
      <c r="T26" s="1" t="s">
        <v>3390</v>
      </c>
      <c r="U26" s="1" t="s">
        <v>3390</v>
      </c>
      <c r="V26" s="1" t="s">
        <v>3390</v>
      </c>
      <c r="W26" s="1" t="s">
        <v>3390</v>
      </c>
    </row>
    <row r="27" spans="1:23" x14ac:dyDescent="0.25">
      <c r="A27">
        <v>25</v>
      </c>
      <c r="B27">
        <v>4</v>
      </c>
      <c r="C27">
        <v>25</v>
      </c>
      <c r="D27" s="1" t="s">
        <v>52</v>
      </c>
      <c r="E27" s="1" t="s">
        <v>18</v>
      </c>
      <c r="F27" s="1" t="s">
        <v>19</v>
      </c>
      <c r="G27">
        <v>2793.5835646049409</v>
      </c>
      <c r="H27">
        <v>2793.5835646049409</v>
      </c>
      <c r="I27" s="1" t="s">
        <v>20</v>
      </c>
      <c r="J27" t="b">
        <v>1</v>
      </c>
      <c r="K27">
        <f>TIME_AND_DATA_ps6[[#This Row],[hamiltonian_cycle_cost]]-TIME_AND_DATA_ps6[[#This Row],[optimal_cost]]</f>
        <v>0</v>
      </c>
      <c r="L27">
        <f>(100*TIME_AND_DATA_ps6[[#This Row],[absolute_distance_error]])/TIME_AND_DATA_ps6[[#This Row],[optimal_cost]]</f>
        <v>0</v>
      </c>
      <c r="M27" s="1" t="s">
        <v>21</v>
      </c>
      <c r="N27">
        <v>2793.5835646049409</v>
      </c>
      <c r="O27" s="1" t="s">
        <v>4228</v>
      </c>
      <c r="P27" s="1" t="s">
        <v>4229</v>
      </c>
      <c r="Q27">
        <v>2.439999999999E-4</v>
      </c>
      <c r="R27" s="1" t="s">
        <v>3390</v>
      </c>
      <c r="S27" s="1" t="s">
        <v>3390</v>
      </c>
      <c r="T27" s="1" t="s">
        <v>3390</v>
      </c>
      <c r="U27" s="1" t="s">
        <v>3390</v>
      </c>
      <c r="V27" s="1" t="s">
        <v>3390</v>
      </c>
      <c r="W27" s="1" t="s">
        <v>3390</v>
      </c>
    </row>
    <row r="28" spans="1:23" x14ac:dyDescent="0.25">
      <c r="A28">
        <v>26</v>
      </c>
      <c r="B28">
        <v>4</v>
      </c>
      <c r="C28">
        <v>26</v>
      </c>
      <c r="D28" s="1" t="s">
        <v>53</v>
      </c>
      <c r="E28" s="1" t="s">
        <v>18</v>
      </c>
      <c r="F28" s="1" t="s">
        <v>19</v>
      </c>
      <c r="G28">
        <v>2017.3640236308008</v>
      </c>
      <c r="H28">
        <v>2017.3640236308008</v>
      </c>
      <c r="I28" s="1" t="s">
        <v>25</v>
      </c>
      <c r="J28" t="b">
        <v>1</v>
      </c>
      <c r="K28">
        <f>TIME_AND_DATA_ps6[[#This Row],[hamiltonian_cycle_cost]]-TIME_AND_DATA_ps6[[#This Row],[optimal_cost]]</f>
        <v>0</v>
      </c>
      <c r="L28">
        <f>(100*TIME_AND_DATA_ps6[[#This Row],[absolute_distance_error]])/TIME_AND_DATA_ps6[[#This Row],[optimal_cost]]</f>
        <v>0</v>
      </c>
      <c r="M28" s="1" t="s">
        <v>26</v>
      </c>
      <c r="N28">
        <v>2017.3640236308008</v>
      </c>
      <c r="O28" s="1" t="s">
        <v>4228</v>
      </c>
      <c r="P28" s="1" t="s">
        <v>4229</v>
      </c>
      <c r="Q28">
        <v>3.1399999999990003E-4</v>
      </c>
      <c r="R28" s="1" t="s">
        <v>3390</v>
      </c>
      <c r="S28" s="1" t="s">
        <v>3390</v>
      </c>
      <c r="T28" s="1" t="s">
        <v>3390</v>
      </c>
      <c r="U28" s="1" t="s">
        <v>3390</v>
      </c>
      <c r="V28" s="1" t="s">
        <v>3390</v>
      </c>
      <c r="W28" s="1" t="s">
        <v>3390</v>
      </c>
    </row>
    <row r="29" spans="1:23" x14ac:dyDescent="0.25">
      <c r="A29">
        <v>27</v>
      </c>
      <c r="B29">
        <v>4</v>
      </c>
      <c r="C29">
        <v>27</v>
      </c>
      <c r="D29" s="1" t="s">
        <v>54</v>
      </c>
      <c r="E29" s="1" t="s">
        <v>18</v>
      </c>
      <c r="F29" s="1" t="s">
        <v>19</v>
      </c>
      <c r="G29">
        <v>4189.5607109835328</v>
      </c>
      <c r="H29">
        <v>4189.5607109835328</v>
      </c>
      <c r="I29" s="1" t="s">
        <v>21</v>
      </c>
      <c r="J29" t="b">
        <v>1</v>
      </c>
      <c r="K29">
        <f>TIME_AND_DATA_ps6[[#This Row],[hamiltonian_cycle_cost]]-TIME_AND_DATA_ps6[[#This Row],[optimal_cost]]</f>
        <v>0</v>
      </c>
      <c r="L29">
        <f>(100*TIME_AND_DATA_ps6[[#This Row],[absolute_distance_error]])/TIME_AND_DATA_ps6[[#This Row],[optimal_cost]]</f>
        <v>0</v>
      </c>
      <c r="M29" s="1" t="s">
        <v>21</v>
      </c>
      <c r="N29">
        <v>4189.5607109835328</v>
      </c>
      <c r="O29" s="1" t="s">
        <v>4228</v>
      </c>
      <c r="P29" s="1" t="s">
        <v>4229</v>
      </c>
      <c r="Q29">
        <v>5.4139999999989997E-4</v>
      </c>
      <c r="R29" s="1" t="s">
        <v>3390</v>
      </c>
      <c r="S29" s="1" t="s">
        <v>3390</v>
      </c>
      <c r="T29" s="1" t="s">
        <v>3390</v>
      </c>
      <c r="U29" s="1" t="s">
        <v>3390</v>
      </c>
      <c r="V29" s="1" t="s">
        <v>3390</v>
      </c>
      <c r="W29" s="1" t="s">
        <v>3390</v>
      </c>
    </row>
    <row r="30" spans="1:23" x14ac:dyDescent="0.25">
      <c r="A30">
        <v>28</v>
      </c>
      <c r="B30">
        <v>4</v>
      </c>
      <c r="C30">
        <v>28</v>
      </c>
      <c r="D30" s="1" t="s">
        <v>55</v>
      </c>
      <c r="E30" s="1" t="s">
        <v>18</v>
      </c>
      <c r="F30" s="1" t="s">
        <v>19</v>
      </c>
      <c r="G30">
        <v>4934.1564621742127</v>
      </c>
      <c r="H30">
        <v>4934.1564621742127</v>
      </c>
      <c r="I30" s="1" t="s">
        <v>29</v>
      </c>
      <c r="J30" t="b">
        <v>1</v>
      </c>
      <c r="K30">
        <f>TIME_AND_DATA_ps6[[#This Row],[hamiltonian_cycle_cost]]-TIME_AND_DATA_ps6[[#This Row],[optimal_cost]]</f>
        <v>0</v>
      </c>
      <c r="L30">
        <f>(100*TIME_AND_DATA_ps6[[#This Row],[absolute_distance_error]])/TIME_AND_DATA_ps6[[#This Row],[optimal_cost]]</f>
        <v>0</v>
      </c>
      <c r="M30" s="1" t="s">
        <v>29</v>
      </c>
      <c r="N30">
        <v>4934.1564621742136</v>
      </c>
      <c r="O30" s="1" t="s">
        <v>4228</v>
      </c>
      <c r="P30" s="1" t="s">
        <v>4229</v>
      </c>
      <c r="Q30">
        <v>2.6679999999990002E-4</v>
      </c>
      <c r="R30" s="1" t="s">
        <v>3390</v>
      </c>
      <c r="S30" s="1" t="s">
        <v>3390</v>
      </c>
      <c r="T30" s="1" t="s">
        <v>3390</v>
      </c>
      <c r="U30" s="1" t="s">
        <v>3390</v>
      </c>
      <c r="V30" s="1" t="s">
        <v>3390</v>
      </c>
      <c r="W30" s="1" t="s">
        <v>3390</v>
      </c>
    </row>
    <row r="31" spans="1:23" x14ac:dyDescent="0.25">
      <c r="A31">
        <v>29</v>
      </c>
      <c r="B31">
        <v>4</v>
      </c>
      <c r="C31">
        <v>29</v>
      </c>
      <c r="D31" s="1" t="s">
        <v>56</v>
      </c>
      <c r="E31" s="1" t="s">
        <v>18</v>
      </c>
      <c r="F31" s="1" t="s">
        <v>19</v>
      </c>
      <c r="G31">
        <v>3948.1945968774812</v>
      </c>
      <c r="H31">
        <v>3948.1945968774812</v>
      </c>
      <c r="I31" s="1" t="s">
        <v>20</v>
      </c>
      <c r="J31" t="b">
        <v>1</v>
      </c>
      <c r="K31">
        <f>TIME_AND_DATA_ps6[[#This Row],[hamiltonian_cycle_cost]]-TIME_AND_DATA_ps6[[#This Row],[optimal_cost]]</f>
        <v>0</v>
      </c>
      <c r="L31">
        <f>(100*TIME_AND_DATA_ps6[[#This Row],[absolute_distance_error]])/TIME_AND_DATA_ps6[[#This Row],[optimal_cost]]</f>
        <v>0</v>
      </c>
      <c r="M31" s="1" t="s">
        <v>21</v>
      </c>
      <c r="N31">
        <v>3948.1945968774817</v>
      </c>
      <c r="O31" s="1" t="s">
        <v>4228</v>
      </c>
      <c r="P31" s="1" t="s">
        <v>4229</v>
      </c>
      <c r="Q31">
        <v>2.8350000000010002E-4</v>
      </c>
      <c r="R31" s="1" t="s">
        <v>3390</v>
      </c>
      <c r="S31" s="1" t="s">
        <v>3390</v>
      </c>
      <c r="T31" s="1" t="s">
        <v>3390</v>
      </c>
      <c r="U31" s="1" t="s">
        <v>3390</v>
      </c>
      <c r="V31" s="1" t="s">
        <v>3390</v>
      </c>
      <c r="W31" s="1" t="s">
        <v>3390</v>
      </c>
    </row>
    <row r="32" spans="1:23" x14ac:dyDescent="0.25">
      <c r="A32">
        <v>30</v>
      </c>
      <c r="B32">
        <v>4</v>
      </c>
      <c r="C32">
        <v>30</v>
      </c>
      <c r="D32" s="1" t="s">
        <v>57</v>
      </c>
      <c r="E32" s="1" t="s">
        <v>18</v>
      </c>
      <c r="F32" s="1" t="s">
        <v>19</v>
      </c>
      <c r="G32">
        <v>2203.656198291435</v>
      </c>
      <c r="H32">
        <v>2203.656198291435</v>
      </c>
      <c r="I32" s="1" t="s">
        <v>28</v>
      </c>
      <c r="J32" t="b">
        <v>1</v>
      </c>
      <c r="K32">
        <f>TIME_AND_DATA_ps6[[#This Row],[hamiltonian_cycle_cost]]-TIME_AND_DATA_ps6[[#This Row],[optimal_cost]]</f>
        <v>0</v>
      </c>
      <c r="L32">
        <f>(100*TIME_AND_DATA_ps6[[#This Row],[absolute_distance_error]])/TIME_AND_DATA_ps6[[#This Row],[optimal_cost]]</f>
        <v>0</v>
      </c>
      <c r="M32" s="1" t="s">
        <v>29</v>
      </c>
      <c r="N32">
        <v>2203.656198291435</v>
      </c>
      <c r="O32" s="1" t="s">
        <v>4228</v>
      </c>
      <c r="P32" s="1" t="s">
        <v>4229</v>
      </c>
      <c r="Q32">
        <v>3.4190000000000002E-4</v>
      </c>
      <c r="R32" s="1" t="s">
        <v>3390</v>
      </c>
      <c r="S32" s="1" t="s">
        <v>3390</v>
      </c>
      <c r="T32" s="1" t="s">
        <v>3390</v>
      </c>
      <c r="U32" s="1" t="s">
        <v>3390</v>
      </c>
      <c r="V32" s="1" t="s">
        <v>3390</v>
      </c>
      <c r="W32" s="1" t="s">
        <v>3390</v>
      </c>
    </row>
    <row r="33" spans="1:23" x14ac:dyDescent="0.25">
      <c r="A33">
        <v>31</v>
      </c>
      <c r="B33">
        <v>4</v>
      </c>
      <c r="C33">
        <v>31</v>
      </c>
      <c r="D33" s="1" t="s">
        <v>58</v>
      </c>
      <c r="E33" s="1" t="s">
        <v>18</v>
      </c>
      <c r="F33" s="1" t="s">
        <v>19</v>
      </c>
      <c r="G33">
        <v>3168.4961574705453</v>
      </c>
      <c r="H33">
        <v>3168.4961574705453</v>
      </c>
      <c r="I33" s="1" t="s">
        <v>25</v>
      </c>
      <c r="J33" t="b">
        <v>1</v>
      </c>
      <c r="K33">
        <f>TIME_AND_DATA_ps6[[#This Row],[hamiltonian_cycle_cost]]-TIME_AND_DATA_ps6[[#This Row],[optimal_cost]]</f>
        <v>0</v>
      </c>
      <c r="L33">
        <f>(100*TIME_AND_DATA_ps6[[#This Row],[absolute_distance_error]])/TIME_AND_DATA_ps6[[#This Row],[optimal_cost]]</f>
        <v>0</v>
      </c>
      <c r="M33" s="1" t="s">
        <v>26</v>
      </c>
      <c r="N33">
        <v>3168.4961574705458</v>
      </c>
      <c r="O33" s="1" t="s">
        <v>4228</v>
      </c>
      <c r="P33" s="1" t="s">
        <v>4229</v>
      </c>
      <c r="Q33">
        <v>2.9070000000030002E-4</v>
      </c>
      <c r="R33" s="1" t="s">
        <v>3390</v>
      </c>
      <c r="S33" s="1" t="s">
        <v>3390</v>
      </c>
      <c r="T33" s="1" t="s">
        <v>3390</v>
      </c>
      <c r="U33" s="1" t="s">
        <v>3390</v>
      </c>
      <c r="V33" s="1" t="s">
        <v>3390</v>
      </c>
      <c r="W33" s="1" t="s">
        <v>3390</v>
      </c>
    </row>
    <row r="34" spans="1:23" x14ac:dyDescent="0.25">
      <c r="A34">
        <v>32</v>
      </c>
      <c r="B34">
        <v>4</v>
      </c>
      <c r="C34">
        <v>32</v>
      </c>
      <c r="D34" s="1" t="s">
        <v>59</v>
      </c>
      <c r="E34" s="1" t="s">
        <v>18</v>
      </c>
      <c r="F34" s="1" t="s">
        <v>19</v>
      </c>
      <c r="G34">
        <v>4092.6609579683718</v>
      </c>
      <c r="H34">
        <v>4092.6609579683718</v>
      </c>
      <c r="I34" s="1" t="s">
        <v>21</v>
      </c>
      <c r="J34" t="b">
        <v>1</v>
      </c>
      <c r="K34">
        <f>TIME_AND_DATA_ps6[[#This Row],[hamiltonian_cycle_cost]]-TIME_AND_DATA_ps6[[#This Row],[optimal_cost]]</f>
        <v>0</v>
      </c>
      <c r="L34">
        <f>(100*TIME_AND_DATA_ps6[[#This Row],[absolute_distance_error]])/TIME_AND_DATA_ps6[[#This Row],[optimal_cost]]</f>
        <v>0</v>
      </c>
      <c r="M34" s="1" t="s">
        <v>21</v>
      </c>
      <c r="N34">
        <v>4092.6609579683718</v>
      </c>
      <c r="O34" s="1" t="s">
        <v>4228</v>
      </c>
      <c r="P34" s="1" t="s">
        <v>4229</v>
      </c>
      <c r="Q34">
        <v>2.183000000002E-4</v>
      </c>
      <c r="R34" s="1" t="s">
        <v>3390</v>
      </c>
      <c r="S34" s="1" t="s">
        <v>3390</v>
      </c>
      <c r="T34" s="1" t="s">
        <v>3390</v>
      </c>
      <c r="U34" s="1" t="s">
        <v>3390</v>
      </c>
      <c r="V34" s="1" t="s">
        <v>3390</v>
      </c>
      <c r="W34" s="1" t="s">
        <v>3390</v>
      </c>
    </row>
    <row r="35" spans="1:23" x14ac:dyDescent="0.25">
      <c r="A35">
        <v>33</v>
      </c>
      <c r="B35">
        <v>4</v>
      </c>
      <c r="C35">
        <v>33</v>
      </c>
      <c r="D35" s="1" t="s">
        <v>60</v>
      </c>
      <c r="E35" s="1" t="s">
        <v>18</v>
      </c>
      <c r="F35" s="1" t="s">
        <v>19</v>
      </c>
      <c r="G35">
        <v>3685.2488994747496</v>
      </c>
      <c r="H35">
        <v>3685.2488994747496</v>
      </c>
      <c r="I35" s="1" t="s">
        <v>26</v>
      </c>
      <c r="J35" t="b">
        <v>1</v>
      </c>
      <c r="K35">
        <f>TIME_AND_DATA_ps6[[#This Row],[hamiltonian_cycle_cost]]-TIME_AND_DATA_ps6[[#This Row],[optimal_cost]]</f>
        <v>0</v>
      </c>
      <c r="L35">
        <f>(100*TIME_AND_DATA_ps6[[#This Row],[absolute_distance_error]])/TIME_AND_DATA_ps6[[#This Row],[optimal_cost]]</f>
        <v>0</v>
      </c>
      <c r="M35" s="1" t="s">
        <v>26</v>
      </c>
      <c r="N35">
        <v>3685.2488994747496</v>
      </c>
      <c r="O35" s="1" t="s">
        <v>4228</v>
      </c>
      <c r="P35" s="1" t="s">
        <v>4229</v>
      </c>
      <c r="Q35">
        <v>2.4509999999980001E-4</v>
      </c>
      <c r="R35" s="1" t="s">
        <v>3390</v>
      </c>
      <c r="S35" s="1" t="s">
        <v>3390</v>
      </c>
      <c r="T35" s="1" t="s">
        <v>3390</v>
      </c>
      <c r="U35" s="1" t="s">
        <v>3390</v>
      </c>
      <c r="V35" s="1" t="s">
        <v>3390</v>
      </c>
      <c r="W35" s="1" t="s">
        <v>3390</v>
      </c>
    </row>
    <row r="36" spans="1:23" x14ac:dyDescent="0.25">
      <c r="A36">
        <v>34</v>
      </c>
      <c r="B36">
        <v>4</v>
      </c>
      <c r="C36">
        <v>34</v>
      </c>
      <c r="D36" s="1" t="s">
        <v>61</v>
      </c>
      <c r="E36" s="1" t="s">
        <v>18</v>
      </c>
      <c r="F36" s="1" t="s">
        <v>19</v>
      </c>
      <c r="G36">
        <v>4787.7534823007136</v>
      </c>
      <c r="H36">
        <v>4787.7534823007136</v>
      </c>
      <c r="I36" s="1" t="s">
        <v>21</v>
      </c>
      <c r="J36" t="b">
        <v>1</v>
      </c>
      <c r="K36">
        <f>TIME_AND_DATA_ps6[[#This Row],[hamiltonian_cycle_cost]]-TIME_AND_DATA_ps6[[#This Row],[optimal_cost]]</f>
        <v>0</v>
      </c>
      <c r="L36">
        <f>(100*TIME_AND_DATA_ps6[[#This Row],[absolute_distance_error]])/TIME_AND_DATA_ps6[[#This Row],[optimal_cost]]</f>
        <v>0</v>
      </c>
      <c r="M36" s="1" t="s">
        <v>21</v>
      </c>
      <c r="N36">
        <v>4787.7534823007145</v>
      </c>
      <c r="O36" s="1" t="s">
        <v>4228</v>
      </c>
      <c r="P36" s="1" t="s">
        <v>4229</v>
      </c>
      <c r="Q36">
        <v>2.510999999998E-4</v>
      </c>
      <c r="R36" s="1" t="s">
        <v>3390</v>
      </c>
      <c r="S36" s="1" t="s">
        <v>3390</v>
      </c>
      <c r="T36" s="1" t="s">
        <v>3390</v>
      </c>
      <c r="U36" s="1" t="s">
        <v>3390</v>
      </c>
      <c r="V36" s="1" t="s">
        <v>3390</v>
      </c>
      <c r="W36" s="1" t="s">
        <v>3390</v>
      </c>
    </row>
    <row r="37" spans="1:23" x14ac:dyDescent="0.25">
      <c r="A37">
        <v>35</v>
      </c>
      <c r="B37">
        <v>4</v>
      </c>
      <c r="C37">
        <v>35</v>
      </c>
      <c r="D37" s="1" t="s">
        <v>62</v>
      </c>
      <c r="E37" s="1" t="s">
        <v>18</v>
      </c>
      <c r="F37" s="1" t="s">
        <v>19</v>
      </c>
      <c r="G37">
        <v>1913.9356629072061</v>
      </c>
      <c r="H37">
        <v>1913.9356629072061</v>
      </c>
      <c r="I37" s="1" t="s">
        <v>21</v>
      </c>
      <c r="J37" t="b">
        <v>1</v>
      </c>
      <c r="K37">
        <f>TIME_AND_DATA_ps6[[#This Row],[hamiltonian_cycle_cost]]-TIME_AND_DATA_ps6[[#This Row],[optimal_cost]]</f>
        <v>0</v>
      </c>
      <c r="L37">
        <f>(100*TIME_AND_DATA_ps6[[#This Row],[absolute_distance_error]])/TIME_AND_DATA_ps6[[#This Row],[optimal_cost]]</f>
        <v>0</v>
      </c>
      <c r="M37" s="1" t="s">
        <v>20</v>
      </c>
      <c r="N37">
        <v>1913.9356629072065</v>
      </c>
      <c r="O37" s="1" t="s">
        <v>4228</v>
      </c>
      <c r="P37" s="1" t="s">
        <v>4229</v>
      </c>
      <c r="Q37">
        <v>3.2779999999989998E-4</v>
      </c>
      <c r="R37" s="1" t="s">
        <v>3390</v>
      </c>
      <c r="S37" s="1" t="s">
        <v>3390</v>
      </c>
      <c r="T37" s="1" t="s">
        <v>3390</v>
      </c>
      <c r="U37" s="1" t="s">
        <v>3390</v>
      </c>
      <c r="V37" s="1" t="s">
        <v>3390</v>
      </c>
      <c r="W37" s="1" t="s">
        <v>3390</v>
      </c>
    </row>
    <row r="38" spans="1:23" x14ac:dyDescent="0.25">
      <c r="A38">
        <v>36</v>
      </c>
      <c r="B38">
        <v>4</v>
      </c>
      <c r="C38">
        <v>36</v>
      </c>
      <c r="D38" s="1" t="s">
        <v>63</v>
      </c>
      <c r="E38" s="1" t="s">
        <v>18</v>
      </c>
      <c r="F38" s="1" t="s">
        <v>19</v>
      </c>
      <c r="G38">
        <v>3214.4233488551345</v>
      </c>
      <c r="H38">
        <v>3214.4233488551345</v>
      </c>
      <c r="I38" s="1" t="s">
        <v>29</v>
      </c>
      <c r="J38" t="b">
        <v>1</v>
      </c>
      <c r="K38">
        <f>TIME_AND_DATA_ps6[[#This Row],[hamiltonian_cycle_cost]]-TIME_AND_DATA_ps6[[#This Row],[optimal_cost]]</f>
        <v>0</v>
      </c>
      <c r="L38">
        <f>(100*TIME_AND_DATA_ps6[[#This Row],[absolute_distance_error]])/TIME_AND_DATA_ps6[[#This Row],[optimal_cost]]</f>
        <v>0</v>
      </c>
      <c r="M38" s="1" t="s">
        <v>29</v>
      </c>
      <c r="N38">
        <v>3214.4233488551345</v>
      </c>
      <c r="O38" s="1" t="s">
        <v>4228</v>
      </c>
      <c r="P38" s="1" t="s">
        <v>4229</v>
      </c>
      <c r="Q38">
        <v>2.3799999999989999E-4</v>
      </c>
      <c r="R38" s="1" t="s">
        <v>3390</v>
      </c>
      <c r="S38" s="1" t="s">
        <v>3390</v>
      </c>
      <c r="T38" s="1" t="s">
        <v>3390</v>
      </c>
      <c r="U38" s="1" t="s">
        <v>3390</v>
      </c>
      <c r="V38" s="1" t="s">
        <v>3390</v>
      </c>
      <c r="W38" s="1" t="s">
        <v>3390</v>
      </c>
    </row>
    <row r="39" spans="1:23" x14ac:dyDescent="0.25">
      <c r="A39">
        <v>37</v>
      </c>
      <c r="B39">
        <v>4</v>
      </c>
      <c r="C39">
        <v>37</v>
      </c>
      <c r="D39" s="1" t="s">
        <v>64</v>
      </c>
      <c r="E39" s="1" t="s">
        <v>18</v>
      </c>
      <c r="F39" s="1" t="s">
        <v>19</v>
      </c>
      <c r="G39">
        <v>1570.5869190048461</v>
      </c>
      <c r="H39">
        <v>1570.5869190048461</v>
      </c>
      <c r="I39" s="1" t="s">
        <v>26</v>
      </c>
      <c r="J39" t="b">
        <v>1</v>
      </c>
      <c r="K39">
        <f>TIME_AND_DATA_ps6[[#This Row],[hamiltonian_cycle_cost]]-TIME_AND_DATA_ps6[[#This Row],[optimal_cost]]</f>
        <v>0</v>
      </c>
      <c r="L39">
        <f>(100*TIME_AND_DATA_ps6[[#This Row],[absolute_distance_error]])/TIME_AND_DATA_ps6[[#This Row],[optimal_cost]]</f>
        <v>0</v>
      </c>
      <c r="M39" s="1" t="s">
        <v>26</v>
      </c>
      <c r="N39">
        <v>1570.5869190048461</v>
      </c>
      <c r="O39" s="1" t="s">
        <v>4228</v>
      </c>
      <c r="P39" s="1" t="s">
        <v>4229</v>
      </c>
      <c r="Q39">
        <v>2.7400000000010001E-4</v>
      </c>
      <c r="R39" s="1" t="s">
        <v>3390</v>
      </c>
      <c r="S39" s="1" t="s">
        <v>3390</v>
      </c>
      <c r="T39" s="1" t="s">
        <v>3390</v>
      </c>
      <c r="U39" s="1" t="s">
        <v>3390</v>
      </c>
      <c r="V39" s="1" t="s">
        <v>3390</v>
      </c>
      <c r="W39" s="1" t="s">
        <v>3390</v>
      </c>
    </row>
    <row r="40" spans="1:23" x14ac:dyDescent="0.25">
      <c r="A40">
        <v>38</v>
      </c>
      <c r="B40">
        <v>4</v>
      </c>
      <c r="C40">
        <v>38</v>
      </c>
      <c r="D40" s="1" t="s">
        <v>65</v>
      </c>
      <c r="E40" s="1" t="s">
        <v>18</v>
      </c>
      <c r="F40" s="1" t="s">
        <v>19</v>
      </c>
      <c r="G40">
        <v>1776.5202747579369</v>
      </c>
      <c r="H40">
        <v>1776.5202747579369</v>
      </c>
      <c r="I40" s="1" t="s">
        <v>26</v>
      </c>
      <c r="J40" t="b">
        <v>1</v>
      </c>
      <c r="K40">
        <f>TIME_AND_DATA_ps6[[#This Row],[hamiltonian_cycle_cost]]-TIME_AND_DATA_ps6[[#This Row],[optimal_cost]]</f>
        <v>0</v>
      </c>
      <c r="L40">
        <f>(100*TIME_AND_DATA_ps6[[#This Row],[absolute_distance_error]])/TIME_AND_DATA_ps6[[#This Row],[optimal_cost]]</f>
        <v>0</v>
      </c>
      <c r="M40" s="1" t="s">
        <v>26</v>
      </c>
      <c r="N40">
        <v>1776.5202747579369</v>
      </c>
      <c r="O40" s="1" t="s">
        <v>4228</v>
      </c>
      <c r="P40" s="1" t="s">
        <v>4229</v>
      </c>
      <c r="Q40">
        <v>2.175999999995E-4</v>
      </c>
      <c r="R40" s="1" t="s">
        <v>3390</v>
      </c>
      <c r="S40" s="1" t="s">
        <v>3390</v>
      </c>
      <c r="T40" s="1" t="s">
        <v>3390</v>
      </c>
      <c r="U40" s="1" t="s">
        <v>3390</v>
      </c>
      <c r="V40" s="1" t="s">
        <v>3390</v>
      </c>
      <c r="W40" s="1" t="s">
        <v>3390</v>
      </c>
    </row>
    <row r="41" spans="1:23" x14ac:dyDescent="0.25">
      <c r="A41">
        <v>39</v>
      </c>
      <c r="B41">
        <v>4</v>
      </c>
      <c r="C41">
        <v>39</v>
      </c>
      <c r="D41" s="1" t="s">
        <v>66</v>
      </c>
      <c r="E41" s="1" t="s">
        <v>18</v>
      </c>
      <c r="F41" s="1" t="s">
        <v>19</v>
      </c>
      <c r="G41">
        <v>4803.0884988672969</v>
      </c>
      <c r="H41">
        <v>4803.0884988672969</v>
      </c>
      <c r="I41" s="1" t="s">
        <v>28</v>
      </c>
      <c r="J41" t="b">
        <v>1</v>
      </c>
      <c r="K41">
        <f>TIME_AND_DATA_ps6[[#This Row],[hamiltonian_cycle_cost]]-TIME_AND_DATA_ps6[[#This Row],[optimal_cost]]</f>
        <v>0</v>
      </c>
      <c r="L41">
        <f>(100*TIME_AND_DATA_ps6[[#This Row],[absolute_distance_error]])/TIME_AND_DATA_ps6[[#This Row],[optimal_cost]]</f>
        <v>0</v>
      </c>
      <c r="M41" s="1" t="s">
        <v>29</v>
      </c>
      <c r="N41">
        <v>4803.0884988672969</v>
      </c>
      <c r="O41" s="1" t="s">
        <v>4228</v>
      </c>
      <c r="P41" s="1" t="s">
        <v>4229</v>
      </c>
      <c r="Q41">
        <v>2.6979999999980002E-4</v>
      </c>
      <c r="R41" s="1" t="s">
        <v>3390</v>
      </c>
      <c r="S41" s="1" t="s">
        <v>3390</v>
      </c>
      <c r="T41" s="1" t="s">
        <v>3390</v>
      </c>
      <c r="U41" s="1" t="s">
        <v>3390</v>
      </c>
      <c r="V41" s="1" t="s">
        <v>3390</v>
      </c>
      <c r="W41" s="1" t="s">
        <v>3390</v>
      </c>
    </row>
    <row r="42" spans="1:23" x14ac:dyDescent="0.25">
      <c r="A42">
        <v>40</v>
      </c>
      <c r="B42">
        <v>4</v>
      </c>
      <c r="C42">
        <v>40</v>
      </c>
      <c r="D42" s="1" t="s">
        <v>67</v>
      </c>
      <c r="E42" s="1" t="s">
        <v>18</v>
      </c>
      <c r="F42" s="1" t="s">
        <v>19</v>
      </c>
      <c r="G42">
        <v>2481.6044058548623</v>
      </c>
      <c r="H42">
        <v>2481.6044058548623</v>
      </c>
      <c r="I42" s="1" t="s">
        <v>29</v>
      </c>
      <c r="J42" t="b">
        <v>1</v>
      </c>
      <c r="K42">
        <f>TIME_AND_DATA_ps6[[#This Row],[hamiltonian_cycle_cost]]-TIME_AND_DATA_ps6[[#This Row],[optimal_cost]]</f>
        <v>0</v>
      </c>
      <c r="L42">
        <f>(100*TIME_AND_DATA_ps6[[#This Row],[absolute_distance_error]])/TIME_AND_DATA_ps6[[#This Row],[optimal_cost]]</f>
        <v>0</v>
      </c>
      <c r="M42" s="1" t="s">
        <v>28</v>
      </c>
      <c r="N42">
        <v>2481.6044058548628</v>
      </c>
      <c r="O42" s="1" t="s">
        <v>4228</v>
      </c>
      <c r="P42" s="1" t="s">
        <v>4229</v>
      </c>
      <c r="Q42">
        <v>2.4170000000010001E-4</v>
      </c>
      <c r="R42" s="1" t="s">
        <v>3390</v>
      </c>
      <c r="S42" s="1" t="s">
        <v>3390</v>
      </c>
      <c r="T42" s="1" t="s">
        <v>3390</v>
      </c>
      <c r="U42" s="1" t="s">
        <v>3390</v>
      </c>
      <c r="V42" s="1" t="s">
        <v>3390</v>
      </c>
      <c r="W42" s="1" t="s">
        <v>3390</v>
      </c>
    </row>
    <row r="43" spans="1:23" x14ac:dyDescent="0.25">
      <c r="A43">
        <v>41</v>
      </c>
      <c r="B43">
        <v>4</v>
      </c>
      <c r="C43">
        <v>41</v>
      </c>
      <c r="D43" s="1" t="s">
        <v>68</v>
      </c>
      <c r="E43" s="1" t="s">
        <v>18</v>
      </c>
      <c r="F43" s="1" t="s">
        <v>19</v>
      </c>
      <c r="G43">
        <v>3016.9101256332078</v>
      </c>
      <c r="H43">
        <v>3016.9101256332078</v>
      </c>
      <c r="I43" s="1" t="s">
        <v>20</v>
      </c>
      <c r="J43" t="b">
        <v>1</v>
      </c>
      <c r="K43">
        <f>TIME_AND_DATA_ps6[[#This Row],[hamiltonian_cycle_cost]]-TIME_AND_DATA_ps6[[#This Row],[optimal_cost]]</f>
        <v>0</v>
      </c>
      <c r="L43">
        <f>(100*TIME_AND_DATA_ps6[[#This Row],[absolute_distance_error]])/TIME_AND_DATA_ps6[[#This Row],[optimal_cost]]</f>
        <v>0</v>
      </c>
      <c r="M43" s="1" t="s">
        <v>21</v>
      </c>
      <c r="N43">
        <v>3016.9101256332087</v>
      </c>
      <c r="O43" s="1" t="s">
        <v>4228</v>
      </c>
      <c r="P43" s="1" t="s">
        <v>4229</v>
      </c>
      <c r="Q43">
        <v>2.2860000000020001E-4</v>
      </c>
      <c r="R43" s="1" t="s">
        <v>3390</v>
      </c>
      <c r="S43" s="1" t="s">
        <v>3390</v>
      </c>
      <c r="T43" s="1" t="s">
        <v>3390</v>
      </c>
      <c r="U43" s="1" t="s">
        <v>3390</v>
      </c>
      <c r="V43" s="1" t="s">
        <v>3390</v>
      </c>
      <c r="W43" s="1" t="s">
        <v>3390</v>
      </c>
    </row>
    <row r="44" spans="1:23" x14ac:dyDescent="0.25">
      <c r="A44">
        <v>42</v>
      </c>
      <c r="B44">
        <v>4</v>
      </c>
      <c r="C44">
        <v>42</v>
      </c>
      <c r="D44" s="1" t="s">
        <v>69</v>
      </c>
      <c r="E44" s="1" t="s">
        <v>18</v>
      </c>
      <c r="F44" s="1" t="s">
        <v>19</v>
      </c>
      <c r="G44">
        <v>2324.9325458364742</v>
      </c>
      <c r="H44">
        <v>2324.9325458364742</v>
      </c>
      <c r="I44" s="1" t="s">
        <v>28</v>
      </c>
      <c r="J44" t="b">
        <v>1</v>
      </c>
      <c r="K44">
        <f>TIME_AND_DATA_ps6[[#This Row],[hamiltonian_cycle_cost]]-TIME_AND_DATA_ps6[[#This Row],[optimal_cost]]</f>
        <v>0</v>
      </c>
      <c r="L44">
        <f>(100*TIME_AND_DATA_ps6[[#This Row],[absolute_distance_error]])/TIME_AND_DATA_ps6[[#This Row],[optimal_cost]]</f>
        <v>0</v>
      </c>
      <c r="M44" s="1" t="s">
        <v>29</v>
      </c>
      <c r="N44">
        <v>2324.9325458364751</v>
      </c>
      <c r="O44" s="1" t="s">
        <v>4228</v>
      </c>
      <c r="P44" s="1" t="s">
        <v>4229</v>
      </c>
      <c r="Q44">
        <v>2.9749999999979999E-4</v>
      </c>
      <c r="R44" s="1" t="s">
        <v>3390</v>
      </c>
      <c r="S44" s="1" t="s">
        <v>3390</v>
      </c>
      <c r="T44" s="1" t="s">
        <v>3390</v>
      </c>
      <c r="U44" s="1" t="s">
        <v>3390</v>
      </c>
      <c r="V44" s="1" t="s">
        <v>3390</v>
      </c>
      <c r="W44" s="1" t="s">
        <v>3390</v>
      </c>
    </row>
    <row r="45" spans="1:23" x14ac:dyDescent="0.25">
      <c r="A45">
        <v>43</v>
      </c>
      <c r="B45">
        <v>4</v>
      </c>
      <c r="C45">
        <v>43</v>
      </c>
      <c r="D45" s="1" t="s">
        <v>70</v>
      </c>
      <c r="E45" s="1" t="s">
        <v>18</v>
      </c>
      <c r="F45" s="1" t="s">
        <v>19</v>
      </c>
      <c r="G45">
        <v>3478.0777394268425</v>
      </c>
      <c r="H45">
        <v>3478.0777394268425</v>
      </c>
      <c r="I45" s="1" t="s">
        <v>29</v>
      </c>
      <c r="J45" t="b">
        <v>1</v>
      </c>
      <c r="K45">
        <f>TIME_AND_DATA_ps6[[#This Row],[hamiltonian_cycle_cost]]-TIME_AND_DATA_ps6[[#This Row],[optimal_cost]]</f>
        <v>0</v>
      </c>
      <c r="L45">
        <f>(100*TIME_AND_DATA_ps6[[#This Row],[absolute_distance_error]])/TIME_AND_DATA_ps6[[#This Row],[optimal_cost]]</f>
        <v>0</v>
      </c>
      <c r="M45" s="1" t="s">
        <v>29</v>
      </c>
      <c r="N45">
        <v>3478.0777394268425</v>
      </c>
      <c r="O45" s="1" t="s">
        <v>4228</v>
      </c>
      <c r="P45" s="1" t="s">
        <v>4229</v>
      </c>
      <c r="Q45">
        <v>2.2760000000009999E-4</v>
      </c>
      <c r="R45" s="1" t="s">
        <v>3390</v>
      </c>
      <c r="S45" s="1" t="s">
        <v>3390</v>
      </c>
      <c r="T45" s="1" t="s">
        <v>3390</v>
      </c>
      <c r="U45" s="1" t="s">
        <v>3390</v>
      </c>
      <c r="V45" s="1" t="s">
        <v>3390</v>
      </c>
      <c r="W45" s="1" t="s">
        <v>3390</v>
      </c>
    </row>
    <row r="46" spans="1:23" x14ac:dyDescent="0.25">
      <c r="A46">
        <v>44</v>
      </c>
      <c r="B46">
        <v>4</v>
      </c>
      <c r="C46">
        <v>44</v>
      </c>
      <c r="D46" s="1" t="s">
        <v>71</v>
      </c>
      <c r="E46" s="1" t="s">
        <v>18</v>
      </c>
      <c r="F46" s="1" t="s">
        <v>19</v>
      </c>
      <c r="G46">
        <v>3657.7270431102038</v>
      </c>
      <c r="H46">
        <v>3657.7270431102038</v>
      </c>
      <c r="I46" s="1" t="s">
        <v>20</v>
      </c>
      <c r="J46" t="b">
        <v>1</v>
      </c>
      <c r="K46">
        <f>TIME_AND_DATA_ps6[[#This Row],[hamiltonian_cycle_cost]]-TIME_AND_DATA_ps6[[#This Row],[optimal_cost]]</f>
        <v>0</v>
      </c>
      <c r="L46">
        <f>(100*TIME_AND_DATA_ps6[[#This Row],[absolute_distance_error]])/TIME_AND_DATA_ps6[[#This Row],[optimal_cost]]</f>
        <v>0</v>
      </c>
      <c r="M46" s="1" t="s">
        <v>21</v>
      </c>
      <c r="N46">
        <v>3657.7270431102038</v>
      </c>
      <c r="O46" s="1" t="s">
        <v>4228</v>
      </c>
      <c r="P46" s="1" t="s">
        <v>4229</v>
      </c>
      <c r="Q46">
        <v>2.5300000000020001E-4</v>
      </c>
      <c r="R46" s="1" t="s">
        <v>3390</v>
      </c>
      <c r="S46" s="1" t="s">
        <v>3390</v>
      </c>
      <c r="T46" s="1" t="s">
        <v>3390</v>
      </c>
      <c r="U46" s="1" t="s">
        <v>3390</v>
      </c>
      <c r="V46" s="1" t="s">
        <v>3390</v>
      </c>
      <c r="W46" s="1" t="s">
        <v>3390</v>
      </c>
    </row>
    <row r="47" spans="1:23" x14ac:dyDescent="0.25">
      <c r="A47">
        <v>45</v>
      </c>
      <c r="B47">
        <v>4</v>
      </c>
      <c r="C47">
        <v>45</v>
      </c>
      <c r="D47" s="1" t="s">
        <v>72</v>
      </c>
      <c r="E47" s="1" t="s">
        <v>18</v>
      </c>
      <c r="F47" s="1" t="s">
        <v>19</v>
      </c>
      <c r="G47">
        <v>2553.4438972963931</v>
      </c>
      <c r="H47">
        <v>2553.4438972963931</v>
      </c>
      <c r="I47" s="1" t="s">
        <v>21</v>
      </c>
      <c r="J47" t="b">
        <v>1</v>
      </c>
      <c r="K47">
        <f>TIME_AND_DATA_ps6[[#This Row],[hamiltonian_cycle_cost]]-TIME_AND_DATA_ps6[[#This Row],[optimal_cost]]</f>
        <v>0</v>
      </c>
      <c r="L47">
        <f>(100*TIME_AND_DATA_ps6[[#This Row],[absolute_distance_error]])/TIME_AND_DATA_ps6[[#This Row],[optimal_cost]]</f>
        <v>0</v>
      </c>
      <c r="M47" s="1" t="s">
        <v>20</v>
      </c>
      <c r="N47">
        <v>2553.4438972963931</v>
      </c>
      <c r="O47" s="1" t="s">
        <v>4228</v>
      </c>
      <c r="P47" s="1" t="s">
        <v>4229</v>
      </c>
      <c r="Q47">
        <v>2.8879999999979999E-4</v>
      </c>
      <c r="R47" s="1" t="s">
        <v>3390</v>
      </c>
      <c r="S47" s="1" t="s">
        <v>3390</v>
      </c>
      <c r="T47" s="1" t="s">
        <v>3390</v>
      </c>
      <c r="U47" s="1" t="s">
        <v>3390</v>
      </c>
      <c r="V47" s="1" t="s">
        <v>3390</v>
      </c>
      <c r="W47" s="1" t="s">
        <v>3390</v>
      </c>
    </row>
    <row r="48" spans="1:23" x14ac:dyDescent="0.25">
      <c r="A48">
        <v>46</v>
      </c>
      <c r="B48">
        <v>4</v>
      </c>
      <c r="C48">
        <v>46</v>
      </c>
      <c r="D48" s="1" t="s">
        <v>73</v>
      </c>
      <c r="E48" s="1" t="s">
        <v>18</v>
      </c>
      <c r="F48" s="1" t="s">
        <v>19</v>
      </c>
      <c r="G48">
        <v>2826.3871367225165</v>
      </c>
      <c r="H48">
        <v>2826.3871367225165</v>
      </c>
      <c r="I48" s="1" t="s">
        <v>20</v>
      </c>
      <c r="J48" t="b">
        <v>1</v>
      </c>
      <c r="K48">
        <f>TIME_AND_DATA_ps6[[#This Row],[hamiltonian_cycle_cost]]-TIME_AND_DATA_ps6[[#This Row],[optimal_cost]]</f>
        <v>0</v>
      </c>
      <c r="L48">
        <f>(100*TIME_AND_DATA_ps6[[#This Row],[absolute_distance_error]])/TIME_AND_DATA_ps6[[#This Row],[optimal_cost]]</f>
        <v>0</v>
      </c>
      <c r="M48" s="1" t="s">
        <v>21</v>
      </c>
      <c r="N48">
        <v>2826.3871367225165</v>
      </c>
      <c r="O48" s="1" t="s">
        <v>4228</v>
      </c>
      <c r="P48" s="1" t="s">
        <v>4229</v>
      </c>
      <c r="Q48">
        <v>2.2819999999999999E-4</v>
      </c>
      <c r="R48" s="1" t="s">
        <v>3390</v>
      </c>
      <c r="S48" s="1" t="s">
        <v>3390</v>
      </c>
      <c r="T48" s="1" t="s">
        <v>3390</v>
      </c>
      <c r="U48" s="1" t="s">
        <v>3390</v>
      </c>
      <c r="V48" s="1" t="s">
        <v>3390</v>
      </c>
      <c r="W48" s="1" t="s">
        <v>3390</v>
      </c>
    </row>
    <row r="49" spans="1:23" x14ac:dyDescent="0.25">
      <c r="A49">
        <v>47</v>
      </c>
      <c r="B49">
        <v>4</v>
      </c>
      <c r="C49">
        <v>47</v>
      </c>
      <c r="D49" s="1" t="s">
        <v>74</v>
      </c>
      <c r="E49" s="1" t="s">
        <v>18</v>
      </c>
      <c r="F49" s="1" t="s">
        <v>19</v>
      </c>
      <c r="G49">
        <v>2719.9462490799096</v>
      </c>
      <c r="H49">
        <v>2719.9462490799096</v>
      </c>
      <c r="I49" s="1" t="s">
        <v>28</v>
      </c>
      <c r="J49" t="b">
        <v>1</v>
      </c>
      <c r="K49">
        <f>TIME_AND_DATA_ps6[[#This Row],[hamiltonian_cycle_cost]]-TIME_AND_DATA_ps6[[#This Row],[optimal_cost]]</f>
        <v>0</v>
      </c>
      <c r="L49">
        <f>(100*TIME_AND_DATA_ps6[[#This Row],[absolute_distance_error]])/TIME_AND_DATA_ps6[[#This Row],[optimal_cost]]</f>
        <v>0</v>
      </c>
      <c r="M49" s="1" t="s">
        <v>29</v>
      </c>
      <c r="N49">
        <v>2719.9462490799101</v>
      </c>
      <c r="O49" s="1" t="s">
        <v>4228</v>
      </c>
      <c r="P49" s="1" t="s">
        <v>4229</v>
      </c>
      <c r="Q49">
        <v>2.9099999999979999E-4</v>
      </c>
      <c r="R49" s="1" t="s">
        <v>3390</v>
      </c>
      <c r="S49" s="1" t="s">
        <v>3390</v>
      </c>
      <c r="T49" s="1" t="s">
        <v>3390</v>
      </c>
      <c r="U49" s="1" t="s">
        <v>3390</v>
      </c>
      <c r="V49" s="1" t="s">
        <v>3390</v>
      </c>
      <c r="W49" s="1" t="s">
        <v>3390</v>
      </c>
    </row>
    <row r="50" spans="1:23" x14ac:dyDescent="0.25">
      <c r="A50">
        <v>48</v>
      </c>
      <c r="B50">
        <v>4</v>
      </c>
      <c r="C50">
        <v>48</v>
      </c>
      <c r="D50" s="1" t="s">
        <v>75</v>
      </c>
      <c r="E50" s="1" t="s">
        <v>18</v>
      </c>
      <c r="F50" s="1" t="s">
        <v>19</v>
      </c>
      <c r="G50">
        <v>2750.9417222781208</v>
      </c>
      <c r="H50">
        <v>2750.9417222781208</v>
      </c>
      <c r="I50" s="1" t="s">
        <v>26</v>
      </c>
      <c r="J50" t="b">
        <v>1</v>
      </c>
      <c r="K50">
        <f>TIME_AND_DATA_ps6[[#This Row],[hamiltonian_cycle_cost]]-TIME_AND_DATA_ps6[[#This Row],[optimal_cost]]</f>
        <v>0</v>
      </c>
      <c r="L50">
        <f>(100*TIME_AND_DATA_ps6[[#This Row],[absolute_distance_error]])/TIME_AND_DATA_ps6[[#This Row],[optimal_cost]]</f>
        <v>0</v>
      </c>
      <c r="M50" s="1" t="s">
        <v>25</v>
      </c>
      <c r="N50">
        <v>2750.9417222781208</v>
      </c>
      <c r="O50" s="1" t="s">
        <v>4228</v>
      </c>
      <c r="P50" s="1" t="s">
        <v>4229</v>
      </c>
      <c r="Q50">
        <v>2.6499999999969999E-4</v>
      </c>
      <c r="R50" s="1" t="s">
        <v>3390</v>
      </c>
      <c r="S50" s="1" t="s">
        <v>3390</v>
      </c>
      <c r="T50" s="1" t="s">
        <v>3390</v>
      </c>
      <c r="U50" s="1" t="s">
        <v>3390</v>
      </c>
      <c r="V50" s="1" t="s">
        <v>3390</v>
      </c>
      <c r="W50" s="1" t="s">
        <v>3390</v>
      </c>
    </row>
    <row r="51" spans="1:23" x14ac:dyDescent="0.25">
      <c r="A51">
        <v>49</v>
      </c>
      <c r="B51">
        <v>4</v>
      </c>
      <c r="C51">
        <v>49</v>
      </c>
      <c r="D51" s="1" t="s">
        <v>76</v>
      </c>
      <c r="E51" s="1" t="s">
        <v>18</v>
      </c>
      <c r="F51" s="1" t="s">
        <v>19</v>
      </c>
      <c r="G51">
        <v>4856.6866881972092</v>
      </c>
      <c r="H51">
        <v>4856.6866881972092</v>
      </c>
      <c r="I51" s="1" t="s">
        <v>21</v>
      </c>
      <c r="J51" t="b">
        <v>1</v>
      </c>
      <c r="K51">
        <f>TIME_AND_DATA_ps6[[#This Row],[hamiltonian_cycle_cost]]-TIME_AND_DATA_ps6[[#This Row],[optimal_cost]]</f>
        <v>0</v>
      </c>
      <c r="L51">
        <f>(100*TIME_AND_DATA_ps6[[#This Row],[absolute_distance_error]])/TIME_AND_DATA_ps6[[#This Row],[optimal_cost]]</f>
        <v>0</v>
      </c>
      <c r="M51" s="1" t="s">
        <v>21</v>
      </c>
      <c r="N51">
        <v>4856.6866881972092</v>
      </c>
      <c r="O51" s="1" t="s">
        <v>4228</v>
      </c>
      <c r="P51" s="1" t="s">
        <v>4229</v>
      </c>
      <c r="Q51">
        <v>3.485999999996E-4</v>
      </c>
      <c r="R51" s="1" t="s">
        <v>3390</v>
      </c>
      <c r="S51" s="1" t="s">
        <v>3390</v>
      </c>
      <c r="T51" s="1" t="s">
        <v>3390</v>
      </c>
      <c r="U51" s="1" t="s">
        <v>3390</v>
      </c>
      <c r="V51" s="1" t="s">
        <v>3390</v>
      </c>
      <c r="W51" s="1" t="s">
        <v>3390</v>
      </c>
    </row>
    <row r="52" spans="1:23" x14ac:dyDescent="0.25">
      <c r="A52">
        <v>50</v>
      </c>
      <c r="B52">
        <v>4</v>
      </c>
      <c r="C52">
        <v>50</v>
      </c>
      <c r="D52" s="1" t="s">
        <v>77</v>
      </c>
      <c r="E52" s="1" t="s">
        <v>18</v>
      </c>
      <c r="F52" s="1" t="s">
        <v>19</v>
      </c>
      <c r="G52">
        <v>3174.5350739365281</v>
      </c>
      <c r="H52">
        <v>3174.5350739365281</v>
      </c>
      <c r="I52" s="1" t="s">
        <v>25</v>
      </c>
      <c r="J52" t="b">
        <v>1</v>
      </c>
      <c r="K52">
        <f>TIME_AND_DATA_ps6[[#This Row],[hamiltonian_cycle_cost]]-TIME_AND_DATA_ps6[[#This Row],[optimal_cost]]</f>
        <v>0</v>
      </c>
      <c r="L52">
        <f>(100*TIME_AND_DATA_ps6[[#This Row],[absolute_distance_error]])/TIME_AND_DATA_ps6[[#This Row],[optimal_cost]]</f>
        <v>0</v>
      </c>
      <c r="M52" s="1" t="s">
        <v>26</v>
      </c>
      <c r="N52">
        <v>3174.5350739365281</v>
      </c>
      <c r="O52" s="1" t="s">
        <v>4228</v>
      </c>
      <c r="P52" s="1" t="s">
        <v>4229</v>
      </c>
      <c r="Q52">
        <v>2.313999999996E-4</v>
      </c>
      <c r="R52" s="1" t="s">
        <v>3390</v>
      </c>
      <c r="S52" s="1" t="s">
        <v>3390</v>
      </c>
      <c r="T52" s="1" t="s">
        <v>3390</v>
      </c>
      <c r="U52" s="1" t="s">
        <v>3390</v>
      </c>
      <c r="V52" s="1" t="s">
        <v>3390</v>
      </c>
      <c r="W52" s="1" t="s">
        <v>3390</v>
      </c>
    </row>
    <row r="53" spans="1:23" x14ac:dyDescent="0.25">
      <c r="A53">
        <v>51</v>
      </c>
      <c r="B53">
        <v>4</v>
      </c>
      <c r="C53">
        <v>51</v>
      </c>
      <c r="D53" s="1" t="s">
        <v>78</v>
      </c>
      <c r="E53" s="1" t="s">
        <v>18</v>
      </c>
      <c r="F53" s="1" t="s">
        <v>19</v>
      </c>
      <c r="G53">
        <v>2187.953979280815</v>
      </c>
      <c r="H53">
        <v>2187.953979280815</v>
      </c>
      <c r="I53" s="1" t="s">
        <v>29</v>
      </c>
      <c r="J53" t="b">
        <v>1</v>
      </c>
      <c r="K53">
        <f>TIME_AND_DATA_ps6[[#This Row],[hamiltonian_cycle_cost]]-TIME_AND_DATA_ps6[[#This Row],[optimal_cost]]</f>
        <v>0</v>
      </c>
      <c r="L53">
        <f>(100*TIME_AND_DATA_ps6[[#This Row],[absolute_distance_error]])/TIME_AND_DATA_ps6[[#This Row],[optimal_cost]]</f>
        <v>0</v>
      </c>
      <c r="M53" s="1" t="s">
        <v>29</v>
      </c>
      <c r="N53">
        <v>2187.953979280815</v>
      </c>
      <c r="O53" s="1" t="s">
        <v>4228</v>
      </c>
      <c r="P53" s="1" t="s">
        <v>4229</v>
      </c>
      <c r="Q53">
        <v>2.689999999998E-4</v>
      </c>
      <c r="R53" s="1" t="s">
        <v>3390</v>
      </c>
      <c r="S53" s="1" t="s">
        <v>3390</v>
      </c>
      <c r="T53" s="1" t="s">
        <v>3390</v>
      </c>
      <c r="U53" s="1" t="s">
        <v>3390</v>
      </c>
      <c r="V53" s="1" t="s">
        <v>3390</v>
      </c>
      <c r="W53" s="1" t="s">
        <v>3390</v>
      </c>
    </row>
    <row r="54" spans="1:23" x14ac:dyDescent="0.25">
      <c r="A54">
        <v>52</v>
      </c>
      <c r="B54">
        <v>4</v>
      </c>
      <c r="C54">
        <v>52</v>
      </c>
      <c r="D54" s="1" t="s">
        <v>79</v>
      </c>
      <c r="E54" s="1" t="s">
        <v>18</v>
      </c>
      <c r="F54" s="1" t="s">
        <v>19</v>
      </c>
      <c r="G54">
        <v>3205.4935696008361</v>
      </c>
      <c r="H54">
        <v>3205.4935696008361</v>
      </c>
      <c r="I54" s="1" t="s">
        <v>28</v>
      </c>
      <c r="J54" t="b">
        <v>1</v>
      </c>
      <c r="K54">
        <f>TIME_AND_DATA_ps6[[#This Row],[hamiltonian_cycle_cost]]-TIME_AND_DATA_ps6[[#This Row],[optimal_cost]]</f>
        <v>0</v>
      </c>
      <c r="L54">
        <f>(100*TIME_AND_DATA_ps6[[#This Row],[absolute_distance_error]])/TIME_AND_DATA_ps6[[#This Row],[optimal_cost]]</f>
        <v>0</v>
      </c>
      <c r="M54" s="1" t="s">
        <v>29</v>
      </c>
      <c r="N54">
        <v>3205.4935696008361</v>
      </c>
      <c r="O54" s="1" t="s">
        <v>4228</v>
      </c>
      <c r="P54" s="1" t="s">
        <v>4229</v>
      </c>
      <c r="Q54">
        <v>3.1490000000019999E-4</v>
      </c>
      <c r="R54" s="1" t="s">
        <v>3390</v>
      </c>
      <c r="S54" s="1" t="s">
        <v>3390</v>
      </c>
      <c r="T54" s="1" t="s">
        <v>3390</v>
      </c>
      <c r="U54" s="1" t="s">
        <v>3390</v>
      </c>
      <c r="V54" s="1" t="s">
        <v>3390</v>
      </c>
      <c r="W54" s="1" t="s">
        <v>3390</v>
      </c>
    </row>
    <row r="55" spans="1:23" x14ac:dyDescent="0.25">
      <c r="A55">
        <v>53</v>
      </c>
      <c r="B55">
        <v>4</v>
      </c>
      <c r="C55">
        <v>53</v>
      </c>
      <c r="D55" s="1" t="s">
        <v>80</v>
      </c>
      <c r="E55" s="1" t="s">
        <v>18</v>
      </c>
      <c r="F55" s="1" t="s">
        <v>19</v>
      </c>
      <c r="G55">
        <v>3245.4381103495525</v>
      </c>
      <c r="H55">
        <v>3245.4381103495525</v>
      </c>
      <c r="I55" s="1" t="s">
        <v>28</v>
      </c>
      <c r="J55" t="b">
        <v>1</v>
      </c>
      <c r="K55">
        <f>TIME_AND_DATA_ps6[[#This Row],[hamiltonian_cycle_cost]]-TIME_AND_DATA_ps6[[#This Row],[optimal_cost]]</f>
        <v>0</v>
      </c>
      <c r="L55">
        <f>(100*TIME_AND_DATA_ps6[[#This Row],[absolute_distance_error]])/TIME_AND_DATA_ps6[[#This Row],[optimal_cost]]</f>
        <v>0</v>
      </c>
      <c r="M55" s="1" t="s">
        <v>29</v>
      </c>
      <c r="N55">
        <v>3245.4381103495525</v>
      </c>
      <c r="O55" s="1" t="s">
        <v>4228</v>
      </c>
      <c r="P55" s="1" t="s">
        <v>4229</v>
      </c>
      <c r="Q55">
        <v>2.6999999999989999E-4</v>
      </c>
      <c r="R55" s="1" t="s">
        <v>3390</v>
      </c>
      <c r="S55" s="1" t="s">
        <v>3390</v>
      </c>
      <c r="T55" s="1" t="s">
        <v>3390</v>
      </c>
      <c r="U55" s="1" t="s">
        <v>3390</v>
      </c>
      <c r="V55" s="1" t="s">
        <v>3390</v>
      </c>
      <c r="W55" s="1" t="s">
        <v>3390</v>
      </c>
    </row>
    <row r="56" spans="1:23" x14ac:dyDescent="0.25">
      <c r="A56">
        <v>54</v>
      </c>
      <c r="B56">
        <v>4</v>
      </c>
      <c r="C56">
        <v>54</v>
      </c>
      <c r="D56" s="1" t="s">
        <v>81</v>
      </c>
      <c r="E56" s="1" t="s">
        <v>18</v>
      </c>
      <c r="F56" s="1" t="s">
        <v>19</v>
      </c>
      <c r="G56">
        <v>3151.78658653803</v>
      </c>
      <c r="H56">
        <v>3151.78658653803</v>
      </c>
      <c r="I56" s="1" t="s">
        <v>29</v>
      </c>
      <c r="J56" t="b">
        <v>1</v>
      </c>
      <c r="K56">
        <f>TIME_AND_DATA_ps6[[#This Row],[hamiltonian_cycle_cost]]-TIME_AND_DATA_ps6[[#This Row],[optimal_cost]]</f>
        <v>0</v>
      </c>
      <c r="L56">
        <f>(100*TIME_AND_DATA_ps6[[#This Row],[absolute_distance_error]])/TIME_AND_DATA_ps6[[#This Row],[optimal_cost]]</f>
        <v>0</v>
      </c>
      <c r="M56" s="1" t="s">
        <v>29</v>
      </c>
      <c r="N56">
        <v>3151.78658653803</v>
      </c>
      <c r="O56" s="1" t="s">
        <v>4228</v>
      </c>
      <c r="P56" s="1" t="s">
        <v>4229</v>
      </c>
      <c r="Q56">
        <v>2.3309999999990001E-4</v>
      </c>
      <c r="R56" s="1" t="s">
        <v>3390</v>
      </c>
      <c r="S56" s="1" t="s">
        <v>3390</v>
      </c>
      <c r="T56" s="1" t="s">
        <v>3390</v>
      </c>
      <c r="U56" s="1" t="s">
        <v>3390</v>
      </c>
      <c r="V56" s="1" t="s">
        <v>3390</v>
      </c>
      <c r="W56" s="1" t="s">
        <v>3390</v>
      </c>
    </row>
    <row r="57" spans="1:23" x14ac:dyDescent="0.25">
      <c r="A57">
        <v>55</v>
      </c>
      <c r="B57">
        <v>4</v>
      </c>
      <c r="C57">
        <v>55</v>
      </c>
      <c r="D57" s="1" t="s">
        <v>82</v>
      </c>
      <c r="E57" s="1" t="s">
        <v>18</v>
      </c>
      <c r="F57" s="1" t="s">
        <v>19</v>
      </c>
      <c r="G57">
        <v>4042.9216729680452</v>
      </c>
      <c r="H57">
        <v>4042.9216729680452</v>
      </c>
      <c r="I57" s="1" t="s">
        <v>29</v>
      </c>
      <c r="J57" t="b">
        <v>1</v>
      </c>
      <c r="K57">
        <f>TIME_AND_DATA_ps6[[#This Row],[hamiltonian_cycle_cost]]-TIME_AND_DATA_ps6[[#This Row],[optimal_cost]]</f>
        <v>0</v>
      </c>
      <c r="L57">
        <f>(100*TIME_AND_DATA_ps6[[#This Row],[absolute_distance_error]])/TIME_AND_DATA_ps6[[#This Row],[optimal_cost]]</f>
        <v>0</v>
      </c>
      <c r="M57" s="1" t="s">
        <v>28</v>
      </c>
      <c r="N57">
        <v>4042.9216729680456</v>
      </c>
      <c r="O57" s="1" t="s">
        <v>4228</v>
      </c>
      <c r="P57" s="1" t="s">
        <v>4229</v>
      </c>
      <c r="Q57">
        <v>2.1980000000039999E-4</v>
      </c>
      <c r="R57" s="1" t="s">
        <v>3390</v>
      </c>
      <c r="S57" s="1" t="s">
        <v>3390</v>
      </c>
      <c r="T57" s="1" t="s">
        <v>3390</v>
      </c>
      <c r="U57" s="1" t="s">
        <v>3390</v>
      </c>
      <c r="V57" s="1" t="s">
        <v>3390</v>
      </c>
      <c r="W57" s="1" t="s">
        <v>3390</v>
      </c>
    </row>
    <row r="58" spans="1:23" x14ac:dyDescent="0.25">
      <c r="A58">
        <v>56</v>
      </c>
      <c r="B58">
        <v>4</v>
      </c>
      <c r="C58">
        <v>56</v>
      </c>
      <c r="D58" s="1" t="s">
        <v>83</v>
      </c>
      <c r="E58" s="1" t="s">
        <v>18</v>
      </c>
      <c r="F58" s="1" t="s">
        <v>19</v>
      </c>
      <c r="G58">
        <v>3139.9278404240281</v>
      </c>
      <c r="H58">
        <v>3139.9278404240281</v>
      </c>
      <c r="I58" s="1" t="s">
        <v>28</v>
      </c>
      <c r="J58" t="b">
        <v>1</v>
      </c>
      <c r="K58">
        <f>TIME_AND_DATA_ps6[[#This Row],[hamiltonian_cycle_cost]]-TIME_AND_DATA_ps6[[#This Row],[optimal_cost]]</f>
        <v>0</v>
      </c>
      <c r="L58">
        <f>(100*TIME_AND_DATA_ps6[[#This Row],[absolute_distance_error]])/TIME_AND_DATA_ps6[[#This Row],[optimal_cost]]</f>
        <v>0</v>
      </c>
      <c r="M58" s="1" t="s">
        <v>29</v>
      </c>
      <c r="N58">
        <v>3139.9278404240281</v>
      </c>
      <c r="O58" s="1" t="s">
        <v>4228</v>
      </c>
      <c r="P58" s="1" t="s">
        <v>4229</v>
      </c>
      <c r="Q58">
        <v>2.2739999999990001E-4</v>
      </c>
      <c r="R58" s="1" t="s">
        <v>3390</v>
      </c>
      <c r="S58" s="1" t="s">
        <v>3390</v>
      </c>
      <c r="T58" s="1" t="s">
        <v>3390</v>
      </c>
      <c r="U58" s="1" t="s">
        <v>3390</v>
      </c>
      <c r="V58" s="1" t="s">
        <v>3390</v>
      </c>
      <c r="W58" s="1" t="s">
        <v>3390</v>
      </c>
    </row>
    <row r="59" spans="1:23" x14ac:dyDescent="0.25">
      <c r="A59">
        <v>57</v>
      </c>
      <c r="B59">
        <v>4</v>
      </c>
      <c r="C59">
        <v>57</v>
      </c>
      <c r="D59" s="1" t="s">
        <v>84</v>
      </c>
      <c r="E59" s="1" t="s">
        <v>18</v>
      </c>
      <c r="F59" s="1" t="s">
        <v>19</v>
      </c>
      <c r="G59">
        <v>2888.393291254044</v>
      </c>
      <c r="H59">
        <v>2888.393291254044</v>
      </c>
      <c r="I59" s="1" t="s">
        <v>28</v>
      </c>
      <c r="J59" t="b">
        <v>1</v>
      </c>
      <c r="K59">
        <f>TIME_AND_DATA_ps6[[#This Row],[hamiltonian_cycle_cost]]-TIME_AND_DATA_ps6[[#This Row],[optimal_cost]]</f>
        <v>0</v>
      </c>
      <c r="L59">
        <f>(100*TIME_AND_DATA_ps6[[#This Row],[absolute_distance_error]])/TIME_AND_DATA_ps6[[#This Row],[optimal_cost]]</f>
        <v>0</v>
      </c>
      <c r="M59" s="1" t="s">
        <v>29</v>
      </c>
      <c r="N59">
        <v>2888.393291254044</v>
      </c>
      <c r="O59" s="1" t="s">
        <v>4228</v>
      </c>
      <c r="P59" s="1" t="s">
        <v>4229</v>
      </c>
      <c r="Q59">
        <v>3.0140000000010003E-4</v>
      </c>
      <c r="R59" s="1" t="s">
        <v>3390</v>
      </c>
      <c r="S59" s="1" t="s">
        <v>3390</v>
      </c>
      <c r="T59" s="1" t="s">
        <v>3390</v>
      </c>
      <c r="U59" s="1" t="s">
        <v>3390</v>
      </c>
      <c r="V59" s="1" t="s">
        <v>3390</v>
      </c>
      <c r="W59" s="1" t="s">
        <v>3390</v>
      </c>
    </row>
    <row r="60" spans="1:23" x14ac:dyDescent="0.25">
      <c r="A60">
        <v>58</v>
      </c>
      <c r="B60">
        <v>4</v>
      </c>
      <c r="C60">
        <v>58</v>
      </c>
      <c r="D60" s="1" t="s">
        <v>85</v>
      </c>
      <c r="E60" s="1" t="s">
        <v>18</v>
      </c>
      <c r="F60" s="1" t="s">
        <v>19</v>
      </c>
      <c r="G60">
        <v>4325.1903697499247</v>
      </c>
      <c r="H60">
        <v>4325.1903697499247</v>
      </c>
      <c r="I60" s="1" t="s">
        <v>29</v>
      </c>
      <c r="J60" t="b">
        <v>1</v>
      </c>
      <c r="K60">
        <f>TIME_AND_DATA_ps6[[#This Row],[hamiltonian_cycle_cost]]-TIME_AND_DATA_ps6[[#This Row],[optimal_cost]]</f>
        <v>0</v>
      </c>
      <c r="L60">
        <f>(100*TIME_AND_DATA_ps6[[#This Row],[absolute_distance_error]])/TIME_AND_DATA_ps6[[#This Row],[optimal_cost]]</f>
        <v>0</v>
      </c>
      <c r="M60" s="1" t="s">
        <v>29</v>
      </c>
      <c r="N60">
        <v>4325.1903697499247</v>
      </c>
      <c r="O60" s="1" t="s">
        <v>4228</v>
      </c>
      <c r="P60" s="1" t="s">
        <v>4229</v>
      </c>
      <c r="Q60">
        <v>2.3840000000010001E-4</v>
      </c>
      <c r="R60" s="1" t="s">
        <v>3390</v>
      </c>
      <c r="S60" s="1" t="s">
        <v>3390</v>
      </c>
      <c r="T60" s="1" t="s">
        <v>3390</v>
      </c>
      <c r="U60" s="1" t="s">
        <v>3390</v>
      </c>
      <c r="V60" s="1" t="s">
        <v>3390</v>
      </c>
      <c r="W60" s="1" t="s">
        <v>3390</v>
      </c>
    </row>
    <row r="61" spans="1:23" x14ac:dyDescent="0.25">
      <c r="A61">
        <v>59</v>
      </c>
      <c r="B61">
        <v>4</v>
      </c>
      <c r="C61">
        <v>59</v>
      </c>
      <c r="D61" s="1" t="s">
        <v>86</v>
      </c>
      <c r="E61" s="1" t="s">
        <v>18</v>
      </c>
      <c r="F61" s="1" t="s">
        <v>19</v>
      </c>
      <c r="G61">
        <v>2114.685716402872</v>
      </c>
      <c r="H61">
        <v>2114.685716402872</v>
      </c>
      <c r="I61" s="1" t="s">
        <v>26</v>
      </c>
      <c r="J61" t="b">
        <v>1</v>
      </c>
      <c r="K61">
        <f>TIME_AND_DATA_ps6[[#This Row],[hamiltonian_cycle_cost]]-TIME_AND_DATA_ps6[[#This Row],[optimal_cost]]</f>
        <v>0</v>
      </c>
      <c r="L61">
        <f>(100*TIME_AND_DATA_ps6[[#This Row],[absolute_distance_error]])/TIME_AND_DATA_ps6[[#This Row],[optimal_cost]]</f>
        <v>0</v>
      </c>
      <c r="M61" s="1" t="s">
        <v>26</v>
      </c>
      <c r="N61">
        <v>2114.685716402872</v>
      </c>
      <c r="O61" s="1" t="s">
        <v>4228</v>
      </c>
      <c r="P61" s="1" t="s">
        <v>4229</v>
      </c>
      <c r="Q61">
        <v>2.1489999999999999E-4</v>
      </c>
      <c r="R61" s="1" t="s">
        <v>3390</v>
      </c>
      <c r="S61" s="1" t="s">
        <v>3390</v>
      </c>
      <c r="T61" s="1" t="s">
        <v>3390</v>
      </c>
      <c r="U61" s="1" t="s">
        <v>3390</v>
      </c>
      <c r="V61" s="1" t="s">
        <v>3390</v>
      </c>
      <c r="W61" s="1" t="s">
        <v>3390</v>
      </c>
    </row>
    <row r="62" spans="1:23" x14ac:dyDescent="0.25">
      <c r="A62">
        <v>60</v>
      </c>
      <c r="B62">
        <v>4</v>
      </c>
      <c r="C62">
        <v>60</v>
      </c>
      <c r="D62" s="1" t="s">
        <v>87</v>
      </c>
      <c r="E62" s="1" t="s">
        <v>18</v>
      </c>
      <c r="F62" s="1" t="s">
        <v>19</v>
      </c>
      <c r="G62">
        <v>3276.4409921975302</v>
      </c>
      <c r="H62">
        <v>3276.4409921975302</v>
      </c>
      <c r="I62" s="1" t="s">
        <v>26</v>
      </c>
      <c r="J62" t="b">
        <v>1</v>
      </c>
      <c r="K62">
        <f>TIME_AND_DATA_ps6[[#This Row],[hamiltonian_cycle_cost]]-TIME_AND_DATA_ps6[[#This Row],[optimal_cost]]</f>
        <v>0</v>
      </c>
      <c r="L62">
        <f>(100*TIME_AND_DATA_ps6[[#This Row],[absolute_distance_error]])/TIME_AND_DATA_ps6[[#This Row],[optimal_cost]]</f>
        <v>0</v>
      </c>
      <c r="M62" s="1" t="s">
        <v>26</v>
      </c>
      <c r="N62">
        <v>3276.4409921975307</v>
      </c>
      <c r="O62" s="1" t="s">
        <v>4228</v>
      </c>
      <c r="P62" s="1" t="s">
        <v>4229</v>
      </c>
      <c r="Q62">
        <v>2.194000000002E-4</v>
      </c>
      <c r="R62" s="1" t="s">
        <v>3390</v>
      </c>
      <c r="S62" s="1" t="s">
        <v>3390</v>
      </c>
      <c r="T62" s="1" t="s">
        <v>3390</v>
      </c>
      <c r="U62" s="1" t="s">
        <v>3390</v>
      </c>
      <c r="V62" s="1" t="s">
        <v>3390</v>
      </c>
      <c r="W62" s="1" t="s">
        <v>3390</v>
      </c>
    </row>
    <row r="63" spans="1:23" x14ac:dyDescent="0.25">
      <c r="A63">
        <v>61</v>
      </c>
      <c r="B63">
        <v>4</v>
      </c>
      <c r="C63">
        <v>61</v>
      </c>
      <c r="D63" s="1" t="s">
        <v>88</v>
      </c>
      <c r="E63" s="1" t="s">
        <v>18</v>
      </c>
      <c r="F63" s="1" t="s">
        <v>19</v>
      </c>
      <c r="G63">
        <v>3246.7105429575035</v>
      </c>
      <c r="H63">
        <v>3246.7105429575035</v>
      </c>
      <c r="I63" s="1" t="s">
        <v>28</v>
      </c>
      <c r="J63" t="b">
        <v>1</v>
      </c>
      <c r="K63">
        <f>TIME_AND_DATA_ps6[[#This Row],[hamiltonian_cycle_cost]]-TIME_AND_DATA_ps6[[#This Row],[optimal_cost]]</f>
        <v>0</v>
      </c>
      <c r="L63">
        <f>(100*TIME_AND_DATA_ps6[[#This Row],[absolute_distance_error]])/TIME_AND_DATA_ps6[[#This Row],[optimal_cost]]</f>
        <v>0</v>
      </c>
      <c r="M63" s="1" t="s">
        <v>29</v>
      </c>
      <c r="N63">
        <v>3246.7105429575035</v>
      </c>
      <c r="O63" s="1" t="s">
        <v>4228</v>
      </c>
      <c r="P63" s="1" t="s">
        <v>4229</v>
      </c>
      <c r="Q63">
        <v>2.9399999999969999E-4</v>
      </c>
      <c r="R63" s="1" t="s">
        <v>3390</v>
      </c>
      <c r="S63" s="1" t="s">
        <v>3390</v>
      </c>
      <c r="T63" s="1" t="s">
        <v>3390</v>
      </c>
      <c r="U63" s="1" t="s">
        <v>3390</v>
      </c>
      <c r="V63" s="1" t="s">
        <v>3390</v>
      </c>
      <c r="W63" s="1" t="s">
        <v>3390</v>
      </c>
    </row>
    <row r="64" spans="1:23" x14ac:dyDescent="0.25">
      <c r="A64">
        <v>62</v>
      </c>
      <c r="B64">
        <v>4</v>
      </c>
      <c r="C64">
        <v>62</v>
      </c>
      <c r="D64" s="1" t="s">
        <v>89</v>
      </c>
      <c r="E64" s="1" t="s">
        <v>18</v>
      </c>
      <c r="F64" s="1" t="s">
        <v>19</v>
      </c>
      <c r="G64">
        <v>3919.8223778512615</v>
      </c>
      <c r="H64">
        <v>3919.8223778512615</v>
      </c>
      <c r="I64" s="1" t="s">
        <v>21</v>
      </c>
      <c r="J64" t="b">
        <v>1</v>
      </c>
      <c r="K64">
        <f>TIME_AND_DATA_ps6[[#This Row],[hamiltonian_cycle_cost]]-TIME_AND_DATA_ps6[[#This Row],[optimal_cost]]</f>
        <v>0</v>
      </c>
      <c r="L64">
        <f>(100*TIME_AND_DATA_ps6[[#This Row],[absolute_distance_error]])/TIME_AND_DATA_ps6[[#This Row],[optimal_cost]]</f>
        <v>0</v>
      </c>
      <c r="M64" s="1" t="s">
        <v>21</v>
      </c>
      <c r="N64">
        <v>3919.8223778512615</v>
      </c>
      <c r="O64" s="1" t="s">
        <v>4228</v>
      </c>
      <c r="P64" s="1" t="s">
        <v>4229</v>
      </c>
      <c r="Q64">
        <v>2.1899999999989999E-4</v>
      </c>
      <c r="R64" s="1" t="s">
        <v>3390</v>
      </c>
      <c r="S64" s="1" t="s">
        <v>3390</v>
      </c>
      <c r="T64" s="1" t="s">
        <v>3390</v>
      </c>
      <c r="U64" s="1" t="s">
        <v>3390</v>
      </c>
      <c r="V64" s="1" t="s">
        <v>3390</v>
      </c>
      <c r="W64" s="1" t="s">
        <v>3390</v>
      </c>
    </row>
    <row r="65" spans="1:23" x14ac:dyDescent="0.25">
      <c r="A65">
        <v>63</v>
      </c>
      <c r="B65">
        <v>4</v>
      </c>
      <c r="C65">
        <v>63</v>
      </c>
      <c r="D65" s="1" t="s">
        <v>90</v>
      </c>
      <c r="E65" s="1" t="s">
        <v>18</v>
      </c>
      <c r="F65" s="1" t="s">
        <v>19</v>
      </c>
      <c r="G65">
        <v>1971.1503279184135</v>
      </c>
      <c r="H65">
        <v>1971.1503279184135</v>
      </c>
      <c r="I65" s="1" t="s">
        <v>26</v>
      </c>
      <c r="J65" t="b">
        <v>1</v>
      </c>
      <c r="K65">
        <f>TIME_AND_DATA_ps6[[#This Row],[hamiltonian_cycle_cost]]-TIME_AND_DATA_ps6[[#This Row],[optimal_cost]]</f>
        <v>0</v>
      </c>
      <c r="L65">
        <f>(100*TIME_AND_DATA_ps6[[#This Row],[absolute_distance_error]])/TIME_AND_DATA_ps6[[#This Row],[optimal_cost]]</f>
        <v>0</v>
      </c>
      <c r="M65" s="1" t="s">
        <v>26</v>
      </c>
      <c r="N65">
        <v>1971.1503279184133</v>
      </c>
      <c r="O65" s="1" t="s">
        <v>4228</v>
      </c>
      <c r="P65" s="1" t="s">
        <v>4229</v>
      </c>
      <c r="Q65">
        <v>2.608999999997E-4</v>
      </c>
      <c r="R65" s="1" t="s">
        <v>3390</v>
      </c>
      <c r="S65" s="1" t="s">
        <v>3390</v>
      </c>
      <c r="T65" s="1" t="s">
        <v>3390</v>
      </c>
      <c r="U65" s="1" t="s">
        <v>3390</v>
      </c>
      <c r="V65" s="1" t="s">
        <v>3390</v>
      </c>
      <c r="W65" s="1" t="s">
        <v>3390</v>
      </c>
    </row>
    <row r="66" spans="1:23" x14ac:dyDescent="0.25">
      <c r="A66">
        <v>64</v>
      </c>
      <c r="B66">
        <v>4</v>
      </c>
      <c r="C66">
        <v>64</v>
      </c>
      <c r="D66" s="1" t="s">
        <v>91</v>
      </c>
      <c r="E66" s="1" t="s">
        <v>18</v>
      </c>
      <c r="F66" s="1" t="s">
        <v>19</v>
      </c>
      <c r="G66">
        <v>5144.6491502931021</v>
      </c>
      <c r="H66">
        <v>5144.6491502931021</v>
      </c>
      <c r="I66" s="1" t="s">
        <v>20</v>
      </c>
      <c r="J66" t="b">
        <v>1</v>
      </c>
      <c r="K66">
        <f>TIME_AND_DATA_ps6[[#This Row],[hamiltonian_cycle_cost]]-TIME_AND_DATA_ps6[[#This Row],[optimal_cost]]</f>
        <v>0</v>
      </c>
      <c r="L66">
        <f>(100*TIME_AND_DATA_ps6[[#This Row],[absolute_distance_error]])/TIME_AND_DATA_ps6[[#This Row],[optimal_cost]]</f>
        <v>0</v>
      </c>
      <c r="M66" s="1" t="s">
        <v>21</v>
      </c>
      <c r="N66">
        <v>5144.6491502931021</v>
      </c>
      <c r="O66" s="1" t="s">
        <v>4228</v>
      </c>
      <c r="P66" s="1" t="s">
        <v>4229</v>
      </c>
      <c r="Q66">
        <v>2.6269999999990003E-4</v>
      </c>
      <c r="R66" s="1" t="s">
        <v>3390</v>
      </c>
      <c r="S66" s="1" t="s">
        <v>3390</v>
      </c>
      <c r="T66" s="1" t="s">
        <v>3390</v>
      </c>
      <c r="U66" s="1" t="s">
        <v>3390</v>
      </c>
      <c r="V66" s="1" t="s">
        <v>3390</v>
      </c>
      <c r="W66" s="1" t="s">
        <v>3390</v>
      </c>
    </row>
    <row r="67" spans="1:23" x14ac:dyDescent="0.25">
      <c r="A67">
        <v>65</v>
      </c>
      <c r="B67">
        <v>4</v>
      </c>
      <c r="C67">
        <v>65</v>
      </c>
      <c r="D67" s="1" t="s">
        <v>92</v>
      </c>
      <c r="E67" s="1" t="s">
        <v>18</v>
      </c>
      <c r="F67" s="1" t="s">
        <v>19</v>
      </c>
      <c r="G67">
        <v>4624.4565206652014</v>
      </c>
      <c r="H67">
        <v>4624.4565206652014</v>
      </c>
      <c r="I67" s="1" t="s">
        <v>25</v>
      </c>
      <c r="J67" t="b">
        <v>1</v>
      </c>
      <c r="K67">
        <f>TIME_AND_DATA_ps6[[#This Row],[hamiltonian_cycle_cost]]-TIME_AND_DATA_ps6[[#This Row],[optimal_cost]]</f>
        <v>0</v>
      </c>
      <c r="L67">
        <f>(100*TIME_AND_DATA_ps6[[#This Row],[absolute_distance_error]])/TIME_AND_DATA_ps6[[#This Row],[optimal_cost]]</f>
        <v>0</v>
      </c>
      <c r="M67" s="1" t="s">
        <v>26</v>
      </c>
      <c r="N67">
        <v>4624.4565206652005</v>
      </c>
      <c r="O67" s="1" t="s">
        <v>4228</v>
      </c>
      <c r="P67" s="1" t="s">
        <v>4229</v>
      </c>
      <c r="Q67">
        <v>2.5419999999959998E-4</v>
      </c>
      <c r="R67" s="1" t="s">
        <v>3390</v>
      </c>
      <c r="S67" s="1" t="s">
        <v>3390</v>
      </c>
      <c r="T67" s="1" t="s">
        <v>3390</v>
      </c>
      <c r="U67" s="1" t="s">
        <v>3390</v>
      </c>
      <c r="V67" s="1" t="s">
        <v>3390</v>
      </c>
      <c r="W67" s="1" t="s">
        <v>3390</v>
      </c>
    </row>
    <row r="68" spans="1:23" x14ac:dyDescent="0.25">
      <c r="A68">
        <v>66</v>
      </c>
      <c r="B68">
        <v>4</v>
      </c>
      <c r="C68">
        <v>66</v>
      </c>
      <c r="D68" s="1" t="s">
        <v>93</v>
      </c>
      <c r="E68" s="1" t="s">
        <v>18</v>
      </c>
      <c r="F68" s="1" t="s">
        <v>19</v>
      </c>
      <c r="G68">
        <v>2520.5783328278321</v>
      </c>
      <c r="H68">
        <v>2520.5783328278321</v>
      </c>
      <c r="I68" s="1" t="s">
        <v>21</v>
      </c>
      <c r="J68" t="b">
        <v>1</v>
      </c>
      <c r="K68">
        <f>TIME_AND_DATA_ps6[[#This Row],[hamiltonian_cycle_cost]]-TIME_AND_DATA_ps6[[#This Row],[optimal_cost]]</f>
        <v>0</v>
      </c>
      <c r="L68">
        <f>(100*TIME_AND_DATA_ps6[[#This Row],[absolute_distance_error]])/TIME_AND_DATA_ps6[[#This Row],[optimal_cost]]</f>
        <v>0</v>
      </c>
      <c r="M68" s="1" t="s">
        <v>20</v>
      </c>
      <c r="N68">
        <v>2520.5783328278321</v>
      </c>
      <c r="O68" s="1" t="s">
        <v>4228</v>
      </c>
      <c r="P68" s="1" t="s">
        <v>4229</v>
      </c>
      <c r="Q68">
        <v>2.5230000000000001E-4</v>
      </c>
      <c r="R68" s="1" t="s">
        <v>3390</v>
      </c>
      <c r="S68" s="1" t="s">
        <v>3390</v>
      </c>
      <c r="T68" s="1" t="s">
        <v>3390</v>
      </c>
      <c r="U68" s="1" t="s">
        <v>3390</v>
      </c>
      <c r="V68" s="1" t="s">
        <v>3390</v>
      </c>
      <c r="W68" s="1" t="s">
        <v>3390</v>
      </c>
    </row>
    <row r="69" spans="1:23" x14ac:dyDescent="0.25">
      <c r="A69">
        <v>67</v>
      </c>
      <c r="B69">
        <v>4</v>
      </c>
      <c r="C69">
        <v>67</v>
      </c>
      <c r="D69" s="1" t="s">
        <v>94</v>
      </c>
      <c r="E69" s="1" t="s">
        <v>18</v>
      </c>
      <c r="F69" s="1" t="s">
        <v>19</v>
      </c>
      <c r="G69">
        <v>2510.3233505067819</v>
      </c>
      <c r="H69">
        <v>2510.3233505067819</v>
      </c>
      <c r="I69" s="1" t="s">
        <v>28</v>
      </c>
      <c r="J69" t="b">
        <v>1</v>
      </c>
      <c r="K69">
        <f>TIME_AND_DATA_ps6[[#This Row],[hamiltonian_cycle_cost]]-TIME_AND_DATA_ps6[[#This Row],[optimal_cost]]</f>
        <v>0</v>
      </c>
      <c r="L69">
        <f>(100*TIME_AND_DATA_ps6[[#This Row],[absolute_distance_error]])/TIME_AND_DATA_ps6[[#This Row],[optimal_cost]]</f>
        <v>0</v>
      </c>
      <c r="M69" s="1" t="s">
        <v>29</v>
      </c>
      <c r="N69">
        <v>2510.3233505067819</v>
      </c>
      <c r="O69" s="1" t="s">
        <v>4228</v>
      </c>
      <c r="P69" s="1" t="s">
        <v>4229</v>
      </c>
      <c r="Q69">
        <v>2.6549999999980002E-4</v>
      </c>
      <c r="R69" s="1" t="s">
        <v>3390</v>
      </c>
      <c r="S69" s="1" t="s">
        <v>3390</v>
      </c>
      <c r="T69" s="1" t="s">
        <v>3390</v>
      </c>
      <c r="U69" s="1" t="s">
        <v>3390</v>
      </c>
      <c r="V69" s="1" t="s">
        <v>3390</v>
      </c>
      <c r="W69" s="1" t="s">
        <v>3390</v>
      </c>
    </row>
    <row r="70" spans="1:23" x14ac:dyDescent="0.25">
      <c r="A70">
        <v>68</v>
      </c>
      <c r="B70">
        <v>4</v>
      </c>
      <c r="C70">
        <v>68</v>
      </c>
      <c r="D70" s="1" t="s">
        <v>95</v>
      </c>
      <c r="E70" s="1" t="s">
        <v>18</v>
      </c>
      <c r="F70" s="1" t="s">
        <v>19</v>
      </c>
      <c r="G70">
        <v>3766.4478917703686</v>
      </c>
      <c r="H70">
        <v>3766.4478917703686</v>
      </c>
      <c r="I70" s="1" t="s">
        <v>21</v>
      </c>
      <c r="J70" t="b">
        <v>1</v>
      </c>
      <c r="K70">
        <f>TIME_AND_DATA_ps6[[#This Row],[hamiltonian_cycle_cost]]-TIME_AND_DATA_ps6[[#This Row],[optimal_cost]]</f>
        <v>0</v>
      </c>
      <c r="L70">
        <f>(100*TIME_AND_DATA_ps6[[#This Row],[absolute_distance_error]])/TIME_AND_DATA_ps6[[#This Row],[optimal_cost]]</f>
        <v>0</v>
      </c>
      <c r="M70" s="1" t="s">
        <v>20</v>
      </c>
      <c r="N70">
        <v>3766.4478917703691</v>
      </c>
      <c r="O70" s="1" t="s">
        <v>4228</v>
      </c>
      <c r="P70" s="1" t="s">
        <v>4229</v>
      </c>
      <c r="Q70">
        <v>2.4060000000010001E-4</v>
      </c>
      <c r="R70" s="1" t="s">
        <v>3390</v>
      </c>
      <c r="S70" s="1" t="s">
        <v>3390</v>
      </c>
      <c r="T70" s="1" t="s">
        <v>3390</v>
      </c>
      <c r="U70" s="1" t="s">
        <v>3390</v>
      </c>
      <c r="V70" s="1" t="s">
        <v>3390</v>
      </c>
      <c r="W70" s="1" t="s">
        <v>3390</v>
      </c>
    </row>
    <row r="71" spans="1:23" x14ac:dyDescent="0.25">
      <c r="A71">
        <v>69</v>
      </c>
      <c r="B71">
        <v>4</v>
      </c>
      <c r="C71">
        <v>69</v>
      </c>
      <c r="D71" s="1" t="s">
        <v>96</v>
      </c>
      <c r="E71" s="1" t="s">
        <v>18</v>
      </c>
      <c r="F71" s="1" t="s">
        <v>19</v>
      </c>
      <c r="G71">
        <v>1876.6675444540847</v>
      </c>
      <c r="H71">
        <v>1876.6675444540847</v>
      </c>
      <c r="I71" s="1" t="s">
        <v>20</v>
      </c>
      <c r="J71" t="b">
        <v>1</v>
      </c>
      <c r="K71">
        <f>TIME_AND_DATA_ps6[[#This Row],[hamiltonian_cycle_cost]]-TIME_AND_DATA_ps6[[#This Row],[optimal_cost]]</f>
        <v>0</v>
      </c>
      <c r="L71">
        <f>(100*TIME_AND_DATA_ps6[[#This Row],[absolute_distance_error]])/TIME_AND_DATA_ps6[[#This Row],[optimal_cost]]</f>
        <v>0</v>
      </c>
      <c r="M71" s="1" t="s">
        <v>21</v>
      </c>
      <c r="N71">
        <v>1876.6675444540847</v>
      </c>
      <c r="O71" s="1" t="s">
        <v>4228</v>
      </c>
      <c r="P71" s="1" t="s">
        <v>4229</v>
      </c>
      <c r="Q71">
        <v>2.4570000000019999E-4</v>
      </c>
      <c r="R71" s="1" t="s">
        <v>3390</v>
      </c>
      <c r="S71" s="1" t="s">
        <v>3390</v>
      </c>
      <c r="T71" s="1" t="s">
        <v>3390</v>
      </c>
      <c r="U71" s="1" t="s">
        <v>3390</v>
      </c>
      <c r="V71" s="1" t="s">
        <v>3390</v>
      </c>
      <c r="W71" s="1" t="s">
        <v>3390</v>
      </c>
    </row>
    <row r="72" spans="1:23" x14ac:dyDescent="0.25">
      <c r="A72">
        <v>70</v>
      </c>
      <c r="B72">
        <v>4</v>
      </c>
      <c r="C72">
        <v>70</v>
      </c>
      <c r="D72" s="1" t="s">
        <v>97</v>
      </c>
      <c r="E72" s="1" t="s">
        <v>18</v>
      </c>
      <c r="F72" s="1" t="s">
        <v>19</v>
      </c>
      <c r="G72">
        <v>3625.7279297186001</v>
      </c>
      <c r="H72">
        <v>3625.7279297186001</v>
      </c>
      <c r="I72" s="1" t="s">
        <v>20</v>
      </c>
      <c r="J72" t="b">
        <v>1</v>
      </c>
      <c r="K72">
        <f>TIME_AND_DATA_ps6[[#This Row],[hamiltonian_cycle_cost]]-TIME_AND_DATA_ps6[[#This Row],[optimal_cost]]</f>
        <v>0</v>
      </c>
      <c r="L72">
        <f>(100*TIME_AND_DATA_ps6[[#This Row],[absolute_distance_error]])/TIME_AND_DATA_ps6[[#This Row],[optimal_cost]]</f>
        <v>0</v>
      </c>
      <c r="M72" s="1" t="s">
        <v>21</v>
      </c>
      <c r="N72">
        <v>3625.727929718601</v>
      </c>
      <c r="O72" s="1" t="s">
        <v>4228</v>
      </c>
      <c r="P72" s="1" t="s">
        <v>4229</v>
      </c>
      <c r="Q72">
        <v>3.5869999999999999E-4</v>
      </c>
      <c r="R72" s="1" t="s">
        <v>3390</v>
      </c>
      <c r="S72" s="1" t="s">
        <v>3390</v>
      </c>
      <c r="T72" s="1" t="s">
        <v>3390</v>
      </c>
      <c r="U72" s="1" t="s">
        <v>3390</v>
      </c>
      <c r="V72" s="1" t="s">
        <v>3390</v>
      </c>
      <c r="W72" s="1" t="s">
        <v>3390</v>
      </c>
    </row>
    <row r="73" spans="1:23" x14ac:dyDescent="0.25">
      <c r="A73">
        <v>71</v>
      </c>
      <c r="B73">
        <v>4</v>
      </c>
      <c r="C73">
        <v>71</v>
      </c>
      <c r="D73" s="1" t="s">
        <v>98</v>
      </c>
      <c r="E73" s="1" t="s">
        <v>18</v>
      </c>
      <c r="F73" s="1" t="s">
        <v>19</v>
      </c>
      <c r="G73">
        <v>4417.4866118777472</v>
      </c>
      <c r="H73">
        <v>4417.4866118777472</v>
      </c>
      <c r="I73" s="1" t="s">
        <v>29</v>
      </c>
      <c r="J73" t="b">
        <v>1</v>
      </c>
      <c r="K73">
        <f>TIME_AND_DATA_ps6[[#This Row],[hamiltonian_cycle_cost]]-TIME_AND_DATA_ps6[[#This Row],[optimal_cost]]</f>
        <v>0</v>
      </c>
      <c r="L73">
        <f>(100*TIME_AND_DATA_ps6[[#This Row],[absolute_distance_error]])/TIME_AND_DATA_ps6[[#This Row],[optimal_cost]]</f>
        <v>0</v>
      </c>
      <c r="M73" s="1" t="s">
        <v>29</v>
      </c>
      <c r="N73">
        <v>4417.4866118777472</v>
      </c>
      <c r="O73" s="1" t="s">
        <v>4228</v>
      </c>
      <c r="P73" s="1" t="s">
        <v>4229</v>
      </c>
      <c r="Q73">
        <v>2.2599999999999999E-4</v>
      </c>
      <c r="R73" s="1" t="s">
        <v>3390</v>
      </c>
      <c r="S73" s="1" t="s">
        <v>3390</v>
      </c>
      <c r="T73" s="1" t="s">
        <v>3390</v>
      </c>
      <c r="U73" s="1" t="s">
        <v>3390</v>
      </c>
      <c r="V73" s="1" t="s">
        <v>3390</v>
      </c>
      <c r="W73" s="1" t="s">
        <v>3390</v>
      </c>
    </row>
    <row r="74" spans="1:23" x14ac:dyDescent="0.25">
      <c r="A74">
        <v>72</v>
      </c>
      <c r="B74">
        <v>4</v>
      </c>
      <c r="C74">
        <v>72</v>
      </c>
      <c r="D74" s="1" t="s">
        <v>99</v>
      </c>
      <c r="E74" s="1" t="s">
        <v>18</v>
      </c>
      <c r="F74" s="1" t="s">
        <v>19</v>
      </c>
      <c r="G74">
        <v>3118.2902953389462</v>
      </c>
      <c r="H74">
        <v>3118.2902953389462</v>
      </c>
      <c r="I74" s="1" t="s">
        <v>29</v>
      </c>
      <c r="J74" t="b">
        <v>1</v>
      </c>
      <c r="K74">
        <f>TIME_AND_DATA_ps6[[#This Row],[hamiltonian_cycle_cost]]-TIME_AND_DATA_ps6[[#This Row],[optimal_cost]]</f>
        <v>0</v>
      </c>
      <c r="L74">
        <f>(100*TIME_AND_DATA_ps6[[#This Row],[absolute_distance_error]])/TIME_AND_DATA_ps6[[#This Row],[optimal_cost]]</f>
        <v>0</v>
      </c>
      <c r="M74" s="1" t="s">
        <v>29</v>
      </c>
      <c r="N74">
        <v>3118.2902953389457</v>
      </c>
      <c r="O74" s="1" t="s">
        <v>4228</v>
      </c>
      <c r="P74" s="1" t="s">
        <v>4229</v>
      </c>
      <c r="Q74">
        <v>2.637999999999E-4</v>
      </c>
      <c r="R74" s="1" t="s">
        <v>3390</v>
      </c>
      <c r="S74" s="1" t="s">
        <v>3390</v>
      </c>
      <c r="T74" s="1" t="s">
        <v>3390</v>
      </c>
      <c r="U74" s="1" t="s">
        <v>3390</v>
      </c>
      <c r="V74" s="1" t="s">
        <v>3390</v>
      </c>
      <c r="W74" s="1" t="s">
        <v>3390</v>
      </c>
    </row>
    <row r="75" spans="1:23" x14ac:dyDescent="0.25">
      <c r="A75">
        <v>73</v>
      </c>
      <c r="B75">
        <v>4</v>
      </c>
      <c r="C75">
        <v>73</v>
      </c>
      <c r="D75" s="1" t="s">
        <v>100</v>
      </c>
      <c r="E75" s="1" t="s">
        <v>18</v>
      </c>
      <c r="F75" s="1" t="s">
        <v>19</v>
      </c>
      <c r="G75">
        <v>2959.1598314096145</v>
      </c>
      <c r="H75">
        <v>2959.1598314096145</v>
      </c>
      <c r="I75" s="1" t="s">
        <v>25</v>
      </c>
      <c r="J75" t="b">
        <v>1</v>
      </c>
      <c r="K75">
        <f>TIME_AND_DATA_ps6[[#This Row],[hamiltonian_cycle_cost]]-TIME_AND_DATA_ps6[[#This Row],[optimal_cost]]</f>
        <v>0</v>
      </c>
      <c r="L75">
        <f>(100*TIME_AND_DATA_ps6[[#This Row],[absolute_distance_error]])/TIME_AND_DATA_ps6[[#This Row],[optimal_cost]]</f>
        <v>0</v>
      </c>
      <c r="M75" s="1" t="s">
        <v>26</v>
      </c>
      <c r="N75">
        <v>2959.1598314096141</v>
      </c>
      <c r="O75" s="1" t="s">
        <v>4228</v>
      </c>
      <c r="P75" s="1" t="s">
        <v>4229</v>
      </c>
      <c r="Q75">
        <v>2.9389999999990002E-4</v>
      </c>
      <c r="R75" s="1" t="s">
        <v>3390</v>
      </c>
      <c r="S75" s="1" t="s">
        <v>3390</v>
      </c>
      <c r="T75" s="1" t="s">
        <v>3390</v>
      </c>
      <c r="U75" s="1" t="s">
        <v>3390</v>
      </c>
      <c r="V75" s="1" t="s">
        <v>3390</v>
      </c>
      <c r="W75" s="1" t="s">
        <v>3390</v>
      </c>
    </row>
    <row r="76" spans="1:23" x14ac:dyDescent="0.25">
      <c r="A76">
        <v>74</v>
      </c>
      <c r="B76">
        <v>4</v>
      </c>
      <c r="C76">
        <v>74</v>
      </c>
      <c r="D76" s="1" t="s">
        <v>101</v>
      </c>
      <c r="E76" s="1" t="s">
        <v>18</v>
      </c>
      <c r="F76" s="1" t="s">
        <v>19</v>
      </c>
      <c r="G76">
        <v>3602.4613049292311</v>
      </c>
      <c r="H76">
        <v>3602.4613049292311</v>
      </c>
      <c r="I76" s="1" t="s">
        <v>21</v>
      </c>
      <c r="J76" t="b">
        <v>1</v>
      </c>
      <c r="K76">
        <f>TIME_AND_DATA_ps6[[#This Row],[hamiltonian_cycle_cost]]-TIME_AND_DATA_ps6[[#This Row],[optimal_cost]]</f>
        <v>0</v>
      </c>
      <c r="L76">
        <f>(100*TIME_AND_DATA_ps6[[#This Row],[absolute_distance_error]])/TIME_AND_DATA_ps6[[#This Row],[optimal_cost]]</f>
        <v>0</v>
      </c>
      <c r="M76" s="1" t="s">
        <v>21</v>
      </c>
      <c r="N76">
        <v>3602.4613049292311</v>
      </c>
      <c r="O76" s="1" t="s">
        <v>4228</v>
      </c>
      <c r="P76" s="1" t="s">
        <v>4229</v>
      </c>
      <c r="Q76">
        <v>2.7020000000010003E-4</v>
      </c>
      <c r="R76" s="1" t="s">
        <v>3390</v>
      </c>
      <c r="S76" s="1" t="s">
        <v>3390</v>
      </c>
      <c r="T76" s="1" t="s">
        <v>3390</v>
      </c>
      <c r="U76" s="1" t="s">
        <v>3390</v>
      </c>
      <c r="V76" s="1" t="s">
        <v>3390</v>
      </c>
      <c r="W76" s="1" t="s">
        <v>3390</v>
      </c>
    </row>
    <row r="77" spans="1:23" x14ac:dyDescent="0.25">
      <c r="A77">
        <v>75</v>
      </c>
      <c r="B77">
        <v>4</v>
      </c>
      <c r="C77">
        <v>75</v>
      </c>
      <c r="D77" s="1" t="s">
        <v>102</v>
      </c>
      <c r="E77" s="1" t="s">
        <v>18</v>
      </c>
      <c r="F77" s="1" t="s">
        <v>19</v>
      </c>
      <c r="G77">
        <v>2834.3782037209867</v>
      </c>
      <c r="H77">
        <v>2834.3782037209867</v>
      </c>
      <c r="I77" s="1" t="s">
        <v>20</v>
      </c>
      <c r="J77" t="b">
        <v>1</v>
      </c>
      <c r="K77">
        <f>TIME_AND_DATA_ps6[[#This Row],[hamiltonian_cycle_cost]]-TIME_AND_DATA_ps6[[#This Row],[optimal_cost]]</f>
        <v>0</v>
      </c>
      <c r="L77">
        <f>(100*TIME_AND_DATA_ps6[[#This Row],[absolute_distance_error]])/TIME_AND_DATA_ps6[[#This Row],[optimal_cost]]</f>
        <v>0</v>
      </c>
      <c r="M77" s="1" t="s">
        <v>21</v>
      </c>
      <c r="N77">
        <v>2834.3782037209871</v>
      </c>
      <c r="O77" s="1" t="s">
        <v>4228</v>
      </c>
      <c r="P77" s="1" t="s">
        <v>4229</v>
      </c>
      <c r="Q77">
        <v>2.3020000000019999E-4</v>
      </c>
      <c r="R77" s="1" t="s">
        <v>3390</v>
      </c>
      <c r="S77" s="1" t="s">
        <v>3390</v>
      </c>
      <c r="T77" s="1" t="s">
        <v>3390</v>
      </c>
      <c r="U77" s="1" t="s">
        <v>3390</v>
      </c>
      <c r="V77" s="1" t="s">
        <v>3390</v>
      </c>
      <c r="W77" s="1" t="s">
        <v>3390</v>
      </c>
    </row>
    <row r="78" spans="1:23" x14ac:dyDescent="0.25">
      <c r="A78">
        <v>76</v>
      </c>
      <c r="B78">
        <v>4</v>
      </c>
      <c r="C78">
        <v>76</v>
      </c>
      <c r="D78" s="1" t="s">
        <v>103</v>
      </c>
      <c r="E78" s="1" t="s">
        <v>18</v>
      </c>
      <c r="F78" s="1" t="s">
        <v>19</v>
      </c>
      <c r="G78">
        <v>3204.9359979058577</v>
      </c>
      <c r="H78">
        <v>3204.9359979058577</v>
      </c>
      <c r="I78" s="1" t="s">
        <v>21</v>
      </c>
      <c r="J78" t="b">
        <v>1</v>
      </c>
      <c r="K78">
        <f>TIME_AND_DATA_ps6[[#This Row],[hamiltonian_cycle_cost]]-TIME_AND_DATA_ps6[[#This Row],[optimal_cost]]</f>
        <v>0</v>
      </c>
      <c r="L78">
        <f>(100*TIME_AND_DATA_ps6[[#This Row],[absolute_distance_error]])/TIME_AND_DATA_ps6[[#This Row],[optimal_cost]]</f>
        <v>0</v>
      </c>
      <c r="M78" s="1" t="s">
        <v>21</v>
      </c>
      <c r="N78">
        <v>3204.9359979058577</v>
      </c>
      <c r="O78" s="1" t="s">
        <v>4228</v>
      </c>
      <c r="P78" s="1" t="s">
        <v>4229</v>
      </c>
      <c r="Q78">
        <v>2.2179999999979999E-4</v>
      </c>
      <c r="R78" s="1" t="s">
        <v>3390</v>
      </c>
      <c r="S78" s="1" t="s">
        <v>3390</v>
      </c>
      <c r="T78" s="1" t="s">
        <v>3390</v>
      </c>
      <c r="U78" s="1" t="s">
        <v>3390</v>
      </c>
      <c r="V78" s="1" t="s">
        <v>3390</v>
      </c>
      <c r="W78" s="1" t="s">
        <v>3390</v>
      </c>
    </row>
    <row r="79" spans="1:23" x14ac:dyDescent="0.25">
      <c r="A79">
        <v>77</v>
      </c>
      <c r="B79">
        <v>4</v>
      </c>
      <c r="C79">
        <v>77</v>
      </c>
      <c r="D79" s="1" t="s">
        <v>104</v>
      </c>
      <c r="E79" s="1" t="s">
        <v>18</v>
      </c>
      <c r="F79" s="1" t="s">
        <v>19</v>
      </c>
      <c r="G79">
        <v>4086.5630594977388</v>
      </c>
      <c r="H79">
        <v>4086.5630594977388</v>
      </c>
      <c r="I79" s="1" t="s">
        <v>29</v>
      </c>
      <c r="J79" t="b">
        <v>1</v>
      </c>
      <c r="K79">
        <f>TIME_AND_DATA_ps6[[#This Row],[hamiltonian_cycle_cost]]-TIME_AND_DATA_ps6[[#This Row],[optimal_cost]]</f>
        <v>0</v>
      </c>
      <c r="L79">
        <f>(100*TIME_AND_DATA_ps6[[#This Row],[absolute_distance_error]])/TIME_AND_DATA_ps6[[#This Row],[optimal_cost]]</f>
        <v>0</v>
      </c>
      <c r="M79" s="1" t="s">
        <v>28</v>
      </c>
      <c r="N79">
        <v>4086.5630594977392</v>
      </c>
      <c r="O79" s="1" t="s">
        <v>4228</v>
      </c>
      <c r="P79" s="1" t="s">
        <v>4229</v>
      </c>
      <c r="Q79">
        <v>2.259000000002E-4</v>
      </c>
      <c r="R79" s="1" t="s">
        <v>3390</v>
      </c>
      <c r="S79" s="1" t="s">
        <v>3390</v>
      </c>
      <c r="T79" s="1" t="s">
        <v>3390</v>
      </c>
      <c r="U79" s="1" t="s">
        <v>3390</v>
      </c>
      <c r="V79" s="1" t="s">
        <v>3390</v>
      </c>
      <c r="W79" s="1" t="s">
        <v>3390</v>
      </c>
    </row>
    <row r="80" spans="1:23" x14ac:dyDescent="0.25">
      <c r="A80">
        <v>78</v>
      </c>
      <c r="B80">
        <v>4</v>
      </c>
      <c r="C80">
        <v>78</v>
      </c>
      <c r="D80" s="1" t="s">
        <v>105</v>
      </c>
      <c r="E80" s="1" t="s">
        <v>18</v>
      </c>
      <c r="F80" s="1" t="s">
        <v>19</v>
      </c>
      <c r="G80">
        <v>3144.4156220170707</v>
      </c>
      <c r="H80">
        <v>3144.4156220170707</v>
      </c>
      <c r="I80" s="1" t="s">
        <v>21</v>
      </c>
      <c r="J80" t="b">
        <v>1</v>
      </c>
      <c r="K80">
        <f>TIME_AND_DATA_ps6[[#This Row],[hamiltonian_cycle_cost]]-TIME_AND_DATA_ps6[[#This Row],[optimal_cost]]</f>
        <v>0</v>
      </c>
      <c r="L80">
        <f>(100*TIME_AND_DATA_ps6[[#This Row],[absolute_distance_error]])/TIME_AND_DATA_ps6[[#This Row],[optimal_cost]]</f>
        <v>0</v>
      </c>
      <c r="M80" s="1" t="s">
        <v>21</v>
      </c>
      <c r="N80">
        <v>3144.4156220170707</v>
      </c>
      <c r="O80" s="1" t="s">
        <v>4228</v>
      </c>
      <c r="P80" s="1" t="s">
        <v>4229</v>
      </c>
      <c r="Q80">
        <v>2.6409999999979999E-4</v>
      </c>
      <c r="R80" s="1" t="s">
        <v>3390</v>
      </c>
      <c r="S80" s="1" t="s">
        <v>3390</v>
      </c>
      <c r="T80" s="1" t="s">
        <v>3390</v>
      </c>
      <c r="U80" s="1" t="s">
        <v>3390</v>
      </c>
      <c r="V80" s="1" t="s">
        <v>3390</v>
      </c>
      <c r="W80" s="1" t="s">
        <v>3390</v>
      </c>
    </row>
    <row r="81" spans="1:23" x14ac:dyDescent="0.25">
      <c r="A81">
        <v>79</v>
      </c>
      <c r="B81">
        <v>4</v>
      </c>
      <c r="C81">
        <v>79</v>
      </c>
      <c r="D81" s="1" t="s">
        <v>106</v>
      </c>
      <c r="E81" s="1" t="s">
        <v>18</v>
      </c>
      <c r="F81" s="1" t="s">
        <v>19</v>
      </c>
      <c r="G81">
        <v>2404.4163466050541</v>
      </c>
      <c r="H81">
        <v>2404.4163466050541</v>
      </c>
      <c r="I81" s="1" t="s">
        <v>25</v>
      </c>
      <c r="J81" t="b">
        <v>1</v>
      </c>
      <c r="K81">
        <f>TIME_AND_DATA_ps6[[#This Row],[hamiltonian_cycle_cost]]-TIME_AND_DATA_ps6[[#This Row],[optimal_cost]]</f>
        <v>0</v>
      </c>
      <c r="L81">
        <f>(100*TIME_AND_DATA_ps6[[#This Row],[absolute_distance_error]])/TIME_AND_DATA_ps6[[#This Row],[optimal_cost]]</f>
        <v>0</v>
      </c>
      <c r="M81" s="1" t="s">
        <v>26</v>
      </c>
      <c r="N81">
        <v>2404.4163466050541</v>
      </c>
      <c r="O81" s="1" t="s">
        <v>4228</v>
      </c>
      <c r="P81" s="1" t="s">
        <v>4229</v>
      </c>
      <c r="Q81">
        <v>2.7279999999979998E-4</v>
      </c>
      <c r="R81" s="1" t="s">
        <v>3390</v>
      </c>
      <c r="S81" s="1" t="s">
        <v>3390</v>
      </c>
      <c r="T81" s="1" t="s">
        <v>3390</v>
      </c>
      <c r="U81" s="1" t="s">
        <v>3390</v>
      </c>
      <c r="V81" s="1" t="s">
        <v>3390</v>
      </c>
      <c r="W81" s="1" t="s">
        <v>3390</v>
      </c>
    </row>
    <row r="82" spans="1:23" x14ac:dyDescent="0.25">
      <c r="A82">
        <v>80</v>
      </c>
      <c r="B82">
        <v>4</v>
      </c>
      <c r="C82">
        <v>80</v>
      </c>
      <c r="D82" s="1" t="s">
        <v>107</v>
      </c>
      <c r="E82" s="1" t="s">
        <v>18</v>
      </c>
      <c r="F82" s="1" t="s">
        <v>19</v>
      </c>
      <c r="G82">
        <v>5039.6357433079238</v>
      </c>
      <c r="H82">
        <v>5039.6357433079238</v>
      </c>
      <c r="I82" s="1" t="s">
        <v>28</v>
      </c>
      <c r="J82" t="b">
        <v>1</v>
      </c>
      <c r="K82">
        <f>TIME_AND_DATA_ps6[[#This Row],[hamiltonian_cycle_cost]]-TIME_AND_DATA_ps6[[#This Row],[optimal_cost]]</f>
        <v>0</v>
      </c>
      <c r="L82">
        <f>(100*TIME_AND_DATA_ps6[[#This Row],[absolute_distance_error]])/TIME_AND_DATA_ps6[[#This Row],[optimal_cost]]</f>
        <v>0</v>
      </c>
      <c r="M82" s="1" t="s">
        <v>29</v>
      </c>
      <c r="N82">
        <v>5039.6357433079247</v>
      </c>
      <c r="O82" s="1" t="s">
        <v>4228</v>
      </c>
      <c r="P82" s="1" t="s">
        <v>4229</v>
      </c>
      <c r="Q82">
        <v>2.7109999999990001E-4</v>
      </c>
      <c r="R82" s="1" t="s">
        <v>3390</v>
      </c>
      <c r="S82" s="1" t="s">
        <v>3390</v>
      </c>
      <c r="T82" s="1" t="s">
        <v>3390</v>
      </c>
      <c r="U82" s="1" t="s">
        <v>3390</v>
      </c>
      <c r="V82" s="1" t="s">
        <v>3390</v>
      </c>
      <c r="W82" s="1" t="s">
        <v>3390</v>
      </c>
    </row>
    <row r="83" spans="1:23" x14ac:dyDescent="0.25">
      <c r="A83">
        <v>81</v>
      </c>
      <c r="B83">
        <v>4</v>
      </c>
      <c r="C83">
        <v>81</v>
      </c>
      <c r="D83" s="1" t="s">
        <v>108</v>
      </c>
      <c r="E83" s="1" t="s">
        <v>18</v>
      </c>
      <c r="F83" s="1" t="s">
        <v>19</v>
      </c>
      <c r="G83">
        <v>3774.8613650660782</v>
      </c>
      <c r="H83">
        <v>3774.8613650660782</v>
      </c>
      <c r="I83" s="1" t="s">
        <v>28</v>
      </c>
      <c r="J83" t="b">
        <v>1</v>
      </c>
      <c r="K83">
        <f>TIME_AND_DATA_ps6[[#This Row],[hamiltonian_cycle_cost]]-TIME_AND_DATA_ps6[[#This Row],[optimal_cost]]</f>
        <v>0</v>
      </c>
      <c r="L83">
        <f>(100*TIME_AND_DATA_ps6[[#This Row],[absolute_distance_error]])/TIME_AND_DATA_ps6[[#This Row],[optimal_cost]]</f>
        <v>0</v>
      </c>
      <c r="M83" s="1" t="s">
        <v>29</v>
      </c>
      <c r="N83">
        <v>3774.8613650660791</v>
      </c>
      <c r="O83" s="1" t="s">
        <v>4228</v>
      </c>
      <c r="P83" s="1" t="s">
        <v>4229</v>
      </c>
      <c r="Q83">
        <v>2.4689999999999998E-4</v>
      </c>
      <c r="R83" s="1" t="s">
        <v>3390</v>
      </c>
      <c r="S83" s="1" t="s">
        <v>3390</v>
      </c>
      <c r="T83" s="1" t="s">
        <v>3390</v>
      </c>
      <c r="U83" s="1" t="s">
        <v>3390</v>
      </c>
      <c r="V83" s="1" t="s">
        <v>3390</v>
      </c>
      <c r="W83" s="1" t="s">
        <v>3390</v>
      </c>
    </row>
    <row r="84" spans="1:23" x14ac:dyDescent="0.25">
      <c r="A84">
        <v>82</v>
      </c>
      <c r="B84">
        <v>4</v>
      </c>
      <c r="C84">
        <v>82</v>
      </c>
      <c r="D84" s="1" t="s">
        <v>109</v>
      </c>
      <c r="E84" s="1" t="s">
        <v>18</v>
      </c>
      <c r="F84" s="1" t="s">
        <v>19</v>
      </c>
      <c r="G84">
        <v>3502.463990544325</v>
      </c>
      <c r="H84">
        <v>3502.463990544325</v>
      </c>
      <c r="I84" s="1" t="s">
        <v>21</v>
      </c>
      <c r="J84" t="b">
        <v>1</v>
      </c>
      <c r="K84">
        <f>TIME_AND_DATA_ps6[[#This Row],[hamiltonian_cycle_cost]]-TIME_AND_DATA_ps6[[#This Row],[optimal_cost]]</f>
        <v>0</v>
      </c>
      <c r="L84">
        <f>(100*TIME_AND_DATA_ps6[[#This Row],[absolute_distance_error]])/TIME_AND_DATA_ps6[[#This Row],[optimal_cost]]</f>
        <v>0</v>
      </c>
      <c r="M84" s="1" t="s">
        <v>21</v>
      </c>
      <c r="N84">
        <v>3502.463990544325</v>
      </c>
      <c r="O84" s="1" t="s">
        <v>4228</v>
      </c>
      <c r="P84" s="1" t="s">
        <v>4229</v>
      </c>
      <c r="Q84">
        <v>4.1919999999959998E-4</v>
      </c>
      <c r="R84" s="1" t="s">
        <v>3390</v>
      </c>
      <c r="S84" s="1" t="s">
        <v>3390</v>
      </c>
      <c r="T84" s="1" t="s">
        <v>3390</v>
      </c>
      <c r="U84" s="1" t="s">
        <v>3390</v>
      </c>
      <c r="V84" s="1" t="s">
        <v>3390</v>
      </c>
      <c r="W84" s="1" t="s">
        <v>3390</v>
      </c>
    </row>
    <row r="85" spans="1:23" x14ac:dyDescent="0.25">
      <c r="A85">
        <v>83</v>
      </c>
      <c r="B85">
        <v>4</v>
      </c>
      <c r="C85">
        <v>83</v>
      </c>
      <c r="D85" s="1" t="s">
        <v>110</v>
      </c>
      <c r="E85" s="1" t="s">
        <v>18</v>
      </c>
      <c r="F85" s="1" t="s">
        <v>19</v>
      </c>
      <c r="G85">
        <v>3463.8642769474013</v>
      </c>
      <c r="H85">
        <v>3463.8642769474013</v>
      </c>
      <c r="I85" s="1" t="s">
        <v>21</v>
      </c>
      <c r="J85" t="b">
        <v>1</v>
      </c>
      <c r="K85">
        <f>TIME_AND_DATA_ps6[[#This Row],[hamiltonian_cycle_cost]]-TIME_AND_DATA_ps6[[#This Row],[optimal_cost]]</f>
        <v>0</v>
      </c>
      <c r="L85">
        <f>(100*TIME_AND_DATA_ps6[[#This Row],[absolute_distance_error]])/TIME_AND_DATA_ps6[[#This Row],[optimal_cost]]</f>
        <v>0</v>
      </c>
      <c r="M85" s="1" t="s">
        <v>21</v>
      </c>
      <c r="N85">
        <v>3463.8642769474013</v>
      </c>
      <c r="O85" s="1" t="s">
        <v>4228</v>
      </c>
      <c r="P85" s="1" t="s">
        <v>4229</v>
      </c>
      <c r="Q85">
        <v>2.4810000000030001E-4</v>
      </c>
      <c r="R85" s="1" t="s">
        <v>3390</v>
      </c>
      <c r="S85" s="1" t="s">
        <v>3390</v>
      </c>
      <c r="T85" s="1" t="s">
        <v>3390</v>
      </c>
      <c r="U85" s="1" t="s">
        <v>3390</v>
      </c>
      <c r="V85" s="1" t="s">
        <v>3390</v>
      </c>
      <c r="W85" s="1" t="s">
        <v>3390</v>
      </c>
    </row>
    <row r="86" spans="1:23" x14ac:dyDescent="0.25">
      <c r="A86">
        <v>84</v>
      </c>
      <c r="B86">
        <v>4</v>
      </c>
      <c r="C86">
        <v>84</v>
      </c>
      <c r="D86" s="1" t="s">
        <v>111</v>
      </c>
      <c r="E86" s="1" t="s">
        <v>18</v>
      </c>
      <c r="F86" s="1" t="s">
        <v>19</v>
      </c>
      <c r="G86">
        <v>2726.5372301645411</v>
      </c>
      <c r="H86">
        <v>2726.5372301645411</v>
      </c>
      <c r="I86" s="1" t="s">
        <v>25</v>
      </c>
      <c r="J86" t="b">
        <v>1</v>
      </c>
      <c r="K86">
        <f>TIME_AND_DATA_ps6[[#This Row],[hamiltonian_cycle_cost]]-TIME_AND_DATA_ps6[[#This Row],[optimal_cost]]</f>
        <v>0</v>
      </c>
      <c r="L86">
        <f>(100*TIME_AND_DATA_ps6[[#This Row],[absolute_distance_error]])/TIME_AND_DATA_ps6[[#This Row],[optimal_cost]]</f>
        <v>0</v>
      </c>
      <c r="M86" s="1" t="s">
        <v>26</v>
      </c>
      <c r="N86">
        <v>2726.5372301645411</v>
      </c>
      <c r="O86" s="1" t="s">
        <v>4228</v>
      </c>
      <c r="P86" s="1" t="s">
        <v>4229</v>
      </c>
      <c r="Q86">
        <v>2.206E-4</v>
      </c>
      <c r="R86" s="1" t="s">
        <v>3390</v>
      </c>
      <c r="S86" s="1" t="s">
        <v>3390</v>
      </c>
      <c r="T86" s="1" t="s">
        <v>3390</v>
      </c>
      <c r="U86" s="1" t="s">
        <v>3390</v>
      </c>
      <c r="V86" s="1" t="s">
        <v>3390</v>
      </c>
      <c r="W86" s="1" t="s">
        <v>3390</v>
      </c>
    </row>
    <row r="87" spans="1:23" x14ac:dyDescent="0.25">
      <c r="A87">
        <v>85</v>
      </c>
      <c r="B87">
        <v>4</v>
      </c>
      <c r="C87">
        <v>85</v>
      </c>
      <c r="D87" s="1" t="s">
        <v>112</v>
      </c>
      <c r="E87" s="1" t="s">
        <v>18</v>
      </c>
      <c r="F87" s="1" t="s">
        <v>19</v>
      </c>
      <c r="G87">
        <v>4410.8432026635046</v>
      </c>
      <c r="H87">
        <v>4410.8432026635046</v>
      </c>
      <c r="I87" s="1" t="s">
        <v>26</v>
      </c>
      <c r="J87" t="b">
        <v>1</v>
      </c>
      <c r="K87">
        <f>TIME_AND_DATA_ps6[[#This Row],[hamiltonian_cycle_cost]]-TIME_AND_DATA_ps6[[#This Row],[optimal_cost]]</f>
        <v>0</v>
      </c>
      <c r="L87">
        <f>(100*TIME_AND_DATA_ps6[[#This Row],[absolute_distance_error]])/TIME_AND_DATA_ps6[[#This Row],[optimal_cost]]</f>
        <v>0</v>
      </c>
      <c r="M87" s="1" t="s">
        <v>26</v>
      </c>
      <c r="N87">
        <v>4410.8432026635055</v>
      </c>
      <c r="O87" s="1" t="s">
        <v>4228</v>
      </c>
      <c r="P87" s="1" t="s">
        <v>4229</v>
      </c>
      <c r="Q87">
        <v>2.132000000001E-4</v>
      </c>
      <c r="R87" s="1" t="s">
        <v>3390</v>
      </c>
      <c r="S87" s="1" t="s">
        <v>3390</v>
      </c>
      <c r="T87" s="1" t="s">
        <v>3390</v>
      </c>
      <c r="U87" s="1" t="s">
        <v>3390</v>
      </c>
      <c r="V87" s="1" t="s">
        <v>3390</v>
      </c>
      <c r="W87" s="1" t="s">
        <v>3390</v>
      </c>
    </row>
    <row r="88" spans="1:23" x14ac:dyDescent="0.25">
      <c r="A88">
        <v>86</v>
      </c>
      <c r="B88">
        <v>4</v>
      </c>
      <c r="C88">
        <v>86</v>
      </c>
      <c r="D88" s="1" t="s">
        <v>113</v>
      </c>
      <c r="E88" s="1" t="s">
        <v>18</v>
      </c>
      <c r="F88" s="1" t="s">
        <v>19</v>
      </c>
      <c r="G88">
        <v>3729.3061159577569</v>
      </c>
      <c r="H88">
        <v>3729.3061159577569</v>
      </c>
      <c r="I88" s="1" t="s">
        <v>20</v>
      </c>
      <c r="J88" t="b">
        <v>1</v>
      </c>
      <c r="K88">
        <f>TIME_AND_DATA_ps6[[#This Row],[hamiltonian_cycle_cost]]-TIME_AND_DATA_ps6[[#This Row],[optimal_cost]]</f>
        <v>0</v>
      </c>
      <c r="L88">
        <f>(100*TIME_AND_DATA_ps6[[#This Row],[absolute_distance_error]])/TIME_AND_DATA_ps6[[#This Row],[optimal_cost]]</f>
        <v>0</v>
      </c>
      <c r="M88" s="1" t="s">
        <v>21</v>
      </c>
      <c r="N88">
        <v>3729.3061159577569</v>
      </c>
      <c r="O88" s="1" t="s">
        <v>4228</v>
      </c>
      <c r="P88" s="1" t="s">
        <v>4229</v>
      </c>
      <c r="Q88">
        <v>3.5110000000000002E-4</v>
      </c>
      <c r="R88" s="1" t="s">
        <v>3390</v>
      </c>
      <c r="S88" s="1" t="s">
        <v>3390</v>
      </c>
      <c r="T88" s="1" t="s">
        <v>3390</v>
      </c>
      <c r="U88" s="1" t="s">
        <v>3390</v>
      </c>
      <c r="V88" s="1" t="s">
        <v>3390</v>
      </c>
      <c r="W88" s="1" t="s">
        <v>3390</v>
      </c>
    </row>
    <row r="89" spans="1:23" x14ac:dyDescent="0.25">
      <c r="A89">
        <v>87</v>
      </c>
      <c r="B89">
        <v>4</v>
      </c>
      <c r="C89">
        <v>87</v>
      </c>
      <c r="D89" s="1" t="s">
        <v>114</v>
      </c>
      <c r="E89" s="1" t="s">
        <v>18</v>
      </c>
      <c r="F89" s="1" t="s">
        <v>19</v>
      </c>
      <c r="G89">
        <v>3907.622152234308</v>
      </c>
      <c r="H89">
        <v>3907.622152234308</v>
      </c>
      <c r="I89" s="1" t="s">
        <v>25</v>
      </c>
      <c r="J89" t="b">
        <v>1</v>
      </c>
      <c r="K89">
        <f>TIME_AND_DATA_ps6[[#This Row],[hamiltonian_cycle_cost]]-TIME_AND_DATA_ps6[[#This Row],[optimal_cost]]</f>
        <v>0</v>
      </c>
      <c r="L89">
        <f>(100*TIME_AND_DATA_ps6[[#This Row],[absolute_distance_error]])/TIME_AND_DATA_ps6[[#This Row],[optimal_cost]]</f>
        <v>0</v>
      </c>
      <c r="M89" s="1" t="s">
        <v>26</v>
      </c>
      <c r="N89">
        <v>3907.622152234308</v>
      </c>
      <c r="O89" s="1" t="s">
        <v>4228</v>
      </c>
      <c r="P89" s="1" t="s">
        <v>4229</v>
      </c>
      <c r="Q89">
        <v>2.6279999999969999E-4</v>
      </c>
      <c r="R89" s="1" t="s">
        <v>3390</v>
      </c>
      <c r="S89" s="1" t="s">
        <v>3390</v>
      </c>
      <c r="T89" s="1" t="s">
        <v>3390</v>
      </c>
      <c r="U89" s="1" t="s">
        <v>3390</v>
      </c>
      <c r="V89" s="1" t="s">
        <v>3390</v>
      </c>
      <c r="W89" s="1" t="s">
        <v>3390</v>
      </c>
    </row>
    <row r="90" spans="1:23" x14ac:dyDescent="0.25">
      <c r="A90">
        <v>88</v>
      </c>
      <c r="B90">
        <v>4</v>
      </c>
      <c r="C90">
        <v>88</v>
      </c>
      <c r="D90" s="1" t="s">
        <v>115</v>
      </c>
      <c r="E90" s="1" t="s">
        <v>18</v>
      </c>
      <c r="F90" s="1" t="s">
        <v>19</v>
      </c>
      <c r="G90">
        <v>2412.3497734633761</v>
      </c>
      <c r="H90">
        <v>2412.3497734633761</v>
      </c>
      <c r="I90" s="1" t="s">
        <v>28</v>
      </c>
      <c r="J90" t="b">
        <v>1</v>
      </c>
      <c r="K90">
        <f>TIME_AND_DATA_ps6[[#This Row],[hamiltonian_cycle_cost]]-TIME_AND_DATA_ps6[[#This Row],[optimal_cost]]</f>
        <v>0</v>
      </c>
      <c r="L90">
        <f>(100*TIME_AND_DATA_ps6[[#This Row],[absolute_distance_error]])/TIME_AND_DATA_ps6[[#This Row],[optimal_cost]]</f>
        <v>0</v>
      </c>
      <c r="M90" s="1" t="s">
        <v>29</v>
      </c>
      <c r="N90">
        <v>2412.3497734633761</v>
      </c>
      <c r="O90" s="1" t="s">
        <v>4228</v>
      </c>
      <c r="P90" s="1" t="s">
        <v>4229</v>
      </c>
      <c r="Q90">
        <v>2.5850000000010001E-4</v>
      </c>
      <c r="R90" s="1" t="s">
        <v>3390</v>
      </c>
      <c r="S90" s="1" t="s">
        <v>3390</v>
      </c>
      <c r="T90" s="1" t="s">
        <v>3390</v>
      </c>
      <c r="U90" s="1" t="s">
        <v>3390</v>
      </c>
      <c r="V90" s="1" t="s">
        <v>3390</v>
      </c>
      <c r="W90" s="1" t="s">
        <v>3390</v>
      </c>
    </row>
    <row r="91" spans="1:23" x14ac:dyDescent="0.25">
      <c r="A91">
        <v>89</v>
      </c>
      <c r="B91">
        <v>4</v>
      </c>
      <c r="C91">
        <v>89</v>
      </c>
      <c r="D91" s="1" t="s">
        <v>116</v>
      </c>
      <c r="E91" s="1" t="s">
        <v>18</v>
      </c>
      <c r="F91" s="1" t="s">
        <v>19</v>
      </c>
      <c r="G91">
        <v>4056.2138797633361</v>
      </c>
      <c r="H91">
        <v>4056.2138797633361</v>
      </c>
      <c r="I91" s="1" t="s">
        <v>21</v>
      </c>
      <c r="J91" t="b">
        <v>1</v>
      </c>
      <c r="K91">
        <f>TIME_AND_DATA_ps6[[#This Row],[hamiltonian_cycle_cost]]-TIME_AND_DATA_ps6[[#This Row],[optimal_cost]]</f>
        <v>0</v>
      </c>
      <c r="L91">
        <f>(100*TIME_AND_DATA_ps6[[#This Row],[absolute_distance_error]])/TIME_AND_DATA_ps6[[#This Row],[optimal_cost]]</f>
        <v>0</v>
      </c>
      <c r="M91" s="1" t="s">
        <v>21</v>
      </c>
      <c r="N91">
        <v>4056.2138797633361</v>
      </c>
      <c r="O91" s="1" t="s">
        <v>4228</v>
      </c>
      <c r="P91" s="1" t="s">
        <v>4229</v>
      </c>
      <c r="Q91">
        <v>3.6649999999970002E-4</v>
      </c>
      <c r="R91" s="1" t="s">
        <v>3390</v>
      </c>
      <c r="S91" s="1" t="s">
        <v>3390</v>
      </c>
      <c r="T91" s="1" t="s">
        <v>3390</v>
      </c>
      <c r="U91" s="1" t="s">
        <v>3390</v>
      </c>
      <c r="V91" s="1" t="s">
        <v>3390</v>
      </c>
      <c r="W91" s="1" t="s">
        <v>3390</v>
      </c>
    </row>
    <row r="92" spans="1:23" x14ac:dyDescent="0.25">
      <c r="A92">
        <v>90</v>
      </c>
      <c r="B92">
        <v>4</v>
      </c>
      <c r="C92">
        <v>90</v>
      </c>
      <c r="D92" s="1" t="s">
        <v>117</v>
      </c>
      <c r="E92" s="1" t="s">
        <v>18</v>
      </c>
      <c r="F92" s="1" t="s">
        <v>19</v>
      </c>
      <c r="G92">
        <v>3845.2561158582898</v>
      </c>
      <c r="H92">
        <v>3845.2561158582898</v>
      </c>
      <c r="I92" s="1" t="s">
        <v>28</v>
      </c>
      <c r="J92" t="b">
        <v>1</v>
      </c>
      <c r="K92">
        <f>TIME_AND_DATA_ps6[[#This Row],[hamiltonian_cycle_cost]]-TIME_AND_DATA_ps6[[#This Row],[optimal_cost]]</f>
        <v>0</v>
      </c>
      <c r="L92">
        <f>(100*TIME_AND_DATA_ps6[[#This Row],[absolute_distance_error]])/TIME_AND_DATA_ps6[[#This Row],[optimal_cost]]</f>
        <v>0</v>
      </c>
      <c r="M92" s="1" t="s">
        <v>29</v>
      </c>
      <c r="N92">
        <v>3845.2561158582898</v>
      </c>
      <c r="O92" s="1" t="s">
        <v>4228</v>
      </c>
      <c r="P92" s="1" t="s">
        <v>4229</v>
      </c>
      <c r="Q92">
        <v>2.176E-4</v>
      </c>
      <c r="R92" s="1" t="s">
        <v>3390</v>
      </c>
      <c r="S92" s="1" t="s">
        <v>3390</v>
      </c>
      <c r="T92" s="1" t="s">
        <v>3390</v>
      </c>
      <c r="U92" s="1" t="s">
        <v>3390</v>
      </c>
      <c r="V92" s="1" t="s">
        <v>3390</v>
      </c>
      <c r="W92" s="1" t="s">
        <v>3390</v>
      </c>
    </row>
    <row r="93" spans="1:23" x14ac:dyDescent="0.25">
      <c r="A93">
        <v>91</v>
      </c>
      <c r="B93">
        <v>4</v>
      </c>
      <c r="C93">
        <v>91</v>
      </c>
      <c r="D93" s="1" t="s">
        <v>118</v>
      </c>
      <c r="E93" s="1" t="s">
        <v>18</v>
      </c>
      <c r="F93" s="1" t="s">
        <v>19</v>
      </c>
      <c r="G93">
        <v>3324.9340513676498</v>
      </c>
      <c r="H93">
        <v>3324.9340513676498</v>
      </c>
      <c r="I93" s="1" t="s">
        <v>20</v>
      </c>
      <c r="J93" t="b">
        <v>1</v>
      </c>
      <c r="K93">
        <f>TIME_AND_DATA_ps6[[#This Row],[hamiltonian_cycle_cost]]-TIME_AND_DATA_ps6[[#This Row],[optimal_cost]]</f>
        <v>0</v>
      </c>
      <c r="L93">
        <f>(100*TIME_AND_DATA_ps6[[#This Row],[absolute_distance_error]])/TIME_AND_DATA_ps6[[#This Row],[optimal_cost]]</f>
        <v>0</v>
      </c>
      <c r="M93" s="1" t="s">
        <v>21</v>
      </c>
      <c r="N93">
        <v>3324.9340513676507</v>
      </c>
      <c r="O93" s="1" t="s">
        <v>4228</v>
      </c>
      <c r="P93" s="1" t="s">
        <v>4229</v>
      </c>
      <c r="Q93">
        <v>3.0670000000030003E-4</v>
      </c>
      <c r="R93" s="1" t="s">
        <v>3390</v>
      </c>
      <c r="S93" s="1" t="s">
        <v>3390</v>
      </c>
      <c r="T93" s="1" t="s">
        <v>3390</v>
      </c>
      <c r="U93" s="1" t="s">
        <v>3390</v>
      </c>
      <c r="V93" s="1" t="s">
        <v>3390</v>
      </c>
      <c r="W93" s="1" t="s">
        <v>3390</v>
      </c>
    </row>
    <row r="94" spans="1:23" x14ac:dyDescent="0.25">
      <c r="A94">
        <v>92</v>
      </c>
      <c r="B94">
        <v>4</v>
      </c>
      <c r="C94">
        <v>92</v>
      </c>
      <c r="D94" s="1" t="s">
        <v>119</v>
      </c>
      <c r="E94" s="1" t="s">
        <v>18</v>
      </c>
      <c r="F94" s="1" t="s">
        <v>19</v>
      </c>
      <c r="G94">
        <v>3530.9779956842717</v>
      </c>
      <c r="H94">
        <v>3530.9779956842717</v>
      </c>
      <c r="I94" s="1" t="s">
        <v>26</v>
      </c>
      <c r="J94" t="b">
        <v>1</v>
      </c>
      <c r="K94">
        <f>TIME_AND_DATA_ps6[[#This Row],[hamiltonian_cycle_cost]]-TIME_AND_DATA_ps6[[#This Row],[optimal_cost]]</f>
        <v>0</v>
      </c>
      <c r="L94">
        <f>(100*TIME_AND_DATA_ps6[[#This Row],[absolute_distance_error]])/TIME_AND_DATA_ps6[[#This Row],[optimal_cost]]</f>
        <v>0</v>
      </c>
      <c r="M94" s="1" t="s">
        <v>25</v>
      </c>
      <c r="N94">
        <v>3530.9779956842722</v>
      </c>
      <c r="O94" s="1" t="s">
        <v>4228</v>
      </c>
      <c r="P94" s="1" t="s">
        <v>4229</v>
      </c>
      <c r="Q94">
        <v>2.809999999997E-4</v>
      </c>
      <c r="R94" s="1" t="s">
        <v>3390</v>
      </c>
      <c r="S94" s="1" t="s">
        <v>3390</v>
      </c>
      <c r="T94" s="1" t="s">
        <v>3390</v>
      </c>
      <c r="U94" s="1" t="s">
        <v>3390</v>
      </c>
      <c r="V94" s="1" t="s">
        <v>3390</v>
      </c>
      <c r="W94" s="1" t="s">
        <v>3390</v>
      </c>
    </row>
    <row r="95" spans="1:23" x14ac:dyDescent="0.25">
      <c r="A95">
        <v>93</v>
      </c>
      <c r="B95">
        <v>4</v>
      </c>
      <c r="C95">
        <v>93</v>
      </c>
      <c r="D95" s="1" t="s">
        <v>120</v>
      </c>
      <c r="E95" s="1" t="s">
        <v>18</v>
      </c>
      <c r="F95" s="1" t="s">
        <v>19</v>
      </c>
      <c r="G95">
        <v>3444.2995948476928</v>
      </c>
      <c r="H95">
        <v>3444.2995948476928</v>
      </c>
      <c r="I95" s="1" t="s">
        <v>29</v>
      </c>
      <c r="J95" t="b">
        <v>1</v>
      </c>
      <c r="K95">
        <f>TIME_AND_DATA_ps6[[#This Row],[hamiltonian_cycle_cost]]-TIME_AND_DATA_ps6[[#This Row],[optimal_cost]]</f>
        <v>0</v>
      </c>
      <c r="L95">
        <f>(100*TIME_AND_DATA_ps6[[#This Row],[absolute_distance_error]])/TIME_AND_DATA_ps6[[#This Row],[optimal_cost]]</f>
        <v>0</v>
      </c>
      <c r="M95" s="1" t="s">
        <v>29</v>
      </c>
      <c r="N95">
        <v>3444.2995948476928</v>
      </c>
      <c r="O95" s="1" t="s">
        <v>4228</v>
      </c>
      <c r="P95" s="1" t="s">
        <v>4229</v>
      </c>
      <c r="Q95">
        <v>3.0989999999989998E-4</v>
      </c>
      <c r="R95" s="1" t="s">
        <v>3390</v>
      </c>
      <c r="S95" s="1" t="s">
        <v>3390</v>
      </c>
      <c r="T95" s="1" t="s">
        <v>3390</v>
      </c>
      <c r="U95" s="1" t="s">
        <v>3390</v>
      </c>
      <c r="V95" s="1" t="s">
        <v>3390</v>
      </c>
      <c r="W95" s="1" t="s">
        <v>3390</v>
      </c>
    </row>
    <row r="96" spans="1:23" x14ac:dyDescent="0.25">
      <c r="A96">
        <v>94</v>
      </c>
      <c r="B96">
        <v>4</v>
      </c>
      <c r="C96">
        <v>94</v>
      </c>
      <c r="D96" s="1" t="s">
        <v>121</v>
      </c>
      <c r="E96" s="1" t="s">
        <v>18</v>
      </c>
      <c r="F96" s="1" t="s">
        <v>19</v>
      </c>
      <c r="G96">
        <v>3695.6598711273059</v>
      </c>
      <c r="H96">
        <v>3695.6598711273059</v>
      </c>
      <c r="I96" s="1" t="s">
        <v>28</v>
      </c>
      <c r="J96" t="b">
        <v>1</v>
      </c>
      <c r="K96">
        <f>TIME_AND_DATA_ps6[[#This Row],[hamiltonian_cycle_cost]]-TIME_AND_DATA_ps6[[#This Row],[optimal_cost]]</f>
        <v>0</v>
      </c>
      <c r="L96">
        <f>(100*TIME_AND_DATA_ps6[[#This Row],[absolute_distance_error]])/TIME_AND_DATA_ps6[[#This Row],[optimal_cost]]</f>
        <v>0</v>
      </c>
      <c r="M96" s="1" t="s">
        <v>29</v>
      </c>
      <c r="N96">
        <v>3695.6598711273059</v>
      </c>
      <c r="O96" s="1" t="s">
        <v>4228</v>
      </c>
      <c r="P96" s="1" t="s">
        <v>4229</v>
      </c>
      <c r="Q96">
        <v>2.3300000000009999E-4</v>
      </c>
      <c r="R96" s="1" t="s">
        <v>3390</v>
      </c>
      <c r="S96" s="1" t="s">
        <v>3390</v>
      </c>
      <c r="T96" s="1" t="s">
        <v>3390</v>
      </c>
      <c r="U96" s="1" t="s">
        <v>3390</v>
      </c>
      <c r="V96" s="1" t="s">
        <v>3390</v>
      </c>
      <c r="W96" s="1" t="s">
        <v>3390</v>
      </c>
    </row>
    <row r="97" spans="1:23" x14ac:dyDescent="0.25">
      <c r="A97">
        <v>95</v>
      </c>
      <c r="B97">
        <v>4</v>
      </c>
      <c r="C97">
        <v>95</v>
      </c>
      <c r="D97" s="1" t="s">
        <v>122</v>
      </c>
      <c r="E97" s="1" t="s">
        <v>18</v>
      </c>
      <c r="F97" s="1" t="s">
        <v>19</v>
      </c>
      <c r="G97">
        <v>3321.5692394701459</v>
      </c>
      <c r="H97">
        <v>3321.5692394701459</v>
      </c>
      <c r="I97" s="1" t="s">
        <v>20</v>
      </c>
      <c r="J97" t="b">
        <v>1</v>
      </c>
      <c r="K97">
        <f>TIME_AND_DATA_ps6[[#This Row],[hamiltonian_cycle_cost]]-TIME_AND_DATA_ps6[[#This Row],[optimal_cost]]</f>
        <v>0</v>
      </c>
      <c r="L97">
        <f>(100*TIME_AND_DATA_ps6[[#This Row],[absolute_distance_error]])/TIME_AND_DATA_ps6[[#This Row],[optimal_cost]]</f>
        <v>0</v>
      </c>
      <c r="M97" s="1" t="s">
        <v>21</v>
      </c>
      <c r="N97">
        <v>3321.5692394701459</v>
      </c>
      <c r="O97" s="1" t="s">
        <v>4228</v>
      </c>
      <c r="P97" s="1" t="s">
        <v>4229</v>
      </c>
      <c r="Q97">
        <v>2.1919999999999999E-4</v>
      </c>
      <c r="R97" s="1" t="s">
        <v>3390</v>
      </c>
      <c r="S97" s="1" t="s">
        <v>3390</v>
      </c>
      <c r="T97" s="1" t="s">
        <v>3390</v>
      </c>
      <c r="U97" s="1" t="s">
        <v>3390</v>
      </c>
      <c r="V97" s="1" t="s">
        <v>3390</v>
      </c>
      <c r="W97" s="1" t="s">
        <v>3390</v>
      </c>
    </row>
    <row r="98" spans="1:23" x14ac:dyDescent="0.25">
      <c r="A98">
        <v>96</v>
      </c>
      <c r="B98">
        <v>4</v>
      </c>
      <c r="C98">
        <v>96</v>
      </c>
      <c r="D98" s="1" t="s">
        <v>123</v>
      </c>
      <c r="E98" s="1" t="s">
        <v>18</v>
      </c>
      <c r="F98" s="1" t="s">
        <v>19</v>
      </c>
      <c r="G98">
        <v>3355.2861615174497</v>
      </c>
      <c r="H98">
        <v>3355.2861615174497</v>
      </c>
      <c r="I98" s="1" t="s">
        <v>26</v>
      </c>
      <c r="J98" t="b">
        <v>1</v>
      </c>
      <c r="K98">
        <f>TIME_AND_DATA_ps6[[#This Row],[hamiltonian_cycle_cost]]-TIME_AND_DATA_ps6[[#This Row],[optimal_cost]]</f>
        <v>0</v>
      </c>
      <c r="L98">
        <f>(100*TIME_AND_DATA_ps6[[#This Row],[absolute_distance_error]])/TIME_AND_DATA_ps6[[#This Row],[optimal_cost]]</f>
        <v>0</v>
      </c>
      <c r="M98" s="1" t="s">
        <v>26</v>
      </c>
      <c r="N98">
        <v>3355.2861615174493</v>
      </c>
      <c r="O98" s="1" t="s">
        <v>4228</v>
      </c>
      <c r="P98" s="1" t="s">
        <v>4229</v>
      </c>
      <c r="Q98">
        <v>3.679E-4</v>
      </c>
      <c r="R98" s="1" t="s">
        <v>3390</v>
      </c>
      <c r="S98" s="1" t="s">
        <v>3390</v>
      </c>
      <c r="T98" s="1" t="s">
        <v>3390</v>
      </c>
      <c r="U98" s="1" t="s">
        <v>3390</v>
      </c>
      <c r="V98" s="1" t="s">
        <v>3390</v>
      </c>
      <c r="W98" s="1" t="s">
        <v>3390</v>
      </c>
    </row>
    <row r="99" spans="1:23" x14ac:dyDescent="0.25">
      <c r="A99">
        <v>97</v>
      </c>
      <c r="B99">
        <v>4</v>
      </c>
      <c r="C99">
        <v>97</v>
      </c>
      <c r="D99" s="1" t="s">
        <v>124</v>
      </c>
      <c r="E99" s="1" t="s">
        <v>18</v>
      </c>
      <c r="F99" s="1" t="s">
        <v>19</v>
      </c>
      <c r="G99">
        <v>3806.7104518977126</v>
      </c>
      <c r="H99">
        <v>3806.7104518977126</v>
      </c>
      <c r="I99" s="1" t="s">
        <v>26</v>
      </c>
      <c r="J99" t="b">
        <v>1</v>
      </c>
      <c r="K99">
        <f>TIME_AND_DATA_ps6[[#This Row],[hamiltonian_cycle_cost]]-TIME_AND_DATA_ps6[[#This Row],[optimal_cost]]</f>
        <v>0</v>
      </c>
      <c r="L99">
        <f>(100*TIME_AND_DATA_ps6[[#This Row],[absolute_distance_error]])/TIME_AND_DATA_ps6[[#This Row],[optimal_cost]]</f>
        <v>0</v>
      </c>
      <c r="M99" s="1" t="s">
        <v>26</v>
      </c>
      <c r="N99">
        <v>3806.710451897713</v>
      </c>
      <c r="O99" s="1" t="s">
        <v>4228</v>
      </c>
      <c r="P99" s="1" t="s">
        <v>4229</v>
      </c>
      <c r="Q99">
        <v>2.8489999999999999E-4</v>
      </c>
      <c r="R99" s="1" t="s">
        <v>3390</v>
      </c>
      <c r="S99" s="1" t="s">
        <v>3390</v>
      </c>
      <c r="T99" s="1" t="s">
        <v>3390</v>
      </c>
      <c r="U99" s="1" t="s">
        <v>3390</v>
      </c>
      <c r="V99" s="1" t="s">
        <v>3390</v>
      </c>
      <c r="W99" s="1" t="s">
        <v>3390</v>
      </c>
    </row>
    <row r="100" spans="1:23" x14ac:dyDescent="0.25">
      <c r="A100">
        <v>98</v>
      </c>
      <c r="B100">
        <v>4</v>
      </c>
      <c r="C100">
        <v>98</v>
      </c>
      <c r="D100" s="1" t="s">
        <v>125</v>
      </c>
      <c r="E100" s="1" t="s">
        <v>18</v>
      </c>
      <c r="F100" s="1" t="s">
        <v>19</v>
      </c>
      <c r="G100">
        <v>2890.3610421717835</v>
      </c>
      <c r="H100">
        <v>2890.3610421717835</v>
      </c>
      <c r="I100" s="1" t="s">
        <v>25</v>
      </c>
      <c r="J100" t="b">
        <v>1</v>
      </c>
      <c r="K100">
        <f>TIME_AND_DATA_ps6[[#This Row],[hamiltonian_cycle_cost]]-TIME_AND_DATA_ps6[[#This Row],[optimal_cost]]</f>
        <v>0</v>
      </c>
      <c r="L100">
        <f>(100*TIME_AND_DATA_ps6[[#This Row],[absolute_distance_error]])/TIME_AND_DATA_ps6[[#This Row],[optimal_cost]]</f>
        <v>0</v>
      </c>
      <c r="M100" s="1" t="s">
        <v>26</v>
      </c>
      <c r="N100">
        <v>2890.361042171784</v>
      </c>
      <c r="O100" s="1" t="s">
        <v>4228</v>
      </c>
      <c r="P100" s="1" t="s">
        <v>4229</v>
      </c>
      <c r="Q100">
        <v>2.751999999999E-4</v>
      </c>
      <c r="R100" s="1" t="s">
        <v>3390</v>
      </c>
      <c r="S100" s="1" t="s">
        <v>3390</v>
      </c>
      <c r="T100" s="1" t="s">
        <v>3390</v>
      </c>
      <c r="U100" s="1" t="s">
        <v>3390</v>
      </c>
      <c r="V100" s="1" t="s">
        <v>3390</v>
      </c>
      <c r="W100" s="1" t="s">
        <v>3390</v>
      </c>
    </row>
    <row r="101" spans="1:23" x14ac:dyDescent="0.25">
      <c r="A101">
        <v>99</v>
      </c>
      <c r="B101">
        <v>4</v>
      </c>
      <c r="C101">
        <v>99</v>
      </c>
      <c r="D101" s="1" t="s">
        <v>126</v>
      </c>
      <c r="E101" s="1" t="s">
        <v>18</v>
      </c>
      <c r="F101" s="1" t="s">
        <v>19</v>
      </c>
      <c r="G101">
        <v>2288.0035004025481</v>
      </c>
      <c r="H101">
        <v>2288.0035004025481</v>
      </c>
      <c r="I101" s="1" t="s">
        <v>26</v>
      </c>
      <c r="J101" t="b">
        <v>1</v>
      </c>
      <c r="K101">
        <f>TIME_AND_DATA_ps6[[#This Row],[hamiltonian_cycle_cost]]-TIME_AND_DATA_ps6[[#This Row],[optimal_cost]]</f>
        <v>0</v>
      </c>
      <c r="L101">
        <f>(100*TIME_AND_DATA_ps6[[#This Row],[absolute_distance_error]])/TIME_AND_DATA_ps6[[#This Row],[optimal_cost]]</f>
        <v>0</v>
      </c>
      <c r="M101" s="1" t="s">
        <v>25</v>
      </c>
      <c r="N101">
        <v>2288.0035004025481</v>
      </c>
      <c r="O101" s="1" t="s">
        <v>4228</v>
      </c>
      <c r="P101" s="1" t="s">
        <v>4229</v>
      </c>
      <c r="Q101">
        <v>3.1729999999979998E-4</v>
      </c>
      <c r="R101" s="1" t="s">
        <v>3390</v>
      </c>
      <c r="S101" s="1" t="s">
        <v>3390</v>
      </c>
      <c r="T101" s="1" t="s">
        <v>3390</v>
      </c>
      <c r="U101" s="1" t="s">
        <v>3390</v>
      </c>
      <c r="V101" s="1" t="s">
        <v>3390</v>
      </c>
      <c r="W101" s="1" t="s">
        <v>3390</v>
      </c>
    </row>
    <row r="102" spans="1:23" x14ac:dyDescent="0.25">
      <c r="A102">
        <v>100</v>
      </c>
      <c r="B102">
        <v>5</v>
      </c>
      <c r="C102">
        <v>0</v>
      </c>
      <c r="D102" s="1" t="s">
        <v>127</v>
      </c>
      <c r="E102" s="1" t="s">
        <v>18</v>
      </c>
      <c r="F102" s="1" t="s">
        <v>19</v>
      </c>
      <c r="G102">
        <v>5247.0026949505336</v>
      </c>
      <c r="H102">
        <v>5247.0026949505336</v>
      </c>
      <c r="I102" s="1" t="s">
        <v>128</v>
      </c>
      <c r="J102" t="b">
        <v>1</v>
      </c>
      <c r="K102">
        <f>TIME_AND_DATA_ps6[[#This Row],[hamiltonian_cycle_cost]]-TIME_AND_DATA_ps6[[#This Row],[optimal_cost]]</f>
        <v>0</v>
      </c>
      <c r="L102">
        <f>(100*TIME_AND_DATA_ps6[[#This Row],[absolute_distance_error]])/TIME_AND_DATA_ps6[[#This Row],[optimal_cost]]</f>
        <v>0</v>
      </c>
      <c r="M102" s="1" t="s">
        <v>128</v>
      </c>
      <c r="N102">
        <v>5247.0026949505336</v>
      </c>
      <c r="O102" s="1" t="s">
        <v>4228</v>
      </c>
      <c r="P102" s="1" t="s">
        <v>4229</v>
      </c>
      <c r="Q102">
        <v>3.7650000000020003E-4</v>
      </c>
      <c r="R102" s="1" t="s">
        <v>3390</v>
      </c>
      <c r="S102" s="1" t="s">
        <v>3390</v>
      </c>
      <c r="T102" s="1" t="s">
        <v>3390</v>
      </c>
      <c r="U102" s="1" t="s">
        <v>3390</v>
      </c>
      <c r="V102" s="1" t="s">
        <v>3390</v>
      </c>
      <c r="W102" s="1" t="s">
        <v>3390</v>
      </c>
    </row>
    <row r="103" spans="1:23" x14ac:dyDescent="0.25">
      <c r="A103">
        <v>101</v>
      </c>
      <c r="B103">
        <v>5</v>
      </c>
      <c r="C103">
        <v>1</v>
      </c>
      <c r="D103" s="1" t="s">
        <v>129</v>
      </c>
      <c r="E103" s="1" t="s">
        <v>18</v>
      </c>
      <c r="F103" s="1" t="s">
        <v>19</v>
      </c>
      <c r="G103">
        <v>5610.8162389483623</v>
      </c>
      <c r="H103">
        <v>5610.8162389483623</v>
      </c>
      <c r="I103" s="1" t="s">
        <v>131</v>
      </c>
      <c r="J103" t="b">
        <v>1</v>
      </c>
      <c r="K103">
        <f>TIME_AND_DATA_ps6[[#This Row],[hamiltonian_cycle_cost]]-TIME_AND_DATA_ps6[[#This Row],[optimal_cost]]</f>
        <v>0</v>
      </c>
      <c r="L103">
        <f>(100*TIME_AND_DATA_ps6[[#This Row],[absolute_distance_error]])/TIME_AND_DATA_ps6[[#This Row],[optimal_cost]]</f>
        <v>0</v>
      </c>
      <c r="M103" s="1" t="s">
        <v>131</v>
      </c>
      <c r="N103">
        <v>5610.8162389483614</v>
      </c>
      <c r="O103" s="1" t="s">
        <v>4228</v>
      </c>
      <c r="P103" s="1" t="s">
        <v>4229</v>
      </c>
      <c r="Q103">
        <v>2.870000000001E-4</v>
      </c>
      <c r="R103" s="1" t="s">
        <v>3390</v>
      </c>
      <c r="S103" s="1" t="s">
        <v>3390</v>
      </c>
      <c r="T103" s="1" t="s">
        <v>3390</v>
      </c>
      <c r="U103" s="1" t="s">
        <v>3390</v>
      </c>
      <c r="V103" s="1" t="s">
        <v>3390</v>
      </c>
      <c r="W103" s="1" t="s">
        <v>3390</v>
      </c>
    </row>
    <row r="104" spans="1:23" x14ac:dyDescent="0.25">
      <c r="A104">
        <v>102</v>
      </c>
      <c r="B104">
        <v>5</v>
      </c>
      <c r="C104">
        <v>2</v>
      </c>
      <c r="D104" s="1" t="s">
        <v>132</v>
      </c>
      <c r="E104" s="1" t="s">
        <v>18</v>
      </c>
      <c r="F104" s="1" t="s">
        <v>19</v>
      </c>
      <c r="G104">
        <v>3245.177303203217</v>
      </c>
      <c r="H104">
        <v>3245.177303203217</v>
      </c>
      <c r="I104" s="1" t="s">
        <v>133</v>
      </c>
      <c r="J104" t="b">
        <v>1</v>
      </c>
      <c r="K104">
        <f>TIME_AND_DATA_ps6[[#This Row],[hamiltonian_cycle_cost]]-TIME_AND_DATA_ps6[[#This Row],[optimal_cost]]</f>
        <v>0</v>
      </c>
      <c r="L104">
        <f>(100*TIME_AND_DATA_ps6[[#This Row],[absolute_distance_error]])/TIME_AND_DATA_ps6[[#This Row],[optimal_cost]]</f>
        <v>0</v>
      </c>
      <c r="M104" s="1" t="s">
        <v>133</v>
      </c>
      <c r="N104">
        <v>3245.177303203217</v>
      </c>
      <c r="O104" s="1" t="s">
        <v>4228</v>
      </c>
      <c r="P104" s="1" t="s">
        <v>4229</v>
      </c>
      <c r="Q104">
        <v>3.1330000000009999E-4</v>
      </c>
      <c r="R104" s="1" t="s">
        <v>3390</v>
      </c>
      <c r="S104" s="1" t="s">
        <v>3390</v>
      </c>
      <c r="T104" s="1" t="s">
        <v>3390</v>
      </c>
      <c r="U104" s="1" t="s">
        <v>3390</v>
      </c>
      <c r="V104" s="1" t="s">
        <v>3390</v>
      </c>
      <c r="W104" s="1" t="s">
        <v>3390</v>
      </c>
    </row>
    <row r="105" spans="1:23" x14ac:dyDescent="0.25">
      <c r="A105">
        <v>103</v>
      </c>
      <c r="B105">
        <v>5</v>
      </c>
      <c r="C105">
        <v>3</v>
      </c>
      <c r="D105" s="1" t="s">
        <v>134</v>
      </c>
      <c r="E105" s="1" t="s">
        <v>18</v>
      </c>
      <c r="F105" s="1" t="s">
        <v>19</v>
      </c>
      <c r="G105">
        <v>4065.570992540409</v>
      </c>
      <c r="H105">
        <v>4065.570992540409</v>
      </c>
      <c r="I105" s="1" t="s">
        <v>130</v>
      </c>
      <c r="J105" t="b">
        <v>1</v>
      </c>
      <c r="K105">
        <f>TIME_AND_DATA_ps6[[#This Row],[hamiltonian_cycle_cost]]-TIME_AND_DATA_ps6[[#This Row],[optimal_cost]]</f>
        <v>0</v>
      </c>
      <c r="L105">
        <f>(100*TIME_AND_DATA_ps6[[#This Row],[absolute_distance_error]])/TIME_AND_DATA_ps6[[#This Row],[optimal_cost]]</f>
        <v>0</v>
      </c>
      <c r="M105" s="1" t="s">
        <v>131</v>
      </c>
      <c r="N105">
        <v>4065.5709925404094</v>
      </c>
      <c r="O105" s="1" t="s">
        <v>4228</v>
      </c>
      <c r="P105" s="1" t="s">
        <v>4229</v>
      </c>
      <c r="Q105">
        <v>4.0489999999990001E-4</v>
      </c>
      <c r="R105" s="1" t="s">
        <v>3390</v>
      </c>
      <c r="S105" s="1" t="s">
        <v>3390</v>
      </c>
      <c r="T105" s="1" t="s">
        <v>3390</v>
      </c>
      <c r="U105" s="1" t="s">
        <v>3390</v>
      </c>
      <c r="V105" s="1" t="s">
        <v>3390</v>
      </c>
      <c r="W105" s="1" t="s">
        <v>3390</v>
      </c>
    </row>
    <row r="106" spans="1:23" x14ac:dyDescent="0.25">
      <c r="A106">
        <v>104</v>
      </c>
      <c r="B106">
        <v>5</v>
      </c>
      <c r="C106">
        <v>4</v>
      </c>
      <c r="D106" s="1" t="s">
        <v>135</v>
      </c>
      <c r="E106" s="1" t="s">
        <v>18</v>
      </c>
      <c r="F106" s="1" t="s">
        <v>19</v>
      </c>
      <c r="G106">
        <v>4188.1483305650636</v>
      </c>
      <c r="H106">
        <v>4188.1483305650636</v>
      </c>
      <c r="I106" s="1" t="s">
        <v>136</v>
      </c>
      <c r="J106" t="b">
        <v>1</v>
      </c>
      <c r="K106">
        <f>TIME_AND_DATA_ps6[[#This Row],[hamiltonian_cycle_cost]]-TIME_AND_DATA_ps6[[#This Row],[optimal_cost]]</f>
        <v>0</v>
      </c>
      <c r="L106">
        <f>(100*TIME_AND_DATA_ps6[[#This Row],[absolute_distance_error]])/TIME_AND_DATA_ps6[[#This Row],[optimal_cost]]</f>
        <v>0</v>
      </c>
      <c r="M106" s="1" t="s">
        <v>137</v>
      </c>
      <c r="N106">
        <v>4188.1483305650645</v>
      </c>
      <c r="O106" s="1" t="s">
        <v>4228</v>
      </c>
      <c r="P106" s="1" t="s">
        <v>4229</v>
      </c>
      <c r="Q106">
        <v>3.2519999999980001E-4</v>
      </c>
      <c r="R106" s="1" t="s">
        <v>3390</v>
      </c>
      <c r="S106" s="1" t="s">
        <v>3390</v>
      </c>
      <c r="T106" s="1" t="s">
        <v>3390</v>
      </c>
      <c r="U106" s="1" t="s">
        <v>3390</v>
      </c>
      <c r="V106" s="1" t="s">
        <v>3390</v>
      </c>
      <c r="W106" s="1" t="s">
        <v>3390</v>
      </c>
    </row>
    <row r="107" spans="1:23" x14ac:dyDescent="0.25">
      <c r="A107">
        <v>105</v>
      </c>
      <c r="B107">
        <v>5</v>
      </c>
      <c r="C107">
        <v>5</v>
      </c>
      <c r="D107" s="1" t="s">
        <v>138</v>
      </c>
      <c r="E107" s="1" t="s">
        <v>18</v>
      </c>
      <c r="F107" s="1" t="s">
        <v>19</v>
      </c>
      <c r="G107">
        <v>4834.9772984536858</v>
      </c>
      <c r="H107">
        <v>4834.9772984536858</v>
      </c>
      <c r="I107" s="1" t="s">
        <v>139</v>
      </c>
      <c r="J107" t="b">
        <v>1</v>
      </c>
      <c r="K107">
        <f>TIME_AND_DATA_ps6[[#This Row],[hamiltonian_cycle_cost]]-TIME_AND_DATA_ps6[[#This Row],[optimal_cost]]</f>
        <v>0</v>
      </c>
      <c r="L107">
        <f>(100*TIME_AND_DATA_ps6[[#This Row],[absolute_distance_error]])/TIME_AND_DATA_ps6[[#This Row],[optimal_cost]]</f>
        <v>0</v>
      </c>
      <c r="M107" s="1" t="s">
        <v>140</v>
      </c>
      <c r="N107">
        <v>4834.9772984536876</v>
      </c>
      <c r="O107" s="1" t="s">
        <v>4228</v>
      </c>
      <c r="P107" s="1" t="s">
        <v>4229</v>
      </c>
      <c r="Q107">
        <v>4.0049999999999998E-4</v>
      </c>
      <c r="R107" s="1" t="s">
        <v>3390</v>
      </c>
      <c r="S107" s="1" t="s">
        <v>3390</v>
      </c>
      <c r="T107" s="1" t="s">
        <v>3390</v>
      </c>
      <c r="U107" s="1" t="s">
        <v>3390</v>
      </c>
      <c r="V107" s="1" t="s">
        <v>3390</v>
      </c>
      <c r="W107" s="1" t="s">
        <v>3390</v>
      </c>
    </row>
    <row r="108" spans="1:23" x14ac:dyDescent="0.25">
      <c r="A108">
        <v>106</v>
      </c>
      <c r="B108">
        <v>5</v>
      </c>
      <c r="C108">
        <v>6</v>
      </c>
      <c r="D108" s="1" t="s">
        <v>141</v>
      </c>
      <c r="E108" s="1" t="s">
        <v>18</v>
      </c>
      <c r="F108" s="1" t="s">
        <v>19</v>
      </c>
      <c r="G108">
        <v>5480.3780423222079</v>
      </c>
      <c r="H108">
        <v>5480.3780423222079</v>
      </c>
      <c r="I108" s="1" t="s">
        <v>142</v>
      </c>
      <c r="J108" t="b">
        <v>1</v>
      </c>
      <c r="K108">
        <f>TIME_AND_DATA_ps6[[#This Row],[hamiltonian_cycle_cost]]-TIME_AND_DATA_ps6[[#This Row],[optimal_cost]]</f>
        <v>0</v>
      </c>
      <c r="L108">
        <f>(100*TIME_AND_DATA_ps6[[#This Row],[absolute_distance_error]])/TIME_AND_DATA_ps6[[#This Row],[optimal_cost]]</f>
        <v>0</v>
      </c>
      <c r="M108" s="1" t="s">
        <v>143</v>
      </c>
      <c r="N108">
        <v>5480.3780423222088</v>
      </c>
      <c r="O108" s="1" t="s">
        <v>4228</v>
      </c>
      <c r="P108" s="1" t="s">
        <v>4229</v>
      </c>
      <c r="Q108">
        <v>3.5899999999989998E-4</v>
      </c>
      <c r="R108" s="1" t="s">
        <v>3390</v>
      </c>
      <c r="S108" s="1" t="s">
        <v>3390</v>
      </c>
      <c r="T108" s="1" t="s">
        <v>3390</v>
      </c>
      <c r="U108" s="1" t="s">
        <v>3390</v>
      </c>
      <c r="V108" s="1" t="s">
        <v>3390</v>
      </c>
      <c r="W108" s="1" t="s">
        <v>3390</v>
      </c>
    </row>
    <row r="109" spans="1:23" x14ac:dyDescent="0.25">
      <c r="A109">
        <v>107</v>
      </c>
      <c r="B109">
        <v>5</v>
      </c>
      <c r="C109">
        <v>7</v>
      </c>
      <c r="D109" s="1" t="s">
        <v>144</v>
      </c>
      <c r="E109" s="1" t="s">
        <v>18</v>
      </c>
      <c r="F109" s="1" t="s">
        <v>19</v>
      </c>
      <c r="G109">
        <v>3991.2252653709679</v>
      </c>
      <c r="H109">
        <v>3991.2252653709679</v>
      </c>
      <c r="I109" s="1" t="s">
        <v>145</v>
      </c>
      <c r="J109" t="b">
        <v>1</v>
      </c>
      <c r="K109">
        <f>TIME_AND_DATA_ps6[[#This Row],[hamiltonian_cycle_cost]]-TIME_AND_DATA_ps6[[#This Row],[optimal_cost]]</f>
        <v>0</v>
      </c>
      <c r="L109">
        <f>(100*TIME_AND_DATA_ps6[[#This Row],[absolute_distance_error]])/TIME_AND_DATA_ps6[[#This Row],[optimal_cost]]</f>
        <v>0</v>
      </c>
      <c r="M109" s="1" t="s">
        <v>146</v>
      </c>
      <c r="N109">
        <v>3991.2252653709679</v>
      </c>
      <c r="O109" s="1" t="s">
        <v>4228</v>
      </c>
      <c r="P109" s="1" t="s">
        <v>4229</v>
      </c>
      <c r="Q109">
        <v>2.8249999999990002E-4</v>
      </c>
      <c r="R109" s="1" t="s">
        <v>3390</v>
      </c>
      <c r="S109" s="1" t="s">
        <v>3390</v>
      </c>
      <c r="T109" s="1" t="s">
        <v>3390</v>
      </c>
      <c r="U109" s="1" t="s">
        <v>3390</v>
      </c>
      <c r="V109" s="1" t="s">
        <v>3390</v>
      </c>
      <c r="W109" s="1" t="s">
        <v>3390</v>
      </c>
    </row>
    <row r="110" spans="1:23" x14ac:dyDescent="0.25">
      <c r="A110">
        <v>108</v>
      </c>
      <c r="B110">
        <v>5</v>
      </c>
      <c r="C110">
        <v>8</v>
      </c>
      <c r="D110" s="1" t="s">
        <v>147</v>
      </c>
      <c r="E110" s="1" t="s">
        <v>18</v>
      </c>
      <c r="F110" s="1" t="s">
        <v>19</v>
      </c>
      <c r="G110">
        <v>4884.9846197511251</v>
      </c>
      <c r="H110">
        <v>4884.9846197511251</v>
      </c>
      <c r="I110" s="1" t="s">
        <v>148</v>
      </c>
      <c r="J110" t="b">
        <v>1</v>
      </c>
      <c r="K110">
        <f>TIME_AND_DATA_ps6[[#This Row],[hamiltonian_cycle_cost]]-TIME_AND_DATA_ps6[[#This Row],[optimal_cost]]</f>
        <v>0</v>
      </c>
      <c r="L110">
        <f>(100*TIME_AND_DATA_ps6[[#This Row],[absolute_distance_error]])/TIME_AND_DATA_ps6[[#This Row],[optimal_cost]]</f>
        <v>0</v>
      </c>
      <c r="M110" s="1" t="s">
        <v>149</v>
      </c>
      <c r="N110">
        <v>4884.984619751126</v>
      </c>
      <c r="O110" s="1" t="s">
        <v>4228</v>
      </c>
      <c r="P110" s="1" t="s">
        <v>4229</v>
      </c>
      <c r="Q110">
        <v>3.88E-4</v>
      </c>
      <c r="R110" s="1" t="s">
        <v>3390</v>
      </c>
      <c r="S110" s="1" t="s">
        <v>3390</v>
      </c>
      <c r="T110" s="1" t="s">
        <v>3390</v>
      </c>
      <c r="U110" s="1" t="s">
        <v>3390</v>
      </c>
      <c r="V110" s="1" t="s">
        <v>3390</v>
      </c>
      <c r="W110" s="1" t="s">
        <v>3390</v>
      </c>
    </row>
    <row r="111" spans="1:23" x14ac:dyDescent="0.25">
      <c r="A111">
        <v>109</v>
      </c>
      <c r="B111">
        <v>5</v>
      </c>
      <c r="C111">
        <v>9</v>
      </c>
      <c r="D111" s="1" t="s">
        <v>150</v>
      </c>
      <c r="E111" s="1" t="s">
        <v>18</v>
      </c>
      <c r="F111" s="1" t="s">
        <v>19</v>
      </c>
      <c r="G111">
        <v>5222.9515861092877</v>
      </c>
      <c r="H111">
        <v>5222.9515861092877</v>
      </c>
      <c r="I111" s="1" t="s">
        <v>136</v>
      </c>
      <c r="J111" t="b">
        <v>1</v>
      </c>
      <c r="K111">
        <f>TIME_AND_DATA_ps6[[#This Row],[hamiltonian_cycle_cost]]-TIME_AND_DATA_ps6[[#This Row],[optimal_cost]]</f>
        <v>0</v>
      </c>
      <c r="L111">
        <f>(100*TIME_AND_DATA_ps6[[#This Row],[absolute_distance_error]])/TIME_AND_DATA_ps6[[#This Row],[optimal_cost]]</f>
        <v>0</v>
      </c>
      <c r="M111" s="1" t="s">
        <v>137</v>
      </c>
      <c r="N111">
        <v>5222.9515861092877</v>
      </c>
      <c r="O111" s="1" t="s">
        <v>4228</v>
      </c>
      <c r="P111" s="1" t="s">
        <v>4229</v>
      </c>
      <c r="Q111">
        <v>2.729999999999E-4</v>
      </c>
      <c r="R111" s="1" t="s">
        <v>3390</v>
      </c>
      <c r="S111" s="1" t="s">
        <v>3390</v>
      </c>
      <c r="T111" s="1" t="s">
        <v>3390</v>
      </c>
      <c r="U111" s="1" t="s">
        <v>3390</v>
      </c>
      <c r="V111" s="1" t="s">
        <v>3390</v>
      </c>
      <c r="W111" s="1" t="s">
        <v>3390</v>
      </c>
    </row>
    <row r="112" spans="1:23" x14ac:dyDescent="0.25">
      <c r="A112">
        <v>110</v>
      </c>
      <c r="B112">
        <v>5</v>
      </c>
      <c r="C112">
        <v>10</v>
      </c>
      <c r="D112" s="1" t="s">
        <v>151</v>
      </c>
      <c r="E112" s="1" t="s">
        <v>18</v>
      </c>
      <c r="F112" s="1" t="s">
        <v>19</v>
      </c>
      <c r="G112">
        <v>3174.0128722731847</v>
      </c>
      <c r="H112">
        <v>3174.0128722731847</v>
      </c>
      <c r="I112" s="1" t="s">
        <v>153</v>
      </c>
      <c r="J112" t="b">
        <v>1</v>
      </c>
      <c r="K112">
        <f>TIME_AND_DATA_ps6[[#This Row],[hamiltonian_cycle_cost]]-TIME_AND_DATA_ps6[[#This Row],[optimal_cost]]</f>
        <v>0</v>
      </c>
      <c r="L112">
        <f>(100*TIME_AND_DATA_ps6[[#This Row],[absolute_distance_error]])/TIME_AND_DATA_ps6[[#This Row],[optimal_cost]]</f>
        <v>0</v>
      </c>
      <c r="M112" s="1" t="s">
        <v>153</v>
      </c>
      <c r="N112">
        <v>3174.0128722731847</v>
      </c>
      <c r="O112" s="1" t="s">
        <v>4228</v>
      </c>
      <c r="P112" s="1" t="s">
        <v>4229</v>
      </c>
      <c r="Q112">
        <v>2.7970000000009999E-4</v>
      </c>
      <c r="R112" s="1" t="s">
        <v>3390</v>
      </c>
      <c r="S112" s="1" t="s">
        <v>3390</v>
      </c>
      <c r="T112" s="1" t="s">
        <v>3390</v>
      </c>
      <c r="U112" s="1" t="s">
        <v>3390</v>
      </c>
      <c r="V112" s="1" t="s">
        <v>3390</v>
      </c>
      <c r="W112" s="1" t="s">
        <v>3390</v>
      </c>
    </row>
    <row r="113" spans="1:23" x14ac:dyDescent="0.25">
      <c r="A113">
        <v>111</v>
      </c>
      <c r="B113">
        <v>5</v>
      </c>
      <c r="C113">
        <v>11</v>
      </c>
      <c r="D113" s="1" t="s">
        <v>154</v>
      </c>
      <c r="E113" s="1" t="s">
        <v>18</v>
      </c>
      <c r="F113" s="1" t="s">
        <v>19</v>
      </c>
      <c r="G113">
        <v>3433.6724290376342</v>
      </c>
      <c r="H113">
        <v>3433.6724290376342</v>
      </c>
      <c r="I113" s="1" t="s">
        <v>155</v>
      </c>
      <c r="J113" t="b">
        <v>1</v>
      </c>
      <c r="K113">
        <f>TIME_AND_DATA_ps6[[#This Row],[hamiltonian_cycle_cost]]-TIME_AND_DATA_ps6[[#This Row],[optimal_cost]]</f>
        <v>0</v>
      </c>
      <c r="L113">
        <f>(100*TIME_AND_DATA_ps6[[#This Row],[absolute_distance_error]])/TIME_AND_DATA_ps6[[#This Row],[optimal_cost]]</f>
        <v>0</v>
      </c>
      <c r="M113" s="1" t="s">
        <v>156</v>
      </c>
      <c r="N113">
        <v>3433.6724290376342</v>
      </c>
      <c r="O113" s="1" t="s">
        <v>4228</v>
      </c>
      <c r="P113" s="1" t="s">
        <v>4229</v>
      </c>
      <c r="Q113">
        <v>4.9749999999979997E-4</v>
      </c>
      <c r="R113" s="1" t="s">
        <v>3390</v>
      </c>
      <c r="S113" s="1" t="s">
        <v>3390</v>
      </c>
      <c r="T113" s="1" t="s">
        <v>3390</v>
      </c>
      <c r="U113" s="1" t="s">
        <v>3390</v>
      </c>
      <c r="V113" s="1" t="s">
        <v>3390</v>
      </c>
      <c r="W113" s="1" t="s">
        <v>3390</v>
      </c>
    </row>
    <row r="114" spans="1:23" x14ac:dyDescent="0.25">
      <c r="A114">
        <v>112</v>
      </c>
      <c r="B114">
        <v>5</v>
      </c>
      <c r="C114">
        <v>12</v>
      </c>
      <c r="D114" s="1" t="s">
        <v>157</v>
      </c>
      <c r="E114" s="1" t="s">
        <v>18</v>
      </c>
      <c r="F114" s="1" t="s">
        <v>19</v>
      </c>
      <c r="G114">
        <v>4966.0897239539772</v>
      </c>
      <c r="H114">
        <v>4966.0897239539772</v>
      </c>
      <c r="I114" s="1" t="s">
        <v>148</v>
      </c>
      <c r="J114" t="b">
        <v>1</v>
      </c>
      <c r="K114">
        <f>TIME_AND_DATA_ps6[[#This Row],[hamiltonian_cycle_cost]]-TIME_AND_DATA_ps6[[#This Row],[optimal_cost]]</f>
        <v>0</v>
      </c>
      <c r="L114">
        <f>(100*TIME_AND_DATA_ps6[[#This Row],[absolute_distance_error]])/TIME_AND_DATA_ps6[[#This Row],[optimal_cost]]</f>
        <v>0</v>
      </c>
      <c r="M114" s="1" t="s">
        <v>149</v>
      </c>
      <c r="N114">
        <v>4966.0897239539772</v>
      </c>
      <c r="O114" s="1" t="s">
        <v>4228</v>
      </c>
      <c r="P114" s="1" t="s">
        <v>4229</v>
      </c>
      <c r="Q114">
        <v>3.8610000000000001E-4</v>
      </c>
      <c r="R114" s="1" t="s">
        <v>3390</v>
      </c>
      <c r="S114" s="1" t="s">
        <v>3390</v>
      </c>
      <c r="T114" s="1" t="s">
        <v>3390</v>
      </c>
      <c r="U114" s="1" t="s">
        <v>3390</v>
      </c>
      <c r="V114" s="1" t="s">
        <v>3390</v>
      </c>
      <c r="W114" s="1" t="s">
        <v>3390</v>
      </c>
    </row>
    <row r="115" spans="1:23" x14ac:dyDescent="0.25">
      <c r="A115">
        <v>113</v>
      </c>
      <c r="B115">
        <v>5</v>
      </c>
      <c r="C115">
        <v>13</v>
      </c>
      <c r="D115" s="1" t="s">
        <v>158</v>
      </c>
      <c r="E115" s="1" t="s">
        <v>18</v>
      </c>
      <c r="F115" s="1" t="s">
        <v>19</v>
      </c>
      <c r="G115">
        <v>4513.5478658753927</v>
      </c>
      <c r="H115">
        <v>4513.5478658753927</v>
      </c>
      <c r="I115" s="1" t="s">
        <v>153</v>
      </c>
      <c r="J115" t="b">
        <v>1</v>
      </c>
      <c r="K115">
        <f>TIME_AND_DATA_ps6[[#This Row],[hamiltonian_cycle_cost]]-TIME_AND_DATA_ps6[[#This Row],[optimal_cost]]</f>
        <v>0</v>
      </c>
      <c r="L115">
        <f>(100*TIME_AND_DATA_ps6[[#This Row],[absolute_distance_error]])/TIME_AND_DATA_ps6[[#This Row],[optimal_cost]]</f>
        <v>0</v>
      </c>
      <c r="M115" s="1" t="s">
        <v>153</v>
      </c>
      <c r="N115">
        <v>4513.5478658753927</v>
      </c>
      <c r="O115" s="1" t="s">
        <v>4228</v>
      </c>
      <c r="P115" s="1" t="s">
        <v>4229</v>
      </c>
      <c r="Q115">
        <v>3.7330000000009998E-4</v>
      </c>
      <c r="R115" s="1" t="s">
        <v>3390</v>
      </c>
      <c r="S115" s="1" t="s">
        <v>3390</v>
      </c>
      <c r="T115" s="1" t="s">
        <v>3390</v>
      </c>
      <c r="U115" s="1" t="s">
        <v>3390</v>
      </c>
      <c r="V115" s="1" t="s">
        <v>3390</v>
      </c>
      <c r="W115" s="1" t="s">
        <v>3390</v>
      </c>
    </row>
    <row r="116" spans="1:23" x14ac:dyDescent="0.25">
      <c r="A116">
        <v>114</v>
      </c>
      <c r="B116">
        <v>5</v>
      </c>
      <c r="C116">
        <v>14</v>
      </c>
      <c r="D116" s="1" t="s">
        <v>159</v>
      </c>
      <c r="E116" s="1" t="s">
        <v>18</v>
      </c>
      <c r="F116" s="1" t="s">
        <v>19</v>
      </c>
      <c r="G116">
        <v>4446.1756438363773</v>
      </c>
      <c r="H116">
        <v>4446.1756438363773</v>
      </c>
      <c r="I116" s="1" t="s">
        <v>137</v>
      </c>
      <c r="J116" t="b">
        <v>1</v>
      </c>
      <c r="K116">
        <f>TIME_AND_DATA_ps6[[#This Row],[hamiltonian_cycle_cost]]-TIME_AND_DATA_ps6[[#This Row],[optimal_cost]]</f>
        <v>0</v>
      </c>
      <c r="L116">
        <f>(100*TIME_AND_DATA_ps6[[#This Row],[absolute_distance_error]])/TIME_AND_DATA_ps6[[#This Row],[optimal_cost]]</f>
        <v>0</v>
      </c>
      <c r="M116" s="1" t="s">
        <v>137</v>
      </c>
      <c r="N116">
        <v>4446.1756438363773</v>
      </c>
      <c r="O116" s="1" t="s">
        <v>4228</v>
      </c>
      <c r="P116" s="1" t="s">
        <v>4229</v>
      </c>
      <c r="Q116">
        <v>3.4609999999970001E-4</v>
      </c>
      <c r="R116" s="1" t="s">
        <v>3390</v>
      </c>
      <c r="S116" s="1" t="s">
        <v>3390</v>
      </c>
      <c r="T116" s="1" t="s">
        <v>3390</v>
      </c>
      <c r="U116" s="1" t="s">
        <v>3390</v>
      </c>
      <c r="V116" s="1" t="s">
        <v>3390</v>
      </c>
      <c r="W116" s="1" t="s">
        <v>3390</v>
      </c>
    </row>
    <row r="117" spans="1:23" x14ac:dyDescent="0.25">
      <c r="A117">
        <v>115</v>
      </c>
      <c r="B117">
        <v>5</v>
      </c>
      <c r="C117">
        <v>15</v>
      </c>
      <c r="D117" s="1" t="s">
        <v>160</v>
      </c>
      <c r="E117" s="1" t="s">
        <v>18</v>
      </c>
      <c r="F117" s="1" t="s">
        <v>19</v>
      </c>
      <c r="G117">
        <v>3834.0148108863918</v>
      </c>
      <c r="H117">
        <v>3834.0148108863918</v>
      </c>
      <c r="I117" s="1" t="s">
        <v>153</v>
      </c>
      <c r="J117" t="b">
        <v>1</v>
      </c>
      <c r="K117">
        <f>TIME_AND_DATA_ps6[[#This Row],[hamiltonian_cycle_cost]]-TIME_AND_DATA_ps6[[#This Row],[optimal_cost]]</f>
        <v>0</v>
      </c>
      <c r="L117">
        <f>(100*TIME_AND_DATA_ps6[[#This Row],[absolute_distance_error]])/TIME_AND_DATA_ps6[[#This Row],[optimal_cost]]</f>
        <v>0</v>
      </c>
      <c r="M117" s="1" t="s">
        <v>152</v>
      </c>
      <c r="N117">
        <v>3834.0148108863918</v>
      </c>
      <c r="O117" s="1" t="s">
        <v>4228</v>
      </c>
      <c r="P117" s="1" t="s">
        <v>4229</v>
      </c>
      <c r="Q117">
        <v>3.6689999999990001E-4</v>
      </c>
      <c r="R117" s="1" t="s">
        <v>3390</v>
      </c>
      <c r="S117" s="1" t="s">
        <v>3390</v>
      </c>
      <c r="T117" s="1" t="s">
        <v>3390</v>
      </c>
      <c r="U117" s="1" t="s">
        <v>3390</v>
      </c>
      <c r="V117" s="1" t="s">
        <v>3390</v>
      </c>
      <c r="W117" s="1" t="s">
        <v>3390</v>
      </c>
    </row>
    <row r="118" spans="1:23" x14ac:dyDescent="0.25">
      <c r="A118">
        <v>116</v>
      </c>
      <c r="B118">
        <v>5</v>
      </c>
      <c r="C118">
        <v>16</v>
      </c>
      <c r="D118" s="1" t="s">
        <v>161</v>
      </c>
      <c r="E118" s="1" t="s">
        <v>18</v>
      </c>
      <c r="F118" s="1" t="s">
        <v>19</v>
      </c>
      <c r="G118">
        <v>4429.4008670303729</v>
      </c>
      <c r="H118">
        <v>4429.4008670303729</v>
      </c>
      <c r="I118" s="1" t="s">
        <v>203</v>
      </c>
      <c r="J118" t="b">
        <v>0</v>
      </c>
      <c r="K118">
        <f>TIME_AND_DATA_ps6[[#This Row],[hamiltonian_cycle_cost]]-TIME_AND_DATA_ps6[[#This Row],[optimal_cost]]</f>
        <v>139.95102330389909</v>
      </c>
      <c r="L118">
        <f>(100*TIME_AND_DATA_ps6[[#This Row],[absolute_distance_error]])/TIME_AND_DATA_ps6[[#This Row],[optimal_cost]]</f>
        <v>3.262680026637546</v>
      </c>
      <c r="M118" s="1" t="s">
        <v>131</v>
      </c>
      <c r="N118">
        <v>4289.4498437264738</v>
      </c>
      <c r="O118" s="1" t="s">
        <v>4228</v>
      </c>
      <c r="P118" s="1" t="s">
        <v>4229</v>
      </c>
      <c r="Q118">
        <v>2.8620000000009998E-4</v>
      </c>
      <c r="R118" s="1" t="s">
        <v>3390</v>
      </c>
      <c r="S118" s="1" t="s">
        <v>3390</v>
      </c>
      <c r="T118" s="1" t="s">
        <v>3390</v>
      </c>
      <c r="U118" s="1" t="s">
        <v>3390</v>
      </c>
      <c r="V118" s="1" t="s">
        <v>3390</v>
      </c>
      <c r="W118" s="1" t="s">
        <v>3390</v>
      </c>
    </row>
    <row r="119" spans="1:23" x14ac:dyDescent="0.25">
      <c r="A119">
        <v>117</v>
      </c>
      <c r="B119">
        <v>5</v>
      </c>
      <c r="C119">
        <v>17</v>
      </c>
      <c r="D119" s="1" t="s">
        <v>162</v>
      </c>
      <c r="E119" s="1" t="s">
        <v>18</v>
      </c>
      <c r="F119" s="1" t="s">
        <v>19</v>
      </c>
      <c r="G119">
        <v>5795.2173220513569</v>
      </c>
      <c r="H119">
        <v>5795.2173220513569</v>
      </c>
      <c r="I119" s="1" t="s">
        <v>185</v>
      </c>
      <c r="J119" t="b">
        <v>1</v>
      </c>
      <c r="K119">
        <f>TIME_AND_DATA_ps6[[#This Row],[hamiltonian_cycle_cost]]-TIME_AND_DATA_ps6[[#This Row],[optimal_cost]]</f>
        <v>0</v>
      </c>
      <c r="L119">
        <f>(100*TIME_AND_DATA_ps6[[#This Row],[absolute_distance_error]])/TIME_AND_DATA_ps6[[#This Row],[optimal_cost]]</f>
        <v>0</v>
      </c>
      <c r="M119" s="1" t="s">
        <v>163</v>
      </c>
      <c r="N119">
        <v>5795.2173220513578</v>
      </c>
      <c r="O119" s="1" t="s">
        <v>4228</v>
      </c>
      <c r="P119" s="1" t="s">
        <v>4229</v>
      </c>
      <c r="Q119">
        <v>3.5099999999970002E-4</v>
      </c>
      <c r="R119" s="1" t="s">
        <v>3390</v>
      </c>
      <c r="S119" s="1" t="s">
        <v>3390</v>
      </c>
      <c r="T119" s="1" t="s">
        <v>3390</v>
      </c>
      <c r="U119" s="1" t="s">
        <v>3390</v>
      </c>
      <c r="V119" s="1" t="s">
        <v>3390</v>
      </c>
      <c r="W119" s="1" t="s">
        <v>3390</v>
      </c>
    </row>
    <row r="120" spans="1:23" x14ac:dyDescent="0.25">
      <c r="A120">
        <v>118</v>
      </c>
      <c r="B120">
        <v>5</v>
      </c>
      <c r="C120">
        <v>18</v>
      </c>
      <c r="D120" s="1" t="s">
        <v>164</v>
      </c>
      <c r="E120" s="1" t="s">
        <v>18</v>
      </c>
      <c r="F120" s="1" t="s">
        <v>19</v>
      </c>
      <c r="G120">
        <v>3907.5989736276879</v>
      </c>
      <c r="H120">
        <v>3907.5989736276879</v>
      </c>
      <c r="I120" s="1" t="s">
        <v>130</v>
      </c>
      <c r="J120" t="b">
        <v>1</v>
      </c>
      <c r="K120">
        <f>TIME_AND_DATA_ps6[[#This Row],[hamiltonian_cycle_cost]]-TIME_AND_DATA_ps6[[#This Row],[optimal_cost]]</f>
        <v>0</v>
      </c>
      <c r="L120">
        <f>(100*TIME_AND_DATA_ps6[[#This Row],[absolute_distance_error]])/TIME_AND_DATA_ps6[[#This Row],[optimal_cost]]</f>
        <v>0</v>
      </c>
      <c r="M120" s="1" t="s">
        <v>131</v>
      </c>
      <c r="N120">
        <v>3907.5989736276879</v>
      </c>
      <c r="O120" s="1" t="s">
        <v>4228</v>
      </c>
      <c r="P120" s="1" t="s">
        <v>4229</v>
      </c>
      <c r="Q120">
        <v>2.7999999999999998E-4</v>
      </c>
      <c r="R120" s="1" t="s">
        <v>3390</v>
      </c>
      <c r="S120" s="1" t="s">
        <v>3390</v>
      </c>
      <c r="T120" s="1" t="s">
        <v>3390</v>
      </c>
      <c r="U120" s="1" t="s">
        <v>3390</v>
      </c>
      <c r="V120" s="1" t="s">
        <v>3390</v>
      </c>
      <c r="W120" s="1" t="s">
        <v>3390</v>
      </c>
    </row>
    <row r="121" spans="1:23" x14ac:dyDescent="0.25">
      <c r="A121">
        <v>119</v>
      </c>
      <c r="B121">
        <v>5</v>
      </c>
      <c r="C121">
        <v>19</v>
      </c>
      <c r="D121" s="1" t="s">
        <v>165</v>
      </c>
      <c r="E121" s="1" t="s">
        <v>18</v>
      </c>
      <c r="F121" s="1" t="s">
        <v>19</v>
      </c>
      <c r="G121">
        <v>4416.1716160589149</v>
      </c>
      <c r="H121">
        <v>4416.1716160589149</v>
      </c>
      <c r="I121" s="1" t="s">
        <v>148</v>
      </c>
      <c r="J121" t="b">
        <v>1</v>
      </c>
      <c r="K121">
        <f>TIME_AND_DATA_ps6[[#This Row],[hamiltonian_cycle_cost]]-TIME_AND_DATA_ps6[[#This Row],[optimal_cost]]</f>
        <v>0</v>
      </c>
      <c r="L121">
        <f>(100*TIME_AND_DATA_ps6[[#This Row],[absolute_distance_error]])/TIME_AND_DATA_ps6[[#This Row],[optimal_cost]]</f>
        <v>0</v>
      </c>
      <c r="M121" s="1" t="s">
        <v>149</v>
      </c>
      <c r="N121">
        <v>4416.1716160589149</v>
      </c>
      <c r="O121" s="1" t="s">
        <v>4228</v>
      </c>
      <c r="P121" s="1" t="s">
        <v>4229</v>
      </c>
      <c r="Q121">
        <v>3.6900000000000002E-4</v>
      </c>
      <c r="R121" s="1" t="s">
        <v>3390</v>
      </c>
      <c r="S121" s="1" t="s">
        <v>3390</v>
      </c>
      <c r="T121" s="1" t="s">
        <v>3390</v>
      </c>
      <c r="U121" s="1" t="s">
        <v>3390</v>
      </c>
      <c r="V121" s="1" t="s">
        <v>3390</v>
      </c>
      <c r="W121" s="1" t="s">
        <v>3390</v>
      </c>
    </row>
    <row r="122" spans="1:23" x14ac:dyDescent="0.25">
      <c r="A122">
        <v>120</v>
      </c>
      <c r="B122">
        <v>5</v>
      </c>
      <c r="C122">
        <v>20</v>
      </c>
      <c r="D122" s="1" t="s">
        <v>166</v>
      </c>
      <c r="E122" s="1" t="s">
        <v>18</v>
      </c>
      <c r="F122" s="1" t="s">
        <v>19</v>
      </c>
      <c r="G122">
        <v>2491.636565534493</v>
      </c>
      <c r="H122">
        <v>2491.636565534493</v>
      </c>
      <c r="I122" s="1" t="s">
        <v>167</v>
      </c>
      <c r="J122" t="b">
        <v>1</v>
      </c>
      <c r="K122">
        <f>TIME_AND_DATA_ps6[[#This Row],[hamiltonian_cycle_cost]]-TIME_AND_DATA_ps6[[#This Row],[optimal_cost]]</f>
        <v>0</v>
      </c>
      <c r="L122">
        <f>(100*TIME_AND_DATA_ps6[[#This Row],[absolute_distance_error]])/TIME_AND_DATA_ps6[[#This Row],[optimal_cost]]</f>
        <v>0</v>
      </c>
      <c r="M122" s="1" t="s">
        <v>133</v>
      </c>
      <c r="N122">
        <v>2491.636565534493</v>
      </c>
      <c r="O122" s="1" t="s">
        <v>4228</v>
      </c>
      <c r="P122" s="1" t="s">
        <v>4229</v>
      </c>
      <c r="Q122">
        <v>4.6280000000020001E-4</v>
      </c>
      <c r="R122" s="1" t="s">
        <v>3390</v>
      </c>
      <c r="S122" s="1" t="s">
        <v>3390</v>
      </c>
      <c r="T122" s="1" t="s">
        <v>3390</v>
      </c>
      <c r="U122" s="1" t="s">
        <v>3390</v>
      </c>
      <c r="V122" s="1" t="s">
        <v>3390</v>
      </c>
      <c r="W122" s="1" t="s">
        <v>3390</v>
      </c>
    </row>
    <row r="123" spans="1:23" x14ac:dyDescent="0.25">
      <c r="A123">
        <v>121</v>
      </c>
      <c r="B123">
        <v>5</v>
      </c>
      <c r="C123">
        <v>21</v>
      </c>
      <c r="D123" s="1" t="s">
        <v>168</v>
      </c>
      <c r="E123" s="1" t="s">
        <v>18</v>
      </c>
      <c r="F123" s="1" t="s">
        <v>19</v>
      </c>
      <c r="G123">
        <v>4083.7677346223736</v>
      </c>
      <c r="H123">
        <v>4083.7677346223736</v>
      </c>
      <c r="I123" s="1" t="s">
        <v>140</v>
      </c>
      <c r="J123" t="b">
        <v>1</v>
      </c>
      <c r="K123">
        <f>TIME_AND_DATA_ps6[[#This Row],[hamiltonian_cycle_cost]]-TIME_AND_DATA_ps6[[#This Row],[optimal_cost]]</f>
        <v>0</v>
      </c>
      <c r="L123">
        <f>(100*TIME_AND_DATA_ps6[[#This Row],[absolute_distance_error]])/TIME_AND_DATA_ps6[[#This Row],[optimal_cost]]</f>
        <v>0</v>
      </c>
      <c r="M123" s="1" t="s">
        <v>139</v>
      </c>
      <c r="N123">
        <v>4083.7677346223736</v>
      </c>
      <c r="O123" s="1" t="s">
        <v>4228</v>
      </c>
      <c r="P123" s="1" t="s">
        <v>4229</v>
      </c>
      <c r="Q123">
        <v>3.6630000000000001E-4</v>
      </c>
      <c r="R123" s="1" t="s">
        <v>3390</v>
      </c>
      <c r="S123" s="1" t="s">
        <v>3390</v>
      </c>
      <c r="T123" s="1" t="s">
        <v>3390</v>
      </c>
      <c r="U123" s="1" t="s">
        <v>3390</v>
      </c>
      <c r="V123" s="1" t="s">
        <v>3390</v>
      </c>
      <c r="W123" s="1" t="s">
        <v>3390</v>
      </c>
    </row>
    <row r="124" spans="1:23" x14ac:dyDescent="0.25">
      <c r="A124">
        <v>122</v>
      </c>
      <c r="B124">
        <v>5</v>
      </c>
      <c r="C124">
        <v>22</v>
      </c>
      <c r="D124" s="1" t="s">
        <v>169</v>
      </c>
      <c r="E124" s="1" t="s">
        <v>18</v>
      </c>
      <c r="F124" s="1" t="s">
        <v>19</v>
      </c>
      <c r="G124">
        <v>2855.8264240916001</v>
      </c>
      <c r="H124">
        <v>2855.8264240916001</v>
      </c>
      <c r="I124" s="1" t="s">
        <v>130</v>
      </c>
      <c r="J124" t="b">
        <v>1</v>
      </c>
      <c r="K124">
        <f>TIME_AND_DATA_ps6[[#This Row],[hamiltonian_cycle_cost]]-TIME_AND_DATA_ps6[[#This Row],[optimal_cost]]</f>
        <v>0</v>
      </c>
      <c r="L124">
        <f>(100*TIME_AND_DATA_ps6[[#This Row],[absolute_distance_error]])/TIME_AND_DATA_ps6[[#This Row],[optimal_cost]]</f>
        <v>0</v>
      </c>
      <c r="M124" s="1" t="s">
        <v>131</v>
      </c>
      <c r="N124">
        <v>2855.8264240916005</v>
      </c>
      <c r="O124" s="1" t="s">
        <v>4228</v>
      </c>
      <c r="P124" s="1" t="s">
        <v>4229</v>
      </c>
      <c r="Q124">
        <v>4.013E-4</v>
      </c>
      <c r="R124" s="1" t="s">
        <v>3390</v>
      </c>
      <c r="S124" s="1" t="s">
        <v>3390</v>
      </c>
      <c r="T124" s="1" t="s">
        <v>3390</v>
      </c>
      <c r="U124" s="1" t="s">
        <v>3390</v>
      </c>
      <c r="V124" s="1" t="s">
        <v>3390</v>
      </c>
      <c r="W124" s="1" t="s">
        <v>3390</v>
      </c>
    </row>
    <row r="125" spans="1:23" x14ac:dyDescent="0.25">
      <c r="A125">
        <v>123</v>
      </c>
      <c r="B125">
        <v>5</v>
      </c>
      <c r="C125">
        <v>23</v>
      </c>
      <c r="D125" s="1" t="s">
        <v>170</v>
      </c>
      <c r="E125" s="1" t="s">
        <v>18</v>
      </c>
      <c r="F125" s="1" t="s">
        <v>19</v>
      </c>
      <c r="G125">
        <v>4429.5500985899316</v>
      </c>
      <c r="H125">
        <v>4429.5500985899316</v>
      </c>
      <c r="I125" s="1" t="s">
        <v>167</v>
      </c>
      <c r="J125" t="b">
        <v>1</v>
      </c>
      <c r="K125">
        <f>TIME_AND_DATA_ps6[[#This Row],[hamiltonian_cycle_cost]]-TIME_AND_DATA_ps6[[#This Row],[optimal_cost]]</f>
        <v>0</v>
      </c>
      <c r="L125">
        <f>(100*TIME_AND_DATA_ps6[[#This Row],[absolute_distance_error]])/TIME_AND_DATA_ps6[[#This Row],[optimal_cost]]</f>
        <v>0</v>
      </c>
      <c r="M125" s="1" t="s">
        <v>133</v>
      </c>
      <c r="N125">
        <v>4429.5500985899325</v>
      </c>
      <c r="O125" s="1" t="s">
        <v>4228</v>
      </c>
      <c r="P125" s="1" t="s">
        <v>4229</v>
      </c>
      <c r="Q125">
        <v>4.1570000000000002E-4</v>
      </c>
      <c r="R125" s="1" t="s">
        <v>3390</v>
      </c>
      <c r="S125" s="1" t="s">
        <v>3390</v>
      </c>
      <c r="T125" s="1" t="s">
        <v>3390</v>
      </c>
      <c r="U125" s="1" t="s">
        <v>3390</v>
      </c>
      <c r="V125" s="1" t="s">
        <v>3390</v>
      </c>
      <c r="W125" s="1" t="s">
        <v>3390</v>
      </c>
    </row>
    <row r="126" spans="1:23" x14ac:dyDescent="0.25">
      <c r="A126">
        <v>124</v>
      </c>
      <c r="B126">
        <v>5</v>
      </c>
      <c r="C126">
        <v>24</v>
      </c>
      <c r="D126" s="1" t="s">
        <v>171</v>
      </c>
      <c r="E126" s="1" t="s">
        <v>18</v>
      </c>
      <c r="F126" s="1" t="s">
        <v>19</v>
      </c>
      <c r="G126">
        <v>4415.9932858740576</v>
      </c>
      <c r="H126">
        <v>4415.9932858740576</v>
      </c>
      <c r="I126" s="1" t="s">
        <v>139</v>
      </c>
      <c r="J126" t="b">
        <v>1</v>
      </c>
      <c r="K126">
        <f>TIME_AND_DATA_ps6[[#This Row],[hamiltonian_cycle_cost]]-TIME_AND_DATA_ps6[[#This Row],[optimal_cost]]</f>
        <v>0</v>
      </c>
      <c r="L126">
        <f>(100*TIME_AND_DATA_ps6[[#This Row],[absolute_distance_error]])/TIME_AND_DATA_ps6[[#This Row],[optimal_cost]]</f>
        <v>0</v>
      </c>
      <c r="M126" s="1" t="s">
        <v>139</v>
      </c>
      <c r="N126">
        <v>4415.9932858740585</v>
      </c>
      <c r="O126" s="1" t="s">
        <v>4228</v>
      </c>
      <c r="P126" s="1" t="s">
        <v>4229</v>
      </c>
      <c r="Q126">
        <v>4.0109999999989997E-4</v>
      </c>
      <c r="R126" s="1" t="s">
        <v>3390</v>
      </c>
      <c r="S126" s="1" t="s">
        <v>3390</v>
      </c>
      <c r="T126" s="1" t="s">
        <v>3390</v>
      </c>
      <c r="U126" s="1" t="s">
        <v>3390</v>
      </c>
      <c r="V126" s="1" t="s">
        <v>3390</v>
      </c>
      <c r="W126" s="1" t="s">
        <v>3390</v>
      </c>
    </row>
    <row r="127" spans="1:23" x14ac:dyDescent="0.25">
      <c r="A127">
        <v>125</v>
      </c>
      <c r="B127">
        <v>5</v>
      </c>
      <c r="C127">
        <v>25</v>
      </c>
      <c r="D127" s="1" t="s">
        <v>172</v>
      </c>
      <c r="E127" s="1" t="s">
        <v>18</v>
      </c>
      <c r="F127" s="1" t="s">
        <v>19</v>
      </c>
      <c r="G127">
        <v>4464.339766156485</v>
      </c>
      <c r="H127">
        <v>4464.339766156485</v>
      </c>
      <c r="I127" s="1" t="s">
        <v>128</v>
      </c>
      <c r="J127" t="b">
        <v>1</v>
      </c>
      <c r="K127">
        <f>TIME_AND_DATA_ps6[[#This Row],[hamiltonian_cycle_cost]]-TIME_AND_DATA_ps6[[#This Row],[optimal_cost]]</f>
        <v>0</v>
      </c>
      <c r="L127">
        <f>(100*TIME_AND_DATA_ps6[[#This Row],[absolute_distance_error]])/TIME_AND_DATA_ps6[[#This Row],[optimal_cost]]</f>
        <v>0</v>
      </c>
      <c r="M127" s="1" t="s">
        <v>128</v>
      </c>
      <c r="N127">
        <v>4464.339766156485</v>
      </c>
      <c r="O127" s="1" t="s">
        <v>4228</v>
      </c>
      <c r="P127" s="1" t="s">
        <v>4229</v>
      </c>
      <c r="Q127">
        <v>3.7889999999980001E-4</v>
      </c>
      <c r="R127" s="1" t="s">
        <v>3390</v>
      </c>
      <c r="S127" s="1" t="s">
        <v>3390</v>
      </c>
      <c r="T127" s="1" t="s">
        <v>3390</v>
      </c>
      <c r="U127" s="1" t="s">
        <v>3390</v>
      </c>
      <c r="V127" s="1" t="s">
        <v>3390</v>
      </c>
      <c r="W127" s="1" t="s">
        <v>3390</v>
      </c>
    </row>
    <row r="128" spans="1:23" x14ac:dyDescent="0.25">
      <c r="A128">
        <v>126</v>
      </c>
      <c r="B128">
        <v>5</v>
      </c>
      <c r="C128">
        <v>26</v>
      </c>
      <c r="D128" s="1" t="s">
        <v>173</v>
      </c>
      <c r="E128" s="1" t="s">
        <v>18</v>
      </c>
      <c r="F128" s="1" t="s">
        <v>19</v>
      </c>
      <c r="G128">
        <v>3601.0651520029323</v>
      </c>
      <c r="H128">
        <v>3601.0651520029323</v>
      </c>
      <c r="I128" s="1" t="s">
        <v>148</v>
      </c>
      <c r="J128" t="b">
        <v>1</v>
      </c>
      <c r="K128">
        <f>TIME_AND_DATA_ps6[[#This Row],[hamiltonian_cycle_cost]]-TIME_AND_DATA_ps6[[#This Row],[optimal_cost]]</f>
        <v>0</v>
      </c>
      <c r="L128">
        <f>(100*TIME_AND_DATA_ps6[[#This Row],[absolute_distance_error]])/TIME_AND_DATA_ps6[[#This Row],[optimal_cost]]</f>
        <v>0</v>
      </c>
      <c r="M128" s="1" t="s">
        <v>149</v>
      </c>
      <c r="N128">
        <v>3601.0651520029328</v>
      </c>
      <c r="O128" s="1" t="s">
        <v>4228</v>
      </c>
      <c r="P128" s="1" t="s">
        <v>4229</v>
      </c>
      <c r="Q128">
        <v>5.1149999999989995E-4</v>
      </c>
      <c r="R128" s="1" t="s">
        <v>3390</v>
      </c>
      <c r="S128" s="1" t="s">
        <v>3390</v>
      </c>
      <c r="T128" s="1" t="s">
        <v>3390</v>
      </c>
      <c r="U128" s="1" t="s">
        <v>3390</v>
      </c>
      <c r="V128" s="1" t="s">
        <v>3390</v>
      </c>
      <c r="W128" s="1" t="s">
        <v>3390</v>
      </c>
    </row>
    <row r="129" spans="1:23" x14ac:dyDescent="0.25">
      <c r="A129">
        <v>127</v>
      </c>
      <c r="B129">
        <v>5</v>
      </c>
      <c r="C129">
        <v>27</v>
      </c>
      <c r="D129" s="1" t="s">
        <v>174</v>
      </c>
      <c r="E129" s="1" t="s">
        <v>18</v>
      </c>
      <c r="F129" s="1" t="s">
        <v>19</v>
      </c>
      <c r="G129">
        <v>4570.0581084773858</v>
      </c>
      <c r="H129">
        <v>4570.0581084773858</v>
      </c>
      <c r="I129" s="1" t="s">
        <v>175</v>
      </c>
      <c r="J129" t="b">
        <v>1</v>
      </c>
      <c r="K129">
        <f>TIME_AND_DATA_ps6[[#This Row],[hamiltonian_cycle_cost]]-TIME_AND_DATA_ps6[[#This Row],[optimal_cost]]</f>
        <v>0</v>
      </c>
      <c r="L129">
        <f>(100*TIME_AND_DATA_ps6[[#This Row],[absolute_distance_error]])/TIME_AND_DATA_ps6[[#This Row],[optimal_cost]]</f>
        <v>0</v>
      </c>
      <c r="M129" s="1" t="s">
        <v>175</v>
      </c>
      <c r="N129">
        <v>4570.0581084773858</v>
      </c>
      <c r="O129" s="1" t="s">
        <v>4228</v>
      </c>
      <c r="P129" s="1" t="s">
        <v>4229</v>
      </c>
      <c r="Q129">
        <v>6.5850000000009998E-4</v>
      </c>
      <c r="R129" s="1" t="s">
        <v>3390</v>
      </c>
      <c r="S129" s="1" t="s">
        <v>3390</v>
      </c>
      <c r="T129" s="1" t="s">
        <v>3390</v>
      </c>
      <c r="U129" s="1" t="s">
        <v>3390</v>
      </c>
      <c r="V129" s="1" t="s">
        <v>3390</v>
      </c>
      <c r="W129" s="1" t="s">
        <v>3390</v>
      </c>
    </row>
    <row r="130" spans="1:23" x14ac:dyDescent="0.25">
      <c r="A130">
        <v>128</v>
      </c>
      <c r="B130">
        <v>5</v>
      </c>
      <c r="C130">
        <v>28</v>
      </c>
      <c r="D130" s="1" t="s">
        <v>176</v>
      </c>
      <c r="E130" s="1" t="s">
        <v>18</v>
      </c>
      <c r="F130" s="1" t="s">
        <v>19</v>
      </c>
      <c r="G130">
        <v>2611.529519738885</v>
      </c>
      <c r="H130">
        <v>2611.529519738885</v>
      </c>
      <c r="I130" s="1" t="s">
        <v>152</v>
      </c>
      <c r="J130" t="b">
        <v>1</v>
      </c>
      <c r="K130">
        <f>TIME_AND_DATA_ps6[[#This Row],[hamiltonian_cycle_cost]]-TIME_AND_DATA_ps6[[#This Row],[optimal_cost]]</f>
        <v>0</v>
      </c>
      <c r="L130">
        <f>(100*TIME_AND_DATA_ps6[[#This Row],[absolute_distance_error]])/TIME_AND_DATA_ps6[[#This Row],[optimal_cost]]</f>
        <v>0</v>
      </c>
      <c r="M130" s="1" t="s">
        <v>153</v>
      </c>
      <c r="N130">
        <v>2611.529519738885</v>
      </c>
      <c r="O130" s="1" t="s">
        <v>4228</v>
      </c>
      <c r="P130" s="1" t="s">
        <v>4229</v>
      </c>
      <c r="Q130">
        <v>3.826999999998E-4</v>
      </c>
      <c r="R130" s="1" t="s">
        <v>3390</v>
      </c>
      <c r="S130" s="1" t="s">
        <v>3390</v>
      </c>
      <c r="T130" s="1" t="s">
        <v>3390</v>
      </c>
      <c r="U130" s="1" t="s">
        <v>3390</v>
      </c>
      <c r="V130" s="1" t="s">
        <v>3390</v>
      </c>
      <c r="W130" s="1" t="s">
        <v>3390</v>
      </c>
    </row>
    <row r="131" spans="1:23" x14ac:dyDescent="0.25">
      <c r="A131">
        <v>129</v>
      </c>
      <c r="B131">
        <v>5</v>
      </c>
      <c r="C131">
        <v>29</v>
      </c>
      <c r="D131" s="1" t="s">
        <v>177</v>
      </c>
      <c r="E131" s="1" t="s">
        <v>18</v>
      </c>
      <c r="F131" s="1" t="s">
        <v>19</v>
      </c>
      <c r="G131">
        <v>4622.9197344988133</v>
      </c>
      <c r="H131">
        <v>4622.9197344988133</v>
      </c>
      <c r="I131" s="1" t="s">
        <v>128</v>
      </c>
      <c r="J131" t="b">
        <v>1</v>
      </c>
      <c r="K131">
        <f>TIME_AND_DATA_ps6[[#This Row],[hamiltonian_cycle_cost]]-TIME_AND_DATA_ps6[[#This Row],[optimal_cost]]</f>
        <v>0</v>
      </c>
      <c r="L131">
        <f>(100*TIME_AND_DATA_ps6[[#This Row],[absolute_distance_error]])/TIME_AND_DATA_ps6[[#This Row],[optimal_cost]]</f>
        <v>0</v>
      </c>
      <c r="M131" s="1" t="s">
        <v>128</v>
      </c>
      <c r="N131">
        <v>4622.9197344988124</v>
      </c>
      <c r="O131" s="1" t="s">
        <v>4228</v>
      </c>
      <c r="P131" s="1" t="s">
        <v>4229</v>
      </c>
      <c r="Q131">
        <v>5.182999999999E-4</v>
      </c>
      <c r="R131" s="1" t="s">
        <v>3390</v>
      </c>
      <c r="S131" s="1" t="s">
        <v>3390</v>
      </c>
      <c r="T131" s="1" t="s">
        <v>3390</v>
      </c>
      <c r="U131" s="1" t="s">
        <v>3390</v>
      </c>
      <c r="V131" s="1" t="s">
        <v>3390</v>
      </c>
      <c r="W131" s="1" t="s">
        <v>3390</v>
      </c>
    </row>
    <row r="132" spans="1:23" x14ac:dyDescent="0.25">
      <c r="A132">
        <v>130</v>
      </c>
      <c r="B132">
        <v>5</v>
      </c>
      <c r="C132">
        <v>30</v>
      </c>
      <c r="D132" s="1" t="s">
        <v>178</v>
      </c>
      <c r="E132" s="1" t="s">
        <v>18</v>
      </c>
      <c r="F132" s="1" t="s">
        <v>19</v>
      </c>
      <c r="G132">
        <v>3512.4862871999053</v>
      </c>
      <c r="H132">
        <v>3512.4862871999053</v>
      </c>
      <c r="I132" s="1" t="s">
        <v>133</v>
      </c>
      <c r="J132" t="b">
        <v>1</v>
      </c>
      <c r="K132">
        <f>TIME_AND_DATA_ps6[[#This Row],[hamiltonian_cycle_cost]]-TIME_AND_DATA_ps6[[#This Row],[optimal_cost]]</f>
        <v>0</v>
      </c>
      <c r="L132">
        <f>(100*TIME_AND_DATA_ps6[[#This Row],[absolute_distance_error]])/TIME_AND_DATA_ps6[[#This Row],[optimal_cost]]</f>
        <v>0</v>
      </c>
      <c r="M132" s="1" t="s">
        <v>133</v>
      </c>
      <c r="N132">
        <v>3512.4862871999048</v>
      </c>
      <c r="O132" s="1" t="s">
        <v>4228</v>
      </c>
      <c r="P132" s="1" t="s">
        <v>4229</v>
      </c>
      <c r="Q132">
        <v>4.221000000002E-4</v>
      </c>
      <c r="R132" s="1" t="s">
        <v>3390</v>
      </c>
      <c r="S132" s="1" t="s">
        <v>3390</v>
      </c>
      <c r="T132" s="1" t="s">
        <v>3390</v>
      </c>
      <c r="U132" s="1" t="s">
        <v>3390</v>
      </c>
      <c r="V132" s="1" t="s">
        <v>3390</v>
      </c>
      <c r="W132" s="1" t="s">
        <v>3390</v>
      </c>
    </row>
    <row r="133" spans="1:23" x14ac:dyDescent="0.25">
      <c r="A133">
        <v>131</v>
      </c>
      <c r="B133">
        <v>5</v>
      </c>
      <c r="C133">
        <v>31</v>
      </c>
      <c r="D133" s="1" t="s">
        <v>179</v>
      </c>
      <c r="E133" s="1" t="s">
        <v>18</v>
      </c>
      <c r="F133" s="1" t="s">
        <v>19</v>
      </c>
      <c r="G133">
        <v>5070.636086622927</v>
      </c>
      <c r="H133">
        <v>5070.636086622927</v>
      </c>
      <c r="I133" s="1" t="s">
        <v>175</v>
      </c>
      <c r="J133" t="b">
        <v>1</v>
      </c>
      <c r="K133">
        <f>TIME_AND_DATA_ps6[[#This Row],[hamiltonian_cycle_cost]]-TIME_AND_DATA_ps6[[#This Row],[optimal_cost]]</f>
        <v>0</v>
      </c>
      <c r="L133">
        <f>(100*TIME_AND_DATA_ps6[[#This Row],[absolute_distance_error]])/TIME_AND_DATA_ps6[[#This Row],[optimal_cost]]</f>
        <v>0</v>
      </c>
      <c r="M133" s="1" t="s">
        <v>175</v>
      </c>
      <c r="N133">
        <v>5070.636086622927</v>
      </c>
      <c r="O133" s="1" t="s">
        <v>4228</v>
      </c>
      <c r="P133" s="1" t="s">
        <v>4229</v>
      </c>
      <c r="Q133">
        <v>3.2820000000019999E-4</v>
      </c>
      <c r="R133" s="1" t="s">
        <v>3390</v>
      </c>
      <c r="S133" s="1" t="s">
        <v>3390</v>
      </c>
      <c r="T133" s="1" t="s">
        <v>3390</v>
      </c>
      <c r="U133" s="1" t="s">
        <v>3390</v>
      </c>
      <c r="V133" s="1" t="s">
        <v>3390</v>
      </c>
      <c r="W133" s="1" t="s">
        <v>3390</v>
      </c>
    </row>
    <row r="134" spans="1:23" x14ac:dyDescent="0.25">
      <c r="A134">
        <v>132</v>
      </c>
      <c r="B134">
        <v>5</v>
      </c>
      <c r="C134">
        <v>32</v>
      </c>
      <c r="D134" s="1" t="s">
        <v>181</v>
      </c>
      <c r="E134" s="1" t="s">
        <v>18</v>
      </c>
      <c r="F134" s="1" t="s">
        <v>19</v>
      </c>
      <c r="G134">
        <v>3667.7036924908234</v>
      </c>
      <c r="H134">
        <v>3667.7036924908234</v>
      </c>
      <c r="I134" s="1" t="s">
        <v>180</v>
      </c>
      <c r="J134" t="b">
        <v>1</v>
      </c>
      <c r="K134">
        <f>TIME_AND_DATA_ps6[[#This Row],[hamiltonian_cycle_cost]]-TIME_AND_DATA_ps6[[#This Row],[optimal_cost]]</f>
        <v>0</v>
      </c>
      <c r="L134">
        <f>(100*TIME_AND_DATA_ps6[[#This Row],[absolute_distance_error]])/TIME_AND_DATA_ps6[[#This Row],[optimal_cost]]</f>
        <v>0</v>
      </c>
      <c r="M134" s="1" t="s">
        <v>175</v>
      </c>
      <c r="N134">
        <v>3667.7036924908239</v>
      </c>
      <c r="O134" s="1" t="s">
        <v>4228</v>
      </c>
      <c r="P134" s="1" t="s">
        <v>4229</v>
      </c>
      <c r="Q134">
        <v>3.3159999999990002E-4</v>
      </c>
      <c r="R134" s="1" t="s">
        <v>3390</v>
      </c>
      <c r="S134" s="1" t="s">
        <v>3390</v>
      </c>
      <c r="T134" s="1" t="s">
        <v>3390</v>
      </c>
      <c r="U134" s="1" t="s">
        <v>3390</v>
      </c>
      <c r="V134" s="1" t="s">
        <v>3390</v>
      </c>
      <c r="W134" s="1" t="s">
        <v>3390</v>
      </c>
    </row>
    <row r="135" spans="1:23" x14ac:dyDescent="0.25">
      <c r="A135">
        <v>133</v>
      </c>
      <c r="B135">
        <v>5</v>
      </c>
      <c r="C135">
        <v>33</v>
      </c>
      <c r="D135" s="1" t="s">
        <v>182</v>
      </c>
      <c r="E135" s="1" t="s">
        <v>18</v>
      </c>
      <c r="F135" s="1" t="s">
        <v>19</v>
      </c>
      <c r="G135">
        <v>4331.6382807182208</v>
      </c>
      <c r="H135">
        <v>4331.6382807182208</v>
      </c>
      <c r="I135" s="1" t="s">
        <v>148</v>
      </c>
      <c r="J135" t="b">
        <v>1</v>
      </c>
      <c r="K135">
        <f>TIME_AND_DATA_ps6[[#This Row],[hamiltonian_cycle_cost]]-TIME_AND_DATA_ps6[[#This Row],[optimal_cost]]</f>
        <v>0</v>
      </c>
      <c r="L135">
        <f>(100*TIME_AND_DATA_ps6[[#This Row],[absolute_distance_error]])/TIME_AND_DATA_ps6[[#This Row],[optimal_cost]]</f>
        <v>0</v>
      </c>
      <c r="M135" s="1" t="s">
        <v>149</v>
      </c>
      <c r="N135">
        <v>4331.6382807182208</v>
      </c>
      <c r="O135" s="1" t="s">
        <v>4228</v>
      </c>
      <c r="P135" s="1" t="s">
        <v>4229</v>
      </c>
      <c r="Q135">
        <v>3.2600000000019999E-4</v>
      </c>
      <c r="R135" s="1" t="s">
        <v>3390</v>
      </c>
      <c r="S135" s="1" t="s">
        <v>3390</v>
      </c>
      <c r="T135" s="1" t="s">
        <v>3390</v>
      </c>
      <c r="U135" s="1" t="s">
        <v>3390</v>
      </c>
      <c r="V135" s="1" t="s">
        <v>3390</v>
      </c>
      <c r="W135" s="1" t="s">
        <v>3390</v>
      </c>
    </row>
    <row r="136" spans="1:23" x14ac:dyDescent="0.25">
      <c r="A136">
        <v>134</v>
      </c>
      <c r="B136">
        <v>5</v>
      </c>
      <c r="C136">
        <v>34</v>
      </c>
      <c r="D136" s="1" t="s">
        <v>183</v>
      </c>
      <c r="E136" s="1" t="s">
        <v>18</v>
      </c>
      <c r="F136" s="1" t="s">
        <v>19</v>
      </c>
      <c r="G136">
        <v>3134.6565431848662</v>
      </c>
      <c r="H136">
        <v>3134.6565431848662</v>
      </c>
      <c r="I136" s="1" t="s">
        <v>128</v>
      </c>
      <c r="J136" t="b">
        <v>1</v>
      </c>
      <c r="K136">
        <f>TIME_AND_DATA_ps6[[#This Row],[hamiltonian_cycle_cost]]-TIME_AND_DATA_ps6[[#This Row],[optimal_cost]]</f>
        <v>0</v>
      </c>
      <c r="L136">
        <f>(100*TIME_AND_DATA_ps6[[#This Row],[absolute_distance_error]])/TIME_AND_DATA_ps6[[#This Row],[optimal_cost]]</f>
        <v>0</v>
      </c>
      <c r="M136" s="1" t="s">
        <v>128</v>
      </c>
      <c r="N136">
        <v>3134.6565431848658</v>
      </c>
      <c r="O136" s="1" t="s">
        <v>4228</v>
      </c>
      <c r="P136" s="1" t="s">
        <v>4229</v>
      </c>
      <c r="Q136">
        <v>4.5080000000030001E-4</v>
      </c>
      <c r="R136" s="1" t="s">
        <v>3390</v>
      </c>
      <c r="S136" s="1" t="s">
        <v>3390</v>
      </c>
      <c r="T136" s="1" t="s">
        <v>3390</v>
      </c>
      <c r="U136" s="1" t="s">
        <v>3390</v>
      </c>
      <c r="V136" s="1" t="s">
        <v>3390</v>
      </c>
      <c r="W136" s="1" t="s">
        <v>3390</v>
      </c>
    </row>
    <row r="137" spans="1:23" x14ac:dyDescent="0.25">
      <c r="A137">
        <v>135</v>
      </c>
      <c r="B137">
        <v>5</v>
      </c>
      <c r="C137">
        <v>35</v>
      </c>
      <c r="D137" s="1" t="s">
        <v>184</v>
      </c>
      <c r="E137" s="1" t="s">
        <v>18</v>
      </c>
      <c r="F137" s="1" t="s">
        <v>19</v>
      </c>
      <c r="G137">
        <v>3925.1993649581855</v>
      </c>
      <c r="H137">
        <v>3925.1993649581855</v>
      </c>
      <c r="I137" s="1" t="s">
        <v>163</v>
      </c>
      <c r="J137" t="b">
        <v>1</v>
      </c>
      <c r="K137">
        <f>TIME_AND_DATA_ps6[[#This Row],[hamiltonian_cycle_cost]]-TIME_AND_DATA_ps6[[#This Row],[optimal_cost]]</f>
        <v>0</v>
      </c>
      <c r="L137">
        <f>(100*TIME_AND_DATA_ps6[[#This Row],[absolute_distance_error]])/TIME_AND_DATA_ps6[[#This Row],[optimal_cost]]</f>
        <v>0</v>
      </c>
      <c r="M137" s="1" t="s">
        <v>163</v>
      </c>
      <c r="N137">
        <v>3925.1993649581855</v>
      </c>
      <c r="O137" s="1" t="s">
        <v>4228</v>
      </c>
      <c r="P137" s="1" t="s">
        <v>4229</v>
      </c>
      <c r="Q137">
        <v>4.2909999999979999E-4</v>
      </c>
      <c r="R137" s="1" t="s">
        <v>3390</v>
      </c>
      <c r="S137" s="1" t="s">
        <v>3390</v>
      </c>
      <c r="T137" s="1" t="s">
        <v>3390</v>
      </c>
      <c r="U137" s="1" t="s">
        <v>3390</v>
      </c>
      <c r="V137" s="1" t="s">
        <v>3390</v>
      </c>
      <c r="W137" s="1" t="s">
        <v>3390</v>
      </c>
    </row>
    <row r="138" spans="1:23" x14ac:dyDescent="0.25">
      <c r="A138">
        <v>136</v>
      </c>
      <c r="B138">
        <v>5</v>
      </c>
      <c r="C138">
        <v>36</v>
      </c>
      <c r="D138" s="1" t="s">
        <v>186</v>
      </c>
      <c r="E138" s="1" t="s">
        <v>18</v>
      </c>
      <c r="F138" s="1" t="s">
        <v>19</v>
      </c>
      <c r="G138">
        <v>2677.7455067555197</v>
      </c>
      <c r="H138">
        <v>2677.7455067555197</v>
      </c>
      <c r="I138" s="1" t="s">
        <v>145</v>
      </c>
      <c r="J138" t="b">
        <v>1</v>
      </c>
      <c r="K138">
        <f>TIME_AND_DATA_ps6[[#This Row],[hamiltonian_cycle_cost]]-TIME_AND_DATA_ps6[[#This Row],[optimal_cost]]</f>
        <v>0</v>
      </c>
      <c r="L138">
        <f>(100*TIME_AND_DATA_ps6[[#This Row],[absolute_distance_error]])/TIME_AND_DATA_ps6[[#This Row],[optimal_cost]]</f>
        <v>0</v>
      </c>
      <c r="M138" s="1" t="s">
        <v>146</v>
      </c>
      <c r="N138">
        <v>2677.7455067555202</v>
      </c>
      <c r="O138" s="1" t="s">
        <v>4228</v>
      </c>
      <c r="P138" s="1" t="s">
        <v>4229</v>
      </c>
      <c r="Q138">
        <v>4.3700000000019998E-4</v>
      </c>
      <c r="R138" s="1" t="s">
        <v>3390</v>
      </c>
      <c r="S138" s="1" t="s">
        <v>3390</v>
      </c>
      <c r="T138" s="1" t="s">
        <v>3390</v>
      </c>
      <c r="U138" s="1" t="s">
        <v>3390</v>
      </c>
      <c r="V138" s="1" t="s">
        <v>3390</v>
      </c>
      <c r="W138" s="1" t="s">
        <v>3390</v>
      </c>
    </row>
    <row r="139" spans="1:23" x14ac:dyDescent="0.25">
      <c r="A139">
        <v>137</v>
      </c>
      <c r="B139">
        <v>5</v>
      </c>
      <c r="C139">
        <v>37</v>
      </c>
      <c r="D139" s="1" t="s">
        <v>187</v>
      </c>
      <c r="E139" s="1" t="s">
        <v>18</v>
      </c>
      <c r="F139" s="1" t="s">
        <v>19</v>
      </c>
      <c r="G139">
        <v>3536.1325763546029</v>
      </c>
      <c r="H139">
        <v>3536.1325763546029</v>
      </c>
      <c r="I139" s="1" t="s">
        <v>156</v>
      </c>
      <c r="J139" t="b">
        <v>1</v>
      </c>
      <c r="K139">
        <f>TIME_AND_DATA_ps6[[#This Row],[hamiltonian_cycle_cost]]-TIME_AND_DATA_ps6[[#This Row],[optimal_cost]]</f>
        <v>0</v>
      </c>
      <c r="L139">
        <f>(100*TIME_AND_DATA_ps6[[#This Row],[absolute_distance_error]])/TIME_AND_DATA_ps6[[#This Row],[optimal_cost]]</f>
        <v>0</v>
      </c>
      <c r="M139" s="1" t="s">
        <v>155</v>
      </c>
      <c r="N139">
        <v>3536.1325763546042</v>
      </c>
      <c r="O139" s="1" t="s">
        <v>4228</v>
      </c>
      <c r="P139" s="1" t="s">
        <v>4229</v>
      </c>
      <c r="Q139">
        <v>7.977000000001E-4</v>
      </c>
      <c r="R139" s="1" t="s">
        <v>3390</v>
      </c>
      <c r="S139" s="1" t="s">
        <v>3390</v>
      </c>
      <c r="T139" s="1" t="s">
        <v>3390</v>
      </c>
      <c r="U139" s="1" t="s">
        <v>3390</v>
      </c>
      <c r="V139" s="1" t="s">
        <v>3390</v>
      </c>
      <c r="W139" s="1" t="s">
        <v>3390</v>
      </c>
    </row>
    <row r="140" spans="1:23" x14ac:dyDescent="0.25">
      <c r="A140">
        <v>138</v>
      </c>
      <c r="B140">
        <v>5</v>
      </c>
      <c r="C140">
        <v>38</v>
      </c>
      <c r="D140" s="1" t="s">
        <v>188</v>
      </c>
      <c r="E140" s="1" t="s">
        <v>18</v>
      </c>
      <c r="F140" s="1" t="s">
        <v>19</v>
      </c>
      <c r="G140">
        <v>3210.3393493900062</v>
      </c>
      <c r="H140">
        <v>3210.3393493900062</v>
      </c>
      <c r="I140" s="1" t="s">
        <v>128</v>
      </c>
      <c r="J140" t="b">
        <v>1</v>
      </c>
      <c r="K140">
        <f>TIME_AND_DATA_ps6[[#This Row],[hamiltonian_cycle_cost]]-TIME_AND_DATA_ps6[[#This Row],[optimal_cost]]</f>
        <v>0</v>
      </c>
      <c r="L140">
        <f>(100*TIME_AND_DATA_ps6[[#This Row],[absolute_distance_error]])/TIME_AND_DATA_ps6[[#This Row],[optimal_cost]]</f>
        <v>0</v>
      </c>
      <c r="M140" s="1" t="s">
        <v>128</v>
      </c>
      <c r="N140">
        <v>3210.3393493900062</v>
      </c>
      <c r="O140" s="1" t="s">
        <v>4228</v>
      </c>
      <c r="P140" s="1" t="s">
        <v>4229</v>
      </c>
      <c r="Q140">
        <v>3.5199999999989997E-4</v>
      </c>
      <c r="R140" s="1" t="s">
        <v>3390</v>
      </c>
      <c r="S140" s="1" t="s">
        <v>3390</v>
      </c>
      <c r="T140" s="1" t="s">
        <v>3390</v>
      </c>
      <c r="U140" s="1" t="s">
        <v>3390</v>
      </c>
      <c r="V140" s="1" t="s">
        <v>3390</v>
      </c>
      <c r="W140" s="1" t="s">
        <v>3390</v>
      </c>
    </row>
    <row r="141" spans="1:23" x14ac:dyDescent="0.25">
      <c r="A141">
        <v>139</v>
      </c>
      <c r="B141">
        <v>5</v>
      </c>
      <c r="C141">
        <v>39</v>
      </c>
      <c r="D141" s="1" t="s">
        <v>189</v>
      </c>
      <c r="E141" s="1" t="s">
        <v>18</v>
      </c>
      <c r="F141" s="1" t="s">
        <v>19</v>
      </c>
      <c r="G141">
        <v>4603.5449373023484</v>
      </c>
      <c r="H141">
        <v>4603.5449373023484</v>
      </c>
      <c r="I141" s="1" t="s">
        <v>167</v>
      </c>
      <c r="J141" t="b">
        <v>1</v>
      </c>
      <c r="K141">
        <f>TIME_AND_DATA_ps6[[#This Row],[hamiltonian_cycle_cost]]-TIME_AND_DATA_ps6[[#This Row],[optimal_cost]]</f>
        <v>0</v>
      </c>
      <c r="L141">
        <f>(100*TIME_AND_DATA_ps6[[#This Row],[absolute_distance_error]])/TIME_AND_DATA_ps6[[#This Row],[optimal_cost]]</f>
        <v>0</v>
      </c>
      <c r="M141" s="1" t="s">
        <v>133</v>
      </c>
      <c r="N141">
        <v>4603.5449373023484</v>
      </c>
      <c r="O141" s="1" t="s">
        <v>4228</v>
      </c>
      <c r="P141" s="1" t="s">
        <v>4229</v>
      </c>
      <c r="Q141">
        <v>4.8599999999989998E-4</v>
      </c>
      <c r="R141" s="1" t="s">
        <v>3390</v>
      </c>
      <c r="S141" s="1" t="s">
        <v>3390</v>
      </c>
      <c r="T141" s="1" t="s">
        <v>3390</v>
      </c>
      <c r="U141" s="1" t="s">
        <v>3390</v>
      </c>
      <c r="V141" s="1" t="s">
        <v>3390</v>
      </c>
      <c r="W141" s="1" t="s">
        <v>3390</v>
      </c>
    </row>
    <row r="142" spans="1:23" x14ac:dyDescent="0.25">
      <c r="A142">
        <v>140</v>
      </c>
      <c r="B142">
        <v>5</v>
      </c>
      <c r="C142">
        <v>40</v>
      </c>
      <c r="D142" s="1" t="s">
        <v>190</v>
      </c>
      <c r="E142" s="1" t="s">
        <v>18</v>
      </c>
      <c r="F142" s="1" t="s">
        <v>19</v>
      </c>
      <c r="G142">
        <v>3667.6429210501246</v>
      </c>
      <c r="H142">
        <v>3667.6429210501246</v>
      </c>
      <c r="I142" s="1" t="s">
        <v>167</v>
      </c>
      <c r="J142" t="b">
        <v>1</v>
      </c>
      <c r="K142">
        <f>TIME_AND_DATA_ps6[[#This Row],[hamiltonian_cycle_cost]]-TIME_AND_DATA_ps6[[#This Row],[optimal_cost]]</f>
        <v>0</v>
      </c>
      <c r="L142">
        <f>(100*TIME_AND_DATA_ps6[[#This Row],[absolute_distance_error]])/TIME_AND_DATA_ps6[[#This Row],[optimal_cost]]</f>
        <v>0</v>
      </c>
      <c r="M142" s="1" t="s">
        <v>133</v>
      </c>
      <c r="N142">
        <v>3667.6429210501251</v>
      </c>
      <c r="O142" s="1" t="s">
        <v>4228</v>
      </c>
      <c r="P142" s="1" t="s">
        <v>4229</v>
      </c>
      <c r="Q142">
        <v>3.6229999999990001E-4</v>
      </c>
      <c r="R142" s="1" t="s">
        <v>3390</v>
      </c>
      <c r="S142" s="1" t="s">
        <v>3390</v>
      </c>
      <c r="T142" s="1" t="s">
        <v>3390</v>
      </c>
      <c r="U142" s="1" t="s">
        <v>3390</v>
      </c>
      <c r="V142" s="1" t="s">
        <v>3390</v>
      </c>
      <c r="W142" s="1" t="s">
        <v>3390</v>
      </c>
    </row>
    <row r="143" spans="1:23" x14ac:dyDescent="0.25">
      <c r="A143">
        <v>141</v>
      </c>
      <c r="B143">
        <v>5</v>
      </c>
      <c r="C143">
        <v>41</v>
      </c>
      <c r="D143" s="1" t="s">
        <v>191</v>
      </c>
      <c r="E143" s="1" t="s">
        <v>18</v>
      </c>
      <c r="F143" s="1" t="s">
        <v>19</v>
      </c>
      <c r="G143">
        <v>3874.1253895549935</v>
      </c>
      <c r="H143">
        <v>3874.1253895549935</v>
      </c>
      <c r="I143" s="1" t="s">
        <v>145</v>
      </c>
      <c r="J143" t="b">
        <v>1</v>
      </c>
      <c r="K143">
        <f>TIME_AND_DATA_ps6[[#This Row],[hamiltonian_cycle_cost]]-TIME_AND_DATA_ps6[[#This Row],[optimal_cost]]</f>
        <v>0</v>
      </c>
      <c r="L143">
        <f>(100*TIME_AND_DATA_ps6[[#This Row],[absolute_distance_error]])/TIME_AND_DATA_ps6[[#This Row],[optimal_cost]]</f>
        <v>0</v>
      </c>
      <c r="M143" s="1" t="s">
        <v>146</v>
      </c>
      <c r="N143">
        <v>3874.1253895549953</v>
      </c>
      <c r="O143" s="1" t="s">
        <v>4228</v>
      </c>
      <c r="P143" s="1" t="s">
        <v>4229</v>
      </c>
      <c r="Q143">
        <v>3.2370000000000001E-4</v>
      </c>
      <c r="R143" s="1" t="s">
        <v>3390</v>
      </c>
      <c r="S143" s="1" t="s">
        <v>3390</v>
      </c>
      <c r="T143" s="1" t="s">
        <v>3390</v>
      </c>
      <c r="U143" s="1" t="s">
        <v>3390</v>
      </c>
      <c r="V143" s="1" t="s">
        <v>3390</v>
      </c>
      <c r="W143" s="1" t="s">
        <v>3390</v>
      </c>
    </row>
    <row r="144" spans="1:23" x14ac:dyDescent="0.25">
      <c r="A144">
        <v>142</v>
      </c>
      <c r="B144">
        <v>5</v>
      </c>
      <c r="C144">
        <v>42</v>
      </c>
      <c r="D144" s="1" t="s">
        <v>192</v>
      </c>
      <c r="E144" s="1" t="s">
        <v>18</v>
      </c>
      <c r="F144" s="1" t="s">
        <v>19</v>
      </c>
      <c r="G144">
        <v>2300.1055568890401</v>
      </c>
      <c r="H144">
        <v>2300.1055568890401</v>
      </c>
      <c r="I144" s="1" t="s">
        <v>131</v>
      </c>
      <c r="J144" t="b">
        <v>1</v>
      </c>
      <c r="K144">
        <f>TIME_AND_DATA_ps6[[#This Row],[hamiltonian_cycle_cost]]-TIME_AND_DATA_ps6[[#This Row],[optimal_cost]]</f>
        <v>0</v>
      </c>
      <c r="L144">
        <f>(100*TIME_AND_DATA_ps6[[#This Row],[absolute_distance_error]])/TIME_AND_DATA_ps6[[#This Row],[optimal_cost]]</f>
        <v>0</v>
      </c>
      <c r="M144" s="1" t="s">
        <v>130</v>
      </c>
      <c r="N144">
        <v>2300.1055568890401</v>
      </c>
      <c r="O144" s="1" t="s">
        <v>4228</v>
      </c>
      <c r="P144" s="1" t="s">
        <v>4229</v>
      </c>
      <c r="Q144">
        <v>4.1610000000020001E-4</v>
      </c>
      <c r="R144" s="1" t="s">
        <v>3390</v>
      </c>
      <c r="S144" s="1" t="s">
        <v>3390</v>
      </c>
      <c r="T144" s="1" t="s">
        <v>3390</v>
      </c>
      <c r="U144" s="1" t="s">
        <v>3390</v>
      </c>
      <c r="V144" s="1" t="s">
        <v>3390</v>
      </c>
      <c r="W144" s="1" t="s">
        <v>3390</v>
      </c>
    </row>
    <row r="145" spans="1:23" x14ac:dyDescent="0.25">
      <c r="A145">
        <v>143</v>
      </c>
      <c r="B145">
        <v>5</v>
      </c>
      <c r="C145">
        <v>43</v>
      </c>
      <c r="D145" s="1" t="s">
        <v>193</v>
      </c>
      <c r="E145" s="1" t="s">
        <v>18</v>
      </c>
      <c r="F145" s="1" t="s">
        <v>19</v>
      </c>
      <c r="G145">
        <v>2595.3948282648362</v>
      </c>
      <c r="H145">
        <v>2595.3948282648362</v>
      </c>
      <c r="I145" s="1" t="s">
        <v>163</v>
      </c>
      <c r="J145" t="b">
        <v>1</v>
      </c>
      <c r="K145">
        <f>TIME_AND_DATA_ps6[[#This Row],[hamiltonian_cycle_cost]]-TIME_AND_DATA_ps6[[#This Row],[optimal_cost]]</f>
        <v>0</v>
      </c>
      <c r="L145">
        <f>(100*TIME_AND_DATA_ps6[[#This Row],[absolute_distance_error]])/TIME_AND_DATA_ps6[[#This Row],[optimal_cost]]</f>
        <v>0</v>
      </c>
      <c r="M145" s="1" t="s">
        <v>163</v>
      </c>
      <c r="N145">
        <v>2595.3948282648362</v>
      </c>
      <c r="O145" s="1" t="s">
        <v>4228</v>
      </c>
      <c r="P145" s="1" t="s">
        <v>4229</v>
      </c>
      <c r="Q145">
        <v>3.8589999999989998E-4</v>
      </c>
      <c r="R145" s="1" t="s">
        <v>3390</v>
      </c>
      <c r="S145" s="1" t="s">
        <v>3390</v>
      </c>
      <c r="T145" s="1" t="s">
        <v>3390</v>
      </c>
      <c r="U145" s="1" t="s">
        <v>3390</v>
      </c>
      <c r="V145" s="1" t="s">
        <v>3390</v>
      </c>
      <c r="W145" s="1" t="s">
        <v>3390</v>
      </c>
    </row>
    <row r="146" spans="1:23" x14ac:dyDescent="0.25">
      <c r="A146">
        <v>144</v>
      </c>
      <c r="B146">
        <v>5</v>
      </c>
      <c r="C146">
        <v>44</v>
      </c>
      <c r="D146" s="1" t="s">
        <v>194</v>
      </c>
      <c r="E146" s="1" t="s">
        <v>18</v>
      </c>
      <c r="F146" s="1" t="s">
        <v>19</v>
      </c>
      <c r="G146">
        <v>2936.3642931379254</v>
      </c>
      <c r="H146">
        <v>2936.3642931379254</v>
      </c>
      <c r="I146" s="1" t="s">
        <v>136</v>
      </c>
      <c r="J146" t="b">
        <v>1</v>
      </c>
      <c r="K146">
        <f>TIME_AND_DATA_ps6[[#This Row],[hamiltonian_cycle_cost]]-TIME_AND_DATA_ps6[[#This Row],[optimal_cost]]</f>
        <v>0</v>
      </c>
      <c r="L146">
        <f>(100*TIME_AND_DATA_ps6[[#This Row],[absolute_distance_error]])/TIME_AND_DATA_ps6[[#This Row],[optimal_cost]]</f>
        <v>0</v>
      </c>
      <c r="M146" s="1" t="s">
        <v>137</v>
      </c>
      <c r="N146">
        <v>2936.364293137925</v>
      </c>
      <c r="O146" s="1" t="s">
        <v>4228</v>
      </c>
      <c r="P146" s="1" t="s">
        <v>4229</v>
      </c>
      <c r="Q146">
        <v>4.2220000000000002E-4</v>
      </c>
      <c r="R146" s="1" t="s">
        <v>3390</v>
      </c>
      <c r="S146" s="1" t="s">
        <v>3390</v>
      </c>
      <c r="T146" s="1" t="s">
        <v>3390</v>
      </c>
      <c r="U146" s="1" t="s">
        <v>3390</v>
      </c>
      <c r="V146" s="1" t="s">
        <v>3390</v>
      </c>
      <c r="W146" s="1" t="s">
        <v>3390</v>
      </c>
    </row>
    <row r="147" spans="1:23" x14ac:dyDescent="0.25">
      <c r="A147">
        <v>145</v>
      </c>
      <c r="B147">
        <v>5</v>
      </c>
      <c r="C147">
        <v>45</v>
      </c>
      <c r="D147" s="1" t="s">
        <v>195</v>
      </c>
      <c r="E147" s="1" t="s">
        <v>18</v>
      </c>
      <c r="F147" s="1" t="s">
        <v>19</v>
      </c>
      <c r="G147">
        <v>4603.7346978895312</v>
      </c>
      <c r="H147">
        <v>4603.7346978895312</v>
      </c>
      <c r="I147" s="1" t="s">
        <v>153</v>
      </c>
      <c r="J147" t="b">
        <v>1</v>
      </c>
      <c r="K147">
        <f>TIME_AND_DATA_ps6[[#This Row],[hamiltonian_cycle_cost]]-TIME_AND_DATA_ps6[[#This Row],[optimal_cost]]</f>
        <v>0</v>
      </c>
      <c r="L147">
        <f>(100*TIME_AND_DATA_ps6[[#This Row],[absolute_distance_error]])/TIME_AND_DATA_ps6[[#This Row],[optimal_cost]]</f>
        <v>0</v>
      </c>
      <c r="M147" s="1" t="s">
        <v>153</v>
      </c>
      <c r="N147">
        <v>4603.7346978895312</v>
      </c>
      <c r="O147" s="1" t="s">
        <v>4228</v>
      </c>
      <c r="P147" s="1" t="s">
        <v>4229</v>
      </c>
      <c r="Q147">
        <v>2.929999999996E-4</v>
      </c>
      <c r="R147" s="1" t="s">
        <v>3390</v>
      </c>
      <c r="S147" s="1" t="s">
        <v>3390</v>
      </c>
      <c r="T147" s="1" t="s">
        <v>3390</v>
      </c>
      <c r="U147" s="1" t="s">
        <v>3390</v>
      </c>
      <c r="V147" s="1" t="s">
        <v>3390</v>
      </c>
      <c r="W147" s="1" t="s">
        <v>3390</v>
      </c>
    </row>
    <row r="148" spans="1:23" x14ac:dyDescent="0.25">
      <c r="A148">
        <v>146</v>
      </c>
      <c r="B148">
        <v>5</v>
      </c>
      <c r="C148">
        <v>46</v>
      </c>
      <c r="D148" s="1" t="s">
        <v>196</v>
      </c>
      <c r="E148" s="1" t="s">
        <v>18</v>
      </c>
      <c r="F148" s="1" t="s">
        <v>19</v>
      </c>
      <c r="G148">
        <v>4427.2481942570903</v>
      </c>
      <c r="H148">
        <v>4427.2481942570903</v>
      </c>
      <c r="I148" s="1" t="s">
        <v>167</v>
      </c>
      <c r="J148" t="b">
        <v>1</v>
      </c>
      <c r="K148">
        <f>TIME_AND_DATA_ps6[[#This Row],[hamiltonian_cycle_cost]]-TIME_AND_DATA_ps6[[#This Row],[optimal_cost]]</f>
        <v>0</v>
      </c>
      <c r="L148">
        <f>(100*TIME_AND_DATA_ps6[[#This Row],[absolute_distance_error]])/TIME_AND_DATA_ps6[[#This Row],[optimal_cost]]</f>
        <v>0</v>
      </c>
      <c r="M148" s="1" t="s">
        <v>133</v>
      </c>
      <c r="N148">
        <v>4427.2481942570903</v>
      </c>
      <c r="O148" s="1" t="s">
        <v>4228</v>
      </c>
      <c r="P148" s="1" t="s">
        <v>4229</v>
      </c>
      <c r="Q148">
        <v>4.5390000000009999E-4</v>
      </c>
      <c r="R148" s="1" t="s">
        <v>3390</v>
      </c>
      <c r="S148" s="1" t="s">
        <v>3390</v>
      </c>
      <c r="T148" s="1" t="s">
        <v>3390</v>
      </c>
      <c r="U148" s="1" t="s">
        <v>3390</v>
      </c>
      <c r="V148" s="1" t="s">
        <v>3390</v>
      </c>
      <c r="W148" s="1" t="s">
        <v>3390</v>
      </c>
    </row>
    <row r="149" spans="1:23" x14ac:dyDescent="0.25">
      <c r="A149">
        <v>147</v>
      </c>
      <c r="B149">
        <v>5</v>
      </c>
      <c r="C149">
        <v>47</v>
      </c>
      <c r="D149" s="1" t="s">
        <v>197</v>
      </c>
      <c r="E149" s="1" t="s">
        <v>18</v>
      </c>
      <c r="F149" s="1" t="s">
        <v>19</v>
      </c>
      <c r="G149">
        <v>4428.864794282802</v>
      </c>
      <c r="H149">
        <v>4428.864794282802</v>
      </c>
      <c r="I149" s="1" t="s">
        <v>130</v>
      </c>
      <c r="J149" t="b">
        <v>1</v>
      </c>
      <c r="K149">
        <f>TIME_AND_DATA_ps6[[#This Row],[hamiltonian_cycle_cost]]-TIME_AND_DATA_ps6[[#This Row],[optimal_cost]]</f>
        <v>0</v>
      </c>
      <c r="L149">
        <f>(100*TIME_AND_DATA_ps6[[#This Row],[absolute_distance_error]])/TIME_AND_DATA_ps6[[#This Row],[optimal_cost]]</f>
        <v>0</v>
      </c>
      <c r="M149" s="1" t="s">
        <v>131</v>
      </c>
      <c r="N149">
        <v>4428.864794282802</v>
      </c>
      <c r="O149" s="1" t="s">
        <v>4228</v>
      </c>
      <c r="P149" s="1" t="s">
        <v>4229</v>
      </c>
      <c r="Q149">
        <v>3.5899999999989998E-4</v>
      </c>
      <c r="R149" s="1" t="s">
        <v>3390</v>
      </c>
      <c r="S149" s="1" t="s">
        <v>3390</v>
      </c>
      <c r="T149" s="1" t="s">
        <v>3390</v>
      </c>
      <c r="U149" s="1" t="s">
        <v>3390</v>
      </c>
      <c r="V149" s="1" t="s">
        <v>3390</v>
      </c>
      <c r="W149" s="1" t="s">
        <v>3390</v>
      </c>
    </row>
    <row r="150" spans="1:23" x14ac:dyDescent="0.25">
      <c r="A150">
        <v>148</v>
      </c>
      <c r="B150">
        <v>5</v>
      </c>
      <c r="C150">
        <v>48</v>
      </c>
      <c r="D150" s="1" t="s">
        <v>198</v>
      </c>
      <c r="E150" s="1" t="s">
        <v>18</v>
      </c>
      <c r="F150" s="1" t="s">
        <v>19</v>
      </c>
      <c r="G150">
        <v>4831.5595893853824</v>
      </c>
      <c r="H150">
        <v>4831.5595893853824</v>
      </c>
      <c r="I150" s="1" t="s">
        <v>149</v>
      </c>
      <c r="J150" t="b">
        <v>1</v>
      </c>
      <c r="K150">
        <f>TIME_AND_DATA_ps6[[#This Row],[hamiltonian_cycle_cost]]-TIME_AND_DATA_ps6[[#This Row],[optimal_cost]]</f>
        <v>0</v>
      </c>
      <c r="L150">
        <f>(100*TIME_AND_DATA_ps6[[#This Row],[absolute_distance_error]])/TIME_AND_DATA_ps6[[#This Row],[optimal_cost]]</f>
        <v>0</v>
      </c>
      <c r="M150" s="1" t="s">
        <v>149</v>
      </c>
      <c r="N150">
        <v>4831.5595893853824</v>
      </c>
      <c r="O150" s="1" t="s">
        <v>4228</v>
      </c>
      <c r="P150" s="1" t="s">
        <v>4229</v>
      </c>
      <c r="Q150">
        <v>3.2250000000020001E-4</v>
      </c>
      <c r="R150" s="1" t="s">
        <v>3390</v>
      </c>
      <c r="S150" s="1" t="s">
        <v>3390</v>
      </c>
      <c r="T150" s="1" t="s">
        <v>3390</v>
      </c>
      <c r="U150" s="1" t="s">
        <v>3390</v>
      </c>
      <c r="V150" s="1" t="s">
        <v>3390</v>
      </c>
      <c r="W150" s="1" t="s">
        <v>3390</v>
      </c>
    </row>
    <row r="151" spans="1:23" x14ac:dyDescent="0.25">
      <c r="A151">
        <v>149</v>
      </c>
      <c r="B151">
        <v>5</v>
      </c>
      <c r="C151">
        <v>49</v>
      </c>
      <c r="D151" s="1" t="s">
        <v>199</v>
      </c>
      <c r="E151" s="1" t="s">
        <v>18</v>
      </c>
      <c r="F151" s="1" t="s">
        <v>19</v>
      </c>
      <c r="G151">
        <v>4152.0087367562146</v>
      </c>
      <c r="H151">
        <v>4152.0087367562146</v>
      </c>
      <c r="I151" s="1" t="s">
        <v>133</v>
      </c>
      <c r="J151" t="b">
        <v>1</v>
      </c>
      <c r="K151">
        <f>TIME_AND_DATA_ps6[[#This Row],[hamiltonian_cycle_cost]]-TIME_AND_DATA_ps6[[#This Row],[optimal_cost]]</f>
        <v>0</v>
      </c>
      <c r="L151">
        <f>(100*TIME_AND_DATA_ps6[[#This Row],[absolute_distance_error]])/TIME_AND_DATA_ps6[[#This Row],[optimal_cost]]</f>
        <v>0</v>
      </c>
      <c r="M151" s="1" t="s">
        <v>133</v>
      </c>
      <c r="N151">
        <v>4152.0087367562164</v>
      </c>
      <c r="O151" s="1" t="s">
        <v>4228</v>
      </c>
      <c r="P151" s="1" t="s">
        <v>4229</v>
      </c>
      <c r="Q151">
        <v>3.4049999999960002E-4</v>
      </c>
      <c r="R151" s="1" t="s">
        <v>3390</v>
      </c>
      <c r="S151" s="1" t="s">
        <v>3390</v>
      </c>
      <c r="T151" s="1" t="s">
        <v>3390</v>
      </c>
      <c r="U151" s="1" t="s">
        <v>3390</v>
      </c>
      <c r="V151" s="1" t="s">
        <v>3390</v>
      </c>
      <c r="W151" s="1" t="s">
        <v>3390</v>
      </c>
    </row>
    <row r="152" spans="1:23" x14ac:dyDescent="0.25">
      <c r="A152">
        <v>150</v>
      </c>
      <c r="B152">
        <v>5</v>
      </c>
      <c r="C152">
        <v>50</v>
      </c>
      <c r="D152" s="1" t="s">
        <v>200</v>
      </c>
      <c r="E152" s="1" t="s">
        <v>18</v>
      </c>
      <c r="F152" s="1" t="s">
        <v>19</v>
      </c>
      <c r="G152">
        <v>5544.3789618010132</v>
      </c>
      <c r="H152">
        <v>5544.3789618010132</v>
      </c>
      <c r="I152" s="1" t="s">
        <v>142</v>
      </c>
      <c r="J152" t="b">
        <v>1</v>
      </c>
      <c r="K152">
        <f>TIME_AND_DATA_ps6[[#This Row],[hamiltonian_cycle_cost]]-TIME_AND_DATA_ps6[[#This Row],[optimal_cost]]</f>
        <v>0</v>
      </c>
      <c r="L152">
        <f>(100*TIME_AND_DATA_ps6[[#This Row],[absolute_distance_error]])/TIME_AND_DATA_ps6[[#This Row],[optimal_cost]]</f>
        <v>0</v>
      </c>
      <c r="M152" s="1" t="s">
        <v>143</v>
      </c>
      <c r="N152">
        <v>5544.3789618010142</v>
      </c>
      <c r="O152" s="1" t="s">
        <v>4228</v>
      </c>
      <c r="P152" s="1" t="s">
        <v>4229</v>
      </c>
      <c r="Q152">
        <v>3.508999999999E-4</v>
      </c>
      <c r="R152" s="1" t="s">
        <v>3390</v>
      </c>
      <c r="S152" s="1" t="s">
        <v>3390</v>
      </c>
      <c r="T152" s="1" t="s">
        <v>3390</v>
      </c>
      <c r="U152" s="1" t="s">
        <v>3390</v>
      </c>
      <c r="V152" s="1" t="s">
        <v>3390</v>
      </c>
      <c r="W152" s="1" t="s">
        <v>3390</v>
      </c>
    </row>
    <row r="153" spans="1:23" x14ac:dyDescent="0.25">
      <c r="A153">
        <v>151</v>
      </c>
      <c r="B153">
        <v>5</v>
      </c>
      <c r="C153">
        <v>51</v>
      </c>
      <c r="D153" s="1" t="s">
        <v>201</v>
      </c>
      <c r="E153" s="1" t="s">
        <v>18</v>
      </c>
      <c r="F153" s="1" t="s">
        <v>19</v>
      </c>
      <c r="G153">
        <v>2949.0429668155821</v>
      </c>
      <c r="H153">
        <v>2949.0429668155821</v>
      </c>
      <c r="I153" s="1" t="s">
        <v>143</v>
      </c>
      <c r="J153" t="b">
        <v>1</v>
      </c>
      <c r="K153">
        <f>TIME_AND_DATA_ps6[[#This Row],[hamiltonian_cycle_cost]]-TIME_AND_DATA_ps6[[#This Row],[optimal_cost]]</f>
        <v>0</v>
      </c>
      <c r="L153">
        <f>(100*TIME_AND_DATA_ps6[[#This Row],[absolute_distance_error]])/TIME_AND_DATA_ps6[[#This Row],[optimal_cost]]</f>
        <v>0</v>
      </c>
      <c r="M153" s="1" t="s">
        <v>143</v>
      </c>
      <c r="N153">
        <v>2949.0429668155821</v>
      </c>
      <c r="O153" s="1" t="s">
        <v>4228</v>
      </c>
      <c r="P153" s="1" t="s">
        <v>4229</v>
      </c>
      <c r="Q153">
        <v>3.381999999998E-4</v>
      </c>
      <c r="R153" s="1" t="s">
        <v>3390</v>
      </c>
      <c r="S153" s="1" t="s">
        <v>3390</v>
      </c>
      <c r="T153" s="1" t="s">
        <v>3390</v>
      </c>
      <c r="U153" s="1" t="s">
        <v>3390</v>
      </c>
      <c r="V153" s="1" t="s">
        <v>3390</v>
      </c>
      <c r="W153" s="1" t="s">
        <v>3390</v>
      </c>
    </row>
    <row r="154" spans="1:23" x14ac:dyDescent="0.25">
      <c r="A154">
        <v>152</v>
      </c>
      <c r="B154">
        <v>5</v>
      </c>
      <c r="C154">
        <v>52</v>
      </c>
      <c r="D154" s="1" t="s">
        <v>202</v>
      </c>
      <c r="E154" s="1" t="s">
        <v>18</v>
      </c>
      <c r="F154" s="1" t="s">
        <v>19</v>
      </c>
      <c r="G154">
        <v>3744.5611275990327</v>
      </c>
      <c r="H154">
        <v>3744.5611275990327</v>
      </c>
      <c r="I154" s="1" t="s">
        <v>203</v>
      </c>
      <c r="J154" t="b">
        <v>1</v>
      </c>
      <c r="K154">
        <f>TIME_AND_DATA_ps6[[#This Row],[hamiltonian_cycle_cost]]-TIME_AND_DATA_ps6[[#This Row],[optimal_cost]]</f>
        <v>0</v>
      </c>
      <c r="L154">
        <f>(100*TIME_AND_DATA_ps6[[#This Row],[absolute_distance_error]])/TIME_AND_DATA_ps6[[#This Row],[optimal_cost]]</f>
        <v>0</v>
      </c>
      <c r="M154" s="1" t="s">
        <v>128</v>
      </c>
      <c r="N154">
        <v>3744.5611275990332</v>
      </c>
      <c r="O154" s="1" t="s">
        <v>4228</v>
      </c>
      <c r="P154" s="1" t="s">
        <v>4229</v>
      </c>
      <c r="Q154">
        <v>3.3520000000030001E-4</v>
      </c>
      <c r="R154" s="1" t="s">
        <v>3390</v>
      </c>
      <c r="S154" s="1" t="s">
        <v>3390</v>
      </c>
      <c r="T154" s="1" t="s">
        <v>3390</v>
      </c>
      <c r="U154" s="1" t="s">
        <v>3390</v>
      </c>
      <c r="V154" s="1" t="s">
        <v>3390</v>
      </c>
      <c r="W154" s="1" t="s">
        <v>3390</v>
      </c>
    </row>
    <row r="155" spans="1:23" x14ac:dyDescent="0.25">
      <c r="A155">
        <v>153</v>
      </c>
      <c r="B155">
        <v>5</v>
      </c>
      <c r="C155">
        <v>53</v>
      </c>
      <c r="D155" s="1" t="s">
        <v>204</v>
      </c>
      <c r="E155" s="1" t="s">
        <v>18</v>
      </c>
      <c r="F155" s="1" t="s">
        <v>19</v>
      </c>
      <c r="G155">
        <v>3647.3406593153368</v>
      </c>
      <c r="H155">
        <v>3647.3406593153368</v>
      </c>
      <c r="I155" s="1" t="s">
        <v>145</v>
      </c>
      <c r="J155" t="b">
        <v>1</v>
      </c>
      <c r="K155">
        <f>TIME_AND_DATA_ps6[[#This Row],[hamiltonian_cycle_cost]]-TIME_AND_DATA_ps6[[#This Row],[optimal_cost]]</f>
        <v>0</v>
      </c>
      <c r="L155">
        <f>(100*TIME_AND_DATA_ps6[[#This Row],[absolute_distance_error]])/TIME_AND_DATA_ps6[[#This Row],[optimal_cost]]</f>
        <v>0</v>
      </c>
      <c r="M155" s="1" t="s">
        <v>146</v>
      </c>
      <c r="N155">
        <v>3647.3406593153368</v>
      </c>
      <c r="O155" s="1" t="s">
        <v>4228</v>
      </c>
      <c r="P155" s="1" t="s">
        <v>4229</v>
      </c>
      <c r="Q155">
        <v>3.1609999999999999E-4</v>
      </c>
      <c r="R155" s="1" t="s">
        <v>3390</v>
      </c>
      <c r="S155" s="1" t="s">
        <v>3390</v>
      </c>
      <c r="T155" s="1" t="s">
        <v>3390</v>
      </c>
      <c r="U155" s="1" t="s">
        <v>3390</v>
      </c>
      <c r="V155" s="1" t="s">
        <v>3390</v>
      </c>
      <c r="W155" s="1" t="s">
        <v>3390</v>
      </c>
    </row>
    <row r="156" spans="1:23" x14ac:dyDescent="0.25">
      <c r="A156">
        <v>154</v>
      </c>
      <c r="B156">
        <v>5</v>
      </c>
      <c r="C156">
        <v>54</v>
      </c>
      <c r="D156" s="1" t="s">
        <v>205</v>
      </c>
      <c r="E156" s="1" t="s">
        <v>18</v>
      </c>
      <c r="F156" s="1" t="s">
        <v>19</v>
      </c>
      <c r="G156">
        <v>4855.0212855907048</v>
      </c>
      <c r="H156">
        <v>4855.0212855907048</v>
      </c>
      <c r="I156" s="1" t="s">
        <v>152</v>
      </c>
      <c r="J156" t="b">
        <v>1</v>
      </c>
      <c r="K156">
        <f>TIME_AND_DATA_ps6[[#This Row],[hamiltonian_cycle_cost]]-TIME_AND_DATA_ps6[[#This Row],[optimal_cost]]</f>
        <v>0</v>
      </c>
      <c r="L156">
        <f>(100*TIME_AND_DATA_ps6[[#This Row],[absolute_distance_error]])/TIME_AND_DATA_ps6[[#This Row],[optimal_cost]]</f>
        <v>0</v>
      </c>
      <c r="M156" s="1" t="s">
        <v>153</v>
      </c>
      <c r="N156">
        <v>4855.0212855907048</v>
      </c>
      <c r="O156" s="1" t="s">
        <v>4228</v>
      </c>
      <c r="P156" s="1" t="s">
        <v>4229</v>
      </c>
      <c r="Q156">
        <v>3.6909999999990001E-4</v>
      </c>
      <c r="R156" s="1" t="s">
        <v>3390</v>
      </c>
      <c r="S156" s="1" t="s">
        <v>3390</v>
      </c>
      <c r="T156" s="1" t="s">
        <v>3390</v>
      </c>
      <c r="U156" s="1" t="s">
        <v>3390</v>
      </c>
      <c r="V156" s="1" t="s">
        <v>3390</v>
      </c>
      <c r="W156" s="1" t="s">
        <v>3390</v>
      </c>
    </row>
    <row r="157" spans="1:23" x14ac:dyDescent="0.25">
      <c r="A157">
        <v>155</v>
      </c>
      <c r="B157">
        <v>5</v>
      </c>
      <c r="C157">
        <v>55</v>
      </c>
      <c r="D157" s="1" t="s">
        <v>206</v>
      </c>
      <c r="E157" s="1" t="s">
        <v>18</v>
      </c>
      <c r="F157" s="1" t="s">
        <v>19</v>
      </c>
      <c r="G157">
        <v>3697.8476594890972</v>
      </c>
      <c r="H157">
        <v>3697.8476594890972</v>
      </c>
      <c r="I157" s="1" t="s">
        <v>185</v>
      </c>
      <c r="J157" t="b">
        <v>1</v>
      </c>
      <c r="K157">
        <f>TIME_AND_DATA_ps6[[#This Row],[hamiltonian_cycle_cost]]-TIME_AND_DATA_ps6[[#This Row],[optimal_cost]]</f>
        <v>0</v>
      </c>
      <c r="L157">
        <f>(100*TIME_AND_DATA_ps6[[#This Row],[absolute_distance_error]])/TIME_AND_DATA_ps6[[#This Row],[optimal_cost]]</f>
        <v>0</v>
      </c>
      <c r="M157" s="1" t="s">
        <v>163</v>
      </c>
      <c r="N157">
        <v>3697.8476594890972</v>
      </c>
      <c r="O157" s="1" t="s">
        <v>4228</v>
      </c>
      <c r="P157" s="1" t="s">
        <v>4229</v>
      </c>
      <c r="Q157">
        <v>4.3629999999999998E-4</v>
      </c>
      <c r="R157" s="1" t="s">
        <v>3390</v>
      </c>
      <c r="S157" s="1" t="s">
        <v>3390</v>
      </c>
      <c r="T157" s="1" t="s">
        <v>3390</v>
      </c>
      <c r="U157" s="1" t="s">
        <v>3390</v>
      </c>
      <c r="V157" s="1" t="s">
        <v>3390</v>
      </c>
      <c r="W157" s="1" t="s">
        <v>3390</v>
      </c>
    </row>
    <row r="158" spans="1:23" x14ac:dyDescent="0.25">
      <c r="A158">
        <v>156</v>
      </c>
      <c r="B158">
        <v>5</v>
      </c>
      <c r="C158">
        <v>56</v>
      </c>
      <c r="D158" s="1" t="s">
        <v>207</v>
      </c>
      <c r="E158" s="1" t="s">
        <v>18</v>
      </c>
      <c r="F158" s="1" t="s">
        <v>19</v>
      </c>
      <c r="G158">
        <v>3294.2856535526862</v>
      </c>
      <c r="H158">
        <v>3294.2856535526862</v>
      </c>
      <c r="I158" s="1" t="s">
        <v>137</v>
      </c>
      <c r="J158" t="b">
        <v>0</v>
      </c>
      <c r="K158">
        <f>TIME_AND_DATA_ps6[[#This Row],[hamiltonian_cycle_cost]]-TIME_AND_DATA_ps6[[#This Row],[optimal_cost]]</f>
        <v>14.626438716505163</v>
      </c>
      <c r="L158">
        <f>(100*TIME_AND_DATA_ps6[[#This Row],[absolute_distance_error]])/TIME_AND_DATA_ps6[[#This Row],[optimal_cost]]</f>
        <v>0.44597434545453996</v>
      </c>
      <c r="M158" s="1" t="s">
        <v>146</v>
      </c>
      <c r="N158">
        <v>3279.659214836181</v>
      </c>
      <c r="O158" s="1" t="s">
        <v>4228</v>
      </c>
      <c r="P158" s="1" t="s">
        <v>4229</v>
      </c>
      <c r="Q158">
        <v>3.985000000001E-4</v>
      </c>
      <c r="R158" s="1" t="s">
        <v>3390</v>
      </c>
      <c r="S158" s="1" t="s">
        <v>3390</v>
      </c>
      <c r="T158" s="1" t="s">
        <v>3390</v>
      </c>
      <c r="U158" s="1" t="s">
        <v>3390</v>
      </c>
      <c r="V158" s="1" t="s">
        <v>3390</v>
      </c>
      <c r="W158" s="1" t="s">
        <v>3390</v>
      </c>
    </row>
    <row r="159" spans="1:23" x14ac:dyDescent="0.25">
      <c r="A159">
        <v>157</v>
      </c>
      <c r="B159">
        <v>5</v>
      </c>
      <c r="C159">
        <v>57</v>
      </c>
      <c r="D159" s="1" t="s">
        <v>208</v>
      </c>
      <c r="E159" s="1" t="s">
        <v>18</v>
      </c>
      <c r="F159" s="1" t="s">
        <v>19</v>
      </c>
      <c r="G159">
        <v>2684.043680801326</v>
      </c>
      <c r="H159">
        <v>2684.043680801326</v>
      </c>
      <c r="I159" s="1" t="s">
        <v>148</v>
      </c>
      <c r="J159" t="b">
        <v>1</v>
      </c>
      <c r="K159">
        <f>TIME_AND_DATA_ps6[[#This Row],[hamiltonian_cycle_cost]]-TIME_AND_DATA_ps6[[#This Row],[optimal_cost]]</f>
        <v>0</v>
      </c>
      <c r="L159">
        <f>(100*TIME_AND_DATA_ps6[[#This Row],[absolute_distance_error]])/TIME_AND_DATA_ps6[[#This Row],[optimal_cost]]</f>
        <v>0</v>
      </c>
      <c r="M159" s="1" t="s">
        <v>149</v>
      </c>
      <c r="N159">
        <v>2684.043680801326</v>
      </c>
      <c r="O159" s="1" t="s">
        <v>4228</v>
      </c>
      <c r="P159" s="1" t="s">
        <v>4229</v>
      </c>
      <c r="Q159">
        <v>3.302E-4</v>
      </c>
      <c r="R159" s="1" t="s">
        <v>3390</v>
      </c>
      <c r="S159" s="1" t="s">
        <v>3390</v>
      </c>
      <c r="T159" s="1" t="s">
        <v>3390</v>
      </c>
      <c r="U159" s="1" t="s">
        <v>3390</v>
      </c>
      <c r="V159" s="1" t="s">
        <v>3390</v>
      </c>
      <c r="W159" s="1" t="s">
        <v>3390</v>
      </c>
    </row>
    <row r="160" spans="1:23" x14ac:dyDescent="0.25">
      <c r="A160">
        <v>158</v>
      </c>
      <c r="B160">
        <v>5</v>
      </c>
      <c r="C160">
        <v>58</v>
      </c>
      <c r="D160" s="1" t="s">
        <v>209</v>
      </c>
      <c r="E160" s="1" t="s">
        <v>18</v>
      </c>
      <c r="F160" s="1" t="s">
        <v>19</v>
      </c>
      <c r="G160">
        <v>3266.1437116875891</v>
      </c>
      <c r="H160">
        <v>3266.1437116875891</v>
      </c>
      <c r="I160" s="1" t="s">
        <v>175</v>
      </c>
      <c r="J160" t="b">
        <v>1</v>
      </c>
      <c r="K160">
        <f>TIME_AND_DATA_ps6[[#This Row],[hamiltonian_cycle_cost]]-TIME_AND_DATA_ps6[[#This Row],[optimal_cost]]</f>
        <v>0</v>
      </c>
      <c r="L160">
        <f>(100*TIME_AND_DATA_ps6[[#This Row],[absolute_distance_error]])/TIME_AND_DATA_ps6[[#This Row],[optimal_cost]]</f>
        <v>0</v>
      </c>
      <c r="M160" s="1" t="s">
        <v>180</v>
      </c>
      <c r="N160">
        <v>3266.1437116875891</v>
      </c>
      <c r="O160" s="1" t="s">
        <v>4228</v>
      </c>
      <c r="P160" s="1" t="s">
        <v>4229</v>
      </c>
      <c r="Q160">
        <v>3.7790000000009999E-4</v>
      </c>
      <c r="R160" s="1" t="s">
        <v>3390</v>
      </c>
      <c r="S160" s="1" t="s">
        <v>3390</v>
      </c>
      <c r="T160" s="1" t="s">
        <v>3390</v>
      </c>
      <c r="U160" s="1" t="s">
        <v>3390</v>
      </c>
      <c r="V160" s="1" t="s">
        <v>3390</v>
      </c>
      <c r="W160" s="1" t="s">
        <v>3390</v>
      </c>
    </row>
    <row r="161" spans="1:23" x14ac:dyDescent="0.25">
      <c r="A161">
        <v>159</v>
      </c>
      <c r="B161">
        <v>5</v>
      </c>
      <c r="C161">
        <v>59</v>
      </c>
      <c r="D161" s="1" t="s">
        <v>210</v>
      </c>
      <c r="E161" s="1" t="s">
        <v>18</v>
      </c>
      <c r="F161" s="1" t="s">
        <v>19</v>
      </c>
      <c r="G161">
        <v>3401.7123918925645</v>
      </c>
      <c r="H161">
        <v>3401.7123918925645</v>
      </c>
      <c r="I161" s="1" t="s">
        <v>142</v>
      </c>
      <c r="J161" t="b">
        <v>1</v>
      </c>
      <c r="K161">
        <f>TIME_AND_DATA_ps6[[#This Row],[hamiltonian_cycle_cost]]-TIME_AND_DATA_ps6[[#This Row],[optimal_cost]]</f>
        <v>0</v>
      </c>
      <c r="L161">
        <f>(100*TIME_AND_DATA_ps6[[#This Row],[absolute_distance_error]])/TIME_AND_DATA_ps6[[#This Row],[optimal_cost]]</f>
        <v>0</v>
      </c>
      <c r="M161" s="1" t="s">
        <v>143</v>
      </c>
      <c r="N161">
        <v>3401.7123918925645</v>
      </c>
      <c r="O161" s="1" t="s">
        <v>4228</v>
      </c>
      <c r="P161" s="1" t="s">
        <v>4229</v>
      </c>
      <c r="Q161">
        <v>3.2360000000019999E-4</v>
      </c>
      <c r="R161" s="1" t="s">
        <v>3390</v>
      </c>
      <c r="S161" s="1" t="s">
        <v>3390</v>
      </c>
      <c r="T161" s="1" t="s">
        <v>3390</v>
      </c>
      <c r="U161" s="1" t="s">
        <v>3390</v>
      </c>
      <c r="V161" s="1" t="s">
        <v>3390</v>
      </c>
      <c r="W161" s="1" t="s">
        <v>3390</v>
      </c>
    </row>
    <row r="162" spans="1:23" x14ac:dyDescent="0.25">
      <c r="A162">
        <v>160</v>
      </c>
      <c r="B162">
        <v>5</v>
      </c>
      <c r="C162">
        <v>60</v>
      </c>
      <c r="D162" s="1" t="s">
        <v>211</v>
      </c>
      <c r="E162" s="1" t="s">
        <v>18</v>
      </c>
      <c r="F162" s="1" t="s">
        <v>19</v>
      </c>
      <c r="G162">
        <v>3410.9038367514854</v>
      </c>
      <c r="H162">
        <v>3410.9038367514854</v>
      </c>
      <c r="I162" s="1" t="s">
        <v>133</v>
      </c>
      <c r="J162" t="b">
        <v>1</v>
      </c>
      <c r="K162">
        <f>TIME_AND_DATA_ps6[[#This Row],[hamiltonian_cycle_cost]]-TIME_AND_DATA_ps6[[#This Row],[optimal_cost]]</f>
        <v>0</v>
      </c>
      <c r="L162">
        <f>(100*TIME_AND_DATA_ps6[[#This Row],[absolute_distance_error]])/TIME_AND_DATA_ps6[[#This Row],[optimal_cost]]</f>
        <v>0</v>
      </c>
      <c r="M162" s="1" t="s">
        <v>167</v>
      </c>
      <c r="N162">
        <v>3410.9038367514863</v>
      </c>
      <c r="O162" s="1" t="s">
        <v>4228</v>
      </c>
      <c r="P162" s="1" t="s">
        <v>4229</v>
      </c>
      <c r="Q162">
        <v>3.4059999999990002E-4</v>
      </c>
      <c r="R162" s="1" t="s">
        <v>3390</v>
      </c>
      <c r="S162" s="1" t="s">
        <v>3390</v>
      </c>
      <c r="T162" s="1" t="s">
        <v>3390</v>
      </c>
      <c r="U162" s="1" t="s">
        <v>3390</v>
      </c>
      <c r="V162" s="1" t="s">
        <v>3390</v>
      </c>
      <c r="W162" s="1" t="s">
        <v>3390</v>
      </c>
    </row>
    <row r="163" spans="1:23" x14ac:dyDescent="0.25">
      <c r="A163">
        <v>161</v>
      </c>
      <c r="B163">
        <v>5</v>
      </c>
      <c r="C163">
        <v>61</v>
      </c>
      <c r="D163" s="1" t="s">
        <v>212</v>
      </c>
      <c r="E163" s="1" t="s">
        <v>18</v>
      </c>
      <c r="F163" s="1" t="s">
        <v>19</v>
      </c>
      <c r="G163">
        <v>4231.6035560045066</v>
      </c>
      <c r="H163">
        <v>4231.6035560045066</v>
      </c>
      <c r="I163" s="1" t="s">
        <v>167</v>
      </c>
      <c r="J163" t="b">
        <v>1</v>
      </c>
      <c r="K163">
        <f>TIME_AND_DATA_ps6[[#This Row],[hamiltonian_cycle_cost]]-TIME_AND_DATA_ps6[[#This Row],[optimal_cost]]</f>
        <v>0</v>
      </c>
      <c r="L163">
        <f>(100*TIME_AND_DATA_ps6[[#This Row],[absolute_distance_error]])/TIME_AND_DATA_ps6[[#This Row],[optimal_cost]]</f>
        <v>0</v>
      </c>
      <c r="M163" s="1" t="s">
        <v>133</v>
      </c>
      <c r="N163">
        <v>4231.6035560045066</v>
      </c>
      <c r="O163" s="1" t="s">
        <v>4228</v>
      </c>
      <c r="P163" s="1" t="s">
        <v>4229</v>
      </c>
      <c r="Q163">
        <v>4.3959999999989999E-4</v>
      </c>
      <c r="R163" s="1" t="s">
        <v>3390</v>
      </c>
      <c r="S163" s="1" t="s">
        <v>3390</v>
      </c>
      <c r="T163" s="1" t="s">
        <v>3390</v>
      </c>
      <c r="U163" s="1" t="s">
        <v>3390</v>
      </c>
      <c r="V163" s="1" t="s">
        <v>3390</v>
      </c>
      <c r="W163" s="1" t="s">
        <v>3390</v>
      </c>
    </row>
    <row r="164" spans="1:23" x14ac:dyDescent="0.25">
      <c r="A164">
        <v>162</v>
      </c>
      <c r="B164">
        <v>5</v>
      </c>
      <c r="C164">
        <v>62</v>
      </c>
      <c r="D164" s="1" t="s">
        <v>213</v>
      </c>
      <c r="E164" s="1" t="s">
        <v>18</v>
      </c>
      <c r="F164" s="1" t="s">
        <v>19</v>
      </c>
      <c r="G164">
        <v>3279.9296626321407</v>
      </c>
      <c r="H164">
        <v>3279.9296626321407</v>
      </c>
      <c r="I164" s="1" t="s">
        <v>153</v>
      </c>
      <c r="J164" t="b">
        <v>1</v>
      </c>
      <c r="K164">
        <f>TIME_AND_DATA_ps6[[#This Row],[hamiltonian_cycle_cost]]-TIME_AND_DATA_ps6[[#This Row],[optimal_cost]]</f>
        <v>0</v>
      </c>
      <c r="L164">
        <f>(100*TIME_AND_DATA_ps6[[#This Row],[absolute_distance_error]])/TIME_AND_DATA_ps6[[#This Row],[optimal_cost]]</f>
        <v>0</v>
      </c>
      <c r="M164" s="1" t="s">
        <v>152</v>
      </c>
      <c r="N164">
        <v>3279.9296626321411</v>
      </c>
      <c r="O164" s="1" t="s">
        <v>4228</v>
      </c>
      <c r="P164" s="1" t="s">
        <v>4229</v>
      </c>
      <c r="Q164">
        <v>5.0639999999989999E-4</v>
      </c>
      <c r="R164" s="1" t="s">
        <v>3390</v>
      </c>
      <c r="S164" s="1" t="s">
        <v>3390</v>
      </c>
      <c r="T164" s="1" t="s">
        <v>3390</v>
      </c>
      <c r="U164" s="1" t="s">
        <v>3390</v>
      </c>
      <c r="V164" s="1" t="s">
        <v>3390</v>
      </c>
      <c r="W164" s="1" t="s">
        <v>3390</v>
      </c>
    </row>
    <row r="165" spans="1:23" x14ac:dyDescent="0.25">
      <c r="A165">
        <v>163</v>
      </c>
      <c r="B165">
        <v>5</v>
      </c>
      <c r="C165">
        <v>63</v>
      </c>
      <c r="D165" s="1" t="s">
        <v>214</v>
      </c>
      <c r="E165" s="1" t="s">
        <v>18</v>
      </c>
      <c r="F165" s="1" t="s">
        <v>19</v>
      </c>
      <c r="G165">
        <v>5619.5629901817674</v>
      </c>
      <c r="H165">
        <v>5619.5629901817674</v>
      </c>
      <c r="I165" s="1" t="s">
        <v>131</v>
      </c>
      <c r="J165" t="b">
        <v>1</v>
      </c>
      <c r="K165">
        <f>TIME_AND_DATA_ps6[[#This Row],[hamiltonian_cycle_cost]]-TIME_AND_DATA_ps6[[#This Row],[optimal_cost]]</f>
        <v>0</v>
      </c>
      <c r="L165">
        <f>(100*TIME_AND_DATA_ps6[[#This Row],[absolute_distance_error]])/TIME_AND_DATA_ps6[[#This Row],[optimal_cost]]</f>
        <v>0</v>
      </c>
      <c r="M165" s="1" t="s">
        <v>131</v>
      </c>
      <c r="N165">
        <v>5619.5629901817674</v>
      </c>
      <c r="O165" s="1" t="s">
        <v>4228</v>
      </c>
      <c r="P165" s="1" t="s">
        <v>4229</v>
      </c>
      <c r="Q165">
        <v>5.8129999999980005E-4</v>
      </c>
      <c r="R165" s="1" t="s">
        <v>3390</v>
      </c>
      <c r="S165" s="1" t="s">
        <v>3390</v>
      </c>
      <c r="T165" s="1" t="s">
        <v>3390</v>
      </c>
      <c r="U165" s="1" t="s">
        <v>3390</v>
      </c>
      <c r="V165" s="1" t="s">
        <v>3390</v>
      </c>
      <c r="W165" s="1" t="s">
        <v>3390</v>
      </c>
    </row>
    <row r="166" spans="1:23" x14ac:dyDescent="0.25">
      <c r="A166">
        <v>164</v>
      </c>
      <c r="B166">
        <v>5</v>
      </c>
      <c r="C166">
        <v>64</v>
      </c>
      <c r="D166" s="1" t="s">
        <v>215</v>
      </c>
      <c r="E166" s="1" t="s">
        <v>18</v>
      </c>
      <c r="F166" s="1" t="s">
        <v>19</v>
      </c>
      <c r="G166">
        <v>4542.1403509710226</v>
      </c>
      <c r="H166">
        <v>4542.1403509710226</v>
      </c>
      <c r="I166" s="1" t="s">
        <v>137</v>
      </c>
      <c r="J166" t="b">
        <v>1</v>
      </c>
      <c r="K166">
        <f>TIME_AND_DATA_ps6[[#This Row],[hamiltonian_cycle_cost]]-TIME_AND_DATA_ps6[[#This Row],[optimal_cost]]</f>
        <v>0</v>
      </c>
      <c r="L166">
        <f>(100*TIME_AND_DATA_ps6[[#This Row],[absolute_distance_error]])/TIME_AND_DATA_ps6[[#This Row],[optimal_cost]]</f>
        <v>0</v>
      </c>
      <c r="M166" s="1" t="s">
        <v>137</v>
      </c>
      <c r="N166">
        <v>4542.1403509710226</v>
      </c>
      <c r="O166" s="1" t="s">
        <v>4228</v>
      </c>
      <c r="P166" s="1" t="s">
        <v>4229</v>
      </c>
      <c r="Q166">
        <v>6.2560000000019995E-4</v>
      </c>
      <c r="R166" s="1" t="s">
        <v>3390</v>
      </c>
      <c r="S166" s="1" t="s">
        <v>3390</v>
      </c>
      <c r="T166" s="1" t="s">
        <v>3390</v>
      </c>
      <c r="U166" s="1" t="s">
        <v>3390</v>
      </c>
      <c r="V166" s="1" t="s">
        <v>3390</v>
      </c>
      <c r="W166" s="1" t="s">
        <v>3390</v>
      </c>
    </row>
    <row r="167" spans="1:23" x14ac:dyDescent="0.25">
      <c r="A167">
        <v>165</v>
      </c>
      <c r="B167">
        <v>5</v>
      </c>
      <c r="C167">
        <v>65</v>
      </c>
      <c r="D167" s="1" t="s">
        <v>216</v>
      </c>
      <c r="E167" s="1" t="s">
        <v>18</v>
      </c>
      <c r="F167" s="1" t="s">
        <v>19</v>
      </c>
      <c r="G167">
        <v>4678.3361762453351</v>
      </c>
      <c r="H167">
        <v>4678.3361762453351</v>
      </c>
      <c r="I167" s="1" t="s">
        <v>146</v>
      </c>
      <c r="J167" t="b">
        <v>1</v>
      </c>
      <c r="K167">
        <f>TIME_AND_DATA_ps6[[#This Row],[hamiltonian_cycle_cost]]-TIME_AND_DATA_ps6[[#This Row],[optimal_cost]]</f>
        <v>0</v>
      </c>
      <c r="L167">
        <f>(100*TIME_AND_DATA_ps6[[#This Row],[absolute_distance_error]])/TIME_AND_DATA_ps6[[#This Row],[optimal_cost]]</f>
        <v>0</v>
      </c>
      <c r="M167" s="1" t="s">
        <v>146</v>
      </c>
      <c r="N167">
        <v>4678.3361762453351</v>
      </c>
      <c r="O167" s="1" t="s">
        <v>4228</v>
      </c>
      <c r="P167" s="1" t="s">
        <v>4229</v>
      </c>
      <c r="Q167">
        <v>3.2730000000029999E-4</v>
      </c>
      <c r="R167" s="1" t="s">
        <v>3390</v>
      </c>
      <c r="S167" s="1" t="s">
        <v>3390</v>
      </c>
      <c r="T167" s="1" t="s">
        <v>3390</v>
      </c>
      <c r="U167" s="1" t="s">
        <v>3390</v>
      </c>
      <c r="V167" s="1" t="s">
        <v>3390</v>
      </c>
      <c r="W167" s="1" t="s">
        <v>3390</v>
      </c>
    </row>
    <row r="168" spans="1:23" x14ac:dyDescent="0.25">
      <c r="A168">
        <v>166</v>
      </c>
      <c r="B168">
        <v>5</v>
      </c>
      <c r="C168">
        <v>66</v>
      </c>
      <c r="D168" s="1" t="s">
        <v>217</v>
      </c>
      <c r="E168" s="1" t="s">
        <v>18</v>
      </c>
      <c r="F168" s="1" t="s">
        <v>19</v>
      </c>
      <c r="G168">
        <v>3205.8102566151733</v>
      </c>
      <c r="H168">
        <v>3205.8102566151733</v>
      </c>
      <c r="I168" s="1" t="s">
        <v>185</v>
      </c>
      <c r="J168" t="b">
        <v>1</v>
      </c>
      <c r="K168">
        <f>TIME_AND_DATA_ps6[[#This Row],[hamiltonian_cycle_cost]]-TIME_AND_DATA_ps6[[#This Row],[optimal_cost]]</f>
        <v>0</v>
      </c>
      <c r="L168">
        <f>(100*TIME_AND_DATA_ps6[[#This Row],[absolute_distance_error]])/TIME_AND_DATA_ps6[[#This Row],[optimal_cost]]</f>
        <v>0</v>
      </c>
      <c r="M168" s="1" t="s">
        <v>163</v>
      </c>
      <c r="N168">
        <v>3205.8102566151729</v>
      </c>
      <c r="O168" s="1" t="s">
        <v>4228</v>
      </c>
      <c r="P168" s="1" t="s">
        <v>4229</v>
      </c>
      <c r="Q168">
        <v>3.3710000000030001E-4</v>
      </c>
      <c r="R168" s="1" t="s">
        <v>3390</v>
      </c>
      <c r="S168" s="1" t="s">
        <v>3390</v>
      </c>
      <c r="T168" s="1" t="s">
        <v>3390</v>
      </c>
      <c r="U168" s="1" t="s">
        <v>3390</v>
      </c>
      <c r="V168" s="1" t="s">
        <v>3390</v>
      </c>
      <c r="W168" s="1" t="s">
        <v>3390</v>
      </c>
    </row>
    <row r="169" spans="1:23" x14ac:dyDescent="0.25">
      <c r="A169">
        <v>167</v>
      </c>
      <c r="B169">
        <v>5</v>
      </c>
      <c r="C169">
        <v>67</v>
      </c>
      <c r="D169" s="1" t="s">
        <v>218</v>
      </c>
      <c r="E169" s="1" t="s">
        <v>18</v>
      </c>
      <c r="F169" s="1" t="s">
        <v>19</v>
      </c>
      <c r="G169">
        <v>4837.8530155090211</v>
      </c>
      <c r="H169">
        <v>4837.8530155090211</v>
      </c>
      <c r="I169" s="1" t="s">
        <v>149</v>
      </c>
      <c r="J169" t="b">
        <v>1</v>
      </c>
      <c r="K169">
        <f>TIME_AND_DATA_ps6[[#This Row],[hamiltonian_cycle_cost]]-TIME_AND_DATA_ps6[[#This Row],[optimal_cost]]</f>
        <v>0</v>
      </c>
      <c r="L169">
        <f>(100*TIME_AND_DATA_ps6[[#This Row],[absolute_distance_error]])/TIME_AND_DATA_ps6[[#This Row],[optimal_cost]]</f>
        <v>0</v>
      </c>
      <c r="M169" s="1" t="s">
        <v>149</v>
      </c>
      <c r="N169">
        <v>4837.8530155090211</v>
      </c>
      <c r="O169" s="1" t="s">
        <v>4228</v>
      </c>
      <c r="P169" s="1" t="s">
        <v>4229</v>
      </c>
      <c r="Q169">
        <v>2.9960000000030002E-4</v>
      </c>
      <c r="R169" s="1" t="s">
        <v>3390</v>
      </c>
      <c r="S169" s="1" t="s">
        <v>3390</v>
      </c>
      <c r="T169" s="1" t="s">
        <v>3390</v>
      </c>
      <c r="U169" s="1" t="s">
        <v>3390</v>
      </c>
      <c r="V169" s="1" t="s">
        <v>3390</v>
      </c>
      <c r="W169" s="1" t="s">
        <v>3390</v>
      </c>
    </row>
    <row r="170" spans="1:23" x14ac:dyDescent="0.25">
      <c r="A170">
        <v>168</v>
      </c>
      <c r="B170">
        <v>5</v>
      </c>
      <c r="C170">
        <v>68</v>
      </c>
      <c r="D170" s="1" t="s">
        <v>219</v>
      </c>
      <c r="E170" s="1" t="s">
        <v>18</v>
      </c>
      <c r="F170" s="1" t="s">
        <v>19</v>
      </c>
      <c r="G170">
        <v>5371.2930664721407</v>
      </c>
      <c r="H170">
        <v>5371.2930664721407</v>
      </c>
      <c r="I170" s="1" t="s">
        <v>155</v>
      </c>
      <c r="J170" t="b">
        <v>1</v>
      </c>
      <c r="K170">
        <f>TIME_AND_DATA_ps6[[#This Row],[hamiltonian_cycle_cost]]-TIME_AND_DATA_ps6[[#This Row],[optimal_cost]]</f>
        <v>0</v>
      </c>
      <c r="L170">
        <f>(100*TIME_AND_DATA_ps6[[#This Row],[absolute_distance_error]])/TIME_AND_DATA_ps6[[#This Row],[optimal_cost]]</f>
        <v>0</v>
      </c>
      <c r="M170" s="1" t="s">
        <v>156</v>
      </c>
      <c r="N170">
        <v>5371.2930664721407</v>
      </c>
      <c r="O170" s="1" t="s">
        <v>4228</v>
      </c>
      <c r="P170" s="1" t="s">
        <v>4229</v>
      </c>
      <c r="Q170">
        <v>3.0190000000009998E-4</v>
      </c>
      <c r="R170" s="1" t="s">
        <v>3390</v>
      </c>
      <c r="S170" s="1" t="s">
        <v>3390</v>
      </c>
      <c r="T170" s="1" t="s">
        <v>3390</v>
      </c>
      <c r="U170" s="1" t="s">
        <v>3390</v>
      </c>
      <c r="V170" s="1" t="s">
        <v>3390</v>
      </c>
      <c r="W170" s="1" t="s">
        <v>3390</v>
      </c>
    </row>
    <row r="171" spans="1:23" x14ac:dyDescent="0.25">
      <c r="A171">
        <v>169</v>
      </c>
      <c r="B171">
        <v>5</v>
      </c>
      <c r="C171">
        <v>69</v>
      </c>
      <c r="D171" s="1" t="s">
        <v>220</v>
      </c>
      <c r="E171" s="1" t="s">
        <v>18</v>
      </c>
      <c r="F171" s="1" t="s">
        <v>19</v>
      </c>
      <c r="G171">
        <v>3888.6224227021926</v>
      </c>
      <c r="H171">
        <v>3888.6224227021926</v>
      </c>
      <c r="I171" s="1" t="s">
        <v>133</v>
      </c>
      <c r="J171" t="b">
        <v>1</v>
      </c>
      <c r="K171">
        <f>TIME_AND_DATA_ps6[[#This Row],[hamiltonian_cycle_cost]]-TIME_AND_DATA_ps6[[#This Row],[optimal_cost]]</f>
        <v>0</v>
      </c>
      <c r="L171">
        <f>(100*TIME_AND_DATA_ps6[[#This Row],[absolute_distance_error]])/TIME_AND_DATA_ps6[[#This Row],[optimal_cost]]</f>
        <v>0</v>
      </c>
      <c r="M171" s="1" t="s">
        <v>133</v>
      </c>
      <c r="N171">
        <v>3888.622422702193</v>
      </c>
      <c r="O171" s="1" t="s">
        <v>4228</v>
      </c>
      <c r="P171" s="1" t="s">
        <v>4229</v>
      </c>
      <c r="Q171">
        <v>2.9539999999970003E-4</v>
      </c>
      <c r="R171" s="1" t="s">
        <v>3390</v>
      </c>
      <c r="S171" s="1" t="s">
        <v>3390</v>
      </c>
      <c r="T171" s="1" t="s">
        <v>3390</v>
      </c>
      <c r="U171" s="1" t="s">
        <v>3390</v>
      </c>
      <c r="V171" s="1" t="s">
        <v>3390</v>
      </c>
      <c r="W171" s="1" t="s">
        <v>3390</v>
      </c>
    </row>
    <row r="172" spans="1:23" x14ac:dyDescent="0.25">
      <c r="A172">
        <v>170</v>
      </c>
      <c r="B172">
        <v>5</v>
      </c>
      <c r="C172">
        <v>70</v>
      </c>
      <c r="D172" s="1" t="s">
        <v>221</v>
      </c>
      <c r="E172" s="1" t="s">
        <v>18</v>
      </c>
      <c r="F172" s="1" t="s">
        <v>19</v>
      </c>
      <c r="G172">
        <v>3067.2728895885884</v>
      </c>
      <c r="H172">
        <v>3067.2728895885884</v>
      </c>
      <c r="I172" s="1" t="s">
        <v>167</v>
      </c>
      <c r="J172" t="b">
        <v>1</v>
      </c>
      <c r="K172">
        <f>TIME_AND_DATA_ps6[[#This Row],[hamiltonian_cycle_cost]]-TIME_AND_DATA_ps6[[#This Row],[optimal_cost]]</f>
        <v>0</v>
      </c>
      <c r="L172">
        <f>(100*TIME_AND_DATA_ps6[[#This Row],[absolute_distance_error]])/TIME_AND_DATA_ps6[[#This Row],[optimal_cost]]</f>
        <v>0</v>
      </c>
      <c r="M172" s="1" t="s">
        <v>133</v>
      </c>
      <c r="N172">
        <v>3067.2728895885889</v>
      </c>
      <c r="O172" s="1" t="s">
        <v>4228</v>
      </c>
      <c r="P172" s="1" t="s">
        <v>4229</v>
      </c>
      <c r="Q172">
        <v>4.254000000001E-4</v>
      </c>
      <c r="R172" s="1" t="s">
        <v>3390</v>
      </c>
      <c r="S172" s="1" t="s">
        <v>3390</v>
      </c>
      <c r="T172" s="1" t="s">
        <v>3390</v>
      </c>
      <c r="U172" s="1" t="s">
        <v>3390</v>
      </c>
      <c r="V172" s="1" t="s">
        <v>3390</v>
      </c>
      <c r="W172" s="1" t="s">
        <v>3390</v>
      </c>
    </row>
    <row r="173" spans="1:23" x14ac:dyDescent="0.25">
      <c r="A173">
        <v>171</v>
      </c>
      <c r="B173">
        <v>5</v>
      </c>
      <c r="C173">
        <v>71</v>
      </c>
      <c r="D173" s="1" t="s">
        <v>222</v>
      </c>
      <c r="E173" s="1" t="s">
        <v>18</v>
      </c>
      <c r="F173" s="1" t="s">
        <v>19</v>
      </c>
      <c r="G173">
        <v>4289.8965223866981</v>
      </c>
      <c r="H173">
        <v>4289.8965223866981</v>
      </c>
      <c r="I173" s="1" t="s">
        <v>185</v>
      </c>
      <c r="J173" t="b">
        <v>1</v>
      </c>
      <c r="K173">
        <f>TIME_AND_DATA_ps6[[#This Row],[hamiltonian_cycle_cost]]-TIME_AND_DATA_ps6[[#This Row],[optimal_cost]]</f>
        <v>0</v>
      </c>
      <c r="L173">
        <f>(100*TIME_AND_DATA_ps6[[#This Row],[absolute_distance_error]])/TIME_AND_DATA_ps6[[#This Row],[optimal_cost]]</f>
        <v>0</v>
      </c>
      <c r="M173" s="1" t="s">
        <v>163</v>
      </c>
      <c r="N173">
        <v>4289.896522386699</v>
      </c>
      <c r="O173" s="1" t="s">
        <v>4228</v>
      </c>
      <c r="P173" s="1" t="s">
        <v>4229</v>
      </c>
      <c r="Q173">
        <v>3.7609999999990002E-4</v>
      </c>
      <c r="R173" s="1" t="s">
        <v>3390</v>
      </c>
      <c r="S173" s="1" t="s">
        <v>3390</v>
      </c>
      <c r="T173" s="1" t="s">
        <v>3390</v>
      </c>
      <c r="U173" s="1" t="s">
        <v>3390</v>
      </c>
      <c r="V173" s="1" t="s">
        <v>3390</v>
      </c>
      <c r="W173" s="1" t="s">
        <v>3390</v>
      </c>
    </row>
    <row r="174" spans="1:23" x14ac:dyDescent="0.25">
      <c r="A174">
        <v>172</v>
      </c>
      <c r="B174">
        <v>5</v>
      </c>
      <c r="C174">
        <v>72</v>
      </c>
      <c r="D174" s="1" t="s">
        <v>223</v>
      </c>
      <c r="E174" s="1" t="s">
        <v>18</v>
      </c>
      <c r="F174" s="1" t="s">
        <v>19</v>
      </c>
      <c r="G174">
        <v>2218.7802539511681</v>
      </c>
      <c r="H174">
        <v>2218.7802539511681</v>
      </c>
      <c r="I174" s="1" t="s">
        <v>152</v>
      </c>
      <c r="J174" t="b">
        <v>1</v>
      </c>
      <c r="K174">
        <f>TIME_AND_DATA_ps6[[#This Row],[hamiltonian_cycle_cost]]-TIME_AND_DATA_ps6[[#This Row],[optimal_cost]]</f>
        <v>0</v>
      </c>
      <c r="L174">
        <f>(100*TIME_AND_DATA_ps6[[#This Row],[absolute_distance_error]])/TIME_AND_DATA_ps6[[#This Row],[optimal_cost]]</f>
        <v>0</v>
      </c>
      <c r="M174" s="1" t="s">
        <v>153</v>
      </c>
      <c r="N174">
        <v>2218.7802539511681</v>
      </c>
      <c r="O174" s="1" t="s">
        <v>4228</v>
      </c>
      <c r="P174" s="1" t="s">
        <v>4229</v>
      </c>
      <c r="Q174">
        <v>3.9560000000000002E-4</v>
      </c>
      <c r="R174" s="1" t="s">
        <v>3390</v>
      </c>
      <c r="S174" s="1" t="s">
        <v>3390</v>
      </c>
      <c r="T174" s="1" t="s">
        <v>3390</v>
      </c>
      <c r="U174" s="1" t="s">
        <v>3390</v>
      </c>
      <c r="V174" s="1" t="s">
        <v>3390</v>
      </c>
      <c r="W174" s="1" t="s">
        <v>3390</v>
      </c>
    </row>
    <row r="175" spans="1:23" x14ac:dyDescent="0.25">
      <c r="A175">
        <v>173</v>
      </c>
      <c r="B175">
        <v>5</v>
      </c>
      <c r="C175">
        <v>73</v>
      </c>
      <c r="D175" s="1" t="s">
        <v>224</v>
      </c>
      <c r="E175" s="1" t="s">
        <v>18</v>
      </c>
      <c r="F175" s="1" t="s">
        <v>19</v>
      </c>
      <c r="G175">
        <v>4062.159160908348</v>
      </c>
      <c r="H175">
        <v>4062.159160908348</v>
      </c>
      <c r="I175" s="1" t="s">
        <v>136</v>
      </c>
      <c r="J175" t="b">
        <v>1</v>
      </c>
      <c r="K175">
        <f>TIME_AND_DATA_ps6[[#This Row],[hamiltonian_cycle_cost]]-TIME_AND_DATA_ps6[[#This Row],[optimal_cost]]</f>
        <v>0</v>
      </c>
      <c r="L175">
        <f>(100*TIME_AND_DATA_ps6[[#This Row],[absolute_distance_error]])/TIME_AND_DATA_ps6[[#This Row],[optimal_cost]]</f>
        <v>0</v>
      </c>
      <c r="M175" s="1" t="s">
        <v>137</v>
      </c>
      <c r="N175">
        <v>4062.159160908348</v>
      </c>
      <c r="O175" s="1" t="s">
        <v>4228</v>
      </c>
      <c r="P175" s="1" t="s">
        <v>4229</v>
      </c>
      <c r="Q175">
        <v>4.4880000000000001E-4</v>
      </c>
      <c r="R175" s="1" t="s">
        <v>3390</v>
      </c>
      <c r="S175" s="1" t="s">
        <v>3390</v>
      </c>
      <c r="T175" s="1" t="s">
        <v>3390</v>
      </c>
      <c r="U175" s="1" t="s">
        <v>3390</v>
      </c>
      <c r="V175" s="1" t="s">
        <v>3390</v>
      </c>
      <c r="W175" s="1" t="s">
        <v>3390</v>
      </c>
    </row>
    <row r="176" spans="1:23" x14ac:dyDescent="0.25">
      <c r="A176">
        <v>174</v>
      </c>
      <c r="B176">
        <v>5</v>
      </c>
      <c r="C176">
        <v>74</v>
      </c>
      <c r="D176" s="1" t="s">
        <v>225</v>
      </c>
      <c r="E176" s="1" t="s">
        <v>18</v>
      </c>
      <c r="F176" s="1" t="s">
        <v>19</v>
      </c>
      <c r="G176">
        <v>5026.5677039333377</v>
      </c>
      <c r="H176">
        <v>5026.5677039333377</v>
      </c>
      <c r="I176" s="1" t="s">
        <v>140</v>
      </c>
      <c r="J176" t="b">
        <v>1</v>
      </c>
      <c r="K176">
        <f>TIME_AND_DATA_ps6[[#This Row],[hamiltonian_cycle_cost]]-TIME_AND_DATA_ps6[[#This Row],[optimal_cost]]</f>
        <v>0</v>
      </c>
      <c r="L176">
        <f>(100*TIME_AND_DATA_ps6[[#This Row],[absolute_distance_error]])/TIME_AND_DATA_ps6[[#This Row],[optimal_cost]]</f>
        <v>0</v>
      </c>
      <c r="M176" s="1" t="s">
        <v>139</v>
      </c>
      <c r="N176">
        <v>5026.5677039333405</v>
      </c>
      <c r="O176" s="1" t="s">
        <v>4228</v>
      </c>
      <c r="P176" s="1" t="s">
        <v>4229</v>
      </c>
      <c r="Q176">
        <v>3.7099999999979998E-4</v>
      </c>
      <c r="R176" s="1" t="s">
        <v>3390</v>
      </c>
      <c r="S176" s="1" t="s">
        <v>3390</v>
      </c>
      <c r="T176" s="1" t="s">
        <v>3390</v>
      </c>
      <c r="U176" s="1" t="s">
        <v>3390</v>
      </c>
      <c r="V176" s="1" t="s">
        <v>3390</v>
      </c>
      <c r="W176" s="1" t="s">
        <v>3390</v>
      </c>
    </row>
    <row r="177" spans="1:23" x14ac:dyDescent="0.25">
      <c r="A177">
        <v>175</v>
      </c>
      <c r="B177">
        <v>5</v>
      </c>
      <c r="C177">
        <v>75</v>
      </c>
      <c r="D177" s="1" t="s">
        <v>226</v>
      </c>
      <c r="E177" s="1" t="s">
        <v>18</v>
      </c>
      <c r="F177" s="1" t="s">
        <v>19</v>
      </c>
      <c r="G177">
        <v>3218.5128990581165</v>
      </c>
      <c r="H177">
        <v>3218.5128990581165</v>
      </c>
      <c r="I177" s="1" t="s">
        <v>142</v>
      </c>
      <c r="J177" t="b">
        <v>1</v>
      </c>
      <c r="K177">
        <f>TIME_AND_DATA_ps6[[#This Row],[hamiltonian_cycle_cost]]-TIME_AND_DATA_ps6[[#This Row],[optimal_cost]]</f>
        <v>0</v>
      </c>
      <c r="L177">
        <f>(100*TIME_AND_DATA_ps6[[#This Row],[absolute_distance_error]])/TIME_AND_DATA_ps6[[#This Row],[optimal_cost]]</f>
        <v>0</v>
      </c>
      <c r="M177" s="1" t="s">
        <v>143</v>
      </c>
      <c r="N177">
        <v>3218.5128990581165</v>
      </c>
      <c r="O177" s="1" t="s">
        <v>4228</v>
      </c>
      <c r="P177" s="1" t="s">
        <v>4229</v>
      </c>
      <c r="Q177">
        <v>3.6680000000009999E-4</v>
      </c>
      <c r="R177" s="1" t="s">
        <v>3390</v>
      </c>
      <c r="S177" s="1" t="s">
        <v>3390</v>
      </c>
      <c r="T177" s="1" t="s">
        <v>3390</v>
      </c>
      <c r="U177" s="1" t="s">
        <v>3390</v>
      </c>
      <c r="V177" s="1" t="s">
        <v>3390</v>
      </c>
      <c r="W177" s="1" t="s">
        <v>3390</v>
      </c>
    </row>
    <row r="178" spans="1:23" x14ac:dyDescent="0.25">
      <c r="A178">
        <v>176</v>
      </c>
      <c r="B178">
        <v>5</v>
      </c>
      <c r="C178">
        <v>76</v>
      </c>
      <c r="D178" s="1" t="s">
        <v>227</v>
      </c>
      <c r="E178" s="1" t="s">
        <v>18</v>
      </c>
      <c r="F178" s="1" t="s">
        <v>19</v>
      </c>
      <c r="G178">
        <v>4175.4807008491398</v>
      </c>
      <c r="H178">
        <v>4175.4807008491398</v>
      </c>
      <c r="I178" s="1" t="s">
        <v>148</v>
      </c>
      <c r="J178" t="b">
        <v>1</v>
      </c>
      <c r="K178">
        <f>TIME_AND_DATA_ps6[[#This Row],[hamiltonian_cycle_cost]]-TIME_AND_DATA_ps6[[#This Row],[optimal_cost]]</f>
        <v>0</v>
      </c>
      <c r="L178">
        <f>(100*TIME_AND_DATA_ps6[[#This Row],[absolute_distance_error]])/TIME_AND_DATA_ps6[[#This Row],[optimal_cost]]</f>
        <v>0</v>
      </c>
      <c r="M178" s="1" t="s">
        <v>149</v>
      </c>
      <c r="N178">
        <v>4175.4807008491398</v>
      </c>
      <c r="O178" s="1" t="s">
        <v>4228</v>
      </c>
      <c r="P178" s="1" t="s">
        <v>4229</v>
      </c>
      <c r="Q178">
        <v>3.6319999999969999E-4</v>
      </c>
      <c r="R178" s="1" t="s">
        <v>3390</v>
      </c>
      <c r="S178" s="1" t="s">
        <v>3390</v>
      </c>
      <c r="T178" s="1" t="s">
        <v>3390</v>
      </c>
      <c r="U178" s="1" t="s">
        <v>3390</v>
      </c>
      <c r="V178" s="1" t="s">
        <v>3390</v>
      </c>
      <c r="W178" s="1" t="s">
        <v>3390</v>
      </c>
    </row>
    <row r="179" spans="1:23" x14ac:dyDescent="0.25">
      <c r="A179">
        <v>177</v>
      </c>
      <c r="B179">
        <v>5</v>
      </c>
      <c r="C179">
        <v>77</v>
      </c>
      <c r="D179" s="1" t="s">
        <v>228</v>
      </c>
      <c r="E179" s="1" t="s">
        <v>18</v>
      </c>
      <c r="F179" s="1" t="s">
        <v>19</v>
      </c>
      <c r="G179">
        <v>3057.2073811262439</v>
      </c>
      <c r="H179">
        <v>3057.2073811262439</v>
      </c>
      <c r="I179" s="1" t="s">
        <v>146</v>
      </c>
      <c r="J179" t="b">
        <v>1</v>
      </c>
      <c r="K179">
        <f>TIME_AND_DATA_ps6[[#This Row],[hamiltonian_cycle_cost]]-TIME_AND_DATA_ps6[[#This Row],[optimal_cost]]</f>
        <v>0</v>
      </c>
      <c r="L179">
        <f>(100*TIME_AND_DATA_ps6[[#This Row],[absolute_distance_error]])/TIME_AND_DATA_ps6[[#This Row],[optimal_cost]]</f>
        <v>0</v>
      </c>
      <c r="M179" s="1" t="s">
        <v>145</v>
      </c>
      <c r="N179">
        <v>3057.2073811262444</v>
      </c>
      <c r="O179" s="1" t="s">
        <v>4228</v>
      </c>
      <c r="P179" s="1" t="s">
        <v>4229</v>
      </c>
      <c r="Q179">
        <v>2.8780000000010002E-4</v>
      </c>
      <c r="R179" s="1" t="s">
        <v>3390</v>
      </c>
      <c r="S179" s="1" t="s">
        <v>3390</v>
      </c>
      <c r="T179" s="1" t="s">
        <v>3390</v>
      </c>
      <c r="U179" s="1" t="s">
        <v>3390</v>
      </c>
      <c r="V179" s="1" t="s">
        <v>3390</v>
      </c>
      <c r="W179" s="1" t="s">
        <v>3390</v>
      </c>
    </row>
    <row r="180" spans="1:23" x14ac:dyDescent="0.25">
      <c r="A180">
        <v>178</v>
      </c>
      <c r="B180">
        <v>5</v>
      </c>
      <c r="C180">
        <v>78</v>
      </c>
      <c r="D180" s="1" t="s">
        <v>229</v>
      </c>
      <c r="E180" s="1" t="s">
        <v>18</v>
      </c>
      <c r="F180" s="1" t="s">
        <v>19</v>
      </c>
      <c r="G180">
        <v>3406.9553745819576</v>
      </c>
      <c r="H180">
        <v>3406.9553745819576</v>
      </c>
      <c r="I180" s="1" t="s">
        <v>185</v>
      </c>
      <c r="J180" t="b">
        <v>1</v>
      </c>
      <c r="K180">
        <f>TIME_AND_DATA_ps6[[#This Row],[hamiltonian_cycle_cost]]-TIME_AND_DATA_ps6[[#This Row],[optimal_cost]]</f>
        <v>0</v>
      </c>
      <c r="L180">
        <f>(100*TIME_AND_DATA_ps6[[#This Row],[absolute_distance_error]])/TIME_AND_DATA_ps6[[#This Row],[optimal_cost]]</f>
        <v>0</v>
      </c>
      <c r="M180" s="1" t="s">
        <v>163</v>
      </c>
      <c r="N180">
        <v>3406.9553745819576</v>
      </c>
      <c r="O180" s="1" t="s">
        <v>4228</v>
      </c>
      <c r="P180" s="1" t="s">
        <v>4229</v>
      </c>
      <c r="Q180">
        <v>4.4559999999990003E-4</v>
      </c>
      <c r="R180" s="1" t="s">
        <v>3390</v>
      </c>
      <c r="S180" s="1" t="s">
        <v>3390</v>
      </c>
      <c r="T180" s="1" t="s">
        <v>3390</v>
      </c>
      <c r="U180" s="1" t="s">
        <v>3390</v>
      </c>
      <c r="V180" s="1" t="s">
        <v>3390</v>
      </c>
      <c r="W180" s="1" t="s">
        <v>3390</v>
      </c>
    </row>
    <row r="181" spans="1:23" x14ac:dyDescent="0.25">
      <c r="A181">
        <v>179</v>
      </c>
      <c r="B181">
        <v>5</v>
      </c>
      <c r="C181">
        <v>79</v>
      </c>
      <c r="D181" s="1" t="s">
        <v>230</v>
      </c>
      <c r="E181" s="1" t="s">
        <v>18</v>
      </c>
      <c r="F181" s="1" t="s">
        <v>19</v>
      </c>
      <c r="G181">
        <v>3434.5843960197999</v>
      </c>
      <c r="H181">
        <v>3434.5843960197999</v>
      </c>
      <c r="I181" s="1" t="s">
        <v>146</v>
      </c>
      <c r="J181" t="b">
        <v>1</v>
      </c>
      <c r="K181">
        <f>TIME_AND_DATA_ps6[[#This Row],[hamiltonian_cycle_cost]]-TIME_AND_DATA_ps6[[#This Row],[optimal_cost]]</f>
        <v>0</v>
      </c>
      <c r="L181">
        <f>(100*TIME_AND_DATA_ps6[[#This Row],[absolute_distance_error]])/TIME_AND_DATA_ps6[[#This Row],[optimal_cost]]</f>
        <v>0</v>
      </c>
      <c r="M181" s="1" t="s">
        <v>145</v>
      </c>
      <c r="N181">
        <v>3434.5843960198004</v>
      </c>
      <c r="O181" s="1" t="s">
        <v>4228</v>
      </c>
      <c r="P181" s="1" t="s">
        <v>4229</v>
      </c>
      <c r="Q181">
        <v>3.9140000000020001E-4</v>
      </c>
      <c r="R181" s="1" t="s">
        <v>3390</v>
      </c>
      <c r="S181" s="1" t="s">
        <v>3390</v>
      </c>
      <c r="T181" s="1" t="s">
        <v>3390</v>
      </c>
      <c r="U181" s="1" t="s">
        <v>3390</v>
      </c>
      <c r="V181" s="1" t="s">
        <v>3390</v>
      </c>
      <c r="W181" s="1" t="s">
        <v>3390</v>
      </c>
    </row>
    <row r="182" spans="1:23" x14ac:dyDescent="0.25">
      <c r="A182">
        <v>180</v>
      </c>
      <c r="B182">
        <v>5</v>
      </c>
      <c r="C182">
        <v>80</v>
      </c>
      <c r="D182" s="1" t="s">
        <v>231</v>
      </c>
      <c r="E182" s="1" t="s">
        <v>18</v>
      </c>
      <c r="F182" s="1" t="s">
        <v>19</v>
      </c>
      <c r="G182">
        <v>3113.1318396804386</v>
      </c>
      <c r="H182">
        <v>3113.1318396804386</v>
      </c>
      <c r="I182" s="1" t="s">
        <v>163</v>
      </c>
      <c r="J182" t="b">
        <v>1</v>
      </c>
      <c r="K182">
        <f>TIME_AND_DATA_ps6[[#This Row],[hamiltonian_cycle_cost]]-TIME_AND_DATA_ps6[[#This Row],[optimal_cost]]</f>
        <v>0</v>
      </c>
      <c r="L182">
        <f>(100*TIME_AND_DATA_ps6[[#This Row],[absolute_distance_error]])/TIME_AND_DATA_ps6[[#This Row],[optimal_cost]]</f>
        <v>0</v>
      </c>
      <c r="M182" s="1" t="s">
        <v>163</v>
      </c>
      <c r="N182">
        <v>3113.1318396804381</v>
      </c>
      <c r="O182" s="1" t="s">
        <v>4228</v>
      </c>
      <c r="P182" s="1" t="s">
        <v>4229</v>
      </c>
      <c r="Q182">
        <v>3.8880000000000002E-4</v>
      </c>
      <c r="R182" s="1" t="s">
        <v>3390</v>
      </c>
      <c r="S182" s="1" t="s">
        <v>3390</v>
      </c>
      <c r="T182" s="1" t="s">
        <v>3390</v>
      </c>
      <c r="U182" s="1" t="s">
        <v>3390</v>
      </c>
      <c r="V182" s="1" t="s">
        <v>3390</v>
      </c>
      <c r="W182" s="1" t="s">
        <v>3390</v>
      </c>
    </row>
    <row r="183" spans="1:23" x14ac:dyDescent="0.25">
      <c r="A183">
        <v>181</v>
      </c>
      <c r="B183">
        <v>5</v>
      </c>
      <c r="C183">
        <v>81</v>
      </c>
      <c r="D183" s="1" t="s">
        <v>232</v>
      </c>
      <c r="E183" s="1" t="s">
        <v>18</v>
      </c>
      <c r="F183" s="1" t="s">
        <v>19</v>
      </c>
      <c r="G183">
        <v>1971.6097357164811</v>
      </c>
      <c r="H183">
        <v>1971.6097357164811</v>
      </c>
      <c r="I183" s="1" t="s">
        <v>137</v>
      </c>
      <c r="J183" t="b">
        <v>1</v>
      </c>
      <c r="K183">
        <f>TIME_AND_DATA_ps6[[#This Row],[hamiltonian_cycle_cost]]-TIME_AND_DATA_ps6[[#This Row],[optimal_cost]]</f>
        <v>0</v>
      </c>
      <c r="L183">
        <f>(100*TIME_AND_DATA_ps6[[#This Row],[absolute_distance_error]])/TIME_AND_DATA_ps6[[#This Row],[optimal_cost]]</f>
        <v>0</v>
      </c>
      <c r="M183" s="1" t="s">
        <v>137</v>
      </c>
      <c r="N183">
        <v>1971.6097357164811</v>
      </c>
      <c r="O183" s="1" t="s">
        <v>4228</v>
      </c>
      <c r="P183" s="1" t="s">
        <v>4229</v>
      </c>
      <c r="Q183">
        <v>4.5470000000010001E-4</v>
      </c>
      <c r="R183" s="1" t="s">
        <v>3390</v>
      </c>
      <c r="S183" s="1" t="s">
        <v>3390</v>
      </c>
      <c r="T183" s="1" t="s">
        <v>3390</v>
      </c>
      <c r="U183" s="1" t="s">
        <v>3390</v>
      </c>
      <c r="V183" s="1" t="s">
        <v>3390</v>
      </c>
      <c r="W183" s="1" t="s">
        <v>3390</v>
      </c>
    </row>
    <row r="184" spans="1:23" x14ac:dyDescent="0.25">
      <c r="A184">
        <v>182</v>
      </c>
      <c r="B184">
        <v>5</v>
      </c>
      <c r="C184">
        <v>82</v>
      </c>
      <c r="D184" s="1" t="s">
        <v>233</v>
      </c>
      <c r="E184" s="1" t="s">
        <v>18</v>
      </c>
      <c r="F184" s="1" t="s">
        <v>19</v>
      </c>
      <c r="G184">
        <v>4732.8140283728535</v>
      </c>
      <c r="H184">
        <v>4732.8140283728535</v>
      </c>
      <c r="I184" s="1" t="s">
        <v>203</v>
      </c>
      <c r="J184" t="b">
        <v>1</v>
      </c>
      <c r="K184">
        <f>TIME_AND_DATA_ps6[[#This Row],[hamiltonian_cycle_cost]]-TIME_AND_DATA_ps6[[#This Row],[optimal_cost]]</f>
        <v>0</v>
      </c>
      <c r="L184">
        <f>(100*TIME_AND_DATA_ps6[[#This Row],[absolute_distance_error]])/TIME_AND_DATA_ps6[[#This Row],[optimal_cost]]</f>
        <v>0</v>
      </c>
      <c r="M184" s="1" t="s">
        <v>128</v>
      </c>
      <c r="N184">
        <v>4732.8140283728544</v>
      </c>
      <c r="O184" s="1" t="s">
        <v>4228</v>
      </c>
      <c r="P184" s="1" t="s">
        <v>4229</v>
      </c>
      <c r="Q184">
        <v>3.1259999999989999E-4</v>
      </c>
      <c r="R184" s="1" t="s">
        <v>3390</v>
      </c>
      <c r="S184" s="1" t="s">
        <v>3390</v>
      </c>
      <c r="T184" s="1" t="s">
        <v>3390</v>
      </c>
      <c r="U184" s="1" t="s">
        <v>3390</v>
      </c>
      <c r="V184" s="1" t="s">
        <v>3390</v>
      </c>
      <c r="W184" s="1" t="s">
        <v>3390</v>
      </c>
    </row>
    <row r="185" spans="1:23" x14ac:dyDescent="0.25">
      <c r="A185">
        <v>183</v>
      </c>
      <c r="B185">
        <v>5</v>
      </c>
      <c r="C185">
        <v>83</v>
      </c>
      <c r="D185" s="1" t="s">
        <v>234</v>
      </c>
      <c r="E185" s="1" t="s">
        <v>18</v>
      </c>
      <c r="F185" s="1" t="s">
        <v>19</v>
      </c>
      <c r="G185">
        <v>3113.7466031087056</v>
      </c>
      <c r="H185">
        <v>3113.7466031087056</v>
      </c>
      <c r="I185" s="1" t="s">
        <v>163</v>
      </c>
      <c r="J185" t="b">
        <v>1</v>
      </c>
      <c r="K185">
        <f>TIME_AND_DATA_ps6[[#This Row],[hamiltonian_cycle_cost]]-TIME_AND_DATA_ps6[[#This Row],[optimal_cost]]</f>
        <v>0</v>
      </c>
      <c r="L185">
        <f>(100*TIME_AND_DATA_ps6[[#This Row],[absolute_distance_error]])/TIME_AND_DATA_ps6[[#This Row],[optimal_cost]]</f>
        <v>0</v>
      </c>
      <c r="M185" s="1" t="s">
        <v>163</v>
      </c>
      <c r="N185">
        <v>3113.7466031087056</v>
      </c>
      <c r="O185" s="1" t="s">
        <v>4228</v>
      </c>
      <c r="P185" s="1" t="s">
        <v>4229</v>
      </c>
      <c r="Q185">
        <v>2.9180000000020003E-4</v>
      </c>
      <c r="R185" s="1" t="s">
        <v>3390</v>
      </c>
      <c r="S185" s="1" t="s">
        <v>3390</v>
      </c>
      <c r="T185" s="1" t="s">
        <v>3390</v>
      </c>
      <c r="U185" s="1" t="s">
        <v>3390</v>
      </c>
      <c r="V185" s="1" t="s">
        <v>3390</v>
      </c>
      <c r="W185" s="1" t="s">
        <v>3390</v>
      </c>
    </row>
    <row r="186" spans="1:23" x14ac:dyDescent="0.25">
      <c r="A186">
        <v>184</v>
      </c>
      <c r="B186">
        <v>5</v>
      </c>
      <c r="C186">
        <v>84</v>
      </c>
      <c r="D186" s="1" t="s">
        <v>235</v>
      </c>
      <c r="E186" s="1" t="s">
        <v>18</v>
      </c>
      <c r="F186" s="1" t="s">
        <v>19</v>
      </c>
      <c r="G186">
        <v>3757.5624509081754</v>
      </c>
      <c r="H186">
        <v>3757.5624509081754</v>
      </c>
      <c r="I186" s="1" t="s">
        <v>149</v>
      </c>
      <c r="J186" t="b">
        <v>1</v>
      </c>
      <c r="K186">
        <f>TIME_AND_DATA_ps6[[#This Row],[hamiltonian_cycle_cost]]-TIME_AND_DATA_ps6[[#This Row],[optimal_cost]]</f>
        <v>0</v>
      </c>
      <c r="L186">
        <f>(100*TIME_AND_DATA_ps6[[#This Row],[absolute_distance_error]])/TIME_AND_DATA_ps6[[#This Row],[optimal_cost]]</f>
        <v>0</v>
      </c>
      <c r="M186" s="1" t="s">
        <v>148</v>
      </c>
      <c r="N186">
        <v>3757.5624509081749</v>
      </c>
      <c r="O186" s="1" t="s">
        <v>4228</v>
      </c>
      <c r="P186" s="1" t="s">
        <v>4229</v>
      </c>
      <c r="Q186">
        <v>3.6749999999980001E-4</v>
      </c>
      <c r="R186" s="1" t="s">
        <v>3390</v>
      </c>
      <c r="S186" s="1" t="s">
        <v>3390</v>
      </c>
      <c r="T186" s="1" t="s">
        <v>3390</v>
      </c>
      <c r="U186" s="1" t="s">
        <v>3390</v>
      </c>
      <c r="V186" s="1" t="s">
        <v>3390</v>
      </c>
      <c r="W186" s="1" t="s">
        <v>3390</v>
      </c>
    </row>
    <row r="187" spans="1:23" x14ac:dyDescent="0.25">
      <c r="A187">
        <v>185</v>
      </c>
      <c r="B187">
        <v>5</v>
      </c>
      <c r="C187">
        <v>85</v>
      </c>
      <c r="D187" s="1" t="s">
        <v>236</v>
      </c>
      <c r="E187" s="1" t="s">
        <v>18</v>
      </c>
      <c r="F187" s="1" t="s">
        <v>19</v>
      </c>
      <c r="G187">
        <v>3561.6133236516425</v>
      </c>
      <c r="H187">
        <v>3561.6133236516425</v>
      </c>
      <c r="I187" s="1" t="s">
        <v>142</v>
      </c>
      <c r="J187" t="b">
        <v>1</v>
      </c>
      <c r="K187">
        <f>TIME_AND_DATA_ps6[[#This Row],[hamiltonian_cycle_cost]]-TIME_AND_DATA_ps6[[#This Row],[optimal_cost]]</f>
        <v>0</v>
      </c>
      <c r="L187">
        <f>(100*TIME_AND_DATA_ps6[[#This Row],[absolute_distance_error]])/TIME_AND_DATA_ps6[[#This Row],[optimal_cost]]</f>
        <v>0</v>
      </c>
      <c r="M187" s="1" t="s">
        <v>143</v>
      </c>
      <c r="N187">
        <v>3561.613323651643</v>
      </c>
      <c r="O187" s="1" t="s">
        <v>4228</v>
      </c>
      <c r="P187" s="1" t="s">
        <v>4229</v>
      </c>
      <c r="Q187">
        <v>4.1350000000000002E-4</v>
      </c>
      <c r="R187" s="1" t="s">
        <v>3390</v>
      </c>
      <c r="S187" s="1" t="s">
        <v>3390</v>
      </c>
      <c r="T187" s="1" t="s">
        <v>3390</v>
      </c>
      <c r="U187" s="1" t="s">
        <v>3390</v>
      </c>
      <c r="V187" s="1" t="s">
        <v>3390</v>
      </c>
      <c r="W187" s="1" t="s">
        <v>3390</v>
      </c>
    </row>
    <row r="188" spans="1:23" x14ac:dyDescent="0.25">
      <c r="A188">
        <v>186</v>
      </c>
      <c r="B188">
        <v>5</v>
      </c>
      <c r="C188">
        <v>86</v>
      </c>
      <c r="D188" s="1" t="s">
        <v>237</v>
      </c>
      <c r="E188" s="1" t="s">
        <v>18</v>
      </c>
      <c r="F188" s="1" t="s">
        <v>19</v>
      </c>
      <c r="G188">
        <v>2836.0045540554065</v>
      </c>
      <c r="H188">
        <v>2836.0045540554065</v>
      </c>
      <c r="I188" s="1" t="s">
        <v>163</v>
      </c>
      <c r="J188" t="b">
        <v>1</v>
      </c>
      <c r="K188">
        <f>TIME_AND_DATA_ps6[[#This Row],[hamiltonian_cycle_cost]]-TIME_AND_DATA_ps6[[#This Row],[optimal_cost]]</f>
        <v>0</v>
      </c>
      <c r="L188">
        <f>(100*TIME_AND_DATA_ps6[[#This Row],[absolute_distance_error]])/TIME_AND_DATA_ps6[[#This Row],[optimal_cost]]</f>
        <v>0</v>
      </c>
      <c r="M188" s="1" t="s">
        <v>163</v>
      </c>
      <c r="N188">
        <v>2836.0045540554065</v>
      </c>
      <c r="O188" s="1" t="s">
        <v>4228</v>
      </c>
      <c r="P188" s="1" t="s">
        <v>4229</v>
      </c>
      <c r="Q188">
        <v>2.6529999999959998E-4</v>
      </c>
      <c r="R188" s="1" t="s">
        <v>3390</v>
      </c>
      <c r="S188" s="1" t="s">
        <v>3390</v>
      </c>
      <c r="T188" s="1" t="s">
        <v>3390</v>
      </c>
      <c r="U188" s="1" t="s">
        <v>3390</v>
      </c>
      <c r="V188" s="1" t="s">
        <v>3390</v>
      </c>
      <c r="W188" s="1" t="s">
        <v>3390</v>
      </c>
    </row>
    <row r="189" spans="1:23" x14ac:dyDescent="0.25">
      <c r="A189">
        <v>187</v>
      </c>
      <c r="B189">
        <v>5</v>
      </c>
      <c r="C189">
        <v>87</v>
      </c>
      <c r="D189" s="1" t="s">
        <v>238</v>
      </c>
      <c r="E189" s="1" t="s">
        <v>18</v>
      </c>
      <c r="F189" s="1" t="s">
        <v>19</v>
      </c>
      <c r="G189">
        <v>3837.6881630611019</v>
      </c>
      <c r="H189">
        <v>3837.6881630611019</v>
      </c>
      <c r="I189" s="1" t="s">
        <v>143</v>
      </c>
      <c r="J189" t="b">
        <v>1</v>
      </c>
      <c r="K189">
        <f>TIME_AND_DATA_ps6[[#This Row],[hamiltonian_cycle_cost]]-TIME_AND_DATA_ps6[[#This Row],[optimal_cost]]</f>
        <v>0</v>
      </c>
      <c r="L189">
        <f>(100*TIME_AND_DATA_ps6[[#This Row],[absolute_distance_error]])/TIME_AND_DATA_ps6[[#This Row],[optimal_cost]]</f>
        <v>0</v>
      </c>
      <c r="M189" s="1" t="s">
        <v>143</v>
      </c>
      <c r="N189">
        <v>3837.6881630611024</v>
      </c>
      <c r="O189" s="1" t="s">
        <v>4228</v>
      </c>
      <c r="P189" s="1" t="s">
        <v>4229</v>
      </c>
      <c r="Q189">
        <v>4.7899999999980001E-4</v>
      </c>
      <c r="R189" s="1" t="s">
        <v>3390</v>
      </c>
      <c r="S189" s="1" t="s">
        <v>3390</v>
      </c>
      <c r="T189" s="1" t="s">
        <v>3390</v>
      </c>
      <c r="U189" s="1" t="s">
        <v>3390</v>
      </c>
      <c r="V189" s="1" t="s">
        <v>3390</v>
      </c>
      <c r="W189" s="1" t="s">
        <v>3390</v>
      </c>
    </row>
    <row r="190" spans="1:23" x14ac:dyDescent="0.25">
      <c r="A190">
        <v>188</v>
      </c>
      <c r="B190">
        <v>5</v>
      </c>
      <c r="C190">
        <v>88</v>
      </c>
      <c r="D190" s="1" t="s">
        <v>239</v>
      </c>
      <c r="E190" s="1" t="s">
        <v>18</v>
      </c>
      <c r="F190" s="1" t="s">
        <v>19</v>
      </c>
      <c r="G190">
        <v>3243.4774461342345</v>
      </c>
      <c r="H190">
        <v>3243.4774461342345</v>
      </c>
      <c r="I190" s="1" t="s">
        <v>152</v>
      </c>
      <c r="J190" t="b">
        <v>1</v>
      </c>
      <c r="K190">
        <f>TIME_AND_DATA_ps6[[#This Row],[hamiltonian_cycle_cost]]-TIME_AND_DATA_ps6[[#This Row],[optimal_cost]]</f>
        <v>0</v>
      </c>
      <c r="L190">
        <f>(100*TIME_AND_DATA_ps6[[#This Row],[absolute_distance_error]])/TIME_AND_DATA_ps6[[#This Row],[optimal_cost]]</f>
        <v>0</v>
      </c>
      <c r="M190" s="1" t="s">
        <v>153</v>
      </c>
      <c r="N190">
        <v>3243.4774461342354</v>
      </c>
      <c r="O190" s="1" t="s">
        <v>4228</v>
      </c>
      <c r="P190" s="1" t="s">
        <v>4229</v>
      </c>
      <c r="Q190">
        <v>3.529999999996E-4</v>
      </c>
      <c r="R190" s="1" t="s">
        <v>3390</v>
      </c>
      <c r="S190" s="1" t="s">
        <v>3390</v>
      </c>
      <c r="T190" s="1" t="s">
        <v>3390</v>
      </c>
      <c r="U190" s="1" t="s">
        <v>3390</v>
      </c>
      <c r="V190" s="1" t="s">
        <v>3390</v>
      </c>
      <c r="W190" s="1" t="s">
        <v>3390</v>
      </c>
    </row>
    <row r="191" spans="1:23" x14ac:dyDescent="0.25">
      <c r="A191">
        <v>189</v>
      </c>
      <c r="B191">
        <v>5</v>
      </c>
      <c r="C191">
        <v>89</v>
      </c>
      <c r="D191" s="1" t="s">
        <v>240</v>
      </c>
      <c r="E191" s="1" t="s">
        <v>18</v>
      </c>
      <c r="F191" s="1" t="s">
        <v>19</v>
      </c>
      <c r="G191">
        <v>4677.0749187765405</v>
      </c>
      <c r="H191">
        <v>4677.0749187765405</v>
      </c>
      <c r="I191" s="1" t="s">
        <v>145</v>
      </c>
      <c r="J191" t="b">
        <v>1</v>
      </c>
      <c r="K191">
        <f>TIME_AND_DATA_ps6[[#This Row],[hamiltonian_cycle_cost]]-TIME_AND_DATA_ps6[[#This Row],[optimal_cost]]</f>
        <v>0</v>
      </c>
      <c r="L191">
        <f>(100*TIME_AND_DATA_ps6[[#This Row],[absolute_distance_error]])/TIME_AND_DATA_ps6[[#This Row],[optimal_cost]]</f>
        <v>0</v>
      </c>
      <c r="M191" s="1" t="s">
        <v>146</v>
      </c>
      <c r="N191">
        <v>4677.0749187765414</v>
      </c>
      <c r="O191" s="1" t="s">
        <v>4228</v>
      </c>
      <c r="P191" s="1" t="s">
        <v>4229</v>
      </c>
      <c r="Q191">
        <v>4.8939999999969997E-4</v>
      </c>
      <c r="R191" s="1" t="s">
        <v>3390</v>
      </c>
      <c r="S191" s="1" t="s">
        <v>3390</v>
      </c>
      <c r="T191" s="1" t="s">
        <v>3390</v>
      </c>
      <c r="U191" s="1" t="s">
        <v>3390</v>
      </c>
      <c r="V191" s="1" t="s">
        <v>3390</v>
      </c>
      <c r="W191" s="1" t="s">
        <v>3390</v>
      </c>
    </row>
    <row r="192" spans="1:23" x14ac:dyDescent="0.25">
      <c r="A192">
        <v>190</v>
      </c>
      <c r="B192">
        <v>5</v>
      </c>
      <c r="C192">
        <v>90</v>
      </c>
      <c r="D192" s="1" t="s">
        <v>241</v>
      </c>
      <c r="E192" s="1" t="s">
        <v>18</v>
      </c>
      <c r="F192" s="1" t="s">
        <v>19</v>
      </c>
      <c r="G192">
        <v>3824.9566998193609</v>
      </c>
      <c r="H192">
        <v>3824.9566998193609</v>
      </c>
      <c r="I192" s="1" t="s">
        <v>156</v>
      </c>
      <c r="J192" t="b">
        <v>1</v>
      </c>
      <c r="K192">
        <f>TIME_AND_DATA_ps6[[#This Row],[hamiltonian_cycle_cost]]-TIME_AND_DATA_ps6[[#This Row],[optimal_cost]]</f>
        <v>0</v>
      </c>
      <c r="L192">
        <f>(100*TIME_AND_DATA_ps6[[#This Row],[absolute_distance_error]])/TIME_AND_DATA_ps6[[#This Row],[optimal_cost]]</f>
        <v>0</v>
      </c>
      <c r="M192" s="1" t="s">
        <v>155</v>
      </c>
      <c r="N192">
        <v>3824.9566998193618</v>
      </c>
      <c r="O192" s="1" t="s">
        <v>4228</v>
      </c>
      <c r="P192" s="1" t="s">
        <v>4229</v>
      </c>
      <c r="Q192">
        <v>4.4289999999990001E-4</v>
      </c>
      <c r="R192" s="1" t="s">
        <v>3390</v>
      </c>
      <c r="S192" s="1" t="s">
        <v>3390</v>
      </c>
      <c r="T192" s="1" t="s">
        <v>3390</v>
      </c>
      <c r="U192" s="1" t="s">
        <v>3390</v>
      </c>
      <c r="V192" s="1" t="s">
        <v>3390</v>
      </c>
      <c r="W192" s="1" t="s">
        <v>3390</v>
      </c>
    </row>
    <row r="193" spans="1:23" x14ac:dyDescent="0.25">
      <c r="A193">
        <v>191</v>
      </c>
      <c r="B193">
        <v>5</v>
      </c>
      <c r="C193">
        <v>91</v>
      </c>
      <c r="D193" s="1" t="s">
        <v>242</v>
      </c>
      <c r="E193" s="1" t="s">
        <v>18</v>
      </c>
      <c r="F193" s="1" t="s">
        <v>19</v>
      </c>
      <c r="G193">
        <v>4641.4716508601668</v>
      </c>
      <c r="H193">
        <v>4641.4716508601668</v>
      </c>
      <c r="I193" s="1" t="s">
        <v>143</v>
      </c>
      <c r="J193" t="b">
        <v>1</v>
      </c>
      <c r="K193">
        <f>TIME_AND_DATA_ps6[[#This Row],[hamiltonian_cycle_cost]]-TIME_AND_DATA_ps6[[#This Row],[optimal_cost]]</f>
        <v>0</v>
      </c>
      <c r="L193">
        <f>(100*TIME_AND_DATA_ps6[[#This Row],[absolute_distance_error]])/TIME_AND_DATA_ps6[[#This Row],[optimal_cost]]</f>
        <v>0</v>
      </c>
      <c r="M193" s="1" t="s">
        <v>142</v>
      </c>
      <c r="N193">
        <v>4641.4716508601678</v>
      </c>
      <c r="O193" s="1" t="s">
        <v>4228</v>
      </c>
      <c r="P193" s="1" t="s">
        <v>4229</v>
      </c>
      <c r="Q193">
        <v>5.2659999999970001E-4</v>
      </c>
      <c r="R193" s="1" t="s">
        <v>3390</v>
      </c>
      <c r="S193" s="1" t="s">
        <v>3390</v>
      </c>
      <c r="T193" s="1" t="s">
        <v>3390</v>
      </c>
      <c r="U193" s="1" t="s">
        <v>3390</v>
      </c>
      <c r="V193" s="1" t="s">
        <v>3390</v>
      </c>
      <c r="W193" s="1" t="s">
        <v>3390</v>
      </c>
    </row>
    <row r="194" spans="1:23" x14ac:dyDescent="0.25">
      <c r="A194">
        <v>192</v>
      </c>
      <c r="B194">
        <v>5</v>
      </c>
      <c r="C194">
        <v>92</v>
      </c>
      <c r="D194" s="1" t="s">
        <v>243</v>
      </c>
      <c r="E194" s="1" t="s">
        <v>18</v>
      </c>
      <c r="F194" s="1" t="s">
        <v>19</v>
      </c>
      <c r="G194">
        <v>3491.9633886607608</v>
      </c>
      <c r="H194">
        <v>3491.9633886607608</v>
      </c>
      <c r="I194" s="1" t="s">
        <v>203</v>
      </c>
      <c r="J194" t="b">
        <v>1</v>
      </c>
      <c r="K194">
        <f>TIME_AND_DATA_ps6[[#This Row],[hamiltonian_cycle_cost]]-TIME_AND_DATA_ps6[[#This Row],[optimal_cost]]</f>
        <v>0</v>
      </c>
      <c r="L194">
        <f>(100*TIME_AND_DATA_ps6[[#This Row],[absolute_distance_error]])/TIME_AND_DATA_ps6[[#This Row],[optimal_cost]]</f>
        <v>0</v>
      </c>
      <c r="M194" s="1" t="s">
        <v>128</v>
      </c>
      <c r="N194">
        <v>3491.9633886607612</v>
      </c>
      <c r="O194" s="1" t="s">
        <v>4228</v>
      </c>
      <c r="P194" s="1" t="s">
        <v>4229</v>
      </c>
      <c r="Q194">
        <v>3.9220000000019997E-4</v>
      </c>
      <c r="R194" s="1" t="s">
        <v>3390</v>
      </c>
      <c r="S194" s="1" t="s">
        <v>3390</v>
      </c>
      <c r="T194" s="1" t="s">
        <v>3390</v>
      </c>
      <c r="U194" s="1" t="s">
        <v>3390</v>
      </c>
      <c r="V194" s="1" t="s">
        <v>3390</v>
      </c>
      <c r="W194" s="1" t="s">
        <v>3390</v>
      </c>
    </row>
    <row r="195" spans="1:23" x14ac:dyDescent="0.25">
      <c r="A195">
        <v>193</v>
      </c>
      <c r="B195">
        <v>5</v>
      </c>
      <c r="C195">
        <v>93</v>
      </c>
      <c r="D195" s="1" t="s">
        <v>244</v>
      </c>
      <c r="E195" s="1" t="s">
        <v>18</v>
      </c>
      <c r="F195" s="1" t="s">
        <v>19</v>
      </c>
      <c r="G195">
        <v>2638.4850325084394</v>
      </c>
      <c r="H195">
        <v>2638.4850325084394</v>
      </c>
      <c r="I195" s="1" t="s">
        <v>203</v>
      </c>
      <c r="J195" t="b">
        <v>1</v>
      </c>
      <c r="K195">
        <f>TIME_AND_DATA_ps6[[#This Row],[hamiltonian_cycle_cost]]-TIME_AND_DATA_ps6[[#This Row],[optimal_cost]]</f>
        <v>0</v>
      </c>
      <c r="L195">
        <f>(100*TIME_AND_DATA_ps6[[#This Row],[absolute_distance_error]])/TIME_AND_DATA_ps6[[#This Row],[optimal_cost]]</f>
        <v>0</v>
      </c>
      <c r="M195" s="1" t="s">
        <v>128</v>
      </c>
      <c r="N195">
        <v>2638.4850325084399</v>
      </c>
      <c r="O195" s="1" t="s">
        <v>4228</v>
      </c>
      <c r="P195" s="1" t="s">
        <v>4229</v>
      </c>
      <c r="Q195">
        <v>5.8660000000010002E-4</v>
      </c>
      <c r="R195" s="1" t="s">
        <v>3390</v>
      </c>
      <c r="S195" s="1" t="s">
        <v>3390</v>
      </c>
      <c r="T195" s="1" t="s">
        <v>3390</v>
      </c>
      <c r="U195" s="1" t="s">
        <v>3390</v>
      </c>
      <c r="V195" s="1" t="s">
        <v>3390</v>
      </c>
      <c r="W195" s="1" t="s">
        <v>3390</v>
      </c>
    </row>
    <row r="196" spans="1:23" x14ac:dyDescent="0.25">
      <c r="A196">
        <v>194</v>
      </c>
      <c r="B196">
        <v>5</v>
      </c>
      <c r="C196">
        <v>94</v>
      </c>
      <c r="D196" s="1" t="s">
        <v>245</v>
      </c>
      <c r="E196" s="1" t="s">
        <v>18</v>
      </c>
      <c r="F196" s="1" t="s">
        <v>19</v>
      </c>
      <c r="G196">
        <v>4975.0243799330165</v>
      </c>
      <c r="H196">
        <v>4975.0243799330165</v>
      </c>
      <c r="I196" s="1" t="s">
        <v>143</v>
      </c>
      <c r="J196" t="b">
        <v>1</v>
      </c>
      <c r="K196">
        <f>TIME_AND_DATA_ps6[[#This Row],[hamiltonian_cycle_cost]]-TIME_AND_DATA_ps6[[#This Row],[optimal_cost]]</f>
        <v>0</v>
      </c>
      <c r="L196">
        <f>(100*TIME_AND_DATA_ps6[[#This Row],[absolute_distance_error]])/TIME_AND_DATA_ps6[[#This Row],[optimal_cost]]</f>
        <v>0</v>
      </c>
      <c r="M196" s="1" t="s">
        <v>143</v>
      </c>
      <c r="N196">
        <v>4975.0243799330174</v>
      </c>
      <c r="O196" s="1" t="s">
        <v>4228</v>
      </c>
      <c r="P196" s="1" t="s">
        <v>4229</v>
      </c>
      <c r="Q196">
        <v>2.7450000000010002E-4</v>
      </c>
      <c r="R196" s="1" t="s">
        <v>3390</v>
      </c>
      <c r="S196" s="1" t="s">
        <v>3390</v>
      </c>
      <c r="T196" s="1" t="s">
        <v>3390</v>
      </c>
      <c r="U196" s="1" t="s">
        <v>3390</v>
      </c>
      <c r="V196" s="1" t="s">
        <v>3390</v>
      </c>
      <c r="W196" s="1" t="s">
        <v>3390</v>
      </c>
    </row>
    <row r="197" spans="1:23" x14ac:dyDescent="0.25">
      <c r="A197">
        <v>195</v>
      </c>
      <c r="B197">
        <v>5</v>
      </c>
      <c r="C197">
        <v>95</v>
      </c>
      <c r="D197" s="1" t="s">
        <v>246</v>
      </c>
      <c r="E197" s="1" t="s">
        <v>18</v>
      </c>
      <c r="F197" s="1" t="s">
        <v>19</v>
      </c>
      <c r="G197">
        <v>6021.1154377830317</v>
      </c>
      <c r="H197">
        <v>6021.1154377830317</v>
      </c>
      <c r="I197" s="1" t="s">
        <v>140</v>
      </c>
      <c r="J197" t="b">
        <v>1</v>
      </c>
      <c r="K197">
        <f>TIME_AND_DATA_ps6[[#This Row],[hamiltonian_cycle_cost]]-TIME_AND_DATA_ps6[[#This Row],[optimal_cost]]</f>
        <v>0</v>
      </c>
      <c r="L197">
        <f>(100*TIME_AND_DATA_ps6[[#This Row],[absolute_distance_error]])/TIME_AND_DATA_ps6[[#This Row],[optimal_cost]]</f>
        <v>0</v>
      </c>
      <c r="M197" s="1" t="s">
        <v>139</v>
      </c>
      <c r="N197">
        <v>6021.1154377830335</v>
      </c>
      <c r="O197" s="1" t="s">
        <v>4228</v>
      </c>
      <c r="P197" s="1" t="s">
        <v>4229</v>
      </c>
      <c r="Q197">
        <v>3.4829999999970001E-4</v>
      </c>
      <c r="R197" s="1" t="s">
        <v>3390</v>
      </c>
      <c r="S197" s="1" t="s">
        <v>3390</v>
      </c>
      <c r="T197" s="1" t="s">
        <v>3390</v>
      </c>
      <c r="U197" s="1" t="s">
        <v>3390</v>
      </c>
      <c r="V197" s="1" t="s">
        <v>3390</v>
      </c>
      <c r="W197" s="1" t="s">
        <v>3390</v>
      </c>
    </row>
    <row r="198" spans="1:23" x14ac:dyDescent="0.25">
      <c r="A198">
        <v>196</v>
      </c>
      <c r="B198">
        <v>5</v>
      </c>
      <c r="C198">
        <v>96</v>
      </c>
      <c r="D198" s="1" t="s">
        <v>247</v>
      </c>
      <c r="E198" s="1" t="s">
        <v>18</v>
      </c>
      <c r="F198" s="1" t="s">
        <v>19</v>
      </c>
      <c r="G198">
        <v>4645.2480707467184</v>
      </c>
      <c r="H198">
        <v>4645.2480707467184</v>
      </c>
      <c r="I198" s="1" t="s">
        <v>143</v>
      </c>
      <c r="J198" t="b">
        <v>1</v>
      </c>
      <c r="K198">
        <f>TIME_AND_DATA_ps6[[#This Row],[hamiltonian_cycle_cost]]-TIME_AND_DATA_ps6[[#This Row],[optimal_cost]]</f>
        <v>0</v>
      </c>
      <c r="L198">
        <f>(100*TIME_AND_DATA_ps6[[#This Row],[absolute_distance_error]])/TIME_AND_DATA_ps6[[#This Row],[optimal_cost]]</f>
        <v>0</v>
      </c>
      <c r="M198" s="1" t="s">
        <v>143</v>
      </c>
      <c r="N198">
        <v>4645.2480707467184</v>
      </c>
      <c r="O198" s="1" t="s">
        <v>4228</v>
      </c>
      <c r="P198" s="1" t="s">
        <v>4229</v>
      </c>
      <c r="Q198">
        <v>3.106999999999E-4</v>
      </c>
      <c r="R198" s="1" t="s">
        <v>3390</v>
      </c>
      <c r="S198" s="1" t="s">
        <v>3390</v>
      </c>
      <c r="T198" s="1" t="s">
        <v>3390</v>
      </c>
      <c r="U198" s="1" t="s">
        <v>3390</v>
      </c>
      <c r="V198" s="1" t="s">
        <v>3390</v>
      </c>
      <c r="W198" s="1" t="s">
        <v>3390</v>
      </c>
    </row>
    <row r="199" spans="1:23" x14ac:dyDescent="0.25">
      <c r="A199">
        <v>197</v>
      </c>
      <c r="B199">
        <v>5</v>
      </c>
      <c r="C199">
        <v>97</v>
      </c>
      <c r="D199" s="1" t="s">
        <v>248</v>
      </c>
      <c r="E199" s="1" t="s">
        <v>18</v>
      </c>
      <c r="F199" s="1" t="s">
        <v>19</v>
      </c>
      <c r="G199">
        <v>2978.1288097705669</v>
      </c>
      <c r="H199">
        <v>2978.1288097705669</v>
      </c>
      <c r="I199" s="1" t="s">
        <v>149</v>
      </c>
      <c r="J199" t="b">
        <v>1</v>
      </c>
      <c r="K199">
        <f>TIME_AND_DATA_ps6[[#This Row],[hamiltonian_cycle_cost]]-TIME_AND_DATA_ps6[[#This Row],[optimal_cost]]</f>
        <v>0</v>
      </c>
      <c r="L199">
        <f>(100*TIME_AND_DATA_ps6[[#This Row],[absolute_distance_error]])/TIME_AND_DATA_ps6[[#This Row],[optimal_cost]]</f>
        <v>0</v>
      </c>
      <c r="M199" s="1" t="s">
        <v>149</v>
      </c>
      <c r="N199">
        <v>2978.1288097705669</v>
      </c>
      <c r="O199" s="1" t="s">
        <v>4228</v>
      </c>
      <c r="P199" s="1" t="s">
        <v>4229</v>
      </c>
      <c r="Q199">
        <v>4.1149999999969997E-4</v>
      </c>
      <c r="R199" s="1" t="s">
        <v>3390</v>
      </c>
      <c r="S199" s="1" t="s">
        <v>3390</v>
      </c>
      <c r="T199" s="1" t="s">
        <v>3390</v>
      </c>
      <c r="U199" s="1" t="s">
        <v>3390</v>
      </c>
      <c r="V199" s="1" t="s">
        <v>3390</v>
      </c>
      <c r="W199" s="1" t="s">
        <v>3390</v>
      </c>
    </row>
    <row r="200" spans="1:23" x14ac:dyDescent="0.25">
      <c r="A200">
        <v>198</v>
      </c>
      <c r="B200">
        <v>5</v>
      </c>
      <c r="C200">
        <v>98</v>
      </c>
      <c r="D200" s="1" t="s">
        <v>249</v>
      </c>
      <c r="E200" s="1" t="s">
        <v>18</v>
      </c>
      <c r="F200" s="1" t="s">
        <v>19</v>
      </c>
      <c r="G200">
        <v>4230.9212123335274</v>
      </c>
      <c r="H200">
        <v>4230.9212123335274</v>
      </c>
      <c r="I200" s="1" t="s">
        <v>152</v>
      </c>
      <c r="J200" t="b">
        <v>1</v>
      </c>
      <c r="K200">
        <f>TIME_AND_DATA_ps6[[#This Row],[hamiltonian_cycle_cost]]-TIME_AND_DATA_ps6[[#This Row],[optimal_cost]]</f>
        <v>0</v>
      </c>
      <c r="L200">
        <f>(100*TIME_AND_DATA_ps6[[#This Row],[absolute_distance_error]])/TIME_AND_DATA_ps6[[#This Row],[optimal_cost]]</f>
        <v>0</v>
      </c>
      <c r="M200" s="1" t="s">
        <v>153</v>
      </c>
      <c r="N200">
        <v>4230.9212123335274</v>
      </c>
      <c r="O200" s="1" t="s">
        <v>4228</v>
      </c>
      <c r="P200" s="1" t="s">
        <v>4229</v>
      </c>
      <c r="Q200">
        <v>4.8789999999990002E-4</v>
      </c>
      <c r="R200" s="1" t="s">
        <v>3390</v>
      </c>
      <c r="S200" s="1" t="s">
        <v>3390</v>
      </c>
      <c r="T200" s="1" t="s">
        <v>3390</v>
      </c>
      <c r="U200" s="1" t="s">
        <v>3390</v>
      </c>
      <c r="V200" s="1" t="s">
        <v>3390</v>
      </c>
      <c r="W200" s="1" t="s">
        <v>3390</v>
      </c>
    </row>
    <row r="201" spans="1:23" x14ac:dyDescent="0.25">
      <c r="A201">
        <v>199</v>
      </c>
      <c r="B201">
        <v>5</v>
      </c>
      <c r="C201">
        <v>99</v>
      </c>
      <c r="D201" s="1" t="s">
        <v>250</v>
      </c>
      <c r="E201" s="1" t="s">
        <v>18</v>
      </c>
      <c r="F201" s="1" t="s">
        <v>19</v>
      </c>
      <c r="G201">
        <v>4319.832288202022</v>
      </c>
      <c r="H201">
        <v>4319.832288202022</v>
      </c>
      <c r="I201" s="1" t="s">
        <v>131</v>
      </c>
      <c r="J201" t="b">
        <v>1</v>
      </c>
      <c r="K201">
        <f>TIME_AND_DATA_ps6[[#This Row],[hamiltonian_cycle_cost]]-TIME_AND_DATA_ps6[[#This Row],[optimal_cost]]</f>
        <v>0</v>
      </c>
      <c r="L201">
        <f>(100*TIME_AND_DATA_ps6[[#This Row],[absolute_distance_error]])/TIME_AND_DATA_ps6[[#This Row],[optimal_cost]]</f>
        <v>0</v>
      </c>
      <c r="M201" s="1" t="s">
        <v>131</v>
      </c>
      <c r="N201">
        <v>4319.832288202022</v>
      </c>
      <c r="O201" s="1" t="s">
        <v>4228</v>
      </c>
      <c r="P201" s="1" t="s">
        <v>4229</v>
      </c>
      <c r="Q201">
        <v>3.2370000000000001E-4</v>
      </c>
      <c r="R201" s="1" t="s">
        <v>3390</v>
      </c>
      <c r="S201" s="1" t="s">
        <v>3390</v>
      </c>
      <c r="T201" s="1" t="s">
        <v>3390</v>
      </c>
      <c r="U201" s="1" t="s">
        <v>3390</v>
      </c>
      <c r="V201" s="1" t="s">
        <v>3390</v>
      </c>
      <c r="W201" s="1" t="s">
        <v>3390</v>
      </c>
    </row>
    <row r="202" spans="1:23" x14ac:dyDescent="0.25">
      <c r="A202">
        <v>200</v>
      </c>
      <c r="B202">
        <v>6</v>
      </c>
      <c r="C202">
        <v>0</v>
      </c>
      <c r="D202" s="1" t="s">
        <v>251</v>
      </c>
      <c r="E202" s="1" t="s">
        <v>18</v>
      </c>
      <c r="F202" s="1" t="s">
        <v>19</v>
      </c>
      <c r="G202">
        <v>3656.6080284225118</v>
      </c>
      <c r="H202">
        <v>3656.6080284225118</v>
      </c>
      <c r="I202" s="1" t="s">
        <v>252</v>
      </c>
      <c r="J202" t="b">
        <v>1</v>
      </c>
      <c r="K202">
        <f>TIME_AND_DATA_ps6[[#This Row],[hamiltonian_cycle_cost]]-TIME_AND_DATA_ps6[[#This Row],[optimal_cost]]</f>
        <v>0</v>
      </c>
      <c r="L202">
        <f>(100*TIME_AND_DATA_ps6[[#This Row],[absolute_distance_error]])/TIME_AND_DATA_ps6[[#This Row],[optimal_cost]]</f>
        <v>0</v>
      </c>
      <c r="M202" s="1" t="s">
        <v>253</v>
      </c>
      <c r="N202">
        <v>3656.6080284225127</v>
      </c>
      <c r="O202" s="1" t="s">
        <v>4228</v>
      </c>
      <c r="P202" s="1" t="s">
        <v>4229</v>
      </c>
      <c r="Q202">
        <v>7.4559999999959995E-4</v>
      </c>
      <c r="R202" s="1" t="s">
        <v>3390</v>
      </c>
      <c r="S202" s="1" t="s">
        <v>3390</v>
      </c>
      <c r="T202" s="1" t="s">
        <v>3390</v>
      </c>
      <c r="U202" s="1" t="s">
        <v>3390</v>
      </c>
      <c r="V202" s="1" t="s">
        <v>3390</v>
      </c>
      <c r="W202" s="1" t="s">
        <v>3390</v>
      </c>
    </row>
    <row r="203" spans="1:23" x14ac:dyDescent="0.25">
      <c r="A203">
        <v>201</v>
      </c>
      <c r="B203">
        <v>6</v>
      </c>
      <c r="C203">
        <v>1</v>
      </c>
      <c r="D203" s="1" t="s">
        <v>254</v>
      </c>
      <c r="E203" s="1" t="s">
        <v>18</v>
      </c>
      <c r="F203" s="1" t="s">
        <v>19</v>
      </c>
      <c r="G203">
        <v>4857.1595809445207</v>
      </c>
      <c r="H203">
        <v>4857.1595809445207</v>
      </c>
      <c r="I203" s="1" t="s">
        <v>312</v>
      </c>
      <c r="J203" t="b">
        <v>1</v>
      </c>
      <c r="K203">
        <f>TIME_AND_DATA_ps6[[#This Row],[hamiltonian_cycle_cost]]-TIME_AND_DATA_ps6[[#This Row],[optimal_cost]]</f>
        <v>0</v>
      </c>
      <c r="L203">
        <f>(100*TIME_AND_DATA_ps6[[#This Row],[absolute_distance_error]])/TIME_AND_DATA_ps6[[#This Row],[optimal_cost]]</f>
        <v>0</v>
      </c>
      <c r="M203" s="1" t="s">
        <v>255</v>
      </c>
      <c r="N203">
        <v>4857.1595809445207</v>
      </c>
      <c r="O203" s="1" t="s">
        <v>4228</v>
      </c>
      <c r="P203" s="1" t="s">
        <v>4229</v>
      </c>
      <c r="Q203">
        <v>6.1890000000000003E-4</v>
      </c>
      <c r="R203" s="1" t="s">
        <v>3390</v>
      </c>
      <c r="S203" s="1" t="s">
        <v>3390</v>
      </c>
      <c r="T203" s="1" t="s">
        <v>3390</v>
      </c>
      <c r="U203" s="1" t="s">
        <v>3390</v>
      </c>
      <c r="V203" s="1" t="s">
        <v>3390</v>
      </c>
      <c r="W203" s="1" t="s">
        <v>3390</v>
      </c>
    </row>
    <row r="204" spans="1:23" x14ac:dyDescent="0.25">
      <c r="A204">
        <v>202</v>
      </c>
      <c r="B204">
        <v>6</v>
      </c>
      <c r="C204">
        <v>2</v>
      </c>
      <c r="D204" s="1" t="s">
        <v>256</v>
      </c>
      <c r="E204" s="1" t="s">
        <v>18</v>
      </c>
      <c r="F204" s="1" t="s">
        <v>19</v>
      </c>
      <c r="G204">
        <v>6271.719575183869</v>
      </c>
      <c r="H204">
        <v>6271.719575183869</v>
      </c>
      <c r="I204" s="1" t="s">
        <v>257</v>
      </c>
      <c r="J204" t="b">
        <v>1</v>
      </c>
      <c r="K204">
        <f>TIME_AND_DATA_ps6[[#This Row],[hamiltonian_cycle_cost]]-TIME_AND_DATA_ps6[[#This Row],[optimal_cost]]</f>
        <v>0</v>
      </c>
      <c r="L204">
        <f>(100*TIME_AND_DATA_ps6[[#This Row],[absolute_distance_error]])/TIME_AND_DATA_ps6[[#This Row],[optimal_cost]]</f>
        <v>0</v>
      </c>
      <c r="M204" s="1" t="s">
        <v>258</v>
      </c>
      <c r="N204">
        <v>6271.7195751838708</v>
      </c>
      <c r="O204" s="1" t="s">
        <v>4228</v>
      </c>
      <c r="P204" s="1" t="s">
        <v>4229</v>
      </c>
      <c r="Q204">
        <v>4.2619999999970001E-4</v>
      </c>
      <c r="R204" s="1" t="s">
        <v>3390</v>
      </c>
      <c r="S204" s="1" t="s">
        <v>3390</v>
      </c>
      <c r="T204" s="1" t="s">
        <v>3390</v>
      </c>
      <c r="U204" s="1" t="s">
        <v>3390</v>
      </c>
      <c r="V204" s="1" t="s">
        <v>3390</v>
      </c>
      <c r="W204" s="1" t="s">
        <v>3390</v>
      </c>
    </row>
    <row r="205" spans="1:23" x14ac:dyDescent="0.25">
      <c r="A205">
        <v>203</v>
      </c>
      <c r="B205">
        <v>6</v>
      </c>
      <c r="C205">
        <v>3</v>
      </c>
      <c r="D205" s="1" t="s">
        <v>259</v>
      </c>
      <c r="E205" s="1" t="s">
        <v>18</v>
      </c>
      <c r="F205" s="1" t="s">
        <v>19</v>
      </c>
      <c r="G205">
        <v>5285.1140803943508</v>
      </c>
      <c r="H205">
        <v>5285.1140803943508</v>
      </c>
      <c r="I205" s="1" t="s">
        <v>3392</v>
      </c>
      <c r="J205" t="b">
        <v>1</v>
      </c>
      <c r="K205">
        <f>TIME_AND_DATA_ps6[[#This Row],[hamiltonian_cycle_cost]]-TIME_AND_DATA_ps6[[#This Row],[optimal_cost]]</f>
        <v>0</v>
      </c>
      <c r="L205">
        <f>(100*TIME_AND_DATA_ps6[[#This Row],[absolute_distance_error]])/TIME_AND_DATA_ps6[[#This Row],[optimal_cost]]</f>
        <v>0</v>
      </c>
      <c r="M205" s="1" t="s">
        <v>260</v>
      </c>
      <c r="N205">
        <v>5285.1140803943508</v>
      </c>
      <c r="O205" s="1" t="s">
        <v>4228</v>
      </c>
      <c r="P205" s="1" t="s">
        <v>4229</v>
      </c>
      <c r="Q205">
        <v>4.7180000000009999E-4</v>
      </c>
      <c r="R205" s="1" t="s">
        <v>3390</v>
      </c>
      <c r="S205" s="1" t="s">
        <v>3390</v>
      </c>
      <c r="T205" s="1" t="s">
        <v>3390</v>
      </c>
      <c r="U205" s="1" t="s">
        <v>3390</v>
      </c>
      <c r="V205" s="1" t="s">
        <v>3390</v>
      </c>
      <c r="W205" s="1" t="s">
        <v>3390</v>
      </c>
    </row>
    <row r="206" spans="1:23" x14ac:dyDescent="0.25">
      <c r="A206">
        <v>204</v>
      </c>
      <c r="B206">
        <v>6</v>
      </c>
      <c r="C206">
        <v>4</v>
      </c>
      <c r="D206" s="1" t="s">
        <v>261</v>
      </c>
      <c r="E206" s="1" t="s">
        <v>18</v>
      </c>
      <c r="F206" s="1" t="s">
        <v>19</v>
      </c>
      <c r="G206">
        <v>4340.6170434860769</v>
      </c>
      <c r="H206">
        <v>4340.6170434860769</v>
      </c>
      <c r="I206" s="1" t="s">
        <v>262</v>
      </c>
      <c r="J206" t="b">
        <v>1</v>
      </c>
      <c r="K206">
        <f>TIME_AND_DATA_ps6[[#This Row],[hamiltonian_cycle_cost]]-TIME_AND_DATA_ps6[[#This Row],[optimal_cost]]</f>
        <v>0</v>
      </c>
      <c r="L206">
        <f>(100*TIME_AND_DATA_ps6[[#This Row],[absolute_distance_error]])/TIME_AND_DATA_ps6[[#This Row],[optimal_cost]]</f>
        <v>0</v>
      </c>
      <c r="M206" s="1" t="s">
        <v>263</v>
      </c>
      <c r="N206">
        <v>4340.6170434860778</v>
      </c>
      <c r="O206" s="1" t="s">
        <v>4228</v>
      </c>
      <c r="P206" s="1" t="s">
        <v>4229</v>
      </c>
      <c r="Q206">
        <v>5.3529999999959998E-4</v>
      </c>
      <c r="R206" s="1" t="s">
        <v>3390</v>
      </c>
      <c r="S206" s="1" t="s">
        <v>3390</v>
      </c>
      <c r="T206" s="1" t="s">
        <v>3390</v>
      </c>
      <c r="U206" s="1" t="s">
        <v>3390</v>
      </c>
      <c r="V206" s="1" t="s">
        <v>3390</v>
      </c>
      <c r="W206" s="1" t="s">
        <v>3390</v>
      </c>
    </row>
    <row r="207" spans="1:23" x14ac:dyDescent="0.25">
      <c r="A207">
        <v>205</v>
      </c>
      <c r="B207">
        <v>6</v>
      </c>
      <c r="C207">
        <v>5</v>
      </c>
      <c r="D207" s="1" t="s">
        <v>264</v>
      </c>
      <c r="E207" s="1" t="s">
        <v>18</v>
      </c>
      <c r="F207" s="1" t="s">
        <v>19</v>
      </c>
      <c r="G207">
        <v>4191.5355542337584</v>
      </c>
      <c r="H207">
        <v>4191.5355542337584</v>
      </c>
      <c r="I207" s="1" t="s">
        <v>265</v>
      </c>
      <c r="J207" t="b">
        <v>1</v>
      </c>
      <c r="K207">
        <f>TIME_AND_DATA_ps6[[#This Row],[hamiltonian_cycle_cost]]-TIME_AND_DATA_ps6[[#This Row],[optimal_cost]]</f>
        <v>0</v>
      </c>
      <c r="L207">
        <f>(100*TIME_AND_DATA_ps6[[#This Row],[absolute_distance_error]])/TIME_AND_DATA_ps6[[#This Row],[optimal_cost]]</f>
        <v>0</v>
      </c>
      <c r="M207" s="1" t="s">
        <v>266</v>
      </c>
      <c r="N207">
        <v>4191.5355542337593</v>
      </c>
      <c r="O207" s="1" t="s">
        <v>4228</v>
      </c>
      <c r="P207" s="1" t="s">
        <v>4229</v>
      </c>
      <c r="Q207">
        <v>5.5439999999989996E-4</v>
      </c>
      <c r="R207" s="1" t="s">
        <v>3390</v>
      </c>
      <c r="S207" s="1" t="s">
        <v>3390</v>
      </c>
      <c r="T207" s="1" t="s">
        <v>3390</v>
      </c>
      <c r="U207" s="1" t="s">
        <v>3390</v>
      </c>
      <c r="V207" s="1" t="s">
        <v>3390</v>
      </c>
      <c r="W207" s="1" t="s">
        <v>3390</v>
      </c>
    </row>
    <row r="208" spans="1:23" x14ac:dyDescent="0.25">
      <c r="A208">
        <v>206</v>
      </c>
      <c r="B208">
        <v>6</v>
      </c>
      <c r="C208">
        <v>6</v>
      </c>
      <c r="D208" s="1" t="s">
        <v>267</v>
      </c>
      <c r="E208" s="1" t="s">
        <v>18</v>
      </c>
      <c r="F208" s="1" t="s">
        <v>19</v>
      </c>
      <c r="G208">
        <v>3425.6171090937542</v>
      </c>
      <c r="H208">
        <v>3425.6171090937542</v>
      </c>
      <c r="I208" s="1" t="s">
        <v>268</v>
      </c>
      <c r="J208" t="b">
        <v>1</v>
      </c>
      <c r="K208">
        <f>TIME_AND_DATA_ps6[[#This Row],[hamiltonian_cycle_cost]]-TIME_AND_DATA_ps6[[#This Row],[optimal_cost]]</f>
        <v>0</v>
      </c>
      <c r="L208">
        <f>(100*TIME_AND_DATA_ps6[[#This Row],[absolute_distance_error]])/TIME_AND_DATA_ps6[[#This Row],[optimal_cost]]</f>
        <v>0</v>
      </c>
      <c r="M208" s="1" t="s">
        <v>269</v>
      </c>
      <c r="N208">
        <v>3425.6171090937542</v>
      </c>
      <c r="O208" s="1" t="s">
        <v>4228</v>
      </c>
      <c r="P208" s="1" t="s">
        <v>4229</v>
      </c>
      <c r="Q208">
        <v>7.5799999999979996E-4</v>
      </c>
      <c r="R208" s="1" t="s">
        <v>3390</v>
      </c>
      <c r="S208" s="1" t="s">
        <v>3390</v>
      </c>
      <c r="T208" s="1" t="s">
        <v>3390</v>
      </c>
      <c r="U208" s="1" t="s">
        <v>3390</v>
      </c>
      <c r="V208" s="1" t="s">
        <v>3390</v>
      </c>
      <c r="W208" s="1" t="s">
        <v>3390</v>
      </c>
    </row>
    <row r="209" spans="1:23" x14ac:dyDescent="0.25">
      <c r="A209">
        <v>207</v>
      </c>
      <c r="B209">
        <v>6</v>
      </c>
      <c r="C209">
        <v>7</v>
      </c>
      <c r="D209" s="1" t="s">
        <v>270</v>
      </c>
      <c r="E209" s="1" t="s">
        <v>18</v>
      </c>
      <c r="F209" s="1" t="s">
        <v>19</v>
      </c>
      <c r="G209">
        <v>4615.7860972769104</v>
      </c>
      <c r="H209">
        <v>4615.7860972769104</v>
      </c>
      <c r="I209" s="1" t="s">
        <v>328</v>
      </c>
      <c r="J209" t="b">
        <v>1</v>
      </c>
      <c r="K209">
        <f>TIME_AND_DATA_ps6[[#This Row],[hamiltonian_cycle_cost]]-TIME_AND_DATA_ps6[[#This Row],[optimal_cost]]</f>
        <v>0</v>
      </c>
      <c r="L209">
        <f>(100*TIME_AND_DATA_ps6[[#This Row],[absolute_distance_error]])/TIME_AND_DATA_ps6[[#This Row],[optimal_cost]]</f>
        <v>0</v>
      </c>
      <c r="M209" s="1" t="s">
        <v>271</v>
      </c>
      <c r="N209">
        <v>4615.7860972769104</v>
      </c>
      <c r="O209" s="1" t="s">
        <v>4228</v>
      </c>
      <c r="P209" s="1" t="s">
        <v>4229</v>
      </c>
      <c r="Q209">
        <v>7.6400000000019996E-4</v>
      </c>
      <c r="R209" s="1" t="s">
        <v>3390</v>
      </c>
      <c r="S209" s="1" t="s">
        <v>3390</v>
      </c>
      <c r="T209" s="1" t="s">
        <v>3390</v>
      </c>
      <c r="U209" s="1" t="s">
        <v>3390</v>
      </c>
      <c r="V209" s="1" t="s">
        <v>3390</v>
      </c>
      <c r="W209" s="1" t="s">
        <v>3390</v>
      </c>
    </row>
    <row r="210" spans="1:23" x14ac:dyDescent="0.25">
      <c r="A210">
        <v>208</v>
      </c>
      <c r="B210">
        <v>6</v>
      </c>
      <c r="C210">
        <v>8</v>
      </c>
      <c r="D210" s="1" t="s">
        <v>272</v>
      </c>
      <c r="E210" s="1" t="s">
        <v>18</v>
      </c>
      <c r="F210" s="1" t="s">
        <v>19</v>
      </c>
      <c r="G210">
        <v>5165.3940775991341</v>
      </c>
      <c r="H210">
        <v>5165.3940775991341</v>
      </c>
      <c r="I210" s="1" t="s">
        <v>274</v>
      </c>
      <c r="J210" t="b">
        <v>1</v>
      </c>
      <c r="K210">
        <f>TIME_AND_DATA_ps6[[#This Row],[hamiltonian_cycle_cost]]-TIME_AND_DATA_ps6[[#This Row],[optimal_cost]]</f>
        <v>0</v>
      </c>
      <c r="L210">
        <f>(100*TIME_AND_DATA_ps6[[#This Row],[absolute_distance_error]])/TIME_AND_DATA_ps6[[#This Row],[optimal_cost]]</f>
        <v>0</v>
      </c>
      <c r="M210" s="1" t="s">
        <v>274</v>
      </c>
      <c r="N210">
        <v>5165.3940775991341</v>
      </c>
      <c r="O210" s="1" t="s">
        <v>4228</v>
      </c>
      <c r="P210" s="1" t="s">
        <v>4229</v>
      </c>
      <c r="Q210">
        <v>4.906E-4</v>
      </c>
      <c r="R210" s="1" t="s">
        <v>3390</v>
      </c>
      <c r="S210" s="1" t="s">
        <v>3390</v>
      </c>
      <c r="T210" s="1" t="s">
        <v>3390</v>
      </c>
      <c r="U210" s="1" t="s">
        <v>3390</v>
      </c>
      <c r="V210" s="1" t="s">
        <v>3390</v>
      </c>
      <c r="W210" s="1" t="s">
        <v>3390</v>
      </c>
    </row>
    <row r="211" spans="1:23" x14ac:dyDescent="0.25">
      <c r="A211">
        <v>209</v>
      </c>
      <c r="B211">
        <v>6</v>
      </c>
      <c r="C211">
        <v>9</v>
      </c>
      <c r="D211" s="1" t="s">
        <v>275</v>
      </c>
      <c r="E211" s="1" t="s">
        <v>18</v>
      </c>
      <c r="F211" s="1" t="s">
        <v>19</v>
      </c>
      <c r="G211">
        <v>5328.5247958647924</v>
      </c>
      <c r="H211">
        <v>5328.5247958647924</v>
      </c>
      <c r="I211" s="1" t="s">
        <v>276</v>
      </c>
      <c r="J211" t="b">
        <v>1</v>
      </c>
      <c r="K211">
        <f>TIME_AND_DATA_ps6[[#This Row],[hamiltonian_cycle_cost]]-TIME_AND_DATA_ps6[[#This Row],[optimal_cost]]</f>
        <v>0</v>
      </c>
      <c r="L211">
        <f>(100*TIME_AND_DATA_ps6[[#This Row],[absolute_distance_error]])/TIME_AND_DATA_ps6[[#This Row],[optimal_cost]]</f>
        <v>0</v>
      </c>
      <c r="M211" s="1" t="s">
        <v>277</v>
      </c>
      <c r="N211">
        <v>5328.5247958647924</v>
      </c>
      <c r="O211" s="1" t="s">
        <v>4228</v>
      </c>
      <c r="P211" s="1" t="s">
        <v>4229</v>
      </c>
      <c r="Q211">
        <v>6.0640000000009996E-4</v>
      </c>
      <c r="R211" s="1" t="s">
        <v>3390</v>
      </c>
      <c r="S211" s="1" t="s">
        <v>3390</v>
      </c>
      <c r="T211" s="1" t="s">
        <v>3390</v>
      </c>
      <c r="U211" s="1" t="s">
        <v>3390</v>
      </c>
      <c r="V211" s="1" t="s">
        <v>3390</v>
      </c>
      <c r="W211" s="1" t="s">
        <v>3390</v>
      </c>
    </row>
    <row r="212" spans="1:23" x14ac:dyDescent="0.25">
      <c r="A212">
        <v>210</v>
      </c>
      <c r="B212">
        <v>6</v>
      </c>
      <c r="C212">
        <v>10</v>
      </c>
      <c r="D212" s="1" t="s">
        <v>278</v>
      </c>
      <c r="E212" s="1" t="s">
        <v>18</v>
      </c>
      <c r="F212" s="1" t="s">
        <v>19</v>
      </c>
      <c r="G212">
        <v>4609.7030617510809</v>
      </c>
      <c r="H212">
        <v>4609.7030617510809</v>
      </c>
      <c r="I212" s="1" t="s">
        <v>279</v>
      </c>
      <c r="J212" t="b">
        <v>1</v>
      </c>
      <c r="K212">
        <f>TIME_AND_DATA_ps6[[#This Row],[hamiltonian_cycle_cost]]-TIME_AND_DATA_ps6[[#This Row],[optimal_cost]]</f>
        <v>0</v>
      </c>
      <c r="L212">
        <f>(100*TIME_AND_DATA_ps6[[#This Row],[absolute_distance_error]])/TIME_AND_DATA_ps6[[#This Row],[optimal_cost]]</f>
        <v>0</v>
      </c>
      <c r="M212" s="1" t="s">
        <v>280</v>
      </c>
      <c r="N212">
        <v>4609.7030617510818</v>
      </c>
      <c r="O212" s="1" t="s">
        <v>4228</v>
      </c>
      <c r="P212" s="1" t="s">
        <v>4229</v>
      </c>
      <c r="Q212">
        <v>4.6469999999970002E-4</v>
      </c>
      <c r="R212" s="1" t="s">
        <v>3390</v>
      </c>
      <c r="S212" s="1" t="s">
        <v>3390</v>
      </c>
      <c r="T212" s="1" t="s">
        <v>3390</v>
      </c>
      <c r="U212" s="1" t="s">
        <v>3390</v>
      </c>
      <c r="V212" s="1" t="s">
        <v>3390</v>
      </c>
      <c r="W212" s="1" t="s">
        <v>3390</v>
      </c>
    </row>
    <row r="213" spans="1:23" x14ac:dyDescent="0.25">
      <c r="A213">
        <v>211</v>
      </c>
      <c r="B213">
        <v>6</v>
      </c>
      <c r="C213">
        <v>11</v>
      </c>
      <c r="D213" s="1" t="s">
        <v>281</v>
      </c>
      <c r="E213" s="1" t="s">
        <v>18</v>
      </c>
      <c r="F213" s="1" t="s">
        <v>19</v>
      </c>
      <c r="G213">
        <v>4972.2731340190358</v>
      </c>
      <c r="H213">
        <v>4972.2731340190358</v>
      </c>
      <c r="I213" s="1" t="s">
        <v>282</v>
      </c>
      <c r="J213" t="b">
        <v>1</v>
      </c>
      <c r="K213">
        <f>TIME_AND_DATA_ps6[[#This Row],[hamiltonian_cycle_cost]]-TIME_AND_DATA_ps6[[#This Row],[optimal_cost]]</f>
        <v>0</v>
      </c>
      <c r="L213">
        <f>(100*TIME_AND_DATA_ps6[[#This Row],[absolute_distance_error]])/TIME_AND_DATA_ps6[[#This Row],[optimal_cost]]</f>
        <v>0</v>
      </c>
      <c r="M213" s="1" t="s">
        <v>283</v>
      </c>
      <c r="N213">
        <v>4972.2731340190367</v>
      </c>
      <c r="O213" s="1" t="s">
        <v>4228</v>
      </c>
      <c r="P213" s="1" t="s">
        <v>4229</v>
      </c>
      <c r="Q213">
        <v>3.9799999999960001E-4</v>
      </c>
      <c r="R213" s="1" t="s">
        <v>3390</v>
      </c>
      <c r="S213" s="1" t="s">
        <v>3390</v>
      </c>
      <c r="T213" s="1" t="s">
        <v>3390</v>
      </c>
      <c r="U213" s="1" t="s">
        <v>3390</v>
      </c>
      <c r="V213" s="1" t="s">
        <v>3390</v>
      </c>
      <c r="W213" s="1" t="s">
        <v>3390</v>
      </c>
    </row>
    <row r="214" spans="1:23" x14ac:dyDescent="0.25">
      <c r="A214">
        <v>212</v>
      </c>
      <c r="B214">
        <v>6</v>
      </c>
      <c r="C214">
        <v>12</v>
      </c>
      <c r="D214" s="1" t="s">
        <v>284</v>
      </c>
      <c r="E214" s="1" t="s">
        <v>18</v>
      </c>
      <c r="F214" s="1" t="s">
        <v>19</v>
      </c>
      <c r="G214">
        <v>4559.1197486445571</v>
      </c>
      <c r="H214">
        <v>4559.1197486445571</v>
      </c>
      <c r="I214" s="1" t="s">
        <v>257</v>
      </c>
      <c r="J214" t="b">
        <v>1</v>
      </c>
      <c r="K214">
        <f>TIME_AND_DATA_ps6[[#This Row],[hamiltonian_cycle_cost]]-TIME_AND_DATA_ps6[[#This Row],[optimal_cost]]</f>
        <v>0</v>
      </c>
      <c r="L214">
        <f>(100*TIME_AND_DATA_ps6[[#This Row],[absolute_distance_error]])/TIME_AND_DATA_ps6[[#This Row],[optimal_cost]]</f>
        <v>0</v>
      </c>
      <c r="M214" s="1" t="s">
        <v>258</v>
      </c>
      <c r="N214">
        <v>4559.1197486445571</v>
      </c>
      <c r="O214" s="1" t="s">
        <v>4228</v>
      </c>
      <c r="P214" s="1" t="s">
        <v>4229</v>
      </c>
      <c r="Q214">
        <v>5.8219999999969995E-4</v>
      </c>
      <c r="R214" s="1" t="s">
        <v>3390</v>
      </c>
      <c r="S214" s="1" t="s">
        <v>3390</v>
      </c>
      <c r="T214" s="1" t="s">
        <v>3390</v>
      </c>
      <c r="U214" s="1" t="s">
        <v>3390</v>
      </c>
      <c r="V214" s="1" t="s">
        <v>3390</v>
      </c>
      <c r="W214" s="1" t="s">
        <v>3390</v>
      </c>
    </row>
    <row r="215" spans="1:23" x14ac:dyDescent="0.25">
      <c r="A215">
        <v>213</v>
      </c>
      <c r="B215">
        <v>6</v>
      </c>
      <c r="C215">
        <v>13</v>
      </c>
      <c r="D215" s="1" t="s">
        <v>285</v>
      </c>
      <c r="E215" s="1" t="s">
        <v>18</v>
      </c>
      <c r="F215" s="1" t="s">
        <v>19</v>
      </c>
      <c r="G215">
        <v>4062.5346145627891</v>
      </c>
      <c r="H215">
        <v>4062.5346145627891</v>
      </c>
      <c r="I215" s="1" t="s">
        <v>286</v>
      </c>
      <c r="J215" t="b">
        <v>1</v>
      </c>
      <c r="K215">
        <f>TIME_AND_DATA_ps6[[#This Row],[hamiltonian_cycle_cost]]-TIME_AND_DATA_ps6[[#This Row],[optimal_cost]]</f>
        <v>0</v>
      </c>
      <c r="L215">
        <f>(100*TIME_AND_DATA_ps6[[#This Row],[absolute_distance_error]])/TIME_AND_DATA_ps6[[#This Row],[optimal_cost]]</f>
        <v>0</v>
      </c>
      <c r="M215" s="1" t="s">
        <v>287</v>
      </c>
      <c r="N215">
        <v>4062.53461456279</v>
      </c>
      <c r="O215" s="1" t="s">
        <v>4228</v>
      </c>
      <c r="P215" s="1" t="s">
        <v>4229</v>
      </c>
      <c r="Q215">
        <v>6.3599999999999996E-4</v>
      </c>
      <c r="R215" s="1" t="s">
        <v>3390</v>
      </c>
      <c r="S215" s="1" t="s">
        <v>3390</v>
      </c>
      <c r="T215" s="1" t="s">
        <v>3390</v>
      </c>
      <c r="U215" s="1" t="s">
        <v>3390</v>
      </c>
      <c r="V215" s="1" t="s">
        <v>3390</v>
      </c>
      <c r="W215" s="1" t="s">
        <v>3390</v>
      </c>
    </row>
    <row r="216" spans="1:23" x14ac:dyDescent="0.25">
      <c r="A216">
        <v>214</v>
      </c>
      <c r="B216">
        <v>6</v>
      </c>
      <c r="C216">
        <v>14</v>
      </c>
      <c r="D216" s="1" t="s">
        <v>288</v>
      </c>
      <c r="E216" s="1" t="s">
        <v>18</v>
      </c>
      <c r="F216" s="1" t="s">
        <v>19</v>
      </c>
      <c r="G216">
        <v>4519.5122974177439</v>
      </c>
      <c r="H216">
        <v>4519.5122974177439</v>
      </c>
      <c r="I216" s="1" t="s">
        <v>289</v>
      </c>
      <c r="J216" t="b">
        <v>1</v>
      </c>
      <c r="K216">
        <f>TIME_AND_DATA_ps6[[#This Row],[hamiltonian_cycle_cost]]-TIME_AND_DATA_ps6[[#This Row],[optimal_cost]]</f>
        <v>0</v>
      </c>
      <c r="L216">
        <f>(100*TIME_AND_DATA_ps6[[#This Row],[absolute_distance_error]])/TIME_AND_DATA_ps6[[#This Row],[optimal_cost]]</f>
        <v>0</v>
      </c>
      <c r="M216" s="1" t="s">
        <v>289</v>
      </c>
      <c r="N216">
        <v>4519.5122974177439</v>
      </c>
      <c r="O216" s="1" t="s">
        <v>4228</v>
      </c>
      <c r="P216" s="1" t="s">
        <v>4229</v>
      </c>
      <c r="Q216">
        <v>5.1389999999999997E-4</v>
      </c>
      <c r="R216" s="1" t="s">
        <v>3390</v>
      </c>
      <c r="S216" s="1" t="s">
        <v>3390</v>
      </c>
      <c r="T216" s="1" t="s">
        <v>3390</v>
      </c>
      <c r="U216" s="1" t="s">
        <v>3390</v>
      </c>
      <c r="V216" s="1" t="s">
        <v>3390</v>
      </c>
      <c r="W216" s="1" t="s">
        <v>3390</v>
      </c>
    </row>
    <row r="217" spans="1:23" x14ac:dyDescent="0.25">
      <c r="A217">
        <v>215</v>
      </c>
      <c r="B217">
        <v>6</v>
      </c>
      <c r="C217">
        <v>15</v>
      </c>
      <c r="D217" s="1" t="s">
        <v>290</v>
      </c>
      <c r="E217" s="1" t="s">
        <v>18</v>
      </c>
      <c r="F217" s="1" t="s">
        <v>19</v>
      </c>
      <c r="G217">
        <v>4084.4532500814457</v>
      </c>
      <c r="H217">
        <v>4084.4532500814457</v>
      </c>
      <c r="I217" s="1" t="s">
        <v>291</v>
      </c>
      <c r="J217" t="b">
        <v>1</v>
      </c>
      <c r="K217">
        <f>TIME_AND_DATA_ps6[[#This Row],[hamiltonian_cycle_cost]]-TIME_AND_DATA_ps6[[#This Row],[optimal_cost]]</f>
        <v>0</v>
      </c>
      <c r="L217">
        <f>(100*TIME_AND_DATA_ps6[[#This Row],[absolute_distance_error]])/TIME_AND_DATA_ps6[[#This Row],[optimal_cost]]</f>
        <v>0</v>
      </c>
      <c r="M217" s="1" t="s">
        <v>292</v>
      </c>
      <c r="N217">
        <v>4084.4532500814457</v>
      </c>
      <c r="O217" s="1" t="s">
        <v>4228</v>
      </c>
      <c r="P217" s="1" t="s">
        <v>4229</v>
      </c>
      <c r="Q217">
        <v>4.4649999999970001E-4</v>
      </c>
      <c r="R217" s="1" t="s">
        <v>3390</v>
      </c>
      <c r="S217" s="1" t="s">
        <v>3390</v>
      </c>
      <c r="T217" s="1" t="s">
        <v>3390</v>
      </c>
      <c r="U217" s="1" t="s">
        <v>3390</v>
      </c>
      <c r="V217" s="1" t="s">
        <v>3390</v>
      </c>
      <c r="W217" s="1" t="s">
        <v>3390</v>
      </c>
    </row>
    <row r="218" spans="1:23" x14ac:dyDescent="0.25">
      <c r="A218">
        <v>216</v>
      </c>
      <c r="B218">
        <v>6</v>
      </c>
      <c r="C218">
        <v>16</v>
      </c>
      <c r="D218" s="1" t="s">
        <v>293</v>
      </c>
      <c r="E218" s="1" t="s">
        <v>18</v>
      </c>
      <c r="F218" s="1" t="s">
        <v>19</v>
      </c>
      <c r="G218">
        <v>3327.5805971105056</v>
      </c>
      <c r="H218">
        <v>3327.5805971105056</v>
      </c>
      <c r="I218" s="1" t="s">
        <v>294</v>
      </c>
      <c r="J218" t="b">
        <v>1</v>
      </c>
      <c r="K218">
        <f>TIME_AND_DATA_ps6[[#This Row],[hamiltonian_cycle_cost]]-TIME_AND_DATA_ps6[[#This Row],[optimal_cost]]</f>
        <v>0</v>
      </c>
      <c r="L218">
        <f>(100*TIME_AND_DATA_ps6[[#This Row],[absolute_distance_error]])/TIME_AND_DATA_ps6[[#This Row],[optimal_cost]]</f>
        <v>0</v>
      </c>
      <c r="M218" s="1" t="s">
        <v>295</v>
      </c>
      <c r="N218">
        <v>3327.580597110506</v>
      </c>
      <c r="O218" s="1" t="s">
        <v>4228</v>
      </c>
      <c r="P218" s="1" t="s">
        <v>4229</v>
      </c>
      <c r="Q218">
        <v>5.4770000000019996E-4</v>
      </c>
      <c r="R218" s="1" t="s">
        <v>3390</v>
      </c>
      <c r="S218" s="1" t="s">
        <v>3390</v>
      </c>
      <c r="T218" s="1" t="s">
        <v>3390</v>
      </c>
      <c r="U218" s="1" t="s">
        <v>3390</v>
      </c>
      <c r="V218" s="1" t="s">
        <v>3390</v>
      </c>
      <c r="W218" s="1" t="s">
        <v>3390</v>
      </c>
    </row>
    <row r="219" spans="1:23" x14ac:dyDescent="0.25">
      <c r="A219">
        <v>217</v>
      </c>
      <c r="B219">
        <v>6</v>
      </c>
      <c r="C219">
        <v>17</v>
      </c>
      <c r="D219" s="1" t="s">
        <v>296</v>
      </c>
      <c r="E219" s="1" t="s">
        <v>18</v>
      </c>
      <c r="F219" s="1" t="s">
        <v>19</v>
      </c>
      <c r="G219">
        <v>4692.5228361757254</v>
      </c>
      <c r="H219">
        <v>4692.5228361757254</v>
      </c>
      <c r="I219" s="1" t="s">
        <v>269</v>
      </c>
      <c r="J219" t="b">
        <v>0</v>
      </c>
      <c r="K219">
        <f>TIME_AND_DATA_ps6[[#This Row],[hamiltonian_cycle_cost]]-TIME_AND_DATA_ps6[[#This Row],[optimal_cost]]</f>
        <v>4.1816354961601974</v>
      </c>
      <c r="L219">
        <f>(100*TIME_AND_DATA_ps6[[#This Row],[absolute_distance_error]])/TIME_AND_DATA_ps6[[#This Row],[optimal_cost]]</f>
        <v>8.9192217826511391E-2</v>
      </c>
      <c r="M219" s="1" t="s">
        <v>298</v>
      </c>
      <c r="N219">
        <v>4688.3412006795652</v>
      </c>
      <c r="O219" s="1" t="s">
        <v>4228</v>
      </c>
      <c r="P219" s="1" t="s">
        <v>4229</v>
      </c>
      <c r="Q219">
        <v>4.9160000000009999E-4</v>
      </c>
      <c r="R219" s="1" t="s">
        <v>3390</v>
      </c>
      <c r="S219" s="1" t="s">
        <v>3390</v>
      </c>
      <c r="T219" s="1" t="s">
        <v>3390</v>
      </c>
      <c r="U219" s="1" t="s">
        <v>3390</v>
      </c>
      <c r="V219" s="1" t="s">
        <v>3390</v>
      </c>
      <c r="W219" s="1" t="s">
        <v>3390</v>
      </c>
    </row>
    <row r="220" spans="1:23" x14ac:dyDescent="0.25">
      <c r="A220">
        <v>218</v>
      </c>
      <c r="B220">
        <v>6</v>
      </c>
      <c r="C220">
        <v>18</v>
      </c>
      <c r="D220" s="1" t="s">
        <v>299</v>
      </c>
      <c r="E220" s="1" t="s">
        <v>18</v>
      </c>
      <c r="F220" s="1" t="s">
        <v>19</v>
      </c>
      <c r="G220">
        <v>5008.4737919752461</v>
      </c>
      <c r="H220">
        <v>5008.4737919752461</v>
      </c>
      <c r="I220" s="1" t="s">
        <v>2930</v>
      </c>
      <c r="J220" t="b">
        <v>1</v>
      </c>
      <c r="K220">
        <f>TIME_AND_DATA_ps6[[#This Row],[hamiltonian_cycle_cost]]-TIME_AND_DATA_ps6[[#This Row],[optimal_cost]]</f>
        <v>0</v>
      </c>
      <c r="L220">
        <f>(100*TIME_AND_DATA_ps6[[#This Row],[absolute_distance_error]])/TIME_AND_DATA_ps6[[#This Row],[optimal_cost]]</f>
        <v>0</v>
      </c>
      <c r="M220" s="1" t="s">
        <v>300</v>
      </c>
      <c r="N220">
        <v>5008.4737919752461</v>
      </c>
      <c r="O220" s="1" t="s">
        <v>4228</v>
      </c>
      <c r="P220" s="1" t="s">
        <v>4229</v>
      </c>
      <c r="Q220">
        <v>5.5949999999999999E-4</v>
      </c>
      <c r="R220" s="1" t="s">
        <v>3390</v>
      </c>
      <c r="S220" s="1" t="s">
        <v>3390</v>
      </c>
      <c r="T220" s="1" t="s">
        <v>3390</v>
      </c>
      <c r="U220" s="1" t="s">
        <v>3390</v>
      </c>
      <c r="V220" s="1" t="s">
        <v>3390</v>
      </c>
      <c r="W220" s="1" t="s">
        <v>3390</v>
      </c>
    </row>
    <row r="221" spans="1:23" x14ac:dyDescent="0.25">
      <c r="A221">
        <v>219</v>
      </c>
      <c r="B221">
        <v>6</v>
      </c>
      <c r="C221">
        <v>19</v>
      </c>
      <c r="D221" s="1" t="s">
        <v>301</v>
      </c>
      <c r="E221" s="1" t="s">
        <v>18</v>
      </c>
      <c r="F221" s="1" t="s">
        <v>19</v>
      </c>
      <c r="G221">
        <v>3746.8104127397119</v>
      </c>
      <c r="H221">
        <v>3746.8104127397119</v>
      </c>
      <c r="I221" s="1" t="s">
        <v>302</v>
      </c>
      <c r="J221" t="b">
        <v>1</v>
      </c>
      <c r="K221">
        <f>TIME_AND_DATA_ps6[[#This Row],[hamiltonian_cycle_cost]]-TIME_AND_DATA_ps6[[#This Row],[optimal_cost]]</f>
        <v>0</v>
      </c>
      <c r="L221">
        <f>(100*TIME_AND_DATA_ps6[[#This Row],[absolute_distance_error]])/TIME_AND_DATA_ps6[[#This Row],[optimal_cost]]</f>
        <v>0</v>
      </c>
      <c r="M221" s="1" t="s">
        <v>303</v>
      </c>
      <c r="N221">
        <v>3746.8104127397119</v>
      </c>
      <c r="O221" s="1" t="s">
        <v>4228</v>
      </c>
      <c r="P221" s="1" t="s">
        <v>4229</v>
      </c>
      <c r="Q221">
        <v>6.7589999999960004E-4</v>
      </c>
      <c r="R221" s="1" t="s">
        <v>3390</v>
      </c>
      <c r="S221" s="1" t="s">
        <v>3390</v>
      </c>
      <c r="T221" s="1" t="s">
        <v>3390</v>
      </c>
      <c r="U221" s="1" t="s">
        <v>3390</v>
      </c>
      <c r="V221" s="1" t="s">
        <v>3390</v>
      </c>
      <c r="W221" s="1" t="s">
        <v>3390</v>
      </c>
    </row>
    <row r="222" spans="1:23" x14ac:dyDescent="0.25">
      <c r="A222">
        <v>220</v>
      </c>
      <c r="B222">
        <v>6</v>
      </c>
      <c r="C222">
        <v>20</v>
      </c>
      <c r="D222" s="1" t="s">
        <v>304</v>
      </c>
      <c r="E222" s="1" t="s">
        <v>18</v>
      </c>
      <c r="F222" s="1" t="s">
        <v>19</v>
      </c>
      <c r="G222">
        <v>3897.9346877889502</v>
      </c>
      <c r="H222">
        <v>3897.9346877889502</v>
      </c>
      <c r="I222" s="1" t="s">
        <v>305</v>
      </c>
      <c r="J222" t="b">
        <v>0</v>
      </c>
      <c r="K222">
        <f>TIME_AND_DATA_ps6[[#This Row],[hamiltonian_cycle_cost]]-TIME_AND_DATA_ps6[[#This Row],[optimal_cost]]</f>
        <v>94.449365272084378</v>
      </c>
      <c r="L222">
        <f>(100*TIME_AND_DATA_ps6[[#This Row],[absolute_distance_error]])/TIME_AND_DATA_ps6[[#This Row],[optimal_cost]]</f>
        <v>2.4832320165122854</v>
      </c>
      <c r="M222" s="1" t="s">
        <v>306</v>
      </c>
      <c r="N222">
        <v>3803.4853225168658</v>
      </c>
      <c r="O222" s="1" t="s">
        <v>4228</v>
      </c>
      <c r="P222" s="1" t="s">
        <v>4229</v>
      </c>
      <c r="Q222">
        <v>4.7830000000009999E-4</v>
      </c>
      <c r="R222" s="1" t="s">
        <v>3390</v>
      </c>
      <c r="S222" s="1" t="s">
        <v>3390</v>
      </c>
      <c r="T222" s="1" t="s">
        <v>3390</v>
      </c>
      <c r="U222" s="1" t="s">
        <v>3390</v>
      </c>
      <c r="V222" s="1" t="s">
        <v>3390</v>
      </c>
      <c r="W222" s="1" t="s">
        <v>3390</v>
      </c>
    </row>
    <row r="223" spans="1:23" x14ac:dyDescent="0.25">
      <c r="A223">
        <v>221</v>
      </c>
      <c r="B223">
        <v>6</v>
      </c>
      <c r="C223">
        <v>21</v>
      </c>
      <c r="D223" s="1" t="s">
        <v>307</v>
      </c>
      <c r="E223" s="1" t="s">
        <v>18</v>
      </c>
      <c r="F223" s="1" t="s">
        <v>19</v>
      </c>
      <c r="G223">
        <v>5122.9939898578314</v>
      </c>
      <c r="H223">
        <v>5122.9939898578314</v>
      </c>
      <c r="I223" s="1" t="s">
        <v>308</v>
      </c>
      <c r="J223" t="b">
        <v>1</v>
      </c>
      <c r="K223">
        <f>TIME_AND_DATA_ps6[[#This Row],[hamiltonian_cycle_cost]]-TIME_AND_DATA_ps6[[#This Row],[optimal_cost]]</f>
        <v>0</v>
      </c>
      <c r="L223">
        <f>(100*TIME_AND_DATA_ps6[[#This Row],[absolute_distance_error]])/TIME_AND_DATA_ps6[[#This Row],[optimal_cost]]</f>
        <v>0</v>
      </c>
      <c r="M223" s="1" t="s">
        <v>308</v>
      </c>
      <c r="N223">
        <v>5122.9939898578314</v>
      </c>
      <c r="O223" s="1" t="s">
        <v>4228</v>
      </c>
      <c r="P223" s="1" t="s">
        <v>4229</v>
      </c>
      <c r="Q223">
        <v>6.9839999999999995E-4</v>
      </c>
      <c r="R223" s="1" t="s">
        <v>3390</v>
      </c>
      <c r="S223" s="1" t="s">
        <v>3390</v>
      </c>
      <c r="T223" s="1" t="s">
        <v>3390</v>
      </c>
      <c r="U223" s="1" t="s">
        <v>3390</v>
      </c>
      <c r="V223" s="1" t="s">
        <v>3390</v>
      </c>
      <c r="W223" s="1" t="s">
        <v>3390</v>
      </c>
    </row>
    <row r="224" spans="1:23" x14ac:dyDescent="0.25">
      <c r="A224">
        <v>222</v>
      </c>
      <c r="B224">
        <v>6</v>
      </c>
      <c r="C224">
        <v>22</v>
      </c>
      <c r="D224" s="1" t="s">
        <v>309</v>
      </c>
      <c r="E224" s="1" t="s">
        <v>18</v>
      </c>
      <c r="F224" s="1" t="s">
        <v>19</v>
      </c>
      <c r="G224">
        <v>6065.0901368753493</v>
      </c>
      <c r="H224">
        <v>6065.0901368753493</v>
      </c>
      <c r="I224" s="1" t="s">
        <v>310</v>
      </c>
      <c r="J224" t="b">
        <v>1</v>
      </c>
      <c r="K224">
        <f>TIME_AND_DATA_ps6[[#This Row],[hamiltonian_cycle_cost]]-TIME_AND_DATA_ps6[[#This Row],[optimal_cost]]</f>
        <v>0</v>
      </c>
      <c r="L224">
        <f>(100*TIME_AND_DATA_ps6[[#This Row],[absolute_distance_error]])/TIME_AND_DATA_ps6[[#This Row],[optimal_cost]]</f>
        <v>0</v>
      </c>
      <c r="M224" s="1" t="s">
        <v>306</v>
      </c>
      <c r="N224">
        <v>6065.0901368753493</v>
      </c>
      <c r="O224" s="1" t="s">
        <v>4228</v>
      </c>
      <c r="P224" s="1" t="s">
        <v>4229</v>
      </c>
      <c r="Q224">
        <v>1.0514999999999E-3</v>
      </c>
      <c r="R224" s="1" t="s">
        <v>3390</v>
      </c>
      <c r="S224" s="1" t="s">
        <v>3390</v>
      </c>
      <c r="T224" s="1" t="s">
        <v>3390</v>
      </c>
      <c r="U224" s="1" t="s">
        <v>3390</v>
      </c>
      <c r="V224" s="1" t="s">
        <v>3390</v>
      </c>
      <c r="W224" s="1" t="s">
        <v>3390</v>
      </c>
    </row>
    <row r="225" spans="1:23" x14ac:dyDescent="0.25">
      <c r="A225">
        <v>223</v>
      </c>
      <c r="B225">
        <v>6</v>
      </c>
      <c r="C225">
        <v>23</v>
      </c>
      <c r="D225" s="1" t="s">
        <v>311</v>
      </c>
      <c r="E225" s="1" t="s">
        <v>18</v>
      </c>
      <c r="F225" s="1" t="s">
        <v>19</v>
      </c>
      <c r="G225">
        <v>3742.0449614997119</v>
      </c>
      <c r="H225">
        <v>3742.0449614997119</v>
      </c>
      <c r="I225" s="1" t="s">
        <v>255</v>
      </c>
      <c r="J225" t="b">
        <v>1</v>
      </c>
      <c r="K225">
        <f>TIME_AND_DATA_ps6[[#This Row],[hamiltonian_cycle_cost]]-TIME_AND_DATA_ps6[[#This Row],[optimal_cost]]</f>
        <v>0</v>
      </c>
      <c r="L225">
        <f>(100*TIME_AND_DATA_ps6[[#This Row],[absolute_distance_error]])/TIME_AND_DATA_ps6[[#This Row],[optimal_cost]]</f>
        <v>0</v>
      </c>
      <c r="M225" s="1" t="s">
        <v>255</v>
      </c>
      <c r="N225">
        <v>3742.0449614997119</v>
      </c>
      <c r="O225" s="1" t="s">
        <v>4228</v>
      </c>
      <c r="P225" s="1" t="s">
        <v>4229</v>
      </c>
      <c r="Q225">
        <v>6.6310000000009998E-4</v>
      </c>
      <c r="R225" s="1" t="s">
        <v>3390</v>
      </c>
      <c r="S225" s="1" t="s">
        <v>3390</v>
      </c>
      <c r="T225" s="1" t="s">
        <v>3390</v>
      </c>
      <c r="U225" s="1" t="s">
        <v>3390</v>
      </c>
      <c r="V225" s="1" t="s">
        <v>3390</v>
      </c>
      <c r="W225" s="1" t="s">
        <v>3390</v>
      </c>
    </row>
    <row r="226" spans="1:23" x14ac:dyDescent="0.25">
      <c r="A226">
        <v>224</v>
      </c>
      <c r="B226">
        <v>6</v>
      </c>
      <c r="C226">
        <v>24</v>
      </c>
      <c r="D226" s="1" t="s">
        <v>313</v>
      </c>
      <c r="E226" s="1" t="s">
        <v>18</v>
      </c>
      <c r="F226" s="1" t="s">
        <v>19</v>
      </c>
      <c r="G226">
        <v>4206.8885618315353</v>
      </c>
      <c r="H226">
        <v>4206.8885618315353</v>
      </c>
      <c r="I226" s="1" t="s">
        <v>374</v>
      </c>
      <c r="J226" t="b">
        <v>0</v>
      </c>
      <c r="K226">
        <f>TIME_AND_DATA_ps6[[#This Row],[hamiltonian_cycle_cost]]-TIME_AND_DATA_ps6[[#This Row],[optimal_cost]]</f>
        <v>111.35268505695785</v>
      </c>
      <c r="L226">
        <f>(100*TIME_AND_DATA_ps6[[#This Row],[absolute_distance_error]])/TIME_AND_DATA_ps6[[#This Row],[optimal_cost]]</f>
        <v>2.7188794923865545</v>
      </c>
      <c r="M226" s="1" t="s">
        <v>314</v>
      </c>
      <c r="N226">
        <v>4095.5358767745774</v>
      </c>
      <c r="O226" s="1" t="s">
        <v>4228</v>
      </c>
      <c r="P226" s="1" t="s">
        <v>4229</v>
      </c>
      <c r="Q226">
        <v>4.7440000000029998E-4</v>
      </c>
      <c r="R226" s="1" t="s">
        <v>3390</v>
      </c>
      <c r="S226" s="1" t="s">
        <v>3390</v>
      </c>
      <c r="T226" s="1" t="s">
        <v>3390</v>
      </c>
      <c r="U226" s="1" t="s">
        <v>3390</v>
      </c>
      <c r="V226" s="1" t="s">
        <v>3390</v>
      </c>
      <c r="W226" s="1" t="s">
        <v>3390</v>
      </c>
    </row>
    <row r="227" spans="1:23" x14ac:dyDescent="0.25">
      <c r="A227">
        <v>225</v>
      </c>
      <c r="B227">
        <v>6</v>
      </c>
      <c r="C227">
        <v>25</v>
      </c>
      <c r="D227" s="1" t="s">
        <v>315</v>
      </c>
      <c r="E227" s="1" t="s">
        <v>18</v>
      </c>
      <c r="F227" s="1" t="s">
        <v>19</v>
      </c>
      <c r="G227">
        <v>4884.3101804046482</v>
      </c>
      <c r="H227">
        <v>4884.3101804046482</v>
      </c>
      <c r="I227" s="1" t="s">
        <v>316</v>
      </c>
      <c r="J227" t="b">
        <v>1</v>
      </c>
      <c r="K227">
        <f>TIME_AND_DATA_ps6[[#This Row],[hamiltonian_cycle_cost]]-TIME_AND_DATA_ps6[[#This Row],[optimal_cost]]</f>
        <v>0</v>
      </c>
      <c r="L227">
        <f>(100*TIME_AND_DATA_ps6[[#This Row],[absolute_distance_error]])/TIME_AND_DATA_ps6[[#This Row],[optimal_cost]]</f>
        <v>0</v>
      </c>
      <c r="M227" s="1" t="s">
        <v>317</v>
      </c>
      <c r="N227">
        <v>4884.3101804046491</v>
      </c>
      <c r="O227" s="1" t="s">
        <v>4228</v>
      </c>
      <c r="P227" s="1" t="s">
        <v>4229</v>
      </c>
      <c r="Q227">
        <v>5.6299999999959995E-4</v>
      </c>
      <c r="R227" s="1" t="s">
        <v>3390</v>
      </c>
      <c r="S227" s="1" t="s">
        <v>3390</v>
      </c>
      <c r="T227" s="1" t="s">
        <v>3390</v>
      </c>
      <c r="U227" s="1" t="s">
        <v>3390</v>
      </c>
      <c r="V227" s="1" t="s">
        <v>3390</v>
      </c>
      <c r="W227" s="1" t="s">
        <v>3390</v>
      </c>
    </row>
    <row r="228" spans="1:23" x14ac:dyDescent="0.25">
      <c r="A228">
        <v>226</v>
      </c>
      <c r="B228">
        <v>6</v>
      </c>
      <c r="C228">
        <v>26</v>
      </c>
      <c r="D228" s="1" t="s">
        <v>318</v>
      </c>
      <c r="E228" s="1" t="s">
        <v>18</v>
      </c>
      <c r="F228" s="1" t="s">
        <v>19</v>
      </c>
      <c r="G228">
        <v>4546.1095670278664</v>
      </c>
      <c r="H228">
        <v>4546.1095670278664</v>
      </c>
      <c r="I228" s="1" t="s">
        <v>414</v>
      </c>
      <c r="J228" t="b">
        <v>1</v>
      </c>
      <c r="K228">
        <f>TIME_AND_DATA_ps6[[#This Row],[hamiltonian_cycle_cost]]-TIME_AND_DATA_ps6[[#This Row],[optimal_cost]]</f>
        <v>0</v>
      </c>
      <c r="L228">
        <f>(100*TIME_AND_DATA_ps6[[#This Row],[absolute_distance_error]])/TIME_AND_DATA_ps6[[#This Row],[optimal_cost]]</f>
        <v>0</v>
      </c>
      <c r="M228" s="1" t="s">
        <v>319</v>
      </c>
      <c r="N228">
        <v>4546.1095670278664</v>
      </c>
      <c r="O228" s="1" t="s">
        <v>4228</v>
      </c>
      <c r="P228" s="1" t="s">
        <v>4229</v>
      </c>
      <c r="Q228">
        <v>4.1309999999979998E-4</v>
      </c>
      <c r="R228" s="1" t="s">
        <v>3390</v>
      </c>
      <c r="S228" s="1" t="s">
        <v>3390</v>
      </c>
      <c r="T228" s="1" t="s">
        <v>3390</v>
      </c>
      <c r="U228" s="1" t="s">
        <v>3390</v>
      </c>
      <c r="V228" s="1" t="s">
        <v>3390</v>
      </c>
      <c r="W228" s="1" t="s">
        <v>3390</v>
      </c>
    </row>
    <row r="229" spans="1:23" x14ac:dyDescent="0.25">
      <c r="A229">
        <v>227</v>
      </c>
      <c r="B229">
        <v>6</v>
      </c>
      <c r="C229">
        <v>27</v>
      </c>
      <c r="D229" s="1" t="s">
        <v>320</v>
      </c>
      <c r="E229" s="1" t="s">
        <v>18</v>
      </c>
      <c r="F229" s="1" t="s">
        <v>19</v>
      </c>
      <c r="G229">
        <v>4462.9115973272264</v>
      </c>
      <c r="H229">
        <v>4462.9115973272264</v>
      </c>
      <c r="I229" s="1" t="s">
        <v>408</v>
      </c>
      <c r="J229" t="b">
        <v>0</v>
      </c>
      <c r="K229">
        <f>TIME_AND_DATA_ps6[[#This Row],[hamiltonian_cycle_cost]]-TIME_AND_DATA_ps6[[#This Row],[optimal_cost]]</f>
        <v>49.753731370030437</v>
      </c>
      <c r="L229">
        <f>(100*TIME_AND_DATA_ps6[[#This Row],[absolute_distance_error]])/TIME_AND_DATA_ps6[[#This Row],[optimal_cost]]</f>
        <v>1.1273952321947824</v>
      </c>
      <c r="M229" s="1" t="s">
        <v>308</v>
      </c>
      <c r="N229">
        <v>4413.157865957196</v>
      </c>
      <c r="O229" s="1" t="s">
        <v>4228</v>
      </c>
      <c r="P229" s="1" t="s">
        <v>4229</v>
      </c>
      <c r="Q229">
        <v>5.2229999999959999E-4</v>
      </c>
      <c r="R229" s="1" t="s">
        <v>3390</v>
      </c>
      <c r="S229" s="1" t="s">
        <v>3390</v>
      </c>
      <c r="T229" s="1" t="s">
        <v>3390</v>
      </c>
      <c r="U229" s="1" t="s">
        <v>3390</v>
      </c>
      <c r="V229" s="1" t="s">
        <v>3390</v>
      </c>
      <c r="W229" s="1" t="s">
        <v>3390</v>
      </c>
    </row>
    <row r="230" spans="1:23" x14ac:dyDescent="0.25">
      <c r="A230">
        <v>228</v>
      </c>
      <c r="B230">
        <v>6</v>
      </c>
      <c r="C230">
        <v>28</v>
      </c>
      <c r="D230" s="1" t="s">
        <v>322</v>
      </c>
      <c r="E230" s="1" t="s">
        <v>18</v>
      </c>
      <c r="F230" s="1" t="s">
        <v>19</v>
      </c>
      <c r="G230">
        <v>3865.7730089316801</v>
      </c>
      <c r="H230">
        <v>3865.7730089316801</v>
      </c>
      <c r="I230" s="1" t="s">
        <v>323</v>
      </c>
      <c r="J230" t="b">
        <v>0</v>
      </c>
      <c r="K230">
        <f>TIME_AND_DATA_ps6[[#This Row],[hamiltonian_cycle_cost]]-TIME_AND_DATA_ps6[[#This Row],[optimal_cost]]</f>
        <v>80.623957824767331</v>
      </c>
      <c r="L230">
        <f>(100*TIME_AND_DATA_ps6[[#This Row],[absolute_distance_error]])/TIME_AND_DATA_ps6[[#This Row],[optimal_cost]]</f>
        <v>2.1300074775441145</v>
      </c>
      <c r="M230" s="1" t="s">
        <v>268</v>
      </c>
      <c r="N230">
        <v>3785.1490511069128</v>
      </c>
      <c r="O230" s="1" t="s">
        <v>4228</v>
      </c>
      <c r="P230" s="1" t="s">
        <v>4229</v>
      </c>
      <c r="Q230">
        <v>5.3729999999990003E-4</v>
      </c>
      <c r="R230" s="1" t="s">
        <v>3390</v>
      </c>
      <c r="S230" s="1" t="s">
        <v>3390</v>
      </c>
      <c r="T230" s="1" t="s">
        <v>3390</v>
      </c>
      <c r="U230" s="1" t="s">
        <v>3390</v>
      </c>
      <c r="V230" s="1" t="s">
        <v>3390</v>
      </c>
      <c r="W230" s="1" t="s">
        <v>3390</v>
      </c>
    </row>
    <row r="231" spans="1:23" x14ac:dyDescent="0.25">
      <c r="A231">
        <v>229</v>
      </c>
      <c r="B231">
        <v>6</v>
      </c>
      <c r="C231">
        <v>29</v>
      </c>
      <c r="D231" s="1" t="s">
        <v>324</v>
      </c>
      <c r="E231" s="1" t="s">
        <v>18</v>
      </c>
      <c r="F231" s="1" t="s">
        <v>19</v>
      </c>
      <c r="G231">
        <v>4866.0139689441366</v>
      </c>
      <c r="H231">
        <v>4866.0139689441366</v>
      </c>
      <c r="I231" s="1" t="s">
        <v>325</v>
      </c>
      <c r="J231" t="b">
        <v>1</v>
      </c>
      <c r="K231">
        <f>TIME_AND_DATA_ps6[[#This Row],[hamiltonian_cycle_cost]]-TIME_AND_DATA_ps6[[#This Row],[optimal_cost]]</f>
        <v>0</v>
      </c>
      <c r="L231">
        <f>(100*TIME_AND_DATA_ps6[[#This Row],[absolute_distance_error]])/TIME_AND_DATA_ps6[[#This Row],[optimal_cost]]</f>
        <v>0</v>
      </c>
      <c r="M231" s="1" t="s">
        <v>326</v>
      </c>
      <c r="N231">
        <v>4866.0139689441366</v>
      </c>
      <c r="O231" s="1" t="s">
        <v>4228</v>
      </c>
      <c r="P231" s="1" t="s">
        <v>4229</v>
      </c>
      <c r="Q231">
        <v>5.3390000000009998E-4</v>
      </c>
      <c r="R231" s="1" t="s">
        <v>3390</v>
      </c>
      <c r="S231" s="1" t="s">
        <v>3390</v>
      </c>
      <c r="T231" s="1" t="s">
        <v>3390</v>
      </c>
      <c r="U231" s="1" t="s">
        <v>3390</v>
      </c>
      <c r="V231" s="1" t="s">
        <v>3390</v>
      </c>
      <c r="W231" s="1" t="s">
        <v>3390</v>
      </c>
    </row>
    <row r="232" spans="1:23" x14ac:dyDescent="0.25">
      <c r="A232">
        <v>230</v>
      </c>
      <c r="B232">
        <v>6</v>
      </c>
      <c r="C232">
        <v>30</v>
      </c>
      <c r="D232" s="1" t="s">
        <v>327</v>
      </c>
      <c r="E232" s="1" t="s">
        <v>18</v>
      </c>
      <c r="F232" s="1" t="s">
        <v>19</v>
      </c>
      <c r="G232">
        <v>3996.8442500959727</v>
      </c>
      <c r="H232">
        <v>3996.8442500959727</v>
      </c>
      <c r="I232" s="1" t="s">
        <v>328</v>
      </c>
      <c r="J232" t="b">
        <v>1</v>
      </c>
      <c r="K232">
        <f>TIME_AND_DATA_ps6[[#This Row],[hamiltonian_cycle_cost]]-TIME_AND_DATA_ps6[[#This Row],[optimal_cost]]</f>
        <v>0</v>
      </c>
      <c r="L232">
        <f>(100*TIME_AND_DATA_ps6[[#This Row],[absolute_distance_error]])/TIME_AND_DATA_ps6[[#This Row],[optimal_cost]]</f>
        <v>0</v>
      </c>
      <c r="M232" s="1" t="s">
        <v>271</v>
      </c>
      <c r="N232">
        <v>3996.8442500959727</v>
      </c>
      <c r="O232" s="1" t="s">
        <v>4228</v>
      </c>
      <c r="P232" s="1" t="s">
        <v>4229</v>
      </c>
      <c r="Q232">
        <v>5.4389999999980001E-4</v>
      </c>
      <c r="R232" s="1" t="s">
        <v>3390</v>
      </c>
      <c r="S232" s="1" t="s">
        <v>3390</v>
      </c>
      <c r="T232" s="1" t="s">
        <v>3390</v>
      </c>
      <c r="U232" s="1" t="s">
        <v>3390</v>
      </c>
      <c r="V232" s="1" t="s">
        <v>3390</v>
      </c>
      <c r="W232" s="1" t="s">
        <v>3390</v>
      </c>
    </row>
    <row r="233" spans="1:23" x14ac:dyDescent="0.25">
      <c r="A233">
        <v>231</v>
      </c>
      <c r="B233">
        <v>6</v>
      </c>
      <c r="C233">
        <v>31</v>
      </c>
      <c r="D233" s="1" t="s">
        <v>329</v>
      </c>
      <c r="E233" s="1" t="s">
        <v>18</v>
      </c>
      <c r="F233" s="1" t="s">
        <v>19</v>
      </c>
      <c r="G233">
        <v>4924.1202922465263</v>
      </c>
      <c r="H233">
        <v>4924.1202922465263</v>
      </c>
      <c r="I233" s="1" t="s">
        <v>330</v>
      </c>
      <c r="J233" t="b">
        <v>1</v>
      </c>
      <c r="K233">
        <f>TIME_AND_DATA_ps6[[#This Row],[hamiltonian_cycle_cost]]-TIME_AND_DATA_ps6[[#This Row],[optimal_cost]]</f>
        <v>0</v>
      </c>
      <c r="L233">
        <f>(100*TIME_AND_DATA_ps6[[#This Row],[absolute_distance_error]])/TIME_AND_DATA_ps6[[#This Row],[optimal_cost]]</f>
        <v>0</v>
      </c>
      <c r="M233" s="1" t="s">
        <v>330</v>
      </c>
      <c r="N233">
        <v>4924.1202922465263</v>
      </c>
      <c r="O233" s="1" t="s">
        <v>4228</v>
      </c>
      <c r="P233" s="1" t="s">
        <v>4229</v>
      </c>
      <c r="Q233">
        <v>4.1959999999980003E-4</v>
      </c>
      <c r="R233" s="1" t="s">
        <v>3390</v>
      </c>
      <c r="S233" s="1" t="s">
        <v>3390</v>
      </c>
      <c r="T233" s="1" t="s">
        <v>3390</v>
      </c>
      <c r="U233" s="1" t="s">
        <v>3390</v>
      </c>
      <c r="V233" s="1" t="s">
        <v>3390</v>
      </c>
      <c r="W233" s="1" t="s">
        <v>3390</v>
      </c>
    </row>
    <row r="234" spans="1:23" x14ac:dyDescent="0.25">
      <c r="A234">
        <v>232</v>
      </c>
      <c r="B234">
        <v>6</v>
      </c>
      <c r="C234">
        <v>32</v>
      </c>
      <c r="D234" s="1" t="s">
        <v>331</v>
      </c>
      <c r="E234" s="1" t="s">
        <v>18</v>
      </c>
      <c r="F234" s="1" t="s">
        <v>19</v>
      </c>
      <c r="G234">
        <v>2175.4254085255743</v>
      </c>
      <c r="H234">
        <v>2175.4254085255743</v>
      </c>
      <c r="I234" s="1" t="s">
        <v>298</v>
      </c>
      <c r="J234" t="b">
        <v>1</v>
      </c>
      <c r="K234">
        <f>TIME_AND_DATA_ps6[[#This Row],[hamiltonian_cycle_cost]]-TIME_AND_DATA_ps6[[#This Row],[optimal_cost]]</f>
        <v>0</v>
      </c>
      <c r="L234">
        <f>(100*TIME_AND_DATA_ps6[[#This Row],[absolute_distance_error]])/TIME_AND_DATA_ps6[[#This Row],[optimal_cost]]</f>
        <v>0</v>
      </c>
      <c r="M234" s="1" t="s">
        <v>298</v>
      </c>
      <c r="N234">
        <v>2175.4254085255748</v>
      </c>
      <c r="O234" s="1" t="s">
        <v>4228</v>
      </c>
      <c r="P234" s="1" t="s">
        <v>4229</v>
      </c>
      <c r="Q234">
        <v>5.3749999999960004E-4</v>
      </c>
      <c r="R234" s="1" t="s">
        <v>3390</v>
      </c>
      <c r="S234" s="1" t="s">
        <v>3390</v>
      </c>
      <c r="T234" s="1" t="s">
        <v>3390</v>
      </c>
      <c r="U234" s="1" t="s">
        <v>3390</v>
      </c>
      <c r="V234" s="1" t="s">
        <v>3390</v>
      </c>
      <c r="W234" s="1" t="s">
        <v>3390</v>
      </c>
    </row>
    <row r="235" spans="1:23" x14ac:dyDescent="0.25">
      <c r="A235">
        <v>233</v>
      </c>
      <c r="B235">
        <v>6</v>
      </c>
      <c r="C235">
        <v>33</v>
      </c>
      <c r="D235" s="1" t="s">
        <v>332</v>
      </c>
      <c r="E235" s="1" t="s">
        <v>18</v>
      </c>
      <c r="F235" s="1" t="s">
        <v>19</v>
      </c>
      <c r="G235">
        <v>3646.5547536725994</v>
      </c>
      <c r="H235">
        <v>3646.5547536725994</v>
      </c>
      <c r="I235" s="1" t="s">
        <v>257</v>
      </c>
      <c r="J235" t="b">
        <v>1</v>
      </c>
      <c r="K235">
        <f>TIME_AND_DATA_ps6[[#This Row],[hamiltonian_cycle_cost]]-TIME_AND_DATA_ps6[[#This Row],[optimal_cost]]</f>
        <v>0</v>
      </c>
      <c r="L235">
        <f>(100*TIME_AND_DATA_ps6[[#This Row],[absolute_distance_error]])/TIME_AND_DATA_ps6[[#This Row],[optimal_cost]]</f>
        <v>0</v>
      </c>
      <c r="M235" s="1" t="s">
        <v>258</v>
      </c>
      <c r="N235">
        <v>3646.5547536725999</v>
      </c>
      <c r="O235" s="1" t="s">
        <v>4228</v>
      </c>
      <c r="P235" s="1" t="s">
        <v>4229</v>
      </c>
      <c r="Q235">
        <v>5.2610000000000005E-4</v>
      </c>
      <c r="R235" s="1" t="s">
        <v>3390</v>
      </c>
      <c r="S235" s="1" t="s">
        <v>3390</v>
      </c>
      <c r="T235" s="1" t="s">
        <v>3390</v>
      </c>
      <c r="U235" s="1" t="s">
        <v>3390</v>
      </c>
      <c r="V235" s="1" t="s">
        <v>3390</v>
      </c>
      <c r="W235" s="1" t="s">
        <v>3390</v>
      </c>
    </row>
    <row r="236" spans="1:23" x14ac:dyDescent="0.25">
      <c r="A236">
        <v>234</v>
      </c>
      <c r="B236">
        <v>6</v>
      </c>
      <c r="C236">
        <v>34</v>
      </c>
      <c r="D236" s="1" t="s">
        <v>333</v>
      </c>
      <c r="E236" s="1" t="s">
        <v>18</v>
      </c>
      <c r="F236" s="1" t="s">
        <v>19</v>
      </c>
      <c r="G236">
        <v>3946.5723165606651</v>
      </c>
      <c r="H236">
        <v>3946.5723165606651</v>
      </c>
      <c r="I236" s="1" t="s">
        <v>334</v>
      </c>
      <c r="J236" t="b">
        <v>1</v>
      </c>
      <c r="K236">
        <f>TIME_AND_DATA_ps6[[#This Row],[hamiltonian_cycle_cost]]-TIME_AND_DATA_ps6[[#This Row],[optimal_cost]]</f>
        <v>0</v>
      </c>
      <c r="L236">
        <f>(100*TIME_AND_DATA_ps6[[#This Row],[absolute_distance_error]])/TIME_AND_DATA_ps6[[#This Row],[optimal_cost]]</f>
        <v>0</v>
      </c>
      <c r="M236" s="1" t="s">
        <v>335</v>
      </c>
      <c r="N236">
        <v>3946.5723165606651</v>
      </c>
      <c r="O236" s="1" t="s">
        <v>4228</v>
      </c>
      <c r="P236" s="1" t="s">
        <v>4229</v>
      </c>
      <c r="Q236">
        <v>4.1970000000009997E-4</v>
      </c>
      <c r="R236" s="1" t="s">
        <v>3390</v>
      </c>
      <c r="S236" s="1" t="s">
        <v>3390</v>
      </c>
      <c r="T236" s="1" t="s">
        <v>3390</v>
      </c>
      <c r="U236" s="1" t="s">
        <v>3390</v>
      </c>
      <c r="V236" s="1" t="s">
        <v>3390</v>
      </c>
      <c r="W236" s="1" t="s">
        <v>3390</v>
      </c>
    </row>
    <row r="237" spans="1:23" x14ac:dyDescent="0.25">
      <c r="A237">
        <v>235</v>
      </c>
      <c r="B237">
        <v>6</v>
      </c>
      <c r="C237">
        <v>35</v>
      </c>
      <c r="D237" s="1" t="s">
        <v>336</v>
      </c>
      <c r="E237" s="1" t="s">
        <v>18</v>
      </c>
      <c r="F237" s="1" t="s">
        <v>19</v>
      </c>
      <c r="G237">
        <v>3687.1658835289659</v>
      </c>
      <c r="H237">
        <v>3687.1658835289659</v>
      </c>
      <c r="I237" s="1" t="s">
        <v>325</v>
      </c>
      <c r="J237" t="b">
        <v>1</v>
      </c>
      <c r="K237">
        <f>TIME_AND_DATA_ps6[[#This Row],[hamiltonian_cycle_cost]]-TIME_AND_DATA_ps6[[#This Row],[optimal_cost]]</f>
        <v>0</v>
      </c>
      <c r="L237">
        <f>(100*TIME_AND_DATA_ps6[[#This Row],[absolute_distance_error]])/TIME_AND_DATA_ps6[[#This Row],[optimal_cost]]</f>
        <v>0</v>
      </c>
      <c r="M237" s="1" t="s">
        <v>326</v>
      </c>
      <c r="N237">
        <v>3687.1658835289668</v>
      </c>
      <c r="O237" s="1" t="s">
        <v>4228</v>
      </c>
      <c r="P237" s="1" t="s">
        <v>4229</v>
      </c>
      <c r="Q237">
        <v>5.6129999999970004E-4</v>
      </c>
      <c r="R237" s="1" t="s">
        <v>3390</v>
      </c>
      <c r="S237" s="1" t="s">
        <v>3390</v>
      </c>
      <c r="T237" s="1" t="s">
        <v>3390</v>
      </c>
      <c r="U237" s="1" t="s">
        <v>3390</v>
      </c>
      <c r="V237" s="1" t="s">
        <v>3390</v>
      </c>
      <c r="W237" s="1" t="s">
        <v>3390</v>
      </c>
    </row>
    <row r="238" spans="1:23" x14ac:dyDescent="0.25">
      <c r="A238">
        <v>236</v>
      </c>
      <c r="B238">
        <v>6</v>
      </c>
      <c r="C238">
        <v>36</v>
      </c>
      <c r="D238" s="1" t="s">
        <v>337</v>
      </c>
      <c r="E238" s="1" t="s">
        <v>18</v>
      </c>
      <c r="F238" s="1" t="s">
        <v>19</v>
      </c>
      <c r="G238">
        <v>4701.8517931746783</v>
      </c>
      <c r="H238">
        <v>4701.8517931746783</v>
      </c>
      <c r="I238" s="1" t="s">
        <v>338</v>
      </c>
      <c r="J238" t="b">
        <v>1</v>
      </c>
      <c r="K238">
        <f>TIME_AND_DATA_ps6[[#This Row],[hamiltonian_cycle_cost]]-TIME_AND_DATA_ps6[[#This Row],[optimal_cost]]</f>
        <v>0</v>
      </c>
      <c r="L238">
        <f>(100*TIME_AND_DATA_ps6[[#This Row],[absolute_distance_error]])/TIME_AND_DATA_ps6[[#This Row],[optimal_cost]]</f>
        <v>0</v>
      </c>
      <c r="M238" s="1" t="s">
        <v>339</v>
      </c>
      <c r="N238">
        <v>4701.8517931746792</v>
      </c>
      <c r="O238" s="1" t="s">
        <v>4228</v>
      </c>
      <c r="P238" s="1" t="s">
        <v>4229</v>
      </c>
      <c r="Q238">
        <v>5.1650000000019996E-4</v>
      </c>
      <c r="R238" s="1" t="s">
        <v>3390</v>
      </c>
      <c r="S238" s="1" t="s">
        <v>3390</v>
      </c>
      <c r="T238" s="1" t="s">
        <v>3390</v>
      </c>
      <c r="U238" s="1" t="s">
        <v>3390</v>
      </c>
      <c r="V238" s="1" t="s">
        <v>3390</v>
      </c>
      <c r="W238" s="1" t="s">
        <v>3390</v>
      </c>
    </row>
    <row r="239" spans="1:23" x14ac:dyDescent="0.25">
      <c r="A239">
        <v>237</v>
      </c>
      <c r="B239">
        <v>6</v>
      </c>
      <c r="C239">
        <v>37</v>
      </c>
      <c r="D239" s="1" t="s">
        <v>340</v>
      </c>
      <c r="E239" s="1" t="s">
        <v>18</v>
      </c>
      <c r="F239" s="1" t="s">
        <v>19</v>
      </c>
      <c r="G239">
        <v>3807.1633723803889</v>
      </c>
      <c r="H239">
        <v>3807.1633723803889</v>
      </c>
      <c r="I239" s="1" t="s">
        <v>317</v>
      </c>
      <c r="J239" t="b">
        <v>1</v>
      </c>
      <c r="K239">
        <f>TIME_AND_DATA_ps6[[#This Row],[hamiltonian_cycle_cost]]-TIME_AND_DATA_ps6[[#This Row],[optimal_cost]]</f>
        <v>0</v>
      </c>
      <c r="L239">
        <f>(100*TIME_AND_DATA_ps6[[#This Row],[absolute_distance_error]])/TIME_AND_DATA_ps6[[#This Row],[optimal_cost]]</f>
        <v>0</v>
      </c>
      <c r="M239" s="1" t="s">
        <v>316</v>
      </c>
      <c r="N239">
        <v>3807.1633723803889</v>
      </c>
      <c r="O239" s="1" t="s">
        <v>4228</v>
      </c>
      <c r="P239" s="1" t="s">
        <v>4229</v>
      </c>
      <c r="Q239">
        <v>5.5639999999969997E-4</v>
      </c>
      <c r="R239" s="1" t="s">
        <v>3390</v>
      </c>
      <c r="S239" s="1" t="s">
        <v>3390</v>
      </c>
      <c r="T239" s="1" t="s">
        <v>3390</v>
      </c>
      <c r="U239" s="1" t="s">
        <v>3390</v>
      </c>
      <c r="V239" s="1" t="s">
        <v>3390</v>
      </c>
      <c r="W239" s="1" t="s">
        <v>3390</v>
      </c>
    </row>
    <row r="240" spans="1:23" x14ac:dyDescent="0.25">
      <c r="A240">
        <v>238</v>
      </c>
      <c r="B240">
        <v>6</v>
      </c>
      <c r="C240">
        <v>38</v>
      </c>
      <c r="D240" s="1" t="s">
        <v>341</v>
      </c>
      <c r="E240" s="1" t="s">
        <v>18</v>
      </c>
      <c r="F240" s="1" t="s">
        <v>19</v>
      </c>
      <c r="G240">
        <v>5781.6980856577702</v>
      </c>
      <c r="H240">
        <v>5781.6980856577702</v>
      </c>
      <c r="I240" s="1" t="s">
        <v>342</v>
      </c>
      <c r="J240" t="b">
        <v>1</v>
      </c>
      <c r="K240">
        <f>TIME_AND_DATA_ps6[[#This Row],[hamiltonian_cycle_cost]]-TIME_AND_DATA_ps6[[#This Row],[optimal_cost]]</f>
        <v>0</v>
      </c>
      <c r="L240">
        <f>(100*TIME_AND_DATA_ps6[[#This Row],[absolute_distance_error]])/TIME_AND_DATA_ps6[[#This Row],[optimal_cost]]</f>
        <v>0</v>
      </c>
      <c r="M240" s="1" t="s">
        <v>343</v>
      </c>
      <c r="N240">
        <v>5781.6980856577711</v>
      </c>
      <c r="O240" s="1" t="s">
        <v>4228</v>
      </c>
      <c r="P240" s="1" t="s">
        <v>4229</v>
      </c>
      <c r="Q240">
        <v>5.6249999999999996E-4</v>
      </c>
      <c r="R240" s="1" t="s">
        <v>3390</v>
      </c>
      <c r="S240" s="1" t="s">
        <v>3390</v>
      </c>
      <c r="T240" s="1" t="s">
        <v>3390</v>
      </c>
      <c r="U240" s="1" t="s">
        <v>3390</v>
      </c>
      <c r="V240" s="1" t="s">
        <v>3390</v>
      </c>
      <c r="W240" s="1" t="s">
        <v>3390</v>
      </c>
    </row>
    <row r="241" spans="1:23" x14ac:dyDescent="0.25">
      <c r="A241">
        <v>239</v>
      </c>
      <c r="B241">
        <v>6</v>
      </c>
      <c r="C241">
        <v>39</v>
      </c>
      <c r="D241" s="1" t="s">
        <v>344</v>
      </c>
      <c r="E241" s="1" t="s">
        <v>18</v>
      </c>
      <c r="F241" s="1" t="s">
        <v>19</v>
      </c>
      <c r="G241">
        <v>2772.6124454729934</v>
      </c>
      <c r="H241">
        <v>2772.6124454729934</v>
      </c>
      <c r="I241" s="1" t="s">
        <v>346</v>
      </c>
      <c r="J241" t="b">
        <v>1</v>
      </c>
      <c r="K241">
        <f>TIME_AND_DATA_ps6[[#This Row],[hamiltonian_cycle_cost]]-TIME_AND_DATA_ps6[[#This Row],[optimal_cost]]</f>
        <v>0</v>
      </c>
      <c r="L241">
        <f>(100*TIME_AND_DATA_ps6[[#This Row],[absolute_distance_error]])/TIME_AND_DATA_ps6[[#This Row],[optimal_cost]]</f>
        <v>0</v>
      </c>
      <c r="M241" s="1" t="s">
        <v>346</v>
      </c>
      <c r="N241">
        <v>2772.6124454729934</v>
      </c>
      <c r="O241" s="1" t="s">
        <v>4228</v>
      </c>
      <c r="P241" s="1" t="s">
        <v>4229</v>
      </c>
      <c r="Q241">
        <v>6.1279999999980001E-4</v>
      </c>
      <c r="R241" s="1" t="s">
        <v>3390</v>
      </c>
      <c r="S241" s="1" t="s">
        <v>3390</v>
      </c>
      <c r="T241" s="1" t="s">
        <v>3390</v>
      </c>
      <c r="U241" s="1" t="s">
        <v>3390</v>
      </c>
      <c r="V241" s="1" t="s">
        <v>3390</v>
      </c>
      <c r="W241" s="1" t="s">
        <v>3390</v>
      </c>
    </row>
    <row r="242" spans="1:23" x14ac:dyDescent="0.25">
      <c r="A242">
        <v>240</v>
      </c>
      <c r="B242">
        <v>6</v>
      </c>
      <c r="C242">
        <v>40</v>
      </c>
      <c r="D242" s="1" t="s">
        <v>347</v>
      </c>
      <c r="E242" s="1" t="s">
        <v>18</v>
      </c>
      <c r="F242" s="1" t="s">
        <v>19</v>
      </c>
      <c r="G242">
        <v>3871.5695007920713</v>
      </c>
      <c r="H242">
        <v>3871.5695007920713</v>
      </c>
      <c r="I242" s="1" t="s">
        <v>271</v>
      </c>
      <c r="J242" t="b">
        <v>1</v>
      </c>
      <c r="K242">
        <f>TIME_AND_DATA_ps6[[#This Row],[hamiltonian_cycle_cost]]-TIME_AND_DATA_ps6[[#This Row],[optimal_cost]]</f>
        <v>0</v>
      </c>
      <c r="L242">
        <f>(100*TIME_AND_DATA_ps6[[#This Row],[absolute_distance_error]])/TIME_AND_DATA_ps6[[#This Row],[optimal_cost]]</f>
        <v>0</v>
      </c>
      <c r="M242" s="1" t="s">
        <v>271</v>
      </c>
      <c r="N242">
        <v>3871.5695007920708</v>
      </c>
      <c r="O242" s="1" t="s">
        <v>4228</v>
      </c>
      <c r="P242" s="1" t="s">
        <v>4229</v>
      </c>
      <c r="Q242">
        <v>4.5749999999989999E-4</v>
      </c>
      <c r="R242" s="1" t="s">
        <v>3390</v>
      </c>
      <c r="S242" s="1" t="s">
        <v>3390</v>
      </c>
      <c r="T242" s="1" t="s">
        <v>3390</v>
      </c>
      <c r="U242" s="1" t="s">
        <v>3390</v>
      </c>
      <c r="V242" s="1" t="s">
        <v>3390</v>
      </c>
      <c r="W242" s="1" t="s">
        <v>3390</v>
      </c>
    </row>
    <row r="243" spans="1:23" x14ac:dyDescent="0.25">
      <c r="A243">
        <v>241</v>
      </c>
      <c r="B243">
        <v>6</v>
      </c>
      <c r="C243">
        <v>41</v>
      </c>
      <c r="D243" s="1" t="s">
        <v>348</v>
      </c>
      <c r="E243" s="1" t="s">
        <v>18</v>
      </c>
      <c r="F243" s="1" t="s">
        <v>19</v>
      </c>
      <c r="G243">
        <v>4192.2188195036406</v>
      </c>
      <c r="H243">
        <v>4192.2188195036406</v>
      </c>
      <c r="I243" s="1" t="s">
        <v>349</v>
      </c>
      <c r="J243" t="b">
        <v>1</v>
      </c>
      <c r="K243">
        <f>TIME_AND_DATA_ps6[[#This Row],[hamiltonian_cycle_cost]]-TIME_AND_DATA_ps6[[#This Row],[optimal_cost]]</f>
        <v>0</v>
      </c>
      <c r="L243">
        <f>(100*TIME_AND_DATA_ps6[[#This Row],[absolute_distance_error]])/TIME_AND_DATA_ps6[[#This Row],[optimal_cost]]</f>
        <v>0</v>
      </c>
      <c r="M243" s="1" t="s">
        <v>350</v>
      </c>
      <c r="N243">
        <v>4192.2188195036415</v>
      </c>
      <c r="O243" s="1" t="s">
        <v>4228</v>
      </c>
      <c r="P243" s="1" t="s">
        <v>4229</v>
      </c>
      <c r="Q243">
        <v>6.4550000000000002E-4</v>
      </c>
      <c r="R243" s="1" t="s">
        <v>3390</v>
      </c>
      <c r="S243" s="1" t="s">
        <v>3390</v>
      </c>
      <c r="T243" s="1" t="s">
        <v>3390</v>
      </c>
      <c r="U243" s="1" t="s">
        <v>3390</v>
      </c>
      <c r="V243" s="1" t="s">
        <v>3390</v>
      </c>
      <c r="W243" s="1" t="s">
        <v>3390</v>
      </c>
    </row>
    <row r="244" spans="1:23" x14ac:dyDescent="0.25">
      <c r="A244">
        <v>242</v>
      </c>
      <c r="B244">
        <v>6</v>
      </c>
      <c r="C244">
        <v>42</v>
      </c>
      <c r="D244" s="1" t="s">
        <v>351</v>
      </c>
      <c r="E244" s="1" t="s">
        <v>18</v>
      </c>
      <c r="F244" s="1" t="s">
        <v>19</v>
      </c>
      <c r="G244">
        <v>4588.2830512740666</v>
      </c>
      <c r="H244">
        <v>4588.2830512740666</v>
      </c>
      <c r="I244" s="1" t="s">
        <v>353</v>
      </c>
      <c r="J244" t="b">
        <v>1</v>
      </c>
      <c r="K244">
        <f>TIME_AND_DATA_ps6[[#This Row],[hamiltonian_cycle_cost]]-TIME_AND_DATA_ps6[[#This Row],[optimal_cost]]</f>
        <v>0</v>
      </c>
      <c r="L244">
        <f>(100*TIME_AND_DATA_ps6[[#This Row],[absolute_distance_error]])/TIME_AND_DATA_ps6[[#This Row],[optimal_cost]]</f>
        <v>0</v>
      </c>
      <c r="M244" s="1" t="s">
        <v>353</v>
      </c>
      <c r="N244">
        <v>4588.2830512740666</v>
      </c>
      <c r="O244" s="1" t="s">
        <v>4228</v>
      </c>
      <c r="P244" s="1" t="s">
        <v>4229</v>
      </c>
      <c r="Q244">
        <v>3.7709999999959999E-4</v>
      </c>
      <c r="R244" s="1" t="s">
        <v>3390</v>
      </c>
      <c r="S244" s="1" t="s">
        <v>3390</v>
      </c>
      <c r="T244" s="1" t="s">
        <v>3390</v>
      </c>
      <c r="U244" s="1" t="s">
        <v>3390</v>
      </c>
      <c r="V244" s="1" t="s">
        <v>3390</v>
      </c>
      <c r="W244" s="1" t="s">
        <v>3390</v>
      </c>
    </row>
    <row r="245" spans="1:23" x14ac:dyDescent="0.25">
      <c r="A245">
        <v>243</v>
      </c>
      <c r="B245">
        <v>6</v>
      </c>
      <c r="C245">
        <v>43</v>
      </c>
      <c r="D245" s="1" t="s">
        <v>354</v>
      </c>
      <c r="E245" s="1" t="s">
        <v>18</v>
      </c>
      <c r="F245" s="1" t="s">
        <v>19</v>
      </c>
      <c r="G245">
        <v>3915.0694022771313</v>
      </c>
      <c r="H245">
        <v>3915.0694022771313</v>
      </c>
      <c r="I245" s="1" t="s">
        <v>279</v>
      </c>
      <c r="J245" t="b">
        <v>1</v>
      </c>
      <c r="K245">
        <f>TIME_AND_DATA_ps6[[#This Row],[hamiltonian_cycle_cost]]-TIME_AND_DATA_ps6[[#This Row],[optimal_cost]]</f>
        <v>0</v>
      </c>
      <c r="L245">
        <f>(100*TIME_AND_DATA_ps6[[#This Row],[absolute_distance_error]])/TIME_AND_DATA_ps6[[#This Row],[optimal_cost]]</f>
        <v>0</v>
      </c>
      <c r="M245" s="1" t="s">
        <v>280</v>
      </c>
      <c r="N245">
        <v>3915.0694022771322</v>
      </c>
      <c r="O245" s="1" t="s">
        <v>4228</v>
      </c>
      <c r="P245" s="1" t="s">
        <v>4229</v>
      </c>
      <c r="Q245">
        <v>5.1489999999969999E-4</v>
      </c>
      <c r="R245" s="1" t="s">
        <v>3390</v>
      </c>
      <c r="S245" s="1" t="s">
        <v>3390</v>
      </c>
      <c r="T245" s="1" t="s">
        <v>3390</v>
      </c>
      <c r="U245" s="1" t="s">
        <v>3390</v>
      </c>
      <c r="V245" s="1" t="s">
        <v>3390</v>
      </c>
      <c r="W245" s="1" t="s">
        <v>3390</v>
      </c>
    </row>
    <row r="246" spans="1:23" x14ac:dyDescent="0.25">
      <c r="A246">
        <v>244</v>
      </c>
      <c r="B246">
        <v>6</v>
      </c>
      <c r="C246">
        <v>44</v>
      </c>
      <c r="D246" s="1" t="s">
        <v>355</v>
      </c>
      <c r="E246" s="1" t="s">
        <v>18</v>
      </c>
      <c r="F246" s="1" t="s">
        <v>19</v>
      </c>
      <c r="G246">
        <v>5052.3035272691777</v>
      </c>
      <c r="H246">
        <v>5052.3035272691777</v>
      </c>
      <c r="I246" s="1" t="s">
        <v>356</v>
      </c>
      <c r="J246" t="b">
        <v>1</v>
      </c>
      <c r="K246">
        <f>TIME_AND_DATA_ps6[[#This Row],[hamiltonian_cycle_cost]]-TIME_AND_DATA_ps6[[#This Row],[optimal_cost]]</f>
        <v>0</v>
      </c>
      <c r="L246">
        <f>(100*TIME_AND_DATA_ps6[[#This Row],[absolute_distance_error]])/TIME_AND_DATA_ps6[[#This Row],[optimal_cost]]</f>
        <v>0</v>
      </c>
      <c r="M246" s="1" t="s">
        <v>356</v>
      </c>
      <c r="N246">
        <v>5052.3035272691777</v>
      </c>
      <c r="O246" s="1" t="s">
        <v>4228</v>
      </c>
      <c r="P246" s="1" t="s">
        <v>4229</v>
      </c>
      <c r="Q246">
        <v>4.7389999999979999E-4</v>
      </c>
      <c r="R246" s="1" t="s">
        <v>3390</v>
      </c>
      <c r="S246" s="1" t="s">
        <v>3390</v>
      </c>
      <c r="T246" s="1" t="s">
        <v>3390</v>
      </c>
      <c r="U246" s="1" t="s">
        <v>3390</v>
      </c>
      <c r="V246" s="1" t="s">
        <v>3390</v>
      </c>
      <c r="W246" s="1" t="s">
        <v>3390</v>
      </c>
    </row>
    <row r="247" spans="1:23" x14ac:dyDescent="0.25">
      <c r="A247">
        <v>245</v>
      </c>
      <c r="B247">
        <v>6</v>
      </c>
      <c r="C247">
        <v>45</v>
      </c>
      <c r="D247" s="1" t="s">
        <v>357</v>
      </c>
      <c r="E247" s="1" t="s">
        <v>18</v>
      </c>
      <c r="F247" s="1" t="s">
        <v>19</v>
      </c>
      <c r="G247">
        <v>4324.7520115825237</v>
      </c>
      <c r="H247">
        <v>4324.7520115825237</v>
      </c>
      <c r="I247" s="1" t="s">
        <v>359</v>
      </c>
      <c r="J247" t="b">
        <v>1</v>
      </c>
      <c r="K247">
        <f>TIME_AND_DATA_ps6[[#This Row],[hamiltonian_cycle_cost]]-TIME_AND_DATA_ps6[[#This Row],[optimal_cost]]</f>
        <v>0</v>
      </c>
      <c r="L247">
        <f>(100*TIME_AND_DATA_ps6[[#This Row],[absolute_distance_error]])/TIME_AND_DATA_ps6[[#This Row],[optimal_cost]]</f>
        <v>0</v>
      </c>
      <c r="M247" s="1" t="s">
        <v>330</v>
      </c>
      <c r="N247">
        <v>4324.7520115825237</v>
      </c>
      <c r="O247" s="1" t="s">
        <v>4228</v>
      </c>
      <c r="P247" s="1" t="s">
        <v>4229</v>
      </c>
      <c r="Q247">
        <v>6.1400000000010003E-4</v>
      </c>
      <c r="R247" s="1" t="s">
        <v>3390</v>
      </c>
      <c r="S247" s="1" t="s">
        <v>3390</v>
      </c>
      <c r="T247" s="1" t="s">
        <v>3390</v>
      </c>
      <c r="U247" s="1" t="s">
        <v>3390</v>
      </c>
      <c r="V247" s="1" t="s">
        <v>3390</v>
      </c>
      <c r="W247" s="1" t="s">
        <v>3390</v>
      </c>
    </row>
    <row r="248" spans="1:23" x14ac:dyDescent="0.25">
      <c r="A248">
        <v>246</v>
      </c>
      <c r="B248">
        <v>6</v>
      </c>
      <c r="C248">
        <v>46</v>
      </c>
      <c r="D248" s="1" t="s">
        <v>358</v>
      </c>
      <c r="E248" s="1" t="s">
        <v>18</v>
      </c>
      <c r="F248" s="1" t="s">
        <v>19</v>
      </c>
      <c r="G248">
        <v>3378.4534557044208</v>
      </c>
      <c r="H248">
        <v>3378.4534557044208</v>
      </c>
      <c r="I248" s="1" t="s">
        <v>359</v>
      </c>
      <c r="J248" t="b">
        <v>1</v>
      </c>
      <c r="K248">
        <f>TIME_AND_DATA_ps6[[#This Row],[hamiltonian_cycle_cost]]-TIME_AND_DATA_ps6[[#This Row],[optimal_cost]]</f>
        <v>0</v>
      </c>
      <c r="L248">
        <f>(100*TIME_AND_DATA_ps6[[#This Row],[absolute_distance_error]])/TIME_AND_DATA_ps6[[#This Row],[optimal_cost]]</f>
        <v>0</v>
      </c>
      <c r="M248" s="1" t="s">
        <v>330</v>
      </c>
      <c r="N248">
        <v>3378.4534557044208</v>
      </c>
      <c r="O248" s="1" t="s">
        <v>4228</v>
      </c>
      <c r="P248" s="1" t="s">
        <v>4229</v>
      </c>
      <c r="Q248">
        <v>7.0009999999989998E-4</v>
      </c>
      <c r="R248" s="1" t="s">
        <v>3390</v>
      </c>
      <c r="S248" s="1" t="s">
        <v>3390</v>
      </c>
      <c r="T248" s="1" t="s">
        <v>3390</v>
      </c>
      <c r="U248" s="1" t="s">
        <v>3390</v>
      </c>
      <c r="V248" s="1" t="s">
        <v>3390</v>
      </c>
      <c r="W248" s="1" t="s">
        <v>3390</v>
      </c>
    </row>
    <row r="249" spans="1:23" x14ac:dyDescent="0.25">
      <c r="A249">
        <v>247</v>
      </c>
      <c r="B249">
        <v>6</v>
      </c>
      <c r="C249">
        <v>47</v>
      </c>
      <c r="D249" s="1" t="s">
        <v>360</v>
      </c>
      <c r="E249" s="1" t="s">
        <v>18</v>
      </c>
      <c r="F249" s="1" t="s">
        <v>19</v>
      </c>
      <c r="G249">
        <v>2964.377354898962</v>
      </c>
      <c r="H249">
        <v>2964.377354898962</v>
      </c>
      <c r="I249" s="1" t="s">
        <v>361</v>
      </c>
      <c r="J249" t="b">
        <v>1</v>
      </c>
      <c r="K249">
        <f>TIME_AND_DATA_ps6[[#This Row],[hamiltonian_cycle_cost]]-TIME_AND_DATA_ps6[[#This Row],[optimal_cost]]</f>
        <v>0</v>
      </c>
      <c r="L249">
        <f>(100*TIME_AND_DATA_ps6[[#This Row],[absolute_distance_error]])/TIME_AND_DATA_ps6[[#This Row],[optimal_cost]]</f>
        <v>0</v>
      </c>
      <c r="M249" s="1" t="s">
        <v>362</v>
      </c>
      <c r="N249">
        <v>2964.3773548989625</v>
      </c>
      <c r="O249" s="1" t="s">
        <v>4228</v>
      </c>
      <c r="P249" s="1" t="s">
        <v>4229</v>
      </c>
      <c r="Q249">
        <v>5.367999999998E-4</v>
      </c>
      <c r="R249" s="1" t="s">
        <v>3390</v>
      </c>
      <c r="S249" s="1" t="s">
        <v>3390</v>
      </c>
      <c r="T249" s="1" t="s">
        <v>3390</v>
      </c>
      <c r="U249" s="1" t="s">
        <v>3390</v>
      </c>
      <c r="V249" s="1" t="s">
        <v>3390</v>
      </c>
      <c r="W249" s="1" t="s">
        <v>3390</v>
      </c>
    </row>
    <row r="250" spans="1:23" x14ac:dyDescent="0.25">
      <c r="A250">
        <v>248</v>
      </c>
      <c r="B250">
        <v>6</v>
      </c>
      <c r="C250">
        <v>48</v>
      </c>
      <c r="D250" s="1" t="s">
        <v>363</v>
      </c>
      <c r="E250" s="1" t="s">
        <v>18</v>
      </c>
      <c r="F250" s="1" t="s">
        <v>19</v>
      </c>
      <c r="G250">
        <v>5247.8870603216319</v>
      </c>
      <c r="H250">
        <v>5247.8870603216319</v>
      </c>
      <c r="I250" s="1" t="s">
        <v>362</v>
      </c>
      <c r="J250" t="b">
        <v>1</v>
      </c>
      <c r="K250">
        <f>TIME_AND_DATA_ps6[[#This Row],[hamiltonian_cycle_cost]]-TIME_AND_DATA_ps6[[#This Row],[optimal_cost]]</f>
        <v>0</v>
      </c>
      <c r="L250">
        <f>(100*TIME_AND_DATA_ps6[[#This Row],[absolute_distance_error]])/TIME_AND_DATA_ps6[[#This Row],[optimal_cost]]</f>
        <v>0</v>
      </c>
      <c r="M250" s="1" t="s">
        <v>361</v>
      </c>
      <c r="N250">
        <v>5247.8870603216337</v>
      </c>
      <c r="O250" s="1" t="s">
        <v>4228</v>
      </c>
      <c r="P250" s="1" t="s">
        <v>4229</v>
      </c>
      <c r="Q250">
        <v>5.7649999999969997E-4</v>
      </c>
      <c r="R250" s="1" t="s">
        <v>3390</v>
      </c>
      <c r="S250" s="1" t="s">
        <v>3390</v>
      </c>
      <c r="T250" s="1" t="s">
        <v>3390</v>
      </c>
      <c r="U250" s="1" t="s">
        <v>3390</v>
      </c>
      <c r="V250" s="1" t="s">
        <v>3390</v>
      </c>
      <c r="W250" s="1" t="s">
        <v>3390</v>
      </c>
    </row>
    <row r="251" spans="1:23" x14ac:dyDescent="0.25">
      <c r="A251">
        <v>249</v>
      </c>
      <c r="B251">
        <v>6</v>
      </c>
      <c r="C251">
        <v>49</v>
      </c>
      <c r="D251" s="1" t="s">
        <v>364</v>
      </c>
      <c r="E251" s="1" t="s">
        <v>18</v>
      </c>
      <c r="F251" s="1" t="s">
        <v>19</v>
      </c>
      <c r="G251">
        <v>3820.8064563615735</v>
      </c>
      <c r="H251">
        <v>3820.8064563615735</v>
      </c>
      <c r="I251" s="1" t="s">
        <v>263</v>
      </c>
      <c r="J251" t="b">
        <v>1</v>
      </c>
      <c r="K251">
        <f>TIME_AND_DATA_ps6[[#This Row],[hamiltonian_cycle_cost]]-TIME_AND_DATA_ps6[[#This Row],[optimal_cost]]</f>
        <v>0</v>
      </c>
      <c r="L251">
        <f>(100*TIME_AND_DATA_ps6[[#This Row],[absolute_distance_error]])/TIME_AND_DATA_ps6[[#This Row],[optimal_cost]]</f>
        <v>0</v>
      </c>
      <c r="M251" s="1" t="s">
        <v>262</v>
      </c>
      <c r="N251">
        <v>3820.8064563615735</v>
      </c>
      <c r="O251" s="1" t="s">
        <v>4228</v>
      </c>
      <c r="P251" s="1" t="s">
        <v>4229</v>
      </c>
      <c r="Q251">
        <v>7.2749999999989999E-4</v>
      </c>
      <c r="R251" s="1" t="s">
        <v>3390</v>
      </c>
      <c r="S251" s="1" t="s">
        <v>3390</v>
      </c>
      <c r="T251" s="1" t="s">
        <v>3390</v>
      </c>
      <c r="U251" s="1" t="s">
        <v>3390</v>
      </c>
      <c r="V251" s="1" t="s">
        <v>3390</v>
      </c>
      <c r="W251" s="1" t="s">
        <v>3390</v>
      </c>
    </row>
    <row r="252" spans="1:23" x14ac:dyDescent="0.25">
      <c r="A252">
        <v>250</v>
      </c>
      <c r="B252">
        <v>6</v>
      </c>
      <c r="C252">
        <v>50</v>
      </c>
      <c r="D252" s="1" t="s">
        <v>365</v>
      </c>
      <c r="E252" s="1" t="s">
        <v>18</v>
      </c>
      <c r="F252" s="1" t="s">
        <v>19</v>
      </c>
      <c r="G252">
        <v>3902.0547819972908</v>
      </c>
      <c r="H252">
        <v>3902.0547819972908</v>
      </c>
      <c r="I252" s="1" t="s">
        <v>387</v>
      </c>
      <c r="J252" t="b">
        <v>0</v>
      </c>
      <c r="K252">
        <f>TIME_AND_DATA_ps6[[#This Row],[hamiltonian_cycle_cost]]-TIME_AND_DATA_ps6[[#This Row],[optimal_cost]]</f>
        <v>7.123377125614752</v>
      </c>
      <c r="L252">
        <f>(100*TIME_AND_DATA_ps6[[#This Row],[absolute_distance_error]])/TIME_AND_DATA_ps6[[#This Row],[optimal_cost]]</f>
        <v>0.18288838454780032</v>
      </c>
      <c r="M252" s="1" t="s">
        <v>361</v>
      </c>
      <c r="N252">
        <v>3894.931404871676</v>
      </c>
      <c r="O252" s="1" t="s">
        <v>4228</v>
      </c>
      <c r="P252" s="1" t="s">
        <v>4229</v>
      </c>
      <c r="Q252">
        <v>4.618E-4</v>
      </c>
      <c r="R252" s="1" t="s">
        <v>3390</v>
      </c>
      <c r="S252" s="1" t="s">
        <v>3390</v>
      </c>
      <c r="T252" s="1" t="s">
        <v>3390</v>
      </c>
      <c r="U252" s="1" t="s">
        <v>3390</v>
      </c>
      <c r="V252" s="1" t="s">
        <v>3390</v>
      </c>
      <c r="W252" s="1" t="s">
        <v>3390</v>
      </c>
    </row>
    <row r="253" spans="1:23" x14ac:dyDescent="0.25">
      <c r="A253">
        <v>251</v>
      </c>
      <c r="B253">
        <v>6</v>
      </c>
      <c r="C253">
        <v>51</v>
      </c>
      <c r="D253" s="1" t="s">
        <v>367</v>
      </c>
      <c r="E253" s="1" t="s">
        <v>18</v>
      </c>
      <c r="F253" s="1" t="s">
        <v>19</v>
      </c>
      <c r="G253">
        <v>4157.0779199106946</v>
      </c>
      <c r="H253">
        <v>4157.0779199106946</v>
      </c>
      <c r="I253" s="1" t="s">
        <v>368</v>
      </c>
      <c r="J253" t="b">
        <v>1</v>
      </c>
      <c r="K253">
        <f>TIME_AND_DATA_ps6[[#This Row],[hamiltonian_cycle_cost]]-TIME_AND_DATA_ps6[[#This Row],[optimal_cost]]</f>
        <v>0</v>
      </c>
      <c r="L253">
        <f>(100*TIME_AND_DATA_ps6[[#This Row],[absolute_distance_error]])/TIME_AND_DATA_ps6[[#This Row],[optimal_cost]]</f>
        <v>0</v>
      </c>
      <c r="M253" s="1" t="s">
        <v>369</v>
      </c>
      <c r="N253">
        <v>4157.0779199106964</v>
      </c>
      <c r="O253" s="1" t="s">
        <v>4228</v>
      </c>
      <c r="P253" s="1" t="s">
        <v>4229</v>
      </c>
      <c r="Q253">
        <v>4.5399999999990001E-4</v>
      </c>
      <c r="R253" s="1" t="s">
        <v>3390</v>
      </c>
      <c r="S253" s="1" t="s">
        <v>3390</v>
      </c>
      <c r="T253" s="1" t="s">
        <v>3390</v>
      </c>
      <c r="U253" s="1" t="s">
        <v>3390</v>
      </c>
      <c r="V253" s="1" t="s">
        <v>3390</v>
      </c>
      <c r="W253" s="1" t="s">
        <v>3390</v>
      </c>
    </row>
    <row r="254" spans="1:23" x14ac:dyDescent="0.25">
      <c r="A254">
        <v>252</v>
      </c>
      <c r="B254">
        <v>6</v>
      </c>
      <c r="C254">
        <v>52</v>
      </c>
      <c r="D254" s="1" t="s">
        <v>370</v>
      </c>
      <c r="E254" s="1" t="s">
        <v>18</v>
      </c>
      <c r="F254" s="1" t="s">
        <v>19</v>
      </c>
      <c r="G254">
        <v>5036.049307766868</v>
      </c>
      <c r="H254">
        <v>5036.049307766868</v>
      </c>
      <c r="I254" s="1" t="s">
        <v>371</v>
      </c>
      <c r="J254" t="b">
        <v>1</v>
      </c>
      <c r="K254">
        <f>TIME_AND_DATA_ps6[[#This Row],[hamiltonian_cycle_cost]]-TIME_AND_DATA_ps6[[#This Row],[optimal_cost]]</f>
        <v>0</v>
      </c>
      <c r="L254">
        <f>(100*TIME_AND_DATA_ps6[[#This Row],[absolute_distance_error]])/TIME_AND_DATA_ps6[[#This Row],[optimal_cost]]</f>
        <v>0</v>
      </c>
      <c r="M254" s="1" t="s">
        <v>372</v>
      </c>
      <c r="N254">
        <v>5036.0493077668689</v>
      </c>
      <c r="O254" s="1" t="s">
        <v>4228</v>
      </c>
      <c r="P254" s="1" t="s">
        <v>4229</v>
      </c>
      <c r="Q254">
        <v>3.9930000000019998E-4</v>
      </c>
      <c r="R254" s="1" t="s">
        <v>3390</v>
      </c>
      <c r="S254" s="1" t="s">
        <v>3390</v>
      </c>
      <c r="T254" s="1" t="s">
        <v>3390</v>
      </c>
      <c r="U254" s="1" t="s">
        <v>3390</v>
      </c>
      <c r="V254" s="1" t="s">
        <v>3390</v>
      </c>
      <c r="W254" s="1" t="s">
        <v>3390</v>
      </c>
    </row>
    <row r="255" spans="1:23" x14ac:dyDescent="0.25">
      <c r="A255">
        <v>253</v>
      </c>
      <c r="B255">
        <v>6</v>
      </c>
      <c r="C255">
        <v>53</v>
      </c>
      <c r="D255" s="1" t="s">
        <v>373</v>
      </c>
      <c r="E255" s="1" t="s">
        <v>18</v>
      </c>
      <c r="F255" s="1" t="s">
        <v>19</v>
      </c>
      <c r="G255">
        <v>3212.2290669285803</v>
      </c>
      <c r="H255">
        <v>3212.2290669285803</v>
      </c>
      <c r="I255" s="1" t="s">
        <v>374</v>
      </c>
      <c r="J255" t="b">
        <v>1</v>
      </c>
      <c r="K255">
        <f>TIME_AND_DATA_ps6[[#This Row],[hamiltonian_cycle_cost]]-TIME_AND_DATA_ps6[[#This Row],[optimal_cost]]</f>
        <v>0</v>
      </c>
      <c r="L255">
        <f>(100*TIME_AND_DATA_ps6[[#This Row],[absolute_distance_error]])/TIME_AND_DATA_ps6[[#This Row],[optimal_cost]]</f>
        <v>0</v>
      </c>
      <c r="M255" s="1" t="s">
        <v>375</v>
      </c>
      <c r="N255">
        <v>3212.2290669285803</v>
      </c>
      <c r="O255" s="1" t="s">
        <v>4228</v>
      </c>
      <c r="P255" s="1" t="s">
        <v>4229</v>
      </c>
      <c r="Q255">
        <v>3.998000000002E-4</v>
      </c>
      <c r="R255" s="1" t="s">
        <v>3390</v>
      </c>
      <c r="S255" s="1" t="s">
        <v>3390</v>
      </c>
      <c r="T255" s="1" t="s">
        <v>3390</v>
      </c>
      <c r="U255" s="1" t="s">
        <v>3390</v>
      </c>
      <c r="V255" s="1" t="s">
        <v>3390</v>
      </c>
      <c r="W255" s="1" t="s">
        <v>3390</v>
      </c>
    </row>
    <row r="256" spans="1:23" x14ac:dyDescent="0.25">
      <c r="A256">
        <v>254</v>
      </c>
      <c r="B256">
        <v>6</v>
      </c>
      <c r="C256">
        <v>54</v>
      </c>
      <c r="D256" s="1" t="s">
        <v>376</v>
      </c>
      <c r="E256" s="1" t="s">
        <v>18</v>
      </c>
      <c r="F256" s="1" t="s">
        <v>19</v>
      </c>
      <c r="G256">
        <v>4250.3294545944227</v>
      </c>
      <c r="H256">
        <v>4250.3294545944227</v>
      </c>
      <c r="I256" s="1" t="s">
        <v>368</v>
      </c>
      <c r="J256" t="b">
        <v>1</v>
      </c>
      <c r="K256">
        <f>TIME_AND_DATA_ps6[[#This Row],[hamiltonian_cycle_cost]]-TIME_AND_DATA_ps6[[#This Row],[optimal_cost]]</f>
        <v>0</v>
      </c>
      <c r="L256">
        <f>(100*TIME_AND_DATA_ps6[[#This Row],[absolute_distance_error]])/TIME_AND_DATA_ps6[[#This Row],[optimal_cost]]</f>
        <v>0</v>
      </c>
      <c r="M256" s="1" t="s">
        <v>369</v>
      </c>
      <c r="N256">
        <v>4250.3294545944236</v>
      </c>
      <c r="O256" s="1" t="s">
        <v>4228</v>
      </c>
      <c r="P256" s="1" t="s">
        <v>4229</v>
      </c>
      <c r="Q256">
        <v>4.9540000000009997E-4</v>
      </c>
      <c r="R256" s="1" t="s">
        <v>3390</v>
      </c>
      <c r="S256" s="1" t="s">
        <v>3390</v>
      </c>
      <c r="T256" s="1" t="s">
        <v>3390</v>
      </c>
      <c r="U256" s="1" t="s">
        <v>3390</v>
      </c>
      <c r="V256" s="1" t="s">
        <v>3390</v>
      </c>
      <c r="W256" s="1" t="s">
        <v>3390</v>
      </c>
    </row>
    <row r="257" spans="1:23" x14ac:dyDescent="0.25">
      <c r="A257">
        <v>255</v>
      </c>
      <c r="B257">
        <v>6</v>
      </c>
      <c r="C257">
        <v>55</v>
      </c>
      <c r="D257" s="1" t="s">
        <v>377</v>
      </c>
      <c r="E257" s="1" t="s">
        <v>18</v>
      </c>
      <c r="F257" s="1" t="s">
        <v>19</v>
      </c>
      <c r="G257">
        <v>4069.7363067958122</v>
      </c>
      <c r="H257">
        <v>4069.7363067958122</v>
      </c>
      <c r="I257" s="1" t="s">
        <v>297</v>
      </c>
      <c r="J257" t="b">
        <v>0</v>
      </c>
      <c r="K257">
        <f>TIME_AND_DATA_ps6[[#This Row],[hamiltonian_cycle_cost]]-TIME_AND_DATA_ps6[[#This Row],[optimal_cost]]</f>
        <v>32.094120911243408</v>
      </c>
      <c r="L257">
        <f>(100*TIME_AND_DATA_ps6[[#This Row],[absolute_distance_error]])/TIME_AND_DATA_ps6[[#This Row],[optimal_cost]]</f>
        <v>0.79487283502840189</v>
      </c>
      <c r="M257" s="1" t="s">
        <v>277</v>
      </c>
      <c r="N257">
        <v>4037.6421858845688</v>
      </c>
      <c r="O257" s="1" t="s">
        <v>4228</v>
      </c>
      <c r="P257" s="1" t="s">
        <v>4229</v>
      </c>
      <c r="Q257">
        <v>4.5170000000009999E-4</v>
      </c>
      <c r="R257" s="1" t="s">
        <v>3390</v>
      </c>
      <c r="S257" s="1" t="s">
        <v>3390</v>
      </c>
      <c r="T257" s="1" t="s">
        <v>3390</v>
      </c>
      <c r="U257" s="1" t="s">
        <v>3390</v>
      </c>
      <c r="V257" s="1" t="s">
        <v>3390</v>
      </c>
      <c r="W257" s="1" t="s">
        <v>3390</v>
      </c>
    </row>
    <row r="258" spans="1:23" x14ac:dyDescent="0.25">
      <c r="A258">
        <v>256</v>
      </c>
      <c r="B258">
        <v>6</v>
      </c>
      <c r="C258">
        <v>56</v>
      </c>
      <c r="D258" s="1" t="s">
        <v>378</v>
      </c>
      <c r="E258" s="1" t="s">
        <v>18</v>
      </c>
      <c r="F258" s="1" t="s">
        <v>19</v>
      </c>
      <c r="G258">
        <v>3299.4454121822478</v>
      </c>
      <c r="H258">
        <v>3299.4454121822478</v>
      </c>
      <c r="I258" s="1" t="s">
        <v>379</v>
      </c>
      <c r="J258" t="b">
        <v>1</v>
      </c>
      <c r="K258">
        <f>TIME_AND_DATA_ps6[[#This Row],[hamiltonian_cycle_cost]]-TIME_AND_DATA_ps6[[#This Row],[optimal_cost]]</f>
        <v>0</v>
      </c>
      <c r="L258">
        <f>(100*TIME_AND_DATA_ps6[[#This Row],[absolute_distance_error]])/TIME_AND_DATA_ps6[[#This Row],[optimal_cost]]</f>
        <v>0</v>
      </c>
      <c r="M258" s="1" t="s">
        <v>379</v>
      </c>
      <c r="N258">
        <v>3299.4454121822482</v>
      </c>
      <c r="O258" s="1" t="s">
        <v>4228</v>
      </c>
      <c r="P258" s="1" t="s">
        <v>4229</v>
      </c>
      <c r="Q258">
        <v>4.496999999998E-4</v>
      </c>
      <c r="R258" s="1" t="s">
        <v>3390</v>
      </c>
      <c r="S258" s="1" t="s">
        <v>3390</v>
      </c>
      <c r="T258" s="1" t="s">
        <v>3390</v>
      </c>
      <c r="U258" s="1" t="s">
        <v>3390</v>
      </c>
      <c r="V258" s="1" t="s">
        <v>3390</v>
      </c>
      <c r="W258" s="1" t="s">
        <v>3390</v>
      </c>
    </row>
    <row r="259" spans="1:23" x14ac:dyDescent="0.25">
      <c r="A259">
        <v>257</v>
      </c>
      <c r="B259">
        <v>6</v>
      </c>
      <c r="C259">
        <v>57</v>
      </c>
      <c r="D259" s="1" t="s">
        <v>380</v>
      </c>
      <c r="E259" s="1" t="s">
        <v>18</v>
      </c>
      <c r="F259" s="1" t="s">
        <v>19</v>
      </c>
      <c r="G259">
        <v>3231.0510293147449</v>
      </c>
      <c r="H259">
        <v>3231.0510293147449</v>
      </c>
      <c r="I259" s="1" t="s">
        <v>302</v>
      </c>
      <c r="J259" t="b">
        <v>1</v>
      </c>
      <c r="K259">
        <f>TIME_AND_DATA_ps6[[#This Row],[hamiltonian_cycle_cost]]-TIME_AND_DATA_ps6[[#This Row],[optimal_cost]]</f>
        <v>0</v>
      </c>
      <c r="L259">
        <f>(100*TIME_AND_DATA_ps6[[#This Row],[absolute_distance_error]])/TIME_AND_DATA_ps6[[#This Row],[optimal_cost]]</f>
        <v>0</v>
      </c>
      <c r="M259" s="1" t="s">
        <v>302</v>
      </c>
      <c r="N259">
        <v>3231.0510293147449</v>
      </c>
      <c r="O259" s="1" t="s">
        <v>4228</v>
      </c>
      <c r="P259" s="1" t="s">
        <v>4229</v>
      </c>
      <c r="Q259">
        <v>6.6529999999999996E-4</v>
      </c>
      <c r="R259" s="1" t="s">
        <v>3390</v>
      </c>
      <c r="S259" s="1" t="s">
        <v>3390</v>
      </c>
      <c r="T259" s="1" t="s">
        <v>3390</v>
      </c>
      <c r="U259" s="1" t="s">
        <v>3390</v>
      </c>
      <c r="V259" s="1" t="s">
        <v>3390</v>
      </c>
      <c r="W259" s="1" t="s">
        <v>3390</v>
      </c>
    </row>
    <row r="260" spans="1:23" x14ac:dyDescent="0.25">
      <c r="A260">
        <v>258</v>
      </c>
      <c r="B260">
        <v>6</v>
      </c>
      <c r="C260">
        <v>58</v>
      </c>
      <c r="D260" s="1" t="s">
        <v>381</v>
      </c>
      <c r="E260" s="1" t="s">
        <v>18</v>
      </c>
      <c r="F260" s="1" t="s">
        <v>19</v>
      </c>
      <c r="G260">
        <v>3907.4029285628681</v>
      </c>
      <c r="H260">
        <v>3907.4029285628681</v>
      </c>
      <c r="I260" s="1" t="s">
        <v>2931</v>
      </c>
      <c r="J260" t="b">
        <v>1</v>
      </c>
      <c r="K260">
        <f>TIME_AND_DATA_ps6[[#This Row],[hamiltonian_cycle_cost]]-TIME_AND_DATA_ps6[[#This Row],[optimal_cost]]</f>
        <v>0</v>
      </c>
      <c r="L260">
        <f>(100*TIME_AND_DATA_ps6[[#This Row],[absolute_distance_error]])/TIME_AND_DATA_ps6[[#This Row],[optimal_cost]]</f>
        <v>0</v>
      </c>
      <c r="M260" s="1" t="s">
        <v>382</v>
      </c>
      <c r="N260">
        <v>3907.402928562869</v>
      </c>
      <c r="O260" s="1" t="s">
        <v>4228</v>
      </c>
      <c r="P260" s="1" t="s">
        <v>4229</v>
      </c>
      <c r="Q260">
        <v>6.7649999999989995E-4</v>
      </c>
      <c r="R260" s="1" t="s">
        <v>3390</v>
      </c>
      <c r="S260" s="1" t="s">
        <v>3390</v>
      </c>
      <c r="T260" s="1" t="s">
        <v>3390</v>
      </c>
      <c r="U260" s="1" t="s">
        <v>3390</v>
      </c>
      <c r="V260" s="1" t="s">
        <v>3390</v>
      </c>
      <c r="W260" s="1" t="s">
        <v>3390</v>
      </c>
    </row>
    <row r="261" spans="1:23" x14ac:dyDescent="0.25">
      <c r="A261">
        <v>259</v>
      </c>
      <c r="B261">
        <v>6</v>
      </c>
      <c r="C261">
        <v>59</v>
      </c>
      <c r="D261" s="1" t="s">
        <v>383</v>
      </c>
      <c r="E261" s="1" t="s">
        <v>18</v>
      </c>
      <c r="F261" s="1" t="s">
        <v>19</v>
      </c>
      <c r="G261">
        <v>2880.2401034167988</v>
      </c>
      <c r="H261">
        <v>2880.2401034167988</v>
      </c>
      <c r="I261" s="1" t="s">
        <v>384</v>
      </c>
      <c r="J261" t="b">
        <v>1</v>
      </c>
      <c r="K261">
        <f>TIME_AND_DATA_ps6[[#This Row],[hamiltonian_cycle_cost]]-TIME_AND_DATA_ps6[[#This Row],[optimal_cost]]</f>
        <v>0</v>
      </c>
      <c r="L261">
        <f>(100*TIME_AND_DATA_ps6[[#This Row],[absolute_distance_error]])/TIME_AND_DATA_ps6[[#This Row],[optimal_cost]]</f>
        <v>0</v>
      </c>
      <c r="M261" s="1" t="s">
        <v>379</v>
      </c>
      <c r="N261">
        <v>2880.2401034167988</v>
      </c>
      <c r="O261" s="1" t="s">
        <v>4228</v>
      </c>
      <c r="P261" s="1" t="s">
        <v>4229</v>
      </c>
      <c r="Q261">
        <v>6.3969999999969999E-4</v>
      </c>
      <c r="R261" s="1" t="s">
        <v>3390</v>
      </c>
      <c r="S261" s="1" t="s">
        <v>3390</v>
      </c>
      <c r="T261" s="1" t="s">
        <v>3390</v>
      </c>
      <c r="U261" s="1" t="s">
        <v>3390</v>
      </c>
      <c r="V261" s="1" t="s">
        <v>3390</v>
      </c>
      <c r="W261" s="1" t="s">
        <v>3390</v>
      </c>
    </row>
    <row r="262" spans="1:23" x14ac:dyDescent="0.25">
      <c r="A262">
        <v>260</v>
      </c>
      <c r="B262">
        <v>6</v>
      </c>
      <c r="C262">
        <v>60</v>
      </c>
      <c r="D262" s="1" t="s">
        <v>385</v>
      </c>
      <c r="E262" s="1" t="s">
        <v>18</v>
      </c>
      <c r="F262" s="1" t="s">
        <v>19</v>
      </c>
      <c r="G262">
        <v>2173.6312100666605</v>
      </c>
      <c r="H262">
        <v>2173.6312100666605</v>
      </c>
      <c r="I262" s="1" t="s">
        <v>2932</v>
      </c>
      <c r="J262" t="b">
        <v>1</v>
      </c>
      <c r="K262">
        <f>TIME_AND_DATA_ps6[[#This Row],[hamiltonian_cycle_cost]]-TIME_AND_DATA_ps6[[#This Row],[optimal_cost]]</f>
        <v>0</v>
      </c>
      <c r="L262">
        <f>(100*TIME_AND_DATA_ps6[[#This Row],[absolute_distance_error]])/TIME_AND_DATA_ps6[[#This Row],[optimal_cost]]</f>
        <v>0</v>
      </c>
      <c r="M262" s="1" t="s">
        <v>305</v>
      </c>
      <c r="N262">
        <v>2173.6312100666605</v>
      </c>
      <c r="O262" s="1" t="s">
        <v>4228</v>
      </c>
      <c r="P262" s="1" t="s">
        <v>4229</v>
      </c>
      <c r="Q262">
        <v>5.6069999999979999E-4</v>
      </c>
      <c r="R262" s="1" t="s">
        <v>3390</v>
      </c>
      <c r="S262" s="1" t="s">
        <v>3390</v>
      </c>
      <c r="T262" s="1" t="s">
        <v>3390</v>
      </c>
      <c r="U262" s="1" t="s">
        <v>3390</v>
      </c>
      <c r="V262" s="1" t="s">
        <v>3390</v>
      </c>
      <c r="W262" s="1" t="s">
        <v>3390</v>
      </c>
    </row>
    <row r="263" spans="1:23" x14ac:dyDescent="0.25">
      <c r="A263">
        <v>261</v>
      </c>
      <c r="B263">
        <v>6</v>
      </c>
      <c r="C263">
        <v>61</v>
      </c>
      <c r="D263" s="1" t="s">
        <v>386</v>
      </c>
      <c r="E263" s="1" t="s">
        <v>18</v>
      </c>
      <c r="F263" s="1" t="s">
        <v>19</v>
      </c>
      <c r="G263">
        <v>3332.9579977411431</v>
      </c>
      <c r="H263">
        <v>3332.9579977411431</v>
      </c>
      <c r="I263" s="1" t="s">
        <v>402</v>
      </c>
      <c r="J263" t="b">
        <v>0</v>
      </c>
      <c r="K263">
        <f>TIME_AND_DATA_ps6[[#This Row],[hamiltonian_cycle_cost]]-TIME_AND_DATA_ps6[[#This Row],[optimal_cost]]</f>
        <v>24.044786677932279</v>
      </c>
      <c r="L263">
        <f>(100*TIME_AND_DATA_ps6[[#This Row],[absolute_distance_error]])/TIME_AND_DATA_ps6[[#This Row],[optimal_cost]]</f>
        <v>0.72666719083291631</v>
      </c>
      <c r="M263" s="1" t="s">
        <v>323</v>
      </c>
      <c r="N263">
        <v>3308.9132110632108</v>
      </c>
      <c r="O263" s="1" t="s">
        <v>4228</v>
      </c>
      <c r="P263" s="1" t="s">
        <v>4229</v>
      </c>
      <c r="Q263">
        <v>6.4409999999969999E-4</v>
      </c>
      <c r="R263" s="1" t="s">
        <v>3390</v>
      </c>
      <c r="S263" s="1" t="s">
        <v>3390</v>
      </c>
      <c r="T263" s="1" t="s">
        <v>3390</v>
      </c>
      <c r="U263" s="1" t="s">
        <v>3390</v>
      </c>
      <c r="V263" s="1" t="s">
        <v>3390</v>
      </c>
      <c r="W263" s="1" t="s">
        <v>3390</v>
      </c>
    </row>
    <row r="264" spans="1:23" x14ac:dyDescent="0.25">
      <c r="A264">
        <v>262</v>
      </c>
      <c r="B264">
        <v>6</v>
      </c>
      <c r="C264">
        <v>62</v>
      </c>
      <c r="D264" s="1" t="s">
        <v>388</v>
      </c>
      <c r="E264" s="1" t="s">
        <v>18</v>
      </c>
      <c r="F264" s="1" t="s">
        <v>19</v>
      </c>
      <c r="G264">
        <v>4094.0476332187809</v>
      </c>
      <c r="H264">
        <v>4094.0476332187809</v>
      </c>
      <c r="I264" s="1" t="s">
        <v>266</v>
      </c>
      <c r="J264" t="b">
        <v>1</v>
      </c>
      <c r="K264">
        <f>TIME_AND_DATA_ps6[[#This Row],[hamiltonian_cycle_cost]]-TIME_AND_DATA_ps6[[#This Row],[optimal_cost]]</f>
        <v>0</v>
      </c>
      <c r="L264">
        <f>(100*TIME_AND_DATA_ps6[[#This Row],[absolute_distance_error]])/TIME_AND_DATA_ps6[[#This Row],[optimal_cost]]</f>
        <v>0</v>
      </c>
      <c r="M264" s="1" t="s">
        <v>265</v>
      </c>
      <c r="N264">
        <v>4094.0476332187809</v>
      </c>
      <c r="O264" s="1" t="s">
        <v>4228</v>
      </c>
      <c r="P264" s="1" t="s">
        <v>4229</v>
      </c>
      <c r="Q264">
        <v>4.6309999999969998E-4</v>
      </c>
      <c r="R264" s="1" t="s">
        <v>3390</v>
      </c>
      <c r="S264" s="1" t="s">
        <v>3390</v>
      </c>
      <c r="T264" s="1" t="s">
        <v>3390</v>
      </c>
      <c r="U264" s="1" t="s">
        <v>3390</v>
      </c>
      <c r="V264" s="1" t="s">
        <v>3390</v>
      </c>
      <c r="W264" s="1" t="s">
        <v>3390</v>
      </c>
    </row>
    <row r="265" spans="1:23" x14ac:dyDescent="0.25">
      <c r="A265">
        <v>263</v>
      </c>
      <c r="B265">
        <v>6</v>
      </c>
      <c r="C265">
        <v>63</v>
      </c>
      <c r="D265" s="1" t="s">
        <v>389</v>
      </c>
      <c r="E265" s="1" t="s">
        <v>18</v>
      </c>
      <c r="F265" s="1" t="s">
        <v>19</v>
      </c>
      <c r="G265">
        <v>4019.741264931813</v>
      </c>
      <c r="H265">
        <v>4019.741264931813</v>
      </c>
      <c r="I265" s="1" t="s">
        <v>366</v>
      </c>
      <c r="J265" t="b">
        <v>1</v>
      </c>
      <c r="K265">
        <f>TIME_AND_DATA_ps6[[#This Row],[hamiltonian_cycle_cost]]-TIME_AND_DATA_ps6[[#This Row],[optimal_cost]]</f>
        <v>0</v>
      </c>
      <c r="L265">
        <f>(100*TIME_AND_DATA_ps6[[#This Row],[absolute_distance_error]])/TIME_AND_DATA_ps6[[#This Row],[optimal_cost]]</f>
        <v>0</v>
      </c>
      <c r="M265" s="1" t="s">
        <v>390</v>
      </c>
      <c r="N265">
        <v>4019.741264931813</v>
      </c>
      <c r="O265" s="1" t="s">
        <v>4228</v>
      </c>
      <c r="P265" s="1" t="s">
        <v>4229</v>
      </c>
      <c r="Q265">
        <v>5.0239999999969996E-4</v>
      </c>
      <c r="R265" s="1" t="s">
        <v>3390</v>
      </c>
      <c r="S265" s="1" t="s">
        <v>3390</v>
      </c>
      <c r="T265" s="1" t="s">
        <v>3390</v>
      </c>
      <c r="U265" s="1" t="s">
        <v>3390</v>
      </c>
      <c r="V265" s="1" t="s">
        <v>3390</v>
      </c>
      <c r="W265" s="1" t="s">
        <v>3390</v>
      </c>
    </row>
    <row r="266" spans="1:23" x14ac:dyDescent="0.25">
      <c r="A266">
        <v>264</v>
      </c>
      <c r="B266">
        <v>6</v>
      </c>
      <c r="C266">
        <v>64</v>
      </c>
      <c r="D266" s="1" t="s">
        <v>391</v>
      </c>
      <c r="E266" s="1" t="s">
        <v>18</v>
      </c>
      <c r="F266" s="1" t="s">
        <v>19</v>
      </c>
      <c r="G266">
        <v>4747.3540873055681</v>
      </c>
      <c r="H266">
        <v>4747.3540873055681</v>
      </c>
      <c r="I266" s="1" t="s">
        <v>408</v>
      </c>
      <c r="J266" t="b">
        <v>1</v>
      </c>
      <c r="K266">
        <f>TIME_AND_DATA_ps6[[#This Row],[hamiltonian_cycle_cost]]-TIME_AND_DATA_ps6[[#This Row],[optimal_cost]]</f>
        <v>0</v>
      </c>
      <c r="L266">
        <f>(100*TIME_AND_DATA_ps6[[#This Row],[absolute_distance_error]])/TIME_AND_DATA_ps6[[#This Row],[optimal_cost]]</f>
        <v>0</v>
      </c>
      <c r="M266" s="1" t="s">
        <v>314</v>
      </c>
      <c r="N266">
        <v>4747.3540873055681</v>
      </c>
      <c r="O266" s="1" t="s">
        <v>4228</v>
      </c>
      <c r="P266" s="1" t="s">
        <v>4229</v>
      </c>
      <c r="Q266">
        <v>3.368999999997E-4</v>
      </c>
      <c r="R266" s="1" t="s">
        <v>3390</v>
      </c>
      <c r="S266" s="1" t="s">
        <v>3390</v>
      </c>
      <c r="T266" s="1" t="s">
        <v>3390</v>
      </c>
      <c r="U266" s="1" t="s">
        <v>3390</v>
      </c>
      <c r="V266" s="1" t="s">
        <v>3390</v>
      </c>
      <c r="W266" s="1" t="s">
        <v>3390</v>
      </c>
    </row>
    <row r="267" spans="1:23" x14ac:dyDescent="0.25">
      <c r="A267">
        <v>265</v>
      </c>
      <c r="B267">
        <v>6</v>
      </c>
      <c r="C267">
        <v>65</v>
      </c>
      <c r="D267" s="1" t="s">
        <v>392</v>
      </c>
      <c r="E267" s="1" t="s">
        <v>18</v>
      </c>
      <c r="F267" s="1" t="s">
        <v>19</v>
      </c>
      <c r="G267">
        <v>4290.4366614961054</v>
      </c>
      <c r="H267">
        <v>4290.4366614961054</v>
      </c>
      <c r="I267" s="1" t="s">
        <v>292</v>
      </c>
      <c r="J267" t="b">
        <v>1</v>
      </c>
      <c r="K267">
        <f>TIME_AND_DATA_ps6[[#This Row],[hamiltonian_cycle_cost]]-TIME_AND_DATA_ps6[[#This Row],[optimal_cost]]</f>
        <v>0</v>
      </c>
      <c r="L267">
        <f>(100*TIME_AND_DATA_ps6[[#This Row],[absolute_distance_error]])/TIME_AND_DATA_ps6[[#This Row],[optimal_cost]]</f>
        <v>0</v>
      </c>
      <c r="M267" s="1" t="s">
        <v>292</v>
      </c>
      <c r="N267">
        <v>4290.4366614961045</v>
      </c>
      <c r="O267" s="1" t="s">
        <v>4228</v>
      </c>
      <c r="P267" s="1" t="s">
        <v>4229</v>
      </c>
      <c r="Q267">
        <v>3.806000000001E-4</v>
      </c>
      <c r="R267" s="1" t="s">
        <v>3390</v>
      </c>
      <c r="S267" s="1" t="s">
        <v>3390</v>
      </c>
      <c r="T267" s="1" t="s">
        <v>3390</v>
      </c>
      <c r="U267" s="1" t="s">
        <v>3390</v>
      </c>
      <c r="V267" s="1" t="s">
        <v>3390</v>
      </c>
      <c r="W267" s="1" t="s">
        <v>3390</v>
      </c>
    </row>
    <row r="268" spans="1:23" x14ac:dyDescent="0.25">
      <c r="A268">
        <v>266</v>
      </c>
      <c r="B268">
        <v>6</v>
      </c>
      <c r="C268">
        <v>66</v>
      </c>
      <c r="D268" s="1" t="s">
        <v>393</v>
      </c>
      <c r="E268" s="1" t="s">
        <v>18</v>
      </c>
      <c r="F268" s="1" t="s">
        <v>19</v>
      </c>
      <c r="G268">
        <v>5555.449786711727</v>
      </c>
      <c r="H268">
        <v>5555.449786711727</v>
      </c>
      <c r="I268" s="1" t="s">
        <v>394</v>
      </c>
      <c r="J268" t="b">
        <v>1</v>
      </c>
      <c r="K268">
        <f>TIME_AND_DATA_ps6[[#This Row],[hamiltonian_cycle_cost]]-TIME_AND_DATA_ps6[[#This Row],[optimal_cost]]</f>
        <v>0</v>
      </c>
      <c r="L268">
        <f>(100*TIME_AND_DATA_ps6[[#This Row],[absolute_distance_error]])/TIME_AND_DATA_ps6[[#This Row],[optimal_cost]]</f>
        <v>0</v>
      </c>
      <c r="M268" s="1" t="s">
        <v>395</v>
      </c>
      <c r="N268">
        <v>5555.4497867117288</v>
      </c>
      <c r="O268" s="1" t="s">
        <v>4228</v>
      </c>
      <c r="P268" s="1" t="s">
        <v>4229</v>
      </c>
      <c r="Q268">
        <v>5.8009999999999995E-4</v>
      </c>
      <c r="R268" s="1" t="s">
        <v>3390</v>
      </c>
      <c r="S268" s="1" t="s">
        <v>3390</v>
      </c>
      <c r="T268" s="1" t="s">
        <v>3390</v>
      </c>
      <c r="U268" s="1" t="s">
        <v>3390</v>
      </c>
      <c r="V268" s="1" t="s">
        <v>3390</v>
      </c>
      <c r="W268" s="1" t="s">
        <v>3390</v>
      </c>
    </row>
    <row r="269" spans="1:23" x14ac:dyDescent="0.25">
      <c r="A269">
        <v>267</v>
      </c>
      <c r="B269">
        <v>6</v>
      </c>
      <c r="C269">
        <v>67</v>
      </c>
      <c r="D269" s="1" t="s">
        <v>396</v>
      </c>
      <c r="E269" s="1" t="s">
        <v>18</v>
      </c>
      <c r="F269" s="1" t="s">
        <v>19</v>
      </c>
      <c r="G269">
        <v>5036.5883117619042</v>
      </c>
      <c r="H269">
        <v>5036.5883117619042</v>
      </c>
      <c r="I269" s="1" t="s">
        <v>356</v>
      </c>
      <c r="J269" t="b">
        <v>1</v>
      </c>
      <c r="K269">
        <f>TIME_AND_DATA_ps6[[#This Row],[hamiltonian_cycle_cost]]-TIME_AND_DATA_ps6[[#This Row],[optimal_cost]]</f>
        <v>0</v>
      </c>
      <c r="L269">
        <f>(100*TIME_AND_DATA_ps6[[#This Row],[absolute_distance_error]])/TIME_AND_DATA_ps6[[#This Row],[optimal_cost]]</f>
        <v>0</v>
      </c>
      <c r="M269" s="1" t="s">
        <v>356</v>
      </c>
      <c r="N269">
        <v>5036.5883117619042</v>
      </c>
      <c r="O269" s="1" t="s">
        <v>4228</v>
      </c>
      <c r="P269" s="1" t="s">
        <v>4229</v>
      </c>
      <c r="Q269">
        <v>6.6609999999960002E-4</v>
      </c>
      <c r="R269" s="1" t="s">
        <v>3390</v>
      </c>
      <c r="S269" s="1" t="s">
        <v>3390</v>
      </c>
      <c r="T269" s="1" t="s">
        <v>3390</v>
      </c>
      <c r="U269" s="1" t="s">
        <v>3390</v>
      </c>
      <c r="V269" s="1" t="s">
        <v>3390</v>
      </c>
      <c r="W269" s="1" t="s">
        <v>3390</v>
      </c>
    </row>
    <row r="270" spans="1:23" x14ac:dyDescent="0.25">
      <c r="A270">
        <v>268</v>
      </c>
      <c r="B270">
        <v>6</v>
      </c>
      <c r="C270">
        <v>68</v>
      </c>
      <c r="D270" s="1" t="s">
        <v>398</v>
      </c>
      <c r="E270" s="1" t="s">
        <v>18</v>
      </c>
      <c r="F270" s="1" t="s">
        <v>19</v>
      </c>
      <c r="G270">
        <v>3014.9093067070189</v>
      </c>
      <c r="H270">
        <v>3014.9093067070189</v>
      </c>
      <c r="I270" s="1" t="s">
        <v>399</v>
      </c>
      <c r="J270" t="b">
        <v>1</v>
      </c>
      <c r="K270">
        <f>TIME_AND_DATA_ps6[[#This Row],[hamiltonian_cycle_cost]]-TIME_AND_DATA_ps6[[#This Row],[optimal_cost]]</f>
        <v>0</v>
      </c>
      <c r="L270">
        <f>(100*TIME_AND_DATA_ps6[[#This Row],[absolute_distance_error]])/TIME_AND_DATA_ps6[[#This Row],[optimal_cost]]</f>
        <v>0</v>
      </c>
      <c r="M270" s="1" t="s">
        <v>399</v>
      </c>
      <c r="N270">
        <v>3014.9093067070189</v>
      </c>
      <c r="O270" s="1" t="s">
        <v>4228</v>
      </c>
      <c r="P270" s="1" t="s">
        <v>4229</v>
      </c>
      <c r="Q270">
        <v>4.580999999999E-4</v>
      </c>
      <c r="R270" s="1" t="s">
        <v>3390</v>
      </c>
      <c r="S270" s="1" t="s">
        <v>3390</v>
      </c>
      <c r="T270" s="1" t="s">
        <v>3390</v>
      </c>
      <c r="U270" s="1" t="s">
        <v>3390</v>
      </c>
      <c r="V270" s="1" t="s">
        <v>3390</v>
      </c>
      <c r="W270" s="1" t="s">
        <v>3390</v>
      </c>
    </row>
    <row r="271" spans="1:23" x14ac:dyDescent="0.25">
      <c r="A271">
        <v>269</v>
      </c>
      <c r="B271">
        <v>6</v>
      </c>
      <c r="C271">
        <v>69</v>
      </c>
      <c r="D271" s="1" t="s">
        <v>400</v>
      </c>
      <c r="E271" s="1" t="s">
        <v>18</v>
      </c>
      <c r="F271" s="1" t="s">
        <v>19</v>
      </c>
      <c r="G271">
        <v>4431.5239072655959</v>
      </c>
      <c r="H271">
        <v>4431.5239072655959</v>
      </c>
      <c r="I271" s="1" t="s">
        <v>401</v>
      </c>
      <c r="J271" t="b">
        <v>1</v>
      </c>
      <c r="K271">
        <f>TIME_AND_DATA_ps6[[#This Row],[hamiltonian_cycle_cost]]-TIME_AND_DATA_ps6[[#This Row],[optimal_cost]]</f>
        <v>0</v>
      </c>
      <c r="L271">
        <f>(100*TIME_AND_DATA_ps6[[#This Row],[absolute_distance_error]])/TIME_AND_DATA_ps6[[#This Row],[optimal_cost]]</f>
        <v>0</v>
      </c>
      <c r="M271" s="1" t="s">
        <v>402</v>
      </c>
      <c r="N271">
        <v>4431.5239072655968</v>
      </c>
      <c r="O271" s="1" t="s">
        <v>4228</v>
      </c>
      <c r="P271" s="1" t="s">
        <v>4229</v>
      </c>
      <c r="Q271">
        <v>5.1140000000010003E-4</v>
      </c>
      <c r="R271" s="1" t="s">
        <v>3390</v>
      </c>
      <c r="S271" s="1" t="s">
        <v>3390</v>
      </c>
      <c r="T271" s="1" t="s">
        <v>3390</v>
      </c>
      <c r="U271" s="1" t="s">
        <v>3390</v>
      </c>
      <c r="V271" s="1" t="s">
        <v>3390</v>
      </c>
      <c r="W271" s="1" t="s">
        <v>3390</v>
      </c>
    </row>
    <row r="272" spans="1:23" x14ac:dyDescent="0.25">
      <c r="A272">
        <v>270</v>
      </c>
      <c r="B272">
        <v>6</v>
      </c>
      <c r="C272">
        <v>70</v>
      </c>
      <c r="D272" s="1" t="s">
        <v>403</v>
      </c>
      <c r="E272" s="1" t="s">
        <v>18</v>
      </c>
      <c r="F272" s="1" t="s">
        <v>19</v>
      </c>
      <c r="G272">
        <v>5001.7112147600119</v>
      </c>
      <c r="H272">
        <v>5001.7112147600119</v>
      </c>
      <c r="I272" s="1" t="s">
        <v>404</v>
      </c>
      <c r="J272" t="b">
        <v>1</v>
      </c>
      <c r="K272">
        <f>TIME_AND_DATA_ps6[[#This Row],[hamiltonian_cycle_cost]]-TIME_AND_DATA_ps6[[#This Row],[optimal_cost]]</f>
        <v>0</v>
      </c>
      <c r="L272">
        <f>(100*TIME_AND_DATA_ps6[[#This Row],[absolute_distance_error]])/TIME_AND_DATA_ps6[[#This Row],[optimal_cost]]</f>
        <v>0</v>
      </c>
      <c r="M272" s="1" t="s">
        <v>405</v>
      </c>
      <c r="N272">
        <v>5001.7112147600128</v>
      </c>
      <c r="O272" s="1" t="s">
        <v>4228</v>
      </c>
      <c r="P272" s="1" t="s">
        <v>4229</v>
      </c>
      <c r="Q272">
        <v>6.6809999999989996E-4</v>
      </c>
      <c r="R272" s="1" t="s">
        <v>3390</v>
      </c>
      <c r="S272" s="1" t="s">
        <v>3390</v>
      </c>
      <c r="T272" s="1" t="s">
        <v>3390</v>
      </c>
      <c r="U272" s="1" t="s">
        <v>3390</v>
      </c>
      <c r="V272" s="1" t="s">
        <v>3390</v>
      </c>
      <c r="W272" s="1" t="s">
        <v>3390</v>
      </c>
    </row>
    <row r="273" spans="1:23" x14ac:dyDescent="0.25">
      <c r="A273">
        <v>271</v>
      </c>
      <c r="B273">
        <v>6</v>
      </c>
      <c r="C273">
        <v>71</v>
      </c>
      <c r="D273" s="1" t="s">
        <v>406</v>
      </c>
      <c r="E273" s="1" t="s">
        <v>18</v>
      </c>
      <c r="F273" s="1" t="s">
        <v>19</v>
      </c>
      <c r="G273">
        <v>3301.5303028409412</v>
      </c>
      <c r="H273">
        <v>3301.5303028409412</v>
      </c>
      <c r="I273" s="1" t="s">
        <v>271</v>
      </c>
      <c r="J273" t="b">
        <v>1</v>
      </c>
      <c r="K273">
        <f>TIME_AND_DATA_ps6[[#This Row],[hamiltonian_cycle_cost]]-TIME_AND_DATA_ps6[[#This Row],[optimal_cost]]</f>
        <v>0</v>
      </c>
      <c r="L273">
        <f>(100*TIME_AND_DATA_ps6[[#This Row],[absolute_distance_error]])/TIME_AND_DATA_ps6[[#This Row],[optimal_cost]]</f>
        <v>0</v>
      </c>
      <c r="M273" s="1" t="s">
        <v>271</v>
      </c>
      <c r="N273">
        <v>3301.5303028409412</v>
      </c>
      <c r="O273" s="1" t="s">
        <v>4228</v>
      </c>
      <c r="P273" s="1" t="s">
        <v>4229</v>
      </c>
      <c r="Q273">
        <v>7.8440000000009995E-4</v>
      </c>
      <c r="R273" s="1" t="s">
        <v>3390</v>
      </c>
      <c r="S273" s="1" t="s">
        <v>3390</v>
      </c>
      <c r="T273" s="1" t="s">
        <v>3390</v>
      </c>
      <c r="U273" s="1" t="s">
        <v>3390</v>
      </c>
      <c r="V273" s="1" t="s">
        <v>3390</v>
      </c>
      <c r="W273" s="1" t="s">
        <v>3390</v>
      </c>
    </row>
    <row r="274" spans="1:23" x14ac:dyDescent="0.25">
      <c r="A274">
        <v>272</v>
      </c>
      <c r="B274">
        <v>6</v>
      </c>
      <c r="C274">
        <v>72</v>
      </c>
      <c r="D274" s="1" t="s">
        <v>407</v>
      </c>
      <c r="E274" s="1" t="s">
        <v>18</v>
      </c>
      <c r="F274" s="1" t="s">
        <v>19</v>
      </c>
      <c r="G274">
        <v>4092.39391356342</v>
      </c>
      <c r="H274">
        <v>4092.39391356342</v>
      </c>
      <c r="I274" s="1" t="s">
        <v>408</v>
      </c>
      <c r="J274" t="b">
        <v>1</v>
      </c>
      <c r="K274">
        <f>TIME_AND_DATA_ps6[[#This Row],[hamiltonian_cycle_cost]]-TIME_AND_DATA_ps6[[#This Row],[optimal_cost]]</f>
        <v>0</v>
      </c>
      <c r="L274">
        <f>(100*TIME_AND_DATA_ps6[[#This Row],[absolute_distance_error]])/TIME_AND_DATA_ps6[[#This Row],[optimal_cost]]</f>
        <v>0</v>
      </c>
      <c r="M274" s="1" t="s">
        <v>314</v>
      </c>
      <c r="N274">
        <v>4092.3939135634209</v>
      </c>
      <c r="O274" s="1" t="s">
        <v>4228</v>
      </c>
      <c r="P274" s="1" t="s">
        <v>4229</v>
      </c>
      <c r="Q274">
        <v>1.2533000000000999E-3</v>
      </c>
      <c r="R274" s="1" t="s">
        <v>3390</v>
      </c>
      <c r="S274" s="1" t="s">
        <v>3390</v>
      </c>
      <c r="T274" s="1" t="s">
        <v>3390</v>
      </c>
      <c r="U274" s="1" t="s">
        <v>3390</v>
      </c>
      <c r="V274" s="1" t="s">
        <v>3390</v>
      </c>
      <c r="W274" s="1" t="s">
        <v>3390</v>
      </c>
    </row>
    <row r="275" spans="1:23" x14ac:dyDescent="0.25">
      <c r="A275">
        <v>273</v>
      </c>
      <c r="B275">
        <v>6</v>
      </c>
      <c r="C275">
        <v>73</v>
      </c>
      <c r="D275" s="1" t="s">
        <v>409</v>
      </c>
      <c r="E275" s="1" t="s">
        <v>18</v>
      </c>
      <c r="F275" s="1" t="s">
        <v>19</v>
      </c>
      <c r="G275">
        <v>4480.8075380969385</v>
      </c>
      <c r="H275">
        <v>4480.8075380969385</v>
      </c>
      <c r="I275" s="1" t="s">
        <v>279</v>
      </c>
      <c r="J275" t="b">
        <v>1</v>
      </c>
      <c r="K275">
        <f>TIME_AND_DATA_ps6[[#This Row],[hamiltonian_cycle_cost]]-TIME_AND_DATA_ps6[[#This Row],[optimal_cost]]</f>
        <v>0</v>
      </c>
      <c r="L275">
        <f>(100*TIME_AND_DATA_ps6[[#This Row],[absolute_distance_error]])/TIME_AND_DATA_ps6[[#This Row],[optimal_cost]]</f>
        <v>0</v>
      </c>
      <c r="M275" s="1" t="s">
        <v>280</v>
      </c>
      <c r="N275">
        <v>4480.8075380969385</v>
      </c>
      <c r="O275" s="1" t="s">
        <v>4228</v>
      </c>
      <c r="P275" s="1" t="s">
        <v>4229</v>
      </c>
      <c r="Q275">
        <v>5.1380000000019995E-4</v>
      </c>
      <c r="R275" s="1" t="s">
        <v>3390</v>
      </c>
      <c r="S275" s="1" t="s">
        <v>3390</v>
      </c>
      <c r="T275" s="1" t="s">
        <v>3390</v>
      </c>
      <c r="U275" s="1" t="s">
        <v>3390</v>
      </c>
      <c r="V275" s="1" t="s">
        <v>3390</v>
      </c>
      <c r="W275" s="1" t="s">
        <v>3390</v>
      </c>
    </row>
    <row r="276" spans="1:23" x14ac:dyDescent="0.25">
      <c r="A276">
        <v>274</v>
      </c>
      <c r="B276">
        <v>6</v>
      </c>
      <c r="C276">
        <v>74</v>
      </c>
      <c r="D276" s="1" t="s">
        <v>410</v>
      </c>
      <c r="E276" s="1" t="s">
        <v>18</v>
      </c>
      <c r="F276" s="1" t="s">
        <v>19</v>
      </c>
      <c r="G276">
        <v>4052.9928154549461</v>
      </c>
      <c r="H276">
        <v>4052.9928154549461</v>
      </c>
      <c r="I276" s="1" t="s">
        <v>411</v>
      </c>
      <c r="J276" t="b">
        <v>1</v>
      </c>
      <c r="K276">
        <f>TIME_AND_DATA_ps6[[#This Row],[hamiltonian_cycle_cost]]-TIME_AND_DATA_ps6[[#This Row],[optimal_cost]]</f>
        <v>0</v>
      </c>
      <c r="L276">
        <f>(100*TIME_AND_DATA_ps6[[#This Row],[absolute_distance_error]])/TIME_AND_DATA_ps6[[#This Row],[optimal_cost]]</f>
        <v>0</v>
      </c>
      <c r="M276" s="1" t="s">
        <v>412</v>
      </c>
      <c r="N276">
        <v>4052.9928154549461</v>
      </c>
      <c r="O276" s="1" t="s">
        <v>4228</v>
      </c>
      <c r="P276" s="1" t="s">
        <v>4229</v>
      </c>
      <c r="Q276">
        <v>5.9629999999970002E-4</v>
      </c>
      <c r="R276" s="1" t="s">
        <v>3390</v>
      </c>
      <c r="S276" s="1" t="s">
        <v>3390</v>
      </c>
      <c r="T276" s="1" t="s">
        <v>3390</v>
      </c>
      <c r="U276" s="1" t="s">
        <v>3390</v>
      </c>
      <c r="V276" s="1" t="s">
        <v>3390</v>
      </c>
      <c r="W276" s="1" t="s">
        <v>3390</v>
      </c>
    </row>
    <row r="277" spans="1:23" x14ac:dyDescent="0.25">
      <c r="A277">
        <v>275</v>
      </c>
      <c r="B277">
        <v>6</v>
      </c>
      <c r="C277">
        <v>75</v>
      </c>
      <c r="D277" s="1" t="s">
        <v>413</v>
      </c>
      <c r="E277" s="1" t="s">
        <v>18</v>
      </c>
      <c r="F277" s="1" t="s">
        <v>19</v>
      </c>
      <c r="G277">
        <v>4280.9040581183372</v>
      </c>
      <c r="H277">
        <v>4280.9040581183372</v>
      </c>
      <c r="I277" s="1" t="s">
        <v>414</v>
      </c>
      <c r="J277" t="b">
        <v>1</v>
      </c>
      <c r="K277">
        <f>TIME_AND_DATA_ps6[[#This Row],[hamiltonian_cycle_cost]]-TIME_AND_DATA_ps6[[#This Row],[optimal_cost]]</f>
        <v>0</v>
      </c>
      <c r="L277">
        <f>(100*TIME_AND_DATA_ps6[[#This Row],[absolute_distance_error]])/TIME_AND_DATA_ps6[[#This Row],[optimal_cost]]</f>
        <v>0</v>
      </c>
      <c r="M277" s="1" t="s">
        <v>319</v>
      </c>
      <c r="N277">
        <v>4280.9040581183381</v>
      </c>
      <c r="O277" s="1" t="s">
        <v>4228</v>
      </c>
      <c r="P277" s="1" t="s">
        <v>4229</v>
      </c>
      <c r="Q277">
        <v>5.4509999999999997E-4</v>
      </c>
      <c r="R277" s="1" t="s">
        <v>3390</v>
      </c>
      <c r="S277" s="1" t="s">
        <v>3390</v>
      </c>
      <c r="T277" s="1" t="s">
        <v>3390</v>
      </c>
      <c r="U277" s="1" t="s">
        <v>3390</v>
      </c>
      <c r="V277" s="1" t="s">
        <v>3390</v>
      </c>
      <c r="W277" s="1" t="s">
        <v>3390</v>
      </c>
    </row>
    <row r="278" spans="1:23" x14ac:dyDescent="0.25">
      <c r="A278">
        <v>276</v>
      </c>
      <c r="B278">
        <v>6</v>
      </c>
      <c r="C278">
        <v>76</v>
      </c>
      <c r="D278" s="1" t="s">
        <v>415</v>
      </c>
      <c r="E278" s="1" t="s">
        <v>18</v>
      </c>
      <c r="F278" s="1" t="s">
        <v>19</v>
      </c>
      <c r="G278">
        <v>5337.5377721377599</v>
      </c>
      <c r="H278">
        <v>5337.5377721377599</v>
      </c>
      <c r="I278" s="1" t="s">
        <v>258</v>
      </c>
      <c r="J278" t="b">
        <v>0</v>
      </c>
      <c r="K278">
        <f>TIME_AND_DATA_ps6[[#This Row],[hamiltonian_cycle_cost]]-TIME_AND_DATA_ps6[[#This Row],[optimal_cost]]</f>
        <v>5.1508032075880692</v>
      </c>
      <c r="L278">
        <f>(100*TIME_AND_DATA_ps6[[#This Row],[absolute_distance_error]])/TIME_AND_DATA_ps6[[#This Row],[optimal_cost]]</f>
        <v>9.6594700227119232E-2</v>
      </c>
      <c r="M278" s="1" t="s">
        <v>387</v>
      </c>
      <c r="N278">
        <v>5332.3869689301719</v>
      </c>
      <c r="O278" s="1" t="s">
        <v>4228</v>
      </c>
      <c r="P278" s="1" t="s">
        <v>4229</v>
      </c>
      <c r="Q278">
        <v>3.9870000000029999E-4</v>
      </c>
      <c r="R278" s="1" t="s">
        <v>3390</v>
      </c>
      <c r="S278" s="1" t="s">
        <v>3390</v>
      </c>
      <c r="T278" s="1" t="s">
        <v>3390</v>
      </c>
      <c r="U278" s="1" t="s">
        <v>3390</v>
      </c>
      <c r="V278" s="1" t="s">
        <v>3390</v>
      </c>
      <c r="W278" s="1" t="s">
        <v>3390</v>
      </c>
    </row>
    <row r="279" spans="1:23" x14ac:dyDescent="0.25">
      <c r="A279">
        <v>277</v>
      </c>
      <c r="B279">
        <v>6</v>
      </c>
      <c r="C279">
        <v>77</v>
      </c>
      <c r="D279" s="1" t="s">
        <v>416</v>
      </c>
      <c r="E279" s="1" t="s">
        <v>18</v>
      </c>
      <c r="F279" s="1" t="s">
        <v>19</v>
      </c>
      <c r="G279">
        <v>3984.3183913024441</v>
      </c>
      <c r="H279">
        <v>3984.3183913024441</v>
      </c>
      <c r="I279" s="1" t="s">
        <v>312</v>
      </c>
      <c r="J279" t="b">
        <v>1</v>
      </c>
      <c r="K279">
        <f>TIME_AND_DATA_ps6[[#This Row],[hamiltonian_cycle_cost]]-TIME_AND_DATA_ps6[[#This Row],[optimal_cost]]</f>
        <v>0</v>
      </c>
      <c r="L279">
        <f>(100*TIME_AND_DATA_ps6[[#This Row],[absolute_distance_error]])/TIME_AND_DATA_ps6[[#This Row],[optimal_cost]]</f>
        <v>0</v>
      </c>
      <c r="M279" s="1" t="s">
        <v>255</v>
      </c>
      <c r="N279">
        <v>3984.318391302445</v>
      </c>
      <c r="O279" s="1" t="s">
        <v>4228</v>
      </c>
      <c r="P279" s="1" t="s">
        <v>4229</v>
      </c>
      <c r="Q279">
        <v>5.2419999999999995E-4</v>
      </c>
      <c r="R279" s="1" t="s">
        <v>3390</v>
      </c>
      <c r="S279" s="1" t="s">
        <v>3390</v>
      </c>
      <c r="T279" s="1" t="s">
        <v>3390</v>
      </c>
      <c r="U279" s="1" t="s">
        <v>3390</v>
      </c>
      <c r="V279" s="1" t="s">
        <v>3390</v>
      </c>
      <c r="W279" s="1" t="s">
        <v>3390</v>
      </c>
    </row>
    <row r="280" spans="1:23" x14ac:dyDescent="0.25">
      <c r="A280">
        <v>278</v>
      </c>
      <c r="B280">
        <v>6</v>
      </c>
      <c r="C280">
        <v>78</v>
      </c>
      <c r="D280" s="1" t="s">
        <v>417</v>
      </c>
      <c r="E280" s="1" t="s">
        <v>18</v>
      </c>
      <c r="F280" s="1" t="s">
        <v>19</v>
      </c>
      <c r="G280">
        <v>4669.6093996523487</v>
      </c>
      <c r="H280">
        <v>4669.6093996523487</v>
      </c>
      <c r="I280" s="1" t="s">
        <v>418</v>
      </c>
      <c r="J280" t="b">
        <v>1</v>
      </c>
      <c r="K280">
        <f>TIME_AND_DATA_ps6[[#This Row],[hamiltonian_cycle_cost]]-TIME_AND_DATA_ps6[[#This Row],[optimal_cost]]</f>
        <v>0</v>
      </c>
      <c r="L280">
        <f>(100*TIME_AND_DATA_ps6[[#This Row],[absolute_distance_error]])/TIME_AND_DATA_ps6[[#This Row],[optimal_cost]]</f>
        <v>0</v>
      </c>
      <c r="M280" s="1" t="s">
        <v>399</v>
      </c>
      <c r="N280">
        <v>4669.6093996523496</v>
      </c>
      <c r="O280" s="1" t="s">
        <v>4228</v>
      </c>
      <c r="P280" s="1" t="s">
        <v>4229</v>
      </c>
      <c r="Q280">
        <v>5.2680000000020005E-4</v>
      </c>
      <c r="R280" s="1" t="s">
        <v>3390</v>
      </c>
      <c r="S280" s="1" t="s">
        <v>3390</v>
      </c>
      <c r="T280" s="1" t="s">
        <v>3390</v>
      </c>
      <c r="U280" s="1" t="s">
        <v>3390</v>
      </c>
      <c r="V280" s="1" t="s">
        <v>3390</v>
      </c>
      <c r="W280" s="1" t="s">
        <v>3390</v>
      </c>
    </row>
    <row r="281" spans="1:23" x14ac:dyDescent="0.25">
      <c r="A281">
        <v>279</v>
      </c>
      <c r="B281">
        <v>6</v>
      </c>
      <c r="C281">
        <v>79</v>
      </c>
      <c r="D281" s="1" t="s">
        <v>419</v>
      </c>
      <c r="E281" s="1" t="s">
        <v>18</v>
      </c>
      <c r="F281" s="1" t="s">
        <v>19</v>
      </c>
      <c r="G281">
        <v>4880.2139947324285</v>
      </c>
      <c r="H281">
        <v>4880.2139947324285</v>
      </c>
      <c r="I281" s="1" t="s">
        <v>420</v>
      </c>
      <c r="J281" t="b">
        <v>1</v>
      </c>
      <c r="K281">
        <f>TIME_AND_DATA_ps6[[#This Row],[hamiltonian_cycle_cost]]-TIME_AND_DATA_ps6[[#This Row],[optimal_cost]]</f>
        <v>0</v>
      </c>
      <c r="L281">
        <f>(100*TIME_AND_DATA_ps6[[#This Row],[absolute_distance_error]])/TIME_AND_DATA_ps6[[#This Row],[optimal_cost]]</f>
        <v>0</v>
      </c>
      <c r="M281" s="1" t="s">
        <v>289</v>
      </c>
      <c r="N281">
        <v>4880.2139947324295</v>
      </c>
      <c r="O281" s="1" t="s">
        <v>4228</v>
      </c>
      <c r="P281" s="1" t="s">
        <v>4229</v>
      </c>
      <c r="Q281">
        <v>1.0352E-3</v>
      </c>
      <c r="R281" s="1" t="s">
        <v>3390</v>
      </c>
      <c r="S281" s="1" t="s">
        <v>3390</v>
      </c>
      <c r="T281" s="1" t="s">
        <v>3390</v>
      </c>
      <c r="U281" s="1" t="s">
        <v>3390</v>
      </c>
      <c r="V281" s="1" t="s">
        <v>3390</v>
      </c>
      <c r="W281" s="1" t="s">
        <v>3390</v>
      </c>
    </row>
    <row r="282" spans="1:23" x14ac:dyDescent="0.25">
      <c r="A282">
        <v>280</v>
      </c>
      <c r="B282">
        <v>6</v>
      </c>
      <c r="C282">
        <v>80</v>
      </c>
      <c r="D282" s="1" t="s">
        <v>421</v>
      </c>
      <c r="E282" s="1" t="s">
        <v>18</v>
      </c>
      <c r="F282" s="1" t="s">
        <v>19</v>
      </c>
      <c r="G282">
        <v>5437.8907792898926</v>
      </c>
      <c r="H282">
        <v>5437.8907792898926</v>
      </c>
      <c r="I282" s="1" t="s">
        <v>379</v>
      </c>
      <c r="J282" t="b">
        <v>1</v>
      </c>
      <c r="K282">
        <f>TIME_AND_DATA_ps6[[#This Row],[hamiltonian_cycle_cost]]-TIME_AND_DATA_ps6[[#This Row],[optimal_cost]]</f>
        <v>0</v>
      </c>
      <c r="L282">
        <f>(100*TIME_AND_DATA_ps6[[#This Row],[absolute_distance_error]])/TIME_AND_DATA_ps6[[#This Row],[optimal_cost]]</f>
        <v>0</v>
      </c>
      <c r="M282" s="1" t="s">
        <v>384</v>
      </c>
      <c r="N282">
        <v>5437.8907792898935</v>
      </c>
      <c r="O282" s="1" t="s">
        <v>4228</v>
      </c>
      <c r="P282" s="1" t="s">
        <v>4229</v>
      </c>
      <c r="Q282">
        <v>4.8890000000009998E-4</v>
      </c>
      <c r="R282" s="1" t="s">
        <v>3390</v>
      </c>
      <c r="S282" s="1" t="s">
        <v>3390</v>
      </c>
      <c r="T282" s="1" t="s">
        <v>3390</v>
      </c>
      <c r="U282" s="1" t="s">
        <v>3390</v>
      </c>
      <c r="V282" s="1" t="s">
        <v>3390</v>
      </c>
      <c r="W282" s="1" t="s">
        <v>3390</v>
      </c>
    </row>
    <row r="283" spans="1:23" x14ac:dyDescent="0.25">
      <c r="A283">
        <v>281</v>
      </c>
      <c r="B283">
        <v>6</v>
      </c>
      <c r="C283">
        <v>81</v>
      </c>
      <c r="D283" s="1" t="s">
        <v>422</v>
      </c>
      <c r="E283" s="1" t="s">
        <v>18</v>
      </c>
      <c r="F283" s="1" t="s">
        <v>19</v>
      </c>
      <c r="G283">
        <v>5269.3468125735444</v>
      </c>
      <c r="H283">
        <v>5269.3468125735444</v>
      </c>
      <c r="I283" s="1" t="s">
        <v>271</v>
      </c>
      <c r="J283" t="b">
        <v>0</v>
      </c>
      <c r="K283">
        <f>TIME_AND_DATA_ps6[[#This Row],[hamiltonian_cycle_cost]]-TIME_AND_DATA_ps6[[#This Row],[optimal_cost]]</f>
        <v>106.91674216738375</v>
      </c>
      <c r="L283">
        <f>(100*TIME_AND_DATA_ps6[[#This Row],[absolute_distance_error]])/TIME_AND_DATA_ps6[[#This Row],[optimal_cost]]</f>
        <v>2.0710545365115607</v>
      </c>
      <c r="M283" s="1" t="s">
        <v>306</v>
      </c>
      <c r="N283">
        <v>5162.4300704061607</v>
      </c>
      <c r="O283" s="1" t="s">
        <v>4228</v>
      </c>
      <c r="P283" s="1" t="s">
        <v>4229</v>
      </c>
      <c r="Q283">
        <v>3.2740000000010001E-4</v>
      </c>
      <c r="R283" s="1" t="s">
        <v>3390</v>
      </c>
      <c r="S283" s="1" t="s">
        <v>3390</v>
      </c>
      <c r="T283" s="1" t="s">
        <v>3390</v>
      </c>
      <c r="U283" s="1" t="s">
        <v>3390</v>
      </c>
      <c r="V283" s="1" t="s">
        <v>3390</v>
      </c>
      <c r="W283" s="1" t="s">
        <v>3390</v>
      </c>
    </row>
    <row r="284" spans="1:23" x14ac:dyDescent="0.25">
      <c r="A284">
        <v>282</v>
      </c>
      <c r="B284">
        <v>6</v>
      </c>
      <c r="C284">
        <v>82</v>
      </c>
      <c r="D284" s="1" t="s">
        <v>423</v>
      </c>
      <c r="E284" s="1" t="s">
        <v>18</v>
      </c>
      <c r="F284" s="1" t="s">
        <v>19</v>
      </c>
      <c r="G284">
        <v>5305.4607509613561</v>
      </c>
      <c r="H284">
        <v>5305.4607509613561</v>
      </c>
      <c r="I284" s="1" t="s">
        <v>326</v>
      </c>
      <c r="J284" t="b">
        <v>1</v>
      </c>
      <c r="K284">
        <f>TIME_AND_DATA_ps6[[#This Row],[hamiltonian_cycle_cost]]-TIME_AND_DATA_ps6[[#This Row],[optimal_cost]]</f>
        <v>0</v>
      </c>
      <c r="L284">
        <f>(100*TIME_AND_DATA_ps6[[#This Row],[absolute_distance_error]])/TIME_AND_DATA_ps6[[#This Row],[optimal_cost]]</f>
        <v>0</v>
      </c>
      <c r="M284" s="1" t="s">
        <v>326</v>
      </c>
      <c r="N284">
        <v>5305.4607509613561</v>
      </c>
      <c r="O284" s="1" t="s">
        <v>4228</v>
      </c>
      <c r="P284" s="1" t="s">
        <v>4229</v>
      </c>
      <c r="Q284">
        <v>4.6910000000009998E-4</v>
      </c>
      <c r="R284" s="1" t="s">
        <v>3390</v>
      </c>
      <c r="S284" s="1" t="s">
        <v>3390</v>
      </c>
      <c r="T284" s="1" t="s">
        <v>3390</v>
      </c>
      <c r="U284" s="1" t="s">
        <v>3390</v>
      </c>
      <c r="V284" s="1" t="s">
        <v>3390</v>
      </c>
      <c r="W284" s="1" t="s">
        <v>3390</v>
      </c>
    </row>
    <row r="285" spans="1:23" x14ac:dyDescent="0.25">
      <c r="A285">
        <v>283</v>
      </c>
      <c r="B285">
        <v>6</v>
      </c>
      <c r="C285">
        <v>83</v>
      </c>
      <c r="D285" s="1" t="s">
        <v>424</v>
      </c>
      <c r="E285" s="1" t="s">
        <v>18</v>
      </c>
      <c r="F285" s="1" t="s">
        <v>19</v>
      </c>
      <c r="G285">
        <v>3345.1510045011769</v>
      </c>
      <c r="H285">
        <v>3345.1510045011769</v>
      </c>
      <c r="I285" s="1" t="s">
        <v>399</v>
      </c>
      <c r="J285" t="b">
        <v>1</v>
      </c>
      <c r="K285">
        <f>TIME_AND_DATA_ps6[[#This Row],[hamiltonian_cycle_cost]]-TIME_AND_DATA_ps6[[#This Row],[optimal_cost]]</f>
        <v>0</v>
      </c>
      <c r="L285">
        <f>(100*TIME_AND_DATA_ps6[[#This Row],[absolute_distance_error]])/TIME_AND_DATA_ps6[[#This Row],[optimal_cost]]</f>
        <v>0</v>
      </c>
      <c r="M285" s="1" t="s">
        <v>399</v>
      </c>
      <c r="N285">
        <v>3345.1510045011769</v>
      </c>
      <c r="O285" s="1" t="s">
        <v>4228</v>
      </c>
      <c r="P285" s="1" t="s">
        <v>4229</v>
      </c>
      <c r="Q285">
        <v>6.1820000000029995E-4</v>
      </c>
      <c r="R285" s="1" t="s">
        <v>3390</v>
      </c>
      <c r="S285" s="1" t="s">
        <v>3390</v>
      </c>
      <c r="T285" s="1" t="s">
        <v>3390</v>
      </c>
      <c r="U285" s="1" t="s">
        <v>3390</v>
      </c>
      <c r="V285" s="1" t="s">
        <v>3390</v>
      </c>
      <c r="W285" s="1" t="s">
        <v>3390</v>
      </c>
    </row>
    <row r="286" spans="1:23" x14ac:dyDescent="0.25">
      <c r="A286">
        <v>284</v>
      </c>
      <c r="B286">
        <v>6</v>
      </c>
      <c r="C286">
        <v>84</v>
      </c>
      <c r="D286" s="1" t="s">
        <v>425</v>
      </c>
      <c r="E286" s="1" t="s">
        <v>18</v>
      </c>
      <c r="F286" s="1" t="s">
        <v>19</v>
      </c>
      <c r="G286">
        <v>4728.6344193060522</v>
      </c>
      <c r="H286">
        <v>4728.6344193060522</v>
      </c>
      <c r="I286" s="1" t="s">
        <v>276</v>
      </c>
      <c r="J286" t="b">
        <v>0</v>
      </c>
      <c r="K286">
        <f>TIME_AND_DATA_ps6[[#This Row],[hamiltonian_cycle_cost]]-TIME_AND_DATA_ps6[[#This Row],[optimal_cost]]</f>
        <v>30.411847489407592</v>
      </c>
      <c r="L286">
        <f>(100*TIME_AND_DATA_ps6[[#This Row],[absolute_distance_error]])/TIME_AND_DATA_ps6[[#This Row],[optimal_cost]]</f>
        <v>0.64730538037597385</v>
      </c>
      <c r="M286" s="1" t="s">
        <v>305</v>
      </c>
      <c r="N286">
        <v>4698.2225718166446</v>
      </c>
      <c r="O286" s="1" t="s">
        <v>4228</v>
      </c>
      <c r="P286" s="1" t="s">
        <v>4229</v>
      </c>
      <c r="Q286">
        <v>5.6689999999989999E-4</v>
      </c>
      <c r="R286" s="1" t="s">
        <v>3390</v>
      </c>
      <c r="S286" s="1" t="s">
        <v>3390</v>
      </c>
      <c r="T286" s="1" t="s">
        <v>3390</v>
      </c>
      <c r="U286" s="1" t="s">
        <v>3390</v>
      </c>
      <c r="V286" s="1" t="s">
        <v>3390</v>
      </c>
      <c r="W286" s="1" t="s">
        <v>3390</v>
      </c>
    </row>
    <row r="287" spans="1:23" x14ac:dyDescent="0.25">
      <c r="A287">
        <v>285</v>
      </c>
      <c r="B287">
        <v>6</v>
      </c>
      <c r="C287">
        <v>85</v>
      </c>
      <c r="D287" s="1" t="s">
        <v>426</v>
      </c>
      <c r="E287" s="1" t="s">
        <v>18</v>
      </c>
      <c r="F287" s="1" t="s">
        <v>19</v>
      </c>
      <c r="G287">
        <v>4552.3274197414958</v>
      </c>
      <c r="H287">
        <v>4552.3274197414958</v>
      </c>
      <c r="I287" s="1" t="s">
        <v>2933</v>
      </c>
      <c r="J287" t="b">
        <v>1</v>
      </c>
      <c r="K287">
        <f>TIME_AND_DATA_ps6[[#This Row],[hamiltonian_cycle_cost]]-TIME_AND_DATA_ps6[[#This Row],[optimal_cost]]</f>
        <v>0</v>
      </c>
      <c r="L287">
        <f>(100*TIME_AND_DATA_ps6[[#This Row],[absolute_distance_error]])/TIME_AND_DATA_ps6[[#This Row],[optimal_cost]]</f>
        <v>0</v>
      </c>
      <c r="M287" s="1" t="s">
        <v>427</v>
      </c>
      <c r="N287">
        <v>4552.3274197414958</v>
      </c>
      <c r="O287" s="1" t="s">
        <v>4228</v>
      </c>
      <c r="P287" s="1" t="s">
        <v>4229</v>
      </c>
      <c r="Q287">
        <v>6.4399999999980001E-4</v>
      </c>
      <c r="R287" s="1" t="s">
        <v>3390</v>
      </c>
      <c r="S287" s="1" t="s">
        <v>3390</v>
      </c>
      <c r="T287" s="1" t="s">
        <v>3390</v>
      </c>
      <c r="U287" s="1" t="s">
        <v>3390</v>
      </c>
      <c r="V287" s="1" t="s">
        <v>3390</v>
      </c>
      <c r="W287" s="1" t="s">
        <v>3390</v>
      </c>
    </row>
    <row r="288" spans="1:23" x14ac:dyDescent="0.25">
      <c r="A288">
        <v>286</v>
      </c>
      <c r="B288">
        <v>6</v>
      </c>
      <c r="C288">
        <v>86</v>
      </c>
      <c r="D288" s="1" t="s">
        <v>428</v>
      </c>
      <c r="E288" s="1" t="s">
        <v>18</v>
      </c>
      <c r="F288" s="1" t="s">
        <v>19</v>
      </c>
      <c r="G288">
        <v>5707.4207591113336</v>
      </c>
      <c r="H288">
        <v>5707.4207591113336</v>
      </c>
      <c r="I288" s="1" t="s">
        <v>265</v>
      </c>
      <c r="J288" t="b">
        <v>1</v>
      </c>
      <c r="K288">
        <f>TIME_AND_DATA_ps6[[#This Row],[hamiltonian_cycle_cost]]-TIME_AND_DATA_ps6[[#This Row],[optimal_cost]]</f>
        <v>0</v>
      </c>
      <c r="L288">
        <f>(100*TIME_AND_DATA_ps6[[#This Row],[absolute_distance_error]])/TIME_AND_DATA_ps6[[#This Row],[optimal_cost]]</f>
        <v>0</v>
      </c>
      <c r="M288" s="1" t="s">
        <v>265</v>
      </c>
      <c r="N288">
        <v>5707.4207591113354</v>
      </c>
      <c r="O288" s="1" t="s">
        <v>4228</v>
      </c>
      <c r="P288" s="1" t="s">
        <v>4229</v>
      </c>
      <c r="Q288">
        <v>3.180999999998E-4</v>
      </c>
      <c r="R288" s="1" t="s">
        <v>3390</v>
      </c>
      <c r="S288" s="1" t="s">
        <v>3390</v>
      </c>
      <c r="T288" s="1" t="s">
        <v>3390</v>
      </c>
      <c r="U288" s="1" t="s">
        <v>3390</v>
      </c>
      <c r="V288" s="1" t="s">
        <v>3390</v>
      </c>
      <c r="W288" s="1" t="s">
        <v>3390</v>
      </c>
    </row>
    <row r="289" spans="1:23" x14ac:dyDescent="0.25">
      <c r="A289">
        <v>287</v>
      </c>
      <c r="B289">
        <v>6</v>
      </c>
      <c r="C289">
        <v>87</v>
      </c>
      <c r="D289" s="1" t="s">
        <v>429</v>
      </c>
      <c r="E289" s="1" t="s">
        <v>18</v>
      </c>
      <c r="F289" s="1" t="s">
        <v>19</v>
      </c>
      <c r="G289">
        <v>3981.996947424102</v>
      </c>
      <c r="H289">
        <v>3981.996947424102</v>
      </c>
      <c r="I289" s="1" t="s">
        <v>414</v>
      </c>
      <c r="J289" t="b">
        <v>1</v>
      </c>
      <c r="K289">
        <f>TIME_AND_DATA_ps6[[#This Row],[hamiltonian_cycle_cost]]-TIME_AND_DATA_ps6[[#This Row],[optimal_cost]]</f>
        <v>0</v>
      </c>
      <c r="L289">
        <f>(100*TIME_AND_DATA_ps6[[#This Row],[absolute_distance_error]])/TIME_AND_DATA_ps6[[#This Row],[optimal_cost]]</f>
        <v>0</v>
      </c>
      <c r="M289" s="1" t="s">
        <v>319</v>
      </c>
      <c r="N289">
        <v>3981.9969474241038</v>
      </c>
      <c r="O289" s="1" t="s">
        <v>4228</v>
      </c>
      <c r="P289" s="1" t="s">
        <v>4229</v>
      </c>
      <c r="Q289">
        <v>1.0512E-3</v>
      </c>
      <c r="R289" s="1" t="s">
        <v>3390</v>
      </c>
      <c r="S289" s="1" t="s">
        <v>3390</v>
      </c>
      <c r="T289" s="1" t="s">
        <v>3390</v>
      </c>
      <c r="U289" s="1" t="s">
        <v>3390</v>
      </c>
      <c r="V289" s="1" t="s">
        <v>3390</v>
      </c>
      <c r="W289" s="1" t="s">
        <v>3390</v>
      </c>
    </row>
    <row r="290" spans="1:23" x14ac:dyDescent="0.25">
      <c r="A290">
        <v>288</v>
      </c>
      <c r="B290">
        <v>6</v>
      </c>
      <c r="C290">
        <v>88</v>
      </c>
      <c r="D290" s="1" t="s">
        <v>430</v>
      </c>
      <c r="E290" s="1" t="s">
        <v>18</v>
      </c>
      <c r="F290" s="1" t="s">
        <v>19</v>
      </c>
      <c r="G290">
        <v>4721.466181217731</v>
      </c>
      <c r="H290">
        <v>4721.466181217731</v>
      </c>
      <c r="I290" s="1" t="s">
        <v>287</v>
      </c>
      <c r="J290" t="b">
        <v>1</v>
      </c>
      <c r="K290">
        <f>TIME_AND_DATA_ps6[[#This Row],[hamiltonian_cycle_cost]]-TIME_AND_DATA_ps6[[#This Row],[optimal_cost]]</f>
        <v>0</v>
      </c>
      <c r="L290">
        <f>(100*TIME_AND_DATA_ps6[[#This Row],[absolute_distance_error]])/TIME_AND_DATA_ps6[[#This Row],[optimal_cost]]</f>
        <v>0</v>
      </c>
      <c r="M290" s="1" t="s">
        <v>286</v>
      </c>
      <c r="N290">
        <v>4721.466181217731</v>
      </c>
      <c r="O290" s="1" t="s">
        <v>4228</v>
      </c>
      <c r="P290" s="1" t="s">
        <v>4229</v>
      </c>
      <c r="Q290">
        <v>6.7610000000009997E-4</v>
      </c>
      <c r="R290" s="1" t="s">
        <v>3390</v>
      </c>
      <c r="S290" s="1" t="s">
        <v>3390</v>
      </c>
      <c r="T290" s="1" t="s">
        <v>3390</v>
      </c>
      <c r="U290" s="1" t="s">
        <v>3390</v>
      </c>
      <c r="V290" s="1" t="s">
        <v>3390</v>
      </c>
      <c r="W290" s="1" t="s">
        <v>3390</v>
      </c>
    </row>
    <row r="291" spans="1:23" x14ac:dyDescent="0.25">
      <c r="A291">
        <v>289</v>
      </c>
      <c r="B291">
        <v>6</v>
      </c>
      <c r="C291">
        <v>89</v>
      </c>
      <c r="D291" s="1" t="s">
        <v>431</v>
      </c>
      <c r="E291" s="1" t="s">
        <v>18</v>
      </c>
      <c r="F291" s="1" t="s">
        <v>19</v>
      </c>
      <c r="G291">
        <v>3815.9493088264958</v>
      </c>
      <c r="H291">
        <v>3815.9493088264958</v>
      </c>
      <c r="I291" s="1" t="s">
        <v>291</v>
      </c>
      <c r="J291" t="b">
        <v>1</v>
      </c>
      <c r="K291">
        <f>TIME_AND_DATA_ps6[[#This Row],[hamiltonian_cycle_cost]]-TIME_AND_DATA_ps6[[#This Row],[optimal_cost]]</f>
        <v>0</v>
      </c>
      <c r="L291">
        <f>(100*TIME_AND_DATA_ps6[[#This Row],[absolute_distance_error]])/TIME_AND_DATA_ps6[[#This Row],[optimal_cost]]</f>
        <v>0</v>
      </c>
      <c r="M291" s="1" t="s">
        <v>292</v>
      </c>
      <c r="N291">
        <v>3815.9493088264958</v>
      </c>
      <c r="O291" s="1" t="s">
        <v>4228</v>
      </c>
      <c r="P291" s="1" t="s">
        <v>4229</v>
      </c>
      <c r="Q291">
        <v>5.5839999999959995E-4</v>
      </c>
      <c r="R291" s="1" t="s">
        <v>3390</v>
      </c>
      <c r="S291" s="1" t="s">
        <v>3390</v>
      </c>
      <c r="T291" s="1" t="s">
        <v>3390</v>
      </c>
      <c r="U291" s="1" t="s">
        <v>3390</v>
      </c>
      <c r="V291" s="1" t="s">
        <v>3390</v>
      </c>
      <c r="W291" s="1" t="s">
        <v>3390</v>
      </c>
    </row>
    <row r="292" spans="1:23" x14ac:dyDescent="0.25">
      <c r="A292">
        <v>290</v>
      </c>
      <c r="B292">
        <v>6</v>
      </c>
      <c r="C292">
        <v>90</v>
      </c>
      <c r="D292" s="1" t="s">
        <v>432</v>
      </c>
      <c r="E292" s="1" t="s">
        <v>18</v>
      </c>
      <c r="F292" s="1" t="s">
        <v>19</v>
      </c>
      <c r="G292">
        <v>4423.900809648062</v>
      </c>
      <c r="H292">
        <v>4423.900809648062</v>
      </c>
      <c r="I292" s="1" t="s">
        <v>412</v>
      </c>
      <c r="J292" t="b">
        <v>1</v>
      </c>
      <c r="K292">
        <f>TIME_AND_DATA_ps6[[#This Row],[hamiltonian_cycle_cost]]-TIME_AND_DATA_ps6[[#This Row],[optimal_cost]]</f>
        <v>0</v>
      </c>
      <c r="L292">
        <f>(100*TIME_AND_DATA_ps6[[#This Row],[absolute_distance_error]])/TIME_AND_DATA_ps6[[#This Row],[optimal_cost]]</f>
        <v>0</v>
      </c>
      <c r="M292" s="1" t="s">
        <v>411</v>
      </c>
      <c r="N292">
        <v>4423.900809648062</v>
      </c>
      <c r="O292" s="1" t="s">
        <v>4228</v>
      </c>
      <c r="P292" s="1" t="s">
        <v>4229</v>
      </c>
      <c r="Q292">
        <v>4.4270000000020001E-4</v>
      </c>
      <c r="R292" s="1" t="s">
        <v>3390</v>
      </c>
      <c r="S292" s="1" t="s">
        <v>3390</v>
      </c>
      <c r="T292" s="1" t="s">
        <v>3390</v>
      </c>
      <c r="U292" s="1" t="s">
        <v>3390</v>
      </c>
      <c r="V292" s="1" t="s">
        <v>3390</v>
      </c>
      <c r="W292" s="1" t="s">
        <v>3390</v>
      </c>
    </row>
    <row r="293" spans="1:23" x14ac:dyDescent="0.25">
      <c r="A293">
        <v>291</v>
      </c>
      <c r="B293">
        <v>6</v>
      </c>
      <c r="C293">
        <v>91</v>
      </c>
      <c r="D293" s="1" t="s">
        <v>433</v>
      </c>
      <c r="E293" s="1" t="s">
        <v>18</v>
      </c>
      <c r="F293" s="1" t="s">
        <v>19</v>
      </c>
      <c r="G293">
        <v>3137.6498392078402</v>
      </c>
      <c r="H293">
        <v>3137.6498392078402</v>
      </c>
      <c r="I293" s="1" t="s">
        <v>279</v>
      </c>
      <c r="J293" t="b">
        <v>1</v>
      </c>
      <c r="K293">
        <f>TIME_AND_DATA_ps6[[#This Row],[hamiltonian_cycle_cost]]-TIME_AND_DATA_ps6[[#This Row],[optimal_cost]]</f>
        <v>0</v>
      </c>
      <c r="L293">
        <f>(100*TIME_AND_DATA_ps6[[#This Row],[absolute_distance_error]])/TIME_AND_DATA_ps6[[#This Row],[optimal_cost]]</f>
        <v>0</v>
      </c>
      <c r="M293" s="1" t="s">
        <v>280</v>
      </c>
      <c r="N293">
        <v>3137.6498392078402</v>
      </c>
      <c r="O293" s="1" t="s">
        <v>4228</v>
      </c>
      <c r="P293" s="1" t="s">
        <v>4229</v>
      </c>
      <c r="Q293">
        <v>6.2229999999979997E-4</v>
      </c>
      <c r="R293" s="1" t="s">
        <v>3390</v>
      </c>
      <c r="S293" s="1" t="s">
        <v>3390</v>
      </c>
      <c r="T293" s="1" t="s">
        <v>3390</v>
      </c>
      <c r="U293" s="1" t="s">
        <v>3390</v>
      </c>
      <c r="V293" s="1" t="s">
        <v>3390</v>
      </c>
      <c r="W293" s="1" t="s">
        <v>3390</v>
      </c>
    </row>
    <row r="294" spans="1:23" x14ac:dyDescent="0.25">
      <c r="A294">
        <v>292</v>
      </c>
      <c r="B294">
        <v>6</v>
      </c>
      <c r="C294">
        <v>92</v>
      </c>
      <c r="D294" s="1" t="s">
        <v>434</v>
      </c>
      <c r="E294" s="1" t="s">
        <v>18</v>
      </c>
      <c r="F294" s="1" t="s">
        <v>19</v>
      </c>
      <c r="G294">
        <v>4134.1445056380398</v>
      </c>
      <c r="H294">
        <v>4134.1445056380398</v>
      </c>
      <c r="I294" s="1" t="s">
        <v>292</v>
      </c>
      <c r="J294" t="b">
        <v>1</v>
      </c>
      <c r="K294">
        <f>TIME_AND_DATA_ps6[[#This Row],[hamiltonian_cycle_cost]]-TIME_AND_DATA_ps6[[#This Row],[optimal_cost]]</f>
        <v>0</v>
      </c>
      <c r="L294">
        <f>(100*TIME_AND_DATA_ps6[[#This Row],[absolute_distance_error]])/TIME_AND_DATA_ps6[[#This Row],[optimal_cost]]</f>
        <v>0</v>
      </c>
      <c r="M294" s="1" t="s">
        <v>292</v>
      </c>
      <c r="N294">
        <v>4134.1445056380398</v>
      </c>
      <c r="O294" s="1" t="s">
        <v>4228</v>
      </c>
      <c r="P294" s="1" t="s">
        <v>4229</v>
      </c>
      <c r="Q294">
        <v>4.379999999999E-4</v>
      </c>
      <c r="R294" s="1" t="s">
        <v>3390</v>
      </c>
      <c r="S294" s="1" t="s">
        <v>3390</v>
      </c>
      <c r="T294" s="1" t="s">
        <v>3390</v>
      </c>
      <c r="U294" s="1" t="s">
        <v>3390</v>
      </c>
      <c r="V294" s="1" t="s">
        <v>3390</v>
      </c>
      <c r="W294" s="1" t="s">
        <v>3390</v>
      </c>
    </row>
    <row r="295" spans="1:23" x14ac:dyDescent="0.25">
      <c r="A295">
        <v>293</v>
      </c>
      <c r="B295">
        <v>6</v>
      </c>
      <c r="C295">
        <v>93</v>
      </c>
      <c r="D295" s="1" t="s">
        <v>435</v>
      </c>
      <c r="E295" s="1" t="s">
        <v>18</v>
      </c>
      <c r="F295" s="1" t="s">
        <v>19</v>
      </c>
      <c r="G295">
        <v>3861.4896406103749</v>
      </c>
      <c r="H295">
        <v>3861.4896406103749</v>
      </c>
      <c r="I295" s="1" t="s">
        <v>375</v>
      </c>
      <c r="J295" t="b">
        <v>1</v>
      </c>
      <c r="K295">
        <f>TIME_AND_DATA_ps6[[#This Row],[hamiltonian_cycle_cost]]-TIME_AND_DATA_ps6[[#This Row],[optimal_cost]]</f>
        <v>0</v>
      </c>
      <c r="L295">
        <f>(100*TIME_AND_DATA_ps6[[#This Row],[absolute_distance_error]])/TIME_AND_DATA_ps6[[#This Row],[optimal_cost]]</f>
        <v>0</v>
      </c>
      <c r="M295" s="1" t="s">
        <v>375</v>
      </c>
      <c r="N295">
        <v>3861.4896406103749</v>
      </c>
      <c r="O295" s="1" t="s">
        <v>4228</v>
      </c>
      <c r="P295" s="1" t="s">
        <v>4229</v>
      </c>
      <c r="Q295">
        <v>4.637E-4</v>
      </c>
      <c r="R295" s="1" t="s">
        <v>3390</v>
      </c>
      <c r="S295" s="1" t="s">
        <v>3390</v>
      </c>
      <c r="T295" s="1" t="s">
        <v>3390</v>
      </c>
      <c r="U295" s="1" t="s">
        <v>3390</v>
      </c>
      <c r="V295" s="1" t="s">
        <v>3390</v>
      </c>
      <c r="W295" s="1" t="s">
        <v>3390</v>
      </c>
    </row>
    <row r="296" spans="1:23" x14ac:dyDescent="0.25">
      <c r="A296">
        <v>294</v>
      </c>
      <c r="B296">
        <v>6</v>
      </c>
      <c r="C296">
        <v>94</v>
      </c>
      <c r="D296" s="1" t="s">
        <v>436</v>
      </c>
      <c r="E296" s="1" t="s">
        <v>18</v>
      </c>
      <c r="F296" s="1" t="s">
        <v>19</v>
      </c>
      <c r="G296">
        <v>4110.4039827551796</v>
      </c>
      <c r="H296">
        <v>4110.4039827551796</v>
      </c>
      <c r="I296" s="1" t="s">
        <v>280</v>
      </c>
      <c r="J296" t="b">
        <v>1</v>
      </c>
      <c r="K296">
        <f>TIME_AND_DATA_ps6[[#This Row],[hamiltonian_cycle_cost]]-TIME_AND_DATA_ps6[[#This Row],[optimal_cost]]</f>
        <v>0</v>
      </c>
      <c r="L296">
        <f>(100*TIME_AND_DATA_ps6[[#This Row],[absolute_distance_error]])/TIME_AND_DATA_ps6[[#This Row],[optimal_cost]]</f>
        <v>0</v>
      </c>
      <c r="M296" s="1" t="s">
        <v>279</v>
      </c>
      <c r="N296">
        <v>4110.4039827551815</v>
      </c>
      <c r="O296" s="1" t="s">
        <v>4228</v>
      </c>
      <c r="P296" s="1" t="s">
        <v>4229</v>
      </c>
      <c r="Q296">
        <v>4.7269999999989998E-4</v>
      </c>
      <c r="R296" s="1" t="s">
        <v>3390</v>
      </c>
      <c r="S296" s="1" t="s">
        <v>3390</v>
      </c>
      <c r="T296" s="1" t="s">
        <v>3390</v>
      </c>
      <c r="U296" s="1" t="s">
        <v>3390</v>
      </c>
      <c r="V296" s="1" t="s">
        <v>3390</v>
      </c>
      <c r="W296" s="1" t="s">
        <v>3390</v>
      </c>
    </row>
    <row r="297" spans="1:23" x14ac:dyDescent="0.25">
      <c r="A297">
        <v>295</v>
      </c>
      <c r="B297">
        <v>6</v>
      </c>
      <c r="C297">
        <v>95</v>
      </c>
      <c r="D297" s="1" t="s">
        <v>437</v>
      </c>
      <c r="E297" s="1" t="s">
        <v>18</v>
      </c>
      <c r="F297" s="1" t="s">
        <v>19</v>
      </c>
      <c r="G297">
        <v>4425.1305791244367</v>
      </c>
      <c r="H297">
        <v>4425.1305791244367</v>
      </c>
      <c r="I297" s="1" t="s">
        <v>438</v>
      </c>
      <c r="J297" t="b">
        <v>1</v>
      </c>
      <c r="K297">
        <f>TIME_AND_DATA_ps6[[#This Row],[hamiltonian_cycle_cost]]-TIME_AND_DATA_ps6[[#This Row],[optimal_cost]]</f>
        <v>0</v>
      </c>
      <c r="L297">
        <f>(100*TIME_AND_DATA_ps6[[#This Row],[absolute_distance_error]])/TIME_AND_DATA_ps6[[#This Row],[optimal_cost]]</f>
        <v>0</v>
      </c>
      <c r="M297" s="1" t="s">
        <v>439</v>
      </c>
      <c r="N297">
        <v>4425.1305791244376</v>
      </c>
      <c r="O297" s="1" t="s">
        <v>4228</v>
      </c>
      <c r="P297" s="1" t="s">
        <v>4229</v>
      </c>
      <c r="Q297">
        <v>3.9589999999999997E-4</v>
      </c>
      <c r="R297" s="1" t="s">
        <v>3390</v>
      </c>
      <c r="S297" s="1" t="s">
        <v>3390</v>
      </c>
      <c r="T297" s="1" t="s">
        <v>3390</v>
      </c>
      <c r="U297" s="1" t="s">
        <v>3390</v>
      </c>
      <c r="V297" s="1" t="s">
        <v>3390</v>
      </c>
      <c r="W297" s="1" t="s">
        <v>3390</v>
      </c>
    </row>
    <row r="298" spans="1:23" x14ac:dyDescent="0.25">
      <c r="A298">
        <v>296</v>
      </c>
      <c r="B298">
        <v>6</v>
      </c>
      <c r="C298">
        <v>96</v>
      </c>
      <c r="D298" s="1" t="s">
        <v>440</v>
      </c>
      <c r="E298" s="1" t="s">
        <v>18</v>
      </c>
      <c r="F298" s="1" t="s">
        <v>19</v>
      </c>
      <c r="G298">
        <v>4366.4281027095321</v>
      </c>
      <c r="H298">
        <v>4366.4281027095321</v>
      </c>
      <c r="I298" s="1" t="s">
        <v>314</v>
      </c>
      <c r="J298" t="b">
        <v>1</v>
      </c>
      <c r="K298">
        <f>TIME_AND_DATA_ps6[[#This Row],[hamiltonian_cycle_cost]]-TIME_AND_DATA_ps6[[#This Row],[optimal_cost]]</f>
        <v>0</v>
      </c>
      <c r="L298">
        <f>(100*TIME_AND_DATA_ps6[[#This Row],[absolute_distance_error]])/TIME_AND_DATA_ps6[[#This Row],[optimal_cost]]</f>
        <v>0</v>
      </c>
      <c r="M298" s="1" t="s">
        <v>314</v>
      </c>
      <c r="N298">
        <v>4366.4281027095321</v>
      </c>
      <c r="O298" s="1" t="s">
        <v>4228</v>
      </c>
      <c r="P298" s="1" t="s">
        <v>4229</v>
      </c>
      <c r="Q298">
        <v>7.0980000000000001E-4</v>
      </c>
      <c r="R298" s="1" t="s">
        <v>3390</v>
      </c>
      <c r="S298" s="1" t="s">
        <v>3390</v>
      </c>
      <c r="T298" s="1" t="s">
        <v>3390</v>
      </c>
      <c r="U298" s="1" t="s">
        <v>3390</v>
      </c>
      <c r="V298" s="1" t="s">
        <v>3390</v>
      </c>
      <c r="W298" s="1" t="s">
        <v>3390</v>
      </c>
    </row>
    <row r="299" spans="1:23" x14ac:dyDescent="0.25">
      <c r="A299">
        <v>297</v>
      </c>
      <c r="B299">
        <v>6</v>
      </c>
      <c r="C299">
        <v>97</v>
      </c>
      <c r="D299" s="1" t="s">
        <v>441</v>
      </c>
      <c r="E299" s="1" t="s">
        <v>18</v>
      </c>
      <c r="F299" s="1" t="s">
        <v>19</v>
      </c>
      <c r="G299">
        <v>6381.564188941712</v>
      </c>
      <c r="H299">
        <v>6381.564188941712</v>
      </c>
      <c r="I299" s="1" t="s">
        <v>292</v>
      </c>
      <c r="J299" t="b">
        <v>1</v>
      </c>
      <c r="K299">
        <f>TIME_AND_DATA_ps6[[#This Row],[hamiltonian_cycle_cost]]-TIME_AND_DATA_ps6[[#This Row],[optimal_cost]]</f>
        <v>0</v>
      </c>
      <c r="L299">
        <f>(100*TIME_AND_DATA_ps6[[#This Row],[absolute_distance_error]])/TIME_AND_DATA_ps6[[#This Row],[optimal_cost]]</f>
        <v>0</v>
      </c>
      <c r="M299" s="1" t="s">
        <v>292</v>
      </c>
      <c r="N299">
        <v>6381.5641889417111</v>
      </c>
      <c r="O299" s="1" t="s">
        <v>4228</v>
      </c>
      <c r="P299" s="1" t="s">
        <v>4229</v>
      </c>
      <c r="Q299">
        <v>5.4100000000009999E-4</v>
      </c>
      <c r="R299" s="1" t="s">
        <v>3390</v>
      </c>
      <c r="S299" s="1" t="s">
        <v>3390</v>
      </c>
      <c r="T299" s="1" t="s">
        <v>3390</v>
      </c>
      <c r="U299" s="1" t="s">
        <v>3390</v>
      </c>
      <c r="V299" s="1" t="s">
        <v>3390</v>
      </c>
      <c r="W299" s="1" t="s">
        <v>3390</v>
      </c>
    </row>
    <row r="300" spans="1:23" x14ac:dyDescent="0.25">
      <c r="A300">
        <v>298</v>
      </c>
      <c r="B300">
        <v>6</v>
      </c>
      <c r="C300">
        <v>98</v>
      </c>
      <c r="D300" s="1" t="s">
        <v>442</v>
      </c>
      <c r="E300" s="1" t="s">
        <v>18</v>
      </c>
      <c r="F300" s="1" t="s">
        <v>19</v>
      </c>
      <c r="G300">
        <v>5415.7641200136923</v>
      </c>
      <c r="H300">
        <v>5415.7641200136923</v>
      </c>
      <c r="I300" s="1" t="s">
        <v>444</v>
      </c>
      <c r="J300" t="b">
        <v>1</v>
      </c>
      <c r="K300">
        <f>TIME_AND_DATA_ps6[[#This Row],[hamiltonian_cycle_cost]]-TIME_AND_DATA_ps6[[#This Row],[optimal_cost]]</f>
        <v>0</v>
      </c>
      <c r="L300">
        <f>(100*TIME_AND_DATA_ps6[[#This Row],[absolute_distance_error]])/TIME_AND_DATA_ps6[[#This Row],[optimal_cost]]</f>
        <v>0</v>
      </c>
      <c r="M300" s="1" t="s">
        <v>444</v>
      </c>
      <c r="N300">
        <v>5415.7641200136923</v>
      </c>
      <c r="O300" s="1" t="s">
        <v>4228</v>
      </c>
      <c r="P300" s="1" t="s">
        <v>4229</v>
      </c>
      <c r="Q300">
        <v>6.2999999999959996E-4</v>
      </c>
      <c r="R300" s="1" t="s">
        <v>3390</v>
      </c>
      <c r="S300" s="1" t="s">
        <v>3390</v>
      </c>
      <c r="T300" s="1" t="s">
        <v>3390</v>
      </c>
      <c r="U300" s="1" t="s">
        <v>3390</v>
      </c>
      <c r="V300" s="1" t="s">
        <v>3390</v>
      </c>
      <c r="W300" s="1" t="s">
        <v>3390</v>
      </c>
    </row>
    <row r="301" spans="1:23" x14ac:dyDescent="0.25">
      <c r="A301">
        <v>299</v>
      </c>
      <c r="B301">
        <v>6</v>
      </c>
      <c r="C301">
        <v>99</v>
      </c>
      <c r="D301" s="1" t="s">
        <v>445</v>
      </c>
      <c r="E301" s="1" t="s">
        <v>18</v>
      </c>
      <c r="F301" s="1" t="s">
        <v>19</v>
      </c>
      <c r="G301">
        <v>3847.531563794636</v>
      </c>
      <c r="H301">
        <v>3847.531563794636</v>
      </c>
      <c r="I301" s="1" t="s">
        <v>402</v>
      </c>
      <c r="J301" t="b">
        <v>1</v>
      </c>
      <c r="K301">
        <f>TIME_AND_DATA_ps6[[#This Row],[hamiltonian_cycle_cost]]-TIME_AND_DATA_ps6[[#This Row],[optimal_cost]]</f>
        <v>0</v>
      </c>
      <c r="L301">
        <f>(100*TIME_AND_DATA_ps6[[#This Row],[absolute_distance_error]])/TIME_AND_DATA_ps6[[#This Row],[optimal_cost]]</f>
        <v>0</v>
      </c>
      <c r="M301" s="1" t="s">
        <v>401</v>
      </c>
      <c r="N301">
        <v>3847.5315637946369</v>
      </c>
      <c r="O301" s="1" t="s">
        <v>4228</v>
      </c>
      <c r="P301" s="1" t="s">
        <v>4229</v>
      </c>
      <c r="Q301">
        <v>6.3650000000009998E-4</v>
      </c>
      <c r="R301" s="1" t="s">
        <v>3390</v>
      </c>
      <c r="S301" s="1" t="s">
        <v>3390</v>
      </c>
      <c r="T301" s="1" t="s">
        <v>3390</v>
      </c>
      <c r="U301" s="1" t="s">
        <v>3390</v>
      </c>
      <c r="V301" s="1" t="s">
        <v>3390</v>
      </c>
      <c r="W301" s="1" t="s">
        <v>3390</v>
      </c>
    </row>
    <row r="302" spans="1:23" x14ac:dyDescent="0.25">
      <c r="A302">
        <v>300</v>
      </c>
      <c r="B302">
        <v>7</v>
      </c>
      <c r="C302">
        <v>0</v>
      </c>
      <c r="D302" s="1" t="s">
        <v>446</v>
      </c>
      <c r="E302" s="1" t="s">
        <v>18</v>
      </c>
      <c r="F302" s="1" t="s">
        <v>19</v>
      </c>
      <c r="G302">
        <v>4633.4445049064152</v>
      </c>
      <c r="H302">
        <v>4633.4445049064152</v>
      </c>
      <c r="I302" s="1" t="s">
        <v>2934</v>
      </c>
      <c r="J302" t="b">
        <v>1</v>
      </c>
      <c r="K302">
        <f>TIME_AND_DATA_ps6[[#This Row],[hamiltonian_cycle_cost]]-TIME_AND_DATA_ps6[[#This Row],[optimal_cost]]</f>
        <v>0</v>
      </c>
      <c r="L302">
        <f>(100*TIME_AND_DATA_ps6[[#This Row],[absolute_distance_error]])/TIME_AND_DATA_ps6[[#This Row],[optimal_cost]]</f>
        <v>0</v>
      </c>
      <c r="M302" s="1" t="s">
        <v>448</v>
      </c>
      <c r="N302">
        <v>4633.4445049064152</v>
      </c>
      <c r="O302" s="1" t="s">
        <v>4228</v>
      </c>
      <c r="P302" s="1" t="s">
        <v>4229</v>
      </c>
      <c r="Q302">
        <v>7.1019999999979999E-4</v>
      </c>
      <c r="R302" s="1" t="s">
        <v>3390</v>
      </c>
      <c r="S302" s="1" t="s">
        <v>3390</v>
      </c>
      <c r="T302" s="1" t="s">
        <v>3390</v>
      </c>
      <c r="U302" s="1" t="s">
        <v>3390</v>
      </c>
      <c r="V302" s="1" t="s">
        <v>3390</v>
      </c>
      <c r="W302" s="1" t="s">
        <v>3390</v>
      </c>
    </row>
    <row r="303" spans="1:23" x14ac:dyDescent="0.25">
      <c r="A303">
        <v>301</v>
      </c>
      <c r="B303">
        <v>7</v>
      </c>
      <c r="C303">
        <v>1</v>
      </c>
      <c r="D303" s="1" t="s">
        <v>449</v>
      </c>
      <c r="E303" s="1" t="s">
        <v>18</v>
      </c>
      <c r="F303" s="1" t="s">
        <v>19</v>
      </c>
      <c r="G303">
        <v>3945.383087725937</v>
      </c>
      <c r="H303">
        <v>3945.383087725937</v>
      </c>
      <c r="I303" s="1" t="s">
        <v>450</v>
      </c>
      <c r="J303" t="b">
        <v>1</v>
      </c>
      <c r="K303">
        <f>TIME_AND_DATA_ps6[[#This Row],[hamiltonian_cycle_cost]]-TIME_AND_DATA_ps6[[#This Row],[optimal_cost]]</f>
        <v>0</v>
      </c>
      <c r="L303">
        <f>(100*TIME_AND_DATA_ps6[[#This Row],[absolute_distance_error]])/TIME_AND_DATA_ps6[[#This Row],[optimal_cost]]</f>
        <v>0</v>
      </c>
      <c r="M303" s="1" t="s">
        <v>451</v>
      </c>
      <c r="N303">
        <v>3945.3830877259375</v>
      </c>
      <c r="O303" s="1" t="s">
        <v>4228</v>
      </c>
      <c r="P303" s="1" t="s">
        <v>4229</v>
      </c>
      <c r="Q303">
        <v>8.2259999999970005E-4</v>
      </c>
      <c r="R303" s="1" t="s">
        <v>3390</v>
      </c>
      <c r="S303" s="1" t="s">
        <v>3390</v>
      </c>
      <c r="T303" s="1" t="s">
        <v>3390</v>
      </c>
      <c r="U303" s="1" t="s">
        <v>3390</v>
      </c>
      <c r="V303" s="1" t="s">
        <v>3390</v>
      </c>
      <c r="W303" s="1" t="s">
        <v>3390</v>
      </c>
    </row>
    <row r="304" spans="1:23" x14ac:dyDescent="0.25">
      <c r="A304">
        <v>302</v>
      </c>
      <c r="B304">
        <v>7</v>
      </c>
      <c r="C304">
        <v>2</v>
      </c>
      <c r="D304" s="1" t="s">
        <v>452</v>
      </c>
      <c r="E304" s="1" t="s">
        <v>18</v>
      </c>
      <c r="F304" s="1" t="s">
        <v>19</v>
      </c>
      <c r="G304">
        <v>4324.5043328605198</v>
      </c>
      <c r="H304">
        <v>4324.5043328605198</v>
      </c>
      <c r="I304" s="1" t="s">
        <v>453</v>
      </c>
      <c r="J304" t="b">
        <v>1</v>
      </c>
      <c r="K304">
        <f>TIME_AND_DATA_ps6[[#This Row],[hamiltonian_cycle_cost]]-TIME_AND_DATA_ps6[[#This Row],[optimal_cost]]</f>
        <v>0</v>
      </c>
      <c r="L304">
        <f>(100*TIME_AND_DATA_ps6[[#This Row],[absolute_distance_error]])/TIME_AND_DATA_ps6[[#This Row],[optimal_cost]]</f>
        <v>0</v>
      </c>
      <c r="M304" s="1" t="s">
        <v>454</v>
      </c>
      <c r="N304">
        <v>4324.5043328605216</v>
      </c>
      <c r="O304" s="1" t="s">
        <v>4228</v>
      </c>
      <c r="P304" s="1" t="s">
        <v>4229</v>
      </c>
      <c r="Q304">
        <v>9.7700000000019993E-4</v>
      </c>
      <c r="R304" s="1" t="s">
        <v>3390</v>
      </c>
      <c r="S304" s="1" t="s">
        <v>3390</v>
      </c>
      <c r="T304" s="1" t="s">
        <v>3390</v>
      </c>
      <c r="U304" s="1" t="s">
        <v>3390</v>
      </c>
      <c r="V304" s="1" t="s">
        <v>3390</v>
      </c>
      <c r="W304" s="1" t="s">
        <v>3390</v>
      </c>
    </row>
    <row r="305" spans="1:23" x14ac:dyDescent="0.25">
      <c r="A305">
        <v>303</v>
      </c>
      <c r="B305">
        <v>7</v>
      </c>
      <c r="C305">
        <v>3</v>
      </c>
      <c r="D305" s="1" t="s">
        <v>455</v>
      </c>
      <c r="E305" s="1" t="s">
        <v>18</v>
      </c>
      <c r="F305" s="1" t="s">
        <v>19</v>
      </c>
      <c r="G305">
        <v>4754.595165250118</v>
      </c>
      <c r="H305">
        <v>4754.595165250118</v>
      </c>
      <c r="I305" s="1" t="s">
        <v>2935</v>
      </c>
      <c r="J305" t="b">
        <v>0</v>
      </c>
      <c r="K305">
        <f>TIME_AND_DATA_ps6[[#This Row],[hamiltonian_cycle_cost]]-TIME_AND_DATA_ps6[[#This Row],[optimal_cost]]</f>
        <v>253.02060531366442</v>
      </c>
      <c r="L305">
        <f>(100*TIME_AND_DATA_ps6[[#This Row],[absolute_distance_error]])/TIME_AND_DATA_ps6[[#This Row],[optimal_cost]]</f>
        <v>5.620713418045356</v>
      </c>
      <c r="M305" s="1" t="s">
        <v>457</v>
      </c>
      <c r="N305">
        <v>4501.5745599364536</v>
      </c>
      <c r="O305" s="1" t="s">
        <v>4228</v>
      </c>
      <c r="P305" s="1" t="s">
        <v>4229</v>
      </c>
      <c r="Q305">
        <v>7.6840000000009999E-4</v>
      </c>
      <c r="R305" s="1" t="s">
        <v>3390</v>
      </c>
      <c r="S305" s="1" t="s">
        <v>3390</v>
      </c>
      <c r="T305" s="1" t="s">
        <v>3390</v>
      </c>
      <c r="U305" s="1" t="s">
        <v>3390</v>
      </c>
      <c r="V305" s="1" t="s">
        <v>3390</v>
      </c>
      <c r="W305" s="1" t="s">
        <v>3390</v>
      </c>
    </row>
    <row r="306" spans="1:23" x14ac:dyDescent="0.25">
      <c r="A306">
        <v>304</v>
      </c>
      <c r="B306">
        <v>7</v>
      </c>
      <c r="C306">
        <v>4</v>
      </c>
      <c r="D306" s="1" t="s">
        <v>458</v>
      </c>
      <c r="E306" s="1" t="s">
        <v>18</v>
      </c>
      <c r="F306" s="1" t="s">
        <v>19</v>
      </c>
      <c r="G306">
        <v>4827.9474178592764</v>
      </c>
      <c r="H306">
        <v>4827.9474178592764</v>
      </c>
      <c r="I306" s="1" t="s">
        <v>459</v>
      </c>
      <c r="J306" t="b">
        <v>1</v>
      </c>
      <c r="K306">
        <f>TIME_AND_DATA_ps6[[#This Row],[hamiltonian_cycle_cost]]-TIME_AND_DATA_ps6[[#This Row],[optimal_cost]]</f>
        <v>0</v>
      </c>
      <c r="L306">
        <f>(100*TIME_AND_DATA_ps6[[#This Row],[absolute_distance_error]])/TIME_AND_DATA_ps6[[#This Row],[optimal_cost]]</f>
        <v>0</v>
      </c>
      <c r="M306" s="1" t="s">
        <v>460</v>
      </c>
      <c r="N306">
        <v>4827.9474178592764</v>
      </c>
      <c r="O306" s="1" t="s">
        <v>4228</v>
      </c>
      <c r="P306" s="1" t="s">
        <v>4229</v>
      </c>
      <c r="Q306">
        <v>8.9849999999990003E-4</v>
      </c>
      <c r="R306" s="1" t="s">
        <v>3390</v>
      </c>
      <c r="S306" s="1" t="s">
        <v>3390</v>
      </c>
      <c r="T306" s="1" t="s">
        <v>3390</v>
      </c>
      <c r="U306" s="1" t="s">
        <v>3390</v>
      </c>
      <c r="V306" s="1" t="s">
        <v>3390</v>
      </c>
      <c r="W306" s="1" t="s">
        <v>3390</v>
      </c>
    </row>
    <row r="307" spans="1:23" x14ac:dyDescent="0.25">
      <c r="A307">
        <v>305</v>
      </c>
      <c r="B307">
        <v>7</v>
      </c>
      <c r="C307">
        <v>5</v>
      </c>
      <c r="D307" s="1" t="s">
        <v>461</v>
      </c>
      <c r="E307" s="1" t="s">
        <v>18</v>
      </c>
      <c r="F307" s="1" t="s">
        <v>19</v>
      </c>
      <c r="G307">
        <v>4791.4782628455969</v>
      </c>
      <c r="H307">
        <v>4791.4782628455969</v>
      </c>
      <c r="I307" s="1" t="s">
        <v>4230</v>
      </c>
      <c r="J307" t="b">
        <v>0</v>
      </c>
      <c r="K307">
        <f>TIME_AND_DATA_ps6[[#This Row],[hamiltonian_cycle_cost]]-TIME_AND_DATA_ps6[[#This Row],[optimal_cost]]</f>
        <v>49.238764822915073</v>
      </c>
      <c r="L307">
        <f>(100*TIME_AND_DATA_ps6[[#This Row],[absolute_distance_error]])/TIME_AND_DATA_ps6[[#This Row],[optimal_cost]]</f>
        <v>1.0383019424355435</v>
      </c>
      <c r="M307" s="1" t="s">
        <v>463</v>
      </c>
      <c r="N307">
        <v>4742.2394980226818</v>
      </c>
      <c r="O307" s="1" t="s">
        <v>4228</v>
      </c>
      <c r="P307" s="1" t="s">
        <v>4229</v>
      </c>
      <c r="Q307">
        <v>7.7989999999989997E-4</v>
      </c>
      <c r="R307" s="1" t="s">
        <v>3390</v>
      </c>
      <c r="S307" s="1" t="s">
        <v>3390</v>
      </c>
      <c r="T307" s="1" t="s">
        <v>3390</v>
      </c>
      <c r="U307" s="1" t="s">
        <v>3390</v>
      </c>
      <c r="V307" s="1" t="s">
        <v>3390</v>
      </c>
      <c r="W307" s="1" t="s">
        <v>3390</v>
      </c>
    </row>
    <row r="308" spans="1:23" x14ac:dyDescent="0.25">
      <c r="A308">
        <v>306</v>
      </c>
      <c r="B308">
        <v>7</v>
      </c>
      <c r="C308">
        <v>6</v>
      </c>
      <c r="D308" s="1" t="s">
        <v>464</v>
      </c>
      <c r="E308" s="1" t="s">
        <v>18</v>
      </c>
      <c r="F308" s="1" t="s">
        <v>19</v>
      </c>
      <c r="G308">
        <v>3270.8845931612905</v>
      </c>
      <c r="H308">
        <v>3270.8845931612905</v>
      </c>
      <c r="I308" s="1" t="s">
        <v>2936</v>
      </c>
      <c r="J308" t="b">
        <v>1</v>
      </c>
      <c r="K308">
        <f>TIME_AND_DATA_ps6[[#This Row],[hamiltonian_cycle_cost]]-TIME_AND_DATA_ps6[[#This Row],[optimal_cost]]</f>
        <v>0</v>
      </c>
      <c r="L308">
        <f>(100*TIME_AND_DATA_ps6[[#This Row],[absolute_distance_error]])/TIME_AND_DATA_ps6[[#This Row],[optimal_cost]]</f>
        <v>0</v>
      </c>
      <c r="M308" s="1" t="s">
        <v>465</v>
      </c>
      <c r="N308">
        <v>3270.8845931612905</v>
      </c>
      <c r="O308" s="1" t="s">
        <v>4228</v>
      </c>
      <c r="P308" s="1" t="s">
        <v>4229</v>
      </c>
      <c r="Q308">
        <v>1.0333E-3</v>
      </c>
      <c r="R308" s="1" t="s">
        <v>3390</v>
      </c>
      <c r="S308" s="1" t="s">
        <v>3390</v>
      </c>
      <c r="T308" s="1" t="s">
        <v>3390</v>
      </c>
      <c r="U308" s="1" t="s">
        <v>3390</v>
      </c>
      <c r="V308" s="1" t="s">
        <v>3390</v>
      </c>
      <c r="W308" s="1" t="s">
        <v>3390</v>
      </c>
    </row>
    <row r="309" spans="1:23" x14ac:dyDescent="0.25">
      <c r="A309">
        <v>307</v>
      </c>
      <c r="B309">
        <v>7</v>
      </c>
      <c r="C309">
        <v>7</v>
      </c>
      <c r="D309" s="1" t="s">
        <v>466</v>
      </c>
      <c r="E309" s="1" t="s">
        <v>18</v>
      </c>
      <c r="F309" s="1" t="s">
        <v>19</v>
      </c>
      <c r="G309">
        <v>5250.1386480619858</v>
      </c>
      <c r="H309">
        <v>5250.1386480619858</v>
      </c>
      <c r="I309" s="1" t="s">
        <v>467</v>
      </c>
      <c r="J309" t="b">
        <v>1</v>
      </c>
      <c r="K309">
        <f>TIME_AND_DATA_ps6[[#This Row],[hamiltonian_cycle_cost]]-TIME_AND_DATA_ps6[[#This Row],[optimal_cost]]</f>
        <v>0</v>
      </c>
      <c r="L309">
        <f>(100*TIME_AND_DATA_ps6[[#This Row],[absolute_distance_error]])/TIME_AND_DATA_ps6[[#This Row],[optimal_cost]]</f>
        <v>0</v>
      </c>
      <c r="M309" s="1" t="s">
        <v>468</v>
      </c>
      <c r="N309">
        <v>5250.1386480619858</v>
      </c>
      <c r="O309" s="1" t="s">
        <v>4228</v>
      </c>
      <c r="P309" s="1" t="s">
        <v>4229</v>
      </c>
      <c r="Q309">
        <v>7.8250000000009996E-4</v>
      </c>
      <c r="R309" s="1" t="s">
        <v>3390</v>
      </c>
      <c r="S309" s="1" t="s">
        <v>3390</v>
      </c>
      <c r="T309" s="1" t="s">
        <v>3390</v>
      </c>
      <c r="U309" s="1" t="s">
        <v>3390</v>
      </c>
      <c r="V309" s="1" t="s">
        <v>3390</v>
      </c>
      <c r="W309" s="1" t="s">
        <v>3390</v>
      </c>
    </row>
    <row r="310" spans="1:23" x14ac:dyDescent="0.25">
      <c r="A310">
        <v>308</v>
      </c>
      <c r="B310">
        <v>7</v>
      </c>
      <c r="C310">
        <v>8</v>
      </c>
      <c r="D310" s="1" t="s">
        <v>469</v>
      </c>
      <c r="E310" s="1" t="s">
        <v>18</v>
      </c>
      <c r="F310" s="1" t="s">
        <v>19</v>
      </c>
      <c r="G310">
        <v>5443.6690150782124</v>
      </c>
      <c r="H310">
        <v>5443.6690150782124</v>
      </c>
      <c r="I310" s="1" t="s">
        <v>2937</v>
      </c>
      <c r="J310" t="b">
        <v>1</v>
      </c>
      <c r="K310">
        <f>TIME_AND_DATA_ps6[[#This Row],[hamiltonian_cycle_cost]]-TIME_AND_DATA_ps6[[#This Row],[optimal_cost]]</f>
        <v>0</v>
      </c>
      <c r="L310">
        <f>(100*TIME_AND_DATA_ps6[[#This Row],[absolute_distance_error]])/TIME_AND_DATA_ps6[[#This Row],[optimal_cost]]</f>
        <v>0</v>
      </c>
      <c r="M310" s="1" t="s">
        <v>470</v>
      </c>
      <c r="N310">
        <v>5443.6690150782124</v>
      </c>
      <c r="O310" s="1" t="s">
        <v>4228</v>
      </c>
      <c r="P310" s="1" t="s">
        <v>4229</v>
      </c>
      <c r="Q310">
        <v>7.5099999999970004E-4</v>
      </c>
      <c r="R310" s="1" t="s">
        <v>3390</v>
      </c>
      <c r="S310" s="1" t="s">
        <v>3390</v>
      </c>
      <c r="T310" s="1" t="s">
        <v>3390</v>
      </c>
      <c r="U310" s="1" t="s">
        <v>3390</v>
      </c>
      <c r="V310" s="1" t="s">
        <v>3390</v>
      </c>
      <c r="W310" s="1" t="s">
        <v>3390</v>
      </c>
    </row>
    <row r="311" spans="1:23" x14ac:dyDescent="0.25">
      <c r="A311">
        <v>309</v>
      </c>
      <c r="B311">
        <v>7</v>
      </c>
      <c r="C311">
        <v>9</v>
      </c>
      <c r="D311" s="1" t="s">
        <v>471</v>
      </c>
      <c r="E311" s="1" t="s">
        <v>18</v>
      </c>
      <c r="F311" s="1" t="s">
        <v>19</v>
      </c>
      <c r="G311">
        <v>4288.5988480808137</v>
      </c>
      <c r="H311">
        <v>4288.5988480808137</v>
      </c>
      <c r="I311" s="1" t="s">
        <v>555</v>
      </c>
      <c r="J311" t="b">
        <v>0</v>
      </c>
      <c r="K311">
        <f>TIME_AND_DATA_ps6[[#This Row],[hamiltonian_cycle_cost]]-TIME_AND_DATA_ps6[[#This Row],[optimal_cost]]</f>
        <v>53.207299247502306</v>
      </c>
      <c r="L311">
        <f>(100*TIME_AND_DATA_ps6[[#This Row],[absolute_distance_error]])/TIME_AND_DATA_ps6[[#This Row],[optimal_cost]]</f>
        <v>1.2562545548394193</v>
      </c>
      <c r="M311" s="1" t="s">
        <v>473</v>
      </c>
      <c r="N311">
        <v>4235.3915488333114</v>
      </c>
      <c r="O311" s="1" t="s">
        <v>4228</v>
      </c>
      <c r="P311" s="1" t="s">
        <v>4229</v>
      </c>
      <c r="Q311">
        <v>9.3459999999980002E-4</v>
      </c>
      <c r="R311" s="1" t="s">
        <v>3390</v>
      </c>
      <c r="S311" s="1" t="s">
        <v>3390</v>
      </c>
      <c r="T311" s="1" t="s">
        <v>3390</v>
      </c>
      <c r="U311" s="1" t="s">
        <v>3390</v>
      </c>
      <c r="V311" s="1" t="s">
        <v>3390</v>
      </c>
      <c r="W311" s="1" t="s">
        <v>3390</v>
      </c>
    </row>
    <row r="312" spans="1:23" x14ac:dyDescent="0.25">
      <c r="A312">
        <v>310</v>
      </c>
      <c r="B312">
        <v>7</v>
      </c>
      <c r="C312">
        <v>10</v>
      </c>
      <c r="D312" s="1" t="s">
        <v>474</v>
      </c>
      <c r="E312" s="1" t="s">
        <v>18</v>
      </c>
      <c r="F312" s="1" t="s">
        <v>19</v>
      </c>
      <c r="G312">
        <v>5620.851373528526</v>
      </c>
      <c r="H312">
        <v>5620.851373528526</v>
      </c>
      <c r="I312" s="1" t="s">
        <v>4231</v>
      </c>
      <c r="J312" t="b">
        <v>0</v>
      </c>
      <c r="K312">
        <f>TIME_AND_DATA_ps6[[#This Row],[hamiltonian_cycle_cost]]-TIME_AND_DATA_ps6[[#This Row],[optimal_cost]]</f>
        <v>40.105647301227691</v>
      </c>
      <c r="L312">
        <f>(100*TIME_AND_DATA_ps6[[#This Row],[absolute_distance_error]])/TIME_AND_DATA_ps6[[#This Row],[optimal_cost]]</f>
        <v>0.71864315753980701</v>
      </c>
      <c r="M312" s="1" t="s">
        <v>476</v>
      </c>
      <c r="N312">
        <v>5580.7457262272983</v>
      </c>
      <c r="O312" s="1" t="s">
        <v>4228</v>
      </c>
      <c r="P312" s="1" t="s">
        <v>4229</v>
      </c>
      <c r="Q312">
        <v>9.6000000000000002E-4</v>
      </c>
      <c r="R312" s="1" t="s">
        <v>3390</v>
      </c>
      <c r="S312" s="1" t="s">
        <v>3390</v>
      </c>
      <c r="T312" s="1" t="s">
        <v>3390</v>
      </c>
      <c r="U312" s="1" t="s">
        <v>3390</v>
      </c>
      <c r="V312" s="1" t="s">
        <v>3390</v>
      </c>
      <c r="W312" s="1" t="s">
        <v>3390</v>
      </c>
    </row>
    <row r="313" spans="1:23" x14ac:dyDescent="0.25">
      <c r="A313">
        <v>311</v>
      </c>
      <c r="B313">
        <v>7</v>
      </c>
      <c r="C313">
        <v>11</v>
      </c>
      <c r="D313" s="1" t="s">
        <v>477</v>
      </c>
      <c r="E313" s="1" t="s">
        <v>18</v>
      </c>
      <c r="F313" s="1" t="s">
        <v>19</v>
      </c>
      <c r="G313">
        <v>5115.7847412831634</v>
      </c>
      <c r="H313">
        <v>5115.7847412831634</v>
      </c>
      <c r="I313" s="1" t="s">
        <v>478</v>
      </c>
      <c r="J313" t="b">
        <v>1</v>
      </c>
      <c r="K313">
        <f>TIME_AND_DATA_ps6[[#This Row],[hamiltonian_cycle_cost]]-TIME_AND_DATA_ps6[[#This Row],[optimal_cost]]</f>
        <v>0</v>
      </c>
      <c r="L313">
        <f>(100*TIME_AND_DATA_ps6[[#This Row],[absolute_distance_error]])/TIME_AND_DATA_ps6[[#This Row],[optimal_cost]]</f>
        <v>0</v>
      </c>
      <c r="M313" s="1" t="s">
        <v>479</v>
      </c>
      <c r="N313">
        <v>5115.7847412831643</v>
      </c>
      <c r="O313" s="1" t="s">
        <v>4228</v>
      </c>
      <c r="P313" s="1" t="s">
        <v>4229</v>
      </c>
      <c r="Q313">
        <v>6.3820000000000001E-4</v>
      </c>
      <c r="R313" s="1" t="s">
        <v>3390</v>
      </c>
      <c r="S313" s="1" t="s">
        <v>3390</v>
      </c>
      <c r="T313" s="1" t="s">
        <v>3390</v>
      </c>
      <c r="U313" s="1" t="s">
        <v>3390</v>
      </c>
      <c r="V313" s="1" t="s">
        <v>3390</v>
      </c>
      <c r="W313" s="1" t="s">
        <v>3390</v>
      </c>
    </row>
    <row r="314" spans="1:23" x14ac:dyDescent="0.25">
      <c r="A314">
        <v>312</v>
      </c>
      <c r="B314">
        <v>7</v>
      </c>
      <c r="C314">
        <v>12</v>
      </c>
      <c r="D314" s="1" t="s">
        <v>480</v>
      </c>
      <c r="E314" s="1" t="s">
        <v>18</v>
      </c>
      <c r="F314" s="1" t="s">
        <v>19</v>
      </c>
      <c r="G314">
        <v>4347.0109406887932</v>
      </c>
      <c r="H314">
        <v>4347.0109406887932</v>
      </c>
      <c r="I314" s="1" t="s">
        <v>482</v>
      </c>
      <c r="J314" t="b">
        <v>1</v>
      </c>
      <c r="K314">
        <f>TIME_AND_DATA_ps6[[#This Row],[hamiltonian_cycle_cost]]-TIME_AND_DATA_ps6[[#This Row],[optimal_cost]]</f>
        <v>0</v>
      </c>
      <c r="L314">
        <f>(100*TIME_AND_DATA_ps6[[#This Row],[absolute_distance_error]])/TIME_AND_DATA_ps6[[#This Row],[optimal_cost]]</f>
        <v>0</v>
      </c>
      <c r="M314" s="1" t="s">
        <v>482</v>
      </c>
      <c r="N314">
        <v>4347.0109406887923</v>
      </c>
      <c r="O314" s="1" t="s">
        <v>4228</v>
      </c>
      <c r="P314" s="1" t="s">
        <v>4229</v>
      </c>
      <c r="Q314">
        <v>4.4110000000010001E-4</v>
      </c>
      <c r="R314" s="1" t="s">
        <v>3390</v>
      </c>
      <c r="S314" s="1" t="s">
        <v>3390</v>
      </c>
      <c r="T314" s="1" t="s">
        <v>3390</v>
      </c>
      <c r="U314" s="1" t="s">
        <v>3390</v>
      </c>
      <c r="V314" s="1" t="s">
        <v>3390</v>
      </c>
      <c r="W314" s="1" t="s">
        <v>3390</v>
      </c>
    </row>
    <row r="315" spans="1:23" x14ac:dyDescent="0.25">
      <c r="A315">
        <v>313</v>
      </c>
      <c r="B315">
        <v>7</v>
      </c>
      <c r="C315">
        <v>13</v>
      </c>
      <c r="D315" s="1" t="s">
        <v>483</v>
      </c>
      <c r="E315" s="1" t="s">
        <v>18</v>
      </c>
      <c r="F315" s="1" t="s">
        <v>19</v>
      </c>
      <c r="G315">
        <v>4872.1102748979984</v>
      </c>
      <c r="H315">
        <v>4872.1102748979984</v>
      </c>
      <c r="I315" s="1" t="s">
        <v>632</v>
      </c>
      <c r="J315" t="b">
        <v>0</v>
      </c>
      <c r="K315">
        <f>TIME_AND_DATA_ps6[[#This Row],[hamiltonian_cycle_cost]]-TIME_AND_DATA_ps6[[#This Row],[optimal_cost]]</f>
        <v>154.9741345987577</v>
      </c>
      <c r="L315">
        <f>(100*TIME_AND_DATA_ps6[[#This Row],[absolute_distance_error]])/TIME_AND_DATA_ps6[[#This Row],[optimal_cost]]</f>
        <v>3.2853436913721685</v>
      </c>
      <c r="M315" s="1" t="s">
        <v>485</v>
      </c>
      <c r="N315">
        <v>4717.1361402992407</v>
      </c>
      <c r="O315" s="1" t="s">
        <v>4228</v>
      </c>
      <c r="P315" s="1" t="s">
        <v>4229</v>
      </c>
      <c r="Q315">
        <v>6.6500000000009997E-4</v>
      </c>
      <c r="R315" s="1" t="s">
        <v>3390</v>
      </c>
      <c r="S315" s="1" t="s">
        <v>3390</v>
      </c>
      <c r="T315" s="1" t="s">
        <v>3390</v>
      </c>
      <c r="U315" s="1" t="s">
        <v>3390</v>
      </c>
      <c r="V315" s="1" t="s">
        <v>3390</v>
      </c>
      <c r="W315" s="1" t="s">
        <v>3390</v>
      </c>
    </row>
    <row r="316" spans="1:23" x14ac:dyDescent="0.25">
      <c r="A316">
        <v>314</v>
      </c>
      <c r="B316">
        <v>7</v>
      </c>
      <c r="C316">
        <v>14</v>
      </c>
      <c r="D316" s="1" t="s">
        <v>486</v>
      </c>
      <c r="E316" s="1" t="s">
        <v>18</v>
      </c>
      <c r="F316" s="1" t="s">
        <v>19</v>
      </c>
      <c r="G316">
        <v>4569.6429734609201</v>
      </c>
      <c r="H316">
        <v>4569.6429734609201</v>
      </c>
      <c r="I316" s="1" t="s">
        <v>634</v>
      </c>
      <c r="J316" t="b">
        <v>1</v>
      </c>
      <c r="K316">
        <f>TIME_AND_DATA_ps6[[#This Row],[hamiltonian_cycle_cost]]-TIME_AND_DATA_ps6[[#This Row],[optimal_cost]]</f>
        <v>0</v>
      </c>
      <c r="L316">
        <f>(100*TIME_AND_DATA_ps6[[#This Row],[absolute_distance_error]])/TIME_AND_DATA_ps6[[#This Row],[optimal_cost]]</f>
        <v>0</v>
      </c>
      <c r="M316" s="1" t="s">
        <v>487</v>
      </c>
      <c r="N316">
        <v>4569.6429734609201</v>
      </c>
      <c r="O316" s="1" t="s">
        <v>4228</v>
      </c>
      <c r="P316" s="1" t="s">
        <v>4229</v>
      </c>
      <c r="Q316">
        <v>1.0677000000000999E-3</v>
      </c>
      <c r="R316" s="1" t="s">
        <v>3390</v>
      </c>
      <c r="S316" s="1" t="s">
        <v>3390</v>
      </c>
      <c r="T316" s="1" t="s">
        <v>3390</v>
      </c>
      <c r="U316" s="1" t="s">
        <v>3390</v>
      </c>
      <c r="V316" s="1" t="s">
        <v>3390</v>
      </c>
      <c r="W316" s="1" t="s">
        <v>3390</v>
      </c>
    </row>
    <row r="317" spans="1:23" x14ac:dyDescent="0.25">
      <c r="A317">
        <v>315</v>
      </c>
      <c r="B317">
        <v>7</v>
      </c>
      <c r="C317">
        <v>15</v>
      </c>
      <c r="D317" s="1" t="s">
        <v>488</v>
      </c>
      <c r="E317" s="1" t="s">
        <v>18</v>
      </c>
      <c r="F317" s="1" t="s">
        <v>19</v>
      </c>
      <c r="G317">
        <v>4759.29673998002</v>
      </c>
      <c r="H317">
        <v>4759.29673998002</v>
      </c>
      <c r="I317" s="1" t="s">
        <v>680</v>
      </c>
      <c r="J317" t="b">
        <v>0</v>
      </c>
      <c r="K317">
        <f>TIME_AND_DATA_ps6[[#This Row],[hamiltonian_cycle_cost]]-TIME_AND_DATA_ps6[[#This Row],[optimal_cost]]</f>
        <v>152.97823516885273</v>
      </c>
      <c r="L317">
        <f>(100*TIME_AND_DATA_ps6[[#This Row],[absolute_distance_error]])/TIME_AND_DATA_ps6[[#This Row],[optimal_cost]]</f>
        <v>3.3210520507661676</v>
      </c>
      <c r="M317" s="1" t="s">
        <v>490</v>
      </c>
      <c r="N317">
        <v>4606.3185048111673</v>
      </c>
      <c r="O317" s="1" t="s">
        <v>4228</v>
      </c>
      <c r="P317" s="1" t="s">
        <v>4229</v>
      </c>
      <c r="Q317">
        <v>5.7200000000000003E-4</v>
      </c>
      <c r="R317" s="1" t="s">
        <v>3390</v>
      </c>
      <c r="S317" s="1" t="s">
        <v>3390</v>
      </c>
      <c r="T317" s="1" t="s">
        <v>3390</v>
      </c>
      <c r="U317" s="1" t="s">
        <v>3390</v>
      </c>
      <c r="V317" s="1" t="s">
        <v>3390</v>
      </c>
      <c r="W317" s="1" t="s">
        <v>3390</v>
      </c>
    </row>
    <row r="318" spans="1:23" x14ac:dyDescent="0.25">
      <c r="A318">
        <v>316</v>
      </c>
      <c r="B318">
        <v>7</v>
      </c>
      <c r="C318">
        <v>16</v>
      </c>
      <c r="D318" s="1" t="s">
        <v>491</v>
      </c>
      <c r="E318" s="1" t="s">
        <v>18</v>
      </c>
      <c r="F318" s="1" t="s">
        <v>19</v>
      </c>
      <c r="G318">
        <v>3721.8864376379975</v>
      </c>
      <c r="H318">
        <v>3721.8864376379975</v>
      </c>
      <c r="I318" s="1" t="s">
        <v>492</v>
      </c>
      <c r="J318" t="b">
        <v>1</v>
      </c>
      <c r="K318">
        <f>TIME_AND_DATA_ps6[[#This Row],[hamiltonian_cycle_cost]]-TIME_AND_DATA_ps6[[#This Row],[optimal_cost]]</f>
        <v>0</v>
      </c>
      <c r="L318">
        <f>(100*TIME_AND_DATA_ps6[[#This Row],[absolute_distance_error]])/TIME_AND_DATA_ps6[[#This Row],[optimal_cost]]</f>
        <v>0</v>
      </c>
      <c r="M318" s="1" t="s">
        <v>493</v>
      </c>
      <c r="N318">
        <v>3721.8864376379979</v>
      </c>
      <c r="O318" s="1" t="s">
        <v>4228</v>
      </c>
      <c r="P318" s="1" t="s">
        <v>4229</v>
      </c>
      <c r="Q318">
        <v>9.7409999999999999E-4</v>
      </c>
      <c r="R318" s="1" t="s">
        <v>3390</v>
      </c>
      <c r="S318" s="1" t="s">
        <v>3390</v>
      </c>
      <c r="T318" s="1" t="s">
        <v>3390</v>
      </c>
      <c r="U318" s="1" t="s">
        <v>3390</v>
      </c>
      <c r="V318" s="1" t="s">
        <v>3390</v>
      </c>
      <c r="W318" s="1" t="s">
        <v>3390</v>
      </c>
    </row>
    <row r="319" spans="1:23" x14ac:dyDescent="0.25">
      <c r="A319">
        <v>317</v>
      </c>
      <c r="B319">
        <v>7</v>
      </c>
      <c r="C319">
        <v>17</v>
      </c>
      <c r="D319" s="1" t="s">
        <v>494</v>
      </c>
      <c r="E319" s="1" t="s">
        <v>18</v>
      </c>
      <c r="F319" s="1" t="s">
        <v>19</v>
      </c>
      <c r="G319">
        <v>4995.5446952607672</v>
      </c>
      <c r="H319">
        <v>4995.5446952607672</v>
      </c>
      <c r="I319" s="1" t="s">
        <v>495</v>
      </c>
      <c r="J319" t="b">
        <v>1</v>
      </c>
      <c r="K319">
        <f>TIME_AND_DATA_ps6[[#This Row],[hamiltonian_cycle_cost]]-TIME_AND_DATA_ps6[[#This Row],[optimal_cost]]</f>
        <v>0</v>
      </c>
      <c r="L319">
        <f>(100*TIME_AND_DATA_ps6[[#This Row],[absolute_distance_error]])/TIME_AND_DATA_ps6[[#This Row],[optimal_cost]]</f>
        <v>0</v>
      </c>
      <c r="M319" s="1" t="s">
        <v>496</v>
      </c>
      <c r="N319">
        <v>4995.5446952607681</v>
      </c>
      <c r="O319" s="1" t="s">
        <v>4228</v>
      </c>
      <c r="P319" s="1" t="s">
        <v>4229</v>
      </c>
      <c r="Q319">
        <v>8.0919999999989997E-4</v>
      </c>
      <c r="R319" s="1" t="s">
        <v>3390</v>
      </c>
      <c r="S319" s="1" t="s">
        <v>3390</v>
      </c>
      <c r="T319" s="1" t="s">
        <v>3390</v>
      </c>
      <c r="U319" s="1" t="s">
        <v>3390</v>
      </c>
      <c r="V319" s="1" t="s">
        <v>3390</v>
      </c>
      <c r="W319" s="1" t="s">
        <v>3390</v>
      </c>
    </row>
    <row r="320" spans="1:23" x14ac:dyDescent="0.25">
      <c r="A320">
        <v>318</v>
      </c>
      <c r="B320">
        <v>7</v>
      </c>
      <c r="C320">
        <v>18</v>
      </c>
      <c r="D320" s="1" t="s">
        <v>497</v>
      </c>
      <c r="E320" s="1" t="s">
        <v>18</v>
      </c>
      <c r="F320" s="1" t="s">
        <v>19</v>
      </c>
      <c r="G320">
        <v>4864.7500592545885</v>
      </c>
      <c r="H320">
        <v>4864.7500592545885</v>
      </c>
      <c r="I320" s="1" t="s">
        <v>498</v>
      </c>
      <c r="J320" t="b">
        <v>0</v>
      </c>
      <c r="K320">
        <f>TIME_AND_DATA_ps6[[#This Row],[hamiltonian_cycle_cost]]-TIME_AND_DATA_ps6[[#This Row],[optimal_cost]]</f>
        <v>15.332285935758591</v>
      </c>
      <c r="L320">
        <f>(100*TIME_AND_DATA_ps6[[#This Row],[absolute_distance_error]])/TIME_AND_DATA_ps6[[#This Row],[optimal_cost]]</f>
        <v>0.31616756180743588</v>
      </c>
      <c r="M320" s="1" t="s">
        <v>499</v>
      </c>
      <c r="N320">
        <v>4849.4177733188299</v>
      </c>
      <c r="O320" s="1" t="s">
        <v>4228</v>
      </c>
      <c r="P320" s="1" t="s">
        <v>4229</v>
      </c>
      <c r="Q320">
        <v>1.2752000000001999E-3</v>
      </c>
      <c r="R320" s="1" t="s">
        <v>3390</v>
      </c>
      <c r="S320" s="1" t="s">
        <v>3390</v>
      </c>
      <c r="T320" s="1" t="s">
        <v>3390</v>
      </c>
      <c r="U320" s="1" t="s">
        <v>3390</v>
      </c>
      <c r="V320" s="1" t="s">
        <v>3390</v>
      </c>
      <c r="W320" s="1" t="s">
        <v>3390</v>
      </c>
    </row>
    <row r="321" spans="1:23" x14ac:dyDescent="0.25">
      <c r="A321">
        <v>319</v>
      </c>
      <c r="B321">
        <v>7</v>
      </c>
      <c r="C321">
        <v>19</v>
      </c>
      <c r="D321" s="1" t="s">
        <v>500</v>
      </c>
      <c r="E321" s="1" t="s">
        <v>18</v>
      </c>
      <c r="F321" s="1" t="s">
        <v>19</v>
      </c>
      <c r="G321">
        <v>2794.3181747557369</v>
      </c>
      <c r="H321">
        <v>2794.3181747557369</v>
      </c>
      <c r="I321" s="1" t="s">
        <v>502</v>
      </c>
      <c r="J321" t="b">
        <v>1</v>
      </c>
      <c r="K321">
        <f>TIME_AND_DATA_ps6[[#This Row],[hamiltonian_cycle_cost]]-TIME_AND_DATA_ps6[[#This Row],[optimal_cost]]</f>
        <v>0</v>
      </c>
      <c r="L321">
        <f>(100*TIME_AND_DATA_ps6[[#This Row],[absolute_distance_error]])/TIME_AND_DATA_ps6[[#This Row],[optimal_cost]]</f>
        <v>0</v>
      </c>
      <c r="M321" s="1" t="s">
        <v>502</v>
      </c>
      <c r="N321">
        <v>2794.3181747557373</v>
      </c>
      <c r="O321" s="1" t="s">
        <v>4228</v>
      </c>
      <c r="P321" s="1" t="s">
        <v>4229</v>
      </c>
      <c r="Q321">
        <v>6.5309999999999999E-4</v>
      </c>
      <c r="R321" s="1" t="s">
        <v>3390</v>
      </c>
      <c r="S321" s="1" t="s">
        <v>3390</v>
      </c>
      <c r="T321" s="1" t="s">
        <v>3390</v>
      </c>
      <c r="U321" s="1" t="s">
        <v>3390</v>
      </c>
      <c r="V321" s="1" t="s">
        <v>3390</v>
      </c>
      <c r="W321" s="1" t="s">
        <v>3390</v>
      </c>
    </row>
    <row r="322" spans="1:23" x14ac:dyDescent="0.25">
      <c r="A322">
        <v>320</v>
      </c>
      <c r="B322">
        <v>7</v>
      </c>
      <c r="C322">
        <v>20</v>
      </c>
      <c r="D322" s="1" t="s">
        <v>503</v>
      </c>
      <c r="E322" s="1" t="s">
        <v>18</v>
      </c>
      <c r="F322" s="1" t="s">
        <v>19</v>
      </c>
      <c r="G322">
        <v>5030.6459737490713</v>
      </c>
      <c r="H322">
        <v>5030.6459737490713</v>
      </c>
      <c r="I322" s="1" t="s">
        <v>3394</v>
      </c>
      <c r="J322" t="b">
        <v>1</v>
      </c>
      <c r="K322">
        <f>TIME_AND_DATA_ps6[[#This Row],[hamiltonian_cycle_cost]]-TIME_AND_DATA_ps6[[#This Row],[optimal_cost]]</f>
        <v>0</v>
      </c>
      <c r="L322">
        <f>(100*TIME_AND_DATA_ps6[[#This Row],[absolute_distance_error]])/TIME_AND_DATA_ps6[[#This Row],[optimal_cost]]</f>
        <v>0</v>
      </c>
      <c r="M322" s="1" t="s">
        <v>505</v>
      </c>
      <c r="N322">
        <v>5030.6459737490723</v>
      </c>
      <c r="O322" s="1" t="s">
        <v>4228</v>
      </c>
      <c r="P322" s="1" t="s">
        <v>4229</v>
      </c>
      <c r="Q322">
        <v>6.899999999996E-4</v>
      </c>
      <c r="R322" s="1" t="s">
        <v>3390</v>
      </c>
      <c r="S322" s="1" t="s">
        <v>3390</v>
      </c>
      <c r="T322" s="1" t="s">
        <v>3390</v>
      </c>
      <c r="U322" s="1" t="s">
        <v>3390</v>
      </c>
      <c r="V322" s="1" t="s">
        <v>3390</v>
      </c>
      <c r="W322" s="1" t="s">
        <v>3390</v>
      </c>
    </row>
    <row r="323" spans="1:23" x14ac:dyDescent="0.25">
      <c r="A323">
        <v>321</v>
      </c>
      <c r="B323">
        <v>7</v>
      </c>
      <c r="C323">
        <v>21</v>
      </c>
      <c r="D323" s="1" t="s">
        <v>506</v>
      </c>
      <c r="E323" s="1" t="s">
        <v>18</v>
      </c>
      <c r="F323" s="1" t="s">
        <v>19</v>
      </c>
      <c r="G323">
        <v>4382.0103084879893</v>
      </c>
      <c r="H323">
        <v>4382.0103084879893</v>
      </c>
      <c r="I323" s="1" t="s">
        <v>3395</v>
      </c>
      <c r="J323" t="b">
        <v>1</v>
      </c>
      <c r="K323">
        <f>TIME_AND_DATA_ps6[[#This Row],[hamiltonian_cycle_cost]]-TIME_AND_DATA_ps6[[#This Row],[optimal_cost]]</f>
        <v>0</v>
      </c>
      <c r="L323">
        <f>(100*TIME_AND_DATA_ps6[[#This Row],[absolute_distance_error]])/TIME_AND_DATA_ps6[[#This Row],[optimal_cost]]</f>
        <v>0</v>
      </c>
      <c r="M323" s="1" t="s">
        <v>507</v>
      </c>
      <c r="N323">
        <v>4382.0103084879893</v>
      </c>
      <c r="O323" s="1" t="s">
        <v>4228</v>
      </c>
      <c r="P323" s="1" t="s">
        <v>4229</v>
      </c>
      <c r="Q323">
        <v>5.5840000000000002E-4</v>
      </c>
      <c r="R323" s="1" t="s">
        <v>3390</v>
      </c>
      <c r="S323" s="1" t="s">
        <v>3390</v>
      </c>
      <c r="T323" s="1" t="s">
        <v>3390</v>
      </c>
      <c r="U323" s="1" t="s">
        <v>3390</v>
      </c>
      <c r="V323" s="1" t="s">
        <v>3390</v>
      </c>
      <c r="W323" s="1" t="s">
        <v>3390</v>
      </c>
    </row>
    <row r="324" spans="1:23" x14ac:dyDescent="0.25">
      <c r="A324">
        <v>322</v>
      </c>
      <c r="B324">
        <v>7</v>
      </c>
      <c r="C324">
        <v>22</v>
      </c>
      <c r="D324" s="1" t="s">
        <v>508</v>
      </c>
      <c r="E324" s="1" t="s">
        <v>18</v>
      </c>
      <c r="F324" s="1" t="s">
        <v>19</v>
      </c>
      <c r="G324">
        <v>4511.1518279194406</v>
      </c>
      <c r="H324">
        <v>4511.1518279194406</v>
      </c>
      <c r="I324" s="1" t="s">
        <v>2940</v>
      </c>
      <c r="J324" t="b">
        <v>1</v>
      </c>
      <c r="K324">
        <f>TIME_AND_DATA_ps6[[#This Row],[hamiltonian_cycle_cost]]-TIME_AND_DATA_ps6[[#This Row],[optimal_cost]]</f>
        <v>0</v>
      </c>
      <c r="L324">
        <f>(100*TIME_AND_DATA_ps6[[#This Row],[absolute_distance_error]])/TIME_AND_DATA_ps6[[#This Row],[optimal_cost]]</f>
        <v>0</v>
      </c>
      <c r="M324" s="1" t="s">
        <v>509</v>
      </c>
      <c r="N324">
        <v>4511.1518279194406</v>
      </c>
      <c r="O324" s="1" t="s">
        <v>4228</v>
      </c>
      <c r="P324" s="1" t="s">
        <v>4229</v>
      </c>
      <c r="Q324">
        <v>7.8319999999980003E-4</v>
      </c>
      <c r="R324" s="1" t="s">
        <v>3390</v>
      </c>
      <c r="S324" s="1" t="s">
        <v>3390</v>
      </c>
      <c r="T324" s="1" t="s">
        <v>3390</v>
      </c>
      <c r="U324" s="1" t="s">
        <v>3390</v>
      </c>
      <c r="V324" s="1" t="s">
        <v>3390</v>
      </c>
      <c r="W324" s="1" t="s">
        <v>3390</v>
      </c>
    </row>
    <row r="325" spans="1:23" x14ac:dyDescent="0.25">
      <c r="A325">
        <v>323</v>
      </c>
      <c r="B325">
        <v>7</v>
      </c>
      <c r="C325">
        <v>23</v>
      </c>
      <c r="D325" s="1" t="s">
        <v>510</v>
      </c>
      <c r="E325" s="1" t="s">
        <v>18</v>
      </c>
      <c r="F325" s="1" t="s">
        <v>19</v>
      </c>
      <c r="G325">
        <v>5415.3279518540403</v>
      </c>
      <c r="H325">
        <v>5415.3279518540403</v>
      </c>
      <c r="I325" s="1" t="s">
        <v>511</v>
      </c>
      <c r="J325" t="b">
        <v>1</v>
      </c>
      <c r="K325">
        <f>TIME_AND_DATA_ps6[[#This Row],[hamiltonian_cycle_cost]]-TIME_AND_DATA_ps6[[#This Row],[optimal_cost]]</f>
        <v>0</v>
      </c>
      <c r="L325">
        <f>(100*TIME_AND_DATA_ps6[[#This Row],[absolute_distance_error]])/TIME_AND_DATA_ps6[[#This Row],[optimal_cost]]</f>
        <v>0</v>
      </c>
      <c r="M325" s="1" t="s">
        <v>511</v>
      </c>
      <c r="N325">
        <v>5415.3279518540403</v>
      </c>
      <c r="O325" s="1" t="s">
        <v>4228</v>
      </c>
      <c r="P325" s="1" t="s">
        <v>4229</v>
      </c>
      <c r="Q325">
        <v>1.0483999999997E-3</v>
      </c>
      <c r="R325" s="1" t="s">
        <v>3390</v>
      </c>
      <c r="S325" s="1" t="s">
        <v>3390</v>
      </c>
      <c r="T325" s="1" t="s">
        <v>3390</v>
      </c>
      <c r="U325" s="1" t="s">
        <v>3390</v>
      </c>
      <c r="V325" s="1" t="s">
        <v>3390</v>
      </c>
      <c r="W325" s="1" t="s">
        <v>3390</v>
      </c>
    </row>
    <row r="326" spans="1:23" x14ac:dyDescent="0.25">
      <c r="A326">
        <v>324</v>
      </c>
      <c r="B326">
        <v>7</v>
      </c>
      <c r="C326">
        <v>24</v>
      </c>
      <c r="D326" s="1" t="s">
        <v>512</v>
      </c>
      <c r="E326" s="1" t="s">
        <v>18</v>
      </c>
      <c r="F326" s="1" t="s">
        <v>19</v>
      </c>
      <c r="G326">
        <v>3935.0132235988572</v>
      </c>
      <c r="H326">
        <v>3935.0132235988572</v>
      </c>
      <c r="I326" s="1" t="s">
        <v>513</v>
      </c>
      <c r="J326" t="b">
        <v>1</v>
      </c>
      <c r="K326">
        <f>TIME_AND_DATA_ps6[[#This Row],[hamiltonian_cycle_cost]]-TIME_AND_DATA_ps6[[#This Row],[optimal_cost]]</f>
        <v>0</v>
      </c>
      <c r="L326">
        <f>(100*TIME_AND_DATA_ps6[[#This Row],[absolute_distance_error]])/TIME_AND_DATA_ps6[[#This Row],[optimal_cost]]</f>
        <v>0</v>
      </c>
      <c r="M326" s="1" t="s">
        <v>514</v>
      </c>
      <c r="N326">
        <v>3935.0132235988576</v>
      </c>
      <c r="O326" s="1" t="s">
        <v>4228</v>
      </c>
      <c r="P326" s="1" t="s">
        <v>4229</v>
      </c>
      <c r="Q326">
        <v>6.5620000000030001E-4</v>
      </c>
      <c r="R326" s="1" t="s">
        <v>3390</v>
      </c>
      <c r="S326" s="1" t="s">
        <v>3390</v>
      </c>
      <c r="T326" s="1" t="s">
        <v>3390</v>
      </c>
      <c r="U326" s="1" t="s">
        <v>3390</v>
      </c>
      <c r="V326" s="1" t="s">
        <v>3390</v>
      </c>
      <c r="W326" s="1" t="s">
        <v>3390</v>
      </c>
    </row>
    <row r="327" spans="1:23" x14ac:dyDescent="0.25">
      <c r="A327">
        <v>325</v>
      </c>
      <c r="B327">
        <v>7</v>
      </c>
      <c r="C327">
        <v>25</v>
      </c>
      <c r="D327" s="1" t="s">
        <v>515</v>
      </c>
      <c r="E327" s="1" t="s">
        <v>18</v>
      </c>
      <c r="F327" s="1" t="s">
        <v>19</v>
      </c>
      <c r="G327">
        <v>5274.0384286081671</v>
      </c>
      <c r="H327">
        <v>5274.0384286081671</v>
      </c>
      <c r="I327" s="1" t="s">
        <v>516</v>
      </c>
      <c r="J327" t="b">
        <v>1</v>
      </c>
      <c r="K327">
        <f>TIME_AND_DATA_ps6[[#This Row],[hamiltonian_cycle_cost]]-TIME_AND_DATA_ps6[[#This Row],[optimal_cost]]</f>
        <v>0</v>
      </c>
      <c r="L327">
        <f>(100*TIME_AND_DATA_ps6[[#This Row],[absolute_distance_error]])/TIME_AND_DATA_ps6[[#This Row],[optimal_cost]]</f>
        <v>0</v>
      </c>
      <c r="M327" s="1" t="s">
        <v>517</v>
      </c>
      <c r="N327">
        <v>5274.0384286081671</v>
      </c>
      <c r="O327" s="1" t="s">
        <v>4228</v>
      </c>
      <c r="P327" s="1" t="s">
        <v>4229</v>
      </c>
      <c r="Q327">
        <v>6.2419999999979996E-4</v>
      </c>
      <c r="R327" s="1" t="s">
        <v>3390</v>
      </c>
      <c r="S327" s="1" t="s">
        <v>3390</v>
      </c>
      <c r="T327" s="1" t="s">
        <v>3390</v>
      </c>
      <c r="U327" s="1" t="s">
        <v>3390</v>
      </c>
      <c r="V327" s="1" t="s">
        <v>3390</v>
      </c>
      <c r="W327" s="1" t="s">
        <v>3390</v>
      </c>
    </row>
    <row r="328" spans="1:23" x14ac:dyDescent="0.25">
      <c r="A328">
        <v>326</v>
      </c>
      <c r="B328">
        <v>7</v>
      </c>
      <c r="C328">
        <v>26</v>
      </c>
      <c r="D328" s="1" t="s">
        <v>518</v>
      </c>
      <c r="E328" s="1" t="s">
        <v>18</v>
      </c>
      <c r="F328" s="1" t="s">
        <v>19</v>
      </c>
      <c r="G328">
        <v>5336.1214378606892</v>
      </c>
      <c r="H328">
        <v>5336.1214378606892</v>
      </c>
      <c r="I328" s="1" t="s">
        <v>2941</v>
      </c>
      <c r="J328" t="b">
        <v>1</v>
      </c>
      <c r="K328">
        <f>TIME_AND_DATA_ps6[[#This Row],[hamiltonian_cycle_cost]]-TIME_AND_DATA_ps6[[#This Row],[optimal_cost]]</f>
        <v>0</v>
      </c>
      <c r="L328">
        <f>(100*TIME_AND_DATA_ps6[[#This Row],[absolute_distance_error]])/TIME_AND_DATA_ps6[[#This Row],[optimal_cost]]</f>
        <v>0</v>
      </c>
      <c r="M328" s="1" t="s">
        <v>520</v>
      </c>
      <c r="N328">
        <v>5336.1214378606901</v>
      </c>
      <c r="O328" s="1" t="s">
        <v>4228</v>
      </c>
      <c r="P328" s="1" t="s">
        <v>4229</v>
      </c>
      <c r="Q328">
        <v>8.2350000000000001E-4</v>
      </c>
      <c r="R328" s="1" t="s">
        <v>3390</v>
      </c>
      <c r="S328" s="1" t="s">
        <v>3390</v>
      </c>
      <c r="T328" s="1" t="s">
        <v>3390</v>
      </c>
      <c r="U328" s="1" t="s">
        <v>3390</v>
      </c>
      <c r="V328" s="1" t="s">
        <v>3390</v>
      </c>
      <c r="W328" s="1" t="s">
        <v>3390</v>
      </c>
    </row>
    <row r="329" spans="1:23" x14ac:dyDescent="0.25">
      <c r="A329">
        <v>327</v>
      </c>
      <c r="B329">
        <v>7</v>
      </c>
      <c r="C329">
        <v>27</v>
      </c>
      <c r="D329" s="1" t="s">
        <v>521</v>
      </c>
      <c r="E329" s="1" t="s">
        <v>18</v>
      </c>
      <c r="F329" s="1" t="s">
        <v>19</v>
      </c>
      <c r="G329">
        <v>4684.8883399461938</v>
      </c>
      <c r="H329">
        <v>4684.8883399461938</v>
      </c>
      <c r="I329" s="1" t="s">
        <v>523</v>
      </c>
      <c r="J329" t="b">
        <v>1</v>
      </c>
      <c r="K329">
        <f>TIME_AND_DATA_ps6[[#This Row],[hamiltonian_cycle_cost]]-TIME_AND_DATA_ps6[[#This Row],[optimal_cost]]</f>
        <v>0</v>
      </c>
      <c r="L329">
        <f>(100*TIME_AND_DATA_ps6[[#This Row],[absolute_distance_error]])/TIME_AND_DATA_ps6[[#This Row],[optimal_cost]]</f>
        <v>0</v>
      </c>
      <c r="M329" s="1" t="s">
        <v>523</v>
      </c>
      <c r="N329">
        <v>4684.8883399461938</v>
      </c>
      <c r="O329" s="1" t="s">
        <v>4228</v>
      </c>
      <c r="P329" s="1" t="s">
        <v>4229</v>
      </c>
      <c r="Q329">
        <v>6.9829999999979997E-4</v>
      </c>
      <c r="R329" s="1" t="s">
        <v>3390</v>
      </c>
      <c r="S329" s="1" t="s">
        <v>3390</v>
      </c>
      <c r="T329" s="1" t="s">
        <v>3390</v>
      </c>
      <c r="U329" s="1" t="s">
        <v>3390</v>
      </c>
      <c r="V329" s="1" t="s">
        <v>3390</v>
      </c>
      <c r="W329" s="1" t="s">
        <v>3390</v>
      </c>
    </row>
    <row r="330" spans="1:23" x14ac:dyDescent="0.25">
      <c r="A330">
        <v>328</v>
      </c>
      <c r="B330">
        <v>7</v>
      </c>
      <c r="C330">
        <v>28</v>
      </c>
      <c r="D330" s="1" t="s">
        <v>524</v>
      </c>
      <c r="E330" s="1" t="s">
        <v>18</v>
      </c>
      <c r="F330" s="1" t="s">
        <v>19</v>
      </c>
      <c r="G330">
        <v>4352.6224825944055</v>
      </c>
      <c r="H330">
        <v>4352.6224825944055</v>
      </c>
      <c r="I330" s="1" t="s">
        <v>526</v>
      </c>
      <c r="J330" t="b">
        <v>1</v>
      </c>
      <c r="K330">
        <f>TIME_AND_DATA_ps6[[#This Row],[hamiltonian_cycle_cost]]-TIME_AND_DATA_ps6[[#This Row],[optimal_cost]]</f>
        <v>0</v>
      </c>
      <c r="L330">
        <f>(100*TIME_AND_DATA_ps6[[#This Row],[absolute_distance_error]])/TIME_AND_DATA_ps6[[#This Row],[optimal_cost]]</f>
        <v>0</v>
      </c>
      <c r="M330" s="1" t="s">
        <v>526</v>
      </c>
      <c r="N330">
        <v>4352.6224825944055</v>
      </c>
      <c r="O330" s="1" t="s">
        <v>4228</v>
      </c>
      <c r="P330" s="1" t="s">
        <v>4229</v>
      </c>
      <c r="Q330">
        <v>4.8289999999969998E-4</v>
      </c>
      <c r="R330" s="1" t="s">
        <v>3390</v>
      </c>
      <c r="S330" s="1" t="s">
        <v>3390</v>
      </c>
      <c r="T330" s="1" t="s">
        <v>3390</v>
      </c>
      <c r="U330" s="1" t="s">
        <v>3390</v>
      </c>
      <c r="V330" s="1" t="s">
        <v>3390</v>
      </c>
      <c r="W330" s="1" t="s">
        <v>3390</v>
      </c>
    </row>
    <row r="331" spans="1:23" x14ac:dyDescent="0.25">
      <c r="A331">
        <v>329</v>
      </c>
      <c r="B331">
        <v>7</v>
      </c>
      <c r="C331">
        <v>29</v>
      </c>
      <c r="D331" s="1" t="s">
        <v>527</v>
      </c>
      <c r="E331" s="1" t="s">
        <v>18</v>
      </c>
      <c r="F331" s="1" t="s">
        <v>19</v>
      </c>
      <c r="G331">
        <v>5328.8300685171798</v>
      </c>
      <c r="H331">
        <v>5328.8300685171798</v>
      </c>
      <c r="I331" s="1" t="s">
        <v>528</v>
      </c>
      <c r="J331" t="b">
        <v>1</v>
      </c>
      <c r="K331">
        <f>TIME_AND_DATA_ps6[[#This Row],[hamiltonian_cycle_cost]]-TIME_AND_DATA_ps6[[#This Row],[optimal_cost]]</f>
        <v>0</v>
      </c>
      <c r="L331">
        <f>(100*TIME_AND_DATA_ps6[[#This Row],[absolute_distance_error]])/TIME_AND_DATA_ps6[[#This Row],[optimal_cost]]</f>
        <v>0</v>
      </c>
      <c r="M331" s="1" t="s">
        <v>529</v>
      </c>
      <c r="N331">
        <v>5328.8300685171807</v>
      </c>
      <c r="O331" s="1" t="s">
        <v>4228</v>
      </c>
      <c r="P331" s="1" t="s">
        <v>4229</v>
      </c>
      <c r="Q331">
        <v>7.2890000000029999E-4</v>
      </c>
      <c r="R331" s="1" t="s">
        <v>3390</v>
      </c>
      <c r="S331" s="1" t="s">
        <v>3390</v>
      </c>
      <c r="T331" s="1" t="s">
        <v>3390</v>
      </c>
      <c r="U331" s="1" t="s">
        <v>3390</v>
      </c>
      <c r="V331" s="1" t="s">
        <v>3390</v>
      </c>
      <c r="W331" s="1" t="s">
        <v>3390</v>
      </c>
    </row>
    <row r="332" spans="1:23" x14ac:dyDescent="0.25">
      <c r="A332">
        <v>330</v>
      </c>
      <c r="B332">
        <v>7</v>
      </c>
      <c r="C332">
        <v>30</v>
      </c>
      <c r="D332" s="1" t="s">
        <v>530</v>
      </c>
      <c r="E332" s="1" t="s">
        <v>18</v>
      </c>
      <c r="F332" s="1" t="s">
        <v>19</v>
      </c>
      <c r="G332">
        <v>4426.660429759103</v>
      </c>
      <c r="H332">
        <v>4426.660429759103</v>
      </c>
      <c r="I332" s="1" t="s">
        <v>2942</v>
      </c>
      <c r="J332" t="b">
        <v>1</v>
      </c>
      <c r="K332">
        <f>TIME_AND_DATA_ps6[[#This Row],[hamiltonian_cycle_cost]]-TIME_AND_DATA_ps6[[#This Row],[optimal_cost]]</f>
        <v>0</v>
      </c>
      <c r="L332">
        <f>(100*TIME_AND_DATA_ps6[[#This Row],[absolute_distance_error]])/TIME_AND_DATA_ps6[[#This Row],[optimal_cost]]</f>
        <v>0</v>
      </c>
      <c r="M332" s="1" t="s">
        <v>531</v>
      </c>
      <c r="N332">
        <v>4426.660429759103</v>
      </c>
      <c r="O332" s="1" t="s">
        <v>4228</v>
      </c>
      <c r="P332" s="1" t="s">
        <v>4229</v>
      </c>
      <c r="Q332">
        <v>7.1920000000019995E-4</v>
      </c>
      <c r="R332" s="1" t="s">
        <v>3390</v>
      </c>
      <c r="S332" s="1" t="s">
        <v>3390</v>
      </c>
      <c r="T332" s="1" t="s">
        <v>3390</v>
      </c>
      <c r="U332" s="1" t="s">
        <v>3390</v>
      </c>
      <c r="V332" s="1" t="s">
        <v>3390</v>
      </c>
      <c r="W332" s="1" t="s">
        <v>3390</v>
      </c>
    </row>
    <row r="333" spans="1:23" x14ac:dyDescent="0.25">
      <c r="A333">
        <v>331</v>
      </c>
      <c r="B333">
        <v>7</v>
      </c>
      <c r="C333">
        <v>31</v>
      </c>
      <c r="D333" s="1" t="s">
        <v>532</v>
      </c>
      <c r="E333" s="1" t="s">
        <v>18</v>
      </c>
      <c r="F333" s="1" t="s">
        <v>19</v>
      </c>
      <c r="G333">
        <v>2913.5138208272301</v>
      </c>
      <c r="H333">
        <v>2913.5138208272301</v>
      </c>
      <c r="I333" s="1" t="s">
        <v>533</v>
      </c>
      <c r="J333" t="b">
        <v>1</v>
      </c>
      <c r="K333">
        <f>TIME_AND_DATA_ps6[[#This Row],[hamiltonian_cycle_cost]]-TIME_AND_DATA_ps6[[#This Row],[optimal_cost]]</f>
        <v>0</v>
      </c>
      <c r="L333">
        <f>(100*TIME_AND_DATA_ps6[[#This Row],[absolute_distance_error]])/TIME_AND_DATA_ps6[[#This Row],[optimal_cost]]</f>
        <v>0</v>
      </c>
      <c r="M333" s="1" t="s">
        <v>534</v>
      </c>
      <c r="N333">
        <v>2913.5138208272301</v>
      </c>
      <c r="O333" s="1" t="s">
        <v>4228</v>
      </c>
      <c r="P333" s="1" t="s">
        <v>4229</v>
      </c>
      <c r="Q333">
        <v>5.3770000000009997E-4</v>
      </c>
      <c r="R333" s="1" t="s">
        <v>3390</v>
      </c>
      <c r="S333" s="1" t="s">
        <v>3390</v>
      </c>
      <c r="T333" s="1" t="s">
        <v>3390</v>
      </c>
      <c r="U333" s="1" t="s">
        <v>3390</v>
      </c>
      <c r="V333" s="1" t="s">
        <v>3390</v>
      </c>
      <c r="W333" s="1" t="s">
        <v>3390</v>
      </c>
    </row>
    <row r="334" spans="1:23" x14ac:dyDescent="0.25">
      <c r="A334">
        <v>332</v>
      </c>
      <c r="B334">
        <v>7</v>
      </c>
      <c r="C334">
        <v>32</v>
      </c>
      <c r="D334" s="1" t="s">
        <v>535</v>
      </c>
      <c r="E334" s="1" t="s">
        <v>18</v>
      </c>
      <c r="F334" s="1" t="s">
        <v>19</v>
      </c>
      <c r="G334">
        <v>4905.6280593336214</v>
      </c>
      <c r="H334">
        <v>4905.6280593336214</v>
      </c>
      <c r="I334" s="1" t="s">
        <v>536</v>
      </c>
      <c r="J334" t="b">
        <v>1</v>
      </c>
      <c r="K334">
        <f>TIME_AND_DATA_ps6[[#This Row],[hamiltonian_cycle_cost]]-TIME_AND_DATA_ps6[[#This Row],[optimal_cost]]</f>
        <v>0</v>
      </c>
      <c r="L334">
        <f>(100*TIME_AND_DATA_ps6[[#This Row],[absolute_distance_error]])/TIME_AND_DATA_ps6[[#This Row],[optimal_cost]]</f>
        <v>0</v>
      </c>
      <c r="M334" s="1" t="s">
        <v>537</v>
      </c>
      <c r="N334">
        <v>4905.6280593336214</v>
      </c>
      <c r="O334" s="1" t="s">
        <v>4228</v>
      </c>
      <c r="P334" s="1" t="s">
        <v>4229</v>
      </c>
      <c r="Q334">
        <v>8.5060000000010004E-4</v>
      </c>
      <c r="R334" s="1" t="s">
        <v>3390</v>
      </c>
      <c r="S334" s="1" t="s">
        <v>3390</v>
      </c>
      <c r="T334" s="1" t="s">
        <v>3390</v>
      </c>
      <c r="U334" s="1" t="s">
        <v>3390</v>
      </c>
      <c r="V334" s="1" t="s">
        <v>3390</v>
      </c>
      <c r="W334" s="1" t="s">
        <v>3390</v>
      </c>
    </row>
    <row r="335" spans="1:23" x14ac:dyDescent="0.25">
      <c r="A335">
        <v>333</v>
      </c>
      <c r="B335">
        <v>7</v>
      </c>
      <c r="C335">
        <v>33</v>
      </c>
      <c r="D335" s="1" t="s">
        <v>538</v>
      </c>
      <c r="E335" s="1" t="s">
        <v>18</v>
      </c>
      <c r="F335" s="1" t="s">
        <v>19</v>
      </c>
      <c r="G335">
        <v>3912.8182936968642</v>
      </c>
      <c r="H335">
        <v>3912.8182936968642</v>
      </c>
      <c r="I335" s="1" t="s">
        <v>539</v>
      </c>
      <c r="J335" t="b">
        <v>1</v>
      </c>
      <c r="K335">
        <f>TIME_AND_DATA_ps6[[#This Row],[hamiltonian_cycle_cost]]-TIME_AND_DATA_ps6[[#This Row],[optimal_cost]]</f>
        <v>0</v>
      </c>
      <c r="L335">
        <f>(100*TIME_AND_DATA_ps6[[#This Row],[absolute_distance_error]])/TIME_AND_DATA_ps6[[#This Row],[optimal_cost]]</f>
        <v>0</v>
      </c>
      <c r="M335" s="1" t="s">
        <v>539</v>
      </c>
      <c r="N335">
        <v>3912.8182936968642</v>
      </c>
      <c r="O335" s="1" t="s">
        <v>4228</v>
      </c>
      <c r="P335" s="1" t="s">
        <v>4229</v>
      </c>
      <c r="Q335">
        <v>6.2050000000010003E-4</v>
      </c>
      <c r="R335" s="1" t="s">
        <v>3390</v>
      </c>
      <c r="S335" s="1" t="s">
        <v>3390</v>
      </c>
      <c r="T335" s="1" t="s">
        <v>3390</v>
      </c>
      <c r="U335" s="1" t="s">
        <v>3390</v>
      </c>
      <c r="V335" s="1" t="s">
        <v>3390</v>
      </c>
      <c r="W335" s="1" t="s">
        <v>3390</v>
      </c>
    </row>
    <row r="336" spans="1:23" x14ac:dyDescent="0.25">
      <c r="A336">
        <v>334</v>
      </c>
      <c r="B336">
        <v>7</v>
      </c>
      <c r="C336">
        <v>34</v>
      </c>
      <c r="D336" s="1" t="s">
        <v>540</v>
      </c>
      <c r="E336" s="1" t="s">
        <v>18</v>
      </c>
      <c r="F336" s="1" t="s">
        <v>19</v>
      </c>
      <c r="G336">
        <v>4676.7277890251507</v>
      </c>
      <c r="H336">
        <v>4676.7277890251507</v>
      </c>
      <c r="I336" s="1" t="s">
        <v>541</v>
      </c>
      <c r="J336" t="b">
        <v>1</v>
      </c>
      <c r="K336">
        <f>TIME_AND_DATA_ps6[[#This Row],[hamiltonian_cycle_cost]]-TIME_AND_DATA_ps6[[#This Row],[optimal_cost]]</f>
        <v>0</v>
      </c>
      <c r="L336">
        <f>(100*TIME_AND_DATA_ps6[[#This Row],[absolute_distance_error]])/TIME_AND_DATA_ps6[[#This Row],[optimal_cost]]</f>
        <v>0</v>
      </c>
      <c r="M336" s="1" t="s">
        <v>542</v>
      </c>
      <c r="N336">
        <v>4676.7277890251507</v>
      </c>
      <c r="O336" s="1" t="s">
        <v>4228</v>
      </c>
      <c r="P336" s="1" t="s">
        <v>4229</v>
      </c>
      <c r="Q336">
        <v>6.5330000000009996E-4</v>
      </c>
      <c r="R336" s="1" t="s">
        <v>3390</v>
      </c>
      <c r="S336" s="1" t="s">
        <v>3390</v>
      </c>
      <c r="T336" s="1" t="s">
        <v>3390</v>
      </c>
      <c r="U336" s="1" t="s">
        <v>3390</v>
      </c>
      <c r="V336" s="1" t="s">
        <v>3390</v>
      </c>
      <c r="W336" s="1" t="s">
        <v>3390</v>
      </c>
    </row>
    <row r="337" spans="1:23" x14ac:dyDescent="0.25">
      <c r="A337">
        <v>335</v>
      </c>
      <c r="B337">
        <v>7</v>
      </c>
      <c r="C337">
        <v>35</v>
      </c>
      <c r="D337" s="1" t="s">
        <v>543</v>
      </c>
      <c r="E337" s="1" t="s">
        <v>18</v>
      </c>
      <c r="F337" s="1" t="s">
        <v>19</v>
      </c>
      <c r="G337">
        <v>4689.7741424067954</v>
      </c>
      <c r="H337">
        <v>4689.7741424067954</v>
      </c>
      <c r="I337" s="1" t="s">
        <v>545</v>
      </c>
      <c r="J337" t="b">
        <v>1</v>
      </c>
      <c r="K337">
        <f>TIME_AND_DATA_ps6[[#This Row],[hamiltonian_cycle_cost]]-TIME_AND_DATA_ps6[[#This Row],[optimal_cost]]</f>
        <v>0</v>
      </c>
      <c r="L337">
        <f>(100*TIME_AND_DATA_ps6[[#This Row],[absolute_distance_error]])/TIME_AND_DATA_ps6[[#This Row],[optimal_cost]]</f>
        <v>0</v>
      </c>
      <c r="M337" s="1" t="s">
        <v>545</v>
      </c>
      <c r="N337">
        <v>4689.7741424067954</v>
      </c>
      <c r="O337" s="1" t="s">
        <v>4228</v>
      </c>
      <c r="P337" s="1" t="s">
        <v>4229</v>
      </c>
      <c r="Q337">
        <v>7.8679999999970004E-4</v>
      </c>
      <c r="R337" s="1" t="s">
        <v>3390</v>
      </c>
      <c r="S337" s="1" t="s">
        <v>3390</v>
      </c>
      <c r="T337" s="1" t="s">
        <v>3390</v>
      </c>
      <c r="U337" s="1" t="s">
        <v>3390</v>
      </c>
      <c r="V337" s="1" t="s">
        <v>3390</v>
      </c>
      <c r="W337" s="1" t="s">
        <v>3390</v>
      </c>
    </row>
    <row r="338" spans="1:23" x14ac:dyDescent="0.25">
      <c r="A338">
        <v>336</v>
      </c>
      <c r="B338">
        <v>7</v>
      </c>
      <c r="C338">
        <v>36</v>
      </c>
      <c r="D338" s="1" t="s">
        <v>546</v>
      </c>
      <c r="E338" s="1" t="s">
        <v>18</v>
      </c>
      <c r="F338" s="1" t="s">
        <v>19</v>
      </c>
      <c r="G338">
        <v>6660.6211995825624</v>
      </c>
      <c r="H338">
        <v>6660.6211995825624</v>
      </c>
      <c r="I338" s="1" t="s">
        <v>547</v>
      </c>
      <c r="J338" t="b">
        <v>1</v>
      </c>
      <c r="K338">
        <f>TIME_AND_DATA_ps6[[#This Row],[hamiltonian_cycle_cost]]-TIME_AND_DATA_ps6[[#This Row],[optimal_cost]]</f>
        <v>0</v>
      </c>
      <c r="L338">
        <f>(100*TIME_AND_DATA_ps6[[#This Row],[absolute_distance_error]])/TIME_AND_DATA_ps6[[#This Row],[optimal_cost]]</f>
        <v>0</v>
      </c>
      <c r="M338" s="1" t="s">
        <v>548</v>
      </c>
      <c r="N338">
        <v>6660.6211995825633</v>
      </c>
      <c r="O338" s="1" t="s">
        <v>4228</v>
      </c>
      <c r="P338" s="1" t="s">
        <v>4229</v>
      </c>
      <c r="Q338">
        <v>1.1271999999998999E-3</v>
      </c>
      <c r="R338" s="1" t="s">
        <v>3390</v>
      </c>
      <c r="S338" s="1" t="s">
        <v>3390</v>
      </c>
      <c r="T338" s="1" t="s">
        <v>3390</v>
      </c>
      <c r="U338" s="1" t="s">
        <v>3390</v>
      </c>
      <c r="V338" s="1" t="s">
        <v>3390</v>
      </c>
      <c r="W338" s="1" t="s">
        <v>3390</v>
      </c>
    </row>
    <row r="339" spans="1:23" x14ac:dyDescent="0.25">
      <c r="A339">
        <v>337</v>
      </c>
      <c r="B339">
        <v>7</v>
      </c>
      <c r="C339">
        <v>37</v>
      </c>
      <c r="D339" s="1" t="s">
        <v>549</v>
      </c>
      <c r="E339" s="1" t="s">
        <v>18</v>
      </c>
      <c r="F339" s="1" t="s">
        <v>19</v>
      </c>
      <c r="G339">
        <v>5060.5056474383946</v>
      </c>
      <c r="H339">
        <v>5060.5056474383946</v>
      </c>
      <c r="I339" s="1" t="s">
        <v>550</v>
      </c>
      <c r="J339" t="b">
        <v>1</v>
      </c>
      <c r="K339">
        <f>TIME_AND_DATA_ps6[[#This Row],[hamiltonian_cycle_cost]]-TIME_AND_DATA_ps6[[#This Row],[optimal_cost]]</f>
        <v>0</v>
      </c>
      <c r="L339">
        <f>(100*TIME_AND_DATA_ps6[[#This Row],[absolute_distance_error]])/TIME_AND_DATA_ps6[[#This Row],[optimal_cost]]</f>
        <v>0</v>
      </c>
      <c r="M339" s="1" t="s">
        <v>551</v>
      </c>
      <c r="N339">
        <v>5060.5056474383946</v>
      </c>
      <c r="O339" s="1" t="s">
        <v>4228</v>
      </c>
      <c r="P339" s="1" t="s">
        <v>4229</v>
      </c>
      <c r="Q339">
        <v>7.4129999999999997E-4</v>
      </c>
      <c r="R339" s="1" t="s">
        <v>3390</v>
      </c>
      <c r="S339" s="1" t="s">
        <v>3390</v>
      </c>
      <c r="T339" s="1" t="s">
        <v>3390</v>
      </c>
      <c r="U339" s="1" t="s">
        <v>3390</v>
      </c>
      <c r="V339" s="1" t="s">
        <v>3390</v>
      </c>
      <c r="W339" s="1" t="s">
        <v>3390</v>
      </c>
    </row>
    <row r="340" spans="1:23" x14ac:dyDescent="0.25">
      <c r="A340">
        <v>338</v>
      </c>
      <c r="B340">
        <v>7</v>
      </c>
      <c r="C340">
        <v>38</v>
      </c>
      <c r="D340" s="1" t="s">
        <v>552</v>
      </c>
      <c r="E340" s="1" t="s">
        <v>18</v>
      </c>
      <c r="F340" s="1" t="s">
        <v>19</v>
      </c>
      <c r="G340">
        <v>5133.9600326042801</v>
      </c>
      <c r="H340">
        <v>5133.9600326042801</v>
      </c>
      <c r="I340" s="1" t="s">
        <v>453</v>
      </c>
      <c r="J340" t="b">
        <v>1</v>
      </c>
      <c r="K340">
        <f>TIME_AND_DATA_ps6[[#This Row],[hamiltonian_cycle_cost]]-TIME_AND_DATA_ps6[[#This Row],[optimal_cost]]</f>
        <v>0</v>
      </c>
      <c r="L340">
        <f>(100*TIME_AND_DATA_ps6[[#This Row],[absolute_distance_error]])/TIME_AND_DATA_ps6[[#This Row],[optimal_cost]]</f>
        <v>0</v>
      </c>
      <c r="M340" s="1" t="s">
        <v>454</v>
      </c>
      <c r="N340">
        <v>5133.960032604281</v>
      </c>
      <c r="O340" s="1" t="s">
        <v>4228</v>
      </c>
      <c r="P340" s="1" t="s">
        <v>4229</v>
      </c>
      <c r="Q340">
        <v>1.0198999999996999E-3</v>
      </c>
      <c r="R340" s="1" t="s">
        <v>3390</v>
      </c>
      <c r="S340" s="1" t="s">
        <v>3390</v>
      </c>
      <c r="T340" s="1" t="s">
        <v>3390</v>
      </c>
      <c r="U340" s="1" t="s">
        <v>3390</v>
      </c>
      <c r="V340" s="1" t="s">
        <v>3390</v>
      </c>
      <c r="W340" s="1" t="s">
        <v>3390</v>
      </c>
    </row>
    <row r="341" spans="1:23" x14ac:dyDescent="0.25">
      <c r="A341">
        <v>339</v>
      </c>
      <c r="B341">
        <v>7</v>
      </c>
      <c r="C341">
        <v>39</v>
      </c>
      <c r="D341" s="1" t="s">
        <v>553</v>
      </c>
      <c r="E341" s="1" t="s">
        <v>18</v>
      </c>
      <c r="F341" s="1" t="s">
        <v>19</v>
      </c>
      <c r="G341">
        <v>3718.5030967001499</v>
      </c>
      <c r="H341">
        <v>3718.5030967001499</v>
      </c>
      <c r="I341" s="1" t="s">
        <v>554</v>
      </c>
      <c r="J341" t="b">
        <v>1</v>
      </c>
      <c r="K341">
        <f>TIME_AND_DATA_ps6[[#This Row],[hamiltonian_cycle_cost]]-TIME_AND_DATA_ps6[[#This Row],[optimal_cost]]</f>
        <v>0</v>
      </c>
      <c r="L341">
        <f>(100*TIME_AND_DATA_ps6[[#This Row],[absolute_distance_error]])/TIME_AND_DATA_ps6[[#This Row],[optimal_cost]]</f>
        <v>0</v>
      </c>
      <c r="M341" s="1" t="s">
        <v>555</v>
      </c>
      <c r="N341">
        <v>3718.5030967001512</v>
      </c>
      <c r="O341" s="1" t="s">
        <v>4228</v>
      </c>
      <c r="P341" s="1" t="s">
        <v>4229</v>
      </c>
      <c r="Q341">
        <v>1.0338000000000001E-3</v>
      </c>
      <c r="R341" s="1" t="s">
        <v>3390</v>
      </c>
      <c r="S341" s="1" t="s">
        <v>3390</v>
      </c>
      <c r="T341" s="1" t="s">
        <v>3390</v>
      </c>
      <c r="U341" s="1" t="s">
        <v>3390</v>
      </c>
      <c r="V341" s="1" t="s">
        <v>3390</v>
      </c>
      <c r="W341" s="1" t="s">
        <v>3390</v>
      </c>
    </row>
    <row r="342" spans="1:23" x14ac:dyDescent="0.25">
      <c r="A342">
        <v>340</v>
      </c>
      <c r="B342">
        <v>7</v>
      </c>
      <c r="C342">
        <v>40</v>
      </c>
      <c r="D342" s="1" t="s">
        <v>556</v>
      </c>
      <c r="E342" s="1" t="s">
        <v>18</v>
      </c>
      <c r="F342" s="1" t="s">
        <v>19</v>
      </c>
      <c r="G342">
        <v>4485.9310349245652</v>
      </c>
      <c r="H342">
        <v>4485.9310349245652</v>
      </c>
      <c r="I342" s="1" t="s">
        <v>2944</v>
      </c>
      <c r="J342" t="b">
        <v>1</v>
      </c>
      <c r="K342">
        <f>TIME_AND_DATA_ps6[[#This Row],[hamiltonian_cycle_cost]]-TIME_AND_DATA_ps6[[#This Row],[optimal_cost]]</f>
        <v>0</v>
      </c>
      <c r="L342">
        <f>(100*TIME_AND_DATA_ps6[[#This Row],[absolute_distance_error]])/TIME_AND_DATA_ps6[[#This Row],[optimal_cost]]</f>
        <v>0</v>
      </c>
      <c r="M342" s="1" t="s">
        <v>558</v>
      </c>
      <c r="N342">
        <v>4485.9310349245652</v>
      </c>
      <c r="O342" s="1" t="s">
        <v>4228</v>
      </c>
      <c r="P342" s="1" t="s">
        <v>4229</v>
      </c>
      <c r="Q342">
        <v>6.6189999999979995E-4</v>
      </c>
      <c r="R342" s="1" t="s">
        <v>3390</v>
      </c>
      <c r="S342" s="1" t="s">
        <v>3390</v>
      </c>
      <c r="T342" s="1" t="s">
        <v>3390</v>
      </c>
      <c r="U342" s="1" t="s">
        <v>3390</v>
      </c>
      <c r="V342" s="1" t="s">
        <v>3390</v>
      </c>
      <c r="W342" s="1" t="s">
        <v>3390</v>
      </c>
    </row>
    <row r="343" spans="1:23" x14ac:dyDescent="0.25">
      <c r="A343">
        <v>341</v>
      </c>
      <c r="B343">
        <v>7</v>
      </c>
      <c r="C343">
        <v>41</v>
      </c>
      <c r="D343" s="1" t="s">
        <v>559</v>
      </c>
      <c r="E343" s="1" t="s">
        <v>18</v>
      </c>
      <c r="F343" s="1" t="s">
        <v>19</v>
      </c>
      <c r="G343">
        <v>5641.3597458066461</v>
      </c>
      <c r="H343">
        <v>5641.3597458066461</v>
      </c>
      <c r="I343" s="1" t="s">
        <v>499</v>
      </c>
      <c r="J343" t="b">
        <v>0</v>
      </c>
      <c r="K343">
        <f>TIME_AND_DATA_ps6[[#This Row],[hamiltonian_cycle_cost]]-TIME_AND_DATA_ps6[[#This Row],[optimal_cost]]</f>
        <v>106.20529117593651</v>
      </c>
      <c r="L343">
        <f>(100*TIME_AND_DATA_ps6[[#This Row],[absolute_distance_error]])/TIME_AND_DATA_ps6[[#This Row],[optimal_cost]]</f>
        <v>1.918741239227483</v>
      </c>
      <c r="M343" s="1" t="s">
        <v>561</v>
      </c>
      <c r="N343">
        <v>5535.1544546307096</v>
      </c>
      <c r="O343" s="1" t="s">
        <v>4228</v>
      </c>
      <c r="P343" s="1" t="s">
        <v>4229</v>
      </c>
      <c r="Q343">
        <v>9.2820000000009997E-4</v>
      </c>
      <c r="R343" s="1" t="s">
        <v>3390</v>
      </c>
      <c r="S343" s="1" t="s">
        <v>3390</v>
      </c>
      <c r="T343" s="1" t="s">
        <v>3390</v>
      </c>
      <c r="U343" s="1" t="s">
        <v>3390</v>
      </c>
      <c r="V343" s="1" t="s">
        <v>3390</v>
      </c>
      <c r="W343" s="1" t="s">
        <v>3390</v>
      </c>
    </row>
    <row r="344" spans="1:23" x14ac:dyDescent="0.25">
      <c r="A344">
        <v>342</v>
      </c>
      <c r="B344">
        <v>7</v>
      </c>
      <c r="C344">
        <v>42</v>
      </c>
      <c r="D344" s="1" t="s">
        <v>562</v>
      </c>
      <c r="E344" s="1" t="s">
        <v>18</v>
      </c>
      <c r="F344" s="1" t="s">
        <v>19</v>
      </c>
      <c r="G344">
        <v>4573.7462738275208</v>
      </c>
      <c r="H344">
        <v>4573.7462738275208</v>
      </c>
      <c r="I344" s="1" t="s">
        <v>563</v>
      </c>
      <c r="J344" t="b">
        <v>1</v>
      </c>
      <c r="K344">
        <f>TIME_AND_DATA_ps6[[#This Row],[hamiltonian_cycle_cost]]-TIME_AND_DATA_ps6[[#This Row],[optimal_cost]]</f>
        <v>0</v>
      </c>
      <c r="L344">
        <f>(100*TIME_AND_DATA_ps6[[#This Row],[absolute_distance_error]])/TIME_AND_DATA_ps6[[#This Row],[optimal_cost]]</f>
        <v>0</v>
      </c>
      <c r="M344" s="1" t="s">
        <v>563</v>
      </c>
      <c r="N344">
        <v>4573.7462738275208</v>
      </c>
      <c r="O344" s="1" t="s">
        <v>4228</v>
      </c>
      <c r="P344" s="1" t="s">
        <v>4229</v>
      </c>
      <c r="Q344">
        <v>9.7160000000010005E-4</v>
      </c>
      <c r="R344" s="1" t="s">
        <v>3390</v>
      </c>
      <c r="S344" s="1" t="s">
        <v>3390</v>
      </c>
      <c r="T344" s="1" t="s">
        <v>3390</v>
      </c>
      <c r="U344" s="1" t="s">
        <v>3390</v>
      </c>
      <c r="V344" s="1" t="s">
        <v>3390</v>
      </c>
      <c r="W344" s="1" t="s">
        <v>3390</v>
      </c>
    </row>
    <row r="345" spans="1:23" x14ac:dyDescent="0.25">
      <c r="A345">
        <v>343</v>
      </c>
      <c r="B345">
        <v>7</v>
      </c>
      <c r="C345">
        <v>43</v>
      </c>
      <c r="D345" s="1" t="s">
        <v>564</v>
      </c>
      <c r="E345" s="1" t="s">
        <v>18</v>
      </c>
      <c r="F345" s="1" t="s">
        <v>19</v>
      </c>
      <c r="G345">
        <v>4308.1421225016411</v>
      </c>
      <c r="H345">
        <v>4308.1421225016411</v>
      </c>
      <c r="I345" s="1" t="s">
        <v>565</v>
      </c>
      <c r="J345" t="b">
        <v>1</v>
      </c>
      <c r="K345">
        <f>TIME_AND_DATA_ps6[[#This Row],[hamiltonian_cycle_cost]]-TIME_AND_DATA_ps6[[#This Row],[optimal_cost]]</f>
        <v>0</v>
      </c>
      <c r="L345">
        <f>(100*TIME_AND_DATA_ps6[[#This Row],[absolute_distance_error]])/TIME_AND_DATA_ps6[[#This Row],[optimal_cost]]</f>
        <v>0</v>
      </c>
      <c r="M345" s="1" t="s">
        <v>566</v>
      </c>
      <c r="N345">
        <v>4308.1421225016411</v>
      </c>
      <c r="O345" s="1" t="s">
        <v>4228</v>
      </c>
      <c r="P345" s="1" t="s">
        <v>4229</v>
      </c>
      <c r="Q345">
        <v>6.6200000000010001E-4</v>
      </c>
      <c r="R345" s="1" t="s">
        <v>3390</v>
      </c>
      <c r="S345" s="1" t="s">
        <v>3390</v>
      </c>
      <c r="T345" s="1" t="s">
        <v>3390</v>
      </c>
      <c r="U345" s="1" t="s">
        <v>3390</v>
      </c>
      <c r="V345" s="1" t="s">
        <v>3390</v>
      </c>
      <c r="W345" s="1" t="s">
        <v>3390</v>
      </c>
    </row>
    <row r="346" spans="1:23" x14ac:dyDescent="0.25">
      <c r="A346">
        <v>344</v>
      </c>
      <c r="B346">
        <v>7</v>
      </c>
      <c r="C346">
        <v>44</v>
      </c>
      <c r="D346" s="1" t="s">
        <v>567</v>
      </c>
      <c r="E346" s="1" t="s">
        <v>18</v>
      </c>
      <c r="F346" s="1" t="s">
        <v>19</v>
      </c>
      <c r="G346">
        <v>4802.038384682528</v>
      </c>
      <c r="H346">
        <v>4802.038384682528</v>
      </c>
      <c r="I346" s="1" t="s">
        <v>568</v>
      </c>
      <c r="J346" t="b">
        <v>1</v>
      </c>
      <c r="K346">
        <f>TIME_AND_DATA_ps6[[#This Row],[hamiltonian_cycle_cost]]-TIME_AND_DATA_ps6[[#This Row],[optimal_cost]]</f>
        <v>0</v>
      </c>
      <c r="L346">
        <f>(100*TIME_AND_DATA_ps6[[#This Row],[absolute_distance_error]])/TIME_AND_DATA_ps6[[#This Row],[optimal_cost]]</f>
        <v>0</v>
      </c>
      <c r="M346" s="1" t="s">
        <v>569</v>
      </c>
      <c r="N346">
        <v>4802.0383846825289</v>
      </c>
      <c r="O346" s="1" t="s">
        <v>4228</v>
      </c>
      <c r="P346" s="1" t="s">
        <v>4229</v>
      </c>
      <c r="Q346">
        <v>9.0469999999989996E-4</v>
      </c>
      <c r="R346" s="1" t="s">
        <v>3390</v>
      </c>
      <c r="S346" s="1" t="s">
        <v>3390</v>
      </c>
      <c r="T346" s="1" t="s">
        <v>3390</v>
      </c>
      <c r="U346" s="1" t="s">
        <v>3390</v>
      </c>
      <c r="V346" s="1" t="s">
        <v>3390</v>
      </c>
      <c r="W346" s="1" t="s">
        <v>3390</v>
      </c>
    </row>
    <row r="347" spans="1:23" x14ac:dyDescent="0.25">
      <c r="A347">
        <v>345</v>
      </c>
      <c r="B347">
        <v>7</v>
      </c>
      <c r="C347">
        <v>45</v>
      </c>
      <c r="D347" s="1" t="s">
        <v>570</v>
      </c>
      <c r="E347" s="1" t="s">
        <v>18</v>
      </c>
      <c r="F347" s="1" t="s">
        <v>19</v>
      </c>
      <c r="G347">
        <v>4198.2505756810215</v>
      </c>
      <c r="H347">
        <v>4198.2505756810215</v>
      </c>
      <c r="I347" s="1" t="s">
        <v>528</v>
      </c>
      <c r="J347" t="b">
        <v>1</v>
      </c>
      <c r="K347">
        <f>TIME_AND_DATA_ps6[[#This Row],[hamiltonian_cycle_cost]]-TIME_AND_DATA_ps6[[#This Row],[optimal_cost]]</f>
        <v>0</v>
      </c>
      <c r="L347">
        <f>(100*TIME_AND_DATA_ps6[[#This Row],[absolute_distance_error]])/TIME_AND_DATA_ps6[[#This Row],[optimal_cost]]</f>
        <v>0</v>
      </c>
      <c r="M347" s="1" t="s">
        <v>529</v>
      </c>
      <c r="N347">
        <v>4198.2505756810215</v>
      </c>
      <c r="O347" s="1" t="s">
        <v>4228</v>
      </c>
      <c r="P347" s="1" t="s">
        <v>4229</v>
      </c>
      <c r="Q347">
        <v>1.1342999999999E-3</v>
      </c>
      <c r="R347" s="1" t="s">
        <v>3390</v>
      </c>
      <c r="S347" s="1" t="s">
        <v>3390</v>
      </c>
      <c r="T347" s="1" t="s">
        <v>3390</v>
      </c>
      <c r="U347" s="1" t="s">
        <v>3390</v>
      </c>
      <c r="V347" s="1" t="s">
        <v>3390</v>
      </c>
      <c r="W347" s="1" t="s">
        <v>3390</v>
      </c>
    </row>
    <row r="348" spans="1:23" x14ac:dyDescent="0.25">
      <c r="A348">
        <v>346</v>
      </c>
      <c r="B348">
        <v>7</v>
      </c>
      <c r="C348">
        <v>46</v>
      </c>
      <c r="D348" s="1" t="s">
        <v>571</v>
      </c>
      <c r="E348" s="1" t="s">
        <v>18</v>
      </c>
      <c r="F348" s="1" t="s">
        <v>19</v>
      </c>
      <c r="G348">
        <v>4613.2207620889631</v>
      </c>
      <c r="H348">
        <v>4613.2207620889631</v>
      </c>
      <c r="I348" s="1" t="s">
        <v>695</v>
      </c>
      <c r="J348" t="b">
        <v>1</v>
      </c>
      <c r="K348">
        <f>TIME_AND_DATA_ps6[[#This Row],[hamiltonian_cycle_cost]]-TIME_AND_DATA_ps6[[#This Row],[optimal_cost]]</f>
        <v>0</v>
      </c>
      <c r="L348">
        <f>(100*TIME_AND_DATA_ps6[[#This Row],[absolute_distance_error]])/TIME_AND_DATA_ps6[[#This Row],[optimal_cost]]</f>
        <v>0</v>
      </c>
      <c r="M348" s="1" t="s">
        <v>573</v>
      </c>
      <c r="N348">
        <v>4613.2207620889631</v>
      </c>
      <c r="O348" s="1" t="s">
        <v>4228</v>
      </c>
      <c r="P348" s="1" t="s">
        <v>4229</v>
      </c>
      <c r="Q348">
        <v>7.9839999999979996E-4</v>
      </c>
      <c r="R348" s="1" t="s">
        <v>3390</v>
      </c>
      <c r="S348" s="1" t="s">
        <v>3390</v>
      </c>
      <c r="T348" s="1" t="s">
        <v>3390</v>
      </c>
      <c r="U348" s="1" t="s">
        <v>3390</v>
      </c>
      <c r="V348" s="1" t="s">
        <v>3390</v>
      </c>
      <c r="W348" s="1" t="s">
        <v>3390</v>
      </c>
    </row>
    <row r="349" spans="1:23" x14ac:dyDescent="0.25">
      <c r="A349">
        <v>347</v>
      </c>
      <c r="B349">
        <v>7</v>
      </c>
      <c r="C349">
        <v>47</v>
      </c>
      <c r="D349" s="1" t="s">
        <v>574</v>
      </c>
      <c r="E349" s="1" t="s">
        <v>18</v>
      </c>
      <c r="F349" s="1" t="s">
        <v>19</v>
      </c>
      <c r="G349">
        <v>4722.6317382180314</v>
      </c>
      <c r="H349">
        <v>4722.6317382180314</v>
      </c>
      <c r="I349" s="1" t="s">
        <v>447</v>
      </c>
      <c r="J349" t="b">
        <v>1</v>
      </c>
      <c r="K349">
        <f>TIME_AND_DATA_ps6[[#This Row],[hamiltonian_cycle_cost]]-TIME_AND_DATA_ps6[[#This Row],[optimal_cost]]</f>
        <v>0</v>
      </c>
      <c r="L349">
        <f>(100*TIME_AND_DATA_ps6[[#This Row],[absolute_distance_error]])/TIME_AND_DATA_ps6[[#This Row],[optimal_cost]]</f>
        <v>0</v>
      </c>
      <c r="M349" s="1" t="s">
        <v>447</v>
      </c>
      <c r="N349">
        <v>4722.6317382180314</v>
      </c>
      <c r="O349" s="1" t="s">
        <v>4228</v>
      </c>
      <c r="P349" s="1" t="s">
        <v>4229</v>
      </c>
      <c r="Q349">
        <v>5.7450000000030003E-4</v>
      </c>
      <c r="R349" s="1" t="s">
        <v>3390</v>
      </c>
      <c r="S349" s="1" t="s">
        <v>3390</v>
      </c>
      <c r="T349" s="1" t="s">
        <v>3390</v>
      </c>
      <c r="U349" s="1" t="s">
        <v>3390</v>
      </c>
      <c r="V349" s="1" t="s">
        <v>3390</v>
      </c>
      <c r="W349" s="1" t="s">
        <v>3390</v>
      </c>
    </row>
    <row r="350" spans="1:23" x14ac:dyDescent="0.25">
      <c r="A350">
        <v>348</v>
      </c>
      <c r="B350">
        <v>7</v>
      </c>
      <c r="C350">
        <v>48</v>
      </c>
      <c r="D350" s="1" t="s">
        <v>575</v>
      </c>
      <c r="E350" s="1" t="s">
        <v>18</v>
      </c>
      <c r="F350" s="1" t="s">
        <v>19</v>
      </c>
      <c r="G350">
        <v>3942.5945545344648</v>
      </c>
      <c r="H350">
        <v>3942.5945545344648</v>
      </c>
      <c r="I350" s="1" t="s">
        <v>576</v>
      </c>
      <c r="J350" t="b">
        <v>1</v>
      </c>
      <c r="K350">
        <f>TIME_AND_DATA_ps6[[#This Row],[hamiltonian_cycle_cost]]-TIME_AND_DATA_ps6[[#This Row],[optimal_cost]]</f>
        <v>0</v>
      </c>
      <c r="L350">
        <f>(100*TIME_AND_DATA_ps6[[#This Row],[absolute_distance_error]])/TIME_AND_DATA_ps6[[#This Row],[optimal_cost]]</f>
        <v>0</v>
      </c>
      <c r="M350" s="1" t="s">
        <v>576</v>
      </c>
      <c r="N350">
        <v>3942.5945545344648</v>
      </c>
      <c r="O350" s="1" t="s">
        <v>4228</v>
      </c>
      <c r="P350" s="1" t="s">
        <v>4229</v>
      </c>
      <c r="Q350">
        <v>5.395999999997E-4</v>
      </c>
      <c r="R350" s="1" t="s">
        <v>3390</v>
      </c>
      <c r="S350" s="1" t="s">
        <v>3390</v>
      </c>
      <c r="T350" s="1" t="s">
        <v>3390</v>
      </c>
      <c r="U350" s="1" t="s">
        <v>3390</v>
      </c>
      <c r="V350" s="1" t="s">
        <v>3390</v>
      </c>
      <c r="W350" s="1" t="s">
        <v>3390</v>
      </c>
    </row>
    <row r="351" spans="1:23" x14ac:dyDescent="0.25">
      <c r="A351">
        <v>349</v>
      </c>
      <c r="B351">
        <v>7</v>
      </c>
      <c r="C351">
        <v>49</v>
      </c>
      <c r="D351" s="1" t="s">
        <v>577</v>
      </c>
      <c r="E351" s="1" t="s">
        <v>18</v>
      </c>
      <c r="F351" s="1" t="s">
        <v>19</v>
      </c>
      <c r="G351">
        <v>4287.371467640146</v>
      </c>
      <c r="H351">
        <v>4287.371467640146</v>
      </c>
      <c r="I351" s="1" t="s">
        <v>2942</v>
      </c>
      <c r="J351" t="b">
        <v>0</v>
      </c>
      <c r="K351">
        <f>TIME_AND_DATA_ps6[[#This Row],[hamiltonian_cycle_cost]]-TIME_AND_DATA_ps6[[#This Row],[optimal_cost]]</f>
        <v>19.400096060350734</v>
      </c>
      <c r="L351">
        <f>(100*TIME_AND_DATA_ps6[[#This Row],[absolute_distance_error]])/TIME_AND_DATA_ps6[[#This Row],[optimal_cost]]</f>
        <v>0.45455075424205021</v>
      </c>
      <c r="M351" s="1" t="s">
        <v>579</v>
      </c>
      <c r="N351">
        <v>4267.9713715797952</v>
      </c>
      <c r="O351" s="1" t="s">
        <v>4228</v>
      </c>
      <c r="P351" s="1" t="s">
        <v>4229</v>
      </c>
      <c r="Q351">
        <v>1.0872000000000999E-3</v>
      </c>
      <c r="R351" s="1" t="s">
        <v>3390</v>
      </c>
      <c r="S351" s="1" t="s">
        <v>3390</v>
      </c>
      <c r="T351" s="1" t="s">
        <v>3390</v>
      </c>
      <c r="U351" s="1" t="s">
        <v>3390</v>
      </c>
      <c r="V351" s="1" t="s">
        <v>3390</v>
      </c>
      <c r="W351" s="1" t="s">
        <v>3390</v>
      </c>
    </row>
    <row r="352" spans="1:23" x14ac:dyDescent="0.25">
      <c r="A352">
        <v>350</v>
      </c>
      <c r="B352">
        <v>7</v>
      </c>
      <c r="C352">
        <v>50</v>
      </c>
      <c r="D352" s="1" t="s">
        <v>580</v>
      </c>
      <c r="E352" s="1" t="s">
        <v>18</v>
      </c>
      <c r="F352" s="1" t="s">
        <v>19</v>
      </c>
      <c r="G352">
        <v>3884.4939066925695</v>
      </c>
      <c r="H352">
        <v>3884.4939066925695</v>
      </c>
      <c r="I352" s="1" t="s">
        <v>581</v>
      </c>
      <c r="J352" t="b">
        <v>1</v>
      </c>
      <c r="K352">
        <f>TIME_AND_DATA_ps6[[#This Row],[hamiltonian_cycle_cost]]-TIME_AND_DATA_ps6[[#This Row],[optimal_cost]]</f>
        <v>0</v>
      </c>
      <c r="L352">
        <f>(100*TIME_AND_DATA_ps6[[#This Row],[absolute_distance_error]])/TIME_AND_DATA_ps6[[#This Row],[optimal_cost]]</f>
        <v>0</v>
      </c>
      <c r="M352" s="1" t="s">
        <v>511</v>
      </c>
      <c r="N352">
        <v>3884.4939066925708</v>
      </c>
      <c r="O352" s="1" t="s">
        <v>4228</v>
      </c>
      <c r="P352" s="1" t="s">
        <v>4229</v>
      </c>
      <c r="Q352">
        <v>1.2305000000001E-3</v>
      </c>
      <c r="R352" s="1" t="s">
        <v>3390</v>
      </c>
      <c r="S352" s="1" t="s">
        <v>3390</v>
      </c>
      <c r="T352" s="1" t="s">
        <v>3390</v>
      </c>
      <c r="U352" s="1" t="s">
        <v>3390</v>
      </c>
      <c r="V352" s="1" t="s">
        <v>3390</v>
      </c>
      <c r="W352" s="1" t="s">
        <v>3390</v>
      </c>
    </row>
    <row r="353" spans="1:23" x14ac:dyDescent="0.25">
      <c r="A353">
        <v>351</v>
      </c>
      <c r="B353">
        <v>7</v>
      </c>
      <c r="C353">
        <v>51</v>
      </c>
      <c r="D353" s="1" t="s">
        <v>582</v>
      </c>
      <c r="E353" s="1" t="s">
        <v>18</v>
      </c>
      <c r="F353" s="1" t="s">
        <v>19</v>
      </c>
      <c r="G353">
        <v>4768.4325870902694</v>
      </c>
      <c r="H353">
        <v>4768.4325870902694</v>
      </c>
      <c r="I353" s="1" t="s">
        <v>583</v>
      </c>
      <c r="J353" t="b">
        <v>1</v>
      </c>
      <c r="K353">
        <f>TIME_AND_DATA_ps6[[#This Row],[hamiltonian_cycle_cost]]-TIME_AND_DATA_ps6[[#This Row],[optimal_cost]]</f>
        <v>0</v>
      </c>
      <c r="L353">
        <f>(100*TIME_AND_DATA_ps6[[#This Row],[absolute_distance_error]])/TIME_AND_DATA_ps6[[#This Row],[optimal_cost]]</f>
        <v>0</v>
      </c>
      <c r="M353" s="1" t="s">
        <v>584</v>
      </c>
      <c r="N353">
        <v>4768.4325870902703</v>
      </c>
      <c r="O353" s="1" t="s">
        <v>4228</v>
      </c>
      <c r="P353" s="1" t="s">
        <v>4229</v>
      </c>
      <c r="Q353">
        <v>7.4979999999990005E-4</v>
      </c>
      <c r="R353" s="1" t="s">
        <v>3390</v>
      </c>
      <c r="S353" s="1" t="s">
        <v>3390</v>
      </c>
      <c r="T353" s="1" t="s">
        <v>3390</v>
      </c>
      <c r="U353" s="1" t="s">
        <v>3390</v>
      </c>
      <c r="V353" s="1" t="s">
        <v>3390</v>
      </c>
      <c r="W353" s="1" t="s">
        <v>3390</v>
      </c>
    </row>
    <row r="354" spans="1:23" x14ac:dyDescent="0.25">
      <c r="A354">
        <v>352</v>
      </c>
      <c r="B354">
        <v>7</v>
      </c>
      <c r="C354">
        <v>52</v>
      </c>
      <c r="D354" s="1" t="s">
        <v>585</v>
      </c>
      <c r="E354" s="1" t="s">
        <v>18</v>
      </c>
      <c r="F354" s="1" t="s">
        <v>19</v>
      </c>
      <c r="G354">
        <v>3687.6031155341188</v>
      </c>
      <c r="H354">
        <v>3687.6031155341188</v>
      </c>
      <c r="I354" s="1" t="s">
        <v>586</v>
      </c>
      <c r="J354" t="b">
        <v>1</v>
      </c>
      <c r="K354">
        <f>TIME_AND_DATA_ps6[[#This Row],[hamiltonian_cycle_cost]]-TIME_AND_DATA_ps6[[#This Row],[optimal_cost]]</f>
        <v>0</v>
      </c>
      <c r="L354">
        <f>(100*TIME_AND_DATA_ps6[[#This Row],[absolute_distance_error]])/TIME_AND_DATA_ps6[[#This Row],[optimal_cost]]</f>
        <v>0</v>
      </c>
      <c r="M354" s="1" t="s">
        <v>587</v>
      </c>
      <c r="N354">
        <v>3687.6031155341193</v>
      </c>
      <c r="O354" s="1" t="s">
        <v>4228</v>
      </c>
      <c r="P354" s="1" t="s">
        <v>4229</v>
      </c>
      <c r="Q354">
        <v>6.8349999999999997E-4</v>
      </c>
      <c r="R354" s="1" t="s">
        <v>3390</v>
      </c>
      <c r="S354" s="1" t="s">
        <v>3390</v>
      </c>
      <c r="T354" s="1" t="s">
        <v>3390</v>
      </c>
      <c r="U354" s="1" t="s">
        <v>3390</v>
      </c>
      <c r="V354" s="1" t="s">
        <v>3390</v>
      </c>
      <c r="W354" s="1" t="s">
        <v>3390</v>
      </c>
    </row>
    <row r="355" spans="1:23" x14ac:dyDescent="0.25">
      <c r="A355">
        <v>353</v>
      </c>
      <c r="B355">
        <v>7</v>
      </c>
      <c r="C355">
        <v>53</v>
      </c>
      <c r="D355" s="1" t="s">
        <v>588</v>
      </c>
      <c r="E355" s="1" t="s">
        <v>18</v>
      </c>
      <c r="F355" s="1" t="s">
        <v>19</v>
      </c>
      <c r="G355">
        <v>2559.4662862074456</v>
      </c>
      <c r="H355">
        <v>2559.4662862074456</v>
      </c>
      <c r="I355" s="1" t="s">
        <v>589</v>
      </c>
      <c r="J355" t="b">
        <v>1</v>
      </c>
      <c r="K355">
        <f>TIME_AND_DATA_ps6[[#This Row],[hamiltonian_cycle_cost]]-TIME_AND_DATA_ps6[[#This Row],[optimal_cost]]</f>
        <v>0</v>
      </c>
      <c r="L355">
        <f>(100*TIME_AND_DATA_ps6[[#This Row],[absolute_distance_error]])/TIME_AND_DATA_ps6[[#This Row],[optimal_cost]]</f>
        <v>0</v>
      </c>
      <c r="M355" s="1" t="s">
        <v>590</v>
      </c>
      <c r="N355">
        <v>2559.466286207446</v>
      </c>
      <c r="O355" s="1" t="s">
        <v>4228</v>
      </c>
      <c r="P355" s="1" t="s">
        <v>4229</v>
      </c>
      <c r="Q355">
        <v>7.9830000000000005E-4</v>
      </c>
      <c r="R355" s="1" t="s">
        <v>3390</v>
      </c>
      <c r="S355" s="1" t="s">
        <v>3390</v>
      </c>
      <c r="T355" s="1" t="s">
        <v>3390</v>
      </c>
      <c r="U355" s="1" t="s">
        <v>3390</v>
      </c>
      <c r="V355" s="1" t="s">
        <v>3390</v>
      </c>
      <c r="W355" s="1" t="s">
        <v>3390</v>
      </c>
    </row>
    <row r="356" spans="1:23" x14ac:dyDescent="0.25">
      <c r="A356">
        <v>354</v>
      </c>
      <c r="B356">
        <v>7</v>
      </c>
      <c r="C356">
        <v>54</v>
      </c>
      <c r="D356" s="1" t="s">
        <v>591</v>
      </c>
      <c r="E356" s="1" t="s">
        <v>18</v>
      </c>
      <c r="F356" s="1" t="s">
        <v>19</v>
      </c>
      <c r="G356">
        <v>3818.7705489543946</v>
      </c>
      <c r="H356">
        <v>3818.7705489543946</v>
      </c>
      <c r="I356" s="1" t="s">
        <v>586</v>
      </c>
      <c r="J356" t="b">
        <v>1</v>
      </c>
      <c r="K356">
        <f>TIME_AND_DATA_ps6[[#This Row],[hamiltonian_cycle_cost]]-TIME_AND_DATA_ps6[[#This Row],[optimal_cost]]</f>
        <v>0</v>
      </c>
      <c r="L356">
        <f>(100*TIME_AND_DATA_ps6[[#This Row],[absolute_distance_error]])/TIME_AND_DATA_ps6[[#This Row],[optimal_cost]]</f>
        <v>0</v>
      </c>
      <c r="M356" s="1" t="s">
        <v>587</v>
      </c>
      <c r="N356">
        <v>3818.7705489543951</v>
      </c>
      <c r="O356" s="1" t="s">
        <v>4228</v>
      </c>
      <c r="P356" s="1" t="s">
        <v>4229</v>
      </c>
      <c r="Q356">
        <v>5.8619999999980001E-4</v>
      </c>
      <c r="R356" s="1" t="s">
        <v>3390</v>
      </c>
      <c r="S356" s="1" t="s">
        <v>3390</v>
      </c>
      <c r="T356" s="1" t="s">
        <v>3390</v>
      </c>
      <c r="U356" s="1" t="s">
        <v>3390</v>
      </c>
      <c r="V356" s="1" t="s">
        <v>3390</v>
      </c>
      <c r="W356" s="1" t="s">
        <v>3390</v>
      </c>
    </row>
    <row r="357" spans="1:23" x14ac:dyDescent="0.25">
      <c r="A357">
        <v>355</v>
      </c>
      <c r="B357">
        <v>7</v>
      </c>
      <c r="C357">
        <v>55</v>
      </c>
      <c r="D357" s="1" t="s">
        <v>593</v>
      </c>
      <c r="E357" s="1" t="s">
        <v>18</v>
      </c>
      <c r="F357" s="1" t="s">
        <v>19</v>
      </c>
      <c r="G357">
        <v>5081.3368807793604</v>
      </c>
      <c r="H357">
        <v>5081.3368807793604</v>
      </c>
      <c r="I357" s="1" t="s">
        <v>595</v>
      </c>
      <c r="J357" t="b">
        <v>1</v>
      </c>
      <c r="K357">
        <f>TIME_AND_DATA_ps6[[#This Row],[hamiltonian_cycle_cost]]-TIME_AND_DATA_ps6[[#This Row],[optimal_cost]]</f>
        <v>0</v>
      </c>
      <c r="L357">
        <f>(100*TIME_AND_DATA_ps6[[#This Row],[absolute_distance_error]])/TIME_AND_DATA_ps6[[#This Row],[optimal_cost]]</f>
        <v>0</v>
      </c>
      <c r="M357" s="1" t="s">
        <v>595</v>
      </c>
      <c r="N357">
        <v>5081.3368807793604</v>
      </c>
      <c r="O357" s="1" t="s">
        <v>4228</v>
      </c>
      <c r="P357" s="1" t="s">
        <v>4229</v>
      </c>
      <c r="Q357">
        <v>6.3989999999990003E-4</v>
      </c>
      <c r="R357" s="1" t="s">
        <v>3390</v>
      </c>
      <c r="S357" s="1" t="s">
        <v>3390</v>
      </c>
      <c r="T357" s="1" t="s">
        <v>3390</v>
      </c>
      <c r="U357" s="1" t="s">
        <v>3390</v>
      </c>
      <c r="V357" s="1" t="s">
        <v>3390</v>
      </c>
      <c r="W357" s="1" t="s">
        <v>3390</v>
      </c>
    </row>
    <row r="358" spans="1:23" x14ac:dyDescent="0.25">
      <c r="A358">
        <v>356</v>
      </c>
      <c r="B358">
        <v>7</v>
      </c>
      <c r="C358">
        <v>56</v>
      </c>
      <c r="D358" s="1" t="s">
        <v>596</v>
      </c>
      <c r="E358" s="1" t="s">
        <v>18</v>
      </c>
      <c r="F358" s="1" t="s">
        <v>19</v>
      </c>
      <c r="G358">
        <v>4355.7486559729496</v>
      </c>
      <c r="H358">
        <v>4355.7486559729496</v>
      </c>
      <c r="I358" s="1" t="s">
        <v>597</v>
      </c>
      <c r="J358" t="b">
        <v>1</v>
      </c>
      <c r="K358">
        <f>TIME_AND_DATA_ps6[[#This Row],[hamiltonian_cycle_cost]]-TIME_AND_DATA_ps6[[#This Row],[optimal_cost]]</f>
        <v>0</v>
      </c>
      <c r="L358">
        <f>(100*TIME_AND_DATA_ps6[[#This Row],[absolute_distance_error]])/TIME_AND_DATA_ps6[[#This Row],[optimal_cost]]</f>
        <v>0</v>
      </c>
      <c r="M358" s="1" t="s">
        <v>598</v>
      </c>
      <c r="N358">
        <v>4355.7486559729496</v>
      </c>
      <c r="O358" s="1" t="s">
        <v>4228</v>
      </c>
      <c r="P358" s="1" t="s">
        <v>4229</v>
      </c>
      <c r="Q358">
        <v>8.5749999999990001E-4</v>
      </c>
      <c r="R358" s="1" t="s">
        <v>3390</v>
      </c>
      <c r="S358" s="1" t="s">
        <v>3390</v>
      </c>
      <c r="T358" s="1" t="s">
        <v>3390</v>
      </c>
      <c r="U358" s="1" t="s">
        <v>3390</v>
      </c>
      <c r="V358" s="1" t="s">
        <v>3390</v>
      </c>
      <c r="W358" s="1" t="s">
        <v>3390</v>
      </c>
    </row>
    <row r="359" spans="1:23" x14ac:dyDescent="0.25">
      <c r="A359">
        <v>357</v>
      </c>
      <c r="B359">
        <v>7</v>
      </c>
      <c r="C359">
        <v>57</v>
      </c>
      <c r="D359" s="1" t="s">
        <v>599</v>
      </c>
      <c r="E359" s="1" t="s">
        <v>18</v>
      </c>
      <c r="F359" s="1" t="s">
        <v>19</v>
      </c>
      <c r="G359">
        <v>4907.6107629009175</v>
      </c>
      <c r="H359">
        <v>4907.6107629009175</v>
      </c>
      <c r="I359" s="1" t="s">
        <v>600</v>
      </c>
      <c r="J359" t="b">
        <v>1</v>
      </c>
      <c r="K359">
        <f>TIME_AND_DATA_ps6[[#This Row],[hamiltonian_cycle_cost]]-TIME_AND_DATA_ps6[[#This Row],[optimal_cost]]</f>
        <v>0</v>
      </c>
      <c r="L359">
        <f>(100*TIME_AND_DATA_ps6[[#This Row],[absolute_distance_error]])/TIME_AND_DATA_ps6[[#This Row],[optimal_cost]]</f>
        <v>0</v>
      </c>
      <c r="M359" s="1" t="s">
        <v>600</v>
      </c>
      <c r="N359">
        <v>4907.6107629009184</v>
      </c>
      <c r="O359" s="1" t="s">
        <v>4228</v>
      </c>
      <c r="P359" s="1" t="s">
        <v>4229</v>
      </c>
      <c r="Q359">
        <v>5.9349999999989999E-4</v>
      </c>
      <c r="R359" s="1" t="s">
        <v>3390</v>
      </c>
      <c r="S359" s="1" t="s">
        <v>3390</v>
      </c>
      <c r="T359" s="1" t="s">
        <v>3390</v>
      </c>
      <c r="U359" s="1" t="s">
        <v>3390</v>
      </c>
      <c r="V359" s="1" t="s">
        <v>3390</v>
      </c>
      <c r="W359" s="1" t="s">
        <v>3390</v>
      </c>
    </row>
    <row r="360" spans="1:23" x14ac:dyDescent="0.25">
      <c r="A360">
        <v>358</v>
      </c>
      <c r="B360">
        <v>7</v>
      </c>
      <c r="C360">
        <v>58</v>
      </c>
      <c r="D360" s="1" t="s">
        <v>601</v>
      </c>
      <c r="E360" s="1" t="s">
        <v>18</v>
      </c>
      <c r="F360" s="1" t="s">
        <v>19</v>
      </c>
      <c r="G360">
        <v>4079.3156201632537</v>
      </c>
      <c r="H360">
        <v>4079.3156201632537</v>
      </c>
      <c r="I360" s="1" t="s">
        <v>603</v>
      </c>
      <c r="J360" t="b">
        <v>1</v>
      </c>
      <c r="K360">
        <f>TIME_AND_DATA_ps6[[#This Row],[hamiltonian_cycle_cost]]-TIME_AND_DATA_ps6[[#This Row],[optimal_cost]]</f>
        <v>0</v>
      </c>
      <c r="L360">
        <f>(100*TIME_AND_DATA_ps6[[#This Row],[absolute_distance_error]])/TIME_AND_DATA_ps6[[#This Row],[optimal_cost]]</f>
        <v>0</v>
      </c>
      <c r="M360" s="1" t="s">
        <v>603</v>
      </c>
      <c r="N360">
        <v>4079.3156201632537</v>
      </c>
      <c r="O360" s="1" t="s">
        <v>4228</v>
      </c>
      <c r="P360" s="1" t="s">
        <v>4229</v>
      </c>
      <c r="Q360">
        <v>7.9880000000000001E-4</v>
      </c>
      <c r="R360" s="1" t="s">
        <v>3390</v>
      </c>
      <c r="S360" s="1" t="s">
        <v>3390</v>
      </c>
      <c r="T360" s="1" t="s">
        <v>3390</v>
      </c>
      <c r="U360" s="1" t="s">
        <v>3390</v>
      </c>
      <c r="V360" s="1" t="s">
        <v>3390</v>
      </c>
      <c r="W360" s="1" t="s">
        <v>3390</v>
      </c>
    </row>
    <row r="361" spans="1:23" x14ac:dyDescent="0.25">
      <c r="A361">
        <v>359</v>
      </c>
      <c r="B361">
        <v>7</v>
      </c>
      <c r="C361">
        <v>59</v>
      </c>
      <c r="D361" s="1" t="s">
        <v>604</v>
      </c>
      <c r="E361" s="1" t="s">
        <v>18</v>
      </c>
      <c r="F361" s="1" t="s">
        <v>19</v>
      </c>
      <c r="G361">
        <v>4819.3521102317163</v>
      </c>
      <c r="H361">
        <v>4819.3521102317163</v>
      </c>
      <c r="I361" s="1" t="s">
        <v>605</v>
      </c>
      <c r="J361" t="b">
        <v>1</v>
      </c>
      <c r="K361">
        <f>TIME_AND_DATA_ps6[[#This Row],[hamiltonian_cycle_cost]]-TIME_AND_DATA_ps6[[#This Row],[optimal_cost]]</f>
        <v>0</v>
      </c>
      <c r="L361">
        <f>(100*TIME_AND_DATA_ps6[[#This Row],[absolute_distance_error]])/TIME_AND_DATA_ps6[[#This Row],[optimal_cost]]</f>
        <v>0</v>
      </c>
      <c r="M361" s="1" t="s">
        <v>605</v>
      </c>
      <c r="N361">
        <v>4819.3521102317154</v>
      </c>
      <c r="O361" s="1" t="s">
        <v>4228</v>
      </c>
      <c r="P361" s="1" t="s">
        <v>4229</v>
      </c>
      <c r="Q361">
        <v>8.1239999999960005E-4</v>
      </c>
      <c r="R361" s="1" t="s">
        <v>3390</v>
      </c>
      <c r="S361" s="1" t="s">
        <v>3390</v>
      </c>
      <c r="T361" s="1" t="s">
        <v>3390</v>
      </c>
      <c r="U361" s="1" t="s">
        <v>3390</v>
      </c>
      <c r="V361" s="1" t="s">
        <v>3390</v>
      </c>
      <c r="W361" s="1" t="s">
        <v>3390</v>
      </c>
    </row>
    <row r="362" spans="1:23" x14ac:dyDescent="0.25">
      <c r="A362">
        <v>360</v>
      </c>
      <c r="B362">
        <v>7</v>
      </c>
      <c r="C362">
        <v>60</v>
      </c>
      <c r="D362" s="1" t="s">
        <v>606</v>
      </c>
      <c r="E362" s="1" t="s">
        <v>18</v>
      </c>
      <c r="F362" s="1" t="s">
        <v>19</v>
      </c>
      <c r="G362">
        <v>3775.4218204151139</v>
      </c>
      <c r="H362">
        <v>3775.4218204151139</v>
      </c>
      <c r="I362" s="1" t="s">
        <v>607</v>
      </c>
      <c r="J362" t="b">
        <v>0</v>
      </c>
      <c r="K362">
        <f>TIME_AND_DATA_ps6[[#This Row],[hamiltonian_cycle_cost]]-TIME_AND_DATA_ps6[[#This Row],[optimal_cost]]</f>
        <v>2.5899917568767705</v>
      </c>
      <c r="L362">
        <f>(100*TIME_AND_DATA_ps6[[#This Row],[absolute_distance_error]])/TIME_AND_DATA_ps6[[#This Row],[optimal_cost]]</f>
        <v>6.8648481419270421E-2</v>
      </c>
      <c r="M362" s="1" t="s">
        <v>608</v>
      </c>
      <c r="N362">
        <v>3772.8318286582371</v>
      </c>
      <c r="O362" s="1" t="s">
        <v>4228</v>
      </c>
      <c r="P362" s="1" t="s">
        <v>4229</v>
      </c>
      <c r="Q362">
        <v>5.7710000000009995E-4</v>
      </c>
      <c r="R362" s="1" t="s">
        <v>3390</v>
      </c>
      <c r="S362" s="1" t="s">
        <v>3390</v>
      </c>
      <c r="T362" s="1" t="s">
        <v>3390</v>
      </c>
      <c r="U362" s="1" t="s">
        <v>3390</v>
      </c>
      <c r="V362" s="1" t="s">
        <v>3390</v>
      </c>
      <c r="W362" s="1" t="s">
        <v>3390</v>
      </c>
    </row>
    <row r="363" spans="1:23" x14ac:dyDescent="0.25">
      <c r="A363">
        <v>361</v>
      </c>
      <c r="B363">
        <v>7</v>
      </c>
      <c r="C363">
        <v>61</v>
      </c>
      <c r="D363" s="1" t="s">
        <v>609</v>
      </c>
      <c r="E363" s="1" t="s">
        <v>18</v>
      </c>
      <c r="F363" s="1" t="s">
        <v>19</v>
      </c>
      <c r="G363">
        <v>4694.5282342431874</v>
      </c>
      <c r="H363">
        <v>4694.5282342431874</v>
      </c>
      <c r="I363" s="1" t="s">
        <v>610</v>
      </c>
      <c r="J363" t="b">
        <v>1</v>
      </c>
      <c r="K363">
        <f>TIME_AND_DATA_ps6[[#This Row],[hamiltonian_cycle_cost]]-TIME_AND_DATA_ps6[[#This Row],[optimal_cost]]</f>
        <v>0</v>
      </c>
      <c r="L363">
        <f>(100*TIME_AND_DATA_ps6[[#This Row],[absolute_distance_error]])/TIME_AND_DATA_ps6[[#This Row],[optimal_cost]]</f>
        <v>0</v>
      </c>
      <c r="M363" s="1" t="s">
        <v>611</v>
      </c>
      <c r="N363">
        <v>4694.5282342431874</v>
      </c>
      <c r="O363" s="1" t="s">
        <v>4228</v>
      </c>
      <c r="P363" s="1" t="s">
        <v>4229</v>
      </c>
      <c r="Q363">
        <v>9.9410000000020008E-4</v>
      </c>
      <c r="R363" s="1" t="s">
        <v>3390</v>
      </c>
      <c r="S363" s="1" t="s">
        <v>3390</v>
      </c>
      <c r="T363" s="1" t="s">
        <v>3390</v>
      </c>
      <c r="U363" s="1" t="s">
        <v>3390</v>
      </c>
      <c r="V363" s="1" t="s">
        <v>3390</v>
      </c>
      <c r="W363" s="1" t="s">
        <v>3390</v>
      </c>
    </row>
    <row r="364" spans="1:23" x14ac:dyDescent="0.25">
      <c r="A364">
        <v>362</v>
      </c>
      <c r="B364">
        <v>7</v>
      </c>
      <c r="C364">
        <v>62</v>
      </c>
      <c r="D364" s="1" t="s">
        <v>612</v>
      </c>
      <c r="E364" s="1" t="s">
        <v>18</v>
      </c>
      <c r="F364" s="1" t="s">
        <v>19</v>
      </c>
      <c r="G364">
        <v>4912.8586991691027</v>
      </c>
      <c r="H364">
        <v>4912.8586991691027</v>
      </c>
      <c r="I364" s="1" t="s">
        <v>614</v>
      </c>
      <c r="J364" t="b">
        <v>1</v>
      </c>
      <c r="K364">
        <f>TIME_AND_DATA_ps6[[#This Row],[hamiltonian_cycle_cost]]-TIME_AND_DATA_ps6[[#This Row],[optimal_cost]]</f>
        <v>0</v>
      </c>
      <c r="L364">
        <f>(100*TIME_AND_DATA_ps6[[#This Row],[absolute_distance_error]])/TIME_AND_DATA_ps6[[#This Row],[optimal_cost]]</f>
        <v>0</v>
      </c>
      <c r="M364" s="1" t="s">
        <v>614</v>
      </c>
      <c r="N364">
        <v>4912.8586991691027</v>
      </c>
      <c r="O364" s="1" t="s">
        <v>4228</v>
      </c>
      <c r="P364" s="1" t="s">
        <v>4229</v>
      </c>
      <c r="Q364">
        <v>1.2401999999998E-3</v>
      </c>
      <c r="R364" s="1" t="s">
        <v>3390</v>
      </c>
      <c r="S364" s="1" t="s">
        <v>3390</v>
      </c>
      <c r="T364" s="1" t="s">
        <v>3390</v>
      </c>
      <c r="U364" s="1" t="s">
        <v>3390</v>
      </c>
      <c r="V364" s="1" t="s">
        <v>3390</v>
      </c>
      <c r="W364" s="1" t="s">
        <v>3390</v>
      </c>
    </row>
    <row r="365" spans="1:23" x14ac:dyDescent="0.25">
      <c r="A365">
        <v>363</v>
      </c>
      <c r="B365">
        <v>7</v>
      </c>
      <c r="C365">
        <v>63</v>
      </c>
      <c r="D365" s="1" t="s">
        <v>615</v>
      </c>
      <c r="E365" s="1" t="s">
        <v>18</v>
      </c>
      <c r="F365" s="1" t="s">
        <v>19</v>
      </c>
      <c r="G365">
        <v>4190.8497105750166</v>
      </c>
      <c r="H365">
        <v>4190.8497105750166</v>
      </c>
      <c r="I365" s="1" t="s">
        <v>616</v>
      </c>
      <c r="J365" t="b">
        <v>1</v>
      </c>
      <c r="K365">
        <f>TIME_AND_DATA_ps6[[#This Row],[hamiltonian_cycle_cost]]-TIME_AND_DATA_ps6[[#This Row],[optimal_cost]]</f>
        <v>0</v>
      </c>
      <c r="L365">
        <f>(100*TIME_AND_DATA_ps6[[#This Row],[absolute_distance_error]])/TIME_AND_DATA_ps6[[#This Row],[optimal_cost]]</f>
        <v>0</v>
      </c>
      <c r="M365" s="1" t="s">
        <v>616</v>
      </c>
      <c r="N365">
        <v>4190.8497105750175</v>
      </c>
      <c r="O365" s="1" t="s">
        <v>4228</v>
      </c>
      <c r="P365" s="1" t="s">
        <v>4229</v>
      </c>
      <c r="Q365">
        <v>6.5479999999990001E-4</v>
      </c>
      <c r="R365" s="1" t="s">
        <v>3390</v>
      </c>
      <c r="S365" s="1" t="s">
        <v>3390</v>
      </c>
      <c r="T365" s="1" t="s">
        <v>3390</v>
      </c>
      <c r="U365" s="1" t="s">
        <v>3390</v>
      </c>
      <c r="V365" s="1" t="s">
        <v>3390</v>
      </c>
      <c r="W365" s="1" t="s">
        <v>3390</v>
      </c>
    </row>
    <row r="366" spans="1:23" x14ac:dyDescent="0.25">
      <c r="A366">
        <v>364</v>
      </c>
      <c r="B366">
        <v>7</v>
      </c>
      <c r="C366">
        <v>64</v>
      </c>
      <c r="D366" s="1" t="s">
        <v>617</v>
      </c>
      <c r="E366" s="1" t="s">
        <v>18</v>
      </c>
      <c r="F366" s="1" t="s">
        <v>19</v>
      </c>
      <c r="G366">
        <v>5202.5468118437329</v>
      </c>
      <c r="H366">
        <v>5202.5468118437329</v>
      </c>
      <c r="I366" s="1" t="s">
        <v>618</v>
      </c>
      <c r="J366" t="b">
        <v>1</v>
      </c>
      <c r="K366">
        <f>TIME_AND_DATA_ps6[[#This Row],[hamiltonian_cycle_cost]]-TIME_AND_DATA_ps6[[#This Row],[optimal_cost]]</f>
        <v>0</v>
      </c>
      <c r="L366">
        <f>(100*TIME_AND_DATA_ps6[[#This Row],[absolute_distance_error]])/TIME_AND_DATA_ps6[[#This Row],[optimal_cost]]</f>
        <v>0</v>
      </c>
      <c r="M366" s="1" t="s">
        <v>618</v>
      </c>
      <c r="N366">
        <v>5202.5468118437329</v>
      </c>
      <c r="O366" s="1" t="s">
        <v>4228</v>
      </c>
      <c r="P366" s="1" t="s">
        <v>4229</v>
      </c>
      <c r="Q366">
        <v>1.0945000000001999E-3</v>
      </c>
      <c r="R366" s="1" t="s">
        <v>3390</v>
      </c>
      <c r="S366" s="1" t="s">
        <v>3390</v>
      </c>
      <c r="T366" s="1" t="s">
        <v>3390</v>
      </c>
      <c r="U366" s="1" t="s">
        <v>3390</v>
      </c>
      <c r="V366" s="1" t="s">
        <v>3390</v>
      </c>
      <c r="W366" s="1" t="s">
        <v>3390</v>
      </c>
    </row>
    <row r="367" spans="1:23" x14ac:dyDescent="0.25">
      <c r="A367">
        <v>365</v>
      </c>
      <c r="B367">
        <v>7</v>
      </c>
      <c r="C367">
        <v>65</v>
      </c>
      <c r="D367" s="1" t="s">
        <v>619</v>
      </c>
      <c r="E367" s="1" t="s">
        <v>18</v>
      </c>
      <c r="F367" s="1" t="s">
        <v>19</v>
      </c>
      <c r="G367">
        <v>5253.1750027197404</v>
      </c>
      <c r="H367">
        <v>5253.1750027197404</v>
      </c>
      <c r="I367" s="1" t="s">
        <v>2951</v>
      </c>
      <c r="J367" t="b">
        <v>0</v>
      </c>
      <c r="K367">
        <f>TIME_AND_DATA_ps6[[#This Row],[hamiltonian_cycle_cost]]-TIME_AND_DATA_ps6[[#This Row],[optimal_cost]]</f>
        <v>55.250864996023665</v>
      </c>
      <c r="L367">
        <f>(100*TIME_AND_DATA_ps6[[#This Row],[absolute_distance_error]])/TIME_AND_DATA_ps6[[#This Row],[optimal_cost]]</f>
        <v>1.0629409651257282</v>
      </c>
      <c r="M367" s="1" t="s">
        <v>620</v>
      </c>
      <c r="N367">
        <v>5197.9241377237167</v>
      </c>
      <c r="O367" s="1" t="s">
        <v>4228</v>
      </c>
      <c r="P367" s="1" t="s">
        <v>4229</v>
      </c>
      <c r="Q367">
        <v>1.4319999999998E-3</v>
      </c>
      <c r="R367" s="1" t="s">
        <v>3390</v>
      </c>
      <c r="S367" s="1" t="s">
        <v>3390</v>
      </c>
      <c r="T367" s="1" t="s">
        <v>3390</v>
      </c>
      <c r="U367" s="1" t="s">
        <v>3390</v>
      </c>
      <c r="V367" s="1" t="s">
        <v>3390</v>
      </c>
      <c r="W367" s="1" t="s">
        <v>3390</v>
      </c>
    </row>
    <row r="368" spans="1:23" x14ac:dyDescent="0.25">
      <c r="A368">
        <v>366</v>
      </c>
      <c r="B368">
        <v>7</v>
      </c>
      <c r="C368">
        <v>66</v>
      </c>
      <c r="D368" s="1" t="s">
        <v>621</v>
      </c>
      <c r="E368" s="1" t="s">
        <v>18</v>
      </c>
      <c r="F368" s="1" t="s">
        <v>19</v>
      </c>
      <c r="G368">
        <v>4922.0909231329779</v>
      </c>
      <c r="H368">
        <v>4922.0909231329779</v>
      </c>
      <c r="I368" s="1" t="s">
        <v>551</v>
      </c>
      <c r="J368" t="b">
        <v>0</v>
      </c>
      <c r="K368">
        <f>TIME_AND_DATA_ps6[[#This Row],[hamiltonian_cycle_cost]]-TIME_AND_DATA_ps6[[#This Row],[optimal_cost]]</f>
        <v>343.88167230245926</v>
      </c>
      <c r="L368">
        <f>(100*TIME_AND_DATA_ps6[[#This Row],[absolute_distance_error]])/TIME_AND_DATA_ps6[[#This Row],[optimal_cost]]</f>
        <v>7.5112703125152427</v>
      </c>
      <c r="M368" s="1" t="s">
        <v>623</v>
      </c>
      <c r="N368">
        <v>4578.2092508305186</v>
      </c>
      <c r="O368" s="1" t="s">
        <v>4228</v>
      </c>
      <c r="P368" s="1" t="s">
        <v>4229</v>
      </c>
      <c r="Q368">
        <v>5.2859999999989998E-4</v>
      </c>
      <c r="R368" s="1" t="s">
        <v>3390</v>
      </c>
      <c r="S368" s="1" t="s">
        <v>3390</v>
      </c>
      <c r="T368" s="1" t="s">
        <v>3390</v>
      </c>
      <c r="U368" s="1" t="s">
        <v>3390</v>
      </c>
      <c r="V368" s="1" t="s">
        <v>3390</v>
      </c>
      <c r="W368" s="1" t="s">
        <v>3390</v>
      </c>
    </row>
    <row r="369" spans="1:23" x14ac:dyDescent="0.25">
      <c r="A369">
        <v>367</v>
      </c>
      <c r="B369">
        <v>7</v>
      </c>
      <c r="C369">
        <v>67</v>
      </c>
      <c r="D369" s="1" t="s">
        <v>624</v>
      </c>
      <c r="E369" s="1" t="s">
        <v>18</v>
      </c>
      <c r="F369" s="1" t="s">
        <v>19</v>
      </c>
      <c r="G369">
        <v>4279.9547999202396</v>
      </c>
      <c r="H369">
        <v>4279.9547999202396</v>
      </c>
      <c r="I369" s="1" t="s">
        <v>625</v>
      </c>
      <c r="J369" t="b">
        <v>1</v>
      </c>
      <c r="K369">
        <f>TIME_AND_DATA_ps6[[#This Row],[hamiltonian_cycle_cost]]-TIME_AND_DATA_ps6[[#This Row],[optimal_cost]]</f>
        <v>0</v>
      </c>
      <c r="L369">
        <f>(100*TIME_AND_DATA_ps6[[#This Row],[absolute_distance_error]])/TIME_AND_DATA_ps6[[#This Row],[optimal_cost]]</f>
        <v>0</v>
      </c>
      <c r="M369" s="1" t="s">
        <v>625</v>
      </c>
      <c r="N369">
        <v>4279.9547999202396</v>
      </c>
      <c r="O369" s="1" t="s">
        <v>4228</v>
      </c>
      <c r="P369" s="1" t="s">
        <v>4229</v>
      </c>
      <c r="Q369">
        <v>1.0658999999999001E-3</v>
      </c>
      <c r="R369" s="1" t="s">
        <v>3390</v>
      </c>
      <c r="S369" s="1" t="s">
        <v>3390</v>
      </c>
      <c r="T369" s="1" t="s">
        <v>3390</v>
      </c>
      <c r="U369" s="1" t="s">
        <v>3390</v>
      </c>
      <c r="V369" s="1" t="s">
        <v>3390</v>
      </c>
      <c r="W369" s="1" t="s">
        <v>3390</v>
      </c>
    </row>
    <row r="370" spans="1:23" x14ac:dyDescent="0.25">
      <c r="A370">
        <v>368</v>
      </c>
      <c r="B370">
        <v>7</v>
      </c>
      <c r="C370">
        <v>68</v>
      </c>
      <c r="D370" s="1" t="s">
        <v>626</v>
      </c>
      <c r="E370" s="1" t="s">
        <v>18</v>
      </c>
      <c r="F370" s="1" t="s">
        <v>19</v>
      </c>
      <c r="G370">
        <v>5422.1904058977289</v>
      </c>
      <c r="H370">
        <v>5422.1904058977289</v>
      </c>
      <c r="I370" s="1" t="s">
        <v>589</v>
      </c>
      <c r="J370" t="b">
        <v>1</v>
      </c>
      <c r="K370">
        <f>TIME_AND_DATA_ps6[[#This Row],[hamiltonian_cycle_cost]]-TIME_AND_DATA_ps6[[#This Row],[optimal_cost]]</f>
        <v>0</v>
      </c>
      <c r="L370">
        <f>(100*TIME_AND_DATA_ps6[[#This Row],[absolute_distance_error]])/TIME_AND_DATA_ps6[[#This Row],[optimal_cost]]</f>
        <v>0</v>
      </c>
      <c r="M370" s="1" t="s">
        <v>590</v>
      </c>
      <c r="N370">
        <v>5422.1904058977289</v>
      </c>
      <c r="O370" s="1" t="s">
        <v>4228</v>
      </c>
      <c r="P370" s="1" t="s">
        <v>4229</v>
      </c>
      <c r="Q370">
        <v>6.8070000000020005E-4</v>
      </c>
      <c r="R370" s="1" t="s">
        <v>3390</v>
      </c>
      <c r="S370" s="1" t="s">
        <v>3390</v>
      </c>
      <c r="T370" s="1" t="s">
        <v>3390</v>
      </c>
      <c r="U370" s="1" t="s">
        <v>3390</v>
      </c>
      <c r="V370" s="1" t="s">
        <v>3390</v>
      </c>
      <c r="W370" s="1" t="s">
        <v>3390</v>
      </c>
    </row>
    <row r="371" spans="1:23" x14ac:dyDescent="0.25">
      <c r="A371">
        <v>369</v>
      </c>
      <c r="B371">
        <v>7</v>
      </c>
      <c r="C371">
        <v>69</v>
      </c>
      <c r="D371" s="1" t="s">
        <v>628</v>
      </c>
      <c r="E371" s="1" t="s">
        <v>18</v>
      </c>
      <c r="F371" s="1" t="s">
        <v>19</v>
      </c>
      <c r="G371">
        <v>7214.2491189644552</v>
      </c>
      <c r="H371">
        <v>7214.2491189644552</v>
      </c>
      <c r="I371" s="1" t="s">
        <v>2952</v>
      </c>
      <c r="J371" t="b">
        <v>0</v>
      </c>
      <c r="K371">
        <f>TIME_AND_DATA_ps6[[#This Row],[hamiltonian_cycle_cost]]-TIME_AND_DATA_ps6[[#This Row],[optimal_cost]]</f>
        <v>398.62665000838479</v>
      </c>
      <c r="L371">
        <f>(100*TIME_AND_DATA_ps6[[#This Row],[absolute_distance_error]])/TIME_AND_DATA_ps6[[#This Row],[optimal_cost]]</f>
        <v>5.8487196411488043</v>
      </c>
      <c r="M371" s="1" t="s">
        <v>630</v>
      </c>
      <c r="N371">
        <v>6815.6224689560704</v>
      </c>
      <c r="O371" s="1" t="s">
        <v>4228</v>
      </c>
      <c r="P371" s="1" t="s">
        <v>4229</v>
      </c>
      <c r="Q371">
        <v>6.1749999999969999E-4</v>
      </c>
      <c r="R371" s="1" t="s">
        <v>3390</v>
      </c>
      <c r="S371" s="1" t="s">
        <v>3390</v>
      </c>
      <c r="T371" s="1" t="s">
        <v>3390</v>
      </c>
      <c r="U371" s="1" t="s">
        <v>3390</v>
      </c>
      <c r="V371" s="1" t="s">
        <v>3390</v>
      </c>
      <c r="W371" s="1" t="s">
        <v>3390</v>
      </c>
    </row>
    <row r="372" spans="1:23" x14ac:dyDescent="0.25">
      <c r="A372">
        <v>370</v>
      </c>
      <c r="B372">
        <v>7</v>
      </c>
      <c r="C372">
        <v>70</v>
      </c>
      <c r="D372" s="1" t="s">
        <v>631</v>
      </c>
      <c r="E372" s="1" t="s">
        <v>18</v>
      </c>
      <c r="F372" s="1" t="s">
        <v>19</v>
      </c>
      <c r="G372">
        <v>4505.3102254828018</v>
      </c>
      <c r="H372">
        <v>4505.3102254828018</v>
      </c>
      <c r="I372" s="1" t="s">
        <v>484</v>
      </c>
      <c r="J372" t="b">
        <v>1</v>
      </c>
      <c r="K372">
        <f>TIME_AND_DATA_ps6[[#This Row],[hamiltonian_cycle_cost]]-TIME_AND_DATA_ps6[[#This Row],[optimal_cost]]</f>
        <v>0</v>
      </c>
      <c r="L372">
        <f>(100*TIME_AND_DATA_ps6[[#This Row],[absolute_distance_error]])/TIME_AND_DATA_ps6[[#This Row],[optimal_cost]]</f>
        <v>0</v>
      </c>
      <c r="M372" s="1" t="s">
        <v>632</v>
      </c>
      <c r="N372">
        <v>4505.3102254828027</v>
      </c>
      <c r="O372" s="1" t="s">
        <v>4228</v>
      </c>
      <c r="P372" s="1" t="s">
        <v>4229</v>
      </c>
      <c r="Q372">
        <v>6.6259999999999995E-4</v>
      </c>
      <c r="R372" s="1" t="s">
        <v>3390</v>
      </c>
      <c r="S372" s="1" t="s">
        <v>3390</v>
      </c>
      <c r="T372" s="1" t="s">
        <v>3390</v>
      </c>
      <c r="U372" s="1" t="s">
        <v>3390</v>
      </c>
      <c r="V372" s="1" t="s">
        <v>3390</v>
      </c>
      <c r="W372" s="1" t="s">
        <v>3390</v>
      </c>
    </row>
    <row r="373" spans="1:23" x14ac:dyDescent="0.25">
      <c r="A373">
        <v>371</v>
      </c>
      <c r="B373">
        <v>7</v>
      </c>
      <c r="C373">
        <v>71</v>
      </c>
      <c r="D373" s="1" t="s">
        <v>633</v>
      </c>
      <c r="E373" s="1" t="s">
        <v>18</v>
      </c>
      <c r="F373" s="1" t="s">
        <v>19</v>
      </c>
      <c r="G373">
        <v>5217.1590513793162</v>
      </c>
      <c r="H373">
        <v>5217.1590513793162</v>
      </c>
      <c r="I373" s="1" t="s">
        <v>634</v>
      </c>
      <c r="J373" t="b">
        <v>1</v>
      </c>
      <c r="K373">
        <f>TIME_AND_DATA_ps6[[#This Row],[hamiltonian_cycle_cost]]-TIME_AND_DATA_ps6[[#This Row],[optimal_cost]]</f>
        <v>0</v>
      </c>
      <c r="L373">
        <f>(100*TIME_AND_DATA_ps6[[#This Row],[absolute_distance_error]])/TIME_AND_DATA_ps6[[#This Row],[optimal_cost]]</f>
        <v>0</v>
      </c>
      <c r="M373" s="1" t="s">
        <v>487</v>
      </c>
      <c r="N373">
        <v>5217.1590513793162</v>
      </c>
      <c r="O373" s="1" t="s">
        <v>4228</v>
      </c>
      <c r="P373" s="1" t="s">
        <v>4229</v>
      </c>
      <c r="Q373">
        <v>9.2760000000020003E-4</v>
      </c>
      <c r="R373" s="1" t="s">
        <v>3390</v>
      </c>
      <c r="S373" s="1" t="s">
        <v>3390</v>
      </c>
      <c r="T373" s="1" t="s">
        <v>3390</v>
      </c>
      <c r="U373" s="1" t="s">
        <v>3390</v>
      </c>
      <c r="V373" s="1" t="s">
        <v>3390</v>
      </c>
      <c r="W373" s="1" t="s">
        <v>3390</v>
      </c>
    </row>
    <row r="374" spans="1:23" x14ac:dyDescent="0.25">
      <c r="A374">
        <v>372</v>
      </c>
      <c r="B374">
        <v>7</v>
      </c>
      <c r="C374">
        <v>72</v>
      </c>
      <c r="D374" s="1" t="s">
        <v>635</v>
      </c>
      <c r="E374" s="1" t="s">
        <v>18</v>
      </c>
      <c r="F374" s="1" t="s">
        <v>19</v>
      </c>
      <c r="G374">
        <v>3537.3229134249937</v>
      </c>
      <c r="H374">
        <v>3537.3229134249937</v>
      </c>
      <c r="I374" s="1" t="s">
        <v>636</v>
      </c>
      <c r="J374" t="b">
        <v>1</v>
      </c>
      <c r="K374">
        <f>TIME_AND_DATA_ps6[[#This Row],[hamiltonian_cycle_cost]]-TIME_AND_DATA_ps6[[#This Row],[optimal_cost]]</f>
        <v>0</v>
      </c>
      <c r="L374">
        <f>(100*TIME_AND_DATA_ps6[[#This Row],[absolute_distance_error]])/TIME_AND_DATA_ps6[[#This Row],[optimal_cost]]</f>
        <v>0</v>
      </c>
      <c r="M374" s="1" t="s">
        <v>637</v>
      </c>
      <c r="N374">
        <v>3537.3229134249932</v>
      </c>
      <c r="O374" s="1" t="s">
        <v>4228</v>
      </c>
      <c r="P374" s="1" t="s">
        <v>4229</v>
      </c>
      <c r="Q374">
        <v>5.7809999999979998E-4</v>
      </c>
      <c r="R374" s="1" t="s">
        <v>3390</v>
      </c>
      <c r="S374" s="1" t="s">
        <v>3390</v>
      </c>
      <c r="T374" s="1" t="s">
        <v>3390</v>
      </c>
      <c r="U374" s="1" t="s">
        <v>3390</v>
      </c>
      <c r="V374" s="1" t="s">
        <v>3390</v>
      </c>
      <c r="W374" s="1" t="s">
        <v>3390</v>
      </c>
    </row>
    <row r="375" spans="1:23" x14ac:dyDescent="0.25">
      <c r="A375">
        <v>373</v>
      </c>
      <c r="B375">
        <v>7</v>
      </c>
      <c r="C375">
        <v>73</v>
      </c>
      <c r="D375" s="1" t="s">
        <v>638</v>
      </c>
      <c r="E375" s="1" t="s">
        <v>18</v>
      </c>
      <c r="F375" s="1" t="s">
        <v>19</v>
      </c>
      <c r="G375">
        <v>5756.0017215099288</v>
      </c>
      <c r="H375">
        <v>5756.0017215099288</v>
      </c>
      <c r="I375" s="1" t="s">
        <v>481</v>
      </c>
      <c r="J375" t="b">
        <v>1</v>
      </c>
      <c r="K375">
        <f>TIME_AND_DATA_ps6[[#This Row],[hamiltonian_cycle_cost]]-TIME_AND_DATA_ps6[[#This Row],[optimal_cost]]</f>
        <v>0</v>
      </c>
      <c r="L375">
        <f>(100*TIME_AND_DATA_ps6[[#This Row],[absolute_distance_error]])/TIME_AND_DATA_ps6[[#This Row],[optimal_cost]]</f>
        <v>0</v>
      </c>
      <c r="M375" s="1" t="s">
        <v>482</v>
      </c>
      <c r="N375">
        <v>5756.0017215099288</v>
      </c>
      <c r="O375" s="1" t="s">
        <v>4228</v>
      </c>
      <c r="P375" s="1" t="s">
        <v>4229</v>
      </c>
      <c r="Q375">
        <v>8.4719999999990003E-4</v>
      </c>
      <c r="R375" s="1" t="s">
        <v>3390</v>
      </c>
      <c r="S375" s="1" t="s">
        <v>3390</v>
      </c>
      <c r="T375" s="1" t="s">
        <v>3390</v>
      </c>
      <c r="U375" s="1" t="s">
        <v>3390</v>
      </c>
      <c r="V375" s="1" t="s">
        <v>3390</v>
      </c>
      <c r="W375" s="1" t="s">
        <v>3390</v>
      </c>
    </row>
    <row r="376" spans="1:23" x14ac:dyDescent="0.25">
      <c r="A376">
        <v>374</v>
      </c>
      <c r="B376">
        <v>7</v>
      </c>
      <c r="C376">
        <v>74</v>
      </c>
      <c r="D376" s="1" t="s">
        <v>639</v>
      </c>
      <c r="E376" s="1" t="s">
        <v>18</v>
      </c>
      <c r="F376" s="1" t="s">
        <v>19</v>
      </c>
      <c r="G376">
        <v>3592.4250368351718</v>
      </c>
      <c r="H376">
        <v>3592.4250368351718</v>
      </c>
      <c r="I376" s="1" t="s">
        <v>640</v>
      </c>
      <c r="J376" t="b">
        <v>1</v>
      </c>
      <c r="K376">
        <f>TIME_AND_DATA_ps6[[#This Row],[hamiltonian_cycle_cost]]-TIME_AND_DATA_ps6[[#This Row],[optimal_cost]]</f>
        <v>0</v>
      </c>
      <c r="L376">
        <f>(100*TIME_AND_DATA_ps6[[#This Row],[absolute_distance_error]])/TIME_AND_DATA_ps6[[#This Row],[optimal_cost]]</f>
        <v>0</v>
      </c>
      <c r="M376" s="1" t="s">
        <v>641</v>
      </c>
      <c r="N376">
        <v>3592.4250368351727</v>
      </c>
      <c r="O376" s="1" t="s">
        <v>4228</v>
      </c>
      <c r="P376" s="1" t="s">
        <v>4229</v>
      </c>
      <c r="Q376">
        <v>6.2740000000029996E-4</v>
      </c>
      <c r="R376" s="1" t="s">
        <v>3390</v>
      </c>
      <c r="S376" s="1" t="s">
        <v>3390</v>
      </c>
      <c r="T376" s="1" t="s">
        <v>3390</v>
      </c>
      <c r="U376" s="1" t="s">
        <v>3390</v>
      </c>
      <c r="V376" s="1" t="s">
        <v>3390</v>
      </c>
      <c r="W376" s="1" t="s">
        <v>3390</v>
      </c>
    </row>
    <row r="377" spans="1:23" x14ac:dyDescent="0.25">
      <c r="A377">
        <v>375</v>
      </c>
      <c r="B377">
        <v>7</v>
      </c>
      <c r="C377">
        <v>75</v>
      </c>
      <c r="D377" s="1" t="s">
        <v>642</v>
      </c>
      <c r="E377" s="1" t="s">
        <v>18</v>
      </c>
      <c r="F377" s="1" t="s">
        <v>19</v>
      </c>
      <c r="G377">
        <v>4292.7643165228619</v>
      </c>
      <c r="H377">
        <v>4292.7643165228619</v>
      </c>
      <c r="I377" s="1" t="s">
        <v>637</v>
      </c>
      <c r="J377" t="b">
        <v>1</v>
      </c>
      <c r="K377">
        <f>TIME_AND_DATA_ps6[[#This Row],[hamiltonian_cycle_cost]]-TIME_AND_DATA_ps6[[#This Row],[optimal_cost]]</f>
        <v>0</v>
      </c>
      <c r="L377">
        <f>(100*TIME_AND_DATA_ps6[[#This Row],[absolute_distance_error]])/TIME_AND_DATA_ps6[[#This Row],[optimal_cost]]</f>
        <v>0</v>
      </c>
      <c r="M377" s="1" t="s">
        <v>637</v>
      </c>
      <c r="N377">
        <v>4292.7643165228619</v>
      </c>
      <c r="O377" s="1" t="s">
        <v>4228</v>
      </c>
      <c r="P377" s="1" t="s">
        <v>4229</v>
      </c>
      <c r="Q377">
        <v>5.6559999999980005E-4</v>
      </c>
      <c r="R377" s="1" t="s">
        <v>3390</v>
      </c>
      <c r="S377" s="1" t="s">
        <v>3390</v>
      </c>
      <c r="T377" s="1" t="s">
        <v>3390</v>
      </c>
      <c r="U377" s="1" t="s">
        <v>3390</v>
      </c>
      <c r="V377" s="1" t="s">
        <v>3390</v>
      </c>
      <c r="W377" s="1" t="s">
        <v>3390</v>
      </c>
    </row>
    <row r="378" spans="1:23" x14ac:dyDescent="0.25">
      <c r="A378">
        <v>376</v>
      </c>
      <c r="B378">
        <v>7</v>
      </c>
      <c r="C378">
        <v>76</v>
      </c>
      <c r="D378" s="1" t="s">
        <v>643</v>
      </c>
      <c r="E378" s="1" t="s">
        <v>18</v>
      </c>
      <c r="F378" s="1" t="s">
        <v>19</v>
      </c>
      <c r="G378">
        <v>5662.1546296552297</v>
      </c>
      <c r="H378">
        <v>5662.1546296552297</v>
      </c>
      <c r="I378" s="1" t="s">
        <v>3403</v>
      </c>
      <c r="J378" t="b">
        <v>1</v>
      </c>
      <c r="K378">
        <f>TIME_AND_DATA_ps6[[#This Row],[hamiltonian_cycle_cost]]-TIME_AND_DATA_ps6[[#This Row],[optimal_cost]]</f>
        <v>0</v>
      </c>
      <c r="L378">
        <f>(100*TIME_AND_DATA_ps6[[#This Row],[absolute_distance_error]])/TIME_AND_DATA_ps6[[#This Row],[optimal_cost]]</f>
        <v>0</v>
      </c>
      <c r="M378" s="1" t="s">
        <v>644</v>
      </c>
      <c r="N378">
        <v>5662.1546296552297</v>
      </c>
      <c r="O378" s="1" t="s">
        <v>4228</v>
      </c>
      <c r="P378" s="1" t="s">
        <v>4229</v>
      </c>
      <c r="Q378">
        <v>8.1419999999969995E-4</v>
      </c>
      <c r="R378" s="1" t="s">
        <v>3390</v>
      </c>
      <c r="S378" s="1" t="s">
        <v>3390</v>
      </c>
      <c r="T378" s="1" t="s">
        <v>3390</v>
      </c>
      <c r="U378" s="1" t="s">
        <v>3390</v>
      </c>
      <c r="V378" s="1" t="s">
        <v>3390</v>
      </c>
      <c r="W378" s="1" t="s">
        <v>3390</v>
      </c>
    </row>
    <row r="379" spans="1:23" x14ac:dyDescent="0.25">
      <c r="A379">
        <v>377</v>
      </c>
      <c r="B379">
        <v>7</v>
      </c>
      <c r="C379">
        <v>77</v>
      </c>
      <c r="D379" s="1" t="s">
        <v>645</v>
      </c>
      <c r="E379" s="1" t="s">
        <v>18</v>
      </c>
      <c r="F379" s="1" t="s">
        <v>19</v>
      </c>
      <c r="G379">
        <v>5697.1494188712923</v>
      </c>
      <c r="H379">
        <v>5697.1494188712923</v>
      </c>
      <c r="I379" s="1" t="s">
        <v>646</v>
      </c>
      <c r="J379" t="b">
        <v>0</v>
      </c>
      <c r="K379">
        <f>TIME_AND_DATA_ps6[[#This Row],[hamiltonian_cycle_cost]]-TIME_AND_DATA_ps6[[#This Row],[optimal_cost]]</f>
        <v>83.811723335738861</v>
      </c>
      <c r="L379">
        <f>(100*TIME_AND_DATA_ps6[[#This Row],[absolute_distance_error]])/TIME_AND_DATA_ps6[[#This Row],[optimal_cost]]</f>
        <v>1.49308179699213</v>
      </c>
      <c r="M379" s="1" t="s">
        <v>647</v>
      </c>
      <c r="N379">
        <v>5613.3376955355534</v>
      </c>
      <c r="O379" s="1" t="s">
        <v>4228</v>
      </c>
      <c r="P379" s="1" t="s">
        <v>4229</v>
      </c>
      <c r="Q379">
        <v>7.8240000000019997E-4</v>
      </c>
      <c r="R379" s="1" t="s">
        <v>3390</v>
      </c>
      <c r="S379" s="1" t="s">
        <v>3390</v>
      </c>
      <c r="T379" s="1" t="s">
        <v>3390</v>
      </c>
      <c r="U379" s="1" t="s">
        <v>3390</v>
      </c>
      <c r="V379" s="1" t="s">
        <v>3390</v>
      </c>
      <c r="W379" s="1" t="s">
        <v>3390</v>
      </c>
    </row>
    <row r="380" spans="1:23" x14ac:dyDescent="0.25">
      <c r="A380">
        <v>378</v>
      </c>
      <c r="B380">
        <v>7</v>
      </c>
      <c r="C380">
        <v>78</v>
      </c>
      <c r="D380" s="1" t="s">
        <v>648</v>
      </c>
      <c r="E380" s="1" t="s">
        <v>18</v>
      </c>
      <c r="F380" s="1" t="s">
        <v>19</v>
      </c>
      <c r="G380">
        <v>3731.1639104315545</v>
      </c>
      <c r="H380">
        <v>3731.1639104315545</v>
      </c>
      <c r="I380" s="1" t="s">
        <v>589</v>
      </c>
      <c r="J380" t="b">
        <v>1</v>
      </c>
      <c r="K380">
        <f>TIME_AND_DATA_ps6[[#This Row],[hamiltonian_cycle_cost]]-TIME_AND_DATA_ps6[[#This Row],[optimal_cost]]</f>
        <v>0</v>
      </c>
      <c r="L380">
        <f>(100*TIME_AND_DATA_ps6[[#This Row],[absolute_distance_error]])/TIME_AND_DATA_ps6[[#This Row],[optimal_cost]]</f>
        <v>0</v>
      </c>
      <c r="M380" s="1" t="s">
        <v>590</v>
      </c>
      <c r="N380">
        <v>3731.1639104315545</v>
      </c>
      <c r="O380" s="1" t="s">
        <v>4228</v>
      </c>
      <c r="P380" s="1" t="s">
        <v>4229</v>
      </c>
      <c r="Q380">
        <v>7.4579999999970002E-4</v>
      </c>
      <c r="R380" s="1" t="s">
        <v>3390</v>
      </c>
      <c r="S380" s="1" t="s">
        <v>3390</v>
      </c>
      <c r="T380" s="1" t="s">
        <v>3390</v>
      </c>
      <c r="U380" s="1" t="s">
        <v>3390</v>
      </c>
      <c r="V380" s="1" t="s">
        <v>3390</v>
      </c>
      <c r="W380" s="1" t="s">
        <v>3390</v>
      </c>
    </row>
    <row r="381" spans="1:23" x14ac:dyDescent="0.25">
      <c r="A381">
        <v>379</v>
      </c>
      <c r="B381">
        <v>7</v>
      </c>
      <c r="C381">
        <v>79</v>
      </c>
      <c r="D381" s="1" t="s">
        <v>649</v>
      </c>
      <c r="E381" s="1" t="s">
        <v>18</v>
      </c>
      <c r="F381" s="1" t="s">
        <v>19</v>
      </c>
      <c r="G381">
        <v>5177.548315000864</v>
      </c>
      <c r="H381">
        <v>5177.548315000864</v>
      </c>
      <c r="I381" s="1" t="s">
        <v>563</v>
      </c>
      <c r="J381" t="b">
        <v>0</v>
      </c>
      <c r="K381">
        <f>TIME_AND_DATA_ps6[[#This Row],[hamiltonian_cycle_cost]]-TIME_AND_DATA_ps6[[#This Row],[optimal_cost]]</f>
        <v>170.3057610376618</v>
      </c>
      <c r="L381">
        <f>(100*TIME_AND_DATA_ps6[[#This Row],[absolute_distance_error]])/TIME_AND_DATA_ps6[[#This Row],[optimal_cost]]</f>
        <v>3.4011885624127758</v>
      </c>
      <c r="M381" s="1" t="s">
        <v>650</v>
      </c>
      <c r="N381">
        <v>5007.2425539632022</v>
      </c>
      <c r="O381" s="1" t="s">
        <v>4228</v>
      </c>
      <c r="P381" s="1" t="s">
        <v>4229</v>
      </c>
      <c r="Q381">
        <v>1.0021999999998E-3</v>
      </c>
      <c r="R381" s="1" t="s">
        <v>3390</v>
      </c>
      <c r="S381" s="1" t="s">
        <v>3390</v>
      </c>
      <c r="T381" s="1" t="s">
        <v>3390</v>
      </c>
      <c r="U381" s="1" t="s">
        <v>3390</v>
      </c>
      <c r="V381" s="1" t="s">
        <v>3390</v>
      </c>
      <c r="W381" s="1" t="s">
        <v>3390</v>
      </c>
    </row>
    <row r="382" spans="1:23" x14ac:dyDescent="0.25">
      <c r="A382">
        <v>380</v>
      </c>
      <c r="B382">
        <v>7</v>
      </c>
      <c r="C382">
        <v>80</v>
      </c>
      <c r="D382" s="1" t="s">
        <v>651</v>
      </c>
      <c r="E382" s="1" t="s">
        <v>18</v>
      </c>
      <c r="F382" s="1" t="s">
        <v>19</v>
      </c>
      <c r="G382">
        <v>4447.6675914268708</v>
      </c>
      <c r="H382">
        <v>4447.6675914268708</v>
      </c>
      <c r="I382" s="1" t="s">
        <v>652</v>
      </c>
      <c r="J382" t="b">
        <v>1</v>
      </c>
      <c r="K382">
        <f>TIME_AND_DATA_ps6[[#This Row],[hamiltonian_cycle_cost]]-TIME_AND_DATA_ps6[[#This Row],[optimal_cost]]</f>
        <v>0</v>
      </c>
      <c r="L382">
        <f>(100*TIME_AND_DATA_ps6[[#This Row],[absolute_distance_error]])/TIME_AND_DATA_ps6[[#This Row],[optimal_cost]]</f>
        <v>0</v>
      </c>
      <c r="M382" s="1" t="s">
        <v>653</v>
      </c>
      <c r="N382">
        <v>4447.6675914268717</v>
      </c>
      <c r="O382" s="1" t="s">
        <v>4228</v>
      </c>
      <c r="P382" s="1" t="s">
        <v>4229</v>
      </c>
      <c r="Q382">
        <v>6.4989999999989995E-4</v>
      </c>
      <c r="R382" s="1" t="s">
        <v>3390</v>
      </c>
      <c r="S382" s="1" t="s">
        <v>3390</v>
      </c>
      <c r="T382" s="1" t="s">
        <v>3390</v>
      </c>
      <c r="U382" s="1" t="s">
        <v>3390</v>
      </c>
      <c r="V382" s="1" t="s">
        <v>3390</v>
      </c>
      <c r="W382" s="1" t="s">
        <v>3390</v>
      </c>
    </row>
    <row r="383" spans="1:23" x14ac:dyDescent="0.25">
      <c r="A383">
        <v>381</v>
      </c>
      <c r="B383">
        <v>7</v>
      </c>
      <c r="C383">
        <v>81</v>
      </c>
      <c r="D383" s="1" t="s">
        <v>654</v>
      </c>
      <c r="E383" s="1" t="s">
        <v>18</v>
      </c>
      <c r="F383" s="1" t="s">
        <v>19</v>
      </c>
      <c r="G383">
        <v>4367.7288613569945</v>
      </c>
      <c r="H383">
        <v>4367.7288613569945</v>
      </c>
      <c r="I383" s="1" t="s">
        <v>655</v>
      </c>
      <c r="J383" t="b">
        <v>0</v>
      </c>
      <c r="K383">
        <f>TIME_AND_DATA_ps6[[#This Row],[hamiltonian_cycle_cost]]-TIME_AND_DATA_ps6[[#This Row],[optimal_cost]]</f>
        <v>157.51984142499623</v>
      </c>
      <c r="L383">
        <f>(100*TIME_AND_DATA_ps6[[#This Row],[absolute_distance_error]])/TIME_AND_DATA_ps6[[#This Row],[optimal_cost]]</f>
        <v>3.7413781757453086</v>
      </c>
      <c r="M383" s="1" t="s">
        <v>656</v>
      </c>
      <c r="N383">
        <v>4210.2090199319982</v>
      </c>
      <c r="O383" s="1" t="s">
        <v>4228</v>
      </c>
      <c r="P383" s="1" t="s">
        <v>4229</v>
      </c>
      <c r="Q383">
        <v>1.0488000000004E-3</v>
      </c>
      <c r="R383" s="1" t="s">
        <v>3390</v>
      </c>
      <c r="S383" s="1" t="s">
        <v>3390</v>
      </c>
      <c r="T383" s="1" t="s">
        <v>3390</v>
      </c>
      <c r="U383" s="1" t="s">
        <v>3390</v>
      </c>
      <c r="V383" s="1" t="s">
        <v>3390</v>
      </c>
      <c r="W383" s="1" t="s">
        <v>3390</v>
      </c>
    </row>
    <row r="384" spans="1:23" x14ac:dyDescent="0.25">
      <c r="A384">
        <v>382</v>
      </c>
      <c r="B384">
        <v>7</v>
      </c>
      <c r="C384">
        <v>82</v>
      </c>
      <c r="D384" s="1" t="s">
        <v>657</v>
      </c>
      <c r="E384" s="1" t="s">
        <v>18</v>
      </c>
      <c r="F384" s="1" t="s">
        <v>19</v>
      </c>
      <c r="G384">
        <v>3025.3697150616331</v>
      </c>
      <c r="H384">
        <v>3025.3697150616331</v>
      </c>
      <c r="I384" s="1" t="s">
        <v>658</v>
      </c>
      <c r="J384" t="b">
        <v>1</v>
      </c>
      <c r="K384">
        <f>TIME_AND_DATA_ps6[[#This Row],[hamiltonian_cycle_cost]]-TIME_AND_DATA_ps6[[#This Row],[optimal_cost]]</f>
        <v>0</v>
      </c>
      <c r="L384">
        <f>(100*TIME_AND_DATA_ps6[[#This Row],[absolute_distance_error]])/TIME_AND_DATA_ps6[[#This Row],[optimal_cost]]</f>
        <v>0</v>
      </c>
      <c r="M384" s="1" t="s">
        <v>659</v>
      </c>
      <c r="N384">
        <v>3025.369715061634</v>
      </c>
      <c r="O384" s="1" t="s">
        <v>4228</v>
      </c>
      <c r="P384" s="1" t="s">
        <v>4229</v>
      </c>
      <c r="Q384">
        <v>5.2960000000010004E-4</v>
      </c>
      <c r="R384" s="1" t="s">
        <v>3390</v>
      </c>
      <c r="S384" s="1" t="s">
        <v>3390</v>
      </c>
      <c r="T384" s="1" t="s">
        <v>3390</v>
      </c>
      <c r="U384" s="1" t="s">
        <v>3390</v>
      </c>
      <c r="V384" s="1" t="s">
        <v>3390</v>
      </c>
      <c r="W384" s="1" t="s">
        <v>3390</v>
      </c>
    </row>
    <row r="385" spans="1:23" x14ac:dyDescent="0.25">
      <c r="A385">
        <v>383</v>
      </c>
      <c r="B385">
        <v>7</v>
      </c>
      <c r="C385">
        <v>83</v>
      </c>
      <c r="D385" s="1" t="s">
        <v>660</v>
      </c>
      <c r="E385" s="1" t="s">
        <v>18</v>
      </c>
      <c r="F385" s="1" t="s">
        <v>19</v>
      </c>
      <c r="G385">
        <v>5513.3948882038894</v>
      </c>
      <c r="H385">
        <v>5513.3948882038894</v>
      </c>
      <c r="I385" s="1" t="s">
        <v>598</v>
      </c>
      <c r="J385" t="b">
        <v>0</v>
      </c>
      <c r="K385">
        <f>TIME_AND_DATA_ps6[[#This Row],[hamiltonian_cycle_cost]]-TIME_AND_DATA_ps6[[#This Row],[optimal_cost]]</f>
        <v>567.19239376032783</v>
      </c>
      <c r="L385">
        <f>(100*TIME_AND_DATA_ps6[[#This Row],[absolute_distance_error]])/TIME_AND_DATA_ps6[[#This Row],[optimal_cost]]</f>
        <v>11.467229544231103</v>
      </c>
      <c r="M385" s="1" t="s">
        <v>661</v>
      </c>
      <c r="N385">
        <v>4946.2024944435616</v>
      </c>
      <c r="O385" s="1" t="s">
        <v>4228</v>
      </c>
      <c r="P385" s="1" t="s">
        <v>4229</v>
      </c>
      <c r="Q385">
        <v>6.6560000000000002E-4</v>
      </c>
      <c r="R385" s="1" t="s">
        <v>3390</v>
      </c>
      <c r="S385" s="1" t="s">
        <v>3390</v>
      </c>
      <c r="T385" s="1" t="s">
        <v>3390</v>
      </c>
      <c r="U385" s="1" t="s">
        <v>3390</v>
      </c>
      <c r="V385" s="1" t="s">
        <v>3390</v>
      </c>
      <c r="W385" s="1" t="s">
        <v>3390</v>
      </c>
    </row>
    <row r="386" spans="1:23" x14ac:dyDescent="0.25">
      <c r="A386">
        <v>384</v>
      </c>
      <c r="B386">
        <v>7</v>
      </c>
      <c r="C386">
        <v>84</v>
      </c>
      <c r="D386" s="1" t="s">
        <v>662</v>
      </c>
      <c r="E386" s="1" t="s">
        <v>18</v>
      </c>
      <c r="F386" s="1" t="s">
        <v>19</v>
      </c>
      <c r="G386">
        <v>3550.906286252804</v>
      </c>
      <c r="H386">
        <v>3550.906286252804</v>
      </c>
      <c r="I386" s="1" t="s">
        <v>663</v>
      </c>
      <c r="J386" t="b">
        <v>1</v>
      </c>
      <c r="K386">
        <f>TIME_AND_DATA_ps6[[#This Row],[hamiltonian_cycle_cost]]-TIME_AND_DATA_ps6[[#This Row],[optimal_cost]]</f>
        <v>0</v>
      </c>
      <c r="L386">
        <f>(100*TIME_AND_DATA_ps6[[#This Row],[absolute_distance_error]])/TIME_AND_DATA_ps6[[#This Row],[optimal_cost]]</f>
        <v>0</v>
      </c>
      <c r="M386" s="1" t="s">
        <v>664</v>
      </c>
      <c r="N386">
        <v>3550.9062862528044</v>
      </c>
      <c r="O386" s="1" t="s">
        <v>4228</v>
      </c>
      <c r="P386" s="1" t="s">
        <v>4229</v>
      </c>
      <c r="Q386">
        <v>8.3720000000029997E-4</v>
      </c>
      <c r="R386" s="1" t="s">
        <v>3390</v>
      </c>
      <c r="S386" s="1" t="s">
        <v>3390</v>
      </c>
      <c r="T386" s="1" t="s">
        <v>3390</v>
      </c>
      <c r="U386" s="1" t="s">
        <v>3390</v>
      </c>
      <c r="V386" s="1" t="s">
        <v>3390</v>
      </c>
      <c r="W386" s="1" t="s">
        <v>3390</v>
      </c>
    </row>
    <row r="387" spans="1:23" x14ac:dyDescent="0.25">
      <c r="A387">
        <v>385</v>
      </c>
      <c r="B387">
        <v>7</v>
      </c>
      <c r="C387">
        <v>85</v>
      </c>
      <c r="D387" s="1" t="s">
        <v>665</v>
      </c>
      <c r="E387" s="1" t="s">
        <v>18</v>
      </c>
      <c r="F387" s="1" t="s">
        <v>19</v>
      </c>
      <c r="G387">
        <v>4732.2636190990033</v>
      </c>
      <c r="H387">
        <v>4732.2636190990033</v>
      </c>
      <c r="I387" s="1" t="s">
        <v>667</v>
      </c>
      <c r="J387" t="b">
        <v>1</v>
      </c>
      <c r="K387">
        <f>TIME_AND_DATA_ps6[[#This Row],[hamiltonian_cycle_cost]]-TIME_AND_DATA_ps6[[#This Row],[optimal_cost]]</f>
        <v>0</v>
      </c>
      <c r="L387">
        <f>(100*TIME_AND_DATA_ps6[[#This Row],[absolute_distance_error]])/TIME_AND_DATA_ps6[[#This Row],[optimal_cost]]</f>
        <v>0</v>
      </c>
      <c r="M387" s="1" t="s">
        <v>667</v>
      </c>
      <c r="N387">
        <v>4732.2636190990033</v>
      </c>
      <c r="O387" s="1" t="s">
        <v>4228</v>
      </c>
      <c r="P387" s="1" t="s">
        <v>4229</v>
      </c>
      <c r="Q387">
        <v>1.0572999999998E-3</v>
      </c>
      <c r="R387" s="1" t="s">
        <v>3390</v>
      </c>
      <c r="S387" s="1" t="s">
        <v>3390</v>
      </c>
      <c r="T387" s="1" t="s">
        <v>3390</v>
      </c>
      <c r="U387" s="1" t="s">
        <v>3390</v>
      </c>
      <c r="V387" s="1" t="s">
        <v>3390</v>
      </c>
      <c r="W387" s="1" t="s">
        <v>3390</v>
      </c>
    </row>
    <row r="388" spans="1:23" x14ac:dyDescent="0.25">
      <c r="A388">
        <v>386</v>
      </c>
      <c r="B388">
        <v>7</v>
      </c>
      <c r="C388">
        <v>86</v>
      </c>
      <c r="D388" s="1" t="s">
        <v>668</v>
      </c>
      <c r="E388" s="1" t="s">
        <v>18</v>
      </c>
      <c r="F388" s="1" t="s">
        <v>19</v>
      </c>
      <c r="G388">
        <v>5101.042921042841</v>
      </c>
      <c r="H388">
        <v>5101.042921042841</v>
      </c>
      <c r="I388" s="1" t="s">
        <v>511</v>
      </c>
      <c r="J388" t="b">
        <v>1</v>
      </c>
      <c r="K388">
        <f>TIME_AND_DATA_ps6[[#This Row],[hamiltonian_cycle_cost]]-TIME_AND_DATA_ps6[[#This Row],[optimal_cost]]</f>
        <v>0</v>
      </c>
      <c r="L388">
        <f>(100*TIME_AND_DATA_ps6[[#This Row],[absolute_distance_error]])/TIME_AND_DATA_ps6[[#This Row],[optimal_cost]]</f>
        <v>0</v>
      </c>
      <c r="M388" s="1" t="s">
        <v>581</v>
      </c>
      <c r="N388">
        <v>5101.042921042842</v>
      </c>
      <c r="O388" s="1" t="s">
        <v>4228</v>
      </c>
      <c r="P388" s="1" t="s">
        <v>4229</v>
      </c>
      <c r="Q388">
        <v>5.2490000000019995E-4</v>
      </c>
      <c r="R388" s="1" t="s">
        <v>3390</v>
      </c>
      <c r="S388" s="1" t="s">
        <v>3390</v>
      </c>
      <c r="T388" s="1" t="s">
        <v>3390</v>
      </c>
      <c r="U388" s="1" t="s">
        <v>3390</v>
      </c>
      <c r="V388" s="1" t="s">
        <v>3390</v>
      </c>
      <c r="W388" s="1" t="s">
        <v>3390</v>
      </c>
    </row>
    <row r="389" spans="1:23" x14ac:dyDescent="0.25">
      <c r="A389">
        <v>387</v>
      </c>
      <c r="B389">
        <v>7</v>
      </c>
      <c r="C389">
        <v>87</v>
      </c>
      <c r="D389" s="1" t="s">
        <v>669</v>
      </c>
      <c r="E389" s="1" t="s">
        <v>18</v>
      </c>
      <c r="F389" s="1" t="s">
        <v>19</v>
      </c>
      <c r="G389">
        <v>5440.2289875493852</v>
      </c>
      <c r="H389">
        <v>5440.2289875493852</v>
      </c>
      <c r="I389" s="1" t="s">
        <v>4005</v>
      </c>
      <c r="J389" t="b">
        <v>1</v>
      </c>
      <c r="K389">
        <f>TIME_AND_DATA_ps6[[#This Row],[hamiltonian_cycle_cost]]-TIME_AND_DATA_ps6[[#This Row],[optimal_cost]]</f>
        <v>0</v>
      </c>
      <c r="L389">
        <f>(100*TIME_AND_DATA_ps6[[#This Row],[absolute_distance_error]])/TIME_AND_DATA_ps6[[#This Row],[optimal_cost]]</f>
        <v>0</v>
      </c>
      <c r="M389" s="1" t="s">
        <v>671</v>
      </c>
      <c r="N389">
        <v>5440.2289875493861</v>
      </c>
      <c r="O389" s="1" t="s">
        <v>4228</v>
      </c>
      <c r="P389" s="1" t="s">
        <v>4229</v>
      </c>
      <c r="Q389">
        <v>8.970999999999E-4</v>
      </c>
      <c r="R389" s="1" t="s">
        <v>3390</v>
      </c>
      <c r="S389" s="1" t="s">
        <v>3390</v>
      </c>
      <c r="T389" s="1" t="s">
        <v>3390</v>
      </c>
      <c r="U389" s="1" t="s">
        <v>3390</v>
      </c>
      <c r="V389" s="1" t="s">
        <v>3390</v>
      </c>
      <c r="W389" s="1" t="s">
        <v>3390</v>
      </c>
    </row>
    <row r="390" spans="1:23" x14ac:dyDescent="0.25">
      <c r="A390">
        <v>388</v>
      </c>
      <c r="B390">
        <v>7</v>
      </c>
      <c r="C390">
        <v>88</v>
      </c>
      <c r="D390" s="1" t="s">
        <v>672</v>
      </c>
      <c r="E390" s="1" t="s">
        <v>18</v>
      </c>
      <c r="F390" s="1" t="s">
        <v>19</v>
      </c>
      <c r="G390">
        <v>4357.9887461079943</v>
      </c>
      <c r="H390">
        <v>4357.9887461079943</v>
      </c>
      <c r="I390" s="1" t="s">
        <v>2935</v>
      </c>
      <c r="J390" t="b">
        <v>0</v>
      </c>
      <c r="K390">
        <f>TIME_AND_DATA_ps6[[#This Row],[hamiltonian_cycle_cost]]-TIME_AND_DATA_ps6[[#This Row],[optimal_cost]]</f>
        <v>236.82979909219193</v>
      </c>
      <c r="L390">
        <f>(100*TIME_AND_DATA_ps6[[#This Row],[absolute_distance_error]])/TIME_AND_DATA_ps6[[#This Row],[optimal_cost]]</f>
        <v>5.746679566040136</v>
      </c>
      <c r="M390" s="1" t="s">
        <v>457</v>
      </c>
      <c r="N390">
        <v>4121.1589470158024</v>
      </c>
      <c r="O390" s="1" t="s">
        <v>4228</v>
      </c>
      <c r="P390" s="1" t="s">
        <v>4229</v>
      </c>
      <c r="Q390">
        <v>7.5150000000020003E-4</v>
      </c>
      <c r="R390" s="1" t="s">
        <v>3390</v>
      </c>
      <c r="S390" s="1" t="s">
        <v>3390</v>
      </c>
      <c r="T390" s="1" t="s">
        <v>3390</v>
      </c>
      <c r="U390" s="1" t="s">
        <v>3390</v>
      </c>
      <c r="V390" s="1" t="s">
        <v>3390</v>
      </c>
      <c r="W390" s="1" t="s">
        <v>3390</v>
      </c>
    </row>
    <row r="391" spans="1:23" x14ac:dyDescent="0.25">
      <c r="A391">
        <v>389</v>
      </c>
      <c r="B391">
        <v>7</v>
      </c>
      <c r="C391">
        <v>89</v>
      </c>
      <c r="D391" s="1" t="s">
        <v>673</v>
      </c>
      <c r="E391" s="1" t="s">
        <v>18</v>
      </c>
      <c r="F391" s="1" t="s">
        <v>19</v>
      </c>
      <c r="G391">
        <v>5041.973590981419</v>
      </c>
      <c r="H391">
        <v>5041.973590981419</v>
      </c>
      <c r="I391" s="1" t="s">
        <v>2956</v>
      </c>
      <c r="J391" t="b">
        <v>0</v>
      </c>
      <c r="K391">
        <f>TIME_AND_DATA_ps6[[#This Row],[hamiltonian_cycle_cost]]-TIME_AND_DATA_ps6[[#This Row],[optimal_cost]]</f>
        <v>45.404816799722539</v>
      </c>
      <c r="L391">
        <f>(100*TIME_AND_DATA_ps6[[#This Row],[absolute_distance_error]])/TIME_AND_DATA_ps6[[#This Row],[optimal_cost]]</f>
        <v>0.90871994065884998</v>
      </c>
      <c r="M391" s="1" t="s">
        <v>625</v>
      </c>
      <c r="N391">
        <v>4996.5687741816964</v>
      </c>
      <c r="O391" s="1" t="s">
        <v>4228</v>
      </c>
      <c r="P391" s="1" t="s">
        <v>4229</v>
      </c>
      <c r="Q391">
        <v>7.4859999999999998E-4</v>
      </c>
      <c r="R391" s="1" t="s">
        <v>3390</v>
      </c>
      <c r="S391" s="1" t="s">
        <v>3390</v>
      </c>
      <c r="T391" s="1" t="s">
        <v>3390</v>
      </c>
      <c r="U391" s="1" t="s">
        <v>3390</v>
      </c>
      <c r="V391" s="1" t="s">
        <v>3390</v>
      </c>
      <c r="W391" s="1" t="s">
        <v>3390</v>
      </c>
    </row>
    <row r="392" spans="1:23" x14ac:dyDescent="0.25">
      <c r="A392">
        <v>390</v>
      </c>
      <c r="B392">
        <v>7</v>
      </c>
      <c r="C392">
        <v>90</v>
      </c>
      <c r="D392" s="1" t="s">
        <v>674</v>
      </c>
      <c r="E392" s="1" t="s">
        <v>18</v>
      </c>
      <c r="F392" s="1" t="s">
        <v>19</v>
      </c>
      <c r="G392">
        <v>4332.5207934161108</v>
      </c>
      <c r="H392">
        <v>4332.5207934161108</v>
      </c>
      <c r="I392" s="1" t="s">
        <v>511</v>
      </c>
      <c r="J392" t="b">
        <v>1</v>
      </c>
      <c r="K392">
        <f>TIME_AND_DATA_ps6[[#This Row],[hamiltonian_cycle_cost]]-TIME_AND_DATA_ps6[[#This Row],[optimal_cost]]</f>
        <v>0</v>
      </c>
      <c r="L392">
        <f>(100*TIME_AND_DATA_ps6[[#This Row],[absolute_distance_error]])/TIME_AND_DATA_ps6[[#This Row],[optimal_cost]]</f>
        <v>0</v>
      </c>
      <c r="M392" s="1" t="s">
        <v>581</v>
      </c>
      <c r="N392">
        <v>4332.5207934161117</v>
      </c>
      <c r="O392" s="1" t="s">
        <v>4228</v>
      </c>
      <c r="P392" s="1" t="s">
        <v>4229</v>
      </c>
      <c r="Q392">
        <v>9.0689999999990002E-4</v>
      </c>
      <c r="R392" s="1" t="s">
        <v>3390</v>
      </c>
      <c r="S392" s="1" t="s">
        <v>3390</v>
      </c>
      <c r="T392" s="1" t="s">
        <v>3390</v>
      </c>
      <c r="U392" s="1" t="s">
        <v>3390</v>
      </c>
      <c r="V392" s="1" t="s">
        <v>3390</v>
      </c>
      <c r="W392" s="1" t="s">
        <v>3390</v>
      </c>
    </row>
    <row r="393" spans="1:23" x14ac:dyDescent="0.25">
      <c r="A393">
        <v>391</v>
      </c>
      <c r="B393">
        <v>7</v>
      </c>
      <c r="C393">
        <v>91</v>
      </c>
      <c r="D393" s="1" t="s">
        <v>675</v>
      </c>
      <c r="E393" s="1" t="s">
        <v>18</v>
      </c>
      <c r="F393" s="1" t="s">
        <v>19</v>
      </c>
      <c r="G393">
        <v>4949.6807356956797</v>
      </c>
      <c r="H393">
        <v>4949.6807356956797</v>
      </c>
      <c r="I393" s="1" t="s">
        <v>647</v>
      </c>
      <c r="J393" t="b">
        <v>1</v>
      </c>
      <c r="K393">
        <f>TIME_AND_DATA_ps6[[#This Row],[hamiltonian_cycle_cost]]-TIME_AND_DATA_ps6[[#This Row],[optimal_cost]]</f>
        <v>0</v>
      </c>
      <c r="L393">
        <f>(100*TIME_AND_DATA_ps6[[#This Row],[absolute_distance_error]])/TIME_AND_DATA_ps6[[#This Row],[optimal_cost]]</f>
        <v>0</v>
      </c>
      <c r="M393" s="1" t="s">
        <v>676</v>
      </c>
      <c r="N393">
        <v>4949.6807356956815</v>
      </c>
      <c r="O393" s="1" t="s">
        <v>4228</v>
      </c>
      <c r="P393" s="1" t="s">
        <v>4229</v>
      </c>
      <c r="Q393">
        <v>8.3700000000010003E-4</v>
      </c>
      <c r="R393" s="1" t="s">
        <v>3390</v>
      </c>
      <c r="S393" s="1" t="s">
        <v>3390</v>
      </c>
      <c r="T393" s="1" t="s">
        <v>3390</v>
      </c>
      <c r="U393" s="1" t="s">
        <v>3390</v>
      </c>
      <c r="V393" s="1" t="s">
        <v>3390</v>
      </c>
      <c r="W393" s="1" t="s">
        <v>3390</v>
      </c>
    </row>
    <row r="394" spans="1:23" x14ac:dyDescent="0.25">
      <c r="A394">
        <v>392</v>
      </c>
      <c r="B394">
        <v>7</v>
      </c>
      <c r="C394">
        <v>92</v>
      </c>
      <c r="D394" s="1" t="s">
        <v>677</v>
      </c>
      <c r="E394" s="1" t="s">
        <v>18</v>
      </c>
      <c r="F394" s="1" t="s">
        <v>19</v>
      </c>
      <c r="G394">
        <v>4586.224135085401</v>
      </c>
      <c r="H394">
        <v>4586.224135085401</v>
      </c>
      <c r="I394" s="1" t="s">
        <v>678</v>
      </c>
      <c r="J394" t="b">
        <v>1</v>
      </c>
      <c r="K394">
        <f>TIME_AND_DATA_ps6[[#This Row],[hamiltonian_cycle_cost]]-TIME_AND_DATA_ps6[[#This Row],[optimal_cost]]</f>
        <v>0</v>
      </c>
      <c r="L394">
        <f>(100*TIME_AND_DATA_ps6[[#This Row],[absolute_distance_error]])/TIME_AND_DATA_ps6[[#This Row],[optimal_cost]]</f>
        <v>0</v>
      </c>
      <c r="M394" s="1" t="s">
        <v>678</v>
      </c>
      <c r="N394">
        <v>4586.224135085401</v>
      </c>
      <c r="O394" s="1" t="s">
        <v>4228</v>
      </c>
      <c r="P394" s="1" t="s">
        <v>4229</v>
      </c>
      <c r="Q394">
        <v>5.2969999999989996E-4</v>
      </c>
      <c r="R394" s="1" t="s">
        <v>3390</v>
      </c>
      <c r="S394" s="1" t="s">
        <v>3390</v>
      </c>
      <c r="T394" s="1" t="s">
        <v>3390</v>
      </c>
      <c r="U394" s="1" t="s">
        <v>3390</v>
      </c>
      <c r="V394" s="1" t="s">
        <v>3390</v>
      </c>
      <c r="W394" s="1" t="s">
        <v>3390</v>
      </c>
    </row>
    <row r="395" spans="1:23" x14ac:dyDescent="0.25">
      <c r="A395">
        <v>393</v>
      </c>
      <c r="B395">
        <v>7</v>
      </c>
      <c r="C395">
        <v>93</v>
      </c>
      <c r="D395" s="1" t="s">
        <v>679</v>
      </c>
      <c r="E395" s="1" t="s">
        <v>18</v>
      </c>
      <c r="F395" s="1" t="s">
        <v>19</v>
      </c>
      <c r="G395">
        <v>5931.1952257771854</v>
      </c>
      <c r="H395">
        <v>5931.1952257771854</v>
      </c>
      <c r="I395" s="1" t="s">
        <v>2958</v>
      </c>
      <c r="J395" t="b">
        <v>1</v>
      </c>
      <c r="K395">
        <f>TIME_AND_DATA_ps6[[#This Row],[hamiltonian_cycle_cost]]-TIME_AND_DATA_ps6[[#This Row],[optimal_cost]]</f>
        <v>0</v>
      </c>
      <c r="L395">
        <f>(100*TIME_AND_DATA_ps6[[#This Row],[absolute_distance_error]])/TIME_AND_DATA_ps6[[#This Row],[optimal_cost]]</f>
        <v>0</v>
      </c>
      <c r="M395" s="1" t="s">
        <v>680</v>
      </c>
      <c r="N395">
        <v>5931.1952257771854</v>
      </c>
      <c r="O395" s="1" t="s">
        <v>4228</v>
      </c>
      <c r="P395" s="1" t="s">
        <v>4229</v>
      </c>
      <c r="Q395">
        <v>9.3059999999969996E-4</v>
      </c>
      <c r="R395" s="1" t="s">
        <v>3390</v>
      </c>
      <c r="S395" s="1" t="s">
        <v>3390</v>
      </c>
      <c r="T395" s="1" t="s">
        <v>3390</v>
      </c>
      <c r="U395" s="1" t="s">
        <v>3390</v>
      </c>
      <c r="V395" s="1" t="s">
        <v>3390</v>
      </c>
      <c r="W395" s="1" t="s">
        <v>3390</v>
      </c>
    </row>
    <row r="396" spans="1:23" x14ac:dyDescent="0.25">
      <c r="A396">
        <v>394</v>
      </c>
      <c r="B396">
        <v>7</v>
      </c>
      <c r="C396">
        <v>94</v>
      </c>
      <c r="D396" s="1" t="s">
        <v>681</v>
      </c>
      <c r="E396" s="1" t="s">
        <v>18</v>
      </c>
      <c r="F396" s="1" t="s">
        <v>19</v>
      </c>
      <c r="G396">
        <v>5051.9893391960341</v>
      </c>
      <c r="H396">
        <v>5051.9893391960341</v>
      </c>
      <c r="I396" s="1" t="s">
        <v>2959</v>
      </c>
      <c r="J396" t="b">
        <v>1</v>
      </c>
      <c r="K396">
        <f>TIME_AND_DATA_ps6[[#This Row],[hamiltonian_cycle_cost]]-TIME_AND_DATA_ps6[[#This Row],[optimal_cost]]</f>
        <v>0</v>
      </c>
      <c r="L396">
        <f>(100*TIME_AND_DATA_ps6[[#This Row],[absolute_distance_error]])/TIME_AND_DATA_ps6[[#This Row],[optimal_cost]]</f>
        <v>0</v>
      </c>
      <c r="M396" s="1" t="s">
        <v>682</v>
      </c>
      <c r="N396">
        <v>5051.9893391960341</v>
      </c>
      <c r="O396" s="1" t="s">
        <v>4228</v>
      </c>
      <c r="P396" s="1" t="s">
        <v>4229</v>
      </c>
      <c r="Q396">
        <v>1.0469999999997001E-3</v>
      </c>
      <c r="R396" s="1" t="s">
        <v>3390</v>
      </c>
      <c r="S396" s="1" t="s">
        <v>3390</v>
      </c>
      <c r="T396" s="1" t="s">
        <v>3390</v>
      </c>
      <c r="U396" s="1" t="s">
        <v>3390</v>
      </c>
      <c r="V396" s="1" t="s">
        <v>3390</v>
      </c>
      <c r="W396" s="1" t="s">
        <v>3390</v>
      </c>
    </row>
    <row r="397" spans="1:23" x14ac:dyDescent="0.25">
      <c r="A397">
        <v>395</v>
      </c>
      <c r="B397">
        <v>7</v>
      </c>
      <c r="C397">
        <v>95</v>
      </c>
      <c r="D397" s="1" t="s">
        <v>683</v>
      </c>
      <c r="E397" s="1" t="s">
        <v>18</v>
      </c>
      <c r="F397" s="1" t="s">
        <v>19</v>
      </c>
      <c r="G397">
        <v>3884.8264208869296</v>
      </c>
      <c r="H397">
        <v>3884.8264208869296</v>
      </c>
      <c r="I397" s="1" t="s">
        <v>684</v>
      </c>
      <c r="J397" t="b">
        <v>1</v>
      </c>
      <c r="K397">
        <f>TIME_AND_DATA_ps6[[#This Row],[hamiltonian_cycle_cost]]-TIME_AND_DATA_ps6[[#This Row],[optimal_cost]]</f>
        <v>0</v>
      </c>
      <c r="L397">
        <f>(100*TIME_AND_DATA_ps6[[#This Row],[absolute_distance_error]])/TIME_AND_DATA_ps6[[#This Row],[optimal_cost]]</f>
        <v>0</v>
      </c>
      <c r="M397" s="1" t="s">
        <v>684</v>
      </c>
      <c r="N397">
        <v>3884.8264208869291</v>
      </c>
      <c r="O397" s="1" t="s">
        <v>4228</v>
      </c>
      <c r="P397" s="1" t="s">
        <v>4229</v>
      </c>
      <c r="Q397">
        <v>1.1249000000002E-3</v>
      </c>
      <c r="R397" s="1" t="s">
        <v>3390</v>
      </c>
      <c r="S397" s="1" t="s">
        <v>3390</v>
      </c>
      <c r="T397" s="1" t="s">
        <v>3390</v>
      </c>
      <c r="U397" s="1" t="s">
        <v>3390</v>
      </c>
      <c r="V397" s="1" t="s">
        <v>3390</v>
      </c>
      <c r="W397" s="1" t="s">
        <v>3390</v>
      </c>
    </row>
    <row r="398" spans="1:23" x14ac:dyDescent="0.25">
      <c r="A398">
        <v>396</v>
      </c>
      <c r="B398">
        <v>7</v>
      </c>
      <c r="C398">
        <v>96</v>
      </c>
      <c r="D398" s="1" t="s">
        <v>685</v>
      </c>
      <c r="E398" s="1" t="s">
        <v>18</v>
      </c>
      <c r="F398" s="1" t="s">
        <v>19</v>
      </c>
      <c r="G398">
        <v>4728.3821687646041</v>
      </c>
      <c r="H398">
        <v>4728.3821687646041</v>
      </c>
      <c r="I398" s="1" t="s">
        <v>686</v>
      </c>
      <c r="J398" t="b">
        <v>0</v>
      </c>
      <c r="K398">
        <f>TIME_AND_DATA_ps6[[#This Row],[hamiltonian_cycle_cost]]-TIME_AND_DATA_ps6[[#This Row],[optimal_cost]]</f>
        <v>106.79490892819467</v>
      </c>
      <c r="L398">
        <f>(100*TIME_AND_DATA_ps6[[#This Row],[absolute_distance_error]])/TIME_AND_DATA_ps6[[#This Row],[optimal_cost]]</f>
        <v>2.3107842159832961</v>
      </c>
      <c r="M398" s="1" t="s">
        <v>687</v>
      </c>
      <c r="N398">
        <v>4621.5872598364094</v>
      </c>
      <c r="O398" s="1" t="s">
        <v>4228</v>
      </c>
      <c r="P398" s="1" t="s">
        <v>4229</v>
      </c>
      <c r="Q398">
        <v>8.9449999999970001E-4</v>
      </c>
      <c r="R398" s="1" t="s">
        <v>3390</v>
      </c>
      <c r="S398" s="1" t="s">
        <v>3390</v>
      </c>
      <c r="T398" s="1" t="s">
        <v>3390</v>
      </c>
      <c r="U398" s="1" t="s">
        <v>3390</v>
      </c>
      <c r="V398" s="1" t="s">
        <v>3390</v>
      </c>
      <c r="W398" s="1" t="s">
        <v>3390</v>
      </c>
    </row>
    <row r="399" spans="1:23" x14ac:dyDescent="0.25">
      <c r="A399">
        <v>397</v>
      </c>
      <c r="B399">
        <v>7</v>
      </c>
      <c r="C399">
        <v>97</v>
      </c>
      <c r="D399" s="1" t="s">
        <v>688</v>
      </c>
      <c r="E399" s="1" t="s">
        <v>18</v>
      </c>
      <c r="F399" s="1" t="s">
        <v>19</v>
      </c>
      <c r="G399">
        <v>4302.294031490108</v>
      </c>
      <c r="H399">
        <v>4302.294031490108</v>
      </c>
      <c r="I399" s="1" t="s">
        <v>689</v>
      </c>
      <c r="J399" t="b">
        <v>1</v>
      </c>
      <c r="K399">
        <f>TIME_AND_DATA_ps6[[#This Row],[hamiltonian_cycle_cost]]-TIME_AND_DATA_ps6[[#This Row],[optimal_cost]]</f>
        <v>0</v>
      </c>
      <c r="L399">
        <f>(100*TIME_AND_DATA_ps6[[#This Row],[absolute_distance_error]])/TIME_AND_DATA_ps6[[#This Row],[optimal_cost]]</f>
        <v>0</v>
      </c>
      <c r="M399" s="1" t="s">
        <v>690</v>
      </c>
      <c r="N399">
        <v>4302.294031490108</v>
      </c>
      <c r="O399" s="1" t="s">
        <v>4228</v>
      </c>
      <c r="P399" s="1" t="s">
        <v>4229</v>
      </c>
      <c r="Q399">
        <v>7.2530000000000001E-4</v>
      </c>
      <c r="R399" s="1" t="s">
        <v>3390</v>
      </c>
      <c r="S399" s="1" t="s">
        <v>3390</v>
      </c>
      <c r="T399" s="1" t="s">
        <v>3390</v>
      </c>
      <c r="U399" s="1" t="s">
        <v>3390</v>
      </c>
      <c r="V399" s="1" t="s">
        <v>3390</v>
      </c>
      <c r="W399" s="1" t="s">
        <v>3390</v>
      </c>
    </row>
    <row r="400" spans="1:23" x14ac:dyDescent="0.25">
      <c r="A400">
        <v>398</v>
      </c>
      <c r="B400">
        <v>7</v>
      </c>
      <c r="C400">
        <v>98</v>
      </c>
      <c r="D400" s="1" t="s">
        <v>691</v>
      </c>
      <c r="E400" s="1" t="s">
        <v>18</v>
      </c>
      <c r="F400" s="1" t="s">
        <v>19</v>
      </c>
      <c r="G400">
        <v>4084.9116833470971</v>
      </c>
      <c r="H400">
        <v>4084.9116833470971</v>
      </c>
      <c r="I400" s="1" t="s">
        <v>692</v>
      </c>
      <c r="J400" t="b">
        <v>1</v>
      </c>
      <c r="K400">
        <f>TIME_AND_DATA_ps6[[#This Row],[hamiltonian_cycle_cost]]-TIME_AND_DATA_ps6[[#This Row],[optimal_cost]]</f>
        <v>0</v>
      </c>
      <c r="L400">
        <f>(100*TIME_AND_DATA_ps6[[#This Row],[absolute_distance_error]])/TIME_AND_DATA_ps6[[#This Row],[optimal_cost]]</f>
        <v>0</v>
      </c>
      <c r="M400" s="1" t="s">
        <v>693</v>
      </c>
      <c r="N400">
        <v>4084.911683347098</v>
      </c>
      <c r="O400" s="1" t="s">
        <v>4228</v>
      </c>
      <c r="P400" s="1" t="s">
        <v>4229</v>
      </c>
      <c r="Q400">
        <v>9.2449999999990001E-4</v>
      </c>
      <c r="R400" s="1" t="s">
        <v>3390</v>
      </c>
      <c r="S400" s="1" t="s">
        <v>3390</v>
      </c>
      <c r="T400" s="1" t="s">
        <v>3390</v>
      </c>
      <c r="U400" s="1" t="s">
        <v>3390</v>
      </c>
      <c r="V400" s="1" t="s">
        <v>3390</v>
      </c>
      <c r="W400" s="1" t="s">
        <v>3390</v>
      </c>
    </row>
    <row r="401" spans="1:23" x14ac:dyDescent="0.25">
      <c r="A401">
        <v>399</v>
      </c>
      <c r="B401">
        <v>7</v>
      </c>
      <c r="C401">
        <v>99</v>
      </c>
      <c r="D401" s="1" t="s">
        <v>694</v>
      </c>
      <c r="E401" s="1" t="s">
        <v>18</v>
      </c>
      <c r="F401" s="1" t="s">
        <v>19</v>
      </c>
      <c r="G401">
        <v>4131.9920149638738</v>
      </c>
      <c r="H401">
        <v>4131.9920149638738</v>
      </c>
      <c r="I401" s="1" t="s">
        <v>3738</v>
      </c>
      <c r="J401" t="b">
        <v>0</v>
      </c>
      <c r="K401">
        <f>TIME_AND_DATA_ps6[[#This Row],[hamiltonian_cycle_cost]]-TIME_AND_DATA_ps6[[#This Row],[optimal_cost]]</f>
        <v>69.862215420566827</v>
      </c>
      <c r="L401">
        <f>(100*TIME_AND_DATA_ps6[[#This Row],[absolute_distance_error]])/TIME_AND_DATA_ps6[[#This Row],[optimal_cost]]</f>
        <v>1.7198420254424471</v>
      </c>
      <c r="M401" s="1" t="s">
        <v>573</v>
      </c>
      <c r="N401">
        <v>4062.1297995433069</v>
      </c>
      <c r="O401" s="1" t="s">
        <v>4228</v>
      </c>
      <c r="P401" s="1" t="s">
        <v>4229</v>
      </c>
      <c r="Q401">
        <v>8.8779999999960004E-4</v>
      </c>
      <c r="R401" s="1" t="s">
        <v>3390</v>
      </c>
      <c r="S401" s="1" t="s">
        <v>3390</v>
      </c>
      <c r="T401" s="1" t="s">
        <v>3390</v>
      </c>
      <c r="U401" s="1" t="s">
        <v>3390</v>
      </c>
      <c r="V401" s="1" t="s">
        <v>3390</v>
      </c>
      <c r="W401" s="1" t="s">
        <v>3390</v>
      </c>
    </row>
    <row r="402" spans="1:23" x14ac:dyDescent="0.25">
      <c r="A402">
        <v>400</v>
      </c>
      <c r="B402">
        <v>8</v>
      </c>
      <c r="C402">
        <v>0</v>
      </c>
      <c r="D402" s="1" t="s">
        <v>696</v>
      </c>
      <c r="E402" s="1" t="s">
        <v>18</v>
      </c>
      <c r="F402" s="1" t="s">
        <v>19</v>
      </c>
      <c r="G402">
        <v>6117.7693477936409</v>
      </c>
      <c r="H402">
        <v>6117.7693477936409</v>
      </c>
      <c r="I402" s="1" t="s">
        <v>3406</v>
      </c>
      <c r="J402" t="b">
        <v>0</v>
      </c>
      <c r="K402">
        <f>TIME_AND_DATA_ps6[[#This Row],[hamiltonian_cycle_cost]]-TIME_AND_DATA_ps6[[#This Row],[optimal_cost]]</f>
        <v>31.469033253024463</v>
      </c>
      <c r="L402">
        <f>(100*TIME_AND_DATA_ps6[[#This Row],[absolute_distance_error]])/TIME_AND_DATA_ps6[[#This Row],[optimal_cost]]</f>
        <v>0.51704700107950052</v>
      </c>
      <c r="M402" s="1" t="s">
        <v>698</v>
      </c>
      <c r="N402">
        <v>6086.3003145406165</v>
      </c>
      <c r="O402" s="1" t="s">
        <v>4228</v>
      </c>
      <c r="P402" s="1" t="s">
        <v>4229</v>
      </c>
      <c r="Q402">
        <v>8.9959999999980004E-4</v>
      </c>
      <c r="R402" s="1" t="s">
        <v>3390</v>
      </c>
      <c r="S402" s="1" t="s">
        <v>3390</v>
      </c>
      <c r="T402" s="1" t="s">
        <v>3390</v>
      </c>
      <c r="U402" s="1" t="s">
        <v>3390</v>
      </c>
      <c r="V402" s="1" t="s">
        <v>3390</v>
      </c>
      <c r="W402" s="1" t="s">
        <v>3390</v>
      </c>
    </row>
    <row r="403" spans="1:23" x14ac:dyDescent="0.25">
      <c r="A403">
        <v>401</v>
      </c>
      <c r="B403">
        <v>8</v>
      </c>
      <c r="C403">
        <v>1</v>
      </c>
      <c r="D403" s="1" t="s">
        <v>699</v>
      </c>
      <c r="E403" s="1" t="s">
        <v>18</v>
      </c>
      <c r="F403" s="1" t="s">
        <v>19</v>
      </c>
      <c r="G403">
        <v>5799.9161254942464</v>
      </c>
      <c r="H403">
        <v>5799.9161254942464</v>
      </c>
      <c r="I403" s="1" t="s">
        <v>3739</v>
      </c>
      <c r="J403" t="b">
        <v>0</v>
      </c>
      <c r="K403">
        <f>TIME_AND_DATA_ps6[[#This Row],[hamiltonian_cycle_cost]]-TIME_AND_DATA_ps6[[#This Row],[optimal_cost]]</f>
        <v>269.37683615307378</v>
      </c>
      <c r="L403">
        <f>(100*TIME_AND_DATA_ps6[[#This Row],[absolute_distance_error]])/TIME_AND_DATA_ps6[[#This Row],[optimal_cost]]</f>
        <v>4.870715531706554</v>
      </c>
      <c r="M403" s="1" t="s">
        <v>700</v>
      </c>
      <c r="N403">
        <v>5530.5392893411727</v>
      </c>
      <c r="O403" s="1" t="s">
        <v>4228</v>
      </c>
      <c r="P403" s="1" t="s">
        <v>4229</v>
      </c>
      <c r="Q403">
        <v>7.2829999999999998E-4</v>
      </c>
      <c r="R403" s="1" t="s">
        <v>3390</v>
      </c>
      <c r="S403" s="1" t="s">
        <v>3390</v>
      </c>
      <c r="T403" s="1" t="s">
        <v>3390</v>
      </c>
      <c r="U403" s="1" t="s">
        <v>3390</v>
      </c>
      <c r="V403" s="1" t="s">
        <v>3390</v>
      </c>
      <c r="W403" s="1" t="s">
        <v>3390</v>
      </c>
    </row>
    <row r="404" spans="1:23" x14ac:dyDescent="0.25">
      <c r="A404">
        <v>402</v>
      </c>
      <c r="B404">
        <v>8</v>
      </c>
      <c r="C404">
        <v>2</v>
      </c>
      <c r="D404" s="1" t="s">
        <v>701</v>
      </c>
      <c r="E404" s="1" t="s">
        <v>18</v>
      </c>
      <c r="F404" s="1" t="s">
        <v>19</v>
      </c>
      <c r="G404">
        <v>4134.7418241884961</v>
      </c>
      <c r="H404">
        <v>4134.7418241884961</v>
      </c>
      <c r="I404" s="1" t="s">
        <v>702</v>
      </c>
      <c r="J404" t="b">
        <v>1</v>
      </c>
      <c r="K404">
        <f>TIME_AND_DATA_ps6[[#This Row],[hamiltonian_cycle_cost]]-TIME_AND_DATA_ps6[[#This Row],[optimal_cost]]</f>
        <v>0</v>
      </c>
      <c r="L404">
        <f>(100*TIME_AND_DATA_ps6[[#This Row],[absolute_distance_error]])/TIME_AND_DATA_ps6[[#This Row],[optimal_cost]]</f>
        <v>0</v>
      </c>
      <c r="M404" s="1" t="s">
        <v>703</v>
      </c>
      <c r="N404">
        <v>4134.7418241884961</v>
      </c>
      <c r="O404" s="1" t="s">
        <v>4228</v>
      </c>
      <c r="P404" s="1" t="s">
        <v>4229</v>
      </c>
      <c r="Q404">
        <v>1.1503999999997001E-3</v>
      </c>
      <c r="R404" s="1" t="s">
        <v>3390</v>
      </c>
      <c r="S404" s="1" t="s">
        <v>3390</v>
      </c>
      <c r="T404" s="1" t="s">
        <v>3390</v>
      </c>
      <c r="U404" s="1" t="s">
        <v>3390</v>
      </c>
      <c r="V404" s="1" t="s">
        <v>3390</v>
      </c>
      <c r="W404" s="1" t="s">
        <v>3390</v>
      </c>
    </row>
    <row r="405" spans="1:23" x14ac:dyDescent="0.25">
      <c r="A405">
        <v>403</v>
      </c>
      <c r="B405">
        <v>8</v>
      </c>
      <c r="C405">
        <v>3</v>
      </c>
      <c r="D405" s="1" t="s">
        <v>704</v>
      </c>
      <c r="E405" s="1" t="s">
        <v>18</v>
      </c>
      <c r="F405" s="1" t="s">
        <v>19</v>
      </c>
      <c r="G405">
        <v>5356.7632432540659</v>
      </c>
      <c r="H405">
        <v>5356.7632432540659</v>
      </c>
      <c r="I405" s="1" t="s">
        <v>3407</v>
      </c>
      <c r="J405" t="b">
        <v>1</v>
      </c>
      <c r="K405">
        <f>TIME_AND_DATA_ps6[[#This Row],[hamiltonian_cycle_cost]]-TIME_AND_DATA_ps6[[#This Row],[optimal_cost]]</f>
        <v>0</v>
      </c>
      <c r="L405">
        <f>(100*TIME_AND_DATA_ps6[[#This Row],[absolute_distance_error]])/TIME_AND_DATA_ps6[[#This Row],[optimal_cost]]</f>
        <v>0</v>
      </c>
      <c r="M405" s="1" t="s">
        <v>705</v>
      </c>
      <c r="N405">
        <v>5356.7632432540659</v>
      </c>
      <c r="O405" s="1" t="s">
        <v>4228</v>
      </c>
      <c r="P405" s="1" t="s">
        <v>4229</v>
      </c>
      <c r="Q405">
        <v>7.7419999999989999E-4</v>
      </c>
      <c r="R405" s="1" t="s">
        <v>3390</v>
      </c>
      <c r="S405" s="1" t="s">
        <v>3390</v>
      </c>
      <c r="T405" s="1" t="s">
        <v>3390</v>
      </c>
      <c r="U405" s="1" t="s">
        <v>3390</v>
      </c>
      <c r="V405" s="1" t="s">
        <v>3390</v>
      </c>
      <c r="W405" s="1" t="s">
        <v>3390</v>
      </c>
    </row>
    <row r="406" spans="1:23" x14ac:dyDescent="0.25">
      <c r="A406">
        <v>404</v>
      </c>
      <c r="B406">
        <v>8</v>
      </c>
      <c r="C406">
        <v>4</v>
      </c>
      <c r="D406" s="1" t="s">
        <v>706</v>
      </c>
      <c r="E406" s="1" t="s">
        <v>18</v>
      </c>
      <c r="F406" s="1" t="s">
        <v>19</v>
      </c>
      <c r="G406">
        <v>4907.1719378180851</v>
      </c>
      <c r="H406">
        <v>4907.1719378180842</v>
      </c>
      <c r="I406" s="1" t="s">
        <v>2963</v>
      </c>
      <c r="J406" t="b">
        <v>1</v>
      </c>
      <c r="K406">
        <f>TIME_AND_DATA_ps6[[#This Row],[hamiltonian_cycle_cost]]-TIME_AND_DATA_ps6[[#This Row],[optimal_cost]]</f>
        <v>0</v>
      </c>
      <c r="L406">
        <f>(100*TIME_AND_DATA_ps6[[#This Row],[absolute_distance_error]])/TIME_AND_DATA_ps6[[#This Row],[optimal_cost]]</f>
        <v>0</v>
      </c>
      <c r="M406" s="1" t="s">
        <v>707</v>
      </c>
      <c r="N406">
        <v>4907.1719378180851</v>
      </c>
      <c r="O406" s="1" t="s">
        <v>4228</v>
      </c>
      <c r="P406" s="1" t="s">
        <v>4229</v>
      </c>
      <c r="Q406">
        <v>1.0118999999999001E-3</v>
      </c>
      <c r="R406" s="1" t="s">
        <v>3390</v>
      </c>
      <c r="S406" s="1" t="s">
        <v>3390</v>
      </c>
      <c r="T406" s="1" t="s">
        <v>3390</v>
      </c>
      <c r="U406" s="1" t="s">
        <v>3390</v>
      </c>
      <c r="V406" s="1" t="s">
        <v>3390</v>
      </c>
      <c r="W406" s="1" t="s">
        <v>3390</v>
      </c>
    </row>
    <row r="407" spans="1:23" x14ac:dyDescent="0.25">
      <c r="A407">
        <v>405</v>
      </c>
      <c r="B407">
        <v>8</v>
      </c>
      <c r="C407">
        <v>5</v>
      </c>
      <c r="D407" s="1" t="s">
        <v>708</v>
      </c>
      <c r="E407" s="1" t="s">
        <v>18</v>
      </c>
      <c r="F407" s="1" t="s">
        <v>19</v>
      </c>
      <c r="G407">
        <v>5549.8186990221893</v>
      </c>
      <c r="H407">
        <v>5549.8186990221893</v>
      </c>
      <c r="I407" s="1" t="s">
        <v>710</v>
      </c>
      <c r="J407" t="b">
        <v>1</v>
      </c>
      <c r="K407">
        <f>TIME_AND_DATA_ps6[[#This Row],[hamiltonian_cycle_cost]]-TIME_AND_DATA_ps6[[#This Row],[optimal_cost]]</f>
        <v>0</v>
      </c>
      <c r="L407">
        <f>(100*TIME_AND_DATA_ps6[[#This Row],[absolute_distance_error]])/TIME_AND_DATA_ps6[[#This Row],[optimal_cost]]</f>
        <v>0</v>
      </c>
      <c r="M407" s="1" t="s">
        <v>710</v>
      </c>
      <c r="N407">
        <v>5549.8186990221884</v>
      </c>
      <c r="O407" s="1" t="s">
        <v>4228</v>
      </c>
      <c r="P407" s="1" t="s">
        <v>4229</v>
      </c>
      <c r="Q407">
        <v>8.5449999999990004E-4</v>
      </c>
      <c r="R407" s="1" t="s">
        <v>3390</v>
      </c>
      <c r="S407" s="1" t="s">
        <v>3390</v>
      </c>
      <c r="T407" s="1" t="s">
        <v>3390</v>
      </c>
      <c r="U407" s="1" t="s">
        <v>3390</v>
      </c>
      <c r="V407" s="1" t="s">
        <v>3390</v>
      </c>
      <c r="W407" s="1" t="s">
        <v>3390</v>
      </c>
    </row>
    <row r="408" spans="1:23" x14ac:dyDescent="0.25">
      <c r="A408">
        <v>406</v>
      </c>
      <c r="B408">
        <v>8</v>
      </c>
      <c r="C408">
        <v>6</v>
      </c>
      <c r="D408" s="1" t="s">
        <v>711</v>
      </c>
      <c r="E408" s="1" t="s">
        <v>18</v>
      </c>
      <c r="F408" s="1" t="s">
        <v>19</v>
      </c>
      <c r="G408">
        <v>5941.5142169449045</v>
      </c>
      <c r="H408">
        <v>5941.5142169449045</v>
      </c>
      <c r="I408" s="1" t="s">
        <v>3741</v>
      </c>
      <c r="J408" t="b">
        <v>0</v>
      </c>
      <c r="K408">
        <f>TIME_AND_DATA_ps6[[#This Row],[hamiltonian_cycle_cost]]-TIME_AND_DATA_ps6[[#This Row],[optimal_cost]]</f>
        <v>101.48184235484678</v>
      </c>
      <c r="L408">
        <f>(100*TIME_AND_DATA_ps6[[#This Row],[absolute_distance_error]])/TIME_AND_DATA_ps6[[#This Row],[optimal_cost]]</f>
        <v>1.7376931469831161</v>
      </c>
      <c r="M408" s="1" t="s">
        <v>712</v>
      </c>
      <c r="N408">
        <v>5840.0323745900578</v>
      </c>
      <c r="O408" s="1" t="s">
        <v>4228</v>
      </c>
      <c r="P408" s="1" t="s">
        <v>4229</v>
      </c>
      <c r="Q408">
        <v>1.1332999999997E-3</v>
      </c>
      <c r="R408" s="1" t="s">
        <v>3390</v>
      </c>
      <c r="S408" s="1" t="s">
        <v>3390</v>
      </c>
      <c r="T408" s="1" t="s">
        <v>3390</v>
      </c>
      <c r="U408" s="1" t="s">
        <v>3390</v>
      </c>
      <c r="V408" s="1" t="s">
        <v>3390</v>
      </c>
      <c r="W408" s="1" t="s">
        <v>3390</v>
      </c>
    </row>
    <row r="409" spans="1:23" x14ac:dyDescent="0.25">
      <c r="A409">
        <v>407</v>
      </c>
      <c r="B409">
        <v>8</v>
      </c>
      <c r="C409">
        <v>7</v>
      </c>
      <c r="D409" s="1" t="s">
        <v>713</v>
      </c>
      <c r="E409" s="1" t="s">
        <v>18</v>
      </c>
      <c r="F409" s="1" t="s">
        <v>19</v>
      </c>
      <c r="G409">
        <v>3971.3836287272056</v>
      </c>
      <c r="H409">
        <v>3971.3836287272056</v>
      </c>
      <c r="I409" s="1" t="s">
        <v>714</v>
      </c>
      <c r="J409" t="b">
        <v>1</v>
      </c>
      <c r="K409">
        <f>TIME_AND_DATA_ps6[[#This Row],[hamiltonian_cycle_cost]]-TIME_AND_DATA_ps6[[#This Row],[optimal_cost]]</f>
        <v>0</v>
      </c>
      <c r="L409">
        <f>(100*TIME_AND_DATA_ps6[[#This Row],[absolute_distance_error]])/TIME_AND_DATA_ps6[[#This Row],[optimal_cost]]</f>
        <v>0</v>
      </c>
      <c r="M409" s="1" t="s">
        <v>714</v>
      </c>
      <c r="N409">
        <v>3971.3836287272052</v>
      </c>
      <c r="O409" s="1" t="s">
        <v>4228</v>
      </c>
      <c r="P409" s="1" t="s">
        <v>4229</v>
      </c>
      <c r="Q409">
        <v>9.2030000000020002E-4</v>
      </c>
      <c r="R409" s="1" t="s">
        <v>3390</v>
      </c>
      <c r="S409" s="1" t="s">
        <v>3390</v>
      </c>
      <c r="T409" s="1" t="s">
        <v>3390</v>
      </c>
      <c r="U409" s="1" t="s">
        <v>3390</v>
      </c>
      <c r="V409" s="1" t="s">
        <v>3390</v>
      </c>
      <c r="W409" s="1" t="s">
        <v>3390</v>
      </c>
    </row>
    <row r="410" spans="1:23" x14ac:dyDescent="0.25">
      <c r="A410">
        <v>408</v>
      </c>
      <c r="B410">
        <v>8</v>
      </c>
      <c r="C410">
        <v>8</v>
      </c>
      <c r="D410" s="1" t="s">
        <v>715</v>
      </c>
      <c r="E410" s="1" t="s">
        <v>18</v>
      </c>
      <c r="F410" s="1" t="s">
        <v>19</v>
      </c>
      <c r="G410">
        <v>4812.9291847711866</v>
      </c>
      <c r="H410">
        <v>4812.9291847711856</v>
      </c>
      <c r="I410" s="1" t="s">
        <v>3409</v>
      </c>
      <c r="J410" t="b">
        <v>1</v>
      </c>
      <c r="K410">
        <f>TIME_AND_DATA_ps6[[#This Row],[hamiltonian_cycle_cost]]-TIME_AND_DATA_ps6[[#This Row],[optimal_cost]]</f>
        <v>0</v>
      </c>
      <c r="L410">
        <f>(100*TIME_AND_DATA_ps6[[#This Row],[absolute_distance_error]])/TIME_AND_DATA_ps6[[#This Row],[optimal_cost]]</f>
        <v>0</v>
      </c>
      <c r="M410" s="1" t="s">
        <v>716</v>
      </c>
      <c r="N410">
        <v>4812.9291847711884</v>
      </c>
      <c r="O410" s="1" t="s">
        <v>4228</v>
      </c>
      <c r="P410" s="1" t="s">
        <v>4229</v>
      </c>
      <c r="Q410">
        <v>1.4470000000000999E-3</v>
      </c>
      <c r="R410" s="1" t="s">
        <v>3390</v>
      </c>
      <c r="S410" s="1" t="s">
        <v>3390</v>
      </c>
      <c r="T410" s="1" t="s">
        <v>3390</v>
      </c>
      <c r="U410" s="1" t="s">
        <v>3390</v>
      </c>
      <c r="V410" s="1" t="s">
        <v>3390</v>
      </c>
      <c r="W410" s="1" t="s">
        <v>3390</v>
      </c>
    </row>
    <row r="411" spans="1:23" x14ac:dyDescent="0.25">
      <c r="A411">
        <v>409</v>
      </c>
      <c r="B411">
        <v>8</v>
      </c>
      <c r="C411">
        <v>9</v>
      </c>
      <c r="D411" s="1" t="s">
        <v>717</v>
      </c>
      <c r="E411" s="1" t="s">
        <v>18</v>
      </c>
      <c r="F411" s="1" t="s">
        <v>19</v>
      </c>
      <c r="G411">
        <v>6001.2836913488954</v>
      </c>
      <c r="H411">
        <v>6001.2836913488936</v>
      </c>
      <c r="I411" s="1" t="s">
        <v>4232</v>
      </c>
      <c r="J411" t="b">
        <v>0</v>
      </c>
      <c r="K411">
        <f>TIME_AND_DATA_ps6[[#This Row],[hamiltonian_cycle_cost]]-TIME_AND_DATA_ps6[[#This Row],[optimal_cost]]</f>
        <v>36.943140662771839</v>
      </c>
      <c r="L411">
        <f>(100*TIME_AND_DATA_ps6[[#This Row],[absolute_distance_error]])/TIME_AND_DATA_ps6[[#This Row],[optimal_cost]]</f>
        <v>0.61940025638747265</v>
      </c>
      <c r="M411" s="1" t="s">
        <v>719</v>
      </c>
      <c r="N411">
        <v>5964.3405506861218</v>
      </c>
      <c r="O411" s="1" t="s">
        <v>4228</v>
      </c>
      <c r="P411" s="1" t="s">
        <v>4229</v>
      </c>
      <c r="Q411">
        <v>9.3839999999980001E-4</v>
      </c>
      <c r="R411" s="1" t="s">
        <v>3390</v>
      </c>
      <c r="S411" s="1" t="s">
        <v>3390</v>
      </c>
      <c r="T411" s="1" t="s">
        <v>3390</v>
      </c>
      <c r="U411" s="1" t="s">
        <v>3390</v>
      </c>
      <c r="V411" s="1" t="s">
        <v>3390</v>
      </c>
      <c r="W411" s="1" t="s">
        <v>3390</v>
      </c>
    </row>
    <row r="412" spans="1:23" x14ac:dyDescent="0.25">
      <c r="A412">
        <v>410</v>
      </c>
      <c r="B412">
        <v>8</v>
      </c>
      <c r="C412">
        <v>10</v>
      </c>
      <c r="D412" s="1" t="s">
        <v>720</v>
      </c>
      <c r="E412" s="1" t="s">
        <v>18</v>
      </c>
      <c r="F412" s="1" t="s">
        <v>19</v>
      </c>
      <c r="G412">
        <v>3908.6698643247009</v>
      </c>
      <c r="H412">
        <v>3908.6698643247009</v>
      </c>
      <c r="I412" s="1" t="s">
        <v>721</v>
      </c>
      <c r="J412" t="b">
        <v>1</v>
      </c>
      <c r="K412">
        <f>TIME_AND_DATA_ps6[[#This Row],[hamiltonian_cycle_cost]]-TIME_AND_DATA_ps6[[#This Row],[optimal_cost]]</f>
        <v>0</v>
      </c>
      <c r="L412">
        <f>(100*TIME_AND_DATA_ps6[[#This Row],[absolute_distance_error]])/TIME_AND_DATA_ps6[[#This Row],[optimal_cost]]</f>
        <v>0</v>
      </c>
      <c r="M412" s="1" t="s">
        <v>722</v>
      </c>
      <c r="N412">
        <v>3908.6698643247009</v>
      </c>
      <c r="O412" s="1" t="s">
        <v>4228</v>
      </c>
      <c r="P412" s="1" t="s">
        <v>4229</v>
      </c>
      <c r="Q412">
        <v>9.1879999999990004E-4</v>
      </c>
      <c r="R412" s="1" t="s">
        <v>3390</v>
      </c>
      <c r="S412" s="1" t="s">
        <v>3390</v>
      </c>
      <c r="T412" s="1" t="s">
        <v>3390</v>
      </c>
      <c r="U412" s="1" t="s">
        <v>3390</v>
      </c>
      <c r="V412" s="1" t="s">
        <v>3390</v>
      </c>
      <c r="W412" s="1" t="s">
        <v>3390</v>
      </c>
    </row>
    <row r="413" spans="1:23" x14ac:dyDescent="0.25">
      <c r="A413">
        <v>411</v>
      </c>
      <c r="B413">
        <v>8</v>
      </c>
      <c r="C413">
        <v>11</v>
      </c>
      <c r="D413" s="1" t="s">
        <v>723</v>
      </c>
      <c r="E413" s="1" t="s">
        <v>18</v>
      </c>
      <c r="F413" s="1" t="s">
        <v>19</v>
      </c>
      <c r="G413">
        <v>5915.8717864268901</v>
      </c>
      <c r="H413">
        <v>5915.8717864268901</v>
      </c>
      <c r="I413" s="1" t="s">
        <v>2966</v>
      </c>
      <c r="J413" t="b">
        <v>0</v>
      </c>
      <c r="K413">
        <f>TIME_AND_DATA_ps6[[#This Row],[hamiltonian_cycle_cost]]-TIME_AND_DATA_ps6[[#This Row],[optimal_cost]]</f>
        <v>56.000610017998952</v>
      </c>
      <c r="L413">
        <f>(100*TIME_AND_DATA_ps6[[#This Row],[absolute_distance_error]])/TIME_AND_DATA_ps6[[#This Row],[optimal_cost]]</f>
        <v>0.95566281804027375</v>
      </c>
      <c r="M413" s="1" t="s">
        <v>725</v>
      </c>
      <c r="N413">
        <v>5859.8711764088912</v>
      </c>
      <c r="O413" s="1" t="s">
        <v>4228</v>
      </c>
      <c r="P413" s="1" t="s">
        <v>4229</v>
      </c>
      <c r="Q413">
        <v>6.9640000000020005E-4</v>
      </c>
      <c r="R413" s="1" t="s">
        <v>3390</v>
      </c>
      <c r="S413" s="1" t="s">
        <v>3390</v>
      </c>
      <c r="T413" s="1" t="s">
        <v>3390</v>
      </c>
      <c r="U413" s="1" t="s">
        <v>3390</v>
      </c>
      <c r="V413" s="1" t="s">
        <v>3390</v>
      </c>
      <c r="W413" s="1" t="s">
        <v>3390</v>
      </c>
    </row>
    <row r="414" spans="1:23" x14ac:dyDescent="0.25">
      <c r="A414">
        <v>412</v>
      </c>
      <c r="B414">
        <v>8</v>
      </c>
      <c r="C414">
        <v>12</v>
      </c>
      <c r="D414" s="1" t="s">
        <v>726</v>
      </c>
      <c r="E414" s="1" t="s">
        <v>18</v>
      </c>
      <c r="F414" s="1" t="s">
        <v>19</v>
      </c>
      <c r="G414">
        <v>6357.6935285202189</v>
      </c>
      <c r="H414">
        <v>6357.6935285202189</v>
      </c>
      <c r="I414" s="1" t="s">
        <v>727</v>
      </c>
      <c r="J414" t="b">
        <v>1</v>
      </c>
      <c r="K414">
        <f>TIME_AND_DATA_ps6[[#This Row],[hamiltonian_cycle_cost]]-TIME_AND_DATA_ps6[[#This Row],[optimal_cost]]</f>
        <v>0</v>
      </c>
      <c r="L414">
        <f>(100*TIME_AND_DATA_ps6[[#This Row],[absolute_distance_error]])/TIME_AND_DATA_ps6[[#This Row],[optimal_cost]]</f>
        <v>0</v>
      </c>
      <c r="M414" s="1" t="s">
        <v>727</v>
      </c>
      <c r="N414">
        <v>6357.6935285202189</v>
      </c>
      <c r="O414" s="1" t="s">
        <v>4228</v>
      </c>
      <c r="P414" s="1" t="s">
        <v>4229</v>
      </c>
      <c r="Q414">
        <v>9.5359999999980005E-4</v>
      </c>
      <c r="R414" s="1" t="s">
        <v>3390</v>
      </c>
      <c r="S414" s="1" t="s">
        <v>3390</v>
      </c>
      <c r="T414" s="1" t="s">
        <v>3390</v>
      </c>
      <c r="U414" s="1" t="s">
        <v>3390</v>
      </c>
      <c r="V414" s="1" t="s">
        <v>3390</v>
      </c>
      <c r="W414" s="1" t="s">
        <v>3390</v>
      </c>
    </row>
    <row r="415" spans="1:23" x14ac:dyDescent="0.25">
      <c r="A415">
        <v>413</v>
      </c>
      <c r="B415">
        <v>8</v>
      </c>
      <c r="C415">
        <v>13</v>
      </c>
      <c r="D415" s="1" t="s">
        <v>728</v>
      </c>
      <c r="E415" s="1" t="s">
        <v>18</v>
      </c>
      <c r="F415" s="1" t="s">
        <v>19</v>
      </c>
      <c r="G415">
        <v>5862.7900967606656</v>
      </c>
      <c r="H415">
        <v>5862.7900967606656</v>
      </c>
      <c r="I415" s="1" t="s">
        <v>3412</v>
      </c>
      <c r="J415" t="b">
        <v>1</v>
      </c>
      <c r="K415">
        <f>TIME_AND_DATA_ps6[[#This Row],[hamiltonian_cycle_cost]]-TIME_AND_DATA_ps6[[#This Row],[optimal_cost]]</f>
        <v>0</v>
      </c>
      <c r="L415">
        <f>(100*TIME_AND_DATA_ps6[[#This Row],[absolute_distance_error]])/TIME_AND_DATA_ps6[[#This Row],[optimal_cost]]</f>
        <v>0</v>
      </c>
      <c r="M415" s="1" t="s">
        <v>729</v>
      </c>
      <c r="N415">
        <v>5862.7900967606665</v>
      </c>
      <c r="O415" s="1" t="s">
        <v>4228</v>
      </c>
      <c r="P415" s="1" t="s">
        <v>4229</v>
      </c>
      <c r="Q415">
        <v>1.2769999999999E-3</v>
      </c>
      <c r="R415" s="1" t="s">
        <v>3390</v>
      </c>
      <c r="S415" s="1" t="s">
        <v>3390</v>
      </c>
      <c r="T415" s="1" t="s">
        <v>3390</v>
      </c>
      <c r="U415" s="1" t="s">
        <v>3390</v>
      </c>
      <c r="V415" s="1" t="s">
        <v>3390</v>
      </c>
      <c r="W415" s="1" t="s">
        <v>3390</v>
      </c>
    </row>
    <row r="416" spans="1:23" x14ac:dyDescent="0.25">
      <c r="A416">
        <v>414</v>
      </c>
      <c r="B416">
        <v>8</v>
      </c>
      <c r="C416">
        <v>14</v>
      </c>
      <c r="D416" s="1" t="s">
        <v>730</v>
      </c>
      <c r="E416" s="1" t="s">
        <v>18</v>
      </c>
      <c r="F416" s="1" t="s">
        <v>19</v>
      </c>
      <c r="G416">
        <v>4608.6404522203002</v>
      </c>
      <c r="H416">
        <v>4608.6404522203002</v>
      </c>
      <c r="I416" s="1" t="s">
        <v>3413</v>
      </c>
      <c r="J416" t="b">
        <v>0</v>
      </c>
      <c r="K416">
        <f>TIME_AND_DATA_ps6[[#This Row],[hamiltonian_cycle_cost]]-TIME_AND_DATA_ps6[[#This Row],[optimal_cost]]</f>
        <v>36.87424518392163</v>
      </c>
      <c r="L416">
        <f>(100*TIME_AND_DATA_ps6[[#This Row],[absolute_distance_error]])/TIME_AND_DATA_ps6[[#This Row],[optimal_cost]]</f>
        <v>0.80656454232433616</v>
      </c>
      <c r="M416" s="1" t="s">
        <v>732</v>
      </c>
      <c r="N416">
        <v>4571.7662070363785</v>
      </c>
      <c r="O416" s="1" t="s">
        <v>4228</v>
      </c>
      <c r="P416" s="1" t="s">
        <v>4229</v>
      </c>
      <c r="Q416">
        <v>1.3031999999996999E-3</v>
      </c>
      <c r="R416" s="1" t="s">
        <v>3390</v>
      </c>
      <c r="S416" s="1" t="s">
        <v>3390</v>
      </c>
      <c r="T416" s="1" t="s">
        <v>3390</v>
      </c>
      <c r="U416" s="1" t="s">
        <v>3390</v>
      </c>
      <c r="V416" s="1" t="s">
        <v>3390</v>
      </c>
      <c r="W416" s="1" t="s">
        <v>3390</v>
      </c>
    </row>
    <row r="417" spans="1:23" x14ac:dyDescent="0.25">
      <c r="A417">
        <v>415</v>
      </c>
      <c r="B417">
        <v>8</v>
      </c>
      <c r="C417">
        <v>15</v>
      </c>
      <c r="D417" s="1" t="s">
        <v>733</v>
      </c>
      <c r="E417" s="1" t="s">
        <v>18</v>
      </c>
      <c r="F417" s="1" t="s">
        <v>19</v>
      </c>
      <c r="G417">
        <v>6984.7693375586741</v>
      </c>
      <c r="H417">
        <v>6984.7693375586741</v>
      </c>
      <c r="I417" s="1" t="s">
        <v>4007</v>
      </c>
      <c r="J417" t="b">
        <v>0</v>
      </c>
      <c r="K417">
        <f>TIME_AND_DATA_ps6[[#This Row],[hamiltonian_cycle_cost]]-TIME_AND_DATA_ps6[[#This Row],[optimal_cost]]</f>
        <v>456.76506438947854</v>
      </c>
      <c r="L417">
        <f>(100*TIME_AND_DATA_ps6[[#This Row],[absolute_distance_error]])/TIME_AND_DATA_ps6[[#This Row],[optimal_cost]]</f>
        <v>6.9970092738271079</v>
      </c>
      <c r="M417" s="1" t="s">
        <v>735</v>
      </c>
      <c r="N417">
        <v>6528.0042731691956</v>
      </c>
      <c r="O417" s="1" t="s">
        <v>4228</v>
      </c>
      <c r="P417" s="1" t="s">
        <v>4229</v>
      </c>
      <c r="Q417">
        <v>7.0000000000009996E-4</v>
      </c>
      <c r="R417" s="1" t="s">
        <v>3390</v>
      </c>
      <c r="S417" s="1" t="s">
        <v>3390</v>
      </c>
      <c r="T417" s="1" t="s">
        <v>3390</v>
      </c>
      <c r="U417" s="1" t="s">
        <v>3390</v>
      </c>
      <c r="V417" s="1" t="s">
        <v>3390</v>
      </c>
      <c r="W417" s="1" t="s">
        <v>3390</v>
      </c>
    </row>
    <row r="418" spans="1:23" x14ac:dyDescent="0.25">
      <c r="A418">
        <v>416</v>
      </c>
      <c r="B418">
        <v>8</v>
      </c>
      <c r="C418">
        <v>16</v>
      </c>
      <c r="D418" s="1" t="s">
        <v>736</v>
      </c>
      <c r="E418" s="1" t="s">
        <v>18</v>
      </c>
      <c r="F418" s="1" t="s">
        <v>19</v>
      </c>
      <c r="G418">
        <v>5369.5500792533012</v>
      </c>
      <c r="H418">
        <v>5369.5500792533012</v>
      </c>
      <c r="I418" s="1" t="s">
        <v>737</v>
      </c>
      <c r="J418" t="b">
        <v>1</v>
      </c>
      <c r="K418">
        <f>TIME_AND_DATA_ps6[[#This Row],[hamiltonian_cycle_cost]]-TIME_AND_DATA_ps6[[#This Row],[optimal_cost]]</f>
        <v>0</v>
      </c>
      <c r="L418">
        <f>(100*TIME_AND_DATA_ps6[[#This Row],[absolute_distance_error]])/TIME_AND_DATA_ps6[[#This Row],[optimal_cost]]</f>
        <v>0</v>
      </c>
      <c r="M418" s="1" t="s">
        <v>737</v>
      </c>
      <c r="N418">
        <v>5369.5500792533012</v>
      </c>
      <c r="O418" s="1" t="s">
        <v>4228</v>
      </c>
      <c r="P418" s="1" t="s">
        <v>4229</v>
      </c>
      <c r="Q418">
        <v>1.3658999999995999E-3</v>
      </c>
      <c r="R418" s="1" t="s">
        <v>3390</v>
      </c>
      <c r="S418" s="1" t="s">
        <v>3390</v>
      </c>
      <c r="T418" s="1" t="s">
        <v>3390</v>
      </c>
      <c r="U418" s="1" t="s">
        <v>3390</v>
      </c>
      <c r="V418" s="1" t="s">
        <v>3390</v>
      </c>
      <c r="W418" s="1" t="s">
        <v>3390</v>
      </c>
    </row>
    <row r="419" spans="1:23" x14ac:dyDescent="0.25">
      <c r="A419">
        <v>417</v>
      </c>
      <c r="B419">
        <v>8</v>
      </c>
      <c r="C419">
        <v>17</v>
      </c>
      <c r="D419" s="1" t="s">
        <v>738</v>
      </c>
      <c r="E419" s="1" t="s">
        <v>18</v>
      </c>
      <c r="F419" s="1" t="s">
        <v>19</v>
      </c>
      <c r="G419">
        <v>3502.0802924066461</v>
      </c>
      <c r="H419">
        <v>3502.0802924066461</v>
      </c>
      <c r="I419" s="1" t="s">
        <v>739</v>
      </c>
      <c r="J419" t="b">
        <v>1</v>
      </c>
      <c r="K419">
        <f>TIME_AND_DATA_ps6[[#This Row],[hamiltonian_cycle_cost]]-TIME_AND_DATA_ps6[[#This Row],[optimal_cost]]</f>
        <v>0</v>
      </c>
      <c r="L419">
        <f>(100*TIME_AND_DATA_ps6[[#This Row],[absolute_distance_error]])/TIME_AND_DATA_ps6[[#This Row],[optimal_cost]]</f>
        <v>0</v>
      </c>
      <c r="M419" s="1" t="s">
        <v>739</v>
      </c>
      <c r="N419">
        <v>3502.0802924066461</v>
      </c>
      <c r="O419" s="1" t="s">
        <v>4228</v>
      </c>
      <c r="P419" s="1" t="s">
        <v>4229</v>
      </c>
      <c r="Q419">
        <v>8.2559999999970001E-4</v>
      </c>
      <c r="R419" s="1" t="s">
        <v>3390</v>
      </c>
      <c r="S419" s="1" t="s">
        <v>3390</v>
      </c>
      <c r="T419" s="1" t="s">
        <v>3390</v>
      </c>
      <c r="U419" s="1" t="s">
        <v>3390</v>
      </c>
      <c r="V419" s="1" t="s">
        <v>3390</v>
      </c>
      <c r="W419" s="1" t="s">
        <v>3390</v>
      </c>
    </row>
    <row r="420" spans="1:23" x14ac:dyDescent="0.25">
      <c r="A420">
        <v>418</v>
      </c>
      <c r="B420">
        <v>8</v>
      </c>
      <c r="C420">
        <v>18</v>
      </c>
      <c r="D420" s="1" t="s">
        <v>740</v>
      </c>
      <c r="E420" s="1" t="s">
        <v>18</v>
      </c>
      <c r="F420" s="1" t="s">
        <v>19</v>
      </c>
      <c r="G420">
        <v>6000.2291266342299</v>
      </c>
      <c r="H420">
        <v>6000.2291266342299</v>
      </c>
      <c r="I420" s="1" t="s">
        <v>742</v>
      </c>
      <c r="J420" t="b">
        <v>1</v>
      </c>
      <c r="K420">
        <f>TIME_AND_DATA_ps6[[#This Row],[hamiltonian_cycle_cost]]-TIME_AND_DATA_ps6[[#This Row],[optimal_cost]]</f>
        <v>0</v>
      </c>
      <c r="L420">
        <f>(100*TIME_AND_DATA_ps6[[#This Row],[absolute_distance_error]])/TIME_AND_DATA_ps6[[#This Row],[optimal_cost]]</f>
        <v>0</v>
      </c>
      <c r="M420" s="1" t="s">
        <v>742</v>
      </c>
      <c r="N420">
        <v>6000.2291266342299</v>
      </c>
      <c r="O420" s="1" t="s">
        <v>4228</v>
      </c>
      <c r="P420" s="1" t="s">
        <v>4229</v>
      </c>
      <c r="Q420">
        <v>8.9829999999969999E-4</v>
      </c>
      <c r="R420" s="1" t="s">
        <v>3390</v>
      </c>
      <c r="S420" s="1" t="s">
        <v>3390</v>
      </c>
      <c r="T420" s="1" t="s">
        <v>3390</v>
      </c>
      <c r="U420" s="1" t="s">
        <v>3390</v>
      </c>
      <c r="V420" s="1" t="s">
        <v>3390</v>
      </c>
      <c r="W420" s="1" t="s">
        <v>3390</v>
      </c>
    </row>
    <row r="421" spans="1:23" x14ac:dyDescent="0.25">
      <c r="A421">
        <v>419</v>
      </c>
      <c r="B421">
        <v>8</v>
      </c>
      <c r="C421">
        <v>19</v>
      </c>
      <c r="D421" s="1" t="s">
        <v>743</v>
      </c>
      <c r="E421" s="1" t="s">
        <v>18</v>
      </c>
      <c r="F421" s="1" t="s">
        <v>19</v>
      </c>
      <c r="G421">
        <v>4431.5917119252281</v>
      </c>
      <c r="H421">
        <v>4431.5917119252272</v>
      </c>
      <c r="I421" s="1" t="s">
        <v>4232</v>
      </c>
      <c r="J421" t="b">
        <v>1</v>
      </c>
      <c r="K421">
        <f>TIME_AND_DATA_ps6[[#This Row],[hamiltonian_cycle_cost]]-TIME_AND_DATA_ps6[[#This Row],[optimal_cost]]</f>
        <v>0</v>
      </c>
      <c r="L421">
        <f>(100*TIME_AND_DATA_ps6[[#This Row],[absolute_distance_error]])/TIME_AND_DATA_ps6[[#This Row],[optimal_cost]]</f>
        <v>0</v>
      </c>
      <c r="M421" s="1" t="s">
        <v>744</v>
      </c>
      <c r="N421">
        <v>4431.5917119252281</v>
      </c>
      <c r="O421" s="1" t="s">
        <v>4228</v>
      </c>
      <c r="P421" s="1" t="s">
        <v>4229</v>
      </c>
      <c r="Q421">
        <v>8.8509999999999999E-4</v>
      </c>
      <c r="R421" s="1" t="s">
        <v>3390</v>
      </c>
      <c r="S421" s="1" t="s">
        <v>3390</v>
      </c>
      <c r="T421" s="1" t="s">
        <v>3390</v>
      </c>
      <c r="U421" s="1" t="s">
        <v>3390</v>
      </c>
      <c r="V421" s="1" t="s">
        <v>3390</v>
      </c>
      <c r="W421" s="1" t="s">
        <v>3390</v>
      </c>
    </row>
    <row r="422" spans="1:23" x14ac:dyDescent="0.25">
      <c r="A422">
        <v>420</v>
      </c>
      <c r="B422">
        <v>8</v>
      </c>
      <c r="C422">
        <v>20</v>
      </c>
      <c r="D422" s="1" t="s">
        <v>745</v>
      </c>
      <c r="E422" s="1" t="s">
        <v>18</v>
      </c>
      <c r="F422" s="1" t="s">
        <v>19</v>
      </c>
      <c r="G422">
        <v>6340.5598893091692</v>
      </c>
      <c r="H422">
        <v>6340.5598893091701</v>
      </c>
      <c r="I422" s="1" t="s">
        <v>747</v>
      </c>
      <c r="J422" t="b">
        <v>1</v>
      </c>
      <c r="K422">
        <f>TIME_AND_DATA_ps6[[#This Row],[hamiltonian_cycle_cost]]-TIME_AND_DATA_ps6[[#This Row],[optimal_cost]]</f>
        <v>0</v>
      </c>
      <c r="L422">
        <f>(100*TIME_AND_DATA_ps6[[#This Row],[absolute_distance_error]])/TIME_AND_DATA_ps6[[#This Row],[optimal_cost]]</f>
        <v>0</v>
      </c>
      <c r="M422" s="1" t="s">
        <v>747</v>
      </c>
      <c r="N422">
        <v>6340.5598893091701</v>
      </c>
      <c r="O422" s="1" t="s">
        <v>4228</v>
      </c>
      <c r="P422" s="1" t="s">
        <v>4229</v>
      </c>
      <c r="Q422">
        <v>7.6979999999999995E-4</v>
      </c>
      <c r="R422" s="1" t="s">
        <v>3390</v>
      </c>
      <c r="S422" s="1" t="s">
        <v>3390</v>
      </c>
      <c r="T422" s="1" t="s">
        <v>3390</v>
      </c>
      <c r="U422" s="1" t="s">
        <v>3390</v>
      </c>
      <c r="V422" s="1" t="s">
        <v>3390</v>
      </c>
      <c r="W422" s="1" t="s">
        <v>3390</v>
      </c>
    </row>
    <row r="423" spans="1:23" x14ac:dyDescent="0.25">
      <c r="A423">
        <v>421</v>
      </c>
      <c r="B423">
        <v>8</v>
      </c>
      <c r="C423">
        <v>21</v>
      </c>
      <c r="D423" s="1" t="s">
        <v>748</v>
      </c>
      <c r="E423" s="1" t="s">
        <v>18</v>
      </c>
      <c r="F423" s="1" t="s">
        <v>19</v>
      </c>
      <c r="G423">
        <v>4898.9678620377645</v>
      </c>
      <c r="H423">
        <v>4898.9678620377645</v>
      </c>
      <c r="I423" s="1" t="s">
        <v>749</v>
      </c>
      <c r="J423" t="b">
        <v>1</v>
      </c>
      <c r="K423">
        <f>TIME_AND_DATA_ps6[[#This Row],[hamiltonian_cycle_cost]]-TIME_AND_DATA_ps6[[#This Row],[optimal_cost]]</f>
        <v>0</v>
      </c>
      <c r="L423">
        <f>(100*TIME_AND_DATA_ps6[[#This Row],[absolute_distance_error]])/TIME_AND_DATA_ps6[[#This Row],[optimal_cost]]</f>
        <v>0</v>
      </c>
      <c r="M423" s="1" t="s">
        <v>750</v>
      </c>
      <c r="N423">
        <v>4898.9678620377645</v>
      </c>
      <c r="O423" s="1" t="s">
        <v>4228</v>
      </c>
      <c r="P423" s="1" t="s">
        <v>4229</v>
      </c>
      <c r="Q423">
        <v>8.2529999999980002E-4</v>
      </c>
      <c r="R423" s="1" t="s">
        <v>3390</v>
      </c>
      <c r="S423" s="1" t="s">
        <v>3390</v>
      </c>
      <c r="T423" s="1" t="s">
        <v>3390</v>
      </c>
      <c r="U423" s="1" t="s">
        <v>3390</v>
      </c>
      <c r="V423" s="1" t="s">
        <v>3390</v>
      </c>
      <c r="W423" s="1" t="s">
        <v>3390</v>
      </c>
    </row>
    <row r="424" spans="1:23" x14ac:dyDescent="0.25">
      <c r="A424">
        <v>422</v>
      </c>
      <c r="B424">
        <v>8</v>
      </c>
      <c r="C424">
        <v>22</v>
      </c>
      <c r="D424" s="1" t="s">
        <v>751</v>
      </c>
      <c r="E424" s="1" t="s">
        <v>18</v>
      </c>
      <c r="F424" s="1" t="s">
        <v>19</v>
      </c>
      <c r="G424">
        <v>5315.0898795249814</v>
      </c>
      <c r="H424">
        <v>5315.0898795249823</v>
      </c>
      <c r="I424" s="1" t="s">
        <v>752</v>
      </c>
      <c r="J424" t="b">
        <v>1</v>
      </c>
      <c r="K424">
        <f>TIME_AND_DATA_ps6[[#This Row],[hamiltonian_cycle_cost]]-TIME_AND_DATA_ps6[[#This Row],[optimal_cost]]</f>
        <v>0</v>
      </c>
      <c r="L424">
        <f>(100*TIME_AND_DATA_ps6[[#This Row],[absolute_distance_error]])/TIME_AND_DATA_ps6[[#This Row],[optimal_cost]]</f>
        <v>0</v>
      </c>
      <c r="M424" s="1" t="s">
        <v>753</v>
      </c>
      <c r="N424">
        <v>5315.0898795249823</v>
      </c>
      <c r="O424" s="1" t="s">
        <v>4228</v>
      </c>
      <c r="P424" s="1" t="s">
        <v>4229</v>
      </c>
      <c r="Q424">
        <v>1.2816999999998001E-3</v>
      </c>
      <c r="R424" s="1" t="s">
        <v>3390</v>
      </c>
      <c r="S424" s="1" t="s">
        <v>3390</v>
      </c>
      <c r="T424" s="1" t="s">
        <v>3390</v>
      </c>
      <c r="U424" s="1" t="s">
        <v>3390</v>
      </c>
      <c r="V424" s="1" t="s">
        <v>3390</v>
      </c>
      <c r="W424" s="1" t="s">
        <v>3390</v>
      </c>
    </row>
    <row r="425" spans="1:23" x14ac:dyDescent="0.25">
      <c r="A425">
        <v>423</v>
      </c>
      <c r="B425">
        <v>8</v>
      </c>
      <c r="C425">
        <v>23</v>
      </c>
      <c r="D425" s="1" t="s">
        <v>754</v>
      </c>
      <c r="E425" s="1" t="s">
        <v>18</v>
      </c>
      <c r="F425" s="1" t="s">
        <v>19</v>
      </c>
      <c r="G425">
        <v>5131.0468548173349</v>
      </c>
      <c r="H425">
        <v>5131.0468548173358</v>
      </c>
      <c r="I425" s="1" t="s">
        <v>755</v>
      </c>
      <c r="J425" t="b">
        <v>1</v>
      </c>
      <c r="K425">
        <f>TIME_AND_DATA_ps6[[#This Row],[hamiltonian_cycle_cost]]-TIME_AND_DATA_ps6[[#This Row],[optimal_cost]]</f>
        <v>0</v>
      </c>
      <c r="L425">
        <f>(100*TIME_AND_DATA_ps6[[#This Row],[absolute_distance_error]])/TIME_AND_DATA_ps6[[#This Row],[optimal_cost]]</f>
        <v>0</v>
      </c>
      <c r="M425" s="1" t="s">
        <v>755</v>
      </c>
      <c r="N425">
        <v>5131.0468548173358</v>
      </c>
      <c r="O425" s="1" t="s">
        <v>4228</v>
      </c>
      <c r="P425" s="1" t="s">
        <v>4229</v>
      </c>
      <c r="Q425">
        <v>1.9884999999999001E-3</v>
      </c>
      <c r="R425" s="1" t="s">
        <v>3390</v>
      </c>
      <c r="S425" s="1" t="s">
        <v>3390</v>
      </c>
      <c r="T425" s="1" t="s">
        <v>3390</v>
      </c>
      <c r="U425" s="1" t="s">
        <v>3390</v>
      </c>
      <c r="V425" s="1" t="s">
        <v>3390</v>
      </c>
      <c r="W425" s="1" t="s">
        <v>3390</v>
      </c>
    </row>
    <row r="426" spans="1:23" x14ac:dyDescent="0.25">
      <c r="A426">
        <v>424</v>
      </c>
      <c r="B426">
        <v>8</v>
      </c>
      <c r="C426">
        <v>24</v>
      </c>
      <c r="D426" s="1" t="s">
        <v>756</v>
      </c>
      <c r="E426" s="1" t="s">
        <v>18</v>
      </c>
      <c r="F426" s="1" t="s">
        <v>19</v>
      </c>
      <c r="G426">
        <v>5606.5756883008416</v>
      </c>
      <c r="H426">
        <v>5606.5756883008416</v>
      </c>
      <c r="I426" s="1" t="s">
        <v>757</v>
      </c>
      <c r="J426" t="b">
        <v>1</v>
      </c>
      <c r="K426">
        <f>TIME_AND_DATA_ps6[[#This Row],[hamiltonian_cycle_cost]]-TIME_AND_DATA_ps6[[#This Row],[optimal_cost]]</f>
        <v>0</v>
      </c>
      <c r="L426">
        <f>(100*TIME_AND_DATA_ps6[[#This Row],[absolute_distance_error]])/TIME_AND_DATA_ps6[[#This Row],[optimal_cost]]</f>
        <v>0</v>
      </c>
      <c r="M426" s="1" t="s">
        <v>758</v>
      </c>
      <c r="N426">
        <v>5606.5756883008426</v>
      </c>
      <c r="O426" s="1" t="s">
        <v>4228</v>
      </c>
      <c r="P426" s="1" t="s">
        <v>4229</v>
      </c>
      <c r="Q426">
        <v>8.7759999999990001E-4</v>
      </c>
      <c r="R426" s="1" t="s">
        <v>3390</v>
      </c>
      <c r="S426" s="1" t="s">
        <v>3390</v>
      </c>
      <c r="T426" s="1" t="s">
        <v>3390</v>
      </c>
      <c r="U426" s="1" t="s">
        <v>3390</v>
      </c>
      <c r="V426" s="1" t="s">
        <v>3390</v>
      </c>
      <c r="W426" s="1" t="s">
        <v>3390</v>
      </c>
    </row>
    <row r="427" spans="1:23" x14ac:dyDescent="0.25">
      <c r="A427">
        <v>425</v>
      </c>
      <c r="B427">
        <v>8</v>
      </c>
      <c r="C427">
        <v>25</v>
      </c>
      <c r="D427" s="1" t="s">
        <v>759</v>
      </c>
      <c r="E427" s="1" t="s">
        <v>18</v>
      </c>
      <c r="F427" s="1" t="s">
        <v>19</v>
      </c>
      <c r="G427">
        <v>4412.6465741675784</v>
      </c>
      <c r="H427">
        <v>4412.6465741675793</v>
      </c>
      <c r="I427" s="1" t="s">
        <v>760</v>
      </c>
      <c r="J427" t="b">
        <v>1</v>
      </c>
      <c r="K427">
        <f>TIME_AND_DATA_ps6[[#This Row],[hamiltonian_cycle_cost]]-TIME_AND_DATA_ps6[[#This Row],[optimal_cost]]</f>
        <v>0</v>
      </c>
      <c r="L427">
        <f>(100*TIME_AND_DATA_ps6[[#This Row],[absolute_distance_error]])/TIME_AND_DATA_ps6[[#This Row],[optimal_cost]]</f>
        <v>0</v>
      </c>
      <c r="M427" s="1" t="s">
        <v>760</v>
      </c>
      <c r="N427">
        <v>4412.6465741675784</v>
      </c>
      <c r="O427" s="1" t="s">
        <v>4228</v>
      </c>
      <c r="P427" s="1" t="s">
        <v>4229</v>
      </c>
      <c r="Q427">
        <v>1.0042999999999001E-3</v>
      </c>
      <c r="R427" s="1" t="s">
        <v>3390</v>
      </c>
      <c r="S427" s="1" t="s">
        <v>3390</v>
      </c>
      <c r="T427" s="1" t="s">
        <v>3390</v>
      </c>
      <c r="U427" s="1" t="s">
        <v>3390</v>
      </c>
      <c r="V427" s="1" t="s">
        <v>3390</v>
      </c>
      <c r="W427" s="1" t="s">
        <v>3390</v>
      </c>
    </row>
    <row r="428" spans="1:23" x14ac:dyDescent="0.25">
      <c r="A428">
        <v>426</v>
      </c>
      <c r="B428">
        <v>8</v>
      </c>
      <c r="C428">
        <v>26</v>
      </c>
      <c r="D428" s="1" t="s">
        <v>761</v>
      </c>
      <c r="E428" s="1" t="s">
        <v>18</v>
      </c>
      <c r="F428" s="1" t="s">
        <v>19</v>
      </c>
      <c r="G428">
        <v>3631.5130992901895</v>
      </c>
      <c r="H428">
        <v>3631.5130992901891</v>
      </c>
      <c r="I428" s="1" t="s">
        <v>813</v>
      </c>
      <c r="J428" t="b">
        <v>1</v>
      </c>
      <c r="K428">
        <f>TIME_AND_DATA_ps6[[#This Row],[hamiltonian_cycle_cost]]-TIME_AND_DATA_ps6[[#This Row],[optimal_cost]]</f>
        <v>0</v>
      </c>
      <c r="L428">
        <f>(100*TIME_AND_DATA_ps6[[#This Row],[absolute_distance_error]])/TIME_AND_DATA_ps6[[#This Row],[optimal_cost]]</f>
        <v>0</v>
      </c>
      <c r="M428" s="1" t="s">
        <v>763</v>
      </c>
      <c r="N428">
        <v>3631.5130992901891</v>
      </c>
      <c r="O428" s="1" t="s">
        <v>4228</v>
      </c>
      <c r="P428" s="1" t="s">
        <v>4229</v>
      </c>
      <c r="Q428">
        <v>1.1267000000002999E-3</v>
      </c>
      <c r="R428" s="1" t="s">
        <v>3390</v>
      </c>
      <c r="S428" s="1" t="s">
        <v>3390</v>
      </c>
      <c r="T428" s="1" t="s">
        <v>3390</v>
      </c>
      <c r="U428" s="1" t="s">
        <v>3390</v>
      </c>
      <c r="V428" s="1" t="s">
        <v>3390</v>
      </c>
      <c r="W428" s="1" t="s">
        <v>3390</v>
      </c>
    </row>
    <row r="429" spans="1:23" x14ac:dyDescent="0.25">
      <c r="A429">
        <v>427</v>
      </c>
      <c r="B429">
        <v>8</v>
      </c>
      <c r="C429">
        <v>27</v>
      </c>
      <c r="D429" s="1" t="s">
        <v>764</v>
      </c>
      <c r="E429" s="1" t="s">
        <v>18</v>
      </c>
      <c r="F429" s="1" t="s">
        <v>19</v>
      </c>
      <c r="G429">
        <v>3622.2786239832599</v>
      </c>
      <c r="H429">
        <v>3622.2786239832599</v>
      </c>
      <c r="I429" s="1" t="s">
        <v>3416</v>
      </c>
      <c r="J429" t="b">
        <v>1</v>
      </c>
      <c r="K429">
        <f>TIME_AND_DATA_ps6[[#This Row],[hamiltonian_cycle_cost]]-TIME_AND_DATA_ps6[[#This Row],[optimal_cost]]</f>
        <v>0</v>
      </c>
      <c r="L429">
        <f>(100*TIME_AND_DATA_ps6[[#This Row],[absolute_distance_error]])/TIME_AND_DATA_ps6[[#This Row],[optimal_cost]]</f>
        <v>0</v>
      </c>
      <c r="M429" s="1" t="s">
        <v>765</v>
      </c>
      <c r="N429">
        <v>3622.2786239832599</v>
      </c>
      <c r="O429" s="1" t="s">
        <v>4228</v>
      </c>
      <c r="P429" s="1" t="s">
        <v>4229</v>
      </c>
      <c r="Q429">
        <v>9.6450000000020001E-4</v>
      </c>
      <c r="R429" s="1" t="s">
        <v>3390</v>
      </c>
      <c r="S429" s="1" t="s">
        <v>3390</v>
      </c>
      <c r="T429" s="1" t="s">
        <v>3390</v>
      </c>
      <c r="U429" s="1" t="s">
        <v>3390</v>
      </c>
      <c r="V429" s="1" t="s">
        <v>3390</v>
      </c>
      <c r="W429" s="1" t="s">
        <v>3390</v>
      </c>
    </row>
    <row r="430" spans="1:23" x14ac:dyDescent="0.25">
      <c r="A430">
        <v>428</v>
      </c>
      <c r="B430">
        <v>8</v>
      </c>
      <c r="C430">
        <v>28</v>
      </c>
      <c r="D430" s="1" t="s">
        <v>766</v>
      </c>
      <c r="E430" s="1" t="s">
        <v>18</v>
      </c>
      <c r="F430" s="1" t="s">
        <v>19</v>
      </c>
      <c r="G430">
        <v>5021.8679524423142</v>
      </c>
      <c r="H430">
        <v>5021.8679524423142</v>
      </c>
      <c r="I430" s="1" t="s">
        <v>767</v>
      </c>
      <c r="J430" t="b">
        <v>1</v>
      </c>
      <c r="K430">
        <f>TIME_AND_DATA_ps6[[#This Row],[hamiltonian_cycle_cost]]-TIME_AND_DATA_ps6[[#This Row],[optimal_cost]]</f>
        <v>0</v>
      </c>
      <c r="L430">
        <f>(100*TIME_AND_DATA_ps6[[#This Row],[absolute_distance_error]])/TIME_AND_DATA_ps6[[#This Row],[optimal_cost]]</f>
        <v>0</v>
      </c>
      <c r="M430" s="1" t="s">
        <v>768</v>
      </c>
      <c r="N430">
        <v>5021.8679524423142</v>
      </c>
      <c r="O430" s="1" t="s">
        <v>4228</v>
      </c>
      <c r="P430" s="1" t="s">
        <v>4229</v>
      </c>
      <c r="Q430">
        <v>1.8262999999998E-3</v>
      </c>
      <c r="R430" s="1" t="s">
        <v>3390</v>
      </c>
      <c r="S430" s="1" t="s">
        <v>3390</v>
      </c>
      <c r="T430" s="1" t="s">
        <v>3390</v>
      </c>
      <c r="U430" s="1" t="s">
        <v>3390</v>
      </c>
      <c r="V430" s="1" t="s">
        <v>3390</v>
      </c>
      <c r="W430" s="1" t="s">
        <v>3390</v>
      </c>
    </row>
    <row r="431" spans="1:23" x14ac:dyDescent="0.25">
      <c r="A431">
        <v>429</v>
      </c>
      <c r="B431">
        <v>8</v>
      </c>
      <c r="C431">
        <v>29</v>
      </c>
      <c r="D431" s="1" t="s">
        <v>769</v>
      </c>
      <c r="E431" s="1" t="s">
        <v>18</v>
      </c>
      <c r="F431" s="1" t="s">
        <v>19</v>
      </c>
      <c r="G431">
        <v>4252.5229957016463</v>
      </c>
      <c r="H431">
        <v>4252.5229957016463</v>
      </c>
      <c r="I431" s="1" t="s">
        <v>4233</v>
      </c>
      <c r="J431" t="b">
        <v>1</v>
      </c>
      <c r="K431">
        <f>TIME_AND_DATA_ps6[[#This Row],[hamiltonian_cycle_cost]]-TIME_AND_DATA_ps6[[#This Row],[optimal_cost]]</f>
        <v>0</v>
      </c>
      <c r="L431">
        <f>(100*TIME_AND_DATA_ps6[[#This Row],[absolute_distance_error]])/TIME_AND_DATA_ps6[[#This Row],[optimal_cost]]</f>
        <v>0</v>
      </c>
      <c r="M431" s="1" t="s">
        <v>770</v>
      </c>
      <c r="N431">
        <v>4252.5229957016463</v>
      </c>
      <c r="O431" s="1" t="s">
        <v>4228</v>
      </c>
      <c r="P431" s="1" t="s">
        <v>4229</v>
      </c>
      <c r="Q431">
        <v>1.3766999999996999E-3</v>
      </c>
      <c r="R431" s="1" t="s">
        <v>3390</v>
      </c>
      <c r="S431" s="1" t="s">
        <v>3390</v>
      </c>
      <c r="T431" s="1" t="s">
        <v>3390</v>
      </c>
      <c r="U431" s="1" t="s">
        <v>3390</v>
      </c>
      <c r="V431" s="1" t="s">
        <v>3390</v>
      </c>
      <c r="W431" s="1" t="s">
        <v>3390</v>
      </c>
    </row>
    <row r="432" spans="1:23" x14ac:dyDescent="0.25">
      <c r="A432">
        <v>430</v>
      </c>
      <c r="B432">
        <v>8</v>
      </c>
      <c r="C432">
        <v>30</v>
      </c>
      <c r="D432" s="1" t="s">
        <v>771</v>
      </c>
      <c r="E432" s="1" t="s">
        <v>18</v>
      </c>
      <c r="F432" s="1" t="s">
        <v>19</v>
      </c>
      <c r="G432">
        <v>5679.6655462190338</v>
      </c>
      <c r="H432">
        <v>5679.6655462190338</v>
      </c>
      <c r="I432" s="1" t="s">
        <v>2974</v>
      </c>
      <c r="J432" t="b">
        <v>1</v>
      </c>
      <c r="K432">
        <f>TIME_AND_DATA_ps6[[#This Row],[hamiltonian_cycle_cost]]-TIME_AND_DATA_ps6[[#This Row],[optimal_cost]]</f>
        <v>0</v>
      </c>
      <c r="L432">
        <f>(100*TIME_AND_DATA_ps6[[#This Row],[absolute_distance_error]])/TIME_AND_DATA_ps6[[#This Row],[optimal_cost]]</f>
        <v>0</v>
      </c>
      <c r="M432" s="1" t="s">
        <v>772</v>
      </c>
      <c r="N432">
        <v>5679.6655462190347</v>
      </c>
      <c r="O432" s="1" t="s">
        <v>4228</v>
      </c>
      <c r="P432" s="1" t="s">
        <v>4229</v>
      </c>
      <c r="Q432">
        <v>1.2753999999998999E-3</v>
      </c>
      <c r="R432" s="1" t="s">
        <v>3390</v>
      </c>
      <c r="S432" s="1" t="s">
        <v>3390</v>
      </c>
      <c r="T432" s="1" t="s">
        <v>3390</v>
      </c>
      <c r="U432" s="1" t="s">
        <v>3390</v>
      </c>
      <c r="V432" s="1" t="s">
        <v>3390</v>
      </c>
      <c r="W432" s="1" t="s">
        <v>3390</v>
      </c>
    </row>
    <row r="433" spans="1:23" x14ac:dyDescent="0.25">
      <c r="A433">
        <v>431</v>
      </c>
      <c r="B433">
        <v>8</v>
      </c>
      <c r="C433">
        <v>31</v>
      </c>
      <c r="D433" s="1" t="s">
        <v>773</v>
      </c>
      <c r="E433" s="1" t="s">
        <v>18</v>
      </c>
      <c r="F433" s="1" t="s">
        <v>19</v>
      </c>
      <c r="G433">
        <v>5023.9160826561765</v>
      </c>
      <c r="H433">
        <v>5023.9160826561765</v>
      </c>
      <c r="I433" s="1" t="s">
        <v>2975</v>
      </c>
      <c r="J433" t="b">
        <v>1</v>
      </c>
      <c r="K433">
        <f>TIME_AND_DATA_ps6[[#This Row],[hamiltonian_cycle_cost]]-TIME_AND_DATA_ps6[[#This Row],[optimal_cost]]</f>
        <v>0</v>
      </c>
      <c r="L433">
        <f>(100*TIME_AND_DATA_ps6[[#This Row],[absolute_distance_error]])/TIME_AND_DATA_ps6[[#This Row],[optimal_cost]]</f>
        <v>0</v>
      </c>
      <c r="M433" s="1" t="s">
        <v>774</v>
      </c>
      <c r="N433">
        <v>5023.9160826561765</v>
      </c>
      <c r="O433" s="1" t="s">
        <v>4228</v>
      </c>
      <c r="P433" s="1" t="s">
        <v>4229</v>
      </c>
      <c r="Q433">
        <v>1.2958999999995999E-3</v>
      </c>
      <c r="R433" s="1" t="s">
        <v>3390</v>
      </c>
      <c r="S433" s="1" t="s">
        <v>3390</v>
      </c>
      <c r="T433" s="1" t="s">
        <v>3390</v>
      </c>
      <c r="U433" s="1" t="s">
        <v>3390</v>
      </c>
      <c r="V433" s="1" t="s">
        <v>3390</v>
      </c>
      <c r="W433" s="1" t="s">
        <v>3390</v>
      </c>
    </row>
    <row r="434" spans="1:23" x14ac:dyDescent="0.25">
      <c r="A434">
        <v>432</v>
      </c>
      <c r="B434">
        <v>8</v>
      </c>
      <c r="C434">
        <v>32</v>
      </c>
      <c r="D434" s="1" t="s">
        <v>775</v>
      </c>
      <c r="E434" s="1" t="s">
        <v>18</v>
      </c>
      <c r="F434" s="1" t="s">
        <v>19</v>
      </c>
      <c r="G434">
        <v>4310.0718224034454</v>
      </c>
      <c r="H434">
        <v>4310.0718224034454</v>
      </c>
      <c r="I434" s="1" t="s">
        <v>777</v>
      </c>
      <c r="J434" t="b">
        <v>1</v>
      </c>
      <c r="K434">
        <f>TIME_AND_DATA_ps6[[#This Row],[hamiltonian_cycle_cost]]-TIME_AND_DATA_ps6[[#This Row],[optimal_cost]]</f>
        <v>0</v>
      </c>
      <c r="L434">
        <f>(100*TIME_AND_DATA_ps6[[#This Row],[absolute_distance_error]])/TIME_AND_DATA_ps6[[#This Row],[optimal_cost]]</f>
        <v>0</v>
      </c>
      <c r="M434" s="1" t="s">
        <v>777</v>
      </c>
      <c r="N434">
        <v>4310.0718224034445</v>
      </c>
      <c r="O434" s="1" t="s">
        <v>4228</v>
      </c>
      <c r="P434" s="1" t="s">
        <v>4229</v>
      </c>
      <c r="Q434">
        <v>1.1178999999995999E-3</v>
      </c>
      <c r="R434" s="1" t="s">
        <v>3390</v>
      </c>
      <c r="S434" s="1" t="s">
        <v>3390</v>
      </c>
      <c r="T434" s="1" t="s">
        <v>3390</v>
      </c>
      <c r="U434" s="1" t="s">
        <v>3390</v>
      </c>
      <c r="V434" s="1" t="s">
        <v>3390</v>
      </c>
      <c r="W434" s="1" t="s">
        <v>3390</v>
      </c>
    </row>
    <row r="435" spans="1:23" x14ac:dyDescent="0.25">
      <c r="A435">
        <v>433</v>
      </c>
      <c r="B435">
        <v>8</v>
      </c>
      <c r="C435">
        <v>33</v>
      </c>
      <c r="D435" s="1" t="s">
        <v>778</v>
      </c>
      <c r="E435" s="1" t="s">
        <v>18</v>
      </c>
      <c r="F435" s="1" t="s">
        <v>19</v>
      </c>
      <c r="G435">
        <v>4229.8952471242692</v>
      </c>
      <c r="H435">
        <v>4229.8952471242692</v>
      </c>
      <c r="I435" s="1" t="s">
        <v>779</v>
      </c>
      <c r="J435" t="b">
        <v>1</v>
      </c>
      <c r="K435">
        <f>TIME_AND_DATA_ps6[[#This Row],[hamiltonian_cycle_cost]]-TIME_AND_DATA_ps6[[#This Row],[optimal_cost]]</f>
        <v>0</v>
      </c>
      <c r="L435">
        <f>(100*TIME_AND_DATA_ps6[[#This Row],[absolute_distance_error]])/TIME_AND_DATA_ps6[[#This Row],[optimal_cost]]</f>
        <v>0</v>
      </c>
      <c r="M435" s="1" t="s">
        <v>780</v>
      </c>
      <c r="N435">
        <v>4229.8952471242692</v>
      </c>
      <c r="O435" s="1" t="s">
        <v>4228</v>
      </c>
      <c r="P435" s="1" t="s">
        <v>4229</v>
      </c>
      <c r="Q435">
        <v>1.2283999999999999E-3</v>
      </c>
      <c r="R435" s="1" t="s">
        <v>3390</v>
      </c>
      <c r="S435" s="1" t="s">
        <v>3390</v>
      </c>
      <c r="T435" s="1" t="s">
        <v>3390</v>
      </c>
      <c r="U435" s="1" t="s">
        <v>3390</v>
      </c>
      <c r="V435" s="1" t="s">
        <v>3390</v>
      </c>
      <c r="W435" s="1" t="s">
        <v>3390</v>
      </c>
    </row>
    <row r="436" spans="1:23" x14ac:dyDescent="0.25">
      <c r="A436">
        <v>434</v>
      </c>
      <c r="B436">
        <v>8</v>
      </c>
      <c r="C436">
        <v>34</v>
      </c>
      <c r="D436" s="1" t="s">
        <v>781</v>
      </c>
      <c r="E436" s="1" t="s">
        <v>18</v>
      </c>
      <c r="F436" s="1" t="s">
        <v>19</v>
      </c>
      <c r="G436">
        <v>5033.3497927480967</v>
      </c>
      <c r="H436">
        <v>5033.3497927480976</v>
      </c>
      <c r="I436" s="1" t="s">
        <v>4234</v>
      </c>
      <c r="J436" t="b">
        <v>1</v>
      </c>
      <c r="K436">
        <f>TIME_AND_DATA_ps6[[#This Row],[hamiltonian_cycle_cost]]-TIME_AND_DATA_ps6[[#This Row],[optimal_cost]]</f>
        <v>0</v>
      </c>
      <c r="L436">
        <f>(100*TIME_AND_DATA_ps6[[#This Row],[absolute_distance_error]])/TIME_AND_DATA_ps6[[#This Row],[optimal_cost]]</f>
        <v>0</v>
      </c>
      <c r="M436" s="1" t="s">
        <v>783</v>
      </c>
      <c r="N436">
        <v>5033.3497927480985</v>
      </c>
      <c r="O436" s="1" t="s">
        <v>4228</v>
      </c>
      <c r="P436" s="1" t="s">
        <v>4229</v>
      </c>
      <c r="Q436">
        <v>1.4221999999999E-3</v>
      </c>
      <c r="R436" s="1" t="s">
        <v>3390</v>
      </c>
      <c r="S436" s="1" t="s">
        <v>3390</v>
      </c>
      <c r="T436" s="1" t="s">
        <v>3390</v>
      </c>
      <c r="U436" s="1" t="s">
        <v>3390</v>
      </c>
      <c r="V436" s="1" t="s">
        <v>3390</v>
      </c>
      <c r="W436" s="1" t="s">
        <v>3390</v>
      </c>
    </row>
    <row r="437" spans="1:23" x14ac:dyDescent="0.25">
      <c r="A437">
        <v>435</v>
      </c>
      <c r="B437">
        <v>8</v>
      </c>
      <c r="C437">
        <v>35</v>
      </c>
      <c r="D437" s="1" t="s">
        <v>784</v>
      </c>
      <c r="E437" s="1" t="s">
        <v>18</v>
      </c>
      <c r="F437" s="1" t="s">
        <v>19</v>
      </c>
      <c r="G437">
        <v>5410.3125650677594</v>
      </c>
      <c r="H437">
        <v>5410.3125650677594</v>
      </c>
      <c r="I437" s="1" t="s">
        <v>785</v>
      </c>
      <c r="J437" t="b">
        <v>1</v>
      </c>
      <c r="K437">
        <f>TIME_AND_DATA_ps6[[#This Row],[hamiltonian_cycle_cost]]-TIME_AND_DATA_ps6[[#This Row],[optimal_cost]]</f>
        <v>0</v>
      </c>
      <c r="L437">
        <f>(100*TIME_AND_DATA_ps6[[#This Row],[absolute_distance_error]])/TIME_AND_DATA_ps6[[#This Row],[optimal_cost]]</f>
        <v>0</v>
      </c>
      <c r="M437" s="1" t="s">
        <v>786</v>
      </c>
      <c r="N437">
        <v>5410.3125650677603</v>
      </c>
      <c r="O437" s="1" t="s">
        <v>4228</v>
      </c>
      <c r="P437" s="1" t="s">
        <v>4229</v>
      </c>
      <c r="Q437">
        <v>1.1651000000001E-3</v>
      </c>
      <c r="R437" s="1" t="s">
        <v>3390</v>
      </c>
      <c r="S437" s="1" t="s">
        <v>3390</v>
      </c>
      <c r="T437" s="1" t="s">
        <v>3390</v>
      </c>
      <c r="U437" s="1" t="s">
        <v>3390</v>
      </c>
      <c r="V437" s="1" t="s">
        <v>3390</v>
      </c>
      <c r="W437" s="1" t="s">
        <v>3390</v>
      </c>
    </row>
    <row r="438" spans="1:23" x14ac:dyDescent="0.25">
      <c r="A438">
        <v>436</v>
      </c>
      <c r="B438">
        <v>8</v>
      </c>
      <c r="C438">
        <v>36</v>
      </c>
      <c r="D438" s="1" t="s">
        <v>787</v>
      </c>
      <c r="E438" s="1" t="s">
        <v>18</v>
      </c>
      <c r="F438" s="1" t="s">
        <v>19</v>
      </c>
      <c r="G438">
        <v>5313.8332419099888</v>
      </c>
      <c r="H438">
        <v>5313.8332419099897</v>
      </c>
      <c r="I438" s="1" t="s">
        <v>788</v>
      </c>
      <c r="J438" t="b">
        <v>0</v>
      </c>
      <c r="K438">
        <f>TIME_AND_DATA_ps6[[#This Row],[hamiltonian_cycle_cost]]-TIME_AND_DATA_ps6[[#This Row],[optimal_cost]]</f>
        <v>239.50312715290693</v>
      </c>
      <c r="L438">
        <f>(100*TIME_AND_DATA_ps6[[#This Row],[absolute_distance_error]])/TIME_AND_DATA_ps6[[#This Row],[optimal_cost]]</f>
        <v>4.7198964540440107</v>
      </c>
      <c r="M438" s="1" t="s">
        <v>789</v>
      </c>
      <c r="N438">
        <v>5074.3301147570828</v>
      </c>
      <c r="O438" s="1" t="s">
        <v>4228</v>
      </c>
      <c r="P438" s="1" t="s">
        <v>4229</v>
      </c>
      <c r="Q438">
        <v>9.7650000000010001E-4</v>
      </c>
      <c r="R438" s="1" t="s">
        <v>3390</v>
      </c>
      <c r="S438" s="1" t="s">
        <v>3390</v>
      </c>
      <c r="T438" s="1" t="s">
        <v>3390</v>
      </c>
      <c r="U438" s="1" t="s">
        <v>3390</v>
      </c>
      <c r="V438" s="1" t="s">
        <v>3390</v>
      </c>
      <c r="W438" s="1" t="s">
        <v>3390</v>
      </c>
    </row>
    <row r="439" spans="1:23" x14ac:dyDescent="0.25">
      <c r="A439">
        <v>437</v>
      </c>
      <c r="B439">
        <v>8</v>
      </c>
      <c r="C439">
        <v>37</v>
      </c>
      <c r="D439" s="1" t="s">
        <v>790</v>
      </c>
      <c r="E439" s="1" t="s">
        <v>18</v>
      </c>
      <c r="F439" s="1" t="s">
        <v>19</v>
      </c>
      <c r="G439">
        <v>6022.8724549263807</v>
      </c>
      <c r="H439">
        <v>6022.8724549263807</v>
      </c>
      <c r="I439" s="1" t="s">
        <v>4235</v>
      </c>
      <c r="J439" t="b">
        <v>0</v>
      </c>
      <c r="K439">
        <f>TIME_AND_DATA_ps6[[#This Row],[hamiltonian_cycle_cost]]-TIME_AND_DATA_ps6[[#This Row],[optimal_cost]]</f>
        <v>124.84246465289471</v>
      </c>
      <c r="L439">
        <f>(100*TIME_AND_DATA_ps6[[#This Row],[absolute_distance_error]])/TIME_AND_DATA_ps6[[#This Row],[optimal_cost]]</f>
        <v>2.1166807367675977</v>
      </c>
      <c r="M439" s="1" t="s">
        <v>791</v>
      </c>
      <c r="N439">
        <v>5898.029990273486</v>
      </c>
      <c r="O439" s="1" t="s">
        <v>4228</v>
      </c>
      <c r="P439" s="1" t="s">
        <v>4229</v>
      </c>
      <c r="Q439">
        <v>8.0210000000000004E-4</v>
      </c>
      <c r="R439" s="1" t="s">
        <v>3390</v>
      </c>
      <c r="S439" s="1" t="s">
        <v>3390</v>
      </c>
      <c r="T439" s="1" t="s">
        <v>3390</v>
      </c>
      <c r="U439" s="1" t="s">
        <v>3390</v>
      </c>
      <c r="V439" s="1" t="s">
        <v>3390</v>
      </c>
      <c r="W439" s="1" t="s">
        <v>3390</v>
      </c>
    </row>
    <row r="440" spans="1:23" x14ac:dyDescent="0.25">
      <c r="A440">
        <v>438</v>
      </c>
      <c r="B440">
        <v>8</v>
      </c>
      <c r="C440">
        <v>38</v>
      </c>
      <c r="D440" s="1" t="s">
        <v>792</v>
      </c>
      <c r="E440" s="1" t="s">
        <v>18</v>
      </c>
      <c r="F440" s="1" t="s">
        <v>19</v>
      </c>
      <c r="G440">
        <v>7204.4104466263316</v>
      </c>
      <c r="H440">
        <v>7204.4104466263316</v>
      </c>
      <c r="I440" s="1" t="s">
        <v>817</v>
      </c>
      <c r="J440" t="b">
        <v>0</v>
      </c>
      <c r="K440">
        <f>TIME_AND_DATA_ps6[[#This Row],[hamiltonian_cycle_cost]]-TIME_AND_DATA_ps6[[#This Row],[optimal_cost]]</f>
        <v>351.74889952348167</v>
      </c>
      <c r="L440">
        <f>(100*TIME_AND_DATA_ps6[[#This Row],[absolute_distance_error]])/TIME_AND_DATA_ps6[[#This Row],[optimal_cost]]</f>
        <v>5.1330260090284652</v>
      </c>
      <c r="M440" s="1" t="s">
        <v>794</v>
      </c>
      <c r="N440">
        <v>6852.6615471028499</v>
      </c>
      <c r="O440" s="1" t="s">
        <v>4228</v>
      </c>
      <c r="P440" s="1" t="s">
        <v>4229</v>
      </c>
      <c r="Q440">
        <v>6.5079999999979995E-4</v>
      </c>
      <c r="R440" s="1" t="s">
        <v>3390</v>
      </c>
      <c r="S440" s="1" t="s">
        <v>3390</v>
      </c>
      <c r="T440" s="1" t="s">
        <v>3390</v>
      </c>
      <c r="U440" s="1" t="s">
        <v>3390</v>
      </c>
      <c r="V440" s="1" t="s">
        <v>3390</v>
      </c>
      <c r="W440" s="1" t="s">
        <v>3390</v>
      </c>
    </row>
    <row r="441" spans="1:23" x14ac:dyDescent="0.25">
      <c r="A441">
        <v>439</v>
      </c>
      <c r="B441">
        <v>8</v>
      </c>
      <c r="C441">
        <v>39</v>
      </c>
      <c r="D441" s="1" t="s">
        <v>795</v>
      </c>
      <c r="E441" s="1" t="s">
        <v>18</v>
      </c>
      <c r="F441" s="1" t="s">
        <v>19</v>
      </c>
      <c r="G441">
        <v>4750.9736625002797</v>
      </c>
      <c r="H441">
        <v>4750.9736625002797</v>
      </c>
      <c r="I441" s="1" t="s">
        <v>796</v>
      </c>
      <c r="J441" t="b">
        <v>1</v>
      </c>
      <c r="K441">
        <f>TIME_AND_DATA_ps6[[#This Row],[hamiltonian_cycle_cost]]-TIME_AND_DATA_ps6[[#This Row],[optimal_cost]]</f>
        <v>0</v>
      </c>
      <c r="L441">
        <f>(100*TIME_AND_DATA_ps6[[#This Row],[absolute_distance_error]])/TIME_AND_DATA_ps6[[#This Row],[optimal_cost]]</f>
        <v>0</v>
      </c>
      <c r="M441" s="1" t="s">
        <v>797</v>
      </c>
      <c r="N441">
        <v>4750.9736625002797</v>
      </c>
      <c r="O441" s="1" t="s">
        <v>4228</v>
      </c>
      <c r="P441" s="1" t="s">
        <v>4229</v>
      </c>
      <c r="Q441">
        <v>8.802000000001E-4</v>
      </c>
      <c r="R441" s="1" t="s">
        <v>3390</v>
      </c>
      <c r="S441" s="1" t="s">
        <v>3390</v>
      </c>
      <c r="T441" s="1" t="s">
        <v>3390</v>
      </c>
      <c r="U441" s="1" t="s">
        <v>3390</v>
      </c>
      <c r="V441" s="1" t="s">
        <v>3390</v>
      </c>
      <c r="W441" s="1" t="s">
        <v>3390</v>
      </c>
    </row>
    <row r="442" spans="1:23" x14ac:dyDescent="0.25">
      <c r="A442">
        <v>440</v>
      </c>
      <c r="B442">
        <v>8</v>
      </c>
      <c r="C442">
        <v>40</v>
      </c>
      <c r="D442" s="1" t="s">
        <v>798</v>
      </c>
      <c r="E442" s="1" t="s">
        <v>18</v>
      </c>
      <c r="F442" s="1" t="s">
        <v>19</v>
      </c>
      <c r="G442">
        <v>4459.1113597458352</v>
      </c>
      <c r="H442">
        <v>4459.1113597458352</v>
      </c>
      <c r="I442" s="1" t="s">
        <v>800</v>
      </c>
      <c r="J442" t="b">
        <v>1</v>
      </c>
      <c r="K442">
        <f>TIME_AND_DATA_ps6[[#This Row],[hamiltonian_cycle_cost]]-TIME_AND_DATA_ps6[[#This Row],[optimal_cost]]</f>
        <v>0</v>
      </c>
      <c r="L442">
        <f>(100*TIME_AND_DATA_ps6[[#This Row],[absolute_distance_error]])/TIME_AND_DATA_ps6[[#This Row],[optimal_cost]]</f>
        <v>0</v>
      </c>
      <c r="M442" s="1" t="s">
        <v>800</v>
      </c>
      <c r="N442">
        <v>4459.1113597458352</v>
      </c>
      <c r="O442" s="1" t="s">
        <v>4228</v>
      </c>
      <c r="P442" s="1" t="s">
        <v>4229</v>
      </c>
      <c r="Q442">
        <v>1.2962E-3</v>
      </c>
      <c r="R442" s="1" t="s">
        <v>3390</v>
      </c>
      <c r="S442" s="1" t="s">
        <v>3390</v>
      </c>
      <c r="T442" s="1" t="s">
        <v>3390</v>
      </c>
      <c r="U442" s="1" t="s">
        <v>3390</v>
      </c>
      <c r="V442" s="1" t="s">
        <v>3390</v>
      </c>
      <c r="W442" s="1" t="s">
        <v>3390</v>
      </c>
    </row>
    <row r="443" spans="1:23" x14ac:dyDescent="0.25">
      <c r="A443">
        <v>441</v>
      </c>
      <c r="B443">
        <v>8</v>
      </c>
      <c r="C443">
        <v>41</v>
      </c>
      <c r="D443" s="1" t="s">
        <v>801</v>
      </c>
      <c r="E443" s="1" t="s">
        <v>18</v>
      </c>
      <c r="F443" s="1" t="s">
        <v>19</v>
      </c>
      <c r="G443">
        <v>6274.4062880388128</v>
      </c>
      <c r="H443">
        <v>6274.4062880388128</v>
      </c>
      <c r="I443" s="1" t="s">
        <v>802</v>
      </c>
      <c r="J443" t="b">
        <v>1</v>
      </c>
      <c r="K443">
        <f>TIME_AND_DATA_ps6[[#This Row],[hamiltonian_cycle_cost]]-TIME_AND_DATA_ps6[[#This Row],[optimal_cost]]</f>
        <v>0</v>
      </c>
      <c r="L443">
        <f>(100*TIME_AND_DATA_ps6[[#This Row],[absolute_distance_error]])/TIME_AND_DATA_ps6[[#This Row],[optimal_cost]]</f>
        <v>0</v>
      </c>
      <c r="M443" s="1" t="s">
        <v>803</v>
      </c>
      <c r="N443">
        <v>6274.4062880388137</v>
      </c>
      <c r="O443" s="1" t="s">
        <v>4228</v>
      </c>
      <c r="P443" s="1" t="s">
        <v>4229</v>
      </c>
      <c r="Q443">
        <v>1.2346E-3</v>
      </c>
      <c r="R443" s="1" t="s">
        <v>3390</v>
      </c>
      <c r="S443" s="1" t="s">
        <v>3390</v>
      </c>
      <c r="T443" s="1" t="s">
        <v>3390</v>
      </c>
      <c r="U443" s="1" t="s">
        <v>3390</v>
      </c>
      <c r="V443" s="1" t="s">
        <v>3390</v>
      </c>
      <c r="W443" s="1" t="s">
        <v>3390</v>
      </c>
    </row>
    <row r="444" spans="1:23" x14ac:dyDescent="0.25">
      <c r="A444">
        <v>442</v>
      </c>
      <c r="B444">
        <v>8</v>
      </c>
      <c r="C444">
        <v>42</v>
      </c>
      <c r="D444" s="1" t="s">
        <v>804</v>
      </c>
      <c r="E444" s="1" t="s">
        <v>18</v>
      </c>
      <c r="F444" s="1" t="s">
        <v>19</v>
      </c>
      <c r="G444">
        <v>4720.996321857584</v>
      </c>
      <c r="H444">
        <v>4720.9963218575831</v>
      </c>
      <c r="I444" s="1" t="s">
        <v>3749</v>
      </c>
      <c r="J444" t="b">
        <v>1</v>
      </c>
      <c r="K444">
        <f>TIME_AND_DATA_ps6[[#This Row],[hamiltonian_cycle_cost]]-TIME_AND_DATA_ps6[[#This Row],[optimal_cost]]</f>
        <v>0</v>
      </c>
      <c r="L444">
        <f>(100*TIME_AND_DATA_ps6[[#This Row],[absolute_distance_error]])/TIME_AND_DATA_ps6[[#This Row],[optimal_cost]]</f>
        <v>0</v>
      </c>
      <c r="M444" s="1" t="s">
        <v>805</v>
      </c>
      <c r="N444">
        <v>4720.996321857584</v>
      </c>
      <c r="O444" s="1" t="s">
        <v>4228</v>
      </c>
      <c r="P444" s="1" t="s">
        <v>4229</v>
      </c>
      <c r="Q444">
        <v>9.3150000000000004E-4</v>
      </c>
      <c r="R444" s="1" t="s">
        <v>3390</v>
      </c>
      <c r="S444" s="1" t="s">
        <v>3390</v>
      </c>
      <c r="T444" s="1" t="s">
        <v>3390</v>
      </c>
      <c r="U444" s="1" t="s">
        <v>3390</v>
      </c>
      <c r="V444" s="1" t="s">
        <v>3390</v>
      </c>
      <c r="W444" s="1" t="s">
        <v>3390</v>
      </c>
    </row>
    <row r="445" spans="1:23" x14ac:dyDescent="0.25">
      <c r="A445">
        <v>443</v>
      </c>
      <c r="B445">
        <v>8</v>
      </c>
      <c r="C445">
        <v>43</v>
      </c>
      <c r="D445" s="1" t="s">
        <v>806</v>
      </c>
      <c r="E445" s="1" t="s">
        <v>18</v>
      </c>
      <c r="F445" s="1" t="s">
        <v>19</v>
      </c>
      <c r="G445">
        <v>5522.6944548605397</v>
      </c>
      <c r="H445">
        <v>5522.6944548605397</v>
      </c>
      <c r="I445" s="1" t="s">
        <v>808</v>
      </c>
      <c r="J445" t="b">
        <v>1</v>
      </c>
      <c r="K445">
        <f>TIME_AND_DATA_ps6[[#This Row],[hamiltonian_cycle_cost]]-TIME_AND_DATA_ps6[[#This Row],[optimal_cost]]</f>
        <v>0</v>
      </c>
      <c r="L445">
        <f>(100*TIME_AND_DATA_ps6[[#This Row],[absolute_distance_error]])/TIME_AND_DATA_ps6[[#This Row],[optimal_cost]]</f>
        <v>0</v>
      </c>
      <c r="M445" s="1" t="s">
        <v>808</v>
      </c>
      <c r="N445">
        <v>5522.6944548605397</v>
      </c>
      <c r="O445" s="1" t="s">
        <v>4228</v>
      </c>
      <c r="P445" s="1" t="s">
        <v>4229</v>
      </c>
      <c r="Q445">
        <v>7.6649999999959997E-4</v>
      </c>
      <c r="R445" s="1" t="s">
        <v>3390</v>
      </c>
      <c r="S445" s="1" t="s">
        <v>3390</v>
      </c>
      <c r="T445" s="1" t="s">
        <v>3390</v>
      </c>
      <c r="U445" s="1" t="s">
        <v>3390</v>
      </c>
      <c r="V445" s="1" t="s">
        <v>3390</v>
      </c>
      <c r="W445" s="1" t="s">
        <v>3390</v>
      </c>
    </row>
    <row r="446" spans="1:23" x14ac:dyDescent="0.25">
      <c r="A446">
        <v>444</v>
      </c>
      <c r="B446">
        <v>8</v>
      </c>
      <c r="C446">
        <v>44</v>
      </c>
      <c r="D446" s="1" t="s">
        <v>809</v>
      </c>
      <c r="E446" s="1" t="s">
        <v>18</v>
      </c>
      <c r="F446" s="1" t="s">
        <v>19</v>
      </c>
      <c r="G446">
        <v>5218.6471260002536</v>
      </c>
      <c r="H446">
        <v>5218.6471260002536</v>
      </c>
      <c r="I446" s="1" t="s">
        <v>811</v>
      </c>
      <c r="J446" t="b">
        <v>1</v>
      </c>
      <c r="K446">
        <f>TIME_AND_DATA_ps6[[#This Row],[hamiltonian_cycle_cost]]-TIME_AND_DATA_ps6[[#This Row],[optimal_cost]]</f>
        <v>0</v>
      </c>
      <c r="L446">
        <f>(100*TIME_AND_DATA_ps6[[#This Row],[absolute_distance_error]])/TIME_AND_DATA_ps6[[#This Row],[optimal_cost]]</f>
        <v>0</v>
      </c>
      <c r="M446" s="1" t="s">
        <v>811</v>
      </c>
      <c r="N446">
        <v>5218.6471260002536</v>
      </c>
      <c r="O446" s="1" t="s">
        <v>4228</v>
      </c>
      <c r="P446" s="1" t="s">
        <v>4229</v>
      </c>
      <c r="Q446">
        <v>1.2859E-3</v>
      </c>
      <c r="R446" s="1" t="s">
        <v>3390</v>
      </c>
      <c r="S446" s="1" t="s">
        <v>3390</v>
      </c>
      <c r="T446" s="1" t="s">
        <v>3390</v>
      </c>
      <c r="U446" s="1" t="s">
        <v>3390</v>
      </c>
      <c r="V446" s="1" t="s">
        <v>3390</v>
      </c>
      <c r="W446" s="1" t="s">
        <v>3390</v>
      </c>
    </row>
    <row r="447" spans="1:23" x14ac:dyDescent="0.25">
      <c r="A447">
        <v>445</v>
      </c>
      <c r="B447">
        <v>8</v>
      </c>
      <c r="C447">
        <v>45</v>
      </c>
      <c r="D447" s="1" t="s">
        <v>812</v>
      </c>
      <c r="E447" s="1" t="s">
        <v>18</v>
      </c>
      <c r="F447" s="1" t="s">
        <v>19</v>
      </c>
      <c r="G447">
        <v>5165.4220195934613</v>
      </c>
      <c r="H447">
        <v>5165.4220195934604</v>
      </c>
      <c r="I447" s="1" t="s">
        <v>3751</v>
      </c>
      <c r="J447" t="b">
        <v>0</v>
      </c>
      <c r="K447">
        <f>TIME_AND_DATA_ps6[[#This Row],[hamiltonian_cycle_cost]]-TIME_AND_DATA_ps6[[#This Row],[optimal_cost]]</f>
        <v>106.08958576409168</v>
      </c>
      <c r="L447">
        <f>(100*TIME_AND_DATA_ps6[[#This Row],[absolute_distance_error]])/TIME_AND_DATA_ps6[[#This Row],[optimal_cost]]</f>
        <v>2.0969087750534179</v>
      </c>
      <c r="M447" s="1" t="s">
        <v>763</v>
      </c>
      <c r="N447">
        <v>5059.3324338293687</v>
      </c>
      <c r="O447" s="1" t="s">
        <v>4228</v>
      </c>
      <c r="P447" s="1" t="s">
        <v>4229</v>
      </c>
      <c r="Q447">
        <v>1.0995E-3</v>
      </c>
      <c r="R447" s="1" t="s">
        <v>3390</v>
      </c>
      <c r="S447" s="1" t="s">
        <v>3390</v>
      </c>
      <c r="T447" s="1" t="s">
        <v>3390</v>
      </c>
      <c r="U447" s="1" t="s">
        <v>3390</v>
      </c>
      <c r="V447" s="1" t="s">
        <v>3390</v>
      </c>
      <c r="W447" s="1" t="s">
        <v>3390</v>
      </c>
    </row>
    <row r="448" spans="1:23" x14ac:dyDescent="0.25">
      <c r="A448">
        <v>446</v>
      </c>
      <c r="B448">
        <v>8</v>
      </c>
      <c r="C448">
        <v>46</v>
      </c>
      <c r="D448" s="1" t="s">
        <v>814</v>
      </c>
      <c r="E448" s="1" t="s">
        <v>18</v>
      </c>
      <c r="F448" s="1" t="s">
        <v>19</v>
      </c>
      <c r="G448">
        <v>5418.4175756446857</v>
      </c>
      <c r="H448">
        <v>5418.4175756446857</v>
      </c>
      <c r="I448" s="1" t="s">
        <v>4236</v>
      </c>
      <c r="J448" t="b">
        <v>0</v>
      </c>
      <c r="K448">
        <f>TIME_AND_DATA_ps6[[#This Row],[hamiltonian_cycle_cost]]-TIME_AND_DATA_ps6[[#This Row],[optimal_cost]]</f>
        <v>34.837529242494384</v>
      </c>
      <c r="L448">
        <f>(100*TIME_AND_DATA_ps6[[#This Row],[absolute_distance_error]])/TIME_AND_DATA_ps6[[#This Row],[optimal_cost]]</f>
        <v>0.6471071098083897</v>
      </c>
      <c r="M448" s="1" t="s">
        <v>815</v>
      </c>
      <c r="N448">
        <v>5383.5800464021913</v>
      </c>
      <c r="O448" s="1" t="s">
        <v>4228</v>
      </c>
      <c r="P448" s="1" t="s">
        <v>4229</v>
      </c>
      <c r="Q448">
        <v>9.1339999999990001E-4</v>
      </c>
      <c r="R448" s="1" t="s">
        <v>3390</v>
      </c>
      <c r="S448" s="1" t="s">
        <v>3390</v>
      </c>
      <c r="T448" s="1" t="s">
        <v>3390</v>
      </c>
      <c r="U448" s="1" t="s">
        <v>3390</v>
      </c>
      <c r="V448" s="1" t="s">
        <v>3390</v>
      </c>
      <c r="W448" s="1" t="s">
        <v>3390</v>
      </c>
    </row>
    <row r="449" spans="1:23" x14ac:dyDescent="0.25">
      <c r="A449">
        <v>447</v>
      </c>
      <c r="B449">
        <v>8</v>
      </c>
      <c r="C449">
        <v>47</v>
      </c>
      <c r="D449" s="1" t="s">
        <v>816</v>
      </c>
      <c r="E449" s="1" t="s">
        <v>18</v>
      </c>
      <c r="F449" s="1" t="s">
        <v>19</v>
      </c>
      <c r="G449">
        <v>5021.919290805271</v>
      </c>
      <c r="H449">
        <v>5021.919290805271</v>
      </c>
      <c r="I449" s="1" t="s">
        <v>817</v>
      </c>
      <c r="J449" t="b">
        <v>0</v>
      </c>
      <c r="K449">
        <f>TIME_AND_DATA_ps6[[#This Row],[hamiltonian_cycle_cost]]-TIME_AND_DATA_ps6[[#This Row],[optimal_cost]]</f>
        <v>263.63969161311434</v>
      </c>
      <c r="L449">
        <f>(100*TIME_AND_DATA_ps6[[#This Row],[absolute_distance_error]])/TIME_AND_DATA_ps6[[#This Row],[optimal_cost]]</f>
        <v>5.5406515341779015</v>
      </c>
      <c r="M449" s="1" t="s">
        <v>818</v>
      </c>
      <c r="N449">
        <v>4758.2795991921566</v>
      </c>
      <c r="O449" s="1" t="s">
        <v>4228</v>
      </c>
      <c r="P449" s="1" t="s">
        <v>4229</v>
      </c>
      <c r="Q449">
        <v>7.5139999999989998E-4</v>
      </c>
      <c r="R449" s="1" t="s">
        <v>3390</v>
      </c>
      <c r="S449" s="1" t="s">
        <v>3390</v>
      </c>
      <c r="T449" s="1" t="s">
        <v>3390</v>
      </c>
      <c r="U449" s="1" t="s">
        <v>3390</v>
      </c>
      <c r="V449" s="1" t="s">
        <v>3390</v>
      </c>
      <c r="W449" s="1" t="s">
        <v>3390</v>
      </c>
    </row>
    <row r="450" spans="1:23" x14ac:dyDescent="0.25">
      <c r="A450">
        <v>448</v>
      </c>
      <c r="B450">
        <v>8</v>
      </c>
      <c r="C450">
        <v>48</v>
      </c>
      <c r="D450" s="1" t="s">
        <v>819</v>
      </c>
      <c r="E450" s="1" t="s">
        <v>18</v>
      </c>
      <c r="F450" s="1" t="s">
        <v>19</v>
      </c>
      <c r="G450">
        <v>5595.6059746746087</v>
      </c>
      <c r="H450">
        <v>5595.6059746746087</v>
      </c>
      <c r="I450" s="1" t="s">
        <v>820</v>
      </c>
      <c r="J450" t="b">
        <v>1</v>
      </c>
      <c r="K450">
        <f>TIME_AND_DATA_ps6[[#This Row],[hamiltonian_cycle_cost]]-TIME_AND_DATA_ps6[[#This Row],[optimal_cost]]</f>
        <v>0</v>
      </c>
      <c r="L450">
        <f>(100*TIME_AND_DATA_ps6[[#This Row],[absolute_distance_error]])/TIME_AND_DATA_ps6[[#This Row],[optimal_cost]]</f>
        <v>0</v>
      </c>
      <c r="M450" s="1" t="s">
        <v>821</v>
      </c>
      <c r="N450">
        <v>5595.6059746746096</v>
      </c>
      <c r="O450" s="1" t="s">
        <v>4228</v>
      </c>
      <c r="P450" s="1" t="s">
        <v>4229</v>
      </c>
      <c r="Q450">
        <v>1.1255000000000999E-3</v>
      </c>
      <c r="R450" s="1" t="s">
        <v>3390</v>
      </c>
      <c r="S450" s="1" t="s">
        <v>3390</v>
      </c>
      <c r="T450" s="1" t="s">
        <v>3390</v>
      </c>
      <c r="U450" s="1" t="s">
        <v>3390</v>
      </c>
      <c r="V450" s="1" t="s">
        <v>3390</v>
      </c>
      <c r="W450" s="1" t="s">
        <v>3390</v>
      </c>
    </row>
    <row r="451" spans="1:23" x14ac:dyDescent="0.25">
      <c r="A451">
        <v>449</v>
      </c>
      <c r="B451">
        <v>8</v>
      </c>
      <c r="C451">
        <v>49</v>
      </c>
      <c r="D451" s="1" t="s">
        <v>822</v>
      </c>
      <c r="E451" s="1" t="s">
        <v>18</v>
      </c>
      <c r="F451" s="1" t="s">
        <v>19</v>
      </c>
      <c r="G451">
        <v>3655.5312570614642</v>
      </c>
      <c r="H451">
        <v>3655.5312570614642</v>
      </c>
      <c r="I451" s="1" t="s">
        <v>823</v>
      </c>
      <c r="J451" t="b">
        <v>1</v>
      </c>
      <c r="K451">
        <f>TIME_AND_DATA_ps6[[#This Row],[hamiltonian_cycle_cost]]-TIME_AND_DATA_ps6[[#This Row],[optimal_cost]]</f>
        <v>0</v>
      </c>
      <c r="L451">
        <f>(100*TIME_AND_DATA_ps6[[#This Row],[absolute_distance_error]])/TIME_AND_DATA_ps6[[#This Row],[optimal_cost]]</f>
        <v>0</v>
      </c>
      <c r="M451" s="1" t="s">
        <v>823</v>
      </c>
      <c r="N451">
        <v>3655.5312570614642</v>
      </c>
      <c r="O451" s="1" t="s">
        <v>4228</v>
      </c>
      <c r="P451" s="1" t="s">
        <v>4229</v>
      </c>
      <c r="Q451">
        <v>1.3843999999996E-3</v>
      </c>
      <c r="R451" s="1" t="s">
        <v>3390</v>
      </c>
      <c r="S451" s="1" t="s">
        <v>3390</v>
      </c>
      <c r="T451" s="1" t="s">
        <v>3390</v>
      </c>
      <c r="U451" s="1" t="s">
        <v>3390</v>
      </c>
      <c r="V451" s="1" t="s">
        <v>3390</v>
      </c>
      <c r="W451" s="1" t="s">
        <v>3390</v>
      </c>
    </row>
    <row r="452" spans="1:23" x14ac:dyDescent="0.25">
      <c r="A452">
        <v>450</v>
      </c>
      <c r="B452">
        <v>8</v>
      </c>
      <c r="C452">
        <v>50</v>
      </c>
      <c r="D452" s="1" t="s">
        <v>824</v>
      </c>
      <c r="E452" s="1" t="s">
        <v>18</v>
      </c>
      <c r="F452" s="1" t="s">
        <v>19</v>
      </c>
      <c r="G452">
        <v>4712.524494514777</v>
      </c>
      <c r="H452">
        <v>4712.524494514777</v>
      </c>
      <c r="I452" s="1" t="s">
        <v>825</v>
      </c>
      <c r="J452" t="b">
        <v>1</v>
      </c>
      <c r="K452">
        <f>TIME_AND_DATA_ps6[[#This Row],[hamiltonian_cycle_cost]]-TIME_AND_DATA_ps6[[#This Row],[optimal_cost]]</f>
        <v>0</v>
      </c>
      <c r="L452">
        <f>(100*TIME_AND_DATA_ps6[[#This Row],[absolute_distance_error]])/TIME_AND_DATA_ps6[[#This Row],[optimal_cost]]</f>
        <v>0</v>
      </c>
      <c r="M452" s="1" t="s">
        <v>825</v>
      </c>
      <c r="N452">
        <v>4712.524494514777</v>
      </c>
      <c r="O452" s="1" t="s">
        <v>4228</v>
      </c>
      <c r="P452" s="1" t="s">
        <v>4229</v>
      </c>
      <c r="Q452">
        <v>7.4229999999969999E-4</v>
      </c>
      <c r="R452" s="1" t="s">
        <v>3390</v>
      </c>
      <c r="S452" s="1" t="s">
        <v>3390</v>
      </c>
      <c r="T452" s="1" t="s">
        <v>3390</v>
      </c>
      <c r="U452" s="1" t="s">
        <v>3390</v>
      </c>
      <c r="V452" s="1" t="s">
        <v>3390</v>
      </c>
      <c r="W452" s="1" t="s">
        <v>3390</v>
      </c>
    </row>
    <row r="453" spans="1:23" x14ac:dyDescent="0.25">
      <c r="A453">
        <v>451</v>
      </c>
      <c r="B453">
        <v>8</v>
      </c>
      <c r="C453">
        <v>51</v>
      </c>
      <c r="D453" s="1" t="s">
        <v>826</v>
      </c>
      <c r="E453" s="1" t="s">
        <v>18</v>
      </c>
      <c r="F453" s="1" t="s">
        <v>19</v>
      </c>
      <c r="G453">
        <v>5433.9330433837094</v>
      </c>
      <c r="H453">
        <v>5433.9330433837113</v>
      </c>
      <c r="I453" s="1" t="s">
        <v>4237</v>
      </c>
      <c r="J453" t="b">
        <v>0</v>
      </c>
      <c r="K453">
        <f>TIME_AND_DATA_ps6[[#This Row],[hamiltonian_cycle_cost]]-TIME_AND_DATA_ps6[[#This Row],[optimal_cost]]</f>
        <v>216.00593426439445</v>
      </c>
      <c r="L453">
        <f>(100*TIME_AND_DATA_ps6[[#This Row],[absolute_distance_error]])/TIME_AND_DATA_ps6[[#This Row],[optimal_cost]]</f>
        <v>4.139688610959765</v>
      </c>
      <c r="M453" s="1" t="s">
        <v>828</v>
      </c>
      <c r="N453">
        <v>5217.9271091193168</v>
      </c>
      <c r="O453" s="1" t="s">
        <v>4228</v>
      </c>
      <c r="P453" s="1" t="s">
        <v>4229</v>
      </c>
      <c r="Q453">
        <v>7.8250000000009996E-4</v>
      </c>
      <c r="R453" s="1" t="s">
        <v>3390</v>
      </c>
      <c r="S453" s="1" t="s">
        <v>3390</v>
      </c>
      <c r="T453" s="1" t="s">
        <v>3390</v>
      </c>
      <c r="U453" s="1" t="s">
        <v>3390</v>
      </c>
      <c r="V453" s="1" t="s">
        <v>3390</v>
      </c>
      <c r="W453" s="1" t="s">
        <v>3390</v>
      </c>
    </row>
    <row r="454" spans="1:23" x14ac:dyDescent="0.25">
      <c r="A454">
        <v>452</v>
      </c>
      <c r="B454">
        <v>8</v>
      </c>
      <c r="C454">
        <v>52</v>
      </c>
      <c r="D454" s="1" t="s">
        <v>829</v>
      </c>
      <c r="E454" s="1" t="s">
        <v>18</v>
      </c>
      <c r="F454" s="1" t="s">
        <v>19</v>
      </c>
      <c r="G454">
        <v>6110.4118802889061</v>
      </c>
      <c r="H454">
        <v>6110.411880288907</v>
      </c>
      <c r="I454" s="1" t="s">
        <v>830</v>
      </c>
      <c r="J454" t="b">
        <v>1</v>
      </c>
      <c r="K454">
        <f>TIME_AND_DATA_ps6[[#This Row],[hamiltonian_cycle_cost]]-TIME_AND_DATA_ps6[[#This Row],[optimal_cost]]</f>
        <v>0</v>
      </c>
      <c r="L454">
        <f>(100*TIME_AND_DATA_ps6[[#This Row],[absolute_distance_error]])/TIME_AND_DATA_ps6[[#This Row],[optimal_cost]]</f>
        <v>0</v>
      </c>
      <c r="M454" s="1" t="s">
        <v>831</v>
      </c>
      <c r="N454">
        <v>6110.4118802889079</v>
      </c>
      <c r="O454" s="1" t="s">
        <v>4228</v>
      </c>
      <c r="P454" s="1" t="s">
        <v>4229</v>
      </c>
      <c r="Q454">
        <v>8.3000000000009997E-4</v>
      </c>
      <c r="R454" s="1" t="s">
        <v>3390</v>
      </c>
      <c r="S454" s="1" t="s">
        <v>3390</v>
      </c>
      <c r="T454" s="1" t="s">
        <v>3390</v>
      </c>
      <c r="U454" s="1" t="s">
        <v>3390</v>
      </c>
      <c r="V454" s="1" t="s">
        <v>3390</v>
      </c>
      <c r="W454" s="1" t="s">
        <v>3390</v>
      </c>
    </row>
    <row r="455" spans="1:23" x14ac:dyDescent="0.25">
      <c r="A455">
        <v>453</v>
      </c>
      <c r="B455">
        <v>8</v>
      </c>
      <c r="C455">
        <v>53</v>
      </c>
      <c r="D455" s="1" t="s">
        <v>832</v>
      </c>
      <c r="E455" s="1" t="s">
        <v>18</v>
      </c>
      <c r="F455" s="1" t="s">
        <v>19</v>
      </c>
      <c r="G455">
        <v>6442.4930999297139</v>
      </c>
      <c r="H455">
        <v>6442.4930999297148</v>
      </c>
      <c r="I455" s="1" t="s">
        <v>833</v>
      </c>
      <c r="J455" t="b">
        <v>0</v>
      </c>
      <c r="K455">
        <f>TIME_AND_DATA_ps6[[#This Row],[hamiltonian_cycle_cost]]-TIME_AND_DATA_ps6[[#This Row],[optimal_cost]]</f>
        <v>57.064359324190264</v>
      </c>
      <c r="L455">
        <f>(100*TIME_AND_DATA_ps6[[#This Row],[absolute_distance_error]])/TIME_AND_DATA_ps6[[#This Row],[optimal_cost]]</f>
        <v>0.89366527514922833</v>
      </c>
      <c r="M455" s="1" t="s">
        <v>834</v>
      </c>
      <c r="N455">
        <v>6385.4287406055246</v>
      </c>
      <c r="O455" s="1" t="s">
        <v>4228</v>
      </c>
      <c r="P455" s="1" t="s">
        <v>4229</v>
      </c>
      <c r="Q455">
        <v>8.7660000000019998E-4</v>
      </c>
      <c r="R455" s="1" t="s">
        <v>3390</v>
      </c>
      <c r="S455" s="1" t="s">
        <v>3390</v>
      </c>
      <c r="T455" s="1" t="s">
        <v>3390</v>
      </c>
      <c r="U455" s="1" t="s">
        <v>3390</v>
      </c>
      <c r="V455" s="1" t="s">
        <v>3390</v>
      </c>
      <c r="W455" s="1" t="s">
        <v>3390</v>
      </c>
    </row>
    <row r="456" spans="1:23" x14ac:dyDescent="0.25">
      <c r="A456">
        <v>454</v>
      </c>
      <c r="B456">
        <v>8</v>
      </c>
      <c r="C456">
        <v>54</v>
      </c>
      <c r="D456" s="1" t="s">
        <v>835</v>
      </c>
      <c r="E456" s="1" t="s">
        <v>18</v>
      </c>
      <c r="F456" s="1" t="s">
        <v>19</v>
      </c>
      <c r="G456">
        <v>7698.5007287879116</v>
      </c>
      <c r="H456">
        <v>7698.5007287879116</v>
      </c>
      <c r="I456" s="1" t="s">
        <v>3753</v>
      </c>
      <c r="J456" t="b">
        <v>0</v>
      </c>
      <c r="K456">
        <f>TIME_AND_DATA_ps6[[#This Row],[hamiltonian_cycle_cost]]-TIME_AND_DATA_ps6[[#This Row],[optimal_cost]]</f>
        <v>281.03525657509454</v>
      </c>
      <c r="L456">
        <f>(100*TIME_AND_DATA_ps6[[#This Row],[absolute_distance_error]])/TIME_AND_DATA_ps6[[#This Row],[optimal_cost]]</f>
        <v>3.7888313417555368</v>
      </c>
      <c r="M456" s="1" t="s">
        <v>837</v>
      </c>
      <c r="N456">
        <v>7417.4654722128171</v>
      </c>
      <c r="O456" s="1" t="s">
        <v>4228</v>
      </c>
      <c r="P456" s="1" t="s">
        <v>4229</v>
      </c>
      <c r="Q456">
        <v>1.1445999999999E-3</v>
      </c>
      <c r="R456" s="1" t="s">
        <v>3390</v>
      </c>
      <c r="S456" s="1" t="s">
        <v>3390</v>
      </c>
      <c r="T456" s="1" t="s">
        <v>3390</v>
      </c>
      <c r="U456" s="1" t="s">
        <v>3390</v>
      </c>
      <c r="V456" s="1" t="s">
        <v>3390</v>
      </c>
      <c r="W456" s="1" t="s">
        <v>3390</v>
      </c>
    </row>
    <row r="457" spans="1:23" x14ac:dyDescent="0.25">
      <c r="A457">
        <v>455</v>
      </c>
      <c r="B457">
        <v>8</v>
      </c>
      <c r="C457">
        <v>55</v>
      </c>
      <c r="D457" s="1" t="s">
        <v>838</v>
      </c>
      <c r="E457" s="1" t="s">
        <v>18</v>
      </c>
      <c r="F457" s="1" t="s">
        <v>19</v>
      </c>
      <c r="G457">
        <v>6812.4995878040645</v>
      </c>
      <c r="H457">
        <v>6812.4995878040663</v>
      </c>
      <c r="I457" s="1" t="s">
        <v>839</v>
      </c>
      <c r="J457" t="b">
        <v>0</v>
      </c>
      <c r="K457">
        <f>TIME_AND_DATA_ps6[[#This Row],[hamiltonian_cycle_cost]]-TIME_AND_DATA_ps6[[#This Row],[optimal_cost]]</f>
        <v>346.02154584600976</v>
      </c>
      <c r="L457">
        <f>(100*TIME_AND_DATA_ps6[[#This Row],[absolute_distance_error]])/TIME_AND_DATA_ps6[[#This Row],[optimal_cost]]</f>
        <v>5.3510047293261058</v>
      </c>
      <c r="M457" s="1" t="s">
        <v>840</v>
      </c>
      <c r="N457">
        <v>6466.4780419580566</v>
      </c>
      <c r="O457" s="1" t="s">
        <v>4228</v>
      </c>
      <c r="P457" s="1" t="s">
        <v>4229</v>
      </c>
      <c r="Q457">
        <v>1.0209999999997001E-3</v>
      </c>
      <c r="R457" s="1" t="s">
        <v>3390</v>
      </c>
      <c r="S457" s="1" t="s">
        <v>3390</v>
      </c>
      <c r="T457" s="1" t="s">
        <v>3390</v>
      </c>
      <c r="U457" s="1" t="s">
        <v>3390</v>
      </c>
      <c r="V457" s="1" t="s">
        <v>3390</v>
      </c>
      <c r="W457" s="1" t="s">
        <v>3390</v>
      </c>
    </row>
    <row r="458" spans="1:23" x14ac:dyDescent="0.25">
      <c r="A458">
        <v>456</v>
      </c>
      <c r="B458">
        <v>8</v>
      </c>
      <c r="C458">
        <v>56</v>
      </c>
      <c r="D458" s="1" t="s">
        <v>841</v>
      </c>
      <c r="E458" s="1" t="s">
        <v>18</v>
      </c>
      <c r="F458" s="1" t="s">
        <v>19</v>
      </c>
      <c r="G458">
        <v>5328.6246141014963</v>
      </c>
      <c r="H458">
        <v>5328.6246141014963</v>
      </c>
      <c r="I458" s="1" t="s">
        <v>2986</v>
      </c>
      <c r="J458" t="b">
        <v>1</v>
      </c>
      <c r="K458">
        <f>TIME_AND_DATA_ps6[[#This Row],[hamiltonian_cycle_cost]]-TIME_AND_DATA_ps6[[#This Row],[optimal_cost]]</f>
        <v>0</v>
      </c>
      <c r="L458">
        <f>(100*TIME_AND_DATA_ps6[[#This Row],[absolute_distance_error]])/TIME_AND_DATA_ps6[[#This Row],[optimal_cost]]</f>
        <v>0</v>
      </c>
      <c r="M458" s="1" t="s">
        <v>842</v>
      </c>
      <c r="N458">
        <v>5328.6246141014963</v>
      </c>
      <c r="O458" s="1" t="s">
        <v>4228</v>
      </c>
      <c r="P458" s="1" t="s">
        <v>4229</v>
      </c>
      <c r="Q458">
        <v>8.0519999999980002E-4</v>
      </c>
      <c r="R458" s="1" t="s">
        <v>3390</v>
      </c>
      <c r="S458" s="1" t="s">
        <v>3390</v>
      </c>
      <c r="T458" s="1" t="s">
        <v>3390</v>
      </c>
      <c r="U458" s="1" t="s">
        <v>3390</v>
      </c>
      <c r="V458" s="1" t="s">
        <v>3390</v>
      </c>
      <c r="W458" s="1" t="s">
        <v>3390</v>
      </c>
    </row>
    <row r="459" spans="1:23" x14ac:dyDescent="0.25">
      <c r="A459">
        <v>457</v>
      </c>
      <c r="B459">
        <v>8</v>
      </c>
      <c r="C459">
        <v>57</v>
      </c>
      <c r="D459" s="1" t="s">
        <v>843</v>
      </c>
      <c r="E459" s="1" t="s">
        <v>18</v>
      </c>
      <c r="F459" s="1" t="s">
        <v>19</v>
      </c>
      <c r="G459">
        <v>5454.520492505756</v>
      </c>
      <c r="H459">
        <v>5454.520492505756</v>
      </c>
      <c r="I459" s="1" t="s">
        <v>3423</v>
      </c>
      <c r="J459" t="b">
        <v>0</v>
      </c>
      <c r="K459">
        <f>TIME_AND_DATA_ps6[[#This Row],[hamiltonian_cycle_cost]]-TIME_AND_DATA_ps6[[#This Row],[optimal_cost]]</f>
        <v>164.54588913957559</v>
      </c>
      <c r="L459">
        <f>(100*TIME_AND_DATA_ps6[[#This Row],[absolute_distance_error]])/TIME_AND_DATA_ps6[[#This Row],[optimal_cost]]</f>
        <v>3.1105232345514433</v>
      </c>
      <c r="M459" s="1" t="s">
        <v>844</v>
      </c>
      <c r="N459">
        <v>5289.9746033661804</v>
      </c>
      <c r="O459" s="1" t="s">
        <v>4228</v>
      </c>
      <c r="P459" s="1" t="s">
        <v>4229</v>
      </c>
      <c r="Q459">
        <v>1.1633999999998001E-3</v>
      </c>
      <c r="R459" s="1" t="s">
        <v>3390</v>
      </c>
      <c r="S459" s="1" t="s">
        <v>3390</v>
      </c>
      <c r="T459" s="1" t="s">
        <v>3390</v>
      </c>
      <c r="U459" s="1" t="s">
        <v>3390</v>
      </c>
      <c r="V459" s="1" t="s">
        <v>3390</v>
      </c>
      <c r="W459" s="1" t="s">
        <v>3390</v>
      </c>
    </row>
    <row r="460" spans="1:23" x14ac:dyDescent="0.25">
      <c r="A460">
        <v>458</v>
      </c>
      <c r="B460">
        <v>8</v>
      </c>
      <c r="C460">
        <v>58</v>
      </c>
      <c r="D460" s="1" t="s">
        <v>845</v>
      </c>
      <c r="E460" s="1" t="s">
        <v>18</v>
      </c>
      <c r="F460" s="1" t="s">
        <v>19</v>
      </c>
      <c r="G460">
        <v>4417.3943979116257</v>
      </c>
      <c r="H460">
        <v>4417.3943979116257</v>
      </c>
      <c r="I460" s="1" t="s">
        <v>4238</v>
      </c>
      <c r="J460" t="b">
        <v>1</v>
      </c>
      <c r="K460">
        <f>TIME_AND_DATA_ps6[[#This Row],[hamiltonian_cycle_cost]]-TIME_AND_DATA_ps6[[#This Row],[optimal_cost]]</f>
        <v>0</v>
      </c>
      <c r="L460">
        <f>(100*TIME_AND_DATA_ps6[[#This Row],[absolute_distance_error]])/TIME_AND_DATA_ps6[[#This Row],[optimal_cost]]</f>
        <v>0</v>
      </c>
      <c r="M460" s="1" t="s">
        <v>847</v>
      </c>
      <c r="N460">
        <v>4417.3943979116284</v>
      </c>
      <c r="O460" s="1" t="s">
        <v>4228</v>
      </c>
      <c r="P460" s="1" t="s">
        <v>4229</v>
      </c>
      <c r="Q460">
        <v>9.6819999999990004E-4</v>
      </c>
      <c r="R460" s="1" t="s">
        <v>3390</v>
      </c>
      <c r="S460" s="1" t="s">
        <v>3390</v>
      </c>
      <c r="T460" s="1" t="s">
        <v>3390</v>
      </c>
      <c r="U460" s="1" t="s">
        <v>3390</v>
      </c>
      <c r="V460" s="1" t="s">
        <v>3390</v>
      </c>
      <c r="W460" s="1" t="s">
        <v>3390</v>
      </c>
    </row>
    <row r="461" spans="1:23" x14ac:dyDescent="0.25">
      <c r="A461">
        <v>459</v>
      </c>
      <c r="B461">
        <v>8</v>
      </c>
      <c r="C461">
        <v>59</v>
      </c>
      <c r="D461" s="1" t="s">
        <v>848</v>
      </c>
      <c r="E461" s="1" t="s">
        <v>18</v>
      </c>
      <c r="F461" s="1" t="s">
        <v>19</v>
      </c>
      <c r="G461">
        <v>4120.8210619406136</v>
      </c>
      <c r="H461">
        <v>4120.8210619406136</v>
      </c>
      <c r="I461" s="1" t="s">
        <v>849</v>
      </c>
      <c r="J461" t="b">
        <v>1</v>
      </c>
      <c r="K461">
        <f>TIME_AND_DATA_ps6[[#This Row],[hamiltonian_cycle_cost]]-TIME_AND_DATA_ps6[[#This Row],[optimal_cost]]</f>
        <v>0</v>
      </c>
      <c r="L461">
        <f>(100*TIME_AND_DATA_ps6[[#This Row],[absolute_distance_error]])/TIME_AND_DATA_ps6[[#This Row],[optimal_cost]]</f>
        <v>0</v>
      </c>
      <c r="M461" s="1" t="s">
        <v>849</v>
      </c>
      <c r="N461">
        <v>4120.8210619406136</v>
      </c>
      <c r="O461" s="1" t="s">
        <v>4228</v>
      </c>
      <c r="P461" s="1" t="s">
        <v>4229</v>
      </c>
      <c r="Q461">
        <v>1.1241999999999999E-3</v>
      </c>
      <c r="R461" s="1" t="s">
        <v>3390</v>
      </c>
      <c r="S461" s="1" t="s">
        <v>3390</v>
      </c>
      <c r="T461" s="1" t="s">
        <v>3390</v>
      </c>
      <c r="U461" s="1" t="s">
        <v>3390</v>
      </c>
      <c r="V461" s="1" t="s">
        <v>3390</v>
      </c>
      <c r="W461" s="1" t="s">
        <v>3390</v>
      </c>
    </row>
    <row r="462" spans="1:23" x14ac:dyDescent="0.25">
      <c r="A462">
        <v>460</v>
      </c>
      <c r="B462">
        <v>8</v>
      </c>
      <c r="C462">
        <v>60</v>
      </c>
      <c r="D462" s="1" t="s">
        <v>850</v>
      </c>
      <c r="E462" s="1" t="s">
        <v>18</v>
      </c>
      <c r="F462" s="1" t="s">
        <v>19</v>
      </c>
      <c r="G462">
        <v>5382.3466615785201</v>
      </c>
      <c r="H462">
        <v>5382.3466615785201</v>
      </c>
      <c r="I462" s="1" t="s">
        <v>851</v>
      </c>
      <c r="J462" t="b">
        <v>1</v>
      </c>
      <c r="K462">
        <f>TIME_AND_DATA_ps6[[#This Row],[hamiltonian_cycle_cost]]-TIME_AND_DATA_ps6[[#This Row],[optimal_cost]]</f>
        <v>0</v>
      </c>
      <c r="L462">
        <f>(100*TIME_AND_DATA_ps6[[#This Row],[absolute_distance_error]])/TIME_AND_DATA_ps6[[#This Row],[optimal_cost]]</f>
        <v>0</v>
      </c>
      <c r="M462" s="1" t="s">
        <v>851</v>
      </c>
      <c r="N462">
        <v>5382.3466615785201</v>
      </c>
      <c r="O462" s="1" t="s">
        <v>4228</v>
      </c>
      <c r="P462" s="1" t="s">
        <v>4229</v>
      </c>
      <c r="Q462">
        <v>1.0302000000001999E-3</v>
      </c>
      <c r="R462" s="1" t="s">
        <v>3390</v>
      </c>
      <c r="S462" s="1" t="s">
        <v>3390</v>
      </c>
      <c r="T462" s="1" t="s">
        <v>3390</v>
      </c>
      <c r="U462" s="1" t="s">
        <v>3390</v>
      </c>
      <c r="V462" s="1" t="s">
        <v>3390</v>
      </c>
      <c r="W462" s="1" t="s">
        <v>3390</v>
      </c>
    </row>
    <row r="463" spans="1:23" x14ac:dyDescent="0.25">
      <c r="A463">
        <v>461</v>
      </c>
      <c r="B463">
        <v>8</v>
      </c>
      <c r="C463">
        <v>61</v>
      </c>
      <c r="D463" s="1" t="s">
        <v>852</v>
      </c>
      <c r="E463" s="1" t="s">
        <v>18</v>
      </c>
      <c r="F463" s="1" t="s">
        <v>19</v>
      </c>
      <c r="G463">
        <v>3913.402959628283</v>
      </c>
      <c r="H463">
        <v>3913.402959628283</v>
      </c>
      <c r="I463" s="1" t="s">
        <v>2989</v>
      </c>
      <c r="J463" t="b">
        <v>1</v>
      </c>
      <c r="K463">
        <f>TIME_AND_DATA_ps6[[#This Row],[hamiltonian_cycle_cost]]-TIME_AND_DATA_ps6[[#This Row],[optimal_cost]]</f>
        <v>0</v>
      </c>
      <c r="L463">
        <f>(100*TIME_AND_DATA_ps6[[#This Row],[absolute_distance_error]])/TIME_AND_DATA_ps6[[#This Row],[optimal_cost]]</f>
        <v>0</v>
      </c>
      <c r="M463" s="1" t="s">
        <v>854</v>
      </c>
      <c r="N463">
        <v>3913.402959628283</v>
      </c>
      <c r="O463" s="1" t="s">
        <v>4228</v>
      </c>
      <c r="P463" s="1" t="s">
        <v>4229</v>
      </c>
      <c r="Q463">
        <v>9.546E-4</v>
      </c>
      <c r="R463" s="1" t="s">
        <v>3390</v>
      </c>
      <c r="S463" s="1" t="s">
        <v>3390</v>
      </c>
      <c r="T463" s="1" t="s">
        <v>3390</v>
      </c>
      <c r="U463" s="1" t="s">
        <v>3390</v>
      </c>
      <c r="V463" s="1" t="s">
        <v>3390</v>
      </c>
      <c r="W463" s="1" t="s">
        <v>3390</v>
      </c>
    </row>
    <row r="464" spans="1:23" x14ac:dyDescent="0.25">
      <c r="A464">
        <v>462</v>
      </c>
      <c r="B464">
        <v>8</v>
      </c>
      <c r="C464">
        <v>62</v>
      </c>
      <c r="D464" s="1" t="s">
        <v>855</v>
      </c>
      <c r="E464" s="1" t="s">
        <v>18</v>
      </c>
      <c r="F464" s="1" t="s">
        <v>19</v>
      </c>
      <c r="G464">
        <v>4170.5879056343583</v>
      </c>
      <c r="H464">
        <v>4170.5879056343583</v>
      </c>
      <c r="I464" s="1" t="s">
        <v>856</v>
      </c>
      <c r="J464" t="b">
        <v>1</v>
      </c>
      <c r="K464">
        <f>TIME_AND_DATA_ps6[[#This Row],[hamiltonian_cycle_cost]]-TIME_AND_DATA_ps6[[#This Row],[optimal_cost]]</f>
        <v>0</v>
      </c>
      <c r="L464">
        <f>(100*TIME_AND_DATA_ps6[[#This Row],[absolute_distance_error]])/TIME_AND_DATA_ps6[[#This Row],[optimal_cost]]</f>
        <v>0</v>
      </c>
      <c r="M464" s="1" t="s">
        <v>857</v>
      </c>
      <c r="N464">
        <v>4170.5879056343583</v>
      </c>
      <c r="O464" s="1" t="s">
        <v>4228</v>
      </c>
      <c r="P464" s="1" t="s">
        <v>4229</v>
      </c>
      <c r="Q464">
        <v>1.1844999999999E-3</v>
      </c>
      <c r="R464" s="1" t="s">
        <v>3390</v>
      </c>
      <c r="S464" s="1" t="s">
        <v>3390</v>
      </c>
      <c r="T464" s="1" t="s">
        <v>3390</v>
      </c>
      <c r="U464" s="1" t="s">
        <v>3390</v>
      </c>
      <c r="V464" s="1" t="s">
        <v>3390</v>
      </c>
      <c r="W464" s="1" t="s">
        <v>3390</v>
      </c>
    </row>
    <row r="465" spans="1:23" x14ac:dyDescent="0.25">
      <c r="A465">
        <v>463</v>
      </c>
      <c r="B465">
        <v>8</v>
      </c>
      <c r="C465">
        <v>63</v>
      </c>
      <c r="D465" s="1" t="s">
        <v>858</v>
      </c>
      <c r="E465" s="1" t="s">
        <v>18</v>
      </c>
      <c r="F465" s="1" t="s">
        <v>19</v>
      </c>
      <c r="G465">
        <v>5991.7600004493406</v>
      </c>
      <c r="H465">
        <v>5991.7600004493406</v>
      </c>
      <c r="I465" s="1" t="s">
        <v>860</v>
      </c>
      <c r="J465" t="b">
        <v>1</v>
      </c>
      <c r="K465">
        <f>TIME_AND_DATA_ps6[[#This Row],[hamiltonian_cycle_cost]]-TIME_AND_DATA_ps6[[#This Row],[optimal_cost]]</f>
        <v>0</v>
      </c>
      <c r="L465">
        <f>(100*TIME_AND_DATA_ps6[[#This Row],[absolute_distance_error]])/TIME_AND_DATA_ps6[[#This Row],[optimal_cost]]</f>
        <v>0</v>
      </c>
      <c r="M465" s="1" t="s">
        <v>860</v>
      </c>
      <c r="N465">
        <v>5991.7600004493406</v>
      </c>
      <c r="O465" s="1" t="s">
        <v>4228</v>
      </c>
      <c r="P465" s="1" t="s">
        <v>4229</v>
      </c>
      <c r="Q465">
        <v>8.3749999999979999E-4</v>
      </c>
      <c r="R465" s="1" t="s">
        <v>3390</v>
      </c>
      <c r="S465" s="1" t="s">
        <v>3390</v>
      </c>
      <c r="T465" s="1" t="s">
        <v>3390</v>
      </c>
      <c r="U465" s="1" t="s">
        <v>3390</v>
      </c>
      <c r="V465" s="1" t="s">
        <v>3390</v>
      </c>
      <c r="W465" s="1" t="s">
        <v>3390</v>
      </c>
    </row>
    <row r="466" spans="1:23" x14ac:dyDescent="0.25">
      <c r="A466">
        <v>464</v>
      </c>
      <c r="B466">
        <v>8</v>
      </c>
      <c r="C466">
        <v>64</v>
      </c>
      <c r="D466" s="1" t="s">
        <v>861</v>
      </c>
      <c r="E466" s="1" t="s">
        <v>18</v>
      </c>
      <c r="F466" s="1" t="s">
        <v>19</v>
      </c>
      <c r="G466">
        <v>5839.9982074276604</v>
      </c>
      <c r="H466">
        <v>5839.9982074276604</v>
      </c>
      <c r="I466" s="1" t="s">
        <v>862</v>
      </c>
      <c r="J466" t="b">
        <v>1</v>
      </c>
      <c r="K466">
        <f>TIME_AND_DATA_ps6[[#This Row],[hamiltonian_cycle_cost]]-TIME_AND_DATA_ps6[[#This Row],[optimal_cost]]</f>
        <v>0</v>
      </c>
      <c r="L466">
        <f>(100*TIME_AND_DATA_ps6[[#This Row],[absolute_distance_error]])/TIME_AND_DATA_ps6[[#This Row],[optimal_cost]]</f>
        <v>0</v>
      </c>
      <c r="M466" s="1" t="s">
        <v>862</v>
      </c>
      <c r="N466">
        <v>5839.9982074276604</v>
      </c>
      <c r="O466" s="1" t="s">
        <v>4228</v>
      </c>
      <c r="P466" s="1" t="s">
        <v>4229</v>
      </c>
      <c r="Q466">
        <v>9.5679999999989998E-4</v>
      </c>
      <c r="R466" s="1" t="s">
        <v>3390</v>
      </c>
      <c r="S466" s="1" t="s">
        <v>3390</v>
      </c>
      <c r="T466" s="1" t="s">
        <v>3390</v>
      </c>
      <c r="U466" s="1" t="s">
        <v>3390</v>
      </c>
      <c r="V466" s="1" t="s">
        <v>3390</v>
      </c>
      <c r="W466" s="1" t="s">
        <v>3390</v>
      </c>
    </row>
    <row r="467" spans="1:23" x14ac:dyDescent="0.25">
      <c r="A467">
        <v>465</v>
      </c>
      <c r="B467">
        <v>8</v>
      </c>
      <c r="C467">
        <v>65</v>
      </c>
      <c r="D467" s="1" t="s">
        <v>863</v>
      </c>
      <c r="E467" s="1" t="s">
        <v>18</v>
      </c>
      <c r="F467" s="1" t="s">
        <v>19</v>
      </c>
      <c r="G467">
        <v>4702.1473216313789</v>
      </c>
      <c r="H467">
        <v>4702.1473216313789</v>
      </c>
      <c r="I467" s="1" t="s">
        <v>864</v>
      </c>
      <c r="J467" t="b">
        <v>1</v>
      </c>
      <c r="K467">
        <f>TIME_AND_DATA_ps6[[#This Row],[hamiltonian_cycle_cost]]-TIME_AND_DATA_ps6[[#This Row],[optimal_cost]]</f>
        <v>0</v>
      </c>
      <c r="L467">
        <f>(100*TIME_AND_DATA_ps6[[#This Row],[absolute_distance_error]])/TIME_AND_DATA_ps6[[#This Row],[optimal_cost]]</f>
        <v>0</v>
      </c>
      <c r="M467" s="1" t="s">
        <v>865</v>
      </c>
      <c r="N467">
        <v>4702.1473216313798</v>
      </c>
      <c r="O467" s="1" t="s">
        <v>4228</v>
      </c>
      <c r="P467" s="1" t="s">
        <v>4229</v>
      </c>
      <c r="Q467">
        <v>8.5769999999999998E-4</v>
      </c>
      <c r="R467" s="1" t="s">
        <v>3390</v>
      </c>
      <c r="S467" s="1" t="s">
        <v>3390</v>
      </c>
      <c r="T467" s="1" t="s">
        <v>3390</v>
      </c>
      <c r="U467" s="1" t="s">
        <v>3390</v>
      </c>
      <c r="V467" s="1" t="s">
        <v>3390</v>
      </c>
      <c r="W467" s="1" t="s">
        <v>3390</v>
      </c>
    </row>
    <row r="468" spans="1:23" x14ac:dyDescent="0.25">
      <c r="A468">
        <v>466</v>
      </c>
      <c r="B468">
        <v>8</v>
      </c>
      <c r="C468">
        <v>66</v>
      </c>
      <c r="D468" s="1" t="s">
        <v>866</v>
      </c>
      <c r="E468" s="1" t="s">
        <v>18</v>
      </c>
      <c r="F468" s="1" t="s">
        <v>19</v>
      </c>
      <c r="G468">
        <v>5151.91626178767</v>
      </c>
      <c r="H468">
        <v>5151.91626178767</v>
      </c>
      <c r="I468" s="1" t="s">
        <v>3756</v>
      </c>
      <c r="J468" t="b">
        <v>1</v>
      </c>
      <c r="K468">
        <f>TIME_AND_DATA_ps6[[#This Row],[hamiltonian_cycle_cost]]-TIME_AND_DATA_ps6[[#This Row],[optimal_cost]]</f>
        <v>0</v>
      </c>
      <c r="L468">
        <f>(100*TIME_AND_DATA_ps6[[#This Row],[absolute_distance_error]])/TIME_AND_DATA_ps6[[#This Row],[optimal_cost]]</f>
        <v>0</v>
      </c>
      <c r="M468" s="1" t="s">
        <v>868</v>
      </c>
      <c r="N468">
        <v>5151.91626178767</v>
      </c>
      <c r="O468" s="1" t="s">
        <v>4228</v>
      </c>
      <c r="P468" s="1" t="s">
        <v>4229</v>
      </c>
      <c r="Q468">
        <v>3.1443999999999999E-3</v>
      </c>
      <c r="R468" s="1" t="s">
        <v>3390</v>
      </c>
      <c r="S468" s="1" t="s">
        <v>3390</v>
      </c>
      <c r="T468" s="1" t="s">
        <v>3390</v>
      </c>
      <c r="U468" s="1" t="s">
        <v>3390</v>
      </c>
      <c r="V468" s="1" t="s">
        <v>3390</v>
      </c>
      <c r="W468" s="1" t="s">
        <v>3390</v>
      </c>
    </row>
    <row r="469" spans="1:23" x14ac:dyDescent="0.25">
      <c r="A469">
        <v>467</v>
      </c>
      <c r="B469">
        <v>8</v>
      </c>
      <c r="C469">
        <v>67</v>
      </c>
      <c r="D469" s="1" t="s">
        <v>869</v>
      </c>
      <c r="E469" s="1" t="s">
        <v>18</v>
      </c>
      <c r="F469" s="1" t="s">
        <v>19</v>
      </c>
      <c r="G469">
        <v>5959.6402308712331</v>
      </c>
      <c r="H469">
        <v>5959.6402308712322</v>
      </c>
      <c r="I469" s="1" t="s">
        <v>870</v>
      </c>
      <c r="J469" t="b">
        <v>1</v>
      </c>
      <c r="K469">
        <f>TIME_AND_DATA_ps6[[#This Row],[hamiltonian_cycle_cost]]-TIME_AND_DATA_ps6[[#This Row],[optimal_cost]]</f>
        <v>0</v>
      </c>
      <c r="L469">
        <f>(100*TIME_AND_DATA_ps6[[#This Row],[absolute_distance_error]])/TIME_AND_DATA_ps6[[#This Row],[optimal_cost]]</f>
        <v>0</v>
      </c>
      <c r="M469" s="1" t="s">
        <v>871</v>
      </c>
      <c r="N469">
        <v>5959.6402308712331</v>
      </c>
      <c r="O469" s="1" t="s">
        <v>4228</v>
      </c>
      <c r="P469" s="1" t="s">
        <v>4229</v>
      </c>
      <c r="Q469">
        <v>9.8749999999989992E-4</v>
      </c>
      <c r="R469" s="1" t="s">
        <v>3390</v>
      </c>
      <c r="S469" s="1" t="s">
        <v>3390</v>
      </c>
      <c r="T469" s="1" t="s">
        <v>3390</v>
      </c>
      <c r="U469" s="1" t="s">
        <v>3390</v>
      </c>
      <c r="V469" s="1" t="s">
        <v>3390</v>
      </c>
      <c r="W469" s="1" t="s">
        <v>3390</v>
      </c>
    </row>
    <row r="470" spans="1:23" x14ac:dyDescent="0.25">
      <c r="A470">
        <v>468</v>
      </c>
      <c r="B470">
        <v>8</v>
      </c>
      <c r="C470">
        <v>68</v>
      </c>
      <c r="D470" s="1" t="s">
        <v>872</v>
      </c>
      <c r="E470" s="1" t="s">
        <v>18</v>
      </c>
      <c r="F470" s="1" t="s">
        <v>19</v>
      </c>
      <c r="G470">
        <v>6506.9737769686799</v>
      </c>
      <c r="H470">
        <v>6506.9737769686799</v>
      </c>
      <c r="I470" s="1" t="s">
        <v>4239</v>
      </c>
      <c r="J470" t="b">
        <v>0</v>
      </c>
      <c r="K470">
        <f>TIME_AND_DATA_ps6[[#This Row],[hamiltonian_cycle_cost]]-TIME_AND_DATA_ps6[[#This Row],[optimal_cost]]</f>
        <v>158.26553684449573</v>
      </c>
      <c r="L470">
        <f>(100*TIME_AND_DATA_ps6[[#This Row],[absolute_distance_error]])/TIME_AND_DATA_ps6[[#This Row],[optimal_cost]]</f>
        <v>2.492877776997986</v>
      </c>
      <c r="M470" s="1" t="s">
        <v>873</v>
      </c>
      <c r="N470">
        <v>6348.7082401241842</v>
      </c>
      <c r="O470" s="1" t="s">
        <v>4228</v>
      </c>
      <c r="P470" s="1" t="s">
        <v>4229</v>
      </c>
      <c r="Q470">
        <v>9.1379999999969999E-4</v>
      </c>
      <c r="R470" s="1" t="s">
        <v>3390</v>
      </c>
      <c r="S470" s="1" t="s">
        <v>3390</v>
      </c>
      <c r="T470" s="1" t="s">
        <v>3390</v>
      </c>
      <c r="U470" s="1" t="s">
        <v>3390</v>
      </c>
      <c r="V470" s="1" t="s">
        <v>3390</v>
      </c>
      <c r="W470" s="1" t="s">
        <v>3390</v>
      </c>
    </row>
    <row r="471" spans="1:23" x14ac:dyDescent="0.25">
      <c r="A471">
        <v>469</v>
      </c>
      <c r="B471">
        <v>8</v>
      </c>
      <c r="C471">
        <v>69</v>
      </c>
      <c r="D471" s="1" t="s">
        <v>874</v>
      </c>
      <c r="E471" s="1" t="s">
        <v>18</v>
      </c>
      <c r="F471" s="1" t="s">
        <v>19</v>
      </c>
      <c r="G471">
        <v>4107.5316463461386</v>
      </c>
      <c r="H471">
        <v>4107.5316463461386</v>
      </c>
      <c r="I471" s="1" t="s">
        <v>876</v>
      </c>
      <c r="J471" t="b">
        <v>1</v>
      </c>
      <c r="K471">
        <f>TIME_AND_DATA_ps6[[#This Row],[hamiltonian_cycle_cost]]-TIME_AND_DATA_ps6[[#This Row],[optimal_cost]]</f>
        <v>0</v>
      </c>
      <c r="L471">
        <f>(100*TIME_AND_DATA_ps6[[#This Row],[absolute_distance_error]])/TIME_AND_DATA_ps6[[#This Row],[optimal_cost]]</f>
        <v>0</v>
      </c>
      <c r="M471" s="1" t="s">
        <v>876</v>
      </c>
      <c r="N471">
        <v>4107.5316463461386</v>
      </c>
      <c r="O471" s="1" t="s">
        <v>4228</v>
      </c>
      <c r="P471" s="1" t="s">
        <v>4229</v>
      </c>
      <c r="Q471">
        <v>8.3819999999999999E-4</v>
      </c>
      <c r="R471" s="1" t="s">
        <v>3390</v>
      </c>
      <c r="S471" s="1" t="s">
        <v>3390</v>
      </c>
      <c r="T471" s="1" t="s">
        <v>3390</v>
      </c>
      <c r="U471" s="1" t="s">
        <v>3390</v>
      </c>
      <c r="V471" s="1" t="s">
        <v>3390</v>
      </c>
      <c r="W471" s="1" t="s">
        <v>3390</v>
      </c>
    </row>
    <row r="472" spans="1:23" x14ac:dyDescent="0.25">
      <c r="A472">
        <v>470</v>
      </c>
      <c r="B472">
        <v>8</v>
      </c>
      <c r="C472">
        <v>70</v>
      </c>
      <c r="D472" s="1" t="s">
        <v>877</v>
      </c>
      <c r="E472" s="1" t="s">
        <v>18</v>
      </c>
      <c r="F472" s="1" t="s">
        <v>19</v>
      </c>
      <c r="G472">
        <v>4989.7222507424913</v>
      </c>
      <c r="H472">
        <v>4989.7222507424913</v>
      </c>
      <c r="I472" s="1" t="s">
        <v>878</v>
      </c>
      <c r="J472" t="b">
        <v>1</v>
      </c>
      <c r="K472">
        <f>TIME_AND_DATA_ps6[[#This Row],[hamiltonian_cycle_cost]]-TIME_AND_DATA_ps6[[#This Row],[optimal_cost]]</f>
        <v>0</v>
      </c>
      <c r="L472">
        <f>(100*TIME_AND_DATA_ps6[[#This Row],[absolute_distance_error]])/TIME_AND_DATA_ps6[[#This Row],[optimal_cost]]</f>
        <v>0</v>
      </c>
      <c r="M472" s="1" t="s">
        <v>878</v>
      </c>
      <c r="N472">
        <v>4989.7222507424913</v>
      </c>
      <c r="O472" s="1" t="s">
        <v>4228</v>
      </c>
      <c r="P472" s="1" t="s">
        <v>4229</v>
      </c>
      <c r="Q472">
        <v>8.5699999999979998E-4</v>
      </c>
      <c r="R472" s="1" t="s">
        <v>3390</v>
      </c>
      <c r="S472" s="1" t="s">
        <v>3390</v>
      </c>
      <c r="T472" s="1" t="s">
        <v>3390</v>
      </c>
      <c r="U472" s="1" t="s">
        <v>3390</v>
      </c>
      <c r="V472" s="1" t="s">
        <v>3390</v>
      </c>
      <c r="W472" s="1" t="s">
        <v>3390</v>
      </c>
    </row>
    <row r="473" spans="1:23" x14ac:dyDescent="0.25">
      <c r="A473">
        <v>471</v>
      </c>
      <c r="B473">
        <v>8</v>
      </c>
      <c r="C473">
        <v>71</v>
      </c>
      <c r="D473" s="1" t="s">
        <v>879</v>
      </c>
      <c r="E473" s="1" t="s">
        <v>18</v>
      </c>
      <c r="F473" s="1" t="s">
        <v>19</v>
      </c>
      <c r="G473">
        <v>6259.5974277357027</v>
      </c>
      <c r="H473">
        <v>6259.5974277357018</v>
      </c>
      <c r="I473" s="1" t="s">
        <v>4013</v>
      </c>
      <c r="J473" t="b">
        <v>0</v>
      </c>
      <c r="K473">
        <f>TIME_AND_DATA_ps6[[#This Row],[hamiltonian_cycle_cost]]-TIME_AND_DATA_ps6[[#This Row],[optimal_cost]]</f>
        <v>238.72205381921231</v>
      </c>
      <c r="L473">
        <f>(100*TIME_AND_DATA_ps6[[#This Row],[absolute_distance_error]])/TIME_AND_DATA_ps6[[#This Row],[optimal_cost]]</f>
        <v>3.96490608082338</v>
      </c>
      <c r="M473" s="1" t="s">
        <v>881</v>
      </c>
      <c r="N473">
        <v>6020.8753739164895</v>
      </c>
      <c r="O473" s="1" t="s">
        <v>4228</v>
      </c>
      <c r="P473" s="1" t="s">
        <v>4229</v>
      </c>
      <c r="Q473">
        <v>1.1269999999998E-3</v>
      </c>
      <c r="R473" s="1" t="s">
        <v>3390</v>
      </c>
      <c r="S473" s="1" t="s">
        <v>3390</v>
      </c>
      <c r="T473" s="1" t="s">
        <v>3390</v>
      </c>
      <c r="U473" s="1" t="s">
        <v>3390</v>
      </c>
      <c r="V473" s="1" t="s">
        <v>3390</v>
      </c>
      <c r="W473" s="1" t="s">
        <v>3390</v>
      </c>
    </row>
    <row r="474" spans="1:23" x14ac:dyDescent="0.25">
      <c r="A474">
        <v>472</v>
      </c>
      <c r="B474">
        <v>8</v>
      </c>
      <c r="C474">
        <v>72</v>
      </c>
      <c r="D474" s="1" t="s">
        <v>882</v>
      </c>
      <c r="E474" s="1" t="s">
        <v>18</v>
      </c>
      <c r="F474" s="1" t="s">
        <v>19</v>
      </c>
      <c r="G474">
        <v>4602.7544584546386</v>
      </c>
      <c r="H474">
        <v>4602.7544584546376</v>
      </c>
      <c r="I474" s="1" t="s">
        <v>883</v>
      </c>
      <c r="J474" t="b">
        <v>0</v>
      </c>
      <c r="K474">
        <f>TIME_AND_DATA_ps6[[#This Row],[hamiltonian_cycle_cost]]-TIME_AND_DATA_ps6[[#This Row],[optimal_cost]]</f>
        <v>23.318461034785287</v>
      </c>
      <c r="L474">
        <f>(100*TIME_AND_DATA_ps6[[#This Row],[absolute_distance_error]])/TIME_AND_DATA_ps6[[#This Row],[optimal_cost]]</f>
        <v>0.50919940900851945</v>
      </c>
      <c r="M474" s="1" t="s">
        <v>884</v>
      </c>
      <c r="N474">
        <v>4579.4359974198524</v>
      </c>
      <c r="O474" s="1" t="s">
        <v>4228</v>
      </c>
      <c r="P474" s="1" t="s">
        <v>4229</v>
      </c>
      <c r="Q474">
        <v>7.5509999999960001E-4</v>
      </c>
      <c r="R474" s="1" t="s">
        <v>3390</v>
      </c>
      <c r="S474" s="1" t="s">
        <v>3390</v>
      </c>
      <c r="T474" s="1" t="s">
        <v>3390</v>
      </c>
      <c r="U474" s="1" t="s">
        <v>3390</v>
      </c>
      <c r="V474" s="1" t="s">
        <v>3390</v>
      </c>
      <c r="W474" s="1" t="s">
        <v>3390</v>
      </c>
    </row>
    <row r="475" spans="1:23" x14ac:dyDescent="0.25">
      <c r="A475">
        <v>473</v>
      </c>
      <c r="B475">
        <v>8</v>
      </c>
      <c r="C475">
        <v>73</v>
      </c>
      <c r="D475" s="1" t="s">
        <v>885</v>
      </c>
      <c r="E475" s="1" t="s">
        <v>18</v>
      </c>
      <c r="F475" s="1" t="s">
        <v>19</v>
      </c>
      <c r="G475">
        <v>5498.5299843357316</v>
      </c>
      <c r="H475">
        <v>5498.5299843357325</v>
      </c>
      <c r="I475" s="1" t="s">
        <v>887</v>
      </c>
      <c r="J475" t="b">
        <v>1</v>
      </c>
      <c r="K475">
        <f>TIME_AND_DATA_ps6[[#This Row],[hamiltonian_cycle_cost]]-TIME_AND_DATA_ps6[[#This Row],[optimal_cost]]</f>
        <v>0</v>
      </c>
      <c r="L475">
        <f>(100*TIME_AND_DATA_ps6[[#This Row],[absolute_distance_error]])/TIME_AND_DATA_ps6[[#This Row],[optimal_cost]]</f>
        <v>0</v>
      </c>
      <c r="M475" s="1" t="s">
        <v>887</v>
      </c>
      <c r="N475">
        <v>5498.5299843357325</v>
      </c>
      <c r="O475" s="1" t="s">
        <v>4228</v>
      </c>
      <c r="P475" s="1" t="s">
        <v>4229</v>
      </c>
      <c r="Q475">
        <v>1.1846000000002E-3</v>
      </c>
      <c r="R475" s="1" t="s">
        <v>3390</v>
      </c>
      <c r="S475" s="1" t="s">
        <v>3390</v>
      </c>
      <c r="T475" s="1" t="s">
        <v>3390</v>
      </c>
      <c r="U475" s="1" t="s">
        <v>3390</v>
      </c>
      <c r="V475" s="1" t="s">
        <v>3390</v>
      </c>
      <c r="W475" s="1" t="s">
        <v>3390</v>
      </c>
    </row>
    <row r="476" spans="1:23" x14ac:dyDescent="0.25">
      <c r="A476">
        <v>474</v>
      </c>
      <c r="B476">
        <v>8</v>
      </c>
      <c r="C476">
        <v>74</v>
      </c>
      <c r="D476" s="1" t="s">
        <v>888</v>
      </c>
      <c r="E476" s="1" t="s">
        <v>18</v>
      </c>
      <c r="F476" s="1" t="s">
        <v>19</v>
      </c>
      <c r="G476">
        <v>6987.3602219991544</v>
      </c>
      <c r="H476">
        <v>6987.3602219991544</v>
      </c>
      <c r="I476" s="1" t="s">
        <v>889</v>
      </c>
      <c r="J476" t="b">
        <v>0</v>
      </c>
      <c r="K476">
        <f>TIME_AND_DATA_ps6[[#This Row],[hamiltonian_cycle_cost]]-TIME_AND_DATA_ps6[[#This Row],[optimal_cost]]</f>
        <v>265.65765877167178</v>
      </c>
      <c r="L476">
        <f>(100*TIME_AND_DATA_ps6[[#This Row],[absolute_distance_error]])/TIME_AND_DATA_ps6[[#This Row],[optimal_cost]]</f>
        <v>3.9522376402819286</v>
      </c>
      <c r="M476" s="1" t="s">
        <v>890</v>
      </c>
      <c r="N476">
        <v>6721.7025632274826</v>
      </c>
      <c r="O476" s="1" t="s">
        <v>4228</v>
      </c>
      <c r="P476" s="1" t="s">
        <v>4229</v>
      </c>
      <c r="Q476">
        <v>1.1858000000000001E-3</v>
      </c>
      <c r="R476" s="1" t="s">
        <v>3390</v>
      </c>
      <c r="S476" s="1" t="s">
        <v>3390</v>
      </c>
      <c r="T476" s="1" t="s">
        <v>3390</v>
      </c>
      <c r="U476" s="1" t="s">
        <v>3390</v>
      </c>
      <c r="V476" s="1" t="s">
        <v>3390</v>
      </c>
      <c r="W476" s="1" t="s">
        <v>3390</v>
      </c>
    </row>
    <row r="477" spans="1:23" x14ac:dyDescent="0.25">
      <c r="A477">
        <v>475</v>
      </c>
      <c r="B477">
        <v>8</v>
      </c>
      <c r="C477">
        <v>75</v>
      </c>
      <c r="D477" s="1" t="s">
        <v>891</v>
      </c>
      <c r="E477" s="1" t="s">
        <v>18</v>
      </c>
      <c r="F477" s="1" t="s">
        <v>19</v>
      </c>
      <c r="G477">
        <v>5219.0937222980183</v>
      </c>
      <c r="H477">
        <v>5219.0937222980174</v>
      </c>
      <c r="I477" s="1" t="s">
        <v>892</v>
      </c>
      <c r="J477" t="b">
        <v>0</v>
      </c>
      <c r="K477">
        <f>TIME_AND_DATA_ps6[[#This Row],[hamiltonian_cycle_cost]]-TIME_AND_DATA_ps6[[#This Row],[optimal_cost]]</f>
        <v>180.23296315218886</v>
      </c>
      <c r="L477">
        <f>(100*TIME_AND_DATA_ps6[[#This Row],[absolute_distance_error]])/TIME_AND_DATA_ps6[[#This Row],[optimal_cost]]</f>
        <v>3.5768593689566721</v>
      </c>
      <c r="M477" s="1" t="s">
        <v>893</v>
      </c>
      <c r="N477">
        <v>5038.8607591458285</v>
      </c>
      <c r="O477" s="1" t="s">
        <v>4228</v>
      </c>
      <c r="P477" s="1" t="s">
        <v>4229</v>
      </c>
      <c r="Q477">
        <v>1.1854000000002E-3</v>
      </c>
      <c r="R477" s="1" t="s">
        <v>3390</v>
      </c>
      <c r="S477" s="1" t="s">
        <v>3390</v>
      </c>
      <c r="T477" s="1" t="s">
        <v>3390</v>
      </c>
      <c r="U477" s="1" t="s">
        <v>3390</v>
      </c>
      <c r="V477" s="1" t="s">
        <v>3390</v>
      </c>
      <c r="W477" s="1" t="s">
        <v>3390</v>
      </c>
    </row>
    <row r="478" spans="1:23" x14ac:dyDescent="0.25">
      <c r="A478">
        <v>476</v>
      </c>
      <c r="B478">
        <v>8</v>
      </c>
      <c r="C478">
        <v>76</v>
      </c>
      <c r="D478" s="1" t="s">
        <v>894</v>
      </c>
      <c r="E478" s="1" t="s">
        <v>18</v>
      </c>
      <c r="F478" s="1" t="s">
        <v>19</v>
      </c>
      <c r="G478">
        <v>5618.0093943092479</v>
      </c>
      <c r="H478">
        <v>5618.0093943092488</v>
      </c>
      <c r="I478" s="1" t="s">
        <v>896</v>
      </c>
      <c r="J478" t="b">
        <v>1</v>
      </c>
      <c r="K478">
        <f>TIME_AND_DATA_ps6[[#This Row],[hamiltonian_cycle_cost]]-TIME_AND_DATA_ps6[[#This Row],[optimal_cost]]</f>
        <v>0</v>
      </c>
      <c r="L478">
        <f>(100*TIME_AND_DATA_ps6[[#This Row],[absolute_distance_error]])/TIME_AND_DATA_ps6[[#This Row],[optimal_cost]]</f>
        <v>0</v>
      </c>
      <c r="M478" s="1" t="s">
        <v>896</v>
      </c>
      <c r="N478">
        <v>5618.0093943092488</v>
      </c>
      <c r="O478" s="1" t="s">
        <v>4228</v>
      </c>
      <c r="P478" s="1" t="s">
        <v>4229</v>
      </c>
      <c r="Q478">
        <v>1.1375999999998E-3</v>
      </c>
      <c r="R478" s="1" t="s">
        <v>3390</v>
      </c>
      <c r="S478" s="1" t="s">
        <v>3390</v>
      </c>
      <c r="T478" s="1" t="s">
        <v>3390</v>
      </c>
      <c r="U478" s="1" t="s">
        <v>3390</v>
      </c>
      <c r="V478" s="1" t="s">
        <v>3390</v>
      </c>
      <c r="W478" s="1" t="s">
        <v>3390</v>
      </c>
    </row>
    <row r="479" spans="1:23" x14ac:dyDescent="0.25">
      <c r="A479">
        <v>477</v>
      </c>
      <c r="B479">
        <v>8</v>
      </c>
      <c r="C479">
        <v>77</v>
      </c>
      <c r="D479" s="1" t="s">
        <v>897</v>
      </c>
      <c r="E479" s="1" t="s">
        <v>18</v>
      </c>
      <c r="F479" s="1" t="s">
        <v>19</v>
      </c>
      <c r="G479">
        <v>5815.4196288833209</v>
      </c>
      <c r="H479">
        <v>5815.4196288833209</v>
      </c>
      <c r="I479" s="1" t="s">
        <v>4240</v>
      </c>
      <c r="J479" t="b">
        <v>1</v>
      </c>
      <c r="K479">
        <f>TIME_AND_DATA_ps6[[#This Row],[hamiltonian_cycle_cost]]-TIME_AND_DATA_ps6[[#This Row],[optimal_cost]]</f>
        <v>0</v>
      </c>
      <c r="L479">
        <f>(100*TIME_AND_DATA_ps6[[#This Row],[absolute_distance_error]])/TIME_AND_DATA_ps6[[#This Row],[optimal_cost]]</f>
        <v>0</v>
      </c>
      <c r="M479" s="1" t="s">
        <v>899</v>
      </c>
      <c r="N479">
        <v>5815.4196288833218</v>
      </c>
      <c r="O479" s="1" t="s">
        <v>4228</v>
      </c>
      <c r="P479" s="1" t="s">
        <v>4229</v>
      </c>
      <c r="Q479">
        <v>1.5165999999998999E-3</v>
      </c>
      <c r="R479" s="1" t="s">
        <v>3390</v>
      </c>
      <c r="S479" s="1" t="s">
        <v>3390</v>
      </c>
      <c r="T479" s="1" t="s">
        <v>3390</v>
      </c>
      <c r="U479" s="1" t="s">
        <v>3390</v>
      </c>
      <c r="V479" s="1" t="s">
        <v>3390</v>
      </c>
      <c r="W479" s="1" t="s">
        <v>3390</v>
      </c>
    </row>
    <row r="480" spans="1:23" x14ac:dyDescent="0.25">
      <c r="A480">
        <v>478</v>
      </c>
      <c r="B480">
        <v>8</v>
      </c>
      <c r="C480">
        <v>78</v>
      </c>
      <c r="D480" s="1" t="s">
        <v>900</v>
      </c>
      <c r="E480" s="1" t="s">
        <v>18</v>
      </c>
      <c r="F480" s="1" t="s">
        <v>19</v>
      </c>
      <c r="G480">
        <v>6367.5868147028614</v>
      </c>
      <c r="H480">
        <v>6367.5868147028614</v>
      </c>
      <c r="I480" s="1" t="s">
        <v>4014</v>
      </c>
      <c r="J480" t="b">
        <v>0</v>
      </c>
      <c r="K480">
        <f>TIME_AND_DATA_ps6[[#This Row],[hamiltonian_cycle_cost]]-TIME_AND_DATA_ps6[[#This Row],[optimal_cost]]</f>
        <v>152.6941572858268</v>
      </c>
      <c r="L480">
        <f>(100*TIME_AND_DATA_ps6[[#This Row],[absolute_distance_error]])/TIME_AND_DATA_ps6[[#This Row],[optimal_cost]]</f>
        <v>2.4569073949104676</v>
      </c>
      <c r="M480" s="1" t="s">
        <v>902</v>
      </c>
      <c r="N480">
        <v>6214.8926574170346</v>
      </c>
      <c r="O480" s="1" t="s">
        <v>4228</v>
      </c>
      <c r="P480" s="1" t="s">
        <v>4229</v>
      </c>
      <c r="Q480">
        <v>1.0373000000001001E-3</v>
      </c>
      <c r="R480" s="1" t="s">
        <v>3390</v>
      </c>
      <c r="S480" s="1" t="s">
        <v>3390</v>
      </c>
      <c r="T480" s="1" t="s">
        <v>3390</v>
      </c>
      <c r="U480" s="1" t="s">
        <v>3390</v>
      </c>
      <c r="V480" s="1" t="s">
        <v>3390</v>
      </c>
      <c r="W480" s="1" t="s">
        <v>3390</v>
      </c>
    </row>
    <row r="481" spans="1:23" x14ac:dyDescent="0.25">
      <c r="A481">
        <v>479</v>
      </c>
      <c r="B481">
        <v>8</v>
      </c>
      <c r="C481">
        <v>79</v>
      </c>
      <c r="D481" s="1" t="s">
        <v>903</v>
      </c>
      <c r="E481" s="1" t="s">
        <v>18</v>
      </c>
      <c r="F481" s="1" t="s">
        <v>19</v>
      </c>
      <c r="G481">
        <v>5887.9873102682704</v>
      </c>
      <c r="H481">
        <v>5887.9873102682704</v>
      </c>
      <c r="I481" s="1" t="s">
        <v>904</v>
      </c>
      <c r="J481" t="b">
        <v>1</v>
      </c>
      <c r="K481">
        <f>TIME_AND_DATA_ps6[[#This Row],[hamiltonian_cycle_cost]]-TIME_AND_DATA_ps6[[#This Row],[optimal_cost]]</f>
        <v>0</v>
      </c>
      <c r="L481">
        <f>(100*TIME_AND_DATA_ps6[[#This Row],[absolute_distance_error]])/TIME_AND_DATA_ps6[[#This Row],[optimal_cost]]</f>
        <v>0</v>
      </c>
      <c r="M481" s="1" t="s">
        <v>904</v>
      </c>
      <c r="N481">
        <v>5887.9873102682704</v>
      </c>
      <c r="O481" s="1" t="s">
        <v>4228</v>
      </c>
      <c r="P481" s="1" t="s">
        <v>4229</v>
      </c>
      <c r="Q481">
        <v>8.593999999999E-4</v>
      </c>
      <c r="R481" s="1" t="s">
        <v>3390</v>
      </c>
      <c r="S481" s="1" t="s">
        <v>3390</v>
      </c>
      <c r="T481" s="1" t="s">
        <v>3390</v>
      </c>
      <c r="U481" s="1" t="s">
        <v>3390</v>
      </c>
      <c r="V481" s="1" t="s">
        <v>3390</v>
      </c>
      <c r="W481" s="1" t="s">
        <v>3390</v>
      </c>
    </row>
    <row r="482" spans="1:23" x14ac:dyDescent="0.25">
      <c r="A482">
        <v>480</v>
      </c>
      <c r="B482">
        <v>8</v>
      </c>
      <c r="C482">
        <v>80</v>
      </c>
      <c r="D482" s="1" t="s">
        <v>905</v>
      </c>
      <c r="E482" s="1" t="s">
        <v>18</v>
      </c>
      <c r="F482" s="1" t="s">
        <v>19</v>
      </c>
      <c r="G482">
        <v>5812.0021640901832</v>
      </c>
      <c r="H482">
        <v>5812.0021640901841</v>
      </c>
      <c r="I482" s="1" t="s">
        <v>3433</v>
      </c>
      <c r="J482" t="b">
        <v>1</v>
      </c>
      <c r="K482">
        <f>TIME_AND_DATA_ps6[[#This Row],[hamiltonian_cycle_cost]]-TIME_AND_DATA_ps6[[#This Row],[optimal_cost]]</f>
        <v>0</v>
      </c>
      <c r="L482">
        <f>(100*TIME_AND_DATA_ps6[[#This Row],[absolute_distance_error]])/TIME_AND_DATA_ps6[[#This Row],[optimal_cost]]</f>
        <v>0</v>
      </c>
      <c r="M482" s="1" t="s">
        <v>907</v>
      </c>
      <c r="N482">
        <v>5812.0021640901841</v>
      </c>
      <c r="O482" s="1" t="s">
        <v>4228</v>
      </c>
      <c r="P482" s="1" t="s">
        <v>4229</v>
      </c>
      <c r="Q482">
        <v>1.0104999999999999E-3</v>
      </c>
      <c r="R482" s="1" t="s">
        <v>3390</v>
      </c>
      <c r="S482" s="1" t="s">
        <v>3390</v>
      </c>
      <c r="T482" s="1" t="s">
        <v>3390</v>
      </c>
      <c r="U482" s="1" t="s">
        <v>3390</v>
      </c>
      <c r="V482" s="1" t="s">
        <v>3390</v>
      </c>
      <c r="W482" s="1" t="s">
        <v>3390</v>
      </c>
    </row>
    <row r="483" spans="1:23" x14ac:dyDescent="0.25">
      <c r="A483">
        <v>481</v>
      </c>
      <c r="B483">
        <v>8</v>
      </c>
      <c r="C483">
        <v>81</v>
      </c>
      <c r="D483" s="1" t="s">
        <v>908</v>
      </c>
      <c r="E483" s="1" t="s">
        <v>18</v>
      </c>
      <c r="F483" s="1" t="s">
        <v>19</v>
      </c>
      <c r="G483">
        <v>5467.4401561679351</v>
      </c>
      <c r="H483">
        <v>5467.440156167936</v>
      </c>
      <c r="I483" s="1" t="s">
        <v>3434</v>
      </c>
      <c r="J483" t="b">
        <v>0</v>
      </c>
      <c r="K483">
        <f>TIME_AND_DATA_ps6[[#This Row],[hamiltonian_cycle_cost]]-TIME_AND_DATA_ps6[[#This Row],[optimal_cost]]</f>
        <v>129.3303149047606</v>
      </c>
      <c r="L483">
        <f>(100*TIME_AND_DATA_ps6[[#This Row],[absolute_distance_error]])/TIME_AND_DATA_ps6[[#This Row],[optimal_cost]]</f>
        <v>2.422773579986071</v>
      </c>
      <c r="M483" s="1" t="s">
        <v>910</v>
      </c>
      <c r="N483">
        <v>5338.1098412631754</v>
      </c>
      <c r="O483" s="1" t="s">
        <v>4228</v>
      </c>
      <c r="P483" s="1" t="s">
        <v>4229</v>
      </c>
      <c r="Q483">
        <v>7.6819999999989995E-4</v>
      </c>
      <c r="R483" s="1" t="s">
        <v>3390</v>
      </c>
      <c r="S483" s="1" t="s">
        <v>3390</v>
      </c>
      <c r="T483" s="1" t="s">
        <v>3390</v>
      </c>
      <c r="U483" s="1" t="s">
        <v>3390</v>
      </c>
      <c r="V483" s="1" t="s">
        <v>3390</v>
      </c>
      <c r="W483" s="1" t="s">
        <v>3390</v>
      </c>
    </row>
    <row r="484" spans="1:23" x14ac:dyDescent="0.25">
      <c r="A484">
        <v>482</v>
      </c>
      <c r="B484">
        <v>8</v>
      </c>
      <c r="C484">
        <v>82</v>
      </c>
      <c r="D484" s="1" t="s">
        <v>911</v>
      </c>
      <c r="E484" s="1" t="s">
        <v>18</v>
      </c>
      <c r="F484" s="1" t="s">
        <v>19</v>
      </c>
      <c r="G484">
        <v>4811.9534289733938</v>
      </c>
      <c r="H484">
        <v>4811.9534289733938</v>
      </c>
      <c r="I484" s="1" t="s">
        <v>912</v>
      </c>
      <c r="J484" t="b">
        <v>1</v>
      </c>
      <c r="K484">
        <f>TIME_AND_DATA_ps6[[#This Row],[hamiltonian_cycle_cost]]-TIME_AND_DATA_ps6[[#This Row],[optimal_cost]]</f>
        <v>0</v>
      </c>
      <c r="L484">
        <f>(100*TIME_AND_DATA_ps6[[#This Row],[absolute_distance_error]])/TIME_AND_DATA_ps6[[#This Row],[optimal_cost]]</f>
        <v>0</v>
      </c>
      <c r="M484" s="1" t="s">
        <v>913</v>
      </c>
      <c r="N484">
        <v>4811.9534289733938</v>
      </c>
      <c r="O484" s="1" t="s">
        <v>4228</v>
      </c>
      <c r="P484" s="1" t="s">
        <v>4229</v>
      </c>
      <c r="Q484">
        <v>1.3424999999998E-3</v>
      </c>
      <c r="R484" s="1" t="s">
        <v>3390</v>
      </c>
      <c r="S484" s="1" t="s">
        <v>3390</v>
      </c>
      <c r="T484" s="1" t="s">
        <v>3390</v>
      </c>
      <c r="U484" s="1" t="s">
        <v>3390</v>
      </c>
      <c r="V484" s="1" t="s">
        <v>3390</v>
      </c>
      <c r="W484" s="1" t="s">
        <v>3390</v>
      </c>
    </row>
    <row r="485" spans="1:23" x14ac:dyDescent="0.25">
      <c r="A485">
        <v>483</v>
      </c>
      <c r="B485">
        <v>8</v>
      </c>
      <c r="C485">
        <v>83</v>
      </c>
      <c r="D485" s="1" t="s">
        <v>914</v>
      </c>
      <c r="E485" s="1" t="s">
        <v>18</v>
      </c>
      <c r="F485" s="1" t="s">
        <v>19</v>
      </c>
      <c r="G485">
        <v>5645.2632771411172</v>
      </c>
      <c r="H485">
        <v>5645.263277141119</v>
      </c>
      <c r="I485" s="1" t="s">
        <v>916</v>
      </c>
      <c r="J485" t="b">
        <v>1</v>
      </c>
      <c r="K485">
        <f>TIME_AND_DATA_ps6[[#This Row],[hamiltonian_cycle_cost]]-TIME_AND_DATA_ps6[[#This Row],[optimal_cost]]</f>
        <v>0</v>
      </c>
      <c r="L485">
        <f>(100*TIME_AND_DATA_ps6[[#This Row],[absolute_distance_error]])/TIME_AND_DATA_ps6[[#This Row],[optimal_cost]]</f>
        <v>0</v>
      </c>
      <c r="M485" s="1" t="s">
        <v>916</v>
      </c>
      <c r="N485">
        <v>5645.263277141119</v>
      </c>
      <c r="O485" s="1" t="s">
        <v>4228</v>
      </c>
      <c r="P485" s="1" t="s">
        <v>4229</v>
      </c>
      <c r="Q485">
        <v>6.8119999999980004E-4</v>
      </c>
      <c r="R485" s="1" t="s">
        <v>3390</v>
      </c>
      <c r="S485" s="1" t="s">
        <v>3390</v>
      </c>
      <c r="T485" s="1" t="s">
        <v>3390</v>
      </c>
      <c r="U485" s="1" t="s">
        <v>3390</v>
      </c>
      <c r="V485" s="1" t="s">
        <v>3390</v>
      </c>
      <c r="W485" s="1" t="s">
        <v>3390</v>
      </c>
    </row>
    <row r="486" spans="1:23" x14ac:dyDescent="0.25">
      <c r="A486">
        <v>484</v>
      </c>
      <c r="B486">
        <v>8</v>
      </c>
      <c r="C486">
        <v>84</v>
      </c>
      <c r="D486" s="1" t="s">
        <v>917</v>
      </c>
      <c r="E486" s="1" t="s">
        <v>18</v>
      </c>
      <c r="F486" s="1" t="s">
        <v>19</v>
      </c>
      <c r="G486">
        <v>4722.5198062256604</v>
      </c>
      <c r="H486">
        <v>4722.5198062256604</v>
      </c>
      <c r="I486" s="1" t="s">
        <v>919</v>
      </c>
      <c r="J486" t="b">
        <v>1</v>
      </c>
      <c r="K486">
        <f>TIME_AND_DATA_ps6[[#This Row],[hamiltonian_cycle_cost]]-TIME_AND_DATA_ps6[[#This Row],[optimal_cost]]</f>
        <v>0</v>
      </c>
      <c r="L486">
        <f>(100*TIME_AND_DATA_ps6[[#This Row],[absolute_distance_error]])/TIME_AND_DATA_ps6[[#This Row],[optimal_cost]]</f>
        <v>0</v>
      </c>
      <c r="M486" s="1" t="s">
        <v>919</v>
      </c>
      <c r="N486">
        <v>4722.5198062256604</v>
      </c>
      <c r="O486" s="1" t="s">
        <v>4228</v>
      </c>
      <c r="P486" s="1" t="s">
        <v>4229</v>
      </c>
      <c r="Q486">
        <v>7.4709999999979996E-4</v>
      </c>
      <c r="R486" s="1" t="s">
        <v>3390</v>
      </c>
      <c r="S486" s="1" t="s">
        <v>3390</v>
      </c>
      <c r="T486" s="1" t="s">
        <v>3390</v>
      </c>
      <c r="U486" s="1" t="s">
        <v>3390</v>
      </c>
      <c r="V486" s="1" t="s">
        <v>3390</v>
      </c>
      <c r="W486" s="1" t="s">
        <v>3390</v>
      </c>
    </row>
    <row r="487" spans="1:23" x14ac:dyDescent="0.25">
      <c r="A487">
        <v>485</v>
      </c>
      <c r="B487">
        <v>8</v>
      </c>
      <c r="C487">
        <v>85</v>
      </c>
      <c r="D487" s="1" t="s">
        <v>920</v>
      </c>
      <c r="E487" s="1" t="s">
        <v>18</v>
      </c>
      <c r="F487" s="1" t="s">
        <v>19</v>
      </c>
      <c r="G487">
        <v>4933.4509740982994</v>
      </c>
      <c r="H487">
        <v>4933.4509740982985</v>
      </c>
      <c r="I487" s="1" t="s">
        <v>3760</v>
      </c>
      <c r="J487" t="b">
        <v>0</v>
      </c>
      <c r="K487">
        <f>TIME_AND_DATA_ps6[[#This Row],[hamiltonian_cycle_cost]]-TIME_AND_DATA_ps6[[#This Row],[optimal_cost]]</f>
        <v>76.08414388237361</v>
      </c>
      <c r="L487">
        <f>(100*TIME_AND_DATA_ps6[[#This Row],[absolute_distance_error]])/TIME_AND_DATA_ps6[[#This Row],[optimal_cost]]</f>
        <v>1.5663660279697558</v>
      </c>
      <c r="M487" s="1" t="s">
        <v>921</v>
      </c>
      <c r="N487">
        <v>4857.3668302159249</v>
      </c>
      <c r="O487" s="1" t="s">
        <v>4228</v>
      </c>
      <c r="P487" s="1" t="s">
        <v>4229</v>
      </c>
      <c r="Q487">
        <v>1.2802999999999001E-3</v>
      </c>
      <c r="R487" s="1" t="s">
        <v>3390</v>
      </c>
      <c r="S487" s="1" t="s">
        <v>3390</v>
      </c>
      <c r="T487" s="1" t="s">
        <v>3390</v>
      </c>
      <c r="U487" s="1" t="s">
        <v>3390</v>
      </c>
      <c r="V487" s="1" t="s">
        <v>3390</v>
      </c>
      <c r="W487" s="1" t="s">
        <v>3390</v>
      </c>
    </row>
    <row r="488" spans="1:23" x14ac:dyDescent="0.25">
      <c r="A488">
        <v>486</v>
      </c>
      <c r="B488">
        <v>8</v>
      </c>
      <c r="C488">
        <v>86</v>
      </c>
      <c r="D488" s="1" t="s">
        <v>922</v>
      </c>
      <c r="E488" s="1" t="s">
        <v>18</v>
      </c>
      <c r="F488" s="1" t="s">
        <v>19</v>
      </c>
      <c r="G488">
        <v>6250.6338589622219</v>
      </c>
      <c r="H488">
        <v>6250.633858962221</v>
      </c>
      <c r="I488" s="1" t="s">
        <v>923</v>
      </c>
      <c r="J488" t="b">
        <v>0</v>
      </c>
      <c r="K488">
        <f>TIME_AND_DATA_ps6[[#This Row],[hamiltonian_cycle_cost]]-TIME_AND_DATA_ps6[[#This Row],[optimal_cost]]</f>
        <v>65.668430273252852</v>
      </c>
      <c r="L488">
        <f>(100*TIME_AND_DATA_ps6[[#This Row],[absolute_distance_error]])/TIME_AND_DATA_ps6[[#This Row],[optimal_cost]]</f>
        <v>1.0617428832932481</v>
      </c>
      <c r="M488" s="1" t="s">
        <v>924</v>
      </c>
      <c r="N488">
        <v>6184.9654286889681</v>
      </c>
      <c r="O488" s="1" t="s">
        <v>4228</v>
      </c>
      <c r="P488" s="1" t="s">
        <v>4229</v>
      </c>
      <c r="Q488">
        <v>8.3869999999999995E-4</v>
      </c>
      <c r="R488" s="1" t="s">
        <v>3390</v>
      </c>
      <c r="S488" s="1" t="s">
        <v>3390</v>
      </c>
      <c r="T488" s="1" t="s">
        <v>3390</v>
      </c>
      <c r="U488" s="1" t="s">
        <v>3390</v>
      </c>
      <c r="V488" s="1" t="s">
        <v>3390</v>
      </c>
      <c r="W488" s="1" t="s">
        <v>3390</v>
      </c>
    </row>
    <row r="489" spans="1:23" x14ac:dyDescent="0.25">
      <c r="A489">
        <v>487</v>
      </c>
      <c r="B489">
        <v>8</v>
      </c>
      <c r="C489">
        <v>87</v>
      </c>
      <c r="D489" s="1" t="s">
        <v>925</v>
      </c>
      <c r="E489" s="1" t="s">
        <v>18</v>
      </c>
      <c r="F489" s="1" t="s">
        <v>19</v>
      </c>
      <c r="G489">
        <v>5408.5034299687732</v>
      </c>
      <c r="H489">
        <v>5408.5034299687741</v>
      </c>
      <c r="I489" s="1" t="s">
        <v>918</v>
      </c>
      <c r="J489" t="b">
        <v>1</v>
      </c>
      <c r="K489">
        <f>TIME_AND_DATA_ps6[[#This Row],[hamiltonian_cycle_cost]]-TIME_AND_DATA_ps6[[#This Row],[optimal_cost]]</f>
        <v>0</v>
      </c>
      <c r="L489">
        <f>(100*TIME_AND_DATA_ps6[[#This Row],[absolute_distance_error]])/TIME_AND_DATA_ps6[[#This Row],[optimal_cost]]</f>
        <v>0</v>
      </c>
      <c r="M489" s="1" t="s">
        <v>918</v>
      </c>
      <c r="N489">
        <v>5408.5034299687741</v>
      </c>
      <c r="O489" s="1" t="s">
        <v>4228</v>
      </c>
      <c r="P489" s="1" t="s">
        <v>4229</v>
      </c>
      <c r="Q489">
        <v>1.6602000000003E-3</v>
      </c>
      <c r="R489" s="1" t="s">
        <v>3390</v>
      </c>
      <c r="S489" s="1" t="s">
        <v>3390</v>
      </c>
      <c r="T489" s="1" t="s">
        <v>3390</v>
      </c>
      <c r="U489" s="1" t="s">
        <v>3390</v>
      </c>
      <c r="V489" s="1" t="s">
        <v>3390</v>
      </c>
      <c r="W489" s="1" t="s">
        <v>3390</v>
      </c>
    </row>
    <row r="490" spans="1:23" x14ac:dyDescent="0.25">
      <c r="A490">
        <v>488</v>
      </c>
      <c r="B490">
        <v>8</v>
      </c>
      <c r="C490">
        <v>88</v>
      </c>
      <c r="D490" s="1" t="s">
        <v>926</v>
      </c>
      <c r="E490" s="1" t="s">
        <v>18</v>
      </c>
      <c r="F490" s="1" t="s">
        <v>19</v>
      </c>
      <c r="G490">
        <v>5667.7061725340573</v>
      </c>
      <c r="H490">
        <v>5667.7061725340573</v>
      </c>
      <c r="I490" s="1" t="s">
        <v>927</v>
      </c>
      <c r="J490" t="b">
        <v>1</v>
      </c>
      <c r="K490">
        <f>TIME_AND_DATA_ps6[[#This Row],[hamiltonian_cycle_cost]]-TIME_AND_DATA_ps6[[#This Row],[optimal_cost]]</f>
        <v>0</v>
      </c>
      <c r="L490">
        <f>(100*TIME_AND_DATA_ps6[[#This Row],[absolute_distance_error]])/TIME_AND_DATA_ps6[[#This Row],[optimal_cost]]</f>
        <v>0</v>
      </c>
      <c r="M490" s="1" t="s">
        <v>927</v>
      </c>
      <c r="N490">
        <v>5667.7061725340563</v>
      </c>
      <c r="O490" s="1" t="s">
        <v>4228</v>
      </c>
      <c r="P490" s="1" t="s">
        <v>4229</v>
      </c>
      <c r="Q490">
        <v>8.6430000000030003E-4</v>
      </c>
      <c r="R490" s="1" t="s">
        <v>3390</v>
      </c>
      <c r="S490" s="1" t="s">
        <v>3390</v>
      </c>
      <c r="T490" s="1" t="s">
        <v>3390</v>
      </c>
      <c r="U490" s="1" t="s">
        <v>3390</v>
      </c>
      <c r="V490" s="1" t="s">
        <v>3390</v>
      </c>
      <c r="W490" s="1" t="s">
        <v>3390</v>
      </c>
    </row>
    <row r="491" spans="1:23" x14ac:dyDescent="0.25">
      <c r="A491">
        <v>489</v>
      </c>
      <c r="B491">
        <v>8</v>
      </c>
      <c r="C491">
        <v>89</v>
      </c>
      <c r="D491" s="1" t="s">
        <v>928</v>
      </c>
      <c r="E491" s="1" t="s">
        <v>18</v>
      </c>
      <c r="F491" s="1" t="s">
        <v>19</v>
      </c>
      <c r="G491">
        <v>4356.6965305447375</v>
      </c>
      <c r="H491">
        <v>4356.6965305447384</v>
      </c>
      <c r="I491" s="1" t="s">
        <v>929</v>
      </c>
      <c r="J491" t="b">
        <v>1</v>
      </c>
      <c r="K491">
        <f>TIME_AND_DATA_ps6[[#This Row],[hamiltonian_cycle_cost]]-TIME_AND_DATA_ps6[[#This Row],[optimal_cost]]</f>
        <v>0</v>
      </c>
      <c r="L491">
        <f>(100*TIME_AND_DATA_ps6[[#This Row],[absolute_distance_error]])/TIME_AND_DATA_ps6[[#This Row],[optimal_cost]]</f>
        <v>0</v>
      </c>
      <c r="M491" s="1" t="s">
        <v>929</v>
      </c>
      <c r="N491">
        <v>4356.6965305447384</v>
      </c>
      <c r="O491" s="1" t="s">
        <v>4228</v>
      </c>
      <c r="P491" s="1" t="s">
        <v>4229</v>
      </c>
      <c r="Q491">
        <v>1.3073999999999E-3</v>
      </c>
      <c r="R491" s="1" t="s">
        <v>3390</v>
      </c>
      <c r="S491" s="1" t="s">
        <v>3390</v>
      </c>
      <c r="T491" s="1" t="s">
        <v>3390</v>
      </c>
      <c r="U491" s="1" t="s">
        <v>3390</v>
      </c>
      <c r="V491" s="1" t="s">
        <v>3390</v>
      </c>
      <c r="W491" s="1" t="s">
        <v>3390</v>
      </c>
    </row>
    <row r="492" spans="1:23" x14ac:dyDescent="0.25">
      <c r="A492">
        <v>490</v>
      </c>
      <c r="B492">
        <v>8</v>
      </c>
      <c r="C492">
        <v>90</v>
      </c>
      <c r="D492" s="1" t="s">
        <v>930</v>
      </c>
      <c r="E492" s="1" t="s">
        <v>18</v>
      </c>
      <c r="F492" s="1" t="s">
        <v>19</v>
      </c>
      <c r="G492">
        <v>4919.7418278007699</v>
      </c>
      <c r="H492">
        <v>4919.7418278007699</v>
      </c>
      <c r="I492" s="1" t="s">
        <v>931</v>
      </c>
      <c r="J492" t="b">
        <v>1</v>
      </c>
      <c r="K492">
        <f>TIME_AND_DATA_ps6[[#This Row],[hamiltonian_cycle_cost]]-TIME_AND_DATA_ps6[[#This Row],[optimal_cost]]</f>
        <v>0</v>
      </c>
      <c r="L492">
        <f>(100*TIME_AND_DATA_ps6[[#This Row],[absolute_distance_error]])/TIME_AND_DATA_ps6[[#This Row],[optimal_cost]]</f>
        <v>0</v>
      </c>
      <c r="M492" s="1" t="s">
        <v>931</v>
      </c>
      <c r="N492">
        <v>4919.7418278007699</v>
      </c>
      <c r="O492" s="1" t="s">
        <v>4228</v>
      </c>
      <c r="P492" s="1" t="s">
        <v>4229</v>
      </c>
      <c r="Q492">
        <v>1.1011999999998999E-3</v>
      </c>
      <c r="R492" s="1" t="s">
        <v>3390</v>
      </c>
      <c r="S492" s="1" t="s">
        <v>3390</v>
      </c>
      <c r="T492" s="1" t="s">
        <v>3390</v>
      </c>
      <c r="U492" s="1" t="s">
        <v>3390</v>
      </c>
      <c r="V492" s="1" t="s">
        <v>3390</v>
      </c>
      <c r="W492" s="1" t="s">
        <v>3390</v>
      </c>
    </row>
    <row r="493" spans="1:23" x14ac:dyDescent="0.25">
      <c r="A493">
        <v>491</v>
      </c>
      <c r="B493">
        <v>8</v>
      </c>
      <c r="C493">
        <v>91</v>
      </c>
      <c r="D493" s="1" t="s">
        <v>932</v>
      </c>
      <c r="E493" s="1" t="s">
        <v>18</v>
      </c>
      <c r="F493" s="1" t="s">
        <v>19</v>
      </c>
      <c r="G493">
        <v>4370.4144505242684</v>
      </c>
      <c r="H493">
        <v>4370.4144505242666</v>
      </c>
      <c r="I493" s="1" t="s">
        <v>3001</v>
      </c>
      <c r="J493" t="b">
        <v>1</v>
      </c>
      <c r="K493">
        <f>TIME_AND_DATA_ps6[[#This Row],[hamiltonian_cycle_cost]]-TIME_AND_DATA_ps6[[#This Row],[optimal_cost]]</f>
        <v>0</v>
      </c>
      <c r="L493">
        <f>(100*TIME_AND_DATA_ps6[[#This Row],[absolute_distance_error]])/TIME_AND_DATA_ps6[[#This Row],[optimal_cost]]</f>
        <v>0</v>
      </c>
      <c r="M493" s="1" t="s">
        <v>933</v>
      </c>
      <c r="N493">
        <v>4370.4144505242684</v>
      </c>
      <c r="O493" s="1" t="s">
        <v>4228</v>
      </c>
      <c r="P493" s="1" t="s">
        <v>4229</v>
      </c>
      <c r="Q493">
        <v>1.3121999999999999E-3</v>
      </c>
      <c r="R493" s="1" t="s">
        <v>3390</v>
      </c>
      <c r="S493" s="1" t="s">
        <v>3390</v>
      </c>
      <c r="T493" s="1" t="s">
        <v>3390</v>
      </c>
      <c r="U493" s="1" t="s">
        <v>3390</v>
      </c>
      <c r="V493" s="1" t="s">
        <v>3390</v>
      </c>
      <c r="W493" s="1" t="s">
        <v>3390</v>
      </c>
    </row>
    <row r="494" spans="1:23" x14ac:dyDescent="0.25">
      <c r="A494">
        <v>492</v>
      </c>
      <c r="B494">
        <v>8</v>
      </c>
      <c r="C494">
        <v>92</v>
      </c>
      <c r="D494" s="1" t="s">
        <v>934</v>
      </c>
      <c r="E494" s="1" t="s">
        <v>18</v>
      </c>
      <c r="F494" s="1" t="s">
        <v>19</v>
      </c>
      <c r="G494">
        <v>2983.1735977455719</v>
      </c>
      <c r="H494">
        <v>2983.1735977455714</v>
      </c>
      <c r="I494" s="1" t="s">
        <v>935</v>
      </c>
      <c r="J494" t="b">
        <v>1</v>
      </c>
      <c r="K494">
        <f>TIME_AND_DATA_ps6[[#This Row],[hamiltonian_cycle_cost]]-TIME_AND_DATA_ps6[[#This Row],[optimal_cost]]</f>
        <v>0</v>
      </c>
      <c r="L494">
        <f>(100*TIME_AND_DATA_ps6[[#This Row],[absolute_distance_error]])/TIME_AND_DATA_ps6[[#This Row],[optimal_cost]]</f>
        <v>0</v>
      </c>
      <c r="M494" s="1" t="s">
        <v>936</v>
      </c>
      <c r="N494">
        <v>2983.1735977455719</v>
      </c>
      <c r="O494" s="1" t="s">
        <v>4228</v>
      </c>
      <c r="P494" s="1" t="s">
        <v>4229</v>
      </c>
      <c r="Q494">
        <v>1.6207999999999E-3</v>
      </c>
      <c r="R494" s="1" t="s">
        <v>3390</v>
      </c>
      <c r="S494" s="1" t="s">
        <v>3390</v>
      </c>
      <c r="T494" s="1" t="s">
        <v>3390</v>
      </c>
      <c r="U494" s="1" t="s">
        <v>3390</v>
      </c>
      <c r="V494" s="1" t="s">
        <v>3390</v>
      </c>
      <c r="W494" s="1" t="s">
        <v>3390</v>
      </c>
    </row>
    <row r="495" spans="1:23" x14ac:dyDescent="0.25">
      <c r="A495">
        <v>493</v>
      </c>
      <c r="B495">
        <v>8</v>
      </c>
      <c r="C495">
        <v>93</v>
      </c>
      <c r="D495" s="1" t="s">
        <v>937</v>
      </c>
      <c r="E495" s="1" t="s">
        <v>18</v>
      </c>
      <c r="F495" s="1" t="s">
        <v>19</v>
      </c>
      <c r="G495">
        <v>4534.8513601019949</v>
      </c>
      <c r="H495">
        <v>4534.8513601019949</v>
      </c>
      <c r="I495" s="1" t="s">
        <v>3002</v>
      </c>
      <c r="J495" t="b">
        <v>1</v>
      </c>
      <c r="K495">
        <f>TIME_AND_DATA_ps6[[#This Row],[hamiltonian_cycle_cost]]-TIME_AND_DATA_ps6[[#This Row],[optimal_cost]]</f>
        <v>0</v>
      </c>
      <c r="L495">
        <f>(100*TIME_AND_DATA_ps6[[#This Row],[absolute_distance_error]])/TIME_AND_DATA_ps6[[#This Row],[optimal_cost]]</f>
        <v>0</v>
      </c>
      <c r="M495" s="1" t="s">
        <v>938</v>
      </c>
      <c r="N495">
        <v>4534.8513601019949</v>
      </c>
      <c r="O495" s="1" t="s">
        <v>4228</v>
      </c>
      <c r="P495" s="1" t="s">
        <v>4229</v>
      </c>
      <c r="Q495">
        <v>1.4581000000002001E-3</v>
      </c>
      <c r="R495" s="1" t="s">
        <v>3390</v>
      </c>
      <c r="S495" s="1" t="s">
        <v>3390</v>
      </c>
      <c r="T495" s="1" t="s">
        <v>3390</v>
      </c>
      <c r="U495" s="1" t="s">
        <v>3390</v>
      </c>
      <c r="V495" s="1" t="s">
        <v>3390</v>
      </c>
      <c r="W495" s="1" t="s">
        <v>3390</v>
      </c>
    </row>
    <row r="496" spans="1:23" x14ac:dyDescent="0.25">
      <c r="A496">
        <v>494</v>
      </c>
      <c r="B496">
        <v>8</v>
      </c>
      <c r="C496">
        <v>94</v>
      </c>
      <c r="D496" s="1" t="s">
        <v>939</v>
      </c>
      <c r="E496" s="1" t="s">
        <v>18</v>
      </c>
      <c r="F496" s="1" t="s">
        <v>19</v>
      </c>
      <c r="G496">
        <v>6019.6859426752017</v>
      </c>
      <c r="H496">
        <v>6019.6859426752026</v>
      </c>
      <c r="I496" s="1" t="s">
        <v>941</v>
      </c>
      <c r="J496" t="b">
        <v>1</v>
      </c>
      <c r="K496">
        <f>TIME_AND_DATA_ps6[[#This Row],[hamiltonian_cycle_cost]]-TIME_AND_DATA_ps6[[#This Row],[optimal_cost]]</f>
        <v>0</v>
      </c>
      <c r="L496">
        <f>(100*TIME_AND_DATA_ps6[[#This Row],[absolute_distance_error]])/TIME_AND_DATA_ps6[[#This Row],[optimal_cost]]</f>
        <v>0</v>
      </c>
      <c r="M496" s="1" t="s">
        <v>941</v>
      </c>
      <c r="N496">
        <v>6019.6859426752026</v>
      </c>
      <c r="O496" s="1" t="s">
        <v>4228</v>
      </c>
      <c r="P496" s="1" t="s">
        <v>4229</v>
      </c>
      <c r="Q496">
        <v>6.405999999996E-4</v>
      </c>
      <c r="R496" s="1" t="s">
        <v>3390</v>
      </c>
      <c r="S496" s="1" t="s">
        <v>3390</v>
      </c>
      <c r="T496" s="1" t="s">
        <v>3390</v>
      </c>
      <c r="U496" s="1" t="s">
        <v>3390</v>
      </c>
      <c r="V496" s="1" t="s">
        <v>3390</v>
      </c>
      <c r="W496" s="1" t="s">
        <v>3390</v>
      </c>
    </row>
    <row r="497" spans="1:23" x14ac:dyDescent="0.25">
      <c r="A497">
        <v>495</v>
      </c>
      <c r="B497">
        <v>8</v>
      </c>
      <c r="C497">
        <v>95</v>
      </c>
      <c r="D497" s="1" t="s">
        <v>942</v>
      </c>
      <c r="E497" s="1" t="s">
        <v>18</v>
      </c>
      <c r="F497" s="1" t="s">
        <v>19</v>
      </c>
      <c r="G497">
        <v>6389.2656005962226</v>
      </c>
      <c r="H497">
        <v>6389.2656005962226</v>
      </c>
      <c r="I497" s="1" t="s">
        <v>884</v>
      </c>
      <c r="J497" t="b">
        <v>1</v>
      </c>
      <c r="K497">
        <f>TIME_AND_DATA_ps6[[#This Row],[hamiltonian_cycle_cost]]-TIME_AND_DATA_ps6[[#This Row],[optimal_cost]]</f>
        <v>0</v>
      </c>
      <c r="L497">
        <f>(100*TIME_AND_DATA_ps6[[#This Row],[absolute_distance_error]])/TIME_AND_DATA_ps6[[#This Row],[optimal_cost]]</f>
        <v>0</v>
      </c>
      <c r="M497" s="1" t="s">
        <v>943</v>
      </c>
      <c r="N497">
        <v>6389.2656005962244</v>
      </c>
      <c r="O497" s="1" t="s">
        <v>4228</v>
      </c>
      <c r="P497" s="1" t="s">
        <v>4229</v>
      </c>
      <c r="Q497">
        <v>9.1239999999980002E-4</v>
      </c>
      <c r="R497" s="1" t="s">
        <v>3390</v>
      </c>
      <c r="S497" s="1" t="s">
        <v>3390</v>
      </c>
      <c r="T497" s="1" t="s">
        <v>3390</v>
      </c>
      <c r="U497" s="1" t="s">
        <v>3390</v>
      </c>
      <c r="V497" s="1" t="s">
        <v>3390</v>
      </c>
      <c r="W497" s="1" t="s">
        <v>3390</v>
      </c>
    </row>
    <row r="498" spans="1:23" x14ac:dyDescent="0.25">
      <c r="A498">
        <v>496</v>
      </c>
      <c r="B498">
        <v>8</v>
      </c>
      <c r="C498">
        <v>96</v>
      </c>
      <c r="D498" s="1" t="s">
        <v>944</v>
      </c>
      <c r="E498" s="1" t="s">
        <v>18</v>
      </c>
      <c r="F498" s="1" t="s">
        <v>19</v>
      </c>
      <c r="G498">
        <v>6033.2282986471646</v>
      </c>
      <c r="H498">
        <v>6033.2282986471646</v>
      </c>
      <c r="I498" s="1" t="s">
        <v>3004</v>
      </c>
      <c r="J498" t="b">
        <v>0</v>
      </c>
      <c r="K498">
        <f>TIME_AND_DATA_ps6[[#This Row],[hamiltonian_cycle_cost]]-TIME_AND_DATA_ps6[[#This Row],[optimal_cost]]</f>
        <v>149.38504234138236</v>
      </c>
      <c r="L498">
        <f>(100*TIME_AND_DATA_ps6[[#This Row],[absolute_distance_error]])/TIME_AND_DATA_ps6[[#This Row],[optimal_cost]]</f>
        <v>2.5389024797913287</v>
      </c>
      <c r="M498" s="1" t="s">
        <v>946</v>
      </c>
      <c r="N498">
        <v>5883.8432563057822</v>
      </c>
      <c r="O498" s="1" t="s">
        <v>4228</v>
      </c>
      <c r="P498" s="1" t="s">
        <v>4229</v>
      </c>
      <c r="Q498">
        <v>8.5829999999990003E-4</v>
      </c>
      <c r="R498" s="1" t="s">
        <v>3390</v>
      </c>
      <c r="S498" s="1" t="s">
        <v>3390</v>
      </c>
      <c r="T498" s="1" t="s">
        <v>3390</v>
      </c>
      <c r="U498" s="1" t="s">
        <v>3390</v>
      </c>
      <c r="V498" s="1" t="s">
        <v>3390</v>
      </c>
      <c r="W498" s="1" t="s">
        <v>3390</v>
      </c>
    </row>
    <row r="499" spans="1:23" x14ac:dyDescent="0.25">
      <c r="A499">
        <v>497</v>
      </c>
      <c r="B499">
        <v>8</v>
      </c>
      <c r="C499">
        <v>97</v>
      </c>
      <c r="D499" s="1" t="s">
        <v>947</v>
      </c>
      <c r="E499" s="1" t="s">
        <v>18</v>
      </c>
      <c r="F499" s="1" t="s">
        <v>19</v>
      </c>
      <c r="G499">
        <v>4519.0250928635915</v>
      </c>
      <c r="H499">
        <v>4519.0250928635915</v>
      </c>
      <c r="I499" s="1" t="s">
        <v>949</v>
      </c>
      <c r="J499" t="b">
        <v>1</v>
      </c>
      <c r="K499">
        <f>TIME_AND_DATA_ps6[[#This Row],[hamiltonian_cycle_cost]]-TIME_AND_DATA_ps6[[#This Row],[optimal_cost]]</f>
        <v>0</v>
      </c>
      <c r="L499">
        <f>(100*TIME_AND_DATA_ps6[[#This Row],[absolute_distance_error]])/TIME_AND_DATA_ps6[[#This Row],[optimal_cost]]</f>
        <v>0</v>
      </c>
      <c r="M499" s="1" t="s">
        <v>949</v>
      </c>
      <c r="N499">
        <v>4519.0250928635915</v>
      </c>
      <c r="O499" s="1" t="s">
        <v>4228</v>
      </c>
      <c r="P499" s="1" t="s">
        <v>4229</v>
      </c>
      <c r="Q499">
        <v>8.2919999999999999E-4</v>
      </c>
      <c r="R499" s="1" t="s">
        <v>3390</v>
      </c>
      <c r="S499" s="1" t="s">
        <v>3390</v>
      </c>
      <c r="T499" s="1" t="s">
        <v>3390</v>
      </c>
      <c r="U499" s="1" t="s">
        <v>3390</v>
      </c>
      <c r="V499" s="1" t="s">
        <v>3390</v>
      </c>
      <c r="W499" s="1" t="s">
        <v>3390</v>
      </c>
    </row>
    <row r="500" spans="1:23" x14ac:dyDescent="0.25">
      <c r="A500">
        <v>498</v>
      </c>
      <c r="B500">
        <v>8</v>
      </c>
      <c r="C500">
        <v>98</v>
      </c>
      <c r="D500" s="1" t="s">
        <v>950</v>
      </c>
      <c r="E500" s="1" t="s">
        <v>18</v>
      </c>
      <c r="F500" s="1" t="s">
        <v>19</v>
      </c>
      <c r="G500">
        <v>5377.1418070014424</v>
      </c>
      <c r="H500">
        <v>5377.1418070014433</v>
      </c>
      <c r="I500" s="1" t="s">
        <v>951</v>
      </c>
      <c r="J500" t="b">
        <v>0</v>
      </c>
      <c r="K500">
        <f>TIME_AND_DATA_ps6[[#This Row],[hamiltonian_cycle_cost]]-TIME_AND_DATA_ps6[[#This Row],[optimal_cost]]</f>
        <v>53.42633835392644</v>
      </c>
      <c r="L500">
        <f>(100*TIME_AND_DATA_ps6[[#This Row],[absolute_distance_error]])/TIME_AND_DATA_ps6[[#This Row],[optimal_cost]]</f>
        <v>1.0035536021518321</v>
      </c>
      <c r="M500" s="1" t="s">
        <v>952</v>
      </c>
      <c r="N500">
        <v>5323.7154686475169</v>
      </c>
      <c r="O500" s="1" t="s">
        <v>4228</v>
      </c>
      <c r="P500" s="1" t="s">
        <v>4229</v>
      </c>
      <c r="Q500">
        <v>1.1118999999997E-3</v>
      </c>
      <c r="R500" s="1" t="s">
        <v>3390</v>
      </c>
      <c r="S500" s="1" t="s">
        <v>3390</v>
      </c>
      <c r="T500" s="1" t="s">
        <v>3390</v>
      </c>
      <c r="U500" s="1" t="s">
        <v>3390</v>
      </c>
      <c r="V500" s="1" t="s">
        <v>3390</v>
      </c>
      <c r="W500" s="1" t="s">
        <v>3390</v>
      </c>
    </row>
    <row r="501" spans="1:23" x14ac:dyDescent="0.25">
      <c r="A501">
        <v>499</v>
      </c>
      <c r="B501">
        <v>8</v>
      </c>
      <c r="C501">
        <v>99</v>
      </c>
      <c r="D501" s="1" t="s">
        <v>953</v>
      </c>
      <c r="E501" s="1" t="s">
        <v>18</v>
      </c>
      <c r="F501" s="1" t="s">
        <v>19</v>
      </c>
      <c r="G501">
        <v>5451.5812884167772</v>
      </c>
      <c r="H501">
        <v>5451.5812884167772</v>
      </c>
      <c r="I501" s="1" t="s">
        <v>4241</v>
      </c>
      <c r="J501" t="b">
        <v>0</v>
      </c>
      <c r="K501">
        <f>TIME_AND_DATA_ps6[[#This Row],[hamiltonian_cycle_cost]]-TIME_AND_DATA_ps6[[#This Row],[optimal_cost]]</f>
        <v>170.39936108244274</v>
      </c>
      <c r="L501">
        <f>(100*TIME_AND_DATA_ps6[[#This Row],[absolute_distance_error]])/TIME_AND_DATA_ps6[[#This Row],[optimal_cost]]</f>
        <v>3.2265383663548866</v>
      </c>
      <c r="M501" s="1" t="s">
        <v>954</v>
      </c>
      <c r="N501">
        <v>5281.1819273343344</v>
      </c>
      <c r="O501" s="1" t="s">
        <v>4228</v>
      </c>
      <c r="P501" s="1" t="s">
        <v>4229</v>
      </c>
      <c r="Q501">
        <v>1.2419000000001E-3</v>
      </c>
      <c r="R501" s="1" t="s">
        <v>3390</v>
      </c>
      <c r="S501" s="1" t="s">
        <v>3390</v>
      </c>
      <c r="T501" s="1" t="s">
        <v>3390</v>
      </c>
      <c r="U501" s="1" t="s">
        <v>3390</v>
      </c>
      <c r="V501" s="1" t="s">
        <v>3390</v>
      </c>
      <c r="W501" s="1" t="s">
        <v>3390</v>
      </c>
    </row>
    <row r="502" spans="1:23" x14ac:dyDescent="0.25">
      <c r="A502">
        <v>500</v>
      </c>
      <c r="B502">
        <v>9</v>
      </c>
      <c r="C502">
        <v>0</v>
      </c>
      <c r="D502" s="1" t="s">
        <v>955</v>
      </c>
      <c r="E502" s="1" t="s">
        <v>18</v>
      </c>
      <c r="F502" s="1" t="s">
        <v>19</v>
      </c>
      <c r="G502">
        <v>5213.9011713542741</v>
      </c>
      <c r="H502">
        <v>5213.9011713542732</v>
      </c>
      <c r="I502" s="1" t="s">
        <v>956</v>
      </c>
      <c r="J502" t="b">
        <v>1</v>
      </c>
      <c r="K502">
        <f>TIME_AND_DATA_ps6[[#This Row],[hamiltonian_cycle_cost]]-TIME_AND_DATA_ps6[[#This Row],[optimal_cost]]</f>
        <v>0</v>
      </c>
      <c r="L502">
        <f>(100*TIME_AND_DATA_ps6[[#This Row],[absolute_distance_error]])/TIME_AND_DATA_ps6[[#This Row],[optimal_cost]]</f>
        <v>0</v>
      </c>
      <c r="M502" s="1" t="s">
        <v>957</v>
      </c>
      <c r="N502">
        <v>5213.9011713542732</v>
      </c>
      <c r="O502" s="1" t="s">
        <v>4228</v>
      </c>
      <c r="P502" s="1" t="s">
        <v>4229</v>
      </c>
      <c r="Q502">
        <v>1.5713999999999999E-3</v>
      </c>
      <c r="R502" s="1" t="s">
        <v>3390</v>
      </c>
      <c r="S502" s="1" t="s">
        <v>3390</v>
      </c>
      <c r="T502" s="1" t="s">
        <v>3390</v>
      </c>
      <c r="U502" s="1" t="s">
        <v>3390</v>
      </c>
      <c r="V502" s="1" t="s">
        <v>3390</v>
      </c>
      <c r="W502" s="1" t="s">
        <v>3390</v>
      </c>
    </row>
    <row r="503" spans="1:23" x14ac:dyDescent="0.25">
      <c r="A503">
        <v>501</v>
      </c>
      <c r="B503">
        <v>9</v>
      </c>
      <c r="C503">
        <v>1</v>
      </c>
      <c r="D503" s="1" t="s">
        <v>958</v>
      </c>
      <c r="E503" s="1" t="s">
        <v>18</v>
      </c>
      <c r="F503" s="1" t="s">
        <v>19</v>
      </c>
      <c r="G503">
        <v>4619.2084839518429</v>
      </c>
      <c r="H503">
        <v>4619.2084839518429</v>
      </c>
      <c r="I503" s="1" t="s">
        <v>3005</v>
      </c>
      <c r="J503" t="b">
        <v>1</v>
      </c>
      <c r="K503">
        <f>TIME_AND_DATA_ps6[[#This Row],[hamiltonian_cycle_cost]]-TIME_AND_DATA_ps6[[#This Row],[optimal_cost]]</f>
        <v>0</v>
      </c>
      <c r="L503">
        <f>(100*TIME_AND_DATA_ps6[[#This Row],[absolute_distance_error]])/TIME_AND_DATA_ps6[[#This Row],[optimal_cost]]</f>
        <v>0</v>
      </c>
      <c r="M503" s="1" t="s">
        <v>959</v>
      </c>
      <c r="N503">
        <v>4619.2084839518429</v>
      </c>
      <c r="O503" s="1" t="s">
        <v>4228</v>
      </c>
      <c r="P503" s="1" t="s">
        <v>4229</v>
      </c>
      <c r="Q503">
        <v>2.6931000000001001E-3</v>
      </c>
      <c r="R503" s="1" t="s">
        <v>3390</v>
      </c>
      <c r="S503" s="1" t="s">
        <v>3390</v>
      </c>
      <c r="T503" s="1" t="s">
        <v>3390</v>
      </c>
      <c r="U503" s="1" t="s">
        <v>3390</v>
      </c>
      <c r="V503" s="1" t="s">
        <v>3390</v>
      </c>
      <c r="W503" s="1" t="s">
        <v>3390</v>
      </c>
    </row>
    <row r="504" spans="1:23" x14ac:dyDescent="0.25">
      <c r="A504">
        <v>502</v>
      </c>
      <c r="B504">
        <v>9</v>
      </c>
      <c r="C504">
        <v>2</v>
      </c>
      <c r="D504" s="1" t="s">
        <v>960</v>
      </c>
      <c r="E504" s="1" t="s">
        <v>18</v>
      </c>
      <c r="F504" s="1" t="s">
        <v>19</v>
      </c>
      <c r="G504">
        <v>6289.495136673273</v>
      </c>
      <c r="H504">
        <v>6289.495136673273</v>
      </c>
      <c r="I504" s="1" t="s">
        <v>961</v>
      </c>
      <c r="J504" t="b">
        <v>1</v>
      </c>
      <c r="K504">
        <f>TIME_AND_DATA_ps6[[#This Row],[hamiltonian_cycle_cost]]-TIME_AND_DATA_ps6[[#This Row],[optimal_cost]]</f>
        <v>0</v>
      </c>
      <c r="L504">
        <f>(100*TIME_AND_DATA_ps6[[#This Row],[absolute_distance_error]])/TIME_AND_DATA_ps6[[#This Row],[optimal_cost]]</f>
        <v>0</v>
      </c>
      <c r="M504" s="1" t="s">
        <v>961</v>
      </c>
      <c r="N504">
        <v>6289.495136673273</v>
      </c>
      <c r="O504" s="1" t="s">
        <v>4228</v>
      </c>
      <c r="P504" s="1" t="s">
        <v>4229</v>
      </c>
      <c r="Q504">
        <v>1.6883999999999001E-3</v>
      </c>
      <c r="R504" s="1" t="s">
        <v>3390</v>
      </c>
      <c r="S504" s="1" t="s">
        <v>3390</v>
      </c>
      <c r="T504" s="1" t="s">
        <v>3390</v>
      </c>
      <c r="U504" s="1" t="s">
        <v>3390</v>
      </c>
      <c r="V504" s="1" t="s">
        <v>3390</v>
      </c>
      <c r="W504" s="1" t="s">
        <v>3390</v>
      </c>
    </row>
    <row r="505" spans="1:23" x14ac:dyDescent="0.25">
      <c r="A505">
        <v>503</v>
      </c>
      <c r="B505">
        <v>9</v>
      </c>
      <c r="C505">
        <v>3</v>
      </c>
      <c r="D505" s="1" t="s">
        <v>962</v>
      </c>
      <c r="E505" s="1" t="s">
        <v>18</v>
      </c>
      <c r="F505" s="1" t="s">
        <v>19</v>
      </c>
      <c r="G505">
        <v>4760.8356045296632</v>
      </c>
      <c r="H505">
        <v>4760.8356045296632</v>
      </c>
      <c r="I505" s="1" t="s">
        <v>963</v>
      </c>
      <c r="J505" t="b">
        <v>1</v>
      </c>
      <c r="K505">
        <f>TIME_AND_DATA_ps6[[#This Row],[hamiltonian_cycle_cost]]-TIME_AND_DATA_ps6[[#This Row],[optimal_cost]]</f>
        <v>0</v>
      </c>
      <c r="L505">
        <f>(100*TIME_AND_DATA_ps6[[#This Row],[absolute_distance_error]])/TIME_AND_DATA_ps6[[#This Row],[optimal_cost]]</f>
        <v>0</v>
      </c>
      <c r="M505" s="1" t="s">
        <v>964</v>
      </c>
      <c r="N505">
        <v>4760.8356045296632</v>
      </c>
      <c r="O505" s="1" t="s">
        <v>4228</v>
      </c>
      <c r="P505" s="1" t="s">
        <v>4229</v>
      </c>
      <c r="Q505">
        <v>1.9219999999998999E-3</v>
      </c>
      <c r="R505" s="1" t="s">
        <v>3390</v>
      </c>
      <c r="S505" s="1" t="s">
        <v>3390</v>
      </c>
      <c r="T505" s="1" t="s">
        <v>3390</v>
      </c>
      <c r="U505" s="1" t="s">
        <v>3390</v>
      </c>
      <c r="V505" s="1" t="s">
        <v>3390</v>
      </c>
      <c r="W505" s="1" t="s">
        <v>3390</v>
      </c>
    </row>
    <row r="506" spans="1:23" x14ac:dyDescent="0.25">
      <c r="A506">
        <v>504</v>
      </c>
      <c r="B506">
        <v>9</v>
      </c>
      <c r="C506">
        <v>4</v>
      </c>
      <c r="D506" s="1" t="s">
        <v>965</v>
      </c>
      <c r="E506" s="1" t="s">
        <v>18</v>
      </c>
      <c r="F506" s="1" t="s">
        <v>19</v>
      </c>
      <c r="G506">
        <v>5873.9167553207644</v>
      </c>
      <c r="H506">
        <v>5873.9167553207644</v>
      </c>
      <c r="I506" s="1" t="s">
        <v>4019</v>
      </c>
      <c r="J506" t="b">
        <v>1</v>
      </c>
      <c r="K506">
        <f>TIME_AND_DATA_ps6[[#This Row],[hamiltonian_cycle_cost]]-TIME_AND_DATA_ps6[[#This Row],[optimal_cost]]</f>
        <v>0</v>
      </c>
      <c r="L506">
        <f>(100*TIME_AND_DATA_ps6[[#This Row],[absolute_distance_error]])/TIME_AND_DATA_ps6[[#This Row],[optimal_cost]]</f>
        <v>0</v>
      </c>
      <c r="M506" s="1" t="s">
        <v>967</v>
      </c>
      <c r="N506">
        <v>5873.9167553207644</v>
      </c>
      <c r="O506" s="1" t="s">
        <v>4228</v>
      </c>
      <c r="P506" s="1" t="s">
        <v>4229</v>
      </c>
      <c r="Q506">
        <v>1.0557000000002001E-3</v>
      </c>
      <c r="R506" s="1" t="s">
        <v>3390</v>
      </c>
      <c r="S506" s="1" t="s">
        <v>3390</v>
      </c>
      <c r="T506" s="1" t="s">
        <v>3390</v>
      </c>
      <c r="U506" s="1" t="s">
        <v>3390</v>
      </c>
      <c r="V506" s="1" t="s">
        <v>3390</v>
      </c>
      <c r="W506" s="1" t="s">
        <v>3390</v>
      </c>
    </row>
    <row r="507" spans="1:23" x14ac:dyDescent="0.25">
      <c r="A507">
        <v>505</v>
      </c>
      <c r="B507">
        <v>9</v>
      </c>
      <c r="C507">
        <v>5</v>
      </c>
      <c r="D507" s="1" t="s">
        <v>968</v>
      </c>
      <c r="E507" s="1" t="s">
        <v>18</v>
      </c>
      <c r="F507" s="1" t="s">
        <v>19</v>
      </c>
      <c r="G507">
        <v>6539.621223581521</v>
      </c>
      <c r="H507">
        <v>6539.6212235815219</v>
      </c>
      <c r="I507" s="1" t="s">
        <v>969</v>
      </c>
      <c r="J507" t="b">
        <v>0</v>
      </c>
      <c r="K507">
        <f>TIME_AND_DATA_ps6[[#This Row],[hamiltonian_cycle_cost]]-TIME_AND_DATA_ps6[[#This Row],[optimal_cost]]</f>
        <v>39.119746060898251</v>
      </c>
      <c r="L507">
        <f>(100*TIME_AND_DATA_ps6[[#This Row],[absolute_distance_error]])/TIME_AND_DATA_ps6[[#This Row],[optimal_cost]]</f>
        <v>0.6017958183099904</v>
      </c>
      <c r="M507" s="1" t="s">
        <v>970</v>
      </c>
      <c r="N507">
        <v>6500.5014775206237</v>
      </c>
      <c r="O507" s="1" t="s">
        <v>4228</v>
      </c>
      <c r="P507" s="1" t="s">
        <v>4229</v>
      </c>
      <c r="Q507">
        <v>1.1776999999999001E-3</v>
      </c>
      <c r="R507" s="1" t="s">
        <v>3390</v>
      </c>
      <c r="S507" s="1" t="s">
        <v>3390</v>
      </c>
      <c r="T507" s="1" t="s">
        <v>3390</v>
      </c>
      <c r="U507" s="1" t="s">
        <v>3390</v>
      </c>
      <c r="V507" s="1" t="s">
        <v>3390</v>
      </c>
      <c r="W507" s="1" t="s">
        <v>3390</v>
      </c>
    </row>
    <row r="508" spans="1:23" x14ac:dyDescent="0.25">
      <c r="A508">
        <v>506</v>
      </c>
      <c r="B508">
        <v>9</v>
      </c>
      <c r="C508">
        <v>6</v>
      </c>
      <c r="D508" s="1" t="s">
        <v>971</v>
      </c>
      <c r="E508" s="1" t="s">
        <v>18</v>
      </c>
      <c r="F508" s="1" t="s">
        <v>19</v>
      </c>
      <c r="G508">
        <v>5316.4737187617175</v>
      </c>
      <c r="H508">
        <v>5316.4737187617184</v>
      </c>
      <c r="I508" s="1" t="s">
        <v>973</v>
      </c>
      <c r="J508" t="b">
        <v>1</v>
      </c>
      <c r="K508">
        <f>TIME_AND_DATA_ps6[[#This Row],[hamiltonian_cycle_cost]]-TIME_AND_DATA_ps6[[#This Row],[optimal_cost]]</f>
        <v>0</v>
      </c>
      <c r="L508">
        <f>(100*TIME_AND_DATA_ps6[[#This Row],[absolute_distance_error]])/TIME_AND_DATA_ps6[[#This Row],[optimal_cost]]</f>
        <v>0</v>
      </c>
      <c r="M508" s="1" t="s">
        <v>973</v>
      </c>
      <c r="N508">
        <v>5316.4737187617184</v>
      </c>
      <c r="O508" s="1" t="s">
        <v>4228</v>
      </c>
      <c r="P508" s="1" t="s">
        <v>4229</v>
      </c>
      <c r="Q508">
        <v>1.0943999999999E-3</v>
      </c>
      <c r="R508" s="1" t="s">
        <v>3390</v>
      </c>
      <c r="S508" s="1" t="s">
        <v>3390</v>
      </c>
      <c r="T508" s="1" t="s">
        <v>3390</v>
      </c>
      <c r="U508" s="1" t="s">
        <v>3390</v>
      </c>
      <c r="V508" s="1" t="s">
        <v>3390</v>
      </c>
      <c r="W508" s="1" t="s">
        <v>3390</v>
      </c>
    </row>
    <row r="509" spans="1:23" x14ac:dyDescent="0.25">
      <c r="A509">
        <v>507</v>
      </c>
      <c r="B509">
        <v>9</v>
      </c>
      <c r="C509">
        <v>7</v>
      </c>
      <c r="D509" s="1" t="s">
        <v>974</v>
      </c>
      <c r="E509" s="1" t="s">
        <v>18</v>
      </c>
      <c r="F509" s="1" t="s">
        <v>19</v>
      </c>
      <c r="G509">
        <v>5108.3460438912007</v>
      </c>
      <c r="H509">
        <v>5108.3460438912007</v>
      </c>
      <c r="I509" s="1" t="s">
        <v>3438</v>
      </c>
      <c r="J509" t="b">
        <v>1</v>
      </c>
      <c r="K509">
        <f>TIME_AND_DATA_ps6[[#This Row],[hamiltonian_cycle_cost]]-TIME_AND_DATA_ps6[[#This Row],[optimal_cost]]</f>
        <v>0</v>
      </c>
      <c r="L509">
        <f>(100*TIME_AND_DATA_ps6[[#This Row],[absolute_distance_error]])/TIME_AND_DATA_ps6[[#This Row],[optimal_cost]]</f>
        <v>0</v>
      </c>
      <c r="M509" s="1" t="s">
        <v>975</v>
      </c>
      <c r="N509">
        <v>5108.3460438912016</v>
      </c>
      <c r="O509" s="1" t="s">
        <v>4228</v>
      </c>
      <c r="P509" s="1" t="s">
        <v>4229</v>
      </c>
      <c r="Q509">
        <v>1.0926000000001999E-3</v>
      </c>
      <c r="R509" s="1" t="s">
        <v>3390</v>
      </c>
      <c r="S509" s="1" t="s">
        <v>3390</v>
      </c>
      <c r="T509" s="1" t="s">
        <v>3390</v>
      </c>
      <c r="U509" s="1" t="s">
        <v>3390</v>
      </c>
      <c r="V509" s="1" t="s">
        <v>3390</v>
      </c>
      <c r="W509" s="1" t="s">
        <v>3390</v>
      </c>
    </row>
    <row r="510" spans="1:23" x14ac:dyDescent="0.25">
      <c r="A510">
        <v>508</v>
      </c>
      <c r="B510">
        <v>9</v>
      </c>
      <c r="C510">
        <v>8</v>
      </c>
      <c r="D510" s="1" t="s">
        <v>976</v>
      </c>
      <c r="E510" s="1" t="s">
        <v>18</v>
      </c>
      <c r="F510" s="1" t="s">
        <v>19</v>
      </c>
      <c r="G510">
        <v>6201.3741645746732</v>
      </c>
      <c r="H510">
        <v>6201.3741645746732</v>
      </c>
      <c r="I510" s="1" t="s">
        <v>977</v>
      </c>
      <c r="J510" t="b">
        <v>1</v>
      </c>
      <c r="K510">
        <f>TIME_AND_DATA_ps6[[#This Row],[hamiltonian_cycle_cost]]-TIME_AND_DATA_ps6[[#This Row],[optimal_cost]]</f>
        <v>0</v>
      </c>
      <c r="L510">
        <f>(100*TIME_AND_DATA_ps6[[#This Row],[absolute_distance_error]])/TIME_AND_DATA_ps6[[#This Row],[optimal_cost]]</f>
        <v>0</v>
      </c>
      <c r="M510" s="1" t="s">
        <v>978</v>
      </c>
      <c r="N510">
        <v>6201.3741645746741</v>
      </c>
      <c r="O510" s="1" t="s">
        <v>4228</v>
      </c>
      <c r="P510" s="1" t="s">
        <v>4229</v>
      </c>
      <c r="Q510">
        <v>1.8743000000003001E-3</v>
      </c>
      <c r="R510" s="1" t="s">
        <v>3390</v>
      </c>
      <c r="S510" s="1" t="s">
        <v>3390</v>
      </c>
      <c r="T510" s="1" t="s">
        <v>3390</v>
      </c>
      <c r="U510" s="1" t="s">
        <v>3390</v>
      </c>
      <c r="V510" s="1" t="s">
        <v>3390</v>
      </c>
      <c r="W510" s="1" t="s">
        <v>3390</v>
      </c>
    </row>
    <row r="511" spans="1:23" x14ac:dyDescent="0.25">
      <c r="A511">
        <v>509</v>
      </c>
      <c r="B511">
        <v>9</v>
      </c>
      <c r="C511">
        <v>9</v>
      </c>
      <c r="D511" s="1" t="s">
        <v>979</v>
      </c>
      <c r="E511" s="1" t="s">
        <v>18</v>
      </c>
      <c r="F511" s="1" t="s">
        <v>19</v>
      </c>
      <c r="G511">
        <v>5474.6983941998042</v>
      </c>
      <c r="H511">
        <v>5474.6983941998051</v>
      </c>
      <c r="I511" s="1" t="s">
        <v>980</v>
      </c>
      <c r="J511" t="b">
        <v>1</v>
      </c>
      <c r="K511">
        <f>TIME_AND_DATA_ps6[[#This Row],[hamiltonian_cycle_cost]]-TIME_AND_DATA_ps6[[#This Row],[optimal_cost]]</f>
        <v>0</v>
      </c>
      <c r="L511">
        <f>(100*TIME_AND_DATA_ps6[[#This Row],[absolute_distance_error]])/TIME_AND_DATA_ps6[[#This Row],[optimal_cost]]</f>
        <v>0</v>
      </c>
      <c r="M511" s="1" t="s">
        <v>980</v>
      </c>
      <c r="N511">
        <v>5474.6983941998051</v>
      </c>
      <c r="O511" s="1" t="s">
        <v>4228</v>
      </c>
      <c r="P511" s="1" t="s">
        <v>4229</v>
      </c>
      <c r="Q511">
        <v>1.9812999999997E-3</v>
      </c>
      <c r="R511" s="1" t="s">
        <v>3390</v>
      </c>
      <c r="S511" s="1" t="s">
        <v>3390</v>
      </c>
      <c r="T511" s="1" t="s">
        <v>3390</v>
      </c>
      <c r="U511" s="1" t="s">
        <v>3390</v>
      </c>
      <c r="V511" s="1" t="s">
        <v>3390</v>
      </c>
      <c r="W511" s="1" t="s">
        <v>3390</v>
      </c>
    </row>
    <row r="512" spans="1:23" x14ac:dyDescent="0.25">
      <c r="A512">
        <v>510</v>
      </c>
      <c r="B512">
        <v>9</v>
      </c>
      <c r="C512">
        <v>10</v>
      </c>
      <c r="D512" s="1" t="s">
        <v>981</v>
      </c>
      <c r="E512" s="1" t="s">
        <v>18</v>
      </c>
      <c r="F512" s="1" t="s">
        <v>19</v>
      </c>
      <c r="G512">
        <v>6312.5236666318897</v>
      </c>
      <c r="H512">
        <v>6312.5236666318906</v>
      </c>
      <c r="I512" s="1" t="s">
        <v>3009</v>
      </c>
      <c r="J512" t="b">
        <v>0</v>
      </c>
      <c r="K512">
        <f>TIME_AND_DATA_ps6[[#This Row],[hamiltonian_cycle_cost]]-TIME_AND_DATA_ps6[[#This Row],[optimal_cost]]</f>
        <v>58.206685983492207</v>
      </c>
      <c r="L512">
        <f>(100*TIME_AND_DATA_ps6[[#This Row],[absolute_distance_error]])/TIME_AND_DATA_ps6[[#This Row],[optimal_cost]]</f>
        <v>0.9306641502755717</v>
      </c>
      <c r="M512" s="1" t="s">
        <v>983</v>
      </c>
      <c r="N512">
        <v>6254.3169806483984</v>
      </c>
      <c r="O512" s="1" t="s">
        <v>4228</v>
      </c>
      <c r="P512" s="1" t="s">
        <v>4229</v>
      </c>
      <c r="Q512">
        <v>2.1311000000001001E-3</v>
      </c>
      <c r="R512" s="1" t="s">
        <v>3390</v>
      </c>
      <c r="S512" s="1" t="s">
        <v>3390</v>
      </c>
      <c r="T512" s="1" t="s">
        <v>3390</v>
      </c>
      <c r="U512" s="1" t="s">
        <v>3390</v>
      </c>
      <c r="V512" s="1" t="s">
        <v>3390</v>
      </c>
      <c r="W512" s="1" t="s">
        <v>3390</v>
      </c>
    </row>
    <row r="513" spans="1:23" x14ac:dyDescent="0.25">
      <c r="A513">
        <v>511</v>
      </c>
      <c r="B513">
        <v>9</v>
      </c>
      <c r="C513">
        <v>11</v>
      </c>
      <c r="D513" s="1" t="s">
        <v>984</v>
      </c>
      <c r="E513" s="1" t="s">
        <v>18</v>
      </c>
      <c r="F513" s="1" t="s">
        <v>19</v>
      </c>
      <c r="G513">
        <v>4057.1986278132822</v>
      </c>
      <c r="H513">
        <v>4057.1986278132817</v>
      </c>
      <c r="I513" s="1" t="s">
        <v>985</v>
      </c>
      <c r="J513" t="b">
        <v>1</v>
      </c>
      <c r="K513">
        <f>TIME_AND_DATA_ps6[[#This Row],[hamiltonian_cycle_cost]]-TIME_AND_DATA_ps6[[#This Row],[optimal_cost]]</f>
        <v>0</v>
      </c>
      <c r="L513">
        <f>(100*TIME_AND_DATA_ps6[[#This Row],[absolute_distance_error]])/TIME_AND_DATA_ps6[[#This Row],[optimal_cost]]</f>
        <v>0</v>
      </c>
      <c r="M513" s="1" t="s">
        <v>986</v>
      </c>
      <c r="N513">
        <v>4057.1986278132817</v>
      </c>
      <c r="O513" s="1" t="s">
        <v>4228</v>
      </c>
      <c r="P513" s="1" t="s">
        <v>4229</v>
      </c>
      <c r="Q513">
        <v>2.2122999999999999E-3</v>
      </c>
      <c r="R513" s="1" t="s">
        <v>3390</v>
      </c>
      <c r="S513" s="1" t="s">
        <v>3390</v>
      </c>
      <c r="T513" s="1" t="s">
        <v>3390</v>
      </c>
      <c r="U513" s="1" t="s">
        <v>3390</v>
      </c>
      <c r="V513" s="1" t="s">
        <v>3390</v>
      </c>
      <c r="W513" s="1" t="s">
        <v>3390</v>
      </c>
    </row>
    <row r="514" spans="1:23" x14ac:dyDescent="0.25">
      <c r="A514">
        <v>512</v>
      </c>
      <c r="B514">
        <v>9</v>
      </c>
      <c r="C514">
        <v>12</v>
      </c>
      <c r="D514" s="1" t="s">
        <v>987</v>
      </c>
      <c r="E514" s="1" t="s">
        <v>18</v>
      </c>
      <c r="F514" s="1" t="s">
        <v>19</v>
      </c>
      <c r="G514">
        <v>5994.6394944498388</v>
      </c>
      <c r="H514">
        <v>5994.6394944498388</v>
      </c>
      <c r="I514" s="1" t="s">
        <v>989</v>
      </c>
      <c r="J514" t="b">
        <v>1</v>
      </c>
      <c r="K514">
        <f>TIME_AND_DATA_ps6[[#This Row],[hamiltonian_cycle_cost]]-TIME_AND_DATA_ps6[[#This Row],[optimal_cost]]</f>
        <v>0</v>
      </c>
      <c r="L514">
        <f>(100*TIME_AND_DATA_ps6[[#This Row],[absolute_distance_error]])/TIME_AND_DATA_ps6[[#This Row],[optimal_cost]]</f>
        <v>0</v>
      </c>
      <c r="M514" s="1" t="s">
        <v>989</v>
      </c>
      <c r="N514">
        <v>5994.6394944498388</v>
      </c>
      <c r="O514" s="1" t="s">
        <v>4228</v>
      </c>
      <c r="P514" s="1" t="s">
        <v>4229</v>
      </c>
      <c r="Q514">
        <v>8.987E-4</v>
      </c>
      <c r="R514" s="1" t="s">
        <v>3390</v>
      </c>
      <c r="S514" s="1" t="s">
        <v>3390</v>
      </c>
      <c r="T514" s="1" t="s">
        <v>3390</v>
      </c>
      <c r="U514" s="1" t="s">
        <v>3390</v>
      </c>
      <c r="V514" s="1" t="s">
        <v>3390</v>
      </c>
      <c r="W514" s="1" t="s">
        <v>3390</v>
      </c>
    </row>
    <row r="515" spans="1:23" x14ac:dyDescent="0.25">
      <c r="A515">
        <v>513</v>
      </c>
      <c r="B515">
        <v>9</v>
      </c>
      <c r="C515">
        <v>13</v>
      </c>
      <c r="D515" s="1" t="s">
        <v>990</v>
      </c>
      <c r="E515" s="1" t="s">
        <v>18</v>
      </c>
      <c r="F515" s="1" t="s">
        <v>19</v>
      </c>
      <c r="G515">
        <v>4791.2115766998932</v>
      </c>
      <c r="H515">
        <v>4791.2115766998941</v>
      </c>
      <c r="I515" s="1" t="s">
        <v>991</v>
      </c>
      <c r="J515" t="b">
        <v>1</v>
      </c>
      <c r="K515">
        <f>TIME_AND_DATA_ps6[[#This Row],[hamiltonian_cycle_cost]]-TIME_AND_DATA_ps6[[#This Row],[optimal_cost]]</f>
        <v>0</v>
      </c>
      <c r="L515">
        <f>(100*TIME_AND_DATA_ps6[[#This Row],[absolute_distance_error]])/TIME_AND_DATA_ps6[[#This Row],[optimal_cost]]</f>
        <v>0</v>
      </c>
      <c r="M515" s="1" t="s">
        <v>991</v>
      </c>
      <c r="N515">
        <v>4791.2115766998941</v>
      </c>
      <c r="O515" s="1" t="s">
        <v>4228</v>
      </c>
      <c r="P515" s="1" t="s">
        <v>4229</v>
      </c>
      <c r="Q515">
        <v>1.5651999999998999E-3</v>
      </c>
      <c r="R515" s="1" t="s">
        <v>3390</v>
      </c>
      <c r="S515" s="1" t="s">
        <v>3390</v>
      </c>
      <c r="T515" s="1" t="s">
        <v>3390</v>
      </c>
      <c r="U515" s="1" t="s">
        <v>3390</v>
      </c>
      <c r="V515" s="1" t="s">
        <v>3390</v>
      </c>
      <c r="W515" s="1" t="s">
        <v>3390</v>
      </c>
    </row>
    <row r="516" spans="1:23" x14ac:dyDescent="0.25">
      <c r="A516">
        <v>514</v>
      </c>
      <c r="B516">
        <v>9</v>
      </c>
      <c r="C516">
        <v>14</v>
      </c>
      <c r="D516" s="1" t="s">
        <v>992</v>
      </c>
      <c r="E516" s="1" t="s">
        <v>18</v>
      </c>
      <c r="F516" s="1" t="s">
        <v>19</v>
      </c>
      <c r="G516">
        <v>6611.5946654213494</v>
      </c>
      <c r="H516">
        <v>6611.5946654213494</v>
      </c>
      <c r="I516" s="1" t="s">
        <v>994</v>
      </c>
      <c r="J516" t="b">
        <v>1</v>
      </c>
      <c r="K516">
        <f>TIME_AND_DATA_ps6[[#This Row],[hamiltonian_cycle_cost]]-TIME_AND_DATA_ps6[[#This Row],[optimal_cost]]</f>
        <v>0</v>
      </c>
      <c r="L516">
        <f>(100*TIME_AND_DATA_ps6[[#This Row],[absolute_distance_error]])/TIME_AND_DATA_ps6[[#This Row],[optimal_cost]]</f>
        <v>0</v>
      </c>
      <c r="M516" s="1" t="s">
        <v>994</v>
      </c>
      <c r="N516">
        <v>6611.5946654213485</v>
      </c>
      <c r="O516" s="1" t="s">
        <v>4228</v>
      </c>
      <c r="P516" s="1" t="s">
        <v>4229</v>
      </c>
      <c r="Q516">
        <v>1.5311999999999999E-3</v>
      </c>
      <c r="R516" s="1" t="s">
        <v>3390</v>
      </c>
      <c r="S516" s="1" t="s">
        <v>3390</v>
      </c>
      <c r="T516" s="1" t="s">
        <v>3390</v>
      </c>
      <c r="U516" s="1" t="s">
        <v>3390</v>
      </c>
      <c r="V516" s="1" t="s">
        <v>3390</v>
      </c>
      <c r="W516" s="1" t="s">
        <v>3390</v>
      </c>
    </row>
    <row r="517" spans="1:23" x14ac:dyDescent="0.25">
      <c r="A517">
        <v>515</v>
      </c>
      <c r="B517">
        <v>9</v>
      </c>
      <c r="C517">
        <v>15</v>
      </c>
      <c r="D517" s="1" t="s">
        <v>995</v>
      </c>
      <c r="E517" s="1" t="s">
        <v>18</v>
      </c>
      <c r="F517" s="1" t="s">
        <v>19</v>
      </c>
      <c r="G517">
        <v>7111.0623017471671</v>
      </c>
      <c r="H517">
        <v>7111.0623017471671</v>
      </c>
      <c r="I517" s="1" t="s">
        <v>996</v>
      </c>
      <c r="J517" t="b">
        <v>1</v>
      </c>
      <c r="K517">
        <f>TIME_AND_DATA_ps6[[#This Row],[hamiltonian_cycle_cost]]-TIME_AND_DATA_ps6[[#This Row],[optimal_cost]]</f>
        <v>0</v>
      </c>
      <c r="L517">
        <f>(100*TIME_AND_DATA_ps6[[#This Row],[absolute_distance_error]])/TIME_AND_DATA_ps6[[#This Row],[optimal_cost]]</f>
        <v>0</v>
      </c>
      <c r="M517" s="1" t="s">
        <v>996</v>
      </c>
      <c r="N517">
        <v>7111.0623017471671</v>
      </c>
      <c r="O517" s="1" t="s">
        <v>4228</v>
      </c>
      <c r="P517" s="1" t="s">
        <v>4229</v>
      </c>
      <c r="Q517">
        <v>1.2555000000000001E-3</v>
      </c>
      <c r="R517" s="1" t="s">
        <v>3390</v>
      </c>
      <c r="S517" s="1" t="s">
        <v>3390</v>
      </c>
      <c r="T517" s="1" t="s">
        <v>3390</v>
      </c>
      <c r="U517" s="1" t="s">
        <v>3390</v>
      </c>
      <c r="V517" s="1" t="s">
        <v>3390</v>
      </c>
      <c r="W517" s="1" t="s">
        <v>3390</v>
      </c>
    </row>
    <row r="518" spans="1:23" x14ac:dyDescent="0.25">
      <c r="A518">
        <v>516</v>
      </c>
      <c r="B518">
        <v>9</v>
      </c>
      <c r="C518">
        <v>16</v>
      </c>
      <c r="D518" s="1" t="s">
        <v>997</v>
      </c>
      <c r="E518" s="1" t="s">
        <v>18</v>
      </c>
      <c r="F518" s="1" t="s">
        <v>19</v>
      </c>
      <c r="G518">
        <v>5769.5894358738233</v>
      </c>
      <c r="H518">
        <v>5769.5894358738224</v>
      </c>
      <c r="I518" s="1" t="s">
        <v>3012</v>
      </c>
      <c r="J518" t="b">
        <v>1</v>
      </c>
      <c r="K518">
        <f>TIME_AND_DATA_ps6[[#This Row],[hamiltonian_cycle_cost]]-TIME_AND_DATA_ps6[[#This Row],[optimal_cost]]</f>
        <v>0</v>
      </c>
      <c r="L518">
        <f>(100*TIME_AND_DATA_ps6[[#This Row],[absolute_distance_error]])/TIME_AND_DATA_ps6[[#This Row],[optimal_cost]]</f>
        <v>0</v>
      </c>
      <c r="M518" s="1" t="s">
        <v>999</v>
      </c>
      <c r="N518">
        <v>5769.5894358738233</v>
      </c>
      <c r="O518" s="1" t="s">
        <v>4228</v>
      </c>
      <c r="P518" s="1" t="s">
        <v>4229</v>
      </c>
      <c r="Q518">
        <v>1.3655999999996999E-3</v>
      </c>
      <c r="R518" s="1" t="s">
        <v>3390</v>
      </c>
      <c r="S518" s="1" t="s">
        <v>3390</v>
      </c>
      <c r="T518" s="1" t="s">
        <v>3390</v>
      </c>
      <c r="U518" s="1" t="s">
        <v>3390</v>
      </c>
      <c r="V518" s="1" t="s">
        <v>3390</v>
      </c>
      <c r="W518" s="1" t="s">
        <v>3390</v>
      </c>
    </row>
    <row r="519" spans="1:23" x14ac:dyDescent="0.25">
      <c r="A519">
        <v>517</v>
      </c>
      <c r="B519">
        <v>9</v>
      </c>
      <c r="C519">
        <v>17</v>
      </c>
      <c r="D519" s="1" t="s">
        <v>1000</v>
      </c>
      <c r="E519" s="1" t="s">
        <v>18</v>
      </c>
      <c r="F519" s="1" t="s">
        <v>19</v>
      </c>
      <c r="G519">
        <v>5354.1470498775116</v>
      </c>
      <c r="H519">
        <v>5354.1470498775116</v>
      </c>
      <c r="I519" s="1" t="s">
        <v>1002</v>
      </c>
      <c r="J519" t="b">
        <v>1</v>
      </c>
      <c r="K519">
        <f>TIME_AND_DATA_ps6[[#This Row],[hamiltonian_cycle_cost]]-TIME_AND_DATA_ps6[[#This Row],[optimal_cost]]</f>
        <v>0</v>
      </c>
      <c r="L519">
        <f>(100*TIME_AND_DATA_ps6[[#This Row],[absolute_distance_error]])/TIME_AND_DATA_ps6[[#This Row],[optimal_cost]]</f>
        <v>0</v>
      </c>
      <c r="M519" s="1" t="s">
        <v>1002</v>
      </c>
      <c r="N519">
        <v>5354.1470498775125</v>
      </c>
      <c r="O519" s="1" t="s">
        <v>4228</v>
      </c>
      <c r="P519" s="1" t="s">
        <v>4229</v>
      </c>
      <c r="Q519">
        <v>1.2053999999999E-3</v>
      </c>
      <c r="R519" s="1" t="s">
        <v>3390</v>
      </c>
      <c r="S519" s="1" t="s">
        <v>3390</v>
      </c>
      <c r="T519" s="1" t="s">
        <v>3390</v>
      </c>
      <c r="U519" s="1" t="s">
        <v>3390</v>
      </c>
      <c r="V519" s="1" t="s">
        <v>3390</v>
      </c>
      <c r="W519" s="1" t="s">
        <v>3390</v>
      </c>
    </row>
    <row r="520" spans="1:23" x14ac:dyDescent="0.25">
      <c r="A520">
        <v>518</v>
      </c>
      <c r="B520">
        <v>9</v>
      </c>
      <c r="C520">
        <v>18</v>
      </c>
      <c r="D520" s="1" t="s">
        <v>1003</v>
      </c>
      <c r="E520" s="1" t="s">
        <v>18</v>
      </c>
      <c r="F520" s="1" t="s">
        <v>19</v>
      </c>
      <c r="G520">
        <v>6753.7828750117051</v>
      </c>
      <c r="H520">
        <v>6753.7828750117051</v>
      </c>
      <c r="I520" s="1" t="s">
        <v>1004</v>
      </c>
      <c r="J520" t="b">
        <v>0</v>
      </c>
      <c r="K520">
        <f>TIME_AND_DATA_ps6[[#This Row],[hamiltonian_cycle_cost]]-TIME_AND_DATA_ps6[[#This Row],[optimal_cost]]</f>
        <v>67.760414216057143</v>
      </c>
      <c r="L520">
        <f>(100*TIME_AND_DATA_ps6[[#This Row],[absolute_distance_error]])/TIME_AND_DATA_ps6[[#This Row],[optimal_cost]]</f>
        <v>1.0134637538742808</v>
      </c>
      <c r="M520" s="1" t="s">
        <v>1005</v>
      </c>
      <c r="N520">
        <v>6686.0224607956479</v>
      </c>
      <c r="O520" s="1" t="s">
        <v>4228</v>
      </c>
      <c r="P520" s="1" t="s">
        <v>4229</v>
      </c>
      <c r="Q520">
        <v>1.9070000000001E-3</v>
      </c>
      <c r="R520" s="1" t="s">
        <v>3390</v>
      </c>
      <c r="S520" s="1" t="s">
        <v>3390</v>
      </c>
      <c r="T520" s="1" t="s">
        <v>3390</v>
      </c>
      <c r="U520" s="1" t="s">
        <v>3390</v>
      </c>
      <c r="V520" s="1" t="s">
        <v>3390</v>
      </c>
      <c r="W520" s="1" t="s">
        <v>3390</v>
      </c>
    </row>
    <row r="521" spans="1:23" x14ac:dyDescent="0.25">
      <c r="A521">
        <v>519</v>
      </c>
      <c r="B521">
        <v>9</v>
      </c>
      <c r="C521">
        <v>19</v>
      </c>
      <c r="D521" s="1" t="s">
        <v>1006</v>
      </c>
      <c r="E521" s="1" t="s">
        <v>18</v>
      </c>
      <c r="F521" s="1" t="s">
        <v>19</v>
      </c>
      <c r="G521">
        <v>5055.5072970785932</v>
      </c>
      <c r="H521">
        <v>5055.5072970785932</v>
      </c>
      <c r="I521" s="1" t="s">
        <v>3013</v>
      </c>
      <c r="J521" t="b">
        <v>1</v>
      </c>
      <c r="K521">
        <f>TIME_AND_DATA_ps6[[#This Row],[hamiltonian_cycle_cost]]-TIME_AND_DATA_ps6[[#This Row],[optimal_cost]]</f>
        <v>0</v>
      </c>
      <c r="L521">
        <f>(100*TIME_AND_DATA_ps6[[#This Row],[absolute_distance_error]])/TIME_AND_DATA_ps6[[#This Row],[optimal_cost]]</f>
        <v>0</v>
      </c>
      <c r="M521" s="1" t="s">
        <v>1007</v>
      </c>
      <c r="N521">
        <v>5055.5072970785941</v>
      </c>
      <c r="O521" s="1" t="s">
        <v>4228</v>
      </c>
      <c r="P521" s="1" t="s">
        <v>4229</v>
      </c>
      <c r="Q521">
        <v>1.8021999999997E-3</v>
      </c>
      <c r="R521" s="1" t="s">
        <v>3390</v>
      </c>
      <c r="S521" s="1" t="s">
        <v>3390</v>
      </c>
      <c r="T521" s="1" t="s">
        <v>3390</v>
      </c>
      <c r="U521" s="1" t="s">
        <v>3390</v>
      </c>
      <c r="V521" s="1" t="s">
        <v>3390</v>
      </c>
      <c r="W521" s="1" t="s">
        <v>3390</v>
      </c>
    </row>
    <row r="522" spans="1:23" x14ac:dyDescent="0.25">
      <c r="A522">
        <v>520</v>
      </c>
      <c r="B522">
        <v>9</v>
      </c>
      <c r="C522">
        <v>20</v>
      </c>
      <c r="D522" s="1" t="s">
        <v>1008</v>
      </c>
      <c r="E522" s="1" t="s">
        <v>18</v>
      </c>
      <c r="F522" s="1" t="s">
        <v>19</v>
      </c>
      <c r="G522">
        <v>5437.9925542973324</v>
      </c>
      <c r="H522">
        <v>5437.9925542973324</v>
      </c>
      <c r="I522" s="1" t="s">
        <v>3014</v>
      </c>
      <c r="J522" t="b">
        <v>1</v>
      </c>
      <c r="K522">
        <f>TIME_AND_DATA_ps6[[#This Row],[hamiltonian_cycle_cost]]-TIME_AND_DATA_ps6[[#This Row],[optimal_cost]]</f>
        <v>0</v>
      </c>
      <c r="L522">
        <f>(100*TIME_AND_DATA_ps6[[#This Row],[absolute_distance_error]])/TIME_AND_DATA_ps6[[#This Row],[optimal_cost]]</f>
        <v>0</v>
      </c>
      <c r="M522" s="1" t="s">
        <v>1009</v>
      </c>
      <c r="N522">
        <v>5437.9925542973324</v>
      </c>
      <c r="O522" s="1" t="s">
        <v>4228</v>
      </c>
      <c r="P522" s="1" t="s">
        <v>4229</v>
      </c>
      <c r="Q522">
        <v>1.6029000000004001E-3</v>
      </c>
      <c r="R522" s="1" t="s">
        <v>3390</v>
      </c>
      <c r="S522" s="1" t="s">
        <v>3390</v>
      </c>
      <c r="T522" s="1" t="s">
        <v>3390</v>
      </c>
      <c r="U522" s="1" t="s">
        <v>3390</v>
      </c>
      <c r="V522" s="1" t="s">
        <v>3390</v>
      </c>
      <c r="W522" s="1" t="s">
        <v>3390</v>
      </c>
    </row>
    <row r="523" spans="1:23" x14ac:dyDescent="0.25">
      <c r="A523">
        <v>521</v>
      </c>
      <c r="B523">
        <v>9</v>
      </c>
      <c r="C523">
        <v>21</v>
      </c>
      <c r="D523" s="1" t="s">
        <v>1010</v>
      </c>
      <c r="E523" s="1" t="s">
        <v>18</v>
      </c>
      <c r="F523" s="1" t="s">
        <v>19</v>
      </c>
      <c r="G523">
        <v>4025.6125722929</v>
      </c>
      <c r="H523">
        <v>4025.6125722929</v>
      </c>
      <c r="I523" s="1" t="s">
        <v>1011</v>
      </c>
      <c r="J523" t="b">
        <v>1</v>
      </c>
      <c r="K523">
        <f>TIME_AND_DATA_ps6[[#This Row],[hamiltonian_cycle_cost]]-TIME_AND_DATA_ps6[[#This Row],[optimal_cost]]</f>
        <v>0</v>
      </c>
      <c r="L523">
        <f>(100*TIME_AND_DATA_ps6[[#This Row],[absolute_distance_error]])/TIME_AND_DATA_ps6[[#This Row],[optimal_cost]]</f>
        <v>0</v>
      </c>
      <c r="M523" s="1" t="s">
        <v>1011</v>
      </c>
      <c r="N523">
        <v>4025.6125722929</v>
      </c>
      <c r="O523" s="1" t="s">
        <v>4228</v>
      </c>
      <c r="P523" s="1" t="s">
        <v>4229</v>
      </c>
      <c r="Q523">
        <v>1.3409000000002E-3</v>
      </c>
      <c r="R523" s="1" t="s">
        <v>3390</v>
      </c>
      <c r="S523" s="1" t="s">
        <v>3390</v>
      </c>
      <c r="T523" s="1" t="s">
        <v>3390</v>
      </c>
      <c r="U523" s="1" t="s">
        <v>3390</v>
      </c>
      <c r="V523" s="1" t="s">
        <v>3390</v>
      </c>
      <c r="W523" s="1" t="s">
        <v>3390</v>
      </c>
    </row>
    <row r="524" spans="1:23" x14ac:dyDescent="0.25">
      <c r="A524">
        <v>522</v>
      </c>
      <c r="B524">
        <v>9</v>
      </c>
      <c r="C524">
        <v>22</v>
      </c>
      <c r="D524" s="1" t="s">
        <v>1012</v>
      </c>
      <c r="E524" s="1" t="s">
        <v>18</v>
      </c>
      <c r="F524" s="1" t="s">
        <v>19</v>
      </c>
      <c r="G524">
        <v>6667.4011243169161</v>
      </c>
      <c r="H524">
        <v>6667.401124316917</v>
      </c>
      <c r="I524" s="1" t="s">
        <v>3015</v>
      </c>
      <c r="J524" t="b">
        <v>0</v>
      </c>
      <c r="K524">
        <f>TIME_AND_DATA_ps6[[#This Row],[hamiltonian_cycle_cost]]-TIME_AND_DATA_ps6[[#This Row],[optimal_cost]]</f>
        <v>119.46469811963561</v>
      </c>
      <c r="L524">
        <f>(100*TIME_AND_DATA_ps6[[#This Row],[absolute_distance_error]])/TIME_AND_DATA_ps6[[#This Row],[optimal_cost]]</f>
        <v>1.8244633170486479</v>
      </c>
      <c r="M524" s="1" t="s">
        <v>1013</v>
      </c>
      <c r="N524">
        <v>6547.9364261972814</v>
      </c>
      <c r="O524" s="1" t="s">
        <v>4228</v>
      </c>
      <c r="P524" s="1" t="s">
        <v>4229</v>
      </c>
      <c r="Q524">
        <v>1.4538999999999999E-3</v>
      </c>
      <c r="R524" s="1" t="s">
        <v>3390</v>
      </c>
      <c r="S524" s="1" t="s">
        <v>3390</v>
      </c>
      <c r="T524" s="1" t="s">
        <v>3390</v>
      </c>
      <c r="U524" s="1" t="s">
        <v>3390</v>
      </c>
      <c r="V524" s="1" t="s">
        <v>3390</v>
      </c>
      <c r="W524" s="1" t="s">
        <v>3390</v>
      </c>
    </row>
    <row r="525" spans="1:23" x14ac:dyDescent="0.25">
      <c r="A525">
        <v>523</v>
      </c>
      <c r="B525">
        <v>9</v>
      </c>
      <c r="C525">
        <v>23</v>
      </c>
      <c r="D525" s="1" t="s">
        <v>1014</v>
      </c>
      <c r="E525" s="1" t="s">
        <v>18</v>
      </c>
      <c r="F525" s="1" t="s">
        <v>19</v>
      </c>
      <c r="G525">
        <v>5926.6869101079774</v>
      </c>
      <c r="H525">
        <v>5926.6869101079774</v>
      </c>
      <c r="I525" s="1" t="s">
        <v>1015</v>
      </c>
      <c r="J525" t="b">
        <v>1</v>
      </c>
      <c r="K525">
        <f>TIME_AND_DATA_ps6[[#This Row],[hamiltonian_cycle_cost]]-TIME_AND_DATA_ps6[[#This Row],[optimal_cost]]</f>
        <v>0</v>
      </c>
      <c r="L525">
        <f>(100*TIME_AND_DATA_ps6[[#This Row],[absolute_distance_error]])/TIME_AND_DATA_ps6[[#This Row],[optimal_cost]]</f>
        <v>0</v>
      </c>
      <c r="M525" s="1" t="s">
        <v>1015</v>
      </c>
      <c r="N525">
        <v>5926.6869101079774</v>
      </c>
      <c r="O525" s="1" t="s">
        <v>4228</v>
      </c>
      <c r="P525" s="1" t="s">
        <v>4229</v>
      </c>
      <c r="Q525">
        <v>9.3200000000009996E-4</v>
      </c>
      <c r="R525" s="1" t="s">
        <v>3390</v>
      </c>
      <c r="S525" s="1" t="s">
        <v>3390</v>
      </c>
      <c r="T525" s="1" t="s">
        <v>3390</v>
      </c>
      <c r="U525" s="1" t="s">
        <v>3390</v>
      </c>
      <c r="V525" s="1" t="s">
        <v>3390</v>
      </c>
      <c r="W525" s="1" t="s">
        <v>3390</v>
      </c>
    </row>
    <row r="526" spans="1:23" x14ac:dyDescent="0.25">
      <c r="A526">
        <v>524</v>
      </c>
      <c r="B526">
        <v>9</v>
      </c>
      <c r="C526">
        <v>24</v>
      </c>
      <c r="D526" s="1" t="s">
        <v>1016</v>
      </c>
      <c r="E526" s="1" t="s">
        <v>18</v>
      </c>
      <c r="F526" s="1" t="s">
        <v>19</v>
      </c>
      <c r="G526">
        <v>5893.8630012926851</v>
      </c>
      <c r="H526">
        <v>5893.863001292686</v>
      </c>
      <c r="I526" s="1" t="s">
        <v>1017</v>
      </c>
      <c r="J526" t="b">
        <v>1</v>
      </c>
      <c r="K526">
        <f>TIME_AND_DATA_ps6[[#This Row],[hamiltonian_cycle_cost]]-TIME_AND_DATA_ps6[[#This Row],[optimal_cost]]</f>
        <v>0</v>
      </c>
      <c r="L526">
        <f>(100*TIME_AND_DATA_ps6[[#This Row],[absolute_distance_error]])/TIME_AND_DATA_ps6[[#This Row],[optimal_cost]]</f>
        <v>0</v>
      </c>
      <c r="M526" s="1" t="s">
        <v>1018</v>
      </c>
      <c r="N526">
        <v>5893.8630012926851</v>
      </c>
      <c r="O526" s="1" t="s">
        <v>4228</v>
      </c>
      <c r="P526" s="1" t="s">
        <v>4229</v>
      </c>
      <c r="Q526">
        <v>1.4359999999999E-3</v>
      </c>
      <c r="R526" s="1" t="s">
        <v>3390</v>
      </c>
      <c r="S526" s="1" t="s">
        <v>3390</v>
      </c>
      <c r="T526" s="1" t="s">
        <v>3390</v>
      </c>
      <c r="U526" s="1" t="s">
        <v>3390</v>
      </c>
      <c r="V526" s="1" t="s">
        <v>3390</v>
      </c>
      <c r="W526" s="1" t="s">
        <v>3390</v>
      </c>
    </row>
    <row r="527" spans="1:23" x14ac:dyDescent="0.25">
      <c r="A527">
        <v>525</v>
      </c>
      <c r="B527">
        <v>9</v>
      </c>
      <c r="C527">
        <v>25</v>
      </c>
      <c r="D527" s="1" t="s">
        <v>1019</v>
      </c>
      <c r="E527" s="1" t="s">
        <v>18</v>
      </c>
      <c r="F527" s="1" t="s">
        <v>19</v>
      </c>
      <c r="G527">
        <v>5430.0462960302239</v>
      </c>
      <c r="H527">
        <v>5430.0462960302229</v>
      </c>
      <c r="I527" s="1" t="s">
        <v>1020</v>
      </c>
      <c r="J527" t="b">
        <v>1</v>
      </c>
      <c r="K527">
        <f>TIME_AND_DATA_ps6[[#This Row],[hamiltonian_cycle_cost]]-TIME_AND_DATA_ps6[[#This Row],[optimal_cost]]</f>
        <v>0</v>
      </c>
      <c r="L527">
        <f>(100*TIME_AND_DATA_ps6[[#This Row],[absolute_distance_error]])/TIME_AND_DATA_ps6[[#This Row],[optimal_cost]]</f>
        <v>0</v>
      </c>
      <c r="M527" s="1" t="s">
        <v>1021</v>
      </c>
      <c r="N527">
        <v>5430.0462960302248</v>
      </c>
      <c r="O527" s="1" t="s">
        <v>4228</v>
      </c>
      <c r="P527" s="1" t="s">
        <v>4229</v>
      </c>
      <c r="Q527">
        <v>9.3179999999999999E-4</v>
      </c>
      <c r="R527" s="1" t="s">
        <v>3390</v>
      </c>
      <c r="S527" s="1" t="s">
        <v>3390</v>
      </c>
      <c r="T527" s="1" t="s">
        <v>3390</v>
      </c>
      <c r="U527" s="1" t="s">
        <v>3390</v>
      </c>
      <c r="V527" s="1" t="s">
        <v>3390</v>
      </c>
      <c r="W527" s="1" t="s">
        <v>3390</v>
      </c>
    </row>
    <row r="528" spans="1:23" x14ac:dyDescent="0.25">
      <c r="A528">
        <v>526</v>
      </c>
      <c r="B528">
        <v>9</v>
      </c>
      <c r="C528">
        <v>26</v>
      </c>
      <c r="D528" s="1" t="s">
        <v>1022</v>
      </c>
      <c r="E528" s="1" t="s">
        <v>18</v>
      </c>
      <c r="F528" s="1" t="s">
        <v>19</v>
      </c>
      <c r="G528">
        <v>3548.412192770299</v>
      </c>
      <c r="H528">
        <v>3548.4121927702986</v>
      </c>
      <c r="I528" s="1" t="s">
        <v>3763</v>
      </c>
      <c r="J528" t="b">
        <v>1</v>
      </c>
      <c r="K528">
        <f>TIME_AND_DATA_ps6[[#This Row],[hamiltonian_cycle_cost]]-TIME_AND_DATA_ps6[[#This Row],[optimal_cost]]</f>
        <v>0</v>
      </c>
      <c r="L528">
        <f>(100*TIME_AND_DATA_ps6[[#This Row],[absolute_distance_error]])/TIME_AND_DATA_ps6[[#This Row],[optimal_cost]]</f>
        <v>0</v>
      </c>
      <c r="M528" s="1" t="s">
        <v>1024</v>
      </c>
      <c r="N528">
        <v>3548.412192770299</v>
      </c>
      <c r="O528" s="1" t="s">
        <v>4228</v>
      </c>
      <c r="P528" s="1" t="s">
        <v>4229</v>
      </c>
      <c r="Q528">
        <v>1.4878999999998E-3</v>
      </c>
      <c r="R528" s="1" t="s">
        <v>3390</v>
      </c>
      <c r="S528" s="1" t="s">
        <v>3390</v>
      </c>
      <c r="T528" s="1" t="s">
        <v>3390</v>
      </c>
      <c r="U528" s="1" t="s">
        <v>3390</v>
      </c>
      <c r="V528" s="1" t="s">
        <v>3390</v>
      </c>
      <c r="W528" s="1" t="s">
        <v>3390</v>
      </c>
    </row>
    <row r="529" spans="1:23" x14ac:dyDescent="0.25">
      <c r="A529">
        <v>527</v>
      </c>
      <c r="B529">
        <v>9</v>
      </c>
      <c r="C529">
        <v>27</v>
      </c>
      <c r="D529" s="1" t="s">
        <v>1025</v>
      </c>
      <c r="E529" s="1" t="s">
        <v>18</v>
      </c>
      <c r="F529" s="1" t="s">
        <v>19</v>
      </c>
      <c r="G529">
        <v>6127.317119107126</v>
      </c>
      <c r="H529">
        <v>6127.3171191071251</v>
      </c>
      <c r="I529" s="1" t="s">
        <v>1026</v>
      </c>
      <c r="J529" t="b">
        <v>1</v>
      </c>
      <c r="K529">
        <f>TIME_AND_DATA_ps6[[#This Row],[hamiltonian_cycle_cost]]-TIME_AND_DATA_ps6[[#This Row],[optimal_cost]]</f>
        <v>0</v>
      </c>
      <c r="L529">
        <f>(100*TIME_AND_DATA_ps6[[#This Row],[absolute_distance_error]])/TIME_AND_DATA_ps6[[#This Row],[optimal_cost]]</f>
        <v>0</v>
      </c>
      <c r="M529" s="1" t="s">
        <v>1026</v>
      </c>
      <c r="N529">
        <v>6127.3171191071251</v>
      </c>
      <c r="O529" s="1" t="s">
        <v>4228</v>
      </c>
      <c r="P529" s="1" t="s">
        <v>4229</v>
      </c>
      <c r="Q529">
        <v>1.5780000000003001E-3</v>
      </c>
      <c r="R529" s="1" t="s">
        <v>3390</v>
      </c>
      <c r="S529" s="1" t="s">
        <v>3390</v>
      </c>
      <c r="T529" s="1" t="s">
        <v>3390</v>
      </c>
      <c r="U529" s="1" t="s">
        <v>3390</v>
      </c>
      <c r="V529" s="1" t="s">
        <v>3390</v>
      </c>
      <c r="W529" s="1" t="s">
        <v>3390</v>
      </c>
    </row>
    <row r="530" spans="1:23" x14ac:dyDescent="0.25">
      <c r="A530">
        <v>528</v>
      </c>
      <c r="B530">
        <v>9</v>
      </c>
      <c r="C530">
        <v>28</v>
      </c>
      <c r="D530" s="1" t="s">
        <v>1027</v>
      </c>
      <c r="E530" s="1" t="s">
        <v>18</v>
      </c>
      <c r="F530" s="1" t="s">
        <v>19</v>
      </c>
      <c r="G530">
        <v>5063.7908559456182</v>
      </c>
      <c r="H530">
        <v>5063.7908559456182</v>
      </c>
      <c r="I530" s="1" t="s">
        <v>1028</v>
      </c>
      <c r="J530" t="b">
        <v>1</v>
      </c>
      <c r="K530">
        <f>TIME_AND_DATA_ps6[[#This Row],[hamiltonian_cycle_cost]]-TIME_AND_DATA_ps6[[#This Row],[optimal_cost]]</f>
        <v>0</v>
      </c>
      <c r="L530">
        <f>(100*TIME_AND_DATA_ps6[[#This Row],[absolute_distance_error]])/TIME_AND_DATA_ps6[[#This Row],[optimal_cost]]</f>
        <v>0</v>
      </c>
      <c r="M530" s="1" t="s">
        <v>1029</v>
      </c>
      <c r="N530">
        <v>5063.7908559456182</v>
      </c>
      <c r="O530" s="1" t="s">
        <v>4228</v>
      </c>
      <c r="P530" s="1" t="s">
        <v>4229</v>
      </c>
      <c r="Q530">
        <v>1.0397000000000999E-3</v>
      </c>
      <c r="R530" s="1" t="s">
        <v>3390</v>
      </c>
      <c r="S530" s="1" t="s">
        <v>3390</v>
      </c>
      <c r="T530" s="1" t="s">
        <v>3390</v>
      </c>
      <c r="U530" s="1" t="s">
        <v>3390</v>
      </c>
      <c r="V530" s="1" t="s">
        <v>3390</v>
      </c>
      <c r="W530" s="1" t="s">
        <v>3390</v>
      </c>
    </row>
    <row r="531" spans="1:23" x14ac:dyDescent="0.25">
      <c r="A531">
        <v>529</v>
      </c>
      <c r="B531">
        <v>9</v>
      </c>
      <c r="C531">
        <v>29</v>
      </c>
      <c r="D531" s="1" t="s">
        <v>1030</v>
      </c>
      <c r="E531" s="1" t="s">
        <v>18</v>
      </c>
      <c r="F531" s="1" t="s">
        <v>19</v>
      </c>
      <c r="G531">
        <v>5589.4861992021906</v>
      </c>
      <c r="H531">
        <v>5589.4861992021906</v>
      </c>
      <c r="I531" s="1" t="s">
        <v>3444</v>
      </c>
      <c r="J531" t="b">
        <v>0</v>
      </c>
      <c r="K531">
        <f>TIME_AND_DATA_ps6[[#This Row],[hamiltonian_cycle_cost]]-TIME_AND_DATA_ps6[[#This Row],[optimal_cost]]</f>
        <v>749.36871024584161</v>
      </c>
      <c r="L531">
        <f>(100*TIME_AND_DATA_ps6[[#This Row],[absolute_distance_error]])/TIME_AND_DATA_ps6[[#This Row],[optimal_cost]]</f>
        <v>15.482448761949875</v>
      </c>
      <c r="M531" s="1" t="s">
        <v>1032</v>
      </c>
      <c r="N531">
        <v>4840.117488956349</v>
      </c>
      <c r="O531" s="1" t="s">
        <v>4228</v>
      </c>
      <c r="P531" s="1" t="s">
        <v>4229</v>
      </c>
      <c r="Q531">
        <v>1.5594999999998999E-3</v>
      </c>
      <c r="R531" s="1" t="s">
        <v>3390</v>
      </c>
      <c r="S531" s="1" t="s">
        <v>3390</v>
      </c>
      <c r="T531" s="1" t="s">
        <v>3390</v>
      </c>
      <c r="U531" s="1" t="s">
        <v>3390</v>
      </c>
      <c r="V531" s="1" t="s">
        <v>3390</v>
      </c>
      <c r="W531" s="1" t="s">
        <v>3390</v>
      </c>
    </row>
    <row r="532" spans="1:23" x14ac:dyDescent="0.25">
      <c r="A532">
        <v>530</v>
      </c>
      <c r="B532">
        <v>9</v>
      </c>
      <c r="C532">
        <v>30</v>
      </c>
      <c r="D532" s="1" t="s">
        <v>1033</v>
      </c>
      <c r="E532" s="1" t="s">
        <v>18</v>
      </c>
      <c r="F532" s="1" t="s">
        <v>19</v>
      </c>
      <c r="G532">
        <v>4457.771850953618</v>
      </c>
      <c r="H532">
        <v>4457.771850953618</v>
      </c>
      <c r="I532" s="1" t="s">
        <v>1034</v>
      </c>
      <c r="J532" t="b">
        <v>1</v>
      </c>
      <c r="K532">
        <f>TIME_AND_DATA_ps6[[#This Row],[hamiltonian_cycle_cost]]-TIME_AND_DATA_ps6[[#This Row],[optimal_cost]]</f>
        <v>0</v>
      </c>
      <c r="L532">
        <f>(100*TIME_AND_DATA_ps6[[#This Row],[absolute_distance_error]])/TIME_AND_DATA_ps6[[#This Row],[optimal_cost]]</f>
        <v>0</v>
      </c>
      <c r="M532" s="1" t="s">
        <v>1034</v>
      </c>
      <c r="N532">
        <v>4457.771850953618</v>
      </c>
      <c r="O532" s="1" t="s">
        <v>4228</v>
      </c>
      <c r="P532" s="1" t="s">
        <v>4229</v>
      </c>
      <c r="Q532">
        <v>1.6229999999998999E-3</v>
      </c>
      <c r="R532" s="1" t="s">
        <v>3390</v>
      </c>
      <c r="S532" s="1" t="s">
        <v>3390</v>
      </c>
      <c r="T532" s="1" t="s">
        <v>3390</v>
      </c>
      <c r="U532" s="1" t="s">
        <v>3390</v>
      </c>
      <c r="V532" s="1" t="s">
        <v>3390</v>
      </c>
      <c r="W532" s="1" t="s">
        <v>3390</v>
      </c>
    </row>
    <row r="533" spans="1:23" x14ac:dyDescent="0.25">
      <c r="A533">
        <v>531</v>
      </c>
      <c r="B533">
        <v>9</v>
      </c>
      <c r="C533">
        <v>31</v>
      </c>
      <c r="D533" s="1" t="s">
        <v>1035</v>
      </c>
      <c r="E533" s="1" t="s">
        <v>18</v>
      </c>
      <c r="F533" s="1" t="s">
        <v>19</v>
      </c>
      <c r="G533">
        <v>5603.1163553176175</v>
      </c>
      <c r="H533">
        <v>5603.1163553176175</v>
      </c>
      <c r="I533" s="1" t="s">
        <v>1036</v>
      </c>
      <c r="J533" t="b">
        <v>1</v>
      </c>
      <c r="K533">
        <f>TIME_AND_DATA_ps6[[#This Row],[hamiltonian_cycle_cost]]-TIME_AND_DATA_ps6[[#This Row],[optimal_cost]]</f>
        <v>0</v>
      </c>
      <c r="L533">
        <f>(100*TIME_AND_DATA_ps6[[#This Row],[absolute_distance_error]])/TIME_AND_DATA_ps6[[#This Row],[optimal_cost]]</f>
        <v>0</v>
      </c>
      <c r="M533" s="1" t="s">
        <v>1036</v>
      </c>
      <c r="N533">
        <v>5603.1163553176184</v>
      </c>
      <c r="O533" s="1" t="s">
        <v>4228</v>
      </c>
      <c r="P533" s="1" t="s">
        <v>4229</v>
      </c>
      <c r="Q533">
        <v>9.5910000000019998E-4</v>
      </c>
      <c r="R533" s="1" t="s">
        <v>3390</v>
      </c>
      <c r="S533" s="1" t="s">
        <v>3390</v>
      </c>
      <c r="T533" s="1" t="s">
        <v>3390</v>
      </c>
      <c r="U533" s="1" t="s">
        <v>3390</v>
      </c>
      <c r="V533" s="1" t="s">
        <v>3390</v>
      </c>
      <c r="W533" s="1" t="s">
        <v>3390</v>
      </c>
    </row>
    <row r="534" spans="1:23" x14ac:dyDescent="0.25">
      <c r="A534">
        <v>532</v>
      </c>
      <c r="B534">
        <v>9</v>
      </c>
      <c r="C534">
        <v>32</v>
      </c>
      <c r="D534" s="1" t="s">
        <v>1037</v>
      </c>
      <c r="E534" s="1" t="s">
        <v>18</v>
      </c>
      <c r="F534" s="1" t="s">
        <v>19</v>
      </c>
      <c r="G534">
        <v>5392.9323079630358</v>
      </c>
      <c r="H534">
        <v>5392.9323079630367</v>
      </c>
      <c r="I534" s="1" t="s">
        <v>1039</v>
      </c>
      <c r="J534" t="b">
        <v>1</v>
      </c>
      <c r="K534">
        <f>TIME_AND_DATA_ps6[[#This Row],[hamiltonian_cycle_cost]]-TIME_AND_DATA_ps6[[#This Row],[optimal_cost]]</f>
        <v>0</v>
      </c>
      <c r="L534">
        <f>(100*TIME_AND_DATA_ps6[[#This Row],[absolute_distance_error]])/TIME_AND_DATA_ps6[[#This Row],[optimal_cost]]</f>
        <v>0</v>
      </c>
      <c r="M534" s="1" t="s">
        <v>1039</v>
      </c>
      <c r="N534">
        <v>5392.9323079630367</v>
      </c>
      <c r="O534" s="1" t="s">
        <v>4228</v>
      </c>
      <c r="P534" s="1" t="s">
        <v>4229</v>
      </c>
      <c r="Q534">
        <v>1.3323999999998999E-3</v>
      </c>
      <c r="R534" s="1" t="s">
        <v>3390</v>
      </c>
      <c r="S534" s="1" t="s">
        <v>3390</v>
      </c>
      <c r="T534" s="1" t="s">
        <v>3390</v>
      </c>
      <c r="U534" s="1" t="s">
        <v>3390</v>
      </c>
      <c r="V534" s="1" t="s">
        <v>3390</v>
      </c>
      <c r="W534" s="1" t="s">
        <v>3390</v>
      </c>
    </row>
    <row r="535" spans="1:23" x14ac:dyDescent="0.25">
      <c r="A535">
        <v>533</v>
      </c>
      <c r="B535">
        <v>9</v>
      </c>
      <c r="C535">
        <v>33</v>
      </c>
      <c r="D535" s="1" t="s">
        <v>1040</v>
      </c>
      <c r="E535" s="1" t="s">
        <v>18</v>
      </c>
      <c r="F535" s="1" t="s">
        <v>19</v>
      </c>
      <c r="G535">
        <v>5885.6447661394413</v>
      </c>
      <c r="H535">
        <v>5885.6447661394413</v>
      </c>
      <c r="I535" s="1" t="s">
        <v>3019</v>
      </c>
      <c r="J535" t="b">
        <v>0</v>
      </c>
      <c r="K535">
        <f>TIME_AND_DATA_ps6[[#This Row],[hamiltonian_cycle_cost]]-TIME_AND_DATA_ps6[[#This Row],[optimal_cost]]</f>
        <v>64.079635183626124</v>
      </c>
      <c r="L535">
        <f>(100*TIME_AND_DATA_ps6[[#This Row],[absolute_distance_error]])/TIME_AND_DATA_ps6[[#This Row],[optimal_cost]]</f>
        <v>1.1007286484331611</v>
      </c>
      <c r="M535" s="1" t="s">
        <v>1042</v>
      </c>
      <c r="N535">
        <v>5821.5651309558152</v>
      </c>
      <c r="O535" s="1" t="s">
        <v>4228</v>
      </c>
      <c r="P535" s="1" t="s">
        <v>4229</v>
      </c>
      <c r="Q535">
        <v>1.4483000000001999E-3</v>
      </c>
      <c r="R535" s="1" t="s">
        <v>3390</v>
      </c>
      <c r="S535" s="1" t="s">
        <v>3390</v>
      </c>
      <c r="T535" s="1" t="s">
        <v>3390</v>
      </c>
      <c r="U535" s="1" t="s">
        <v>3390</v>
      </c>
      <c r="V535" s="1" t="s">
        <v>3390</v>
      </c>
      <c r="W535" s="1" t="s">
        <v>3390</v>
      </c>
    </row>
    <row r="536" spans="1:23" x14ac:dyDescent="0.25">
      <c r="A536">
        <v>534</v>
      </c>
      <c r="B536">
        <v>9</v>
      </c>
      <c r="C536">
        <v>34</v>
      </c>
      <c r="D536" s="1" t="s">
        <v>1043</v>
      </c>
      <c r="E536" s="1" t="s">
        <v>18</v>
      </c>
      <c r="F536" s="1" t="s">
        <v>19</v>
      </c>
      <c r="G536">
        <v>6034.230520216609</v>
      </c>
      <c r="H536">
        <v>6034.2305202166081</v>
      </c>
      <c r="I536" s="1" t="s">
        <v>1044</v>
      </c>
      <c r="J536" t="b">
        <v>0</v>
      </c>
      <c r="K536">
        <f>TIME_AND_DATA_ps6[[#This Row],[hamiltonian_cycle_cost]]-TIME_AND_DATA_ps6[[#This Row],[optimal_cost]]</f>
        <v>150.36025183114907</v>
      </c>
      <c r="L536">
        <f>(100*TIME_AND_DATA_ps6[[#This Row],[absolute_distance_error]])/TIME_AND_DATA_ps6[[#This Row],[optimal_cost]]</f>
        <v>2.5554651100831989</v>
      </c>
      <c r="M536" s="1" t="s">
        <v>1045</v>
      </c>
      <c r="N536">
        <v>5883.870268385459</v>
      </c>
      <c r="O536" s="1" t="s">
        <v>4228</v>
      </c>
      <c r="P536" s="1" t="s">
        <v>4229</v>
      </c>
      <c r="Q536">
        <v>2.0349000000003002E-3</v>
      </c>
      <c r="R536" s="1" t="s">
        <v>3390</v>
      </c>
      <c r="S536" s="1" t="s">
        <v>3390</v>
      </c>
      <c r="T536" s="1" t="s">
        <v>3390</v>
      </c>
      <c r="U536" s="1" t="s">
        <v>3390</v>
      </c>
      <c r="V536" s="1" t="s">
        <v>3390</v>
      </c>
      <c r="W536" s="1" t="s">
        <v>3390</v>
      </c>
    </row>
    <row r="537" spans="1:23" x14ac:dyDescent="0.25">
      <c r="A537">
        <v>535</v>
      </c>
      <c r="B537">
        <v>9</v>
      </c>
      <c r="C537">
        <v>35</v>
      </c>
      <c r="D537" s="1" t="s">
        <v>1046</v>
      </c>
      <c r="E537" s="1" t="s">
        <v>18</v>
      </c>
      <c r="F537" s="1" t="s">
        <v>19</v>
      </c>
      <c r="G537">
        <v>6452.0133891848736</v>
      </c>
      <c r="H537">
        <v>6452.0133891848745</v>
      </c>
      <c r="I537" s="1" t="s">
        <v>3021</v>
      </c>
      <c r="J537" t="b">
        <v>1</v>
      </c>
      <c r="K537">
        <f>TIME_AND_DATA_ps6[[#This Row],[hamiltonian_cycle_cost]]-TIME_AND_DATA_ps6[[#This Row],[optimal_cost]]</f>
        <v>0</v>
      </c>
      <c r="L537">
        <f>(100*TIME_AND_DATA_ps6[[#This Row],[absolute_distance_error]])/TIME_AND_DATA_ps6[[#This Row],[optimal_cost]]</f>
        <v>0</v>
      </c>
      <c r="M537" s="1" t="s">
        <v>1048</v>
      </c>
      <c r="N537">
        <v>6452.0133891848745</v>
      </c>
      <c r="O537" s="1" t="s">
        <v>4228</v>
      </c>
      <c r="P537" s="1" t="s">
        <v>4229</v>
      </c>
      <c r="Q537">
        <v>2.5631999999999001E-3</v>
      </c>
      <c r="R537" s="1" t="s">
        <v>3390</v>
      </c>
      <c r="S537" s="1" t="s">
        <v>3390</v>
      </c>
      <c r="T537" s="1" t="s">
        <v>3390</v>
      </c>
      <c r="U537" s="1" t="s">
        <v>3390</v>
      </c>
      <c r="V537" s="1" t="s">
        <v>3390</v>
      </c>
      <c r="W537" s="1" t="s">
        <v>3390</v>
      </c>
    </row>
    <row r="538" spans="1:23" x14ac:dyDescent="0.25">
      <c r="A538">
        <v>536</v>
      </c>
      <c r="B538">
        <v>9</v>
      </c>
      <c r="C538">
        <v>36</v>
      </c>
      <c r="D538" s="1" t="s">
        <v>1049</v>
      </c>
      <c r="E538" s="1" t="s">
        <v>18</v>
      </c>
      <c r="F538" s="1" t="s">
        <v>19</v>
      </c>
      <c r="G538">
        <v>4875.4875019817264</v>
      </c>
      <c r="H538">
        <v>4875.4875019817264</v>
      </c>
      <c r="I538" s="1" t="s">
        <v>3022</v>
      </c>
      <c r="J538" t="b">
        <v>0</v>
      </c>
      <c r="K538">
        <f>TIME_AND_DATA_ps6[[#This Row],[hamiltonian_cycle_cost]]-TIME_AND_DATA_ps6[[#This Row],[optimal_cost]]</f>
        <v>294.78837836691855</v>
      </c>
      <c r="L538">
        <f>(100*TIME_AND_DATA_ps6[[#This Row],[absolute_distance_error]])/TIME_AND_DATA_ps6[[#This Row],[optimal_cost]]</f>
        <v>6.4354451233699361</v>
      </c>
      <c r="M538" s="1" t="s">
        <v>1051</v>
      </c>
      <c r="N538">
        <v>4580.6991236148078</v>
      </c>
      <c r="O538" s="1" t="s">
        <v>4228</v>
      </c>
      <c r="P538" s="1" t="s">
        <v>4229</v>
      </c>
      <c r="Q538">
        <v>8.9950000000000002E-4</v>
      </c>
      <c r="R538" s="1" t="s">
        <v>3390</v>
      </c>
      <c r="S538" s="1" t="s">
        <v>3390</v>
      </c>
      <c r="T538" s="1" t="s">
        <v>3390</v>
      </c>
      <c r="U538" s="1" t="s">
        <v>3390</v>
      </c>
      <c r="V538" s="1" t="s">
        <v>3390</v>
      </c>
      <c r="W538" s="1" t="s">
        <v>3390</v>
      </c>
    </row>
    <row r="539" spans="1:23" x14ac:dyDescent="0.25">
      <c r="A539">
        <v>537</v>
      </c>
      <c r="B539">
        <v>9</v>
      </c>
      <c r="C539">
        <v>37</v>
      </c>
      <c r="D539" s="1" t="s">
        <v>1052</v>
      </c>
      <c r="E539" s="1" t="s">
        <v>18</v>
      </c>
      <c r="F539" s="1" t="s">
        <v>19</v>
      </c>
      <c r="G539">
        <v>4462.2684979711821</v>
      </c>
      <c r="H539">
        <v>4462.2684979711821</v>
      </c>
      <c r="I539" s="1" t="s">
        <v>3446</v>
      </c>
      <c r="J539" t="b">
        <v>1</v>
      </c>
      <c r="K539">
        <f>TIME_AND_DATA_ps6[[#This Row],[hamiltonian_cycle_cost]]-TIME_AND_DATA_ps6[[#This Row],[optimal_cost]]</f>
        <v>0</v>
      </c>
      <c r="L539">
        <f>(100*TIME_AND_DATA_ps6[[#This Row],[absolute_distance_error]])/TIME_AND_DATA_ps6[[#This Row],[optimal_cost]]</f>
        <v>0</v>
      </c>
      <c r="M539" s="1" t="s">
        <v>1054</v>
      </c>
      <c r="N539">
        <v>4462.2684979711821</v>
      </c>
      <c r="O539" s="1" t="s">
        <v>4228</v>
      </c>
      <c r="P539" s="1" t="s">
        <v>4229</v>
      </c>
      <c r="Q539">
        <v>1.4593999999998001E-3</v>
      </c>
      <c r="R539" s="1" t="s">
        <v>3390</v>
      </c>
      <c r="S539" s="1" t="s">
        <v>3390</v>
      </c>
      <c r="T539" s="1" t="s">
        <v>3390</v>
      </c>
      <c r="U539" s="1" t="s">
        <v>3390</v>
      </c>
      <c r="V539" s="1" t="s">
        <v>3390</v>
      </c>
      <c r="W539" s="1" t="s">
        <v>3390</v>
      </c>
    </row>
    <row r="540" spans="1:23" x14ac:dyDescent="0.25">
      <c r="A540">
        <v>538</v>
      </c>
      <c r="B540">
        <v>9</v>
      </c>
      <c r="C540">
        <v>38</v>
      </c>
      <c r="D540" s="1" t="s">
        <v>1055</v>
      </c>
      <c r="E540" s="1" t="s">
        <v>18</v>
      </c>
      <c r="F540" s="1" t="s">
        <v>19</v>
      </c>
      <c r="G540">
        <v>5336.2691049725363</v>
      </c>
      <c r="H540">
        <v>5336.2691049725372</v>
      </c>
      <c r="I540" s="1" t="s">
        <v>3023</v>
      </c>
      <c r="J540" t="b">
        <v>0</v>
      </c>
      <c r="K540">
        <f>TIME_AND_DATA_ps6[[#This Row],[hamiltonian_cycle_cost]]-TIME_AND_DATA_ps6[[#This Row],[optimal_cost]]</f>
        <v>460.84645771355736</v>
      </c>
      <c r="L540">
        <f>(100*TIME_AND_DATA_ps6[[#This Row],[absolute_distance_error]])/TIME_AND_DATA_ps6[[#This Row],[optimal_cost]]</f>
        <v>9.4524411739493122</v>
      </c>
      <c r="M540" s="1" t="s">
        <v>1057</v>
      </c>
      <c r="N540">
        <v>4875.4226472589799</v>
      </c>
      <c r="O540" s="1" t="s">
        <v>4228</v>
      </c>
      <c r="P540" s="1" t="s">
        <v>4229</v>
      </c>
      <c r="Q540">
        <v>2.2827999999995999E-3</v>
      </c>
      <c r="R540" s="1" t="s">
        <v>3390</v>
      </c>
      <c r="S540" s="1" t="s">
        <v>3390</v>
      </c>
      <c r="T540" s="1" t="s">
        <v>3390</v>
      </c>
      <c r="U540" s="1" t="s">
        <v>3390</v>
      </c>
      <c r="V540" s="1" t="s">
        <v>3390</v>
      </c>
      <c r="W540" s="1" t="s">
        <v>3390</v>
      </c>
    </row>
    <row r="541" spans="1:23" x14ac:dyDescent="0.25">
      <c r="A541">
        <v>539</v>
      </c>
      <c r="B541">
        <v>9</v>
      </c>
      <c r="C541">
        <v>39</v>
      </c>
      <c r="D541" s="1" t="s">
        <v>1058</v>
      </c>
      <c r="E541" s="1" t="s">
        <v>18</v>
      </c>
      <c r="F541" s="1" t="s">
        <v>19</v>
      </c>
      <c r="G541">
        <v>5848.9557058223754</v>
      </c>
      <c r="H541">
        <v>5848.9557058223754</v>
      </c>
      <c r="I541" s="1" t="s">
        <v>3768</v>
      </c>
      <c r="J541" t="b">
        <v>0</v>
      </c>
      <c r="K541">
        <f>TIME_AND_DATA_ps6[[#This Row],[hamiltonian_cycle_cost]]-TIME_AND_DATA_ps6[[#This Row],[optimal_cost]]</f>
        <v>226.63753376741352</v>
      </c>
      <c r="L541">
        <f>(100*TIME_AND_DATA_ps6[[#This Row],[absolute_distance_error]])/TIME_AND_DATA_ps6[[#This Row],[optimal_cost]]</f>
        <v>4.0310335849345451</v>
      </c>
      <c r="M541" s="1" t="s">
        <v>1059</v>
      </c>
      <c r="N541">
        <v>5622.3181720549619</v>
      </c>
      <c r="O541" s="1" t="s">
        <v>4228</v>
      </c>
      <c r="P541" s="1" t="s">
        <v>4229</v>
      </c>
      <c r="Q541">
        <v>1.1924999999997001E-3</v>
      </c>
      <c r="R541" s="1" t="s">
        <v>3390</v>
      </c>
      <c r="S541" s="1" t="s">
        <v>3390</v>
      </c>
      <c r="T541" s="1" t="s">
        <v>3390</v>
      </c>
      <c r="U541" s="1" t="s">
        <v>3390</v>
      </c>
      <c r="V541" s="1" t="s">
        <v>3390</v>
      </c>
      <c r="W541" s="1" t="s">
        <v>3390</v>
      </c>
    </row>
    <row r="542" spans="1:23" x14ac:dyDescent="0.25">
      <c r="A542">
        <v>540</v>
      </c>
      <c r="B542">
        <v>9</v>
      </c>
      <c r="C542">
        <v>40</v>
      </c>
      <c r="D542" s="1" t="s">
        <v>1060</v>
      </c>
      <c r="E542" s="1" t="s">
        <v>18</v>
      </c>
      <c r="F542" s="1" t="s">
        <v>19</v>
      </c>
      <c r="G542">
        <v>5269.966485969152</v>
      </c>
      <c r="H542">
        <v>5269.9664859691529</v>
      </c>
      <c r="I542" s="1" t="s">
        <v>1061</v>
      </c>
      <c r="J542" t="b">
        <v>1</v>
      </c>
      <c r="K542">
        <f>TIME_AND_DATA_ps6[[#This Row],[hamiltonian_cycle_cost]]-TIME_AND_DATA_ps6[[#This Row],[optimal_cost]]</f>
        <v>0</v>
      </c>
      <c r="L542">
        <f>(100*TIME_AND_DATA_ps6[[#This Row],[absolute_distance_error]])/TIME_AND_DATA_ps6[[#This Row],[optimal_cost]]</f>
        <v>0</v>
      </c>
      <c r="M542" s="1" t="s">
        <v>1062</v>
      </c>
      <c r="N542">
        <v>5269.9664859691529</v>
      </c>
      <c r="O542" s="1" t="s">
        <v>4228</v>
      </c>
      <c r="P542" s="1" t="s">
        <v>4229</v>
      </c>
      <c r="Q542">
        <v>1.4461999999997E-3</v>
      </c>
      <c r="R542" s="1" t="s">
        <v>3390</v>
      </c>
      <c r="S542" s="1" t="s">
        <v>3390</v>
      </c>
      <c r="T542" s="1" t="s">
        <v>3390</v>
      </c>
      <c r="U542" s="1" t="s">
        <v>3390</v>
      </c>
      <c r="V542" s="1" t="s">
        <v>3390</v>
      </c>
      <c r="W542" s="1" t="s">
        <v>3390</v>
      </c>
    </row>
    <row r="543" spans="1:23" x14ac:dyDescent="0.25">
      <c r="A543">
        <v>541</v>
      </c>
      <c r="B543">
        <v>9</v>
      </c>
      <c r="C543">
        <v>41</v>
      </c>
      <c r="D543" s="1" t="s">
        <v>1063</v>
      </c>
      <c r="E543" s="1" t="s">
        <v>18</v>
      </c>
      <c r="F543" s="1" t="s">
        <v>19</v>
      </c>
      <c r="G543">
        <v>5984.1301687253454</v>
      </c>
      <c r="H543">
        <v>5984.1301687253472</v>
      </c>
      <c r="I543" s="1" t="s">
        <v>1064</v>
      </c>
      <c r="J543" t="b">
        <v>1</v>
      </c>
      <c r="K543">
        <f>TIME_AND_DATA_ps6[[#This Row],[hamiltonian_cycle_cost]]-TIME_AND_DATA_ps6[[#This Row],[optimal_cost]]</f>
        <v>0</v>
      </c>
      <c r="L543">
        <f>(100*TIME_AND_DATA_ps6[[#This Row],[absolute_distance_error]])/TIME_AND_DATA_ps6[[#This Row],[optimal_cost]]</f>
        <v>0</v>
      </c>
      <c r="M543" s="1" t="s">
        <v>1064</v>
      </c>
      <c r="N543">
        <v>5984.1301687253463</v>
      </c>
      <c r="O543" s="1" t="s">
        <v>4228</v>
      </c>
      <c r="P543" s="1" t="s">
        <v>4229</v>
      </c>
      <c r="Q543">
        <v>1.0897999999999E-3</v>
      </c>
      <c r="R543" s="1" t="s">
        <v>3390</v>
      </c>
      <c r="S543" s="1" t="s">
        <v>3390</v>
      </c>
      <c r="T543" s="1" t="s">
        <v>3390</v>
      </c>
      <c r="U543" s="1" t="s">
        <v>3390</v>
      </c>
      <c r="V543" s="1" t="s">
        <v>3390</v>
      </c>
      <c r="W543" s="1" t="s">
        <v>3390</v>
      </c>
    </row>
    <row r="544" spans="1:23" x14ac:dyDescent="0.25">
      <c r="A544">
        <v>542</v>
      </c>
      <c r="B544">
        <v>9</v>
      </c>
      <c r="C544">
        <v>42</v>
      </c>
      <c r="D544" s="1" t="s">
        <v>1065</v>
      </c>
      <c r="E544" s="1" t="s">
        <v>18</v>
      </c>
      <c r="F544" s="1" t="s">
        <v>19</v>
      </c>
      <c r="G544">
        <v>4984.0753823164432</v>
      </c>
      <c r="H544">
        <v>4984.0753823164432</v>
      </c>
      <c r="I544" s="1" t="s">
        <v>1066</v>
      </c>
      <c r="J544" t="b">
        <v>1</v>
      </c>
      <c r="K544">
        <f>TIME_AND_DATA_ps6[[#This Row],[hamiltonian_cycle_cost]]-TIME_AND_DATA_ps6[[#This Row],[optimal_cost]]</f>
        <v>0</v>
      </c>
      <c r="L544">
        <f>(100*TIME_AND_DATA_ps6[[#This Row],[absolute_distance_error]])/TIME_AND_DATA_ps6[[#This Row],[optimal_cost]]</f>
        <v>0</v>
      </c>
      <c r="M544" s="1" t="s">
        <v>1066</v>
      </c>
      <c r="N544">
        <v>4984.0753823164432</v>
      </c>
      <c r="O544" s="1" t="s">
        <v>4228</v>
      </c>
      <c r="P544" s="1" t="s">
        <v>4229</v>
      </c>
      <c r="Q544">
        <v>1.4512999999998001E-3</v>
      </c>
      <c r="R544" s="1" t="s">
        <v>3390</v>
      </c>
      <c r="S544" s="1" t="s">
        <v>3390</v>
      </c>
      <c r="T544" s="1" t="s">
        <v>3390</v>
      </c>
      <c r="U544" s="1" t="s">
        <v>3390</v>
      </c>
      <c r="V544" s="1" t="s">
        <v>3390</v>
      </c>
      <c r="W544" s="1" t="s">
        <v>3390</v>
      </c>
    </row>
    <row r="545" spans="1:23" x14ac:dyDescent="0.25">
      <c r="A545">
        <v>543</v>
      </c>
      <c r="B545">
        <v>9</v>
      </c>
      <c r="C545">
        <v>43</v>
      </c>
      <c r="D545" s="1" t="s">
        <v>1067</v>
      </c>
      <c r="E545" s="1" t="s">
        <v>18</v>
      </c>
      <c r="F545" s="1" t="s">
        <v>19</v>
      </c>
      <c r="G545">
        <v>6416.0452187220944</v>
      </c>
      <c r="H545">
        <v>6416.0452187220953</v>
      </c>
      <c r="I545" s="1" t="s">
        <v>1068</v>
      </c>
      <c r="J545" t="b">
        <v>1</v>
      </c>
      <c r="K545">
        <f>TIME_AND_DATA_ps6[[#This Row],[hamiltonian_cycle_cost]]-TIME_AND_DATA_ps6[[#This Row],[optimal_cost]]</f>
        <v>0</v>
      </c>
      <c r="L545">
        <f>(100*TIME_AND_DATA_ps6[[#This Row],[absolute_distance_error]])/TIME_AND_DATA_ps6[[#This Row],[optimal_cost]]</f>
        <v>0</v>
      </c>
      <c r="M545" s="1" t="s">
        <v>1069</v>
      </c>
      <c r="N545">
        <v>6416.0452187220963</v>
      </c>
      <c r="O545" s="1" t="s">
        <v>4228</v>
      </c>
      <c r="P545" s="1" t="s">
        <v>4229</v>
      </c>
      <c r="Q545">
        <v>1.1902000000003001E-3</v>
      </c>
      <c r="R545" s="1" t="s">
        <v>3390</v>
      </c>
      <c r="S545" s="1" t="s">
        <v>3390</v>
      </c>
      <c r="T545" s="1" t="s">
        <v>3390</v>
      </c>
      <c r="U545" s="1" t="s">
        <v>3390</v>
      </c>
      <c r="V545" s="1" t="s">
        <v>3390</v>
      </c>
      <c r="W545" s="1" t="s">
        <v>3390</v>
      </c>
    </row>
    <row r="546" spans="1:23" x14ac:dyDescent="0.25">
      <c r="A546">
        <v>544</v>
      </c>
      <c r="B546">
        <v>9</v>
      </c>
      <c r="C546">
        <v>44</v>
      </c>
      <c r="D546" s="1" t="s">
        <v>1070</v>
      </c>
      <c r="E546" s="1" t="s">
        <v>18</v>
      </c>
      <c r="F546" s="1" t="s">
        <v>19</v>
      </c>
      <c r="G546">
        <v>5587.4383870816582</v>
      </c>
      <c r="H546">
        <v>5587.4383870816582</v>
      </c>
      <c r="I546" s="1" t="s">
        <v>1071</v>
      </c>
      <c r="J546" t="b">
        <v>1</v>
      </c>
      <c r="K546">
        <f>TIME_AND_DATA_ps6[[#This Row],[hamiltonian_cycle_cost]]-TIME_AND_DATA_ps6[[#This Row],[optimal_cost]]</f>
        <v>0</v>
      </c>
      <c r="L546">
        <f>(100*TIME_AND_DATA_ps6[[#This Row],[absolute_distance_error]])/TIME_AND_DATA_ps6[[#This Row],[optimal_cost]]</f>
        <v>0</v>
      </c>
      <c r="M546" s="1" t="s">
        <v>1072</v>
      </c>
      <c r="N546">
        <v>5587.4383870816591</v>
      </c>
      <c r="O546" s="1" t="s">
        <v>4228</v>
      </c>
      <c r="P546" s="1" t="s">
        <v>4229</v>
      </c>
      <c r="Q546">
        <v>1.3577999999999999E-3</v>
      </c>
      <c r="R546" s="1" t="s">
        <v>3390</v>
      </c>
      <c r="S546" s="1" t="s">
        <v>3390</v>
      </c>
      <c r="T546" s="1" t="s">
        <v>3390</v>
      </c>
      <c r="U546" s="1" t="s">
        <v>3390</v>
      </c>
      <c r="V546" s="1" t="s">
        <v>3390</v>
      </c>
      <c r="W546" s="1" t="s">
        <v>3390</v>
      </c>
    </row>
    <row r="547" spans="1:23" x14ac:dyDescent="0.25">
      <c r="A547">
        <v>545</v>
      </c>
      <c r="B547">
        <v>9</v>
      </c>
      <c r="C547">
        <v>45</v>
      </c>
      <c r="D547" s="1" t="s">
        <v>1073</v>
      </c>
      <c r="E547" s="1" t="s">
        <v>18</v>
      </c>
      <c r="F547" s="1" t="s">
        <v>19</v>
      </c>
      <c r="G547">
        <v>6097.2653484657994</v>
      </c>
      <c r="H547">
        <v>6097.2653484657994</v>
      </c>
      <c r="I547" s="1" t="s">
        <v>1074</v>
      </c>
      <c r="J547" t="b">
        <v>1</v>
      </c>
      <c r="K547">
        <f>TIME_AND_DATA_ps6[[#This Row],[hamiltonian_cycle_cost]]-TIME_AND_DATA_ps6[[#This Row],[optimal_cost]]</f>
        <v>0</v>
      </c>
      <c r="L547">
        <f>(100*TIME_AND_DATA_ps6[[#This Row],[absolute_distance_error]])/TIME_AND_DATA_ps6[[#This Row],[optimal_cost]]</f>
        <v>0</v>
      </c>
      <c r="M547" s="1" t="s">
        <v>1075</v>
      </c>
      <c r="N547">
        <v>6097.2653484657994</v>
      </c>
      <c r="O547" s="1" t="s">
        <v>4228</v>
      </c>
      <c r="P547" s="1" t="s">
        <v>4229</v>
      </c>
      <c r="Q547">
        <v>1.7999999999998E-3</v>
      </c>
      <c r="R547" s="1" t="s">
        <v>3390</v>
      </c>
      <c r="S547" s="1" t="s">
        <v>3390</v>
      </c>
      <c r="T547" s="1" t="s">
        <v>3390</v>
      </c>
      <c r="U547" s="1" t="s">
        <v>3390</v>
      </c>
      <c r="V547" s="1" t="s">
        <v>3390</v>
      </c>
      <c r="W547" s="1" t="s">
        <v>3390</v>
      </c>
    </row>
    <row r="548" spans="1:23" x14ac:dyDescent="0.25">
      <c r="A548">
        <v>546</v>
      </c>
      <c r="B548">
        <v>9</v>
      </c>
      <c r="C548">
        <v>46</v>
      </c>
      <c r="D548" s="1" t="s">
        <v>1076</v>
      </c>
      <c r="E548" s="1" t="s">
        <v>18</v>
      </c>
      <c r="F548" s="1" t="s">
        <v>19</v>
      </c>
      <c r="G548">
        <v>3392.7051323587029</v>
      </c>
      <c r="H548">
        <v>3392.7051323587034</v>
      </c>
      <c r="I548" s="1" t="s">
        <v>1077</v>
      </c>
      <c r="J548" t="b">
        <v>1</v>
      </c>
      <c r="K548">
        <f>TIME_AND_DATA_ps6[[#This Row],[hamiltonian_cycle_cost]]-TIME_AND_DATA_ps6[[#This Row],[optimal_cost]]</f>
        <v>0</v>
      </c>
      <c r="L548">
        <f>(100*TIME_AND_DATA_ps6[[#This Row],[absolute_distance_error]])/TIME_AND_DATA_ps6[[#This Row],[optimal_cost]]</f>
        <v>0</v>
      </c>
      <c r="M548" s="1" t="s">
        <v>1078</v>
      </c>
      <c r="N548">
        <v>3392.7051323587043</v>
      </c>
      <c r="O548" s="1" t="s">
        <v>4228</v>
      </c>
      <c r="P548" s="1" t="s">
        <v>4229</v>
      </c>
      <c r="Q548">
        <v>1.4575000000002999E-3</v>
      </c>
      <c r="R548" s="1" t="s">
        <v>3390</v>
      </c>
      <c r="S548" s="1" t="s">
        <v>3390</v>
      </c>
      <c r="T548" s="1" t="s">
        <v>3390</v>
      </c>
      <c r="U548" s="1" t="s">
        <v>3390</v>
      </c>
      <c r="V548" s="1" t="s">
        <v>3390</v>
      </c>
      <c r="W548" s="1" t="s">
        <v>3390</v>
      </c>
    </row>
    <row r="549" spans="1:23" x14ac:dyDescent="0.25">
      <c r="A549">
        <v>547</v>
      </c>
      <c r="B549">
        <v>9</v>
      </c>
      <c r="C549">
        <v>47</v>
      </c>
      <c r="D549" s="1" t="s">
        <v>1079</v>
      </c>
      <c r="E549" s="1" t="s">
        <v>18</v>
      </c>
      <c r="F549" s="1" t="s">
        <v>19</v>
      </c>
      <c r="G549">
        <v>4962.945317427093</v>
      </c>
      <c r="H549">
        <v>4962.945317427093</v>
      </c>
      <c r="I549" s="1" t="s">
        <v>1080</v>
      </c>
      <c r="J549" t="b">
        <v>1</v>
      </c>
      <c r="K549">
        <f>TIME_AND_DATA_ps6[[#This Row],[hamiltonian_cycle_cost]]-TIME_AND_DATA_ps6[[#This Row],[optimal_cost]]</f>
        <v>0</v>
      </c>
      <c r="L549">
        <f>(100*TIME_AND_DATA_ps6[[#This Row],[absolute_distance_error]])/TIME_AND_DATA_ps6[[#This Row],[optimal_cost]]</f>
        <v>0</v>
      </c>
      <c r="M549" s="1" t="s">
        <v>1080</v>
      </c>
      <c r="N549">
        <v>4962.945317427093</v>
      </c>
      <c r="O549" s="1" t="s">
        <v>4228</v>
      </c>
      <c r="P549" s="1" t="s">
        <v>4229</v>
      </c>
      <c r="Q549">
        <v>1.3606999999997E-3</v>
      </c>
      <c r="R549" s="1" t="s">
        <v>3390</v>
      </c>
      <c r="S549" s="1" t="s">
        <v>3390</v>
      </c>
      <c r="T549" s="1" t="s">
        <v>3390</v>
      </c>
      <c r="U549" s="1" t="s">
        <v>3390</v>
      </c>
      <c r="V549" s="1" t="s">
        <v>3390</v>
      </c>
      <c r="W549" s="1" t="s">
        <v>3390</v>
      </c>
    </row>
    <row r="550" spans="1:23" x14ac:dyDescent="0.25">
      <c r="A550">
        <v>548</v>
      </c>
      <c r="B550">
        <v>9</v>
      </c>
      <c r="C550">
        <v>48</v>
      </c>
      <c r="D550" s="1" t="s">
        <v>1081</v>
      </c>
      <c r="E550" s="1" t="s">
        <v>18</v>
      </c>
      <c r="F550" s="1" t="s">
        <v>19</v>
      </c>
      <c r="G550">
        <v>5067.4258490755428</v>
      </c>
      <c r="H550">
        <v>5067.4258490755428</v>
      </c>
      <c r="I550" s="1" t="s">
        <v>3449</v>
      </c>
      <c r="J550" t="b">
        <v>1</v>
      </c>
      <c r="K550">
        <f>TIME_AND_DATA_ps6[[#This Row],[hamiltonian_cycle_cost]]-TIME_AND_DATA_ps6[[#This Row],[optimal_cost]]</f>
        <v>0</v>
      </c>
      <c r="L550">
        <f>(100*TIME_AND_DATA_ps6[[#This Row],[absolute_distance_error]])/TIME_AND_DATA_ps6[[#This Row],[optimal_cost]]</f>
        <v>0</v>
      </c>
      <c r="M550" s="1" t="s">
        <v>1083</v>
      </c>
      <c r="N550">
        <v>5067.4258490755428</v>
      </c>
      <c r="O550" s="1" t="s">
        <v>4228</v>
      </c>
      <c r="P550" s="1" t="s">
        <v>4229</v>
      </c>
      <c r="Q550">
        <v>1.2910000000001E-3</v>
      </c>
      <c r="R550" s="1" t="s">
        <v>3390</v>
      </c>
      <c r="S550" s="1" t="s">
        <v>3390</v>
      </c>
      <c r="T550" s="1" t="s">
        <v>3390</v>
      </c>
      <c r="U550" s="1" t="s">
        <v>3390</v>
      </c>
      <c r="V550" s="1" t="s">
        <v>3390</v>
      </c>
      <c r="W550" s="1" t="s">
        <v>3390</v>
      </c>
    </row>
    <row r="551" spans="1:23" x14ac:dyDescent="0.25">
      <c r="A551">
        <v>549</v>
      </c>
      <c r="B551">
        <v>9</v>
      </c>
      <c r="C551">
        <v>49</v>
      </c>
      <c r="D551" s="1" t="s">
        <v>1084</v>
      </c>
      <c r="E551" s="1" t="s">
        <v>18</v>
      </c>
      <c r="F551" s="1" t="s">
        <v>19</v>
      </c>
      <c r="G551">
        <v>4901.4074839203777</v>
      </c>
      <c r="H551">
        <v>4901.4074839203777</v>
      </c>
      <c r="I551" s="1" t="s">
        <v>1085</v>
      </c>
      <c r="J551" t="b">
        <v>1</v>
      </c>
      <c r="K551">
        <f>TIME_AND_DATA_ps6[[#This Row],[hamiltonian_cycle_cost]]-TIME_AND_DATA_ps6[[#This Row],[optimal_cost]]</f>
        <v>0</v>
      </c>
      <c r="L551">
        <f>(100*TIME_AND_DATA_ps6[[#This Row],[absolute_distance_error]])/TIME_AND_DATA_ps6[[#This Row],[optimal_cost]]</f>
        <v>0</v>
      </c>
      <c r="M551" s="1" t="s">
        <v>1085</v>
      </c>
      <c r="N551">
        <v>4901.4074839203777</v>
      </c>
      <c r="O551" s="1" t="s">
        <v>4228</v>
      </c>
      <c r="P551" s="1" t="s">
        <v>4229</v>
      </c>
      <c r="Q551">
        <v>1.4802000000000001E-3</v>
      </c>
      <c r="R551" s="1" t="s">
        <v>3390</v>
      </c>
      <c r="S551" s="1" t="s">
        <v>3390</v>
      </c>
      <c r="T551" s="1" t="s">
        <v>3390</v>
      </c>
      <c r="U551" s="1" t="s">
        <v>3390</v>
      </c>
      <c r="V551" s="1" t="s">
        <v>3390</v>
      </c>
      <c r="W551" s="1" t="s">
        <v>3390</v>
      </c>
    </row>
    <row r="552" spans="1:23" x14ac:dyDescent="0.25">
      <c r="A552">
        <v>550</v>
      </c>
      <c r="B552">
        <v>9</v>
      </c>
      <c r="C552">
        <v>50</v>
      </c>
      <c r="D552" s="1" t="s">
        <v>1086</v>
      </c>
      <c r="E552" s="1" t="s">
        <v>18</v>
      </c>
      <c r="F552" s="1" t="s">
        <v>19</v>
      </c>
      <c r="G552">
        <v>4309.9983313414268</v>
      </c>
      <c r="H552">
        <v>4309.9983313414268</v>
      </c>
      <c r="I552" s="1" t="s">
        <v>3027</v>
      </c>
      <c r="J552" t="b">
        <v>1</v>
      </c>
      <c r="K552">
        <f>TIME_AND_DATA_ps6[[#This Row],[hamiltonian_cycle_cost]]-TIME_AND_DATA_ps6[[#This Row],[optimal_cost]]</f>
        <v>0</v>
      </c>
      <c r="L552">
        <f>(100*TIME_AND_DATA_ps6[[#This Row],[absolute_distance_error]])/TIME_AND_DATA_ps6[[#This Row],[optimal_cost]]</f>
        <v>0</v>
      </c>
      <c r="M552" s="1" t="s">
        <v>1087</v>
      </c>
      <c r="N552">
        <v>4309.9983313414286</v>
      </c>
      <c r="O552" s="1" t="s">
        <v>4228</v>
      </c>
      <c r="P552" s="1" t="s">
        <v>4229</v>
      </c>
      <c r="Q552">
        <v>1.2383999999996001E-3</v>
      </c>
      <c r="R552" s="1" t="s">
        <v>3390</v>
      </c>
      <c r="S552" s="1" t="s">
        <v>3390</v>
      </c>
      <c r="T552" s="1" t="s">
        <v>3390</v>
      </c>
      <c r="U552" s="1" t="s">
        <v>3390</v>
      </c>
      <c r="V552" s="1" t="s">
        <v>3390</v>
      </c>
      <c r="W552" s="1" t="s">
        <v>3390</v>
      </c>
    </row>
    <row r="553" spans="1:23" x14ac:dyDescent="0.25">
      <c r="A553">
        <v>551</v>
      </c>
      <c r="B553">
        <v>9</v>
      </c>
      <c r="C553">
        <v>51</v>
      </c>
      <c r="D553" s="1" t="s">
        <v>1088</v>
      </c>
      <c r="E553" s="1" t="s">
        <v>18</v>
      </c>
      <c r="F553" s="1" t="s">
        <v>19</v>
      </c>
      <c r="G553">
        <v>5458.9183392136183</v>
      </c>
      <c r="H553">
        <v>5458.9183392136183</v>
      </c>
      <c r="I553" s="1" t="s">
        <v>1089</v>
      </c>
      <c r="J553" t="b">
        <v>1</v>
      </c>
      <c r="K553">
        <f>TIME_AND_DATA_ps6[[#This Row],[hamiltonian_cycle_cost]]-TIME_AND_DATA_ps6[[#This Row],[optimal_cost]]</f>
        <v>0</v>
      </c>
      <c r="L553">
        <f>(100*TIME_AND_DATA_ps6[[#This Row],[absolute_distance_error]])/TIME_AND_DATA_ps6[[#This Row],[optimal_cost]]</f>
        <v>0</v>
      </c>
      <c r="M553" s="1" t="s">
        <v>1090</v>
      </c>
      <c r="N553">
        <v>5458.9183392136183</v>
      </c>
      <c r="O553" s="1" t="s">
        <v>4228</v>
      </c>
      <c r="P553" s="1" t="s">
        <v>4229</v>
      </c>
      <c r="Q553">
        <v>1.6110999999997999E-3</v>
      </c>
      <c r="R553" s="1" t="s">
        <v>3390</v>
      </c>
      <c r="S553" s="1" t="s">
        <v>3390</v>
      </c>
      <c r="T553" s="1" t="s">
        <v>3390</v>
      </c>
      <c r="U553" s="1" t="s">
        <v>3390</v>
      </c>
      <c r="V553" s="1" t="s">
        <v>3390</v>
      </c>
      <c r="W553" s="1" t="s">
        <v>3390</v>
      </c>
    </row>
    <row r="554" spans="1:23" x14ac:dyDescent="0.25">
      <c r="A554">
        <v>552</v>
      </c>
      <c r="B554">
        <v>9</v>
      </c>
      <c r="C554">
        <v>52</v>
      </c>
      <c r="D554" s="1" t="s">
        <v>1091</v>
      </c>
      <c r="E554" s="1" t="s">
        <v>18</v>
      </c>
      <c r="F554" s="1" t="s">
        <v>19</v>
      </c>
      <c r="G554">
        <v>6099.5254697884066</v>
      </c>
      <c r="H554">
        <v>6099.5254697884084</v>
      </c>
      <c r="I554" s="1" t="s">
        <v>4242</v>
      </c>
      <c r="J554" t="b">
        <v>0</v>
      </c>
      <c r="K554">
        <f>TIME_AND_DATA_ps6[[#This Row],[hamiltonian_cycle_cost]]-TIME_AND_DATA_ps6[[#This Row],[optimal_cost]]</f>
        <v>298.13669953929093</v>
      </c>
      <c r="L554">
        <f>(100*TIME_AND_DATA_ps6[[#This Row],[absolute_distance_error]])/TIME_AND_DATA_ps6[[#This Row],[optimal_cost]]</f>
        <v>5.1390574110152016</v>
      </c>
      <c r="M554" s="1" t="s">
        <v>1092</v>
      </c>
      <c r="N554">
        <v>5801.3887702491174</v>
      </c>
      <c r="O554" s="1" t="s">
        <v>4228</v>
      </c>
      <c r="P554" s="1" t="s">
        <v>4229</v>
      </c>
      <c r="Q554">
        <v>1.0685999999999001E-3</v>
      </c>
      <c r="R554" s="1" t="s">
        <v>3390</v>
      </c>
      <c r="S554" s="1" t="s">
        <v>3390</v>
      </c>
      <c r="T554" s="1" t="s">
        <v>3390</v>
      </c>
      <c r="U554" s="1" t="s">
        <v>3390</v>
      </c>
      <c r="V554" s="1" t="s">
        <v>3390</v>
      </c>
      <c r="W554" s="1" t="s">
        <v>3390</v>
      </c>
    </row>
    <row r="555" spans="1:23" x14ac:dyDescent="0.25">
      <c r="A555">
        <v>553</v>
      </c>
      <c r="B555">
        <v>9</v>
      </c>
      <c r="C555">
        <v>53</v>
      </c>
      <c r="D555" s="1" t="s">
        <v>1093</v>
      </c>
      <c r="E555" s="1" t="s">
        <v>18</v>
      </c>
      <c r="F555" s="1" t="s">
        <v>19</v>
      </c>
      <c r="G555">
        <v>4891.1971384129456</v>
      </c>
      <c r="H555">
        <v>4891.1971384129456</v>
      </c>
      <c r="I555" s="1" t="s">
        <v>1094</v>
      </c>
      <c r="J555" t="b">
        <v>1</v>
      </c>
      <c r="K555">
        <f>TIME_AND_DATA_ps6[[#This Row],[hamiltonian_cycle_cost]]-TIME_AND_DATA_ps6[[#This Row],[optimal_cost]]</f>
        <v>0</v>
      </c>
      <c r="L555">
        <f>(100*TIME_AND_DATA_ps6[[#This Row],[absolute_distance_error]])/TIME_AND_DATA_ps6[[#This Row],[optimal_cost]]</f>
        <v>0</v>
      </c>
      <c r="M555" s="1" t="s">
        <v>1094</v>
      </c>
      <c r="N555">
        <v>4891.1971384129465</v>
      </c>
      <c r="O555" s="1" t="s">
        <v>4228</v>
      </c>
      <c r="P555" s="1" t="s">
        <v>4229</v>
      </c>
      <c r="Q555">
        <v>1.9177000000002999E-3</v>
      </c>
      <c r="R555" s="1" t="s">
        <v>3390</v>
      </c>
      <c r="S555" s="1" t="s">
        <v>3390</v>
      </c>
      <c r="T555" s="1" t="s">
        <v>3390</v>
      </c>
      <c r="U555" s="1" t="s">
        <v>3390</v>
      </c>
      <c r="V555" s="1" t="s">
        <v>3390</v>
      </c>
      <c r="W555" s="1" t="s">
        <v>3390</v>
      </c>
    </row>
    <row r="556" spans="1:23" x14ac:dyDescent="0.25">
      <c r="A556">
        <v>554</v>
      </c>
      <c r="B556">
        <v>9</v>
      </c>
      <c r="C556">
        <v>54</v>
      </c>
      <c r="D556" s="1" t="s">
        <v>1095</v>
      </c>
      <c r="E556" s="1" t="s">
        <v>18</v>
      </c>
      <c r="F556" s="1" t="s">
        <v>19</v>
      </c>
      <c r="G556">
        <v>6276.3217886402163</v>
      </c>
      <c r="H556">
        <v>6276.3217886402163</v>
      </c>
      <c r="I556" s="1" t="s">
        <v>1096</v>
      </c>
      <c r="J556" t="b">
        <v>1</v>
      </c>
      <c r="K556">
        <f>TIME_AND_DATA_ps6[[#This Row],[hamiltonian_cycle_cost]]-TIME_AND_DATA_ps6[[#This Row],[optimal_cost]]</f>
        <v>0</v>
      </c>
      <c r="L556">
        <f>(100*TIME_AND_DATA_ps6[[#This Row],[absolute_distance_error]])/TIME_AND_DATA_ps6[[#This Row],[optimal_cost]]</f>
        <v>0</v>
      </c>
      <c r="M556" s="1" t="s">
        <v>1097</v>
      </c>
      <c r="N556">
        <v>6276.3217886402163</v>
      </c>
      <c r="O556" s="1" t="s">
        <v>4228</v>
      </c>
      <c r="P556" s="1" t="s">
        <v>4229</v>
      </c>
      <c r="Q556">
        <v>1.0539E-3</v>
      </c>
      <c r="R556" s="1" t="s">
        <v>3390</v>
      </c>
      <c r="S556" s="1" t="s">
        <v>3390</v>
      </c>
      <c r="T556" s="1" t="s">
        <v>3390</v>
      </c>
      <c r="U556" s="1" t="s">
        <v>3390</v>
      </c>
      <c r="V556" s="1" t="s">
        <v>3390</v>
      </c>
      <c r="W556" s="1" t="s">
        <v>3390</v>
      </c>
    </row>
    <row r="557" spans="1:23" x14ac:dyDescent="0.25">
      <c r="A557">
        <v>555</v>
      </c>
      <c r="B557">
        <v>9</v>
      </c>
      <c r="C557">
        <v>55</v>
      </c>
      <c r="D557" s="1" t="s">
        <v>1098</v>
      </c>
      <c r="E557" s="1" t="s">
        <v>18</v>
      </c>
      <c r="F557" s="1" t="s">
        <v>19</v>
      </c>
      <c r="G557">
        <v>5915.5813405900981</v>
      </c>
      <c r="H557">
        <v>5915.581340590099</v>
      </c>
      <c r="I557" s="1" t="s">
        <v>1099</v>
      </c>
      <c r="J557" t="b">
        <v>1</v>
      </c>
      <c r="K557">
        <f>TIME_AND_DATA_ps6[[#This Row],[hamiltonian_cycle_cost]]-TIME_AND_DATA_ps6[[#This Row],[optimal_cost]]</f>
        <v>0</v>
      </c>
      <c r="L557">
        <f>(100*TIME_AND_DATA_ps6[[#This Row],[absolute_distance_error]])/TIME_AND_DATA_ps6[[#This Row],[optimal_cost]]</f>
        <v>0</v>
      </c>
      <c r="M557" s="1" t="s">
        <v>1099</v>
      </c>
      <c r="N557">
        <v>5915.581340590099</v>
      </c>
      <c r="O557" s="1" t="s">
        <v>4228</v>
      </c>
      <c r="P557" s="1" t="s">
        <v>4229</v>
      </c>
      <c r="Q557">
        <v>1.5325999999999001E-3</v>
      </c>
      <c r="R557" s="1" t="s">
        <v>3390</v>
      </c>
      <c r="S557" s="1" t="s">
        <v>3390</v>
      </c>
      <c r="T557" s="1" t="s">
        <v>3390</v>
      </c>
      <c r="U557" s="1" t="s">
        <v>3390</v>
      </c>
      <c r="V557" s="1" t="s">
        <v>3390</v>
      </c>
      <c r="W557" s="1" t="s">
        <v>3390</v>
      </c>
    </row>
    <row r="558" spans="1:23" x14ac:dyDescent="0.25">
      <c r="A558">
        <v>556</v>
      </c>
      <c r="B558">
        <v>9</v>
      </c>
      <c r="C558">
        <v>56</v>
      </c>
      <c r="D558" s="1" t="s">
        <v>1100</v>
      </c>
      <c r="E558" s="1" t="s">
        <v>18</v>
      </c>
      <c r="F558" s="1" t="s">
        <v>19</v>
      </c>
      <c r="G558">
        <v>6274.7217659934904</v>
      </c>
      <c r="H558">
        <v>6274.7217659934904</v>
      </c>
      <c r="I558" s="1" t="s">
        <v>3029</v>
      </c>
      <c r="J558" t="b">
        <v>0</v>
      </c>
      <c r="K558">
        <f>TIME_AND_DATA_ps6[[#This Row],[hamiltonian_cycle_cost]]-TIME_AND_DATA_ps6[[#This Row],[optimal_cost]]</f>
        <v>180.16005926792877</v>
      </c>
      <c r="L558">
        <f>(100*TIME_AND_DATA_ps6[[#This Row],[absolute_distance_error]])/TIME_AND_DATA_ps6[[#This Row],[optimal_cost]]</f>
        <v>2.9560790084234583</v>
      </c>
      <c r="M558" s="1" t="s">
        <v>1102</v>
      </c>
      <c r="N558">
        <v>6094.5617067255616</v>
      </c>
      <c r="O558" s="1" t="s">
        <v>4228</v>
      </c>
      <c r="P558" s="1" t="s">
        <v>4229</v>
      </c>
      <c r="Q558">
        <v>1.2774000000002001E-3</v>
      </c>
      <c r="R558" s="1" t="s">
        <v>3390</v>
      </c>
      <c r="S558" s="1" t="s">
        <v>3390</v>
      </c>
      <c r="T558" s="1" t="s">
        <v>3390</v>
      </c>
      <c r="U558" s="1" t="s">
        <v>3390</v>
      </c>
      <c r="V558" s="1" t="s">
        <v>3390</v>
      </c>
      <c r="W558" s="1" t="s">
        <v>3390</v>
      </c>
    </row>
    <row r="559" spans="1:23" x14ac:dyDescent="0.25">
      <c r="A559">
        <v>557</v>
      </c>
      <c r="B559">
        <v>9</v>
      </c>
      <c r="C559">
        <v>57</v>
      </c>
      <c r="D559" s="1" t="s">
        <v>1103</v>
      </c>
      <c r="E559" s="1" t="s">
        <v>18</v>
      </c>
      <c r="F559" s="1" t="s">
        <v>19</v>
      </c>
      <c r="G559">
        <v>5198.4987821208497</v>
      </c>
      <c r="H559">
        <v>5198.4987821208506</v>
      </c>
      <c r="I559" s="1" t="s">
        <v>1105</v>
      </c>
      <c r="J559" t="b">
        <v>1</v>
      </c>
      <c r="K559">
        <f>TIME_AND_DATA_ps6[[#This Row],[hamiltonian_cycle_cost]]-TIME_AND_DATA_ps6[[#This Row],[optimal_cost]]</f>
        <v>0</v>
      </c>
      <c r="L559">
        <f>(100*TIME_AND_DATA_ps6[[#This Row],[absolute_distance_error]])/TIME_AND_DATA_ps6[[#This Row],[optimal_cost]]</f>
        <v>0</v>
      </c>
      <c r="M559" s="1" t="s">
        <v>1105</v>
      </c>
      <c r="N559">
        <v>5198.4987821208506</v>
      </c>
      <c r="O559" s="1" t="s">
        <v>4228</v>
      </c>
      <c r="P559" s="1" t="s">
        <v>4229</v>
      </c>
      <c r="Q559">
        <v>1.2118000000000001E-3</v>
      </c>
      <c r="R559" s="1" t="s">
        <v>3390</v>
      </c>
      <c r="S559" s="1" t="s">
        <v>3390</v>
      </c>
      <c r="T559" s="1" t="s">
        <v>3390</v>
      </c>
      <c r="U559" s="1" t="s">
        <v>3390</v>
      </c>
      <c r="V559" s="1" t="s">
        <v>3390</v>
      </c>
      <c r="W559" s="1" t="s">
        <v>3390</v>
      </c>
    </row>
    <row r="560" spans="1:23" x14ac:dyDescent="0.25">
      <c r="A560">
        <v>558</v>
      </c>
      <c r="B560">
        <v>9</v>
      </c>
      <c r="C560">
        <v>58</v>
      </c>
      <c r="D560" s="1" t="s">
        <v>1106</v>
      </c>
      <c r="E560" s="1" t="s">
        <v>18</v>
      </c>
      <c r="F560" s="1" t="s">
        <v>19</v>
      </c>
      <c r="G560">
        <v>5962.7965285709861</v>
      </c>
      <c r="H560">
        <v>5962.796528570987</v>
      </c>
      <c r="I560" s="1" t="s">
        <v>1107</v>
      </c>
      <c r="J560" t="b">
        <v>1</v>
      </c>
      <c r="K560">
        <f>TIME_AND_DATA_ps6[[#This Row],[hamiltonian_cycle_cost]]-TIME_AND_DATA_ps6[[#This Row],[optimal_cost]]</f>
        <v>0</v>
      </c>
      <c r="L560">
        <f>(100*TIME_AND_DATA_ps6[[#This Row],[absolute_distance_error]])/TIME_AND_DATA_ps6[[#This Row],[optimal_cost]]</f>
        <v>0</v>
      </c>
      <c r="M560" s="1" t="s">
        <v>1107</v>
      </c>
      <c r="N560">
        <v>5962.7965285709879</v>
      </c>
      <c r="O560" s="1" t="s">
        <v>4228</v>
      </c>
      <c r="P560" s="1" t="s">
        <v>4229</v>
      </c>
      <c r="Q560">
        <v>1.7461E-3</v>
      </c>
      <c r="R560" s="1" t="s">
        <v>3390</v>
      </c>
      <c r="S560" s="1" t="s">
        <v>3390</v>
      </c>
      <c r="T560" s="1" t="s">
        <v>3390</v>
      </c>
      <c r="U560" s="1" t="s">
        <v>3390</v>
      </c>
      <c r="V560" s="1" t="s">
        <v>3390</v>
      </c>
      <c r="W560" s="1" t="s">
        <v>3390</v>
      </c>
    </row>
    <row r="561" spans="1:23" x14ac:dyDescent="0.25">
      <c r="A561">
        <v>559</v>
      </c>
      <c r="B561">
        <v>9</v>
      </c>
      <c r="C561">
        <v>59</v>
      </c>
      <c r="D561" s="1" t="s">
        <v>1108</v>
      </c>
      <c r="E561" s="1" t="s">
        <v>18</v>
      </c>
      <c r="F561" s="1" t="s">
        <v>19</v>
      </c>
      <c r="G561">
        <v>4894.6095967811343</v>
      </c>
      <c r="H561">
        <v>4894.6095967811343</v>
      </c>
      <c r="I561" s="1" t="s">
        <v>3030</v>
      </c>
      <c r="J561" t="b">
        <v>1</v>
      </c>
      <c r="K561">
        <f>TIME_AND_DATA_ps6[[#This Row],[hamiltonian_cycle_cost]]-TIME_AND_DATA_ps6[[#This Row],[optimal_cost]]</f>
        <v>0</v>
      </c>
      <c r="L561">
        <f>(100*TIME_AND_DATA_ps6[[#This Row],[absolute_distance_error]])/TIME_AND_DATA_ps6[[#This Row],[optimal_cost]]</f>
        <v>0</v>
      </c>
      <c r="M561" s="1" t="s">
        <v>1109</v>
      </c>
      <c r="N561">
        <v>4894.6095967811352</v>
      </c>
      <c r="O561" s="1" t="s">
        <v>4228</v>
      </c>
      <c r="P561" s="1" t="s">
        <v>4229</v>
      </c>
      <c r="Q561">
        <v>1.7515000000001E-3</v>
      </c>
      <c r="R561" s="1" t="s">
        <v>3390</v>
      </c>
      <c r="S561" s="1" t="s">
        <v>3390</v>
      </c>
      <c r="T561" s="1" t="s">
        <v>3390</v>
      </c>
      <c r="U561" s="1" t="s">
        <v>3390</v>
      </c>
      <c r="V561" s="1" t="s">
        <v>3390</v>
      </c>
      <c r="W561" s="1" t="s">
        <v>3390</v>
      </c>
    </row>
    <row r="562" spans="1:23" x14ac:dyDescent="0.25">
      <c r="A562">
        <v>560</v>
      </c>
      <c r="B562">
        <v>9</v>
      </c>
      <c r="C562">
        <v>60</v>
      </c>
      <c r="D562" s="1" t="s">
        <v>1110</v>
      </c>
      <c r="E562" s="1" t="s">
        <v>18</v>
      </c>
      <c r="F562" s="1" t="s">
        <v>19</v>
      </c>
      <c r="G562">
        <v>5490.8699261058118</v>
      </c>
      <c r="H562">
        <v>5490.8699261058118</v>
      </c>
      <c r="I562" s="1" t="s">
        <v>3031</v>
      </c>
      <c r="J562" t="b">
        <v>1</v>
      </c>
      <c r="K562">
        <f>TIME_AND_DATA_ps6[[#This Row],[hamiltonian_cycle_cost]]-TIME_AND_DATA_ps6[[#This Row],[optimal_cost]]</f>
        <v>0</v>
      </c>
      <c r="L562">
        <f>(100*TIME_AND_DATA_ps6[[#This Row],[absolute_distance_error]])/TIME_AND_DATA_ps6[[#This Row],[optimal_cost]]</f>
        <v>0</v>
      </c>
      <c r="M562" s="1" t="s">
        <v>1112</v>
      </c>
      <c r="N562">
        <v>5490.8699261058118</v>
      </c>
      <c r="O562" s="1" t="s">
        <v>4228</v>
      </c>
      <c r="P562" s="1" t="s">
        <v>4229</v>
      </c>
      <c r="Q562">
        <v>1.719E-3</v>
      </c>
      <c r="R562" s="1" t="s">
        <v>3390</v>
      </c>
      <c r="S562" s="1" t="s">
        <v>3390</v>
      </c>
      <c r="T562" s="1" t="s">
        <v>3390</v>
      </c>
      <c r="U562" s="1" t="s">
        <v>3390</v>
      </c>
      <c r="V562" s="1" t="s">
        <v>3390</v>
      </c>
      <c r="W562" s="1" t="s">
        <v>3390</v>
      </c>
    </row>
    <row r="563" spans="1:23" x14ac:dyDescent="0.25">
      <c r="A563">
        <v>561</v>
      </c>
      <c r="B563">
        <v>9</v>
      </c>
      <c r="C563">
        <v>61</v>
      </c>
      <c r="D563" s="1" t="s">
        <v>1113</v>
      </c>
      <c r="E563" s="1" t="s">
        <v>18</v>
      </c>
      <c r="F563" s="1" t="s">
        <v>19</v>
      </c>
      <c r="G563">
        <v>5450.7706051915502</v>
      </c>
      <c r="H563">
        <v>5450.7706051915502</v>
      </c>
      <c r="I563" s="1" t="s">
        <v>1114</v>
      </c>
      <c r="J563" t="b">
        <v>1</v>
      </c>
      <c r="K563">
        <f>TIME_AND_DATA_ps6[[#This Row],[hamiltonian_cycle_cost]]-TIME_AND_DATA_ps6[[#This Row],[optimal_cost]]</f>
        <v>0</v>
      </c>
      <c r="L563">
        <f>(100*TIME_AND_DATA_ps6[[#This Row],[absolute_distance_error]])/TIME_AND_DATA_ps6[[#This Row],[optimal_cost]]</f>
        <v>0</v>
      </c>
      <c r="M563" s="1" t="s">
        <v>1114</v>
      </c>
      <c r="N563">
        <v>5450.7706051915502</v>
      </c>
      <c r="O563" s="1" t="s">
        <v>4228</v>
      </c>
      <c r="P563" s="1" t="s">
        <v>4229</v>
      </c>
      <c r="Q563">
        <v>1.2374999999997E-3</v>
      </c>
      <c r="R563" s="1" t="s">
        <v>3390</v>
      </c>
      <c r="S563" s="1" t="s">
        <v>3390</v>
      </c>
      <c r="T563" s="1" t="s">
        <v>3390</v>
      </c>
      <c r="U563" s="1" t="s">
        <v>3390</v>
      </c>
      <c r="V563" s="1" t="s">
        <v>3390</v>
      </c>
      <c r="W563" s="1" t="s">
        <v>3390</v>
      </c>
    </row>
    <row r="564" spans="1:23" x14ac:dyDescent="0.25">
      <c r="A564">
        <v>562</v>
      </c>
      <c r="B564">
        <v>9</v>
      </c>
      <c r="C564">
        <v>62</v>
      </c>
      <c r="D564" s="1" t="s">
        <v>1115</v>
      </c>
      <c r="E564" s="1" t="s">
        <v>18</v>
      </c>
      <c r="F564" s="1" t="s">
        <v>19</v>
      </c>
      <c r="G564">
        <v>6510.8103497140328</v>
      </c>
      <c r="H564">
        <v>6510.8103497140328</v>
      </c>
      <c r="I564" s="1" t="s">
        <v>1117</v>
      </c>
      <c r="J564" t="b">
        <v>1</v>
      </c>
      <c r="K564">
        <f>TIME_AND_DATA_ps6[[#This Row],[hamiltonian_cycle_cost]]-TIME_AND_DATA_ps6[[#This Row],[optimal_cost]]</f>
        <v>0</v>
      </c>
      <c r="L564">
        <f>(100*TIME_AND_DATA_ps6[[#This Row],[absolute_distance_error]])/TIME_AND_DATA_ps6[[#This Row],[optimal_cost]]</f>
        <v>0</v>
      </c>
      <c r="M564" s="1" t="s">
        <v>1117</v>
      </c>
      <c r="N564">
        <v>6510.8103497140328</v>
      </c>
      <c r="O564" s="1" t="s">
        <v>4228</v>
      </c>
      <c r="P564" s="1" t="s">
        <v>4229</v>
      </c>
      <c r="Q564">
        <v>1.9113999999999999E-3</v>
      </c>
      <c r="R564" s="1" t="s">
        <v>3390</v>
      </c>
      <c r="S564" s="1" t="s">
        <v>3390</v>
      </c>
      <c r="T564" s="1" t="s">
        <v>3390</v>
      </c>
      <c r="U564" s="1" t="s">
        <v>3390</v>
      </c>
      <c r="V564" s="1" t="s">
        <v>3390</v>
      </c>
      <c r="W564" s="1" t="s">
        <v>3390</v>
      </c>
    </row>
    <row r="565" spans="1:23" x14ac:dyDescent="0.25">
      <c r="A565">
        <v>563</v>
      </c>
      <c r="B565">
        <v>9</v>
      </c>
      <c r="C565">
        <v>63</v>
      </c>
      <c r="D565" s="1" t="s">
        <v>1118</v>
      </c>
      <c r="E565" s="1" t="s">
        <v>18</v>
      </c>
      <c r="F565" s="1" t="s">
        <v>19</v>
      </c>
      <c r="G565">
        <v>6814.566211179922</v>
      </c>
      <c r="H565">
        <v>6814.5662111799229</v>
      </c>
      <c r="I565" s="1" t="s">
        <v>1119</v>
      </c>
      <c r="J565" t="b">
        <v>1</v>
      </c>
      <c r="K565">
        <f>TIME_AND_DATA_ps6[[#This Row],[hamiltonian_cycle_cost]]-TIME_AND_DATA_ps6[[#This Row],[optimal_cost]]</f>
        <v>0</v>
      </c>
      <c r="L565">
        <f>(100*TIME_AND_DATA_ps6[[#This Row],[absolute_distance_error]])/TIME_AND_DATA_ps6[[#This Row],[optimal_cost]]</f>
        <v>0</v>
      </c>
      <c r="M565" s="1" t="s">
        <v>1120</v>
      </c>
      <c r="N565">
        <v>6814.5662111799229</v>
      </c>
      <c r="O565" s="1" t="s">
        <v>4228</v>
      </c>
      <c r="P565" s="1" t="s">
        <v>4229</v>
      </c>
      <c r="Q565">
        <v>1.2476000000000999E-3</v>
      </c>
      <c r="R565" s="1" t="s">
        <v>3390</v>
      </c>
      <c r="S565" s="1" t="s">
        <v>3390</v>
      </c>
      <c r="T565" s="1" t="s">
        <v>3390</v>
      </c>
      <c r="U565" s="1" t="s">
        <v>3390</v>
      </c>
      <c r="V565" s="1" t="s">
        <v>3390</v>
      </c>
      <c r="W565" s="1" t="s">
        <v>3390</v>
      </c>
    </row>
    <row r="566" spans="1:23" x14ac:dyDescent="0.25">
      <c r="A566">
        <v>564</v>
      </c>
      <c r="B566">
        <v>9</v>
      </c>
      <c r="C566">
        <v>64</v>
      </c>
      <c r="D566" s="1" t="s">
        <v>1121</v>
      </c>
      <c r="E566" s="1" t="s">
        <v>18</v>
      </c>
      <c r="F566" s="1" t="s">
        <v>19</v>
      </c>
      <c r="G566">
        <v>5075.3178057127197</v>
      </c>
      <c r="H566">
        <v>5075.3178057127207</v>
      </c>
      <c r="I566" s="1" t="s">
        <v>4243</v>
      </c>
      <c r="J566" t="b">
        <v>0</v>
      </c>
      <c r="K566">
        <f>TIME_AND_DATA_ps6[[#This Row],[hamiltonian_cycle_cost]]-TIME_AND_DATA_ps6[[#This Row],[optimal_cost]]</f>
        <v>29.332597615699342</v>
      </c>
      <c r="L566">
        <f>(100*TIME_AND_DATA_ps6[[#This Row],[absolute_distance_error]])/TIME_AND_DATA_ps6[[#This Row],[optimal_cost]]</f>
        <v>0.58130565996568717</v>
      </c>
      <c r="M566" s="1" t="s">
        <v>1123</v>
      </c>
      <c r="N566">
        <v>5045.9852080970213</v>
      </c>
      <c r="O566" s="1" t="s">
        <v>4228</v>
      </c>
      <c r="P566" s="1" t="s">
        <v>4229</v>
      </c>
      <c r="Q566">
        <v>1.6666000000000001E-3</v>
      </c>
      <c r="R566" s="1" t="s">
        <v>3390</v>
      </c>
      <c r="S566" s="1" t="s">
        <v>3390</v>
      </c>
      <c r="T566" s="1" t="s">
        <v>3390</v>
      </c>
      <c r="U566" s="1" t="s">
        <v>3390</v>
      </c>
      <c r="V566" s="1" t="s">
        <v>3390</v>
      </c>
      <c r="W566" s="1" t="s">
        <v>3390</v>
      </c>
    </row>
    <row r="567" spans="1:23" x14ac:dyDescent="0.25">
      <c r="A567">
        <v>565</v>
      </c>
      <c r="B567">
        <v>9</v>
      </c>
      <c r="C567">
        <v>65</v>
      </c>
      <c r="D567" s="1" t="s">
        <v>1124</v>
      </c>
      <c r="E567" s="1" t="s">
        <v>18</v>
      </c>
      <c r="F567" s="1" t="s">
        <v>19</v>
      </c>
      <c r="G567">
        <v>5836.6017592882527</v>
      </c>
      <c r="H567">
        <v>5836.6017592882554</v>
      </c>
      <c r="I567" s="1" t="s">
        <v>1125</v>
      </c>
      <c r="J567" t="b">
        <v>1</v>
      </c>
      <c r="K567">
        <f>TIME_AND_DATA_ps6[[#This Row],[hamiltonian_cycle_cost]]-TIME_AND_DATA_ps6[[#This Row],[optimal_cost]]</f>
        <v>0</v>
      </c>
      <c r="L567">
        <f>(100*TIME_AND_DATA_ps6[[#This Row],[absolute_distance_error]])/TIME_AND_DATA_ps6[[#This Row],[optimal_cost]]</f>
        <v>0</v>
      </c>
      <c r="M567" s="1" t="s">
        <v>1125</v>
      </c>
      <c r="N567">
        <v>5836.6017592882554</v>
      </c>
      <c r="O567" s="1" t="s">
        <v>4228</v>
      </c>
      <c r="P567" s="1" t="s">
        <v>4229</v>
      </c>
      <c r="Q567">
        <v>2.7454000000002002E-3</v>
      </c>
      <c r="R567" s="1" t="s">
        <v>3390</v>
      </c>
      <c r="S567" s="1" t="s">
        <v>3390</v>
      </c>
      <c r="T567" s="1" t="s">
        <v>3390</v>
      </c>
      <c r="U567" s="1" t="s">
        <v>3390</v>
      </c>
      <c r="V567" s="1" t="s">
        <v>3390</v>
      </c>
      <c r="W567" s="1" t="s">
        <v>3390</v>
      </c>
    </row>
    <row r="568" spans="1:23" x14ac:dyDescent="0.25">
      <c r="A568">
        <v>566</v>
      </c>
      <c r="B568">
        <v>9</v>
      </c>
      <c r="C568">
        <v>66</v>
      </c>
      <c r="D568" s="1" t="s">
        <v>1126</v>
      </c>
      <c r="E568" s="1" t="s">
        <v>18</v>
      </c>
      <c r="F568" s="1" t="s">
        <v>19</v>
      </c>
      <c r="G568">
        <v>5744.1695621291301</v>
      </c>
      <c r="H568">
        <v>5744.169562129131</v>
      </c>
      <c r="I568" s="1" t="s">
        <v>1127</v>
      </c>
      <c r="J568" t="b">
        <v>1</v>
      </c>
      <c r="K568">
        <f>TIME_AND_DATA_ps6[[#This Row],[hamiltonian_cycle_cost]]-TIME_AND_DATA_ps6[[#This Row],[optimal_cost]]</f>
        <v>0</v>
      </c>
      <c r="L568">
        <f>(100*TIME_AND_DATA_ps6[[#This Row],[absolute_distance_error]])/TIME_AND_DATA_ps6[[#This Row],[optimal_cost]]</f>
        <v>0</v>
      </c>
      <c r="M568" s="1" t="s">
        <v>1128</v>
      </c>
      <c r="N568">
        <v>5744.169562129131</v>
      </c>
      <c r="O568" s="1" t="s">
        <v>4228</v>
      </c>
      <c r="P568" s="1" t="s">
        <v>4229</v>
      </c>
      <c r="Q568">
        <v>2.3218000000002001E-3</v>
      </c>
      <c r="R568" s="1" t="s">
        <v>3390</v>
      </c>
      <c r="S568" s="1" t="s">
        <v>3390</v>
      </c>
      <c r="T568" s="1" t="s">
        <v>3390</v>
      </c>
      <c r="U568" s="1" t="s">
        <v>3390</v>
      </c>
      <c r="V568" s="1" t="s">
        <v>3390</v>
      </c>
      <c r="W568" s="1" t="s">
        <v>3390</v>
      </c>
    </row>
    <row r="569" spans="1:23" x14ac:dyDescent="0.25">
      <c r="A569">
        <v>567</v>
      </c>
      <c r="B569">
        <v>9</v>
      </c>
      <c r="C569">
        <v>67</v>
      </c>
      <c r="D569" s="1" t="s">
        <v>1129</v>
      </c>
      <c r="E569" s="1" t="s">
        <v>18</v>
      </c>
      <c r="F569" s="1" t="s">
        <v>19</v>
      </c>
      <c r="G569">
        <v>5806.6877228988469</v>
      </c>
      <c r="H569">
        <v>5806.6877228988469</v>
      </c>
      <c r="I569" s="1" t="s">
        <v>1130</v>
      </c>
      <c r="J569" t="b">
        <v>0</v>
      </c>
      <c r="K569">
        <f>TIME_AND_DATA_ps6[[#This Row],[hamiltonian_cycle_cost]]-TIME_AND_DATA_ps6[[#This Row],[optimal_cost]]</f>
        <v>131.44173187547131</v>
      </c>
      <c r="L569">
        <f>(100*TIME_AND_DATA_ps6[[#This Row],[absolute_distance_error]])/TIME_AND_DATA_ps6[[#This Row],[optimal_cost]]</f>
        <v>2.3160534729838096</v>
      </c>
      <c r="M569" s="1" t="s">
        <v>1131</v>
      </c>
      <c r="N569">
        <v>5675.2459910233756</v>
      </c>
      <c r="O569" s="1" t="s">
        <v>4228</v>
      </c>
      <c r="P569" s="1" t="s">
        <v>4229</v>
      </c>
      <c r="Q569">
        <v>1.2944999999997E-3</v>
      </c>
      <c r="R569" s="1" t="s">
        <v>3390</v>
      </c>
      <c r="S569" s="1" t="s">
        <v>3390</v>
      </c>
      <c r="T569" s="1" t="s">
        <v>3390</v>
      </c>
      <c r="U569" s="1" t="s">
        <v>3390</v>
      </c>
      <c r="V569" s="1" t="s">
        <v>3390</v>
      </c>
      <c r="W569" s="1" t="s">
        <v>3390</v>
      </c>
    </row>
    <row r="570" spans="1:23" x14ac:dyDescent="0.25">
      <c r="A570">
        <v>568</v>
      </c>
      <c r="B570">
        <v>9</v>
      </c>
      <c r="C570">
        <v>68</v>
      </c>
      <c r="D570" s="1" t="s">
        <v>1132</v>
      </c>
      <c r="E570" s="1" t="s">
        <v>18</v>
      </c>
      <c r="F570" s="1" t="s">
        <v>19</v>
      </c>
      <c r="G570">
        <v>5272.3822771231562</v>
      </c>
      <c r="H570">
        <v>5272.3822771231571</v>
      </c>
      <c r="I570" s="1" t="s">
        <v>3452</v>
      </c>
      <c r="J570" t="b">
        <v>0</v>
      </c>
      <c r="K570">
        <f>TIME_AND_DATA_ps6[[#This Row],[hamiltonian_cycle_cost]]-TIME_AND_DATA_ps6[[#This Row],[optimal_cost]]</f>
        <v>152.36546804649788</v>
      </c>
      <c r="L570">
        <f>(100*TIME_AND_DATA_ps6[[#This Row],[absolute_distance_error]])/TIME_AND_DATA_ps6[[#This Row],[optimal_cost]]</f>
        <v>2.9758782779069701</v>
      </c>
      <c r="M570" s="1" t="s">
        <v>1134</v>
      </c>
      <c r="N570">
        <v>5120.0168090766592</v>
      </c>
      <c r="O570" s="1" t="s">
        <v>4228</v>
      </c>
      <c r="P570" s="1" t="s">
        <v>4229</v>
      </c>
      <c r="Q570">
        <v>2.1395000000001001E-3</v>
      </c>
      <c r="R570" s="1" t="s">
        <v>3390</v>
      </c>
      <c r="S570" s="1" t="s">
        <v>3390</v>
      </c>
      <c r="T570" s="1" t="s">
        <v>3390</v>
      </c>
      <c r="U570" s="1" t="s">
        <v>3390</v>
      </c>
      <c r="V570" s="1" t="s">
        <v>3390</v>
      </c>
      <c r="W570" s="1" t="s">
        <v>3390</v>
      </c>
    </row>
    <row r="571" spans="1:23" x14ac:dyDescent="0.25">
      <c r="A571">
        <v>569</v>
      </c>
      <c r="B571">
        <v>9</v>
      </c>
      <c r="C571">
        <v>69</v>
      </c>
      <c r="D571" s="1" t="s">
        <v>1135</v>
      </c>
      <c r="E571" s="1" t="s">
        <v>18</v>
      </c>
      <c r="F571" s="1" t="s">
        <v>19</v>
      </c>
      <c r="G571">
        <v>4931.4253094603773</v>
      </c>
      <c r="H571">
        <v>4931.4253094603773</v>
      </c>
      <c r="I571" s="1" t="s">
        <v>3453</v>
      </c>
      <c r="J571" t="b">
        <v>1</v>
      </c>
      <c r="K571">
        <f>TIME_AND_DATA_ps6[[#This Row],[hamiltonian_cycle_cost]]-TIME_AND_DATA_ps6[[#This Row],[optimal_cost]]</f>
        <v>0</v>
      </c>
      <c r="L571">
        <f>(100*TIME_AND_DATA_ps6[[#This Row],[absolute_distance_error]])/TIME_AND_DATA_ps6[[#This Row],[optimal_cost]]</f>
        <v>0</v>
      </c>
      <c r="M571" s="1" t="s">
        <v>1136</v>
      </c>
      <c r="N571">
        <v>4931.4253094603773</v>
      </c>
      <c r="O571" s="1" t="s">
        <v>4228</v>
      </c>
      <c r="P571" s="1" t="s">
        <v>4229</v>
      </c>
      <c r="Q571">
        <v>1.1974000000000999E-3</v>
      </c>
      <c r="R571" s="1" t="s">
        <v>3390</v>
      </c>
      <c r="S571" s="1" t="s">
        <v>3390</v>
      </c>
      <c r="T571" s="1" t="s">
        <v>3390</v>
      </c>
      <c r="U571" s="1" t="s">
        <v>3390</v>
      </c>
      <c r="V571" s="1" t="s">
        <v>3390</v>
      </c>
      <c r="W571" s="1" t="s">
        <v>3390</v>
      </c>
    </row>
    <row r="572" spans="1:23" x14ac:dyDescent="0.25">
      <c r="A572">
        <v>570</v>
      </c>
      <c r="B572">
        <v>9</v>
      </c>
      <c r="C572">
        <v>70</v>
      </c>
      <c r="D572" s="1" t="s">
        <v>1137</v>
      </c>
      <c r="E572" s="1" t="s">
        <v>18</v>
      </c>
      <c r="F572" s="1" t="s">
        <v>19</v>
      </c>
      <c r="G572">
        <v>5926.2230009172063</v>
      </c>
      <c r="H572">
        <v>5926.2230009172063</v>
      </c>
      <c r="I572" s="1" t="s">
        <v>1138</v>
      </c>
      <c r="J572" t="b">
        <v>1</v>
      </c>
      <c r="K572">
        <f>TIME_AND_DATA_ps6[[#This Row],[hamiltonian_cycle_cost]]-TIME_AND_DATA_ps6[[#This Row],[optimal_cost]]</f>
        <v>0</v>
      </c>
      <c r="L572">
        <f>(100*TIME_AND_DATA_ps6[[#This Row],[absolute_distance_error]])/TIME_AND_DATA_ps6[[#This Row],[optimal_cost]]</f>
        <v>0</v>
      </c>
      <c r="M572" s="1" t="s">
        <v>1138</v>
      </c>
      <c r="N572">
        <v>5926.2230009172063</v>
      </c>
      <c r="O572" s="1" t="s">
        <v>4228</v>
      </c>
      <c r="P572" s="1" t="s">
        <v>4229</v>
      </c>
      <c r="Q572">
        <v>1.7304999999997999E-3</v>
      </c>
      <c r="R572" s="1" t="s">
        <v>3390</v>
      </c>
      <c r="S572" s="1" t="s">
        <v>3390</v>
      </c>
      <c r="T572" s="1" t="s">
        <v>3390</v>
      </c>
      <c r="U572" s="1" t="s">
        <v>3390</v>
      </c>
      <c r="V572" s="1" t="s">
        <v>3390</v>
      </c>
      <c r="W572" s="1" t="s">
        <v>3390</v>
      </c>
    </row>
    <row r="573" spans="1:23" x14ac:dyDescent="0.25">
      <c r="A573">
        <v>571</v>
      </c>
      <c r="B573">
        <v>9</v>
      </c>
      <c r="C573">
        <v>71</v>
      </c>
      <c r="D573" s="1" t="s">
        <v>1139</v>
      </c>
      <c r="E573" s="1" t="s">
        <v>18</v>
      </c>
      <c r="F573" s="1" t="s">
        <v>19</v>
      </c>
      <c r="G573">
        <v>5388.1222438598288</v>
      </c>
      <c r="H573">
        <v>5388.1222438598288</v>
      </c>
      <c r="I573" s="1" t="s">
        <v>1141</v>
      </c>
      <c r="J573" t="b">
        <v>1</v>
      </c>
      <c r="K573">
        <f>TIME_AND_DATA_ps6[[#This Row],[hamiltonian_cycle_cost]]-TIME_AND_DATA_ps6[[#This Row],[optimal_cost]]</f>
        <v>0</v>
      </c>
      <c r="L573">
        <f>(100*TIME_AND_DATA_ps6[[#This Row],[absolute_distance_error]])/TIME_AND_DATA_ps6[[#This Row],[optimal_cost]]</f>
        <v>0</v>
      </c>
      <c r="M573" s="1" t="s">
        <v>1141</v>
      </c>
      <c r="N573">
        <v>5388.1222438598288</v>
      </c>
      <c r="O573" s="1" t="s">
        <v>4228</v>
      </c>
      <c r="P573" s="1" t="s">
        <v>4229</v>
      </c>
      <c r="Q573">
        <v>1.3014999999998E-3</v>
      </c>
      <c r="R573" s="1" t="s">
        <v>3390</v>
      </c>
      <c r="S573" s="1" t="s">
        <v>3390</v>
      </c>
      <c r="T573" s="1" t="s">
        <v>3390</v>
      </c>
      <c r="U573" s="1" t="s">
        <v>3390</v>
      </c>
      <c r="V573" s="1" t="s">
        <v>3390</v>
      </c>
      <c r="W573" s="1" t="s">
        <v>3390</v>
      </c>
    </row>
    <row r="574" spans="1:23" x14ac:dyDescent="0.25">
      <c r="A574">
        <v>572</v>
      </c>
      <c r="B574">
        <v>9</v>
      </c>
      <c r="C574">
        <v>72</v>
      </c>
      <c r="D574" s="1" t="s">
        <v>1142</v>
      </c>
      <c r="E574" s="1" t="s">
        <v>18</v>
      </c>
      <c r="F574" s="1" t="s">
        <v>19</v>
      </c>
      <c r="G574">
        <v>4931.5328630033309</v>
      </c>
      <c r="H574">
        <v>4931.5328630033318</v>
      </c>
      <c r="I574" s="1" t="s">
        <v>1144</v>
      </c>
      <c r="J574" t="b">
        <v>1</v>
      </c>
      <c r="K574">
        <f>TIME_AND_DATA_ps6[[#This Row],[hamiltonian_cycle_cost]]-TIME_AND_DATA_ps6[[#This Row],[optimal_cost]]</f>
        <v>0</v>
      </c>
      <c r="L574">
        <f>(100*TIME_AND_DATA_ps6[[#This Row],[absolute_distance_error]])/TIME_AND_DATA_ps6[[#This Row],[optimal_cost]]</f>
        <v>0</v>
      </c>
      <c r="M574" s="1" t="s">
        <v>1144</v>
      </c>
      <c r="N574">
        <v>4931.5328630033318</v>
      </c>
      <c r="O574" s="1" t="s">
        <v>4228</v>
      </c>
      <c r="P574" s="1" t="s">
        <v>4229</v>
      </c>
      <c r="Q574">
        <v>9.8020000000029997E-4</v>
      </c>
      <c r="R574" s="1" t="s">
        <v>3390</v>
      </c>
      <c r="S574" s="1" t="s">
        <v>3390</v>
      </c>
      <c r="T574" s="1" t="s">
        <v>3390</v>
      </c>
      <c r="U574" s="1" t="s">
        <v>3390</v>
      </c>
      <c r="V574" s="1" t="s">
        <v>3390</v>
      </c>
      <c r="W574" s="1" t="s">
        <v>3390</v>
      </c>
    </row>
    <row r="575" spans="1:23" x14ac:dyDescent="0.25">
      <c r="A575">
        <v>573</v>
      </c>
      <c r="B575">
        <v>9</v>
      </c>
      <c r="C575">
        <v>73</v>
      </c>
      <c r="D575" s="1" t="s">
        <v>1145</v>
      </c>
      <c r="E575" s="1" t="s">
        <v>18</v>
      </c>
      <c r="F575" s="1" t="s">
        <v>19</v>
      </c>
      <c r="G575">
        <v>5208.0943042339313</v>
      </c>
      <c r="H575">
        <v>5208.0943042339313</v>
      </c>
      <c r="I575" s="1" t="s">
        <v>1146</v>
      </c>
      <c r="J575" t="b">
        <v>0</v>
      </c>
      <c r="K575">
        <f>TIME_AND_DATA_ps6[[#This Row],[hamiltonian_cycle_cost]]-TIME_AND_DATA_ps6[[#This Row],[optimal_cost]]</f>
        <v>191.86581119471884</v>
      </c>
      <c r="L575">
        <f>(100*TIME_AND_DATA_ps6[[#This Row],[absolute_distance_error]])/TIME_AND_DATA_ps6[[#This Row],[optimal_cost]]</f>
        <v>3.8249017456234724</v>
      </c>
      <c r="M575" s="1" t="s">
        <v>1147</v>
      </c>
      <c r="N575">
        <v>5016.2284930392125</v>
      </c>
      <c r="O575" s="1" t="s">
        <v>4228</v>
      </c>
      <c r="P575" s="1" t="s">
        <v>4229</v>
      </c>
      <c r="Q575">
        <v>1.6057000000002E-3</v>
      </c>
      <c r="R575" s="1" t="s">
        <v>3390</v>
      </c>
      <c r="S575" s="1" t="s">
        <v>3390</v>
      </c>
      <c r="T575" s="1" t="s">
        <v>3390</v>
      </c>
      <c r="U575" s="1" t="s">
        <v>3390</v>
      </c>
      <c r="V575" s="1" t="s">
        <v>3390</v>
      </c>
      <c r="W575" s="1" t="s">
        <v>3390</v>
      </c>
    </row>
    <row r="576" spans="1:23" x14ac:dyDescent="0.25">
      <c r="A576">
        <v>574</v>
      </c>
      <c r="B576">
        <v>9</v>
      </c>
      <c r="C576">
        <v>74</v>
      </c>
      <c r="D576" s="1" t="s">
        <v>1148</v>
      </c>
      <c r="E576" s="1" t="s">
        <v>18</v>
      </c>
      <c r="F576" s="1" t="s">
        <v>19</v>
      </c>
      <c r="G576">
        <v>6140.8603102907036</v>
      </c>
      <c r="H576">
        <v>6140.8603102907027</v>
      </c>
      <c r="I576" s="1" t="s">
        <v>1149</v>
      </c>
      <c r="J576" t="b">
        <v>1</v>
      </c>
      <c r="K576">
        <f>TIME_AND_DATA_ps6[[#This Row],[hamiltonian_cycle_cost]]-TIME_AND_DATA_ps6[[#This Row],[optimal_cost]]</f>
        <v>0</v>
      </c>
      <c r="L576">
        <f>(100*TIME_AND_DATA_ps6[[#This Row],[absolute_distance_error]])/TIME_AND_DATA_ps6[[#This Row],[optimal_cost]]</f>
        <v>0</v>
      </c>
      <c r="M576" s="1" t="s">
        <v>1150</v>
      </c>
      <c r="N576">
        <v>6140.8603102907045</v>
      </c>
      <c r="O576" s="1" t="s">
        <v>4228</v>
      </c>
      <c r="P576" s="1" t="s">
        <v>4229</v>
      </c>
      <c r="Q576">
        <v>2.2338999999996999E-3</v>
      </c>
      <c r="R576" s="1" t="s">
        <v>3390</v>
      </c>
      <c r="S576" s="1" t="s">
        <v>3390</v>
      </c>
      <c r="T576" s="1" t="s">
        <v>3390</v>
      </c>
      <c r="U576" s="1" t="s">
        <v>3390</v>
      </c>
      <c r="V576" s="1" t="s">
        <v>3390</v>
      </c>
      <c r="W576" s="1" t="s">
        <v>3390</v>
      </c>
    </row>
    <row r="577" spans="1:23" x14ac:dyDescent="0.25">
      <c r="A577">
        <v>575</v>
      </c>
      <c r="B577">
        <v>9</v>
      </c>
      <c r="C577">
        <v>75</v>
      </c>
      <c r="D577" s="1" t="s">
        <v>1151</v>
      </c>
      <c r="E577" s="1" t="s">
        <v>18</v>
      </c>
      <c r="F577" s="1" t="s">
        <v>19</v>
      </c>
      <c r="G577">
        <v>6564.300818267774</v>
      </c>
      <c r="H577">
        <v>6564.300818267774</v>
      </c>
      <c r="I577" s="1" t="s">
        <v>1152</v>
      </c>
      <c r="J577" t="b">
        <v>1</v>
      </c>
      <c r="K577">
        <f>TIME_AND_DATA_ps6[[#This Row],[hamiltonian_cycle_cost]]-TIME_AND_DATA_ps6[[#This Row],[optimal_cost]]</f>
        <v>0</v>
      </c>
      <c r="L577">
        <f>(100*TIME_AND_DATA_ps6[[#This Row],[absolute_distance_error]])/TIME_AND_DATA_ps6[[#This Row],[optimal_cost]]</f>
        <v>0</v>
      </c>
      <c r="M577" s="1" t="s">
        <v>1152</v>
      </c>
      <c r="N577">
        <v>6564.3008182677731</v>
      </c>
      <c r="O577" s="1" t="s">
        <v>4228</v>
      </c>
      <c r="P577" s="1" t="s">
        <v>4229</v>
      </c>
      <c r="Q577">
        <v>1.8590999999998001E-3</v>
      </c>
      <c r="R577" s="1" t="s">
        <v>3390</v>
      </c>
      <c r="S577" s="1" t="s">
        <v>3390</v>
      </c>
      <c r="T577" s="1" t="s">
        <v>3390</v>
      </c>
      <c r="U577" s="1" t="s">
        <v>3390</v>
      </c>
      <c r="V577" s="1" t="s">
        <v>3390</v>
      </c>
      <c r="W577" s="1" t="s">
        <v>3390</v>
      </c>
    </row>
    <row r="578" spans="1:23" x14ac:dyDescent="0.25">
      <c r="A578">
        <v>576</v>
      </c>
      <c r="B578">
        <v>9</v>
      </c>
      <c r="C578">
        <v>76</v>
      </c>
      <c r="D578" s="1" t="s">
        <v>1153</v>
      </c>
      <c r="E578" s="1" t="s">
        <v>18</v>
      </c>
      <c r="F578" s="1" t="s">
        <v>19</v>
      </c>
      <c r="G578">
        <v>6807.8821384458943</v>
      </c>
      <c r="H578">
        <v>6807.8821384458943</v>
      </c>
      <c r="I578" s="1" t="s">
        <v>1154</v>
      </c>
      <c r="J578" t="b">
        <v>1</v>
      </c>
      <c r="K578">
        <f>TIME_AND_DATA_ps6[[#This Row],[hamiltonian_cycle_cost]]-TIME_AND_DATA_ps6[[#This Row],[optimal_cost]]</f>
        <v>0</v>
      </c>
      <c r="L578">
        <f>(100*TIME_AND_DATA_ps6[[#This Row],[absolute_distance_error]])/TIME_AND_DATA_ps6[[#This Row],[optimal_cost]]</f>
        <v>0</v>
      </c>
      <c r="M578" s="1" t="s">
        <v>1154</v>
      </c>
      <c r="N578">
        <v>6807.8821384458934</v>
      </c>
      <c r="O578" s="1" t="s">
        <v>4228</v>
      </c>
      <c r="P578" s="1" t="s">
        <v>4229</v>
      </c>
      <c r="Q578">
        <v>2.6614E-3</v>
      </c>
      <c r="R578" s="1" t="s">
        <v>3390</v>
      </c>
      <c r="S578" s="1" t="s">
        <v>3390</v>
      </c>
      <c r="T578" s="1" t="s">
        <v>3390</v>
      </c>
      <c r="U578" s="1" t="s">
        <v>3390</v>
      </c>
      <c r="V578" s="1" t="s">
        <v>3390</v>
      </c>
      <c r="W578" s="1" t="s">
        <v>3390</v>
      </c>
    </row>
    <row r="579" spans="1:23" x14ac:dyDescent="0.25">
      <c r="A579">
        <v>577</v>
      </c>
      <c r="B579">
        <v>9</v>
      </c>
      <c r="C579">
        <v>77</v>
      </c>
      <c r="D579" s="1" t="s">
        <v>1155</v>
      </c>
      <c r="E579" s="1" t="s">
        <v>18</v>
      </c>
      <c r="F579" s="1" t="s">
        <v>19</v>
      </c>
      <c r="G579">
        <v>4868.9150229054394</v>
      </c>
      <c r="H579">
        <v>4868.9150229054394</v>
      </c>
      <c r="I579" s="1" t="s">
        <v>1156</v>
      </c>
      <c r="J579" t="b">
        <v>1</v>
      </c>
      <c r="K579">
        <f>TIME_AND_DATA_ps6[[#This Row],[hamiltonian_cycle_cost]]-TIME_AND_DATA_ps6[[#This Row],[optimal_cost]]</f>
        <v>0</v>
      </c>
      <c r="L579">
        <f>(100*TIME_AND_DATA_ps6[[#This Row],[absolute_distance_error]])/TIME_AND_DATA_ps6[[#This Row],[optimal_cost]]</f>
        <v>0</v>
      </c>
      <c r="M579" s="1" t="s">
        <v>1157</v>
      </c>
      <c r="N579">
        <v>4868.9150229054403</v>
      </c>
      <c r="O579" s="1" t="s">
        <v>4228</v>
      </c>
      <c r="P579" s="1" t="s">
        <v>4229</v>
      </c>
      <c r="Q579">
        <v>1.4107999999999001E-3</v>
      </c>
      <c r="R579" s="1" t="s">
        <v>3390</v>
      </c>
      <c r="S579" s="1" t="s">
        <v>3390</v>
      </c>
      <c r="T579" s="1" t="s">
        <v>3390</v>
      </c>
      <c r="U579" s="1" t="s">
        <v>3390</v>
      </c>
      <c r="V579" s="1" t="s">
        <v>3390</v>
      </c>
      <c r="W579" s="1" t="s">
        <v>3390</v>
      </c>
    </row>
    <row r="580" spans="1:23" x14ac:dyDescent="0.25">
      <c r="A580">
        <v>578</v>
      </c>
      <c r="B580">
        <v>9</v>
      </c>
      <c r="C580">
        <v>78</v>
      </c>
      <c r="D580" s="1" t="s">
        <v>1158</v>
      </c>
      <c r="E580" s="1" t="s">
        <v>18</v>
      </c>
      <c r="F580" s="1" t="s">
        <v>19</v>
      </c>
      <c r="G580">
        <v>5537.7513074268445</v>
      </c>
      <c r="H580">
        <v>5537.7513074268445</v>
      </c>
      <c r="I580" s="1" t="s">
        <v>3770</v>
      </c>
      <c r="J580" t="b">
        <v>1</v>
      </c>
      <c r="K580">
        <f>TIME_AND_DATA_ps6[[#This Row],[hamiltonian_cycle_cost]]-TIME_AND_DATA_ps6[[#This Row],[optimal_cost]]</f>
        <v>0</v>
      </c>
      <c r="L580">
        <f>(100*TIME_AND_DATA_ps6[[#This Row],[absolute_distance_error]])/TIME_AND_DATA_ps6[[#This Row],[optimal_cost]]</f>
        <v>0</v>
      </c>
      <c r="M580" s="1" t="s">
        <v>1159</v>
      </c>
      <c r="N580">
        <v>5537.7513074268445</v>
      </c>
      <c r="O580" s="1" t="s">
        <v>4228</v>
      </c>
      <c r="P580" s="1" t="s">
        <v>4229</v>
      </c>
      <c r="Q580">
        <v>1.2807000000001E-3</v>
      </c>
      <c r="R580" s="1" t="s">
        <v>3390</v>
      </c>
      <c r="S580" s="1" t="s">
        <v>3390</v>
      </c>
      <c r="T580" s="1" t="s">
        <v>3390</v>
      </c>
      <c r="U580" s="1" t="s">
        <v>3390</v>
      </c>
      <c r="V580" s="1" t="s">
        <v>3390</v>
      </c>
      <c r="W580" s="1" t="s">
        <v>3390</v>
      </c>
    </row>
    <row r="581" spans="1:23" x14ac:dyDescent="0.25">
      <c r="A581">
        <v>579</v>
      </c>
      <c r="B581">
        <v>9</v>
      </c>
      <c r="C581">
        <v>79</v>
      </c>
      <c r="D581" s="1" t="s">
        <v>1160</v>
      </c>
      <c r="E581" s="1" t="s">
        <v>18</v>
      </c>
      <c r="F581" s="1" t="s">
        <v>19</v>
      </c>
      <c r="G581">
        <v>6319.6264634608906</v>
      </c>
      <c r="H581">
        <v>6319.6264634608906</v>
      </c>
      <c r="I581" s="1" t="s">
        <v>1161</v>
      </c>
      <c r="J581" t="b">
        <v>1</v>
      </c>
      <c r="K581">
        <f>TIME_AND_DATA_ps6[[#This Row],[hamiltonian_cycle_cost]]-TIME_AND_DATA_ps6[[#This Row],[optimal_cost]]</f>
        <v>0</v>
      </c>
      <c r="L581">
        <f>(100*TIME_AND_DATA_ps6[[#This Row],[absolute_distance_error]])/TIME_AND_DATA_ps6[[#This Row],[optimal_cost]]</f>
        <v>0</v>
      </c>
      <c r="M581" s="1" t="s">
        <v>1162</v>
      </c>
      <c r="N581">
        <v>6319.6264634608924</v>
      </c>
      <c r="O581" s="1" t="s">
        <v>4228</v>
      </c>
      <c r="P581" s="1" t="s">
        <v>4229</v>
      </c>
      <c r="Q581">
        <v>2.0681000000002002E-3</v>
      </c>
      <c r="R581" s="1" t="s">
        <v>3390</v>
      </c>
      <c r="S581" s="1" t="s">
        <v>3390</v>
      </c>
      <c r="T581" s="1" t="s">
        <v>3390</v>
      </c>
      <c r="U581" s="1" t="s">
        <v>3390</v>
      </c>
      <c r="V581" s="1" t="s">
        <v>3390</v>
      </c>
      <c r="W581" s="1" t="s">
        <v>3390</v>
      </c>
    </row>
    <row r="582" spans="1:23" x14ac:dyDescent="0.25">
      <c r="A582">
        <v>580</v>
      </c>
      <c r="B582">
        <v>9</v>
      </c>
      <c r="C582">
        <v>80</v>
      </c>
      <c r="D582" s="1" t="s">
        <v>1163</v>
      </c>
      <c r="E582" s="1" t="s">
        <v>18</v>
      </c>
      <c r="F582" s="1" t="s">
        <v>19</v>
      </c>
      <c r="G582">
        <v>5638.198405756636</v>
      </c>
      <c r="H582">
        <v>5638.198405756636</v>
      </c>
      <c r="I582" s="1" t="s">
        <v>3455</v>
      </c>
      <c r="J582" t="b">
        <v>0</v>
      </c>
      <c r="K582">
        <f>TIME_AND_DATA_ps6[[#This Row],[hamiltonian_cycle_cost]]-TIME_AND_DATA_ps6[[#This Row],[optimal_cost]]</f>
        <v>186.00086921958791</v>
      </c>
      <c r="L582">
        <f>(100*TIME_AND_DATA_ps6[[#This Row],[absolute_distance_error]])/TIME_AND_DATA_ps6[[#This Row],[optimal_cost]]</f>
        <v>3.4114844147361172</v>
      </c>
      <c r="M582" s="1" t="s">
        <v>1164</v>
      </c>
      <c r="N582">
        <v>5452.1975365370481</v>
      </c>
      <c r="O582" s="1" t="s">
        <v>4228</v>
      </c>
      <c r="P582" s="1" t="s">
        <v>4229</v>
      </c>
      <c r="Q582">
        <v>1.7650999999999999E-3</v>
      </c>
      <c r="R582" s="1" t="s">
        <v>3390</v>
      </c>
      <c r="S582" s="1" t="s">
        <v>3390</v>
      </c>
      <c r="T582" s="1" t="s">
        <v>3390</v>
      </c>
      <c r="U582" s="1" t="s">
        <v>3390</v>
      </c>
      <c r="V582" s="1" t="s">
        <v>3390</v>
      </c>
      <c r="W582" s="1" t="s">
        <v>3390</v>
      </c>
    </row>
    <row r="583" spans="1:23" x14ac:dyDescent="0.25">
      <c r="A583">
        <v>581</v>
      </c>
      <c r="B583">
        <v>9</v>
      </c>
      <c r="C583">
        <v>81</v>
      </c>
      <c r="D583" s="1" t="s">
        <v>1165</v>
      </c>
      <c r="E583" s="1" t="s">
        <v>18</v>
      </c>
      <c r="F583" s="1" t="s">
        <v>19</v>
      </c>
      <c r="G583">
        <v>5449.8278222661093</v>
      </c>
      <c r="H583">
        <v>5449.8278222661093</v>
      </c>
      <c r="I583" s="1" t="s">
        <v>4029</v>
      </c>
      <c r="J583" t="b">
        <v>0</v>
      </c>
      <c r="K583">
        <f>TIME_AND_DATA_ps6[[#This Row],[hamiltonian_cycle_cost]]-TIME_AND_DATA_ps6[[#This Row],[optimal_cost]]</f>
        <v>10.574092821035265</v>
      </c>
      <c r="L583">
        <f>(100*TIME_AND_DATA_ps6[[#This Row],[absolute_distance_error]])/TIME_AND_DATA_ps6[[#This Row],[optimal_cost]]</f>
        <v>0.19440337492978213</v>
      </c>
      <c r="M583" s="1" t="s">
        <v>1166</v>
      </c>
      <c r="N583">
        <v>5439.253729445074</v>
      </c>
      <c r="O583" s="1" t="s">
        <v>4228</v>
      </c>
      <c r="P583" s="1" t="s">
        <v>4229</v>
      </c>
      <c r="Q583">
        <v>1.0690000000002E-3</v>
      </c>
      <c r="R583" s="1" t="s">
        <v>3390</v>
      </c>
      <c r="S583" s="1" t="s">
        <v>3390</v>
      </c>
      <c r="T583" s="1" t="s">
        <v>3390</v>
      </c>
      <c r="U583" s="1" t="s">
        <v>3390</v>
      </c>
      <c r="V583" s="1" t="s">
        <v>3390</v>
      </c>
      <c r="W583" s="1" t="s">
        <v>3390</v>
      </c>
    </row>
    <row r="584" spans="1:23" x14ac:dyDescent="0.25">
      <c r="A584">
        <v>582</v>
      </c>
      <c r="B584">
        <v>9</v>
      </c>
      <c r="C584">
        <v>82</v>
      </c>
      <c r="D584" s="1" t="s">
        <v>1167</v>
      </c>
      <c r="E584" s="1" t="s">
        <v>18</v>
      </c>
      <c r="F584" s="1" t="s">
        <v>19</v>
      </c>
      <c r="G584">
        <v>5998.5210404295522</v>
      </c>
      <c r="H584">
        <v>5998.5210404295522</v>
      </c>
      <c r="I584" s="1" t="s">
        <v>4244</v>
      </c>
      <c r="J584" t="b">
        <v>0</v>
      </c>
      <c r="K584">
        <f>TIME_AND_DATA_ps6[[#This Row],[hamiltonian_cycle_cost]]-TIME_AND_DATA_ps6[[#This Row],[optimal_cost]]</f>
        <v>37.841925522978272</v>
      </c>
      <c r="L584">
        <f>(100*TIME_AND_DATA_ps6[[#This Row],[absolute_distance_error]])/TIME_AND_DATA_ps6[[#This Row],[optimal_cost]]</f>
        <v>0.63485929696068522</v>
      </c>
      <c r="M584" s="1" t="s">
        <v>1168</v>
      </c>
      <c r="N584">
        <v>5960.6791149065739</v>
      </c>
      <c r="O584" s="1" t="s">
        <v>4228</v>
      </c>
      <c r="P584" s="1" t="s">
        <v>4229</v>
      </c>
      <c r="Q584">
        <v>1.2494000000002E-3</v>
      </c>
      <c r="R584" s="1" t="s">
        <v>3390</v>
      </c>
      <c r="S584" s="1" t="s">
        <v>3390</v>
      </c>
      <c r="T584" s="1" t="s">
        <v>3390</v>
      </c>
      <c r="U584" s="1" t="s">
        <v>3390</v>
      </c>
      <c r="V584" s="1" t="s">
        <v>3390</v>
      </c>
      <c r="W584" s="1" t="s">
        <v>3390</v>
      </c>
    </row>
    <row r="585" spans="1:23" x14ac:dyDescent="0.25">
      <c r="A585">
        <v>583</v>
      </c>
      <c r="B585">
        <v>9</v>
      </c>
      <c r="C585">
        <v>83</v>
      </c>
      <c r="D585" s="1" t="s">
        <v>1169</v>
      </c>
      <c r="E585" s="1" t="s">
        <v>18</v>
      </c>
      <c r="F585" s="1" t="s">
        <v>19</v>
      </c>
      <c r="G585">
        <v>5882.7420440129627</v>
      </c>
      <c r="H585">
        <v>5882.7420440129617</v>
      </c>
      <c r="I585" s="1" t="s">
        <v>4245</v>
      </c>
      <c r="J585" t="b">
        <v>1</v>
      </c>
      <c r="K585">
        <f>TIME_AND_DATA_ps6[[#This Row],[hamiltonian_cycle_cost]]-TIME_AND_DATA_ps6[[#This Row],[optimal_cost]]</f>
        <v>0</v>
      </c>
      <c r="L585">
        <f>(100*TIME_AND_DATA_ps6[[#This Row],[absolute_distance_error]])/TIME_AND_DATA_ps6[[#This Row],[optimal_cost]]</f>
        <v>0</v>
      </c>
      <c r="M585" s="1" t="s">
        <v>1170</v>
      </c>
      <c r="N585">
        <v>5882.7420440129627</v>
      </c>
      <c r="O585" s="1" t="s">
        <v>4228</v>
      </c>
      <c r="P585" s="1" t="s">
        <v>4229</v>
      </c>
      <c r="Q585">
        <v>1.5016000000001E-3</v>
      </c>
      <c r="R585" s="1" t="s">
        <v>3390</v>
      </c>
      <c r="S585" s="1" t="s">
        <v>3390</v>
      </c>
      <c r="T585" s="1" t="s">
        <v>3390</v>
      </c>
      <c r="U585" s="1" t="s">
        <v>3390</v>
      </c>
      <c r="V585" s="1" t="s">
        <v>3390</v>
      </c>
      <c r="W585" s="1" t="s">
        <v>3390</v>
      </c>
    </row>
    <row r="586" spans="1:23" x14ac:dyDescent="0.25">
      <c r="A586">
        <v>584</v>
      </c>
      <c r="B586">
        <v>9</v>
      </c>
      <c r="C586">
        <v>84</v>
      </c>
      <c r="D586" s="1" t="s">
        <v>1171</v>
      </c>
      <c r="E586" s="1" t="s">
        <v>18</v>
      </c>
      <c r="F586" s="1" t="s">
        <v>19</v>
      </c>
      <c r="G586">
        <v>6351.8478083845839</v>
      </c>
      <c r="H586">
        <v>6351.8478083845839</v>
      </c>
      <c r="I586" s="1" t="s">
        <v>1172</v>
      </c>
      <c r="J586" t="b">
        <v>1</v>
      </c>
      <c r="K586">
        <f>TIME_AND_DATA_ps6[[#This Row],[hamiltonian_cycle_cost]]-TIME_AND_DATA_ps6[[#This Row],[optimal_cost]]</f>
        <v>0</v>
      </c>
      <c r="L586">
        <f>(100*TIME_AND_DATA_ps6[[#This Row],[absolute_distance_error]])/TIME_AND_DATA_ps6[[#This Row],[optimal_cost]]</f>
        <v>0</v>
      </c>
      <c r="M586" s="1" t="s">
        <v>1173</v>
      </c>
      <c r="N586">
        <v>6351.8478083845839</v>
      </c>
      <c r="O586" s="1" t="s">
        <v>4228</v>
      </c>
      <c r="P586" s="1" t="s">
        <v>4229</v>
      </c>
      <c r="Q586">
        <v>1.7498000000002001E-3</v>
      </c>
      <c r="R586" s="1" t="s">
        <v>3390</v>
      </c>
      <c r="S586" s="1" t="s">
        <v>3390</v>
      </c>
      <c r="T586" s="1" t="s">
        <v>3390</v>
      </c>
      <c r="U586" s="1" t="s">
        <v>3390</v>
      </c>
      <c r="V586" s="1" t="s">
        <v>3390</v>
      </c>
      <c r="W586" s="1" t="s">
        <v>3390</v>
      </c>
    </row>
    <row r="587" spans="1:23" x14ac:dyDescent="0.25">
      <c r="A587">
        <v>585</v>
      </c>
      <c r="B587">
        <v>9</v>
      </c>
      <c r="C587">
        <v>85</v>
      </c>
      <c r="D587" s="1" t="s">
        <v>1174</v>
      </c>
      <c r="E587" s="1" t="s">
        <v>18</v>
      </c>
      <c r="F587" s="1" t="s">
        <v>19</v>
      </c>
      <c r="G587">
        <v>6779.1689740167558</v>
      </c>
      <c r="H587">
        <v>6779.1689740167576</v>
      </c>
      <c r="I587" s="1" t="s">
        <v>1175</v>
      </c>
      <c r="J587" t="b">
        <v>1</v>
      </c>
      <c r="K587">
        <f>TIME_AND_DATA_ps6[[#This Row],[hamiltonian_cycle_cost]]-TIME_AND_DATA_ps6[[#This Row],[optimal_cost]]</f>
        <v>0</v>
      </c>
      <c r="L587">
        <f>(100*TIME_AND_DATA_ps6[[#This Row],[absolute_distance_error]])/TIME_AND_DATA_ps6[[#This Row],[optimal_cost]]</f>
        <v>0</v>
      </c>
      <c r="M587" s="1" t="s">
        <v>1175</v>
      </c>
      <c r="N587">
        <v>6779.1689740167576</v>
      </c>
      <c r="O587" s="1" t="s">
        <v>4228</v>
      </c>
      <c r="P587" s="1" t="s">
        <v>4229</v>
      </c>
      <c r="Q587">
        <v>1.5108000000001E-3</v>
      </c>
      <c r="R587" s="1" t="s">
        <v>3390</v>
      </c>
      <c r="S587" s="1" t="s">
        <v>3390</v>
      </c>
      <c r="T587" s="1" t="s">
        <v>3390</v>
      </c>
      <c r="U587" s="1" t="s">
        <v>3390</v>
      </c>
      <c r="V587" s="1" t="s">
        <v>3390</v>
      </c>
      <c r="W587" s="1" t="s">
        <v>3390</v>
      </c>
    </row>
    <row r="588" spans="1:23" x14ac:dyDescent="0.25">
      <c r="A588">
        <v>586</v>
      </c>
      <c r="B588">
        <v>9</v>
      </c>
      <c r="C588">
        <v>86</v>
      </c>
      <c r="D588" s="1" t="s">
        <v>1176</v>
      </c>
      <c r="E588" s="1" t="s">
        <v>18</v>
      </c>
      <c r="F588" s="1" t="s">
        <v>19</v>
      </c>
      <c r="G588">
        <v>6074.2464591492662</v>
      </c>
      <c r="H588">
        <v>6074.2464591492662</v>
      </c>
      <c r="I588" s="1" t="s">
        <v>1178</v>
      </c>
      <c r="J588" t="b">
        <v>1</v>
      </c>
      <c r="K588">
        <f>TIME_AND_DATA_ps6[[#This Row],[hamiltonian_cycle_cost]]-TIME_AND_DATA_ps6[[#This Row],[optimal_cost]]</f>
        <v>0</v>
      </c>
      <c r="L588">
        <f>(100*TIME_AND_DATA_ps6[[#This Row],[absolute_distance_error]])/TIME_AND_DATA_ps6[[#This Row],[optimal_cost]]</f>
        <v>0</v>
      </c>
      <c r="M588" s="1" t="s">
        <v>1178</v>
      </c>
      <c r="N588">
        <v>6074.2464591492662</v>
      </c>
      <c r="O588" s="1" t="s">
        <v>4228</v>
      </c>
      <c r="P588" s="1" t="s">
        <v>4229</v>
      </c>
      <c r="Q588">
        <v>1.6138999999997E-3</v>
      </c>
      <c r="R588" s="1" t="s">
        <v>3390</v>
      </c>
      <c r="S588" s="1" t="s">
        <v>3390</v>
      </c>
      <c r="T588" s="1" t="s">
        <v>3390</v>
      </c>
      <c r="U588" s="1" t="s">
        <v>3390</v>
      </c>
      <c r="V588" s="1" t="s">
        <v>3390</v>
      </c>
      <c r="W588" s="1" t="s">
        <v>3390</v>
      </c>
    </row>
    <row r="589" spans="1:23" x14ac:dyDescent="0.25">
      <c r="A589">
        <v>587</v>
      </c>
      <c r="B589">
        <v>9</v>
      </c>
      <c r="C589">
        <v>87</v>
      </c>
      <c r="D589" s="1" t="s">
        <v>1179</v>
      </c>
      <c r="E589" s="1" t="s">
        <v>18</v>
      </c>
      <c r="F589" s="1" t="s">
        <v>19</v>
      </c>
      <c r="G589">
        <v>6002.5933844131541</v>
      </c>
      <c r="H589">
        <v>6002.593384413155</v>
      </c>
      <c r="I589" s="1" t="s">
        <v>3772</v>
      </c>
      <c r="J589" t="b">
        <v>1</v>
      </c>
      <c r="K589">
        <f>TIME_AND_DATA_ps6[[#This Row],[hamiltonian_cycle_cost]]-TIME_AND_DATA_ps6[[#This Row],[optimal_cost]]</f>
        <v>0</v>
      </c>
      <c r="L589">
        <f>(100*TIME_AND_DATA_ps6[[#This Row],[absolute_distance_error]])/TIME_AND_DATA_ps6[[#This Row],[optimal_cost]]</f>
        <v>0</v>
      </c>
      <c r="M589" s="1" t="s">
        <v>1181</v>
      </c>
      <c r="N589">
        <v>6002.5933844131559</v>
      </c>
      <c r="O589" s="1" t="s">
        <v>4228</v>
      </c>
      <c r="P589" s="1" t="s">
        <v>4229</v>
      </c>
      <c r="Q589">
        <v>1.0506999999998999E-3</v>
      </c>
      <c r="R589" s="1" t="s">
        <v>3390</v>
      </c>
      <c r="S589" s="1" t="s">
        <v>3390</v>
      </c>
      <c r="T589" s="1" t="s">
        <v>3390</v>
      </c>
      <c r="U589" s="1" t="s">
        <v>3390</v>
      </c>
      <c r="V589" s="1" t="s">
        <v>3390</v>
      </c>
      <c r="W589" s="1" t="s">
        <v>3390</v>
      </c>
    </row>
    <row r="590" spans="1:23" x14ac:dyDescent="0.25">
      <c r="A590">
        <v>588</v>
      </c>
      <c r="B590">
        <v>9</v>
      </c>
      <c r="C590">
        <v>88</v>
      </c>
      <c r="D590" s="1" t="s">
        <v>1182</v>
      </c>
      <c r="E590" s="1" t="s">
        <v>18</v>
      </c>
      <c r="F590" s="1" t="s">
        <v>19</v>
      </c>
      <c r="G590">
        <v>3573.6892518355362</v>
      </c>
      <c r="H590">
        <v>3573.6892518355367</v>
      </c>
      <c r="I590" s="1" t="s">
        <v>4246</v>
      </c>
      <c r="J590" t="b">
        <v>0</v>
      </c>
      <c r="K590">
        <f>TIME_AND_DATA_ps6[[#This Row],[hamiltonian_cycle_cost]]-TIME_AND_DATA_ps6[[#This Row],[optimal_cost]]</f>
        <v>132.51953126237458</v>
      </c>
      <c r="L590">
        <f>(100*TIME_AND_DATA_ps6[[#This Row],[absolute_distance_error]])/TIME_AND_DATA_ps6[[#This Row],[optimal_cost]]</f>
        <v>3.851002479479626</v>
      </c>
      <c r="M590" s="1" t="s">
        <v>1184</v>
      </c>
      <c r="N590">
        <v>3441.1697205731621</v>
      </c>
      <c r="O590" s="1" t="s">
        <v>4228</v>
      </c>
      <c r="P590" s="1" t="s">
        <v>4229</v>
      </c>
      <c r="Q590">
        <v>1.0983000000001999E-3</v>
      </c>
      <c r="R590" s="1" t="s">
        <v>3390</v>
      </c>
      <c r="S590" s="1" t="s">
        <v>3390</v>
      </c>
      <c r="T590" s="1" t="s">
        <v>3390</v>
      </c>
      <c r="U590" s="1" t="s">
        <v>3390</v>
      </c>
      <c r="V590" s="1" t="s">
        <v>3390</v>
      </c>
      <c r="W590" s="1" t="s">
        <v>3390</v>
      </c>
    </row>
    <row r="591" spans="1:23" x14ac:dyDescent="0.25">
      <c r="A591">
        <v>589</v>
      </c>
      <c r="B591">
        <v>9</v>
      </c>
      <c r="C591">
        <v>89</v>
      </c>
      <c r="D591" s="1" t="s">
        <v>1185</v>
      </c>
      <c r="E591" s="1" t="s">
        <v>18</v>
      </c>
      <c r="F591" s="1" t="s">
        <v>19</v>
      </c>
      <c r="G591">
        <v>6075.8513167391466</v>
      </c>
      <c r="H591">
        <v>6075.8513167391466</v>
      </c>
      <c r="I591" s="1" t="s">
        <v>4247</v>
      </c>
      <c r="J591" t="b">
        <v>1</v>
      </c>
      <c r="K591">
        <f>TIME_AND_DATA_ps6[[#This Row],[hamiltonian_cycle_cost]]-TIME_AND_DATA_ps6[[#This Row],[optimal_cost]]</f>
        <v>0</v>
      </c>
      <c r="L591">
        <f>(100*TIME_AND_DATA_ps6[[#This Row],[absolute_distance_error]])/TIME_AND_DATA_ps6[[#This Row],[optimal_cost]]</f>
        <v>0</v>
      </c>
      <c r="M591" s="1" t="s">
        <v>1186</v>
      </c>
      <c r="N591">
        <v>6075.8513167391466</v>
      </c>
      <c r="O591" s="1" t="s">
        <v>4228</v>
      </c>
      <c r="P591" s="1" t="s">
        <v>4229</v>
      </c>
      <c r="Q591">
        <v>1.1613000000001001E-3</v>
      </c>
      <c r="R591" s="1" t="s">
        <v>3390</v>
      </c>
      <c r="S591" s="1" t="s">
        <v>3390</v>
      </c>
      <c r="T591" s="1" t="s">
        <v>3390</v>
      </c>
      <c r="U591" s="1" t="s">
        <v>3390</v>
      </c>
      <c r="V591" s="1" t="s">
        <v>3390</v>
      </c>
      <c r="W591" s="1" t="s">
        <v>3390</v>
      </c>
    </row>
    <row r="592" spans="1:23" x14ac:dyDescent="0.25">
      <c r="A592">
        <v>590</v>
      </c>
      <c r="B592">
        <v>9</v>
      </c>
      <c r="C592">
        <v>90</v>
      </c>
      <c r="D592" s="1" t="s">
        <v>1187</v>
      </c>
      <c r="E592" s="1" t="s">
        <v>18</v>
      </c>
      <c r="F592" s="1" t="s">
        <v>19</v>
      </c>
      <c r="G592">
        <v>4923.1841153636587</v>
      </c>
      <c r="H592">
        <v>4923.1841153636587</v>
      </c>
      <c r="I592" s="1" t="s">
        <v>1188</v>
      </c>
      <c r="J592" t="b">
        <v>0</v>
      </c>
      <c r="K592">
        <f>TIME_AND_DATA_ps6[[#This Row],[hamiltonian_cycle_cost]]-TIME_AND_DATA_ps6[[#This Row],[optimal_cost]]</f>
        <v>18.464543736713495</v>
      </c>
      <c r="L592">
        <f>(100*TIME_AND_DATA_ps6[[#This Row],[absolute_distance_error]])/TIME_AND_DATA_ps6[[#This Row],[optimal_cost]]</f>
        <v>0.37646482060927733</v>
      </c>
      <c r="M592" s="1" t="s">
        <v>1189</v>
      </c>
      <c r="N592">
        <v>4904.7195716269453</v>
      </c>
      <c r="O592" s="1" t="s">
        <v>4228</v>
      </c>
      <c r="P592" s="1" t="s">
        <v>4229</v>
      </c>
      <c r="Q592">
        <v>1.7102000000002E-3</v>
      </c>
      <c r="R592" s="1" t="s">
        <v>3390</v>
      </c>
      <c r="S592" s="1" t="s">
        <v>3390</v>
      </c>
      <c r="T592" s="1" t="s">
        <v>3390</v>
      </c>
      <c r="U592" s="1" t="s">
        <v>3390</v>
      </c>
      <c r="V592" s="1" t="s">
        <v>3390</v>
      </c>
      <c r="W592" s="1" t="s">
        <v>3390</v>
      </c>
    </row>
    <row r="593" spans="1:23" x14ac:dyDescent="0.25">
      <c r="A593">
        <v>591</v>
      </c>
      <c r="B593">
        <v>9</v>
      </c>
      <c r="C593">
        <v>91</v>
      </c>
      <c r="D593" s="1" t="s">
        <v>1190</v>
      </c>
      <c r="E593" s="1" t="s">
        <v>18</v>
      </c>
      <c r="F593" s="1" t="s">
        <v>19</v>
      </c>
      <c r="G593">
        <v>6310.4760396652091</v>
      </c>
      <c r="H593">
        <v>6310.47603966521</v>
      </c>
      <c r="I593" s="1" t="s">
        <v>1191</v>
      </c>
      <c r="J593" t="b">
        <v>0</v>
      </c>
      <c r="K593">
        <f>TIME_AND_DATA_ps6[[#This Row],[hamiltonian_cycle_cost]]-TIME_AND_DATA_ps6[[#This Row],[optimal_cost]]</f>
        <v>167.85637416624195</v>
      </c>
      <c r="L593">
        <f>(100*TIME_AND_DATA_ps6[[#This Row],[absolute_distance_error]])/TIME_AND_DATA_ps6[[#This Row],[optimal_cost]]</f>
        <v>2.7326512678138748</v>
      </c>
      <c r="M593" s="1" t="s">
        <v>1192</v>
      </c>
      <c r="N593">
        <v>6142.6196654989681</v>
      </c>
      <c r="O593" s="1" t="s">
        <v>4228</v>
      </c>
      <c r="P593" s="1" t="s">
        <v>4229</v>
      </c>
      <c r="Q593">
        <v>1.8102999999998E-3</v>
      </c>
      <c r="R593" s="1" t="s">
        <v>3390</v>
      </c>
      <c r="S593" s="1" t="s">
        <v>3390</v>
      </c>
      <c r="T593" s="1" t="s">
        <v>3390</v>
      </c>
      <c r="U593" s="1" t="s">
        <v>3390</v>
      </c>
      <c r="V593" s="1" t="s">
        <v>3390</v>
      </c>
      <c r="W593" s="1" t="s">
        <v>3390</v>
      </c>
    </row>
    <row r="594" spans="1:23" x14ac:dyDescent="0.25">
      <c r="A594">
        <v>592</v>
      </c>
      <c r="B594">
        <v>9</v>
      </c>
      <c r="C594">
        <v>92</v>
      </c>
      <c r="D594" s="1" t="s">
        <v>1193</v>
      </c>
      <c r="E594" s="1" t="s">
        <v>18</v>
      </c>
      <c r="F594" s="1" t="s">
        <v>19</v>
      </c>
      <c r="G594">
        <v>5263.7955893894978</v>
      </c>
      <c r="H594">
        <v>5263.7955893894978</v>
      </c>
      <c r="I594" s="1" t="s">
        <v>3043</v>
      </c>
      <c r="J594" t="b">
        <v>0</v>
      </c>
      <c r="K594">
        <f>TIME_AND_DATA_ps6[[#This Row],[hamiltonian_cycle_cost]]-TIME_AND_DATA_ps6[[#This Row],[optimal_cost]]</f>
        <v>30.888165810387363</v>
      </c>
      <c r="L594">
        <f>(100*TIME_AND_DATA_ps6[[#This Row],[absolute_distance_error]])/TIME_AND_DATA_ps6[[#This Row],[optimal_cost]]</f>
        <v>0.59026776723026808</v>
      </c>
      <c r="M594" s="1" t="s">
        <v>1195</v>
      </c>
      <c r="N594">
        <v>5232.9074235791104</v>
      </c>
      <c r="O594" s="1" t="s">
        <v>4228</v>
      </c>
      <c r="P594" s="1" t="s">
        <v>4229</v>
      </c>
      <c r="Q594">
        <v>1.5215999999997E-3</v>
      </c>
      <c r="R594" s="1" t="s">
        <v>3390</v>
      </c>
      <c r="S594" s="1" t="s">
        <v>3390</v>
      </c>
      <c r="T594" s="1" t="s">
        <v>3390</v>
      </c>
      <c r="U594" s="1" t="s">
        <v>3390</v>
      </c>
      <c r="V594" s="1" t="s">
        <v>3390</v>
      </c>
      <c r="W594" s="1" t="s">
        <v>3390</v>
      </c>
    </row>
    <row r="595" spans="1:23" x14ac:dyDescent="0.25">
      <c r="A595">
        <v>593</v>
      </c>
      <c r="B595">
        <v>9</v>
      </c>
      <c r="C595">
        <v>93</v>
      </c>
      <c r="D595" s="1" t="s">
        <v>1196</v>
      </c>
      <c r="E595" s="1" t="s">
        <v>18</v>
      </c>
      <c r="F595" s="1" t="s">
        <v>19</v>
      </c>
      <c r="G595">
        <v>4531.0028665094796</v>
      </c>
      <c r="H595">
        <v>4531.0028665094806</v>
      </c>
      <c r="I595" s="1" t="s">
        <v>3044</v>
      </c>
      <c r="J595" t="b">
        <v>0</v>
      </c>
      <c r="K595">
        <f>TIME_AND_DATA_ps6[[#This Row],[hamiltonian_cycle_cost]]-TIME_AND_DATA_ps6[[#This Row],[optimal_cost]]</f>
        <v>9.9174238366667851</v>
      </c>
      <c r="L595">
        <f>(100*TIME_AND_DATA_ps6[[#This Row],[absolute_distance_error]])/TIME_AND_DATA_ps6[[#This Row],[optimal_cost]]</f>
        <v>0.2193593543501739</v>
      </c>
      <c r="M595" s="1" t="s">
        <v>1198</v>
      </c>
      <c r="N595">
        <v>4521.0854426728138</v>
      </c>
      <c r="O595" s="1" t="s">
        <v>4228</v>
      </c>
      <c r="P595" s="1" t="s">
        <v>4229</v>
      </c>
      <c r="Q595">
        <v>1.3545999999998999E-3</v>
      </c>
      <c r="R595" s="1" t="s">
        <v>3390</v>
      </c>
      <c r="S595" s="1" t="s">
        <v>3390</v>
      </c>
      <c r="T595" s="1" t="s">
        <v>3390</v>
      </c>
      <c r="U595" s="1" t="s">
        <v>3390</v>
      </c>
      <c r="V595" s="1" t="s">
        <v>3390</v>
      </c>
      <c r="W595" s="1" t="s">
        <v>3390</v>
      </c>
    </row>
    <row r="596" spans="1:23" x14ac:dyDescent="0.25">
      <c r="A596">
        <v>594</v>
      </c>
      <c r="B596">
        <v>9</v>
      </c>
      <c r="C596">
        <v>94</v>
      </c>
      <c r="D596" s="1" t="s">
        <v>1199</v>
      </c>
      <c r="E596" s="1" t="s">
        <v>18</v>
      </c>
      <c r="F596" s="1" t="s">
        <v>19</v>
      </c>
      <c r="G596">
        <v>5595.0672771075497</v>
      </c>
      <c r="H596">
        <v>5595.0672771075497</v>
      </c>
      <c r="I596" s="1" t="s">
        <v>1200</v>
      </c>
      <c r="J596" t="b">
        <v>1</v>
      </c>
      <c r="K596">
        <f>TIME_AND_DATA_ps6[[#This Row],[hamiltonian_cycle_cost]]-TIME_AND_DATA_ps6[[#This Row],[optimal_cost]]</f>
        <v>0</v>
      </c>
      <c r="L596">
        <f>(100*TIME_AND_DATA_ps6[[#This Row],[absolute_distance_error]])/TIME_AND_DATA_ps6[[#This Row],[optimal_cost]]</f>
        <v>0</v>
      </c>
      <c r="M596" s="1" t="s">
        <v>1201</v>
      </c>
      <c r="N596">
        <v>5595.0672771075524</v>
      </c>
      <c r="O596" s="1" t="s">
        <v>4228</v>
      </c>
      <c r="P596" s="1" t="s">
        <v>4229</v>
      </c>
      <c r="Q596">
        <v>1.9998999999999E-3</v>
      </c>
      <c r="R596" s="1" t="s">
        <v>3390</v>
      </c>
      <c r="S596" s="1" t="s">
        <v>3390</v>
      </c>
      <c r="T596" s="1" t="s">
        <v>3390</v>
      </c>
      <c r="U596" s="1" t="s">
        <v>3390</v>
      </c>
      <c r="V596" s="1" t="s">
        <v>3390</v>
      </c>
      <c r="W596" s="1" t="s">
        <v>3390</v>
      </c>
    </row>
    <row r="597" spans="1:23" x14ac:dyDescent="0.25">
      <c r="A597">
        <v>595</v>
      </c>
      <c r="B597">
        <v>9</v>
      </c>
      <c r="C597">
        <v>95</v>
      </c>
      <c r="D597" s="1" t="s">
        <v>1202</v>
      </c>
      <c r="E597" s="1" t="s">
        <v>18</v>
      </c>
      <c r="F597" s="1" t="s">
        <v>19</v>
      </c>
      <c r="G597">
        <v>5284.6719431930633</v>
      </c>
      <c r="H597">
        <v>5284.6719431930633</v>
      </c>
      <c r="I597" s="1" t="s">
        <v>1203</v>
      </c>
      <c r="J597" t="b">
        <v>1</v>
      </c>
      <c r="K597">
        <f>TIME_AND_DATA_ps6[[#This Row],[hamiltonian_cycle_cost]]-TIME_AND_DATA_ps6[[#This Row],[optimal_cost]]</f>
        <v>0</v>
      </c>
      <c r="L597">
        <f>(100*TIME_AND_DATA_ps6[[#This Row],[absolute_distance_error]])/TIME_AND_DATA_ps6[[#This Row],[optimal_cost]]</f>
        <v>0</v>
      </c>
      <c r="M597" s="1" t="s">
        <v>1203</v>
      </c>
      <c r="N597">
        <v>5284.6719431930624</v>
      </c>
      <c r="O597" s="1" t="s">
        <v>4228</v>
      </c>
      <c r="P597" s="1" t="s">
        <v>4229</v>
      </c>
      <c r="Q597">
        <v>1.0104999999999999E-3</v>
      </c>
      <c r="R597" s="1" t="s">
        <v>3390</v>
      </c>
      <c r="S597" s="1" t="s">
        <v>3390</v>
      </c>
      <c r="T597" s="1" t="s">
        <v>3390</v>
      </c>
      <c r="U597" s="1" t="s">
        <v>3390</v>
      </c>
      <c r="V597" s="1" t="s">
        <v>3390</v>
      </c>
      <c r="W597" s="1" t="s">
        <v>3390</v>
      </c>
    </row>
    <row r="598" spans="1:23" x14ac:dyDescent="0.25">
      <c r="A598">
        <v>596</v>
      </c>
      <c r="B598">
        <v>9</v>
      </c>
      <c r="C598">
        <v>96</v>
      </c>
      <c r="D598" s="1" t="s">
        <v>1204</v>
      </c>
      <c r="E598" s="1" t="s">
        <v>18</v>
      </c>
      <c r="F598" s="1" t="s">
        <v>19</v>
      </c>
      <c r="G598">
        <v>6039.1282917488861</v>
      </c>
      <c r="H598">
        <v>6039.1282917488852</v>
      </c>
      <c r="I598" s="1" t="s">
        <v>3458</v>
      </c>
      <c r="J598" t="b">
        <v>0</v>
      </c>
      <c r="K598">
        <f>TIME_AND_DATA_ps6[[#This Row],[hamiltonian_cycle_cost]]-TIME_AND_DATA_ps6[[#This Row],[optimal_cost]]</f>
        <v>99.051310978843503</v>
      </c>
      <c r="L598">
        <f>(100*TIME_AND_DATA_ps6[[#This Row],[absolute_distance_error]])/TIME_AND_DATA_ps6[[#This Row],[optimal_cost]]</f>
        <v>1.6675088774018378</v>
      </c>
      <c r="M598" s="1" t="s">
        <v>1206</v>
      </c>
      <c r="N598">
        <v>5940.0769807700417</v>
      </c>
      <c r="O598" s="1" t="s">
        <v>4228</v>
      </c>
      <c r="P598" s="1" t="s">
        <v>4229</v>
      </c>
      <c r="Q598">
        <v>1.7294999999997E-3</v>
      </c>
      <c r="R598" s="1" t="s">
        <v>3390</v>
      </c>
      <c r="S598" s="1" t="s">
        <v>3390</v>
      </c>
      <c r="T598" s="1" t="s">
        <v>3390</v>
      </c>
      <c r="U598" s="1" t="s">
        <v>3390</v>
      </c>
      <c r="V598" s="1" t="s">
        <v>3390</v>
      </c>
      <c r="W598" s="1" t="s">
        <v>3390</v>
      </c>
    </row>
    <row r="599" spans="1:23" x14ac:dyDescent="0.25">
      <c r="A599">
        <v>597</v>
      </c>
      <c r="B599">
        <v>9</v>
      </c>
      <c r="C599">
        <v>97</v>
      </c>
      <c r="D599" s="1" t="s">
        <v>1207</v>
      </c>
      <c r="E599" s="1" t="s">
        <v>18</v>
      </c>
      <c r="F599" s="1" t="s">
        <v>19</v>
      </c>
      <c r="G599">
        <v>6708.2324275939845</v>
      </c>
      <c r="H599">
        <v>6708.2324275939845</v>
      </c>
      <c r="I599" s="1" t="s">
        <v>1208</v>
      </c>
      <c r="J599" t="b">
        <v>1</v>
      </c>
      <c r="K599">
        <f>TIME_AND_DATA_ps6[[#This Row],[hamiltonian_cycle_cost]]-TIME_AND_DATA_ps6[[#This Row],[optimal_cost]]</f>
        <v>0</v>
      </c>
      <c r="L599">
        <f>(100*TIME_AND_DATA_ps6[[#This Row],[absolute_distance_error]])/TIME_AND_DATA_ps6[[#This Row],[optimal_cost]]</f>
        <v>0</v>
      </c>
      <c r="M599" s="1" t="s">
        <v>1208</v>
      </c>
      <c r="N599">
        <v>6708.2324275939854</v>
      </c>
      <c r="O599" s="1" t="s">
        <v>4228</v>
      </c>
      <c r="P599" s="1" t="s">
        <v>4229</v>
      </c>
      <c r="Q599">
        <v>2.0266000000001999E-3</v>
      </c>
      <c r="R599" s="1" t="s">
        <v>3390</v>
      </c>
      <c r="S599" s="1" t="s">
        <v>3390</v>
      </c>
      <c r="T599" s="1" t="s">
        <v>3390</v>
      </c>
      <c r="U599" s="1" t="s">
        <v>3390</v>
      </c>
      <c r="V599" s="1" t="s">
        <v>3390</v>
      </c>
      <c r="W599" s="1" t="s">
        <v>3390</v>
      </c>
    </row>
    <row r="600" spans="1:23" x14ac:dyDescent="0.25">
      <c r="A600">
        <v>598</v>
      </c>
      <c r="B600">
        <v>9</v>
      </c>
      <c r="C600">
        <v>98</v>
      </c>
      <c r="D600" s="1" t="s">
        <v>1209</v>
      </c>
      <c r="E600" s="1" t="s">
        <v>18</v>
      </c>
      <c r="F600" s="1" t="s">
        <v>19</v>
      </c>
      <c r="G600">
        <v>6044.5486168050047</v>
      </c>
      <c r="H600">
        <v>6044.5486168050047</v>
      </c>
      <c r="I600" s="1" t="s">
        <v>1210</v>
      </c>
      <c r="J600" t="b">
        <v>1</v>
      </c>
      <c r="K600">
        <f>TIME_AND_DATA_ps6[[#This Row],[hamiltonian_cycle_cost]]-TIME_AND_DATA_ps6[[#This Row],[optimal_cost]]</f>
        <v>0</v>
      </c>
      <c r="L600">
        <f>(100*TIME_AND_DATA_ps6[[#This Row],[absolute_distance_error]])/TIME_AND_DATA_ps6[[#This Row],[optimal_cost]]</f>
        <v>0</v>
      </c>
      <c r="M600" s="1" t="s">
        <v>1211</v>
      </c>
      <c r="N600">
        <v>6044.5486168050047</v>
      </c>
      <c r="O600" s="1" t="s">
        <v>4228</v>
      </c>
      <c r="P600" s="1" t="s">
        <v>4229</v>
      </c>
      <c r="Q600">
        <v>1.4556000000002999E-3</v>
      </c>
      <c r="R600" s="1" t="s">
        <v>3390</v>
      </c>
      <c r="S600" s="1" t="s">
        <v>3390</v>
      </c>
      <c r="T600" s="1" t="s">
        <v>3390</v>
      </c>
      <c r="U600" s="1" t="s">
        <v>3390</v>
      </c>
      <c r="V600" s="1" t="s">
        <v>3390</v>
      </c>
      <c r="W600" s="1" t="s">
        <v>3390</v>
      </c>
    </row>
    <row r="601" spans="1:23" x14ac:dyDescent="0.25">
      <c r="A601">
        <v>599</v>
      </c>
      <c r="B601">
        <v>9</v>
      </c>
      <c r="C601">
        <v>99</v>
      </c>
      <c r="D601" s="1" t="s">
        <v>1212</v>
      </c>
      <c r="E601" s="1" t="s">
        <v>18</v>
      </c>
      <c r="F601" s="1" t="s">
        <v>19</v>
      </c>
      <c r="G601">
        <v>5423.734469653542</v>
      </c>
      <c r="H601">
        <v>5423.734469653542</v>
      </c>
      <c r="I601" s="1" t="s">
        <v>3459</v>
      </c>
      <c r="J601" t="b">
        <v>0</v>
      </c>
      <c r="K601">
        <f>TIME_AND_DATA_ps6[[#This Row],[hamiltonian_cycle_cost]]-TIME_AND_DATA_ps6[[#This Row],[optimal_cost]]</f>
        <v>104.48185463991558</v>
      </c>
      <c r="L601">
        <f>(100*TIME_AND_DATA_ps6[[#This Row],[absolute_distance_error]])/TIME_AND_DATA_ps6[[#This Row],[optimal_cost]]</f>
        <v>1.9642205813842126</v>
      </c>
      <c r="M601" s="1" t="s">
        <v>1214</v>
      </c>
      <c r="N601">
        <v>5319.2526150136264</v>
      </c>
      <c r="O601" s="1" t="s">
        <v>4228</v>
      </c>
      <c r="P601" s="1" t="s">
        <v>4229</v>
      </c>
      <c r="Q601">
        <v>1.0443000000002001E-3</v>
      </c>
      <c r="R601" s="1" t="s">
        <v>3390</v>
      </c>
      <c r="S601" s="1" t="s">
        <v>3390</v>
      </c>
      <c r="T601" s="1" t="s">
        <v>3390</v>
      </c>
      <c r="U601" s="1" t="s">
        <v>3390</v>
      </c>
      <c r="V601" s="1" t="s">
        <v>3390</v>
      </c>
      <c r="W601" s="1" t="s">
        <v>3390</v>
      </c>
    </row>
    <row r="602" spans="1:23" x14ac:dyDescent="0.25">
      <c r="A602">
        <v>600</v>
      </c>
      <c r="B602">
        <v>10</v>
      </c>
      <c r="C602">
        <v>0</v>
      </c>
      <c r="D602" s="1" t="s">
        <v>1215</v>
      </c>
      <c r="E602" s="1" t="s">
        <v>18</v>
      </c>
      <c r="F602" s="1" t="s">
        <v>19</v>
      </c>
      <c r="G602">
        <v>4023.8545658387361</v>
      </c>
      <c r="H602">
        <v>4023.8545658387361</v>
      </c>
      <c r="I602" s="1" t="s">
        <v>1216</v>
      </c>
      <c r="J602" t="b">
        <v>1</v>
      </c>
      <c r="K602">
        <f>TIME_AND_DATA_ps6[[#This Row],[hamiltonian_cycle_cost]]-TIME_AND_DATA_ps6[[#This Row],[optimal_cost]]</f>
        <v>0</v>
      </c>
      <c r="L602">
        <f>(100*TIME_AND_DATA_ps6[[#This Row],[absolute_distance_error]])/TIME_AND_DATA_ps6[[#This Row],[optimal_cost]]</f>
        <v>0</v>
      </c>
      <c r="M602" s="1" t="s">
        <v>1217</v>
      </c>
      <c r="N602">
        <v>4023.8545658387361</v>
      </c>
      <c r="O602" s="1" t="s">
        <v>4228</v>
      </c>
      <c r="P602" s="1" t="s">
        <v>4229</v>
      </c>
      <c r="Q602">
        <v>1.3228999999998999E-3</v>
      </c>
      <c r="R602" s="1" t="s">
        <v>3390</v>
      </c>
      <c r="S602" s="1" t="s">
        <v>3390</v>
      </c>
      <c r="T602" s="1" t="s">
        <v>3390</v>
      </c>
      <c r="U602" s="1" t="s">
        <v>3390</v>
      </c>
      <c r="V602" s="1" t="s">
        <v>3390</v>
      </c>
      <c r="W602" s="1" t="s">
        <v>3390</v>
      </c>
    </row>
    <row r="603" spans="1:23" x14ac:dyDescent="0.25">
      <c r="A603">
        <v>601</v>
      </c>
      <c r="B603">
        <v>10</v>
      </c>
      <c r="C603">
        <v>1</v>
      </c>
      <c r="D603" s="1" t="s">
        <v>1218</v>
      </c>
      <c r="E603" s="1" t="s">
        <v>18</v>
      </c>
      <c r="F603" s="1" t="s">
        <v>19</v>
      </c>
      <c r="G603">
        <v>6766.6629287422402</v>
      </c>
      <c r="H603">
        <v>6766.6629287422402</v>
      </c>
      <c r="I603" s="1" t="s">
        <v>4248</v>
      </c>
      <c r="J603" t="b">
        <v>0</v>
      </c>
      <c r="K603">
        <f>TIME_AND_DATA_ps6[[#This Row],[hamiltonian_cycle_cost]]-TIME_AND_DATA_ps6[[#This Row],[optimal_cost]]</f>
        <v>176.032284842644</v>
      </c>
      <c r="L603">
        <f>(100*TIME_AND_DATA_ps6[[#This Row],[absolute_distance_error]])/TIME_AND_DATA_ps6[[#This Row],[optimal_cost]]</f>
        <v>2.6709475064511858</v>
      </c>
      <c r="M603" s="1" t="s">
        <v>1220</v>
      </c>
      <c r="N603">
        <v>6590.6306438995962</v>
      </c>
      <c r="O603" s="1" t="s">
        <v>4228</v>
      </c>
      <c r="P603" s="1" t="s">
        <v>4229</v>
      </c>
      <c r="Q603">
        <v>1.6878999999998001E-3</v>
      </c>
      <c r="R603" s="1" t="s">
        <v>3390</v>
      </c>
      <c r="S603" s="1" t="s">
        <v>3390</v>
      </c>
      <c r="T603" s="1" t="s">
        <v>3390</v>
      </c>
      <c r="U603" s="1" t="s">
        <v>3390</v>
      </c>
      <c r="V603" s="1" t="s">
        <v>3390</v>
      </c>
      <c r="W603" s="1" t="s">
        <v>3390</v>
      </c>
    </row>
    <row r="604" spans="1:23" x14ac:dyDescent="0.25">
      <c r="A604">
        <v>602</v>
      </c>
      <c r="B604">
        <v>10</v>
      </c>
      <c r="C604">
        <v>2</v>
      </c>
      <c r="D604" s="1" t="s">
        <v>1221</v>
      </c>
      <c r="E604" s="1" t="s">
        <v>18</v>
      </c>
      <c r="F604" s="1" t="s">
        <v>19</v>
      </c>
      <c r="G604">
        <v>5950.2870108796606</v>
      </c>
      <c r="H604">
        <v>5950.2870108796606</v>
      </c>
      <c r="I604" s="1" t="s">
        <v>1222</v>
      </c>
      <c r="J604" t="b">
        <v>1</v>
      </c>
      <c r="K604">
        <f>TIME_AND_DATA_ps6[[#This Row],[hamiltonian_cycle_cost]]-TIME_AND_DATA_ps6[[#This Row],[optimal_cost]]</f>
        <v>0</v>
      </c>
      <c r="L604">
        <f>(100*TIME_AND_DATA_ps6[[#This Row],[absolute_distance_error]])/TIME_AND_DATA_ps6[[#This Row],[optimal_cost]]</f>
        <v>0</v>
      </c>
      <c r="M604" s="1" t="s">
        <v>1222</v>
      </c>
      <c r="N604">
        <v>5950.2870108796606</v>
      </c>
      <c r="O604" s="1" t="s">
        <v>4228</v>
      </c>
      <c r="P604" s="1" t="s">
        <v>4229</v>
      </c>
      <c r="Q604">
        <v>1.9249999999999001E-3</v>
      </c>
      <c r="R604" s="1" t="s">
        <v>3390</v>
      </c>
      <c r="S604" s="1" t="s">
        <v>3390</v>
      </c>
      <c r="T604" s="1" t="s">
        <v>3390</v>
      </c>
      <c r="U604" s="1" t="s">
        <v>3390</v>
      </c>
      <c r="V604" s="1" t="s">
        <v>3390</v>
      </c>
      <c r="W604" s="1" t="s">
        <v>3390</v>
      </c>
    </row>
    <row r="605" spans="1:23" x14ac:dyDescent="0.25">
      <c r="A605">
        <v>603</v>
      </c>
      <c r="B605">
        <v>10</v>
      </c>
      <c r="C605">
        <v>3</v>
      </c>
      <c r="D605" s="1" t="s">
        <v>1223</v>
      </c>
      <c r="E605" s="1" t="s">
        <v>18</v>
      </c>
      <c r="F605" s="1" t="s">
        <v>19</v>
      </c>
      <c r="G605">
        <v>7032.880376186481</v>
      </c>
      <c r="H605">
        <v>7032.880376186481</v>
      </c>
      <c r="I605" s="1" t="s">
        <v>4249</v>
      </c>
      <c r="J605" t="b">
        <v>0</v>
      </c>
      <c r="K605">
        <f>TIME_AND_DATA_ps6[[#This Row],[hamiltonian_cycle_cost]]-TIME_AND_DATA_ps6[[#This Row],[optimal_cost]]</f>
        <v>279.50089852061956</v>
      </c>
      <c r="L605">
        <f>(100*TIME_AND_DATA_ps6[[#This Row],[absolute_distance_error]])/TIME_AND_DATA_ps6[[#This Row],[optimal_cost]]</f>
        <v>4.138681965747053</v>
      </c>
      <c r="M605" s="1" t="s">
        <v>1225</v>
      </c>
      <c r="N605">
        <v>6753.3794776658615</v>
      </c>
      <c r="O605" s="1" t="s">
        <v>4228</v>
      </c>
      <c r="P605" s="1" t="s">
        <v>4229</v>
      </c>
      <c r="Q605">
        <v>1.2181999999998001E-3</v>
      </c>
      <c r="R605" s="1" t="s">
        <v>3390</v>
      </c>
      <c r="S605" s="1" t="s">
        <v>3390</v>
      </c>
      <c r="T605" s="1" t="s">
        <v>3390</v>
      </c>
      <c r="U605" s="1" t="s">
        <v>3390</v>
      </c>
      <c r="V605" s="1" t="s">
        <v>3390</v>
      </c>
      <c r="W605" s="1" t="s">
        <v>3390</v>
      </c>
    </row>
    <row r="606" spans="1:23" x14ac:dyDescent="0.25">
      <c r="A606">
        <v>604</v>
      </c>
      <c r="B606">
        <v>10</v>
      </c>
      <c r="C606">
        <v>4</v>
      </c>
      <c r="D606" s="1" t="s">
        <v>1226</v>
      </c>
      <c r="E606" s="1" t="s">
        <v>18</v>
      </c>
      <c r="F606" s="1" t="s">
        <v>19</v>
      </c>
      <c r="G606">
        <v>5722.4623609579648</v>
      </c>
      <c r="H606">
        <v>5722.4623609579658</v>
      </c>
      <c r="I606" s="1" t="s">
        <v>3461</v>
      </c>
      <c r="J606" t="b">
        <v>0</v>
      </c>
      <c r="K606">
        <f>TIME_AND_DATA_ps6[[#This Row],[hamiltonian_cycle_cost]]-TIME_AND_DATA_ps6[[#This Row],[optimal_cost]]</f>
        <v>128.42747161317857</v>
      </c>
      <c r="L606">
        <f>(100*TIME_AND_DATA_ps6[[#This Row],[absolute_distance_error]])/TIME_AND_DATA_ps6[[#This Row],[optimal_cost]]</f>
        <v>2.2957931824451117</v>
      </c>
      <c r="M606" s="1" t="s">
        <v>1227</v>
      </c>
      <c r="N606">
        <v>5594.0348893447872</v>
      </c>
      <c r="O606" s="1" t="s">
        <v>4228</v>
      </c>
      <c r="P606" s="1" t="s">
        <v>4229</v>
      </c>
      <c r="Q606">
        <v>2.9481000000001999E-3</v>
      </c>
      <c r="R606" s="1" t="s">
        <v>3390</v>
      </c>
      <c r="S606" s="1" t="s">
        <v>3390</v>
      </c>
      <c r="T606" s="1" t="s">
        <v>3390</v>
      </c>
      <c r="U606" s="1" t="s">
        <v>3390</v>
      </c>
      <c r="V606" s="1" t="s">
        <v>3390</v>
      </c>
      <c r="W606" s="1" t="s">
        <v>3390</v>
      </c>
    </row>
    <row r="607" spans="1:23" x14ac:dyDescent="0.25">
      <c r="A607">
        <v>605</v>
      </c>
      <c r="B607">
        <v>10</v>
      </c>
      <c r="C607">
        <v>5</v>
      </c>
      <c r="D607" s="1" t="s">
        <v>1228</v>
      </c>
      <c r="E607" s="1" t="s">
        <v>18</v>
      </c>
      <c r="F607" s="1" t="s">
        <v>19</v>
      </c>
      <c r="G607">
        <v>5725.2164057230038</v>
      </c>
      <c r="H607">
        <v>5725.2164057230038</v>
      </c>
      <c r="I607" s="1" t="s">
        <v>1229</v>
      </c>
      <c r="J607" t="b">
        <v>1</v>
      </c>
      <c r="K607">
        <f>TIME_AND_DATA_ps6[[#This Row],[hamiltonian_cycle_cost]]-TIME_AND_DATA_ps6[[#This Row],[optimal_cost]]</f>
        <v>0</v>
      </c>
      <c r="L607">
        <f>(100*TIME_AND_DATA_ps6[[#This Row],[absolute_distance_error]])/TIME_AND_DATA_ps6[[#This Row],[optimal_cost]]</f>
        <v>0</v>
      </c>
      <c r="M607" s="1" t="s">
        <v>1230</v>
      </c>
      <c r="N607">
        <v>5725.2164057230057</v>
      </c>
      <c r="O607" s="1" t="s">
        <v>4228</v>
      </c>
      <c r="P607" s="1" t="s">
        <v>4229</v>
      </c>
      <c r="Q607">
        <v>1.7926999999997E-3</v>
      </c>
      <c r="R607" s="1" t="s">
        <v>3390</v>
      </c>
      <c r="S607" s="1" t="s">
        <v>3390</v>
      </c>
      <c r="T607" s="1" t="s">
        <v>3390</v>
      </c>
      <c r="U607" s="1" t="s">
        <v>3390</v>
      </c>
      <c r="V607" s="1" t="s">
        <v>3390</v>
      </c>
      <c r="W607" s="1" t="s">
        <v>3390</v>
      </c>
    </row>
    <row r="608" spans="1:23" x14ac:dyDescent="0.25">
      <c r="A608">
        <v>606</v>
      </c>
      <c r="B608">
        <v>10</v>
      </c>
      <c r="C608">
        <v>6</v>
      </c>
      <c r="D608" s="1" t="s">
        <v>1231</v>
      </c>
      <c r="E608" s="1" t="s">
        <v>18</v>
      </c>
      <c r="F608" s="1" t="s">
        <v>19</v>
      </c>
      <c r="G608">
        <v>5198.4187428744672</v>
      </c>
      <c r="H608">
        <v>5198.4187428744672</v>
      </c>
      <c r="I608" s="1" t="s">
        <v>1232</v>
      </c>
      <c r="J608" t="b">
        <v>1</v>
      </c>
      <c r="K608">
        <f>TIME_AND_DATA_ps6[[#This Row],[hamiltonian_cycle_cost]]-TIME_AND_DATA_ps6[[#This Row],[optimal_cost]]</f>
        <v>0</v>
      </c>
      <c r="L608">
        <f>(100*TIME_AND_DATA_ps6[[#This Row],[absolute_distance_error]])/TIME_AND_DATA_ps6[[#This Row],[optimal_cost]]</f>
        <v>0</v>
      </c>
      <c r="M608" s="1" t="s">
        <v>1233</v>
      </c>
      <c r="N608">
        <v>5198.4187428744681</v>
      </c>
      <c r="O608" s="1" t="s">
        <v>4228</v>
      </c>
      <c r="P608" s="1" t="s">
        <v>4229</v>
      </c>
      <c r="Q608">
        <v>1.4582E-3</v>
      </c>
      <c r="R608" s="1" t="s">
        <v>3390</v>
      </c>
      <c r="S608" s="1" t="s">
        <v>3390</v>
      </c>
      <c r="T608" s="1" t="s">
        <v>3390</v>
      </c>
      <c r="U608" s="1" t="s">
        <v>3390</v>
      </c>
      <c r="V608" s="1" t="s">
        <v>3390</v>
      </c>
      <c r="W608" s="1" t="s">
        <v>3390</v>
      </c>
    </row>
    <row r="609" spans="1:23" x14ac:dyDescent="0.25">
      <c r="A609">
        <v>607</v>
      </c>
      <c r="B609">
        <v>10</v>
      </c>
      <c r="C609">
        <v>7</v>
      </c>
      <c r="D609" s="1" t="s">
        <v>1234</v>
      </c>
      <c r="E609" s="1" t="s">
        <v>18</v>
      </c>
      <c r="F609" s="1" t="s">
        <v>19</v>
      </c>
      <c r="G609">
        <v>5288.0698740880052</v>
      </c>
      <c r="H609">
        <v>5288.0698740880052</v>
      </c>
      <c r="I609" s="1" t="s">
        <v>3047</v>
      </c>
      <c r="J609" t="b">
        <v>1</v>
      </c>
      <c r="K609">
        <f>TIME_AND_DATA_ps6[[#This Row],[hamiltonian_cycle_cost]]-TIME_AND_DATA_ps6[[#This Row],[optimal_cost]]</f>
        <v>0</v>
      </c>
      <c r="L609">
        <f>(100*TIME_AND_DATA_ps6[[#This Row],[absolute_distance_error]])/TIME_AND_DATA_ps6[[#This Row],[optimal_cost]]</f>
        <v>0</v>
      </c>
      <c r="M609" s="1" t="s">
        <v>1235</v>
      </c>
      <c r="N609">
        <v>5288.0698740880043</v>
      </c>
      <c r="O609" s="1" t="s">
        <v>4228</v>
      </c>
      <c r="P609" s="1" t="s">
        <v>4229</v>
      </c>
      <c r="Q609">
        <v>2.1782999999997001E-3</v>
      </c>
      <c r="R609" s="1" t="s">
        <v>3390</v>
      </c>
      <c r="S609" s="1" t="s">
        <v>3390</v>
      </c>
      <c r="T609" s="1" t="s">
        <v>3390</v>
      </c>
      <c r="U609" s="1" t="s">
        <v>3390</v>
      </c>
      <c r="V609" s="1" t="s">
        <v>3390</v>
      </c>
      <c r="W609" s="1" t="s">
        <v>3390</v>
      </c>
    </row>
    <row r="610" spans="1:23" x14ac:dyDescent="0.25">
      <c r="A610">
        <v>608</v>
      </c>
      <c r="B610">
        <v>10</v>
      </c>
      <c r="C610">
        <v>8</v>
      </c>
      <c r="D610" s="1" t="s">
        <v>1236</v>
      </c>
      <c r="E610" s="1" t="s">
        <v>18</v>
      </c>
      <c r="F610" s="1" t="s">
        <v>19</v>
      </c>
      <c r="G610">
        <v>5916.0589998268833</v>
      </c>
      <c r="H610">
        <v>5916.0589998268833</v>
      </c>
      <c r="I610" s="1" t="s">
        <v>4250</v>
      </c>
      <c r="J610" t="b">
        <v>1</v>
      </c>
      <c r="K610">
        <f>TIME_AND_DATA_ps6[[#This Row],[hamiltonian_cycle_cost]]-TIME_AND_DATA_ps6[[#This Row],[optimal_cost]]</f>
        <v>0</v>
      </c>
      <c r="L610">
        <f>(100*TIME_AND_DATA_ps6[[#This Row],[absolute_distance_error]])/TIME_AND_DATA_ps6[[#This Row],[optimal_cost]]</f>
        <v>0</v>
      </c>
      <c r="M610" s="1" t="s">
        <v>1237</v>
      </c>
      <c r="N610">
        <v>5916.0589998268833</v>
      </c>
      <c r="O610" s="1" t="s">
        <v>4228</v>
      </c>
      <c r="P610" s="1" t="s">
        <v>4229</v>
      </c>
      <c r="Q610">
        <v>1.3734000000003E-3</v>
      </c>
      <c r="R610" s="1" t="s">
        <v>3390</v>
      </c>
      <c r="S610" s="1" t="s">
        <v>3390</v>
      </c>
      <c r="T610" s="1" t="s">
        <v>3390</v>
      </c>
      <c r="U610" s="1" t="s">
        <v>3390</v>
      </c>
      <c r="V610" s="1" t="s">
        <v>3390</v>
      </c>
      <c r="W610" s="1" t="s">
        <v>3390</v>
      </c>
    </row>
    <row r="611" spans="1:23" x14ac:dyDescent="0.25">
      <c r="A611">
        <v>609</v>
      </c>
      <c r="B611">
        <v>10</v>
      </c>
      <c r="C611">
        <v>9</v>
      </c>
      <c r="D611" s="1" t="s">
        <v>1238</v>
      </c>
      <c r="E611" s="1" t="s">
        <v>18</v>
      </c>
      <c r="F611" s="1" t="s">
        <v>19</v>
      </c>
      <c r="G611">
        <v>5700.3619621972884</v>
      </c>
      <c r="H611">
        <v>5700.3619621972894</v>
      </c>
      <c r="I611" s="1" t="s">
        <v>1239</v>
      </c>
      <c r="J611" t="b">
        <v>1</v>
      </c>
      <c r="K611">
        <f>TIME_AND_DATA_ps6[[#This Row],[hamiltonian_cycle_cost]]-TIME_AND_DATA_ps6[[#This Row],[optimal_cost]]</f>
        <v>0</v>
      </c>
      <c r="L611">
        <f>(100*TIME_AND_DATA_ps6[[#This Row],[absolute_distance_error]])/TIME_AND_DATA_ps6[[#This Row],[optimal_cost]]</f>
        <v>0</v>
      </c>
      <c r="M611" s="1" t="s">
        <v>1239</v>
      </c>
      <c r="N611">
        <v>5700.3619621972884</v>
      </c>
      <c r="O611" s="1" t="s">
        <v>4228</v>
      </c>
      <c r="P611" s="1" t="s">
        <v>4229</v>
      </c>
      <c r="Q611">
        <v>2.0538999999998998E-3</v>
      </c>
      <c r="R611" s="1" t="s">
        <v>3390</v>
      </c>
      <c r="S611" s="1" t="s">
        <v>3390</v>
      </c>
      <c r="T611" s="1" t="s">
        <v>3390</v>
      </c>
      <c r="U611" s="1" t="s">
        <v>3390</v>
      </c>
      <c r="V611" s="1" t="s">
        <v>3390</v>
      </c>
      <c r="W611" s="1" t="s">
        <v>3390</v>
      </c>
    </row>
    <row r="612" spans="1:23" x14ac:dyDescent="0.25">
      <c r="A612">
        <v>610</v>
      </c>
      <c r="B612">
        <v>10</v>
      </c>
      <c r="C612">
        <v>10</v>
      </c>
      <c r="D612" s="1" t="s">
        <v>1240</v>
      </c>
      <c r="E612" s="1" t="s">
        <v>18</v>
      </c>
      <c r="F612" s="1" t="s">
        <v>19</v>
      </c>
      <c r="G612">
        <v>5809.1002784771827</v>
      </c>
      <c r="H612">
        <v>5809.1002784771827</v>
      </c>
      <c r="I612" s="1" t="s">
        <v>3049</v>
      </c>
      <c r="J612" t="b">
        <v>0</v>
      </c>
      <c r="K612">
        <f>TIME_AND_DATA_ps6[[#This Row],[hamiltonian_cycle_cost]]-TIME_AND_DATA_ps6[[#This Row],[optimal_cost]]</f>
        <v>78.59629607208899</v>
      </c>
      <c r="L612">
        <f>(100*TIME_AND_DATA_ps6[[#This Row],[absolute_distance_error]])/TIME_AND_DATA_ps6[[#This Row],[optimal_cost]]</f>
        <v>1.3715424736360118</v>
      </c>
      <c r="M612" s="1" t="s">
        <v>1241</v>
      </c>
      <c r="N612">
        <v>5730.5039824050937</v>
      </c>
      <c r="O612" s="1" t="s">
        <v>4228</v>
      </c>
      <c r="P612" s="1" t="s">
        <v>4229</v>
      </c>
      <c r="Q612">
        <v>2.3547999999999E-3</v>
      </c>
      <c r="R612" s="1" t="s">
        <v>3390</v>
      </c>
      <c r="S612" s="1" t="s">
        <v>3390</v>
      </c>
      <c r="T612" s="1" t="s">
        <v>3390</v>
      </c>
      <c r="U612" s="1" t="s">
        <v>3390</v>
      </c>
      <c r="V612" s="1" t="s">
        <v>3390</v>
      </c>
      <c r="W612" s="1" t="s">
        <v>3390</v>
      </c>
    </row>
    <row r="613" spans="1:23" x14ac:dyDescent="0.25">
      <c r="A613">
        <v>611</v>
      </c>
      <c r="B613">
        <v>10</v>
      </c>
      <c r="C613">
        <v>11</v>
      </c>
      <c r="D613" s="1" t="s">
        <v>1242</v>
      </c>
      <c r="E613" s="1" t="s">
        <v>18</v>
      </c>
      <c r="F613" s="1" t="s">
        <v>19</v>
      </c>
      <c r="G613">
        <v>7122.4363602181356</v>
      </c>
      <c r="H613">
        <v>7122.4363602181356</v>
      </c>
      <c r="I613" s="1" t="s">
        <v>4251</v>
      </c>
      <c r="J613" t="b">
        <v>1</v>
      </c>
      <c r="K613">
        <f>TIME_AND_DATA_ps6[[#This Row],[hamiltonian_cycle_cost]]-TIME_AND_DATA_ps6[[#This Row],[optimal_cost]]</f>
        <v>0</v>
      </c>
      <c r="L613">
        <f>(100*TIME_AND_DATA_ps6[[#This Row],[absolute_distance_error]])/TIME_AND_DATA_ps6[[#This Row],[optimal_cost]]</f>
        <v>0</v>
      </c>
      <c r="M613" s="1" t="s">
        <v>1243</v>
      </c>
      <c r="N613">
        <v>7122.4363602181375</v>
      </c>
      <c r="O613" s="1" t="s">
        <v>4228</v>
      </c>
      <c r="P613" s="1" t="s">
        <v>4229</v>
      </c>
      <c r="Q613">
        <v>2.7125999999996998E-3</v>
      </c>
      <c r="R613" s="1" t="s">
        <v>3390</v>
      </c>
      <c r="S613" s="1" t="s">
        <v>3390</v>
      </c>
      <c r="T613" s="1" t="s">
        <v>3390</v>
      </c>
      <c r="U613" s="1" t="s">
        <v>3390</v>
      </c>
      <c r="V613" s="1" t="s">
        <v>3390</v>
      </c>
      <c r="W613" s="1" t="s">
        <v>3390</v>
      </c>
    </row>
    <row r="614" spans="1:23" x14ac:dyDescent="0.25">
      <c r="A614">
        <v>612</v>
      </c>
      <c r="B614">
        <v>10</v>
      </c>
      <c r="C614">
        <v>12</v>
      </c>
      <c r="D614" s="1" t="s">
        <v>1244</v>
      </c>
      <c r="E614" s="1" t="s">
        <v>18</v>
      </c>
      <c r="F614" s="1" t="s">
        <v>19</v>
      </c>
      <c r="G614">
        <v>5726.7791186481227</v>
      </c>
      <c r="H614">
        <v>5726.7791186481227</v>
      </c>
      <c r="I614" s="1" t="s">
        <v>1245</v>
      </c>
      <c r="J614" t="b">
        <v>1</v>
      </c>
      <c r="K614">
        <f>TIME_AND_DATA_ps6[[#This Row],[hamiltonian_cycle_cost]]-TIME_AND_DATA_ps6[[#This Row],[optimal_cost]]</f>
        <v>0</v>
      </c>
      <c r="L614">
        <f>(100*TIME_AND_DATA_ps6[[#This Row],[absolute_distance_error]])/TIME_AND_DATA_ps6[[#This Row],[optimal_cost]]</f>
        <v>0</v>
      </c>
      <c r="M614" s="1" t="s">
        <v>1246</v>
      </c>
      <c r="N614">
        <v>5726.7791186481236</v>
      </c>
      <c r="O614" s="1" t="s">
        <v>4228</v>
      </c>
      <c r="P614" s="1" t="s">
        <v>4229</v>
      </c>
      <c r="Q614">
        <v>2.0671999999999002E-3</v>
      </c>
      <c r="R614" s="1" t="s">
        <v>3390</v>
      </c>
      <c r="S614" s="1" t="s">
        <v>3390</v>
      </c>
      <c r="T614" s="1" t="s">
        <v>3390</v>
      </c>
      <c r="U614" s="1" t="s">
        <v>3390</v>
      </c>
      <c r="V614" s="1" t="s">
        <v>3390</v>
      </c>
      <c r="W614" s="1" t="s">
        <v>3390</v>
      </c>
    </row>
    <row r="615" spans="1:23" x14ac:dyDescent="0.25">
      <c r="A615">
        <v>613</v>
      </c>
      <c r="B615">
        <v>10</v>
      </c>
      <c r="C615">
        <v>13</v>
      </c>
      <c r="D615" s="1" t="s">
        <v>1247</v>
      </c>
      <c r="E615" s="1" t="s">
        <v>18</v>
      </c>
      <c r="F615" s="1" t="s">
        <v>19</v>
      </c>
      <c r="G615">
        <v>4873.3965867142324</v>
      </c>
      <c r="H615">
        <v>4873.3965867142324</v>
      </c>
      <c r="I615" s="1" t="s">
        <v>1248</v>
      </c>
      <c r="J615" t="b">
        <v>1</v>
      </c>
      <c r="K615">
        <f>TIME_AND_DATA_ps6[[#This Row],[hamiltonian_cycle_cost]]-TIME_AND_DATA_ps6[[#This Row],[optimal_cost]]</f>
        <v>0</v>
      </c>
      <c r="L615">
        <f>(100*TIME_AND_DATA_ps6[[#This Row],[absolute_distance_error]])/TIME_AND_DATA_ps6[[#This Row],[optimal_cost]]</f>
        <v>0</v>
      </c>
      <c r="M615" s="1" t="s">
        <v>1249</v>
      </c>
      <c r="N615">
        <v>4873.3965867142324</v>
      </c>
      <c r="O615" s="1" t="s">
        <v>4228</v>
      </c>
      <c r="P615" s="1" t="s">
        <v>4229</v>
      </c>
      <c r="Q615">
        <v>2.2137999999998002E-3</v>
      </c>
      <c r="R615" s="1" t="s">
        <v>3390</v>
      </c>
      <c r="S615" s="1" t="s">
        <v>3390</v>
      </c>
      <c r="T615" s="1" t="s">
        <v>3390</v>
      </c>
      <c r="U615" s="1" t="s">
        <v>3390</v>
      </c>
      <c r="V615" s="1" t="s">
        <v>3390</v>
      </c>
      <c r="W615" s="1" t="s">
        <v>3390</v>
      </c>
    </row>
    <row r="616" spans="1:23" x14ac:dyDescent="0.25">
      <c r="A616">
        <v>614</v>
      </c>
      <c r="B616">
        <v>10</v>
      </c>
      <c r="C616">
        <v>14</v>
      </c>
      <c r="D616" s="1" t="s">
        <v>1250</v>
      </c>
      <c r="E616" s="1" t="s">
        <v>18</v>
      </c>
      <c r="F616" s="1" t="s">
        <v>19</v>
      </c>
      <c r="G616">
        <v>4933.0417265474707</v>
      </c>
      <c r="H616">
        <v>4933.0417265474707</v>
      </c>
      <c r="I616" s="1" t="s">
        <v>4252</v>
      </c>
      <c r="J616" t="b">
        <v>0</v>
      </c>
      <c r="K616">
        <f>TIME_AND_DATA_ps6[[#This Row],[hamiltonian_cycle_cost]]-TIME_AND_DATA_ps6[[#This Row],[optimal_cost]]</f>
        <v>80.70041438763019</v>
      </c>
      <c r="L616">
        <f>(100*TIME_AND_DATA_ps6[[#This Row],[absolute_distance_error]])/TIME_AND_DATA_ps6[[#This Row],[optimal_cost]]</f>
        <v>1.6631232058098853</v>
      </c>
      <c r="M616" s="1" t="s">
        <v>1252</v>
      </c>
      <c r="N616">
        <v>4852.3413121598405</v>
      </c>
      <c r="O616" s="1" t="s">
        <v>4228</v>
      </c>
      <c r="P616" s="1" t="s">
        <v>4229</v>
      </c>
      <c r="Q616">
        <v>1.5287999999998999E-3</v>
      </c>
      <c r="R616" s="1" t="s">
        <v>3390</v>
      </c>
      <c r="S616" s="1" t="s">
        <v>3390</v>
      </c>
      <c r="T616" s="1" t="s">
        <v>3390</v>
      </c>
      <c r="U616" s="1" t="s">
        <v>3390</v>
      </c>
      <c r="V616" s="1" t="s">
        <v>3390</v>
      </c>
      <c r="W616" s="1" t="s">
        <v>3390</v>
      </c>
    </row>
    <row r="617" spans="1:23" x14ac:dyDescent="0.25">
      <c r="A617">
        <v>615</v>
      </c>
      <c r="B617">
        <v>10</v>
      </c>
      <c r="C617">
        <v>15</v>
      </c>
      <c r="D617" s="1" t="s">
        <v>1253</v>
      </c>
      <c r="E617" s="1" t="s">
        <v>18</v>
      </c>
      <c r="F617" s="1" t="s">
        <v>19</v>
      </c>
      <c r="G617">
        <v>4848.5778643793656</v>
      </c>
      <c r="H617">
        <v>4848.5778643793656</v>
      </c>
      <c r="I617" s="1" t="s">
        <v>1254</v>
      </c>
      <c r="J617" t="b">
        <v>1</v>
      </c>
      <c r="K617">
        <f>TIME_AND_DATA_ps6[[#This Row],[hamiltonian_cycle_cost]]-TIME_AND_DATA_ps6[[#This Row],[optimal_cost]]</f>
        <v>0</v>
      </c>
      <c r="L617">
        <f>(100*TIME_AND_DATA_ps6[[#This Row],[absolute_distance_error]])/TIME_AND_DATA_ps6[[#This Row],[optimal_cost]]</f>
        <v>0</v>
      </c>
      <c r="M617" s="1" t="s">
        <v>1255</v>
      </c>
      <c r="N617">
        <v>4848.5778643793674</v>
      </c>
      <c r="O617" s="1" t="s">
        <v>4228</v>
      </c>
      <c r="P617" s="1" t="s">
        <v>4229</v>
      </c>
      <c r="Q617">
        <v>2.4704999999998001E-3</v>
      </c>
      <c r="R617" s="1" t="s">
        <v>3390</v>
      </c>
      <c r="S617" s="1" t="s">
        <v>3390</v>
      </c>
      <c r="T617" s="1" t="s">
        <v>3390</v>
      </c>
      <c r="U617" s="1" t="s">
        <v>3390</v>
      </c>
      <c r="V617" s="1" t="s">
        <v>3390</v>
      </c>
      <c r="W617" s="1" t="s">
        <v>3390</v>
      </c>
    </row>
    <row r="618" spans="1:23" x14ac:dyDescent="0.25">
      <c r="A618">
        <v>616</v>
      </c>
      <c r="B618">
        <v>10</v>
      </c>
      <c r="C618">
        <v>16</v>
      </c>
      <c r="D618" s="1" t="s">
        <v>1256</v>
      </c>
      <c r="E618" s="1" t="s">
        <v>18</v>
      </c>
      <c r="F618" s="1" t="s">
        <v>19</v>
      </c>
      <c r="G618">
        <v>5559.8928903856486</v>
      </c>
      <c r="H618">
        <v>5559.8928903856486</v>
      </c>
      <c r="I618" s="1" t="s">
        <v>3466</v>
      </c>
      <c r="J618" t="b">
        <v>0</v>
      </c>
      <c r="K618">
        <f>TIME_AND_DATA_ps6[[#This Row],[hamiltonian_cycle_cost]]-TIME_AND_DATA_ps6[[#This Row],[optimal_cost]]</f>
        <v>16.929015962919948</v>
      </c>
      <c r="L618">
        <f>(100*TIME_AND_DATA_ps6[[#This Row],[absolute_distance_error]])/TIME_AND_DATA_ps6[[#This Row],[optimal_cost]]</f>
        <v>0.30541451011500625</v>
      </c>
      <c r="M618" s="1" t="s">
        <v>1258</v>
      </c>
      <c r="N618">
        <v>5542.9638744227286</v>
      </c>
      <c r="O618" s="1" t="s">
        <v>4228</v>
      </c>
      <c r="P618" s="1" t="s">
        <v>4229</v>
      </c>
      <c r="Q618">
        <v>1.7838999999999E-3</v>
      </c>
      <c r="R618" s="1" t="s">
        <v>3390</v>
      </c>
      <c r="S618" s="1" t="s">
        <v>3390</v>
      </c>
      <c r="T618" s="1" t="s">
        <v>3390</v>
      </c>
      <c r="U618" s="1" t="s">
        <v>3390</v>
      </c>
      <c r="V618" s="1" t="s">
        <v>3390</v>
      </c>
      <c r="W618" s="1" t="s">
        <v>3390</v>
      </c>
    </row>
    <row r="619" spans="1:23" x14ac:dyDescent="0.25">
      <c r="A619">
        <v>617</v>
      </c>
      <c r="B619">
        <v>10</v>
      </c>
      <c r="C619">
        <v>17</v>
      </c>
      <c r="D619" s="1" t="s">
        <v>1259</v>
      </c>
      <c r="E619" s="1" t="s">
        <v>18</v>
      </c>
      <c r="F619" s="1" t="s">
        <v>19</v>
      </c>
      <c r="G619">
        <v>5879.8763022141266</v>
      </c>
      <c r="H619">
        <v>5879.8763022141266</v>
      </c>
      <c r="I619" s="1" t="s">
        <v>1261</v>
      </c>
      <c r="J619" t="b">
        <v>1</v>
      </c>
      <c r="K619">
        <f>TIME_AND_DATA_ps6[[#This Row],[hamiltonian_cycle_cost]]-TIME_AND_DATA_ps6[[#This Row],[optimal_cost]]</f>
        <v>0</v>
      </c>
      <c r="L619">
        <f>(100*TIME_AND_DATA_ps6[[#This Row],[absolute_distance_error]])/TIME_AND_DATA_ps6[[#This Row],[optimal_cost]]</f>
        <v>0</v>
      </c>
      <c r="M619" s="1" t="s">
        <v>1261</v>
      </c>
      <c r="N619">
        <v>5879.8763022141284</v>
      </c>
      <c r="O619" s="1" t="s">
        <v>4228</v>
      </c>
      <c r="P619" s="1" t="s">
        <v>4229</v>
      </c>
      <c r="Q619">
        <v>1.8478000000001001E-3</v>
      </c>
      <c r="R619" s="1" t="s">
        <v>3390</v>
      </c>
      <c r="S619" s="1" t="s">
        <v>3390</v>
      </c>
      <c r="T619" s="1" t="s">
        <v>3390</v>
      </c>
      <c r="U619" s="1" t="s">
        <v>3390</v>
      </c>
      <c r="V619" s="1" t="s">
        <v>3390</v>
      </c>
      <c r="W619" s="1" t="s">
        <v>3390</v>
      </c>
    </row>
    <row r="620" spans="1:23" x14ac:dyDescent="0.25">
      <c r="A620">
        <v>618</v>
      </c>
      <c r="B620">
        <v>10</v>
      </c>
      <c r="C620">
        <v>18</v>
      </c>
      <c r="D620" s="1" t="s">
        <v>1262</v>
      </c>
      <c r="E620" s="1" t="s">
        <v>18</v>
      </c>
      <c r="F620" s="1" t="s">
        <v>19</v>
      </c>
      <c r="G620">
        <v>6535.0899773507581</v>
      </c>
      <c r="H620">
        <v>6535.089977350759</v>
      </c>
      <c r="I620" s="1" t="s">
        <v>1264</v>
      </c>
      <c r="J620" t="b">
        <v>1</v>
      </c>
      <c r="K620">
        <f>TIME_AND_DATA_ps6[[#This Row],[hamiltonian_cycle_cost]]-TIME_AND_DATA_ps6[[#This Row],[optimal_cost]]</f>
        <v>0</v>
      </c>
      <c r="L620">
        <f>(100*TIME_AND_DATA_ps6[[#This Row],[absolute_distance_error]])/TIME_AND_DATA_ps6[[#This Row],[optimal_cost]]</f>
        <v>0</v>
      </c>
      <c r="M620" s="1" t="s">
        <v>1264</v>
      </c>
      <c r="N620">
        <v>6535.089977350759</v>
      </c>
      <c r="O620" s="1" t="s">
        <v>4228</v>
      </c>
      <c r="P620" s="1" t="s">
        <v>4229</v>
      </c>
      <c r="Q620">
        <v>2.7053999999999E-3</v>
      </c>
      <c r="R620" s="1" t="s">
        <v>3390</v>
      </c>
      <c r="S620" s="1" t="s">
        <v>3390</v>
      </c>
      <c r="T620" s="1" t="s">
        <v>3390</v>
      </c>
      <c r="U620" s="1" t="s">
        <v>3390</v>
      </c>
      <c r="V620" s="1" t="s">
        <v>3390</v>
      </c>
      <c r="W620" s="1" t="s">
        <v>3390</v>
      </c>
    </row>
    <row r="621" spans="1:23" x14ac:dyDescent="0.25">
      <c r="A621">
        <v>619</v>
      </c>
      <c r="B621">
        <v>10</v>
      </c>
      <c r="C621">
        <v>19</v>
      </c>
      <c r="D621" s="1" t="s">
        <v>1265</v>
      </c>
      <c r="E621" s="1" t="s">
        <v>18</v>
      </c>
      <c r="F621" s="1" t="s">
        <v>19</v>
      </c>
      <c r="G621">
        <v>5966.4312468718072</v>
      </c>
      <c r="H621">
        <v>5966.4312468718081</v>
      </c>
      <c r="I621" s="1" t="s">
        <v>1266</v>
      </c>
      <c r="J621" t="b">
        <v>1</v>
      </c>
      <c r="K621">
        <f>TIME_AND_DATA_ps6[[#This Row],[hamiltonian_cycle_cost]]-TIME_AND_DATA_ps6[[#This Row],[optimal_cost]]</f>
        <v>0</v>
      </c>
      <c r="L621">
        <f>(100*TIME_AND_DATA_ps6[[#This Row],[absolute_distance_error]])/TIME_AND_DATA_ps6[[#This Row],[optimal_cost]]</f>
        <v>0</v>
      </c>
      <c r="M621" s="1" t="s">
        <v>1267</v>
      </c>
      <c r="N621">
        <v>5966.4312468718081</v>
      </c>
      <c r="O621" s="1" t="s">
        <v>4228</v>
      </c>
      <c r="P621" s="1" t="s">
        <v>4229</v>
      </c>
      <c r="Q621">
        <v>3.1480000000002999E-3</v>
      </c>
      <c r="R621" s="1" t="s">
        <v>3390</v>
      </c>
      <c r="S621" s="1" t="s">
        <v>3390</v>
      </c>
      <c r="T621" s="1" t="s">
        <v>3390</v>
      </c>
      <c r="U621" s="1" t="s">
        <v>3390</v>
      </c>
      <c r="V621" s="1" t="s">
        <v>3390</v>
      </c>
      <c r="W621" s="1" t="s">
        <v>3390</v>
      </c>
    </row>
    <row r="622" spans="1:23" x14ac:dyDescent="0.25">
      <c r="A622">
        <v>620</v>
      </c>
      <c r="B622">
        <v>10</v>
      </c>
      <c r="C622">
        <v>20</v>
      </c>
      <c r="D622" s="1" t="s">
        <v>1268</v>
      </c>
      <c r="E622" s="1" t="s">
        <v>18</v>
      </c>
      <c r="F622" s="1" t="s">
        <v>19</v>
      </c>
      <c r="G622">
        <v>5577.9486737978959</v>
      </c>
      <c r="H622">
        <v>5577.9486737978968</v>
      </c>
      <c r="I622" s="1" t="s">
        <v>4253</v>
      </c>
      <c r="J622" t="b">
        <v>1</v>
      </c>
      <c r="K622">
        <f>TIME_AND_DATA_ps6[[#This Row],[hamiltonian_cycle_cost]]-TIME_AND_DATA_ps6[[#This Row],[optimal_cost]]</f>
        <v>0</v>
      </c>
      <c r="L622">
        <f>(100*TIME_AND_DATA_ps6[[#This Row],[absolute_distance_error]])/TIME_AND_DATA_ps6[[#This Row],[optimal_cost]]</f>
        <v>0</v>
      </c>
      <c r="M622" s="1" t="s">
        <v>1269</v>
      </c>
      <c r="N622">
        <v>5577.9486737978968</v>
      </c>
      <c r="O622" s="1" t="s">
        <v>4228</v>
      </c>
      <c r="P622" s="1" t="s">
        <v>4229</v>
      </c>
      <c r="Q622">
        <v>1.9169999999997E-3</v>
      </c>
      <c r="R622" s="1" t="s">
        <v>3390</v>
      </c>
      <c r="S622" s="1" t="s">
        <v>3390</v>
      </c>
      <c r="T622" s="1" t="s">
        <v>3390</v>
      </c>
      <c r="U622" s="1" t="s">
        <v>3390</v>
      </c>
      <c r="V622" s="1" t="s">
        <v>3390</v>
      </c>
      <c r="W622" s="1" t="s">
        <v>3390</v>
      </c>
    </row>
    <row r="623" spans="1:23" x14ac:dyDescent="0.25">
      <c r="A623">
        <v>621</v>
      </c>
      <c r="B623">
        <v>10</v>
      </c>
      <c r="C623">
        <v>21</v>
      </c>
      <c r="D623" s="1" t="s">
        <v>1270</v>
      </c>
      <c r="E623" s="1" t="s">
        <v>18</v>
      </c>
      <c r="F623" s="1" t="s">
        <v>19</v>
      </c>
      <c r="G623">
        <v>5072.5546289261465</v>
      </c>
      <c r="H623">
        <v>5072.5546289261465</v>
      </c>
      <c r="I623" s="1" t="s">
        <v>3055</v>
      </c>
      <c r="J623" t="b">
        <v>0</v>
      </c>
      <c r="K623">
        <f>TIME_AND_DATA_ps6[[#This Row],[hamiltonian_cycle_cost]]-TIME_AND_DATA_ps6[[#This Row],[optimal_cost]]</f>
        <v>47.329485129771456</v>
      </c>
      <c r="L623">
        <f>(100*TIME_AND_DATA_ps6[[#This Row],[absolute_distance_error]])/TIME_AND_DATA_ps6[[#This Row],[optimal_cost]]</f>
        <v>0.94183810228283127</v>
      </c>
      <c r="M623" s="1" t="s">
        <v>1272</v>
      </c>
      <c r="N623">
        <v>5025.2251437963751</v>
      </c>
      <c r="O623" s="1" t="s">
        <v>4228</v>
      </c>
      <c r="P623" s="1" t="s">
        <v>4229</v>
      </c>
      <c r="Q623">
        <v>2.0057000000001999E-3</v>
      </c>
      <c r="R623" s="1" t="s">
        <v>3390</v>
      </c>
      <c r="S623" s="1" t="s">
        <v>3390</v>
      </c>
      <c r="T623" s="1" t="s">
        <v>3390</v>
      </c>
      <c r="U623" s="1" t="s">
        <v>3390</v>
      </c>
      <c r="V623" s="1" t="s">
        <v>3390</v>
      </c>
      <c r="W623" s="1" t="s">
        <v>3390</v>
      </c>
    </row>
    <row r="624" spans="1:23" x14ac:dyDescent="0.25">
      <c r="A624">
        <v>622</v>
      </c>
      <c r="B624">
        <v>10</v>
      </c>
      <c r="C624">
        <v>22</v>
      </c>
      <c r="D624" s="1" t="s">
        <v>1273</v>
      </c>
      <c r="E624" s="1" t="s">
        <v>18</v>
      </c>
      <c r="F624" s="1" t="s">
        <v>19</v>
      </c>
      <c r="G624">
        <v>5527.3319671144227</v>
      </c>
      <c r="H624">
        <v>5527.3319671144227</v>
      </c>
      <c r="I624" s="1" t="s">
        <v>1274</v>
      </c>
      <c r="J624" t="b">
        <v>1</v>
      </c>
      <c r="K624">
        <f>TIME_AND_DATA_ps6[[#This Row],[hamiltonian_cycle_cost]]-TIME_AND_DATA_ps6[[#This Row],[optimal_cost]]</f>
        <v>0</v>
      </c>
      <c r="L624">
        <f>(100*TIME_AND_DATA_ps6[[#This Row],[absolute_distance_error]])/TIME_AND_DATA_ps6[[#This Row],[optimal_cost]]</f>
        <v>0</v>
      </c>
      <c r="M624" s="1" t="s">
        <v>1275</v>
      </c>
      <c r="N624">
        <v>5527.3319671144236</v>
      </c>
      <c r="O624" s="1" t="s">
        <v>4228</v>
      </c>
      <c r="P624" s="1" t="s">
        <v>4229</v>
      </c>
      <c r="Q624">
        <v>1.3121000000002E-3</v>
      </c>
      <c r="R624" s="1" t="s">
        <v>3390</v>
      </c>
      <c r="S624" s="1" t="s">
        <v>3390</v>
      </c>
      <c r="T624" s="1" t="s">
        <v>3390</v>
      </c>
      <c r="U624" s="1" t="s">
        <v>3390</v>
      </c>
      <c r="V624" s="1" t="s">
        <v>3390</v>
      </c>
      <c r="W624" s="1" t="s">
        <v>3390</v>
      </c>
    </row>
    <row r="625" spans="1:23" x14ac:dyDescent="0.25">
      <c r="A625">
        <v>623</v>
      </c>
      <c r="B625">
        <v>10</v>
      </c>
      <c r="C625">
        <v>23</v>
      </c>
      <c r="D625" s="1" t="s">
        <v>1276</v>
      </c>
      <c r="E625" s="1" t="s">
        <v>18</v>
      </c>
      <c r="F625" s="1" t="s">
        <v>19</v>
      </c>
      <c r="G625">
        <v>5113.0628914703484</v>
      </c>
      <c r="H625">
        <v>5113.0628914703484</v>
      </c>
      <c r="I625" s="1" t="s">
        <v>1278</v>
      </c>
      <c r="J625" t="b">
        <v>1</v>
      </c>
      <c r="K625">
        <f>TIME_AND_DATA_ps6[[#This Row],[hamiltonian_cycle_cost]]-TIME_AND_DATA_ps6[[#This Row],[optimal_cost]]</f>
        <v>0</v>
      </c>
      <c r="L625">
        <f>(100*TIME_AND_DATA_ps6[[#This Row],[absolute_distance_error]])/TIME_AND_DATA_ps6[[#This Row],[optimal_cost]]</f>
        <v>0</v>
      </c>
      <c r="M625" s="1" t="s">
        <v>1278</v>
      </c>
      <c r="N625">
        <v>5113.0628914703484</v>
      </c>
      <c r="O625" s="1" t="s">
        <v>4228</v>
      </c>
      <c r="P625" s="1" t="s">
        <v>4229</v>
      </c>
      <c r="Q625">
        <v>1.7557999999997E-3</v>
      </c>
      <c r="R625" s="1" t="s">
        <v>3390</v>
      </c>
      <c r="S625" s="1" t="s">
        <v>3390</v>
      </c>
      <c r="T625" s="1" t="s">
        <v>3390</v>
      </c>
      <c r="U625" s="1" t="s">
        <v>3390</v>
      </c>
      <c r="V625" s="1" t="s">
        <v>3390</v>
      </c>
      <c r="W625" s="1" t="s">
        <v>3390</v>
      </c>
    </row>
    <row r="626" spans="1:23" x14ac:dyDescent="0.25">
      <c r="A626">
        <v>624</v>
      </c>
      <c r="B626">
        <v>10</v>
      </c>
      <c r="C626">
        <v>24</v>
      </c>
      <c r="D626" s="1" t="s">
        <v>1279</v>
      </c>
      <c r="E626" s="1" t="s">
        <v>18</v>
      </c>
      <c r="F626" s="1" t="s">
        <v>19</v>
      </c>
      <c r="G626">
        <v>5487.1856053070333</v>
      </c>
      <c r="H626">
        <v>5487.1856053070333</v>
      </c>
      <c r="I626" s="1" t="s">
        <v>3056</v>
      </c>
      <c r="J626" t="b">
        <v>0</v>
      </c>
      <c r="K626">
        <f>TIME_AND_DATA_ps6[[#This Row],[hamiltonian_cycle_cost]]-TIME_AND_DATA_ps6[[#This Row],[optimal_cost]]</f>
        <v>87.021893130764511</v>
      </c>
      <c r="L626">
        <f>(100*TIME_AND_DATA_ps6[[#This Row],[absolute_distance_error]])/TIME_AND_DATA_ps6[[#This Row],[optimal_cost]]</f>
        <v>1.6114676844805256</v>
      </c>
      <c r="M626" s="1" t="s">
        <v>1281</v>
      </c>
      <c r="N626">
        <v>5400.1637121762687</v>
      </c>
      <c r="O626" s="1" t="s">
        <v>4228</v>
      </c>
      <c r="P626" s="1" t="s">
        <v>4229</v>
      </c>
      <c r="Q626">
        <v>2.1309999999998002E-3</v>
      </c>
      <c r="R626" s="1" t="s">
        <v>3390</v>
      </c>
      <c r="S626" s="1" t="s">
        <v>3390</v>
      </c>
      <c r="T626" s="1" t="s">
        <v>3390</v>
      </c>
      <c r="U626" s="1" t="s">
        <v>3390</v>
      </c>
      <c r="V626" s="1" t="s">
        <v>3390</v>
      </c>
      <c r="W626" s="1" t="s">
        <v>3390</v>
      </c>
    </row>
    <row r="627" spans="1:23" x14ac:dyDescent="0.25">
      <c r="A627">
        <v>625</v>
      </c>
      <c r="B627">
        <v>10</v>
      </c>
      <c r="C627">
        <v>25</v>
      </c>
      <c r="D627" s="1" t="s">
        <v>1282</v>
      </c>
      <c r="E627" s="1" t="s">
        <v>18</v>
      </c>
      <c r="F627" s="1" t="s">
        <v>19</v>
      </c>
      <c r="G627">
        <v>6181.461379573283</v>
      </c>
      <c r="H627">
        <v>6181.461379573283</v>
      </c>
      <c r="I627" s="1" t="s">
        <v>3778</v>
      </c>
      <c r="J627" t="b">
        <v>0</v>
      </c>
      <c r="K627">
        <f>TIME_AND_DATA_ps6[[#This Row],[hamiltonian_cycle_cost]]-TIME_AND_DATA_ps6[[#This Row],[optimal_cost]]</f>
        <v>79.478012939071959</v>
      </c>
      <c r="L627">
        <f>(100*TIME_AND_DATA_ps6[[#This Row],[absolute_distance_error]])/TIME_AND_DATA_ps6[[#This Row],[optimal_cost]]</f>
        <v>1.302494749062405</v>
      </c>
      <c r="M627" s="1" t="s">
        <v>1283</v>
      </c>
      <c r="N627">
        <v>6101.9833666342111</v>
      </c>
      <c r="O627" s="1" t="s">
        <v>4228</v>
      </c>
      <c r="P627" s="1" t="s">
        <v>4229</v>
      </c>
      <c r="Q627">
        <v>2.3568000000002E-3</v>
      </c>
      <c r="R627" s="1" t="s">
        <v>3390</v>
      </c>
      <c r="S627" s="1" t="s">
        <v>3390</v>
      </c>
      <c r="T627" s="1" t="s">
        <v>3390</v>
      </c>
      <c r="U627" s="1" t="s">
        <v>3390</v>
      </c>
      <c r="V627" s="1" t="s">
        <v>3390</v>
      </c>
      <c r="W627" s="1" t="s">
        <v>3390</v>
      </c>
    </row>
    <row r="628" spans="1:23" x14ac:dyDescent="0.25">
      <c r="A628">
        <v>626</v>
      </c>
      <c r="B628">
        <v>10</v>
      </c>
      <c r="C628">
        <v>26</v>
      </c>
      <c r="D628" s="1" t="s">
        <v>1284</v>
      </c>
      <c r="E628" s="1" t="s">
        <v>18</v>
      </c>
      <c r="F628" s="1" t="s">
        <v>19</v>
      </c>
      <c r="G628">
        <v>5676.0410076180669</v>
      </c>
      <c r="H628">
        <v>5676.0410076180679</v>
      </c>
      <c r="I628" s="1" t="s">
        <v>1286</v>
      </c>
      <c r="J628" t="b">
        <v>1</v>
      </c>
      <c r="K628">
        <f>TIME_AND_DATA_ps6[[#This Row],[hamiltonian_cycle_cost]]-TIME_AND_DATA_ps6[[#This Row],[optimal_cost]]</f>
        <v>0</v>
      </c>
      <c r="L628">
        <f>(100*TIME_AND_DATA_ps6[[#This Row],[absolute_distance_error]])/TIME_AND_DATA_ps6[[#This Row],[optimal_cost]]</f>
        <v>0</v>
      </c>
      <c r="M628" s="1" t="s">
        <v>1286</v>
      </c>
      <c r="N628">
        <v>5676.0410076180679</v>
      </c>
      <c r="O628" s="1" t="s">
        <v>4228</v>
      </c>
      <c r="P628" s="1" t="s">
        <v>4229</v>
      </c>
      <c r="Q628">
        <v>1.1475000000000001E-3</v>
      </c>
      <c r="R628" s="1" t="s">
        <v>3390</v>
      </c>
      <c r="S628" s="1" t="s">
        <v>3390</v>
      </c>
      <c r="T628" s="1" t="s">
        <v>3390</v>
      </c>
      <c r="U628" s="1" t="s">
        <v>3390</v>
      </c>
      <c r="V628" s="1" t="s">
        <v>3390</v>
      </c>
      <c r="W628" s="1" t="s">
        <v>3390</v>
      </c>
    </row>
    <row r="629" spans="1:23" x14ac:dyDescent="0.25">
      <c r="A629">
        <v>627</v>
      </c>
      <c r="B629">
        <v>10</v>
      </c>
      <c r="C629">
        <v>27</v>
      </c>
      <c r="D629" s="1" t="s">
        <v>1287</v>
      </c>
      <c r="E629" s="1" t="s">
        <v>18</v>
      </c>
      <c r="F629" s="1" t="s">
        <v>19</v>
      </c>
      <c r="G629">
        <v>6460.3849715356919</v>
      </c>
      <c r="H629">
        <v>6460.3849715356919</v>
      </c>
      <c r="I629" s="1" t="s">
        <v>3780</v>
      </c>
      <c r="J629" t="b">
        <v>0</v>
      </c>
      <c r="K629">
        <f>TIME_AND_DATA_ps6[[#This Row],[hamiltonian_cycle_cost]]-TIME_AND_DATA_ps6[[#This Row],[optimal_cost]]</f>
        <v>443.75806978447145</v>
      </c>
      <c r="L629">
        <f>(100*TIME_AND_DATA_ps6[[#This Row],[absolute_distance_error]])/TIME_AND_DATA_ps6[[#This Row],[optimal_cost]]</f>
        <v>7.3755291300397845</v>
      </c>
      <c r="M629" s="1" t="s">
        <v>1289</v>
      </c>
      <c r="N629">
        <v>6016.6269017512204</v>
      </c>
      <c r="O629" s="1" t="s">
        <v>4228</v>
      </c>
      <c r="P629" s="1" t="s">
        <v>4229</v>
      </c>
      <c r="Q629">
        <v>2.1828999999997001E-3</v>
      </c>
      <c r="R629" s="1" t="s">
        <v>3390</v>
      </c>
      <c r="S629" s="1" t="s">
        <v>3390</v>
      </c>
      <c r="T629" s="1" t="s">
        <v>3390</v>
      </c>
      <c r="U629" s="1" t="s">
        <v>3390</v>
      </c>
      <c r="V629" s="1" t="s">
        <v>3390</v>
      </c>
      <c r="W629" s="1" t="s">
        <v>3390</v>
      </c>
    </row>
    <row r="630" spans="1:23" x14ac:dyDescent="0.25">
      <c r="A630">
        <v>628</v>
      </c>
      <c r="B630">
        <v>10</v>
      </c>
      <c r="C630">
        <v>28</v>
      </c>
      <c r="D630" s="1" t="s">
        <v>1290</v>
      </c>
      <c r="E630" s="1" t="s">
        <v>18</v>
      </c>
      <c r="F630" s="1" t="s">
        <v>19</v>
      </c>
      <c r="G630">
        <v>5806.4218547132123</v>
      </c>
      <c r="H630">
        <v>5806.4218547132123</v>
      </c>
      <c r="I630" s="1" t="s">
        <v>1291</v>
      </c>
      <c r="J630" t="b">
        <v>1</v>
      </c>
      <c r="K630">
        <f>TIME_AND_DATA_ps6[[#This Row],[hamiltonian_cycle_cost]]-TIME_AND_DATA_ps6[[#This Row],[optimal_cost]]</f>
        <v>0</v>
      </c>
      <c r="L630">
        <f>(100*TIME_AND_DATA_ps6[[#This Row],[absolute_distance_error]])/TIME_AND_DATA_ps6[[#This Row],[optimal_cost]]</f>
        <v>0</v>
      </c>
      <c r="M630" s="1" t="s">
        <v>1291</v>
      </c>
      <c r="N630">
        <v>5806.4218547132114</v>
      </c>
      <c r="O630" s="1" t="s">
        <v>4228</v>
      </c>
      <c r="P630" s="1" t="s">
        <v>4229</v>
      </c>
      <c r="Q630">
        <v>2.062E-3</v>
      </c>
      <c r="R630" s="1" t="s">
        <v>3390</v>
      </c>
      <c r="S630" s="1" t="s">
        <v>3390</v>
      </c>
      <c r="T630" s="1" t="s">
        <v>3390</v>
      </c>
      <c r="U630" s="1" t="s">
        <v>3390</v>
      </c>
      <c r="V630" s="1" t="s">
        <v>3390</v>
      </c>
      <c r="W630" s="1" t="s">
        <v>3390</v>
      </c>
    </row>
    <row r="631" spans="1:23" x14ac:dyDescent="0.25">
      <c r="A631">
        <v>629</v>
      </c>
      <c r="B631">
        <v>10</v>
      </c>
      <c r="C631">
        <v>29</v>
      </c>
      <c r="D631" s="1" t="s">
        <v>1292</v>
      </c>
      <c r="E631" s="1" t="s">
        <v>18</v>
      </c>
      <c r="F631" s="1" t="s">
        <v>19</v>
      </c>
      <c r="G631">
        <v>4647.1719645810126</v>
      </c>
      <c r="H631">
        <v>4647.1719645810126</v>
      </c>
      <c r="I631" s="1" t="s">
        <v>1293</v>
      </c>
      <c r="J631" t="b">
        <v>1</v>
      </c>
      <c r="K631">
        <f>TIME_AND_DATA_ps6[[#This Row],[hamiltonian_cycle_cost]]-TIME_AND_DATA_ps6[[#This Row],[optimal_cost]]</f>
        <v>0</v>
      </c>
      <c r="L631">
        <f>(100*TIME_AND_DATA_ps6[[#This Row],[absolute_distance_error]])/TIME_AND_DATA_ps6[[#This Row],[optimal_cost]]</f>
        <v>0</v>
      </c>
      <c r="M631" s="1" t="s">
        <v>1294</v>
      </c>
      <c r="N631">
        <v>4647.1719645810135</v>
      </c>
      <c r="O631" s="1" t="s">
        <v>4228</v>
      </c>
      <c r="P631" s="1" t="s">
        <v>4229</v>
      </c>
      <c r="Q631">
        <v>1.3741999999998E-3</v>
      </c>
      <c r="R631" s="1" t="s">
        <v>3390</v>
      </c>
      <c r="S631" s="1" t="s">
        <v>3390</v>
      </c>
      <c r="T631" s="1" t="s">
        <v>3390</v>
      </c>
      <c r="U631" s="1" t="s">
        <v>3390</v>
      </c>
      <c r="V631" s="1" t="s">
        <v>3390</v>
      </c>
      <c r="W631" s="1" t="s">
        <v>3390</v>
      </c>
    </row>
    <row r="632" spans="1:23" x14ac:dyDescent="0.25">
      <c r="A632">
        <v>630</v>
      </c>
      <c r="B632">
        <v>10</v>
      </c>
      <c r="C632">
        <v>30</v>
      </c>
      <c r="D632" s="1" t="s">
        <v>1295</v>
      </c>
      <c r="E632" s="1" t="s">
        <v>18</v>
      </c>
      <c r="F632" s="1" t="s">
        <v>19</v>
      </c>
      <c r="G632">
        <v>7912.7789666814642</v>
      </c>
      <c r="H632">
        <v>7912.7789666814642</v>
      </c>
      <c r="I632" s="1" t="s">
        <v>1296</v>
      </c>
      <c r="J632" t="b">
        <v>1</v>
      </c>
      <c r="K632">
        <f>TIME_AND_DATA_ps6[[#This Row],[hamiltonian_cycle_cost]]-TIME_AND_DATA_ps6[[#This Row],[optimal_cost]]</f>
        <v>0</v>
      </c>
      <c r="L632">
        <f>(100*TIME_AND_DATA_ps6[[#This Row],[absolute_distance_error]])/TIME_AND_DATA_ps6[[#This Row],[optimal_cost]]</f>
        <v>0</v>
      </c>
      <c r="M632" s="1" t="s">
        <v>1297</v>
      </c>
      <c r="N632">
        <v>7912.778966681467</v>
      </c>
      <c r="O632" s="1" t="s">
        <v>4228</v>
      </c>
      <c r="P632" s="1" t="s">
        <v>4229</v>
      </c>
      <c r="Q632">
        <v>1.8768000000002E-3</v>
      </c>
      <c r="R632" s="1" t="s">
        <v>3390</v>
      </c>
      <c r="S632" s="1" t="s">
        <v>3390</v>
      </c>
      <c r="T632" s="1" t="s">
        <v>3390</v>
      </c>
      <c r="U632" s="1" t="s">
        <v>3390</v>
      </c>
      <c r="V632" s="1" t="s">
        <v>3390</v>
      </c>
      <c r="W632" s="1" t="s">
        <v>3390</v>
      </c>
    </row>
    <row r="633" spans="1:23" x14ac:dyDescent="0.25">
      <c r="A633">
        <v>631</v>
      </c>
      <c r="B633">
        <v>10</v>
      </c>
      <c r="C633">
        <v>31</v>
      </c>
      <c r="D633" s="1" t="s">
        <v>1298</v>
      </c>
      <c r="E633" s="1" t="s">
        <v>18</v>
      </c>
      <c r="F633" s="1" t="s">
        <v>19</v>
      </c>
      <c r="G633">
        <v>6452.3090677356604</v>
      </c>
      <c r="H633">
        <v>6452.3090677356586</v>
      </c>
      <c r="I633" s="1" t="s">
        <v>1300</v>
      </c>
      <c r="J633" t="b">
        <v>1</v>
      </c>
      <c r="K633">
        <f>TIME_AND_DATA_ps6[[#This Row],[hamiltonian_cycle_cost]]-TIME_AND_DATA_ps6[[#This Row],[optimal_cost]]</f>
        <v>0</v>
      </c>
      <c r="L633">
        <f>(100*TIME_AND_DATA_ps6[[#This Row],[absolute_distance_error]])/TIME_AND_DATA_ps6[[#This Row],[optimal_cost]]</f>
        <v>0</v>
      </c>
      <c r="M633" s="1" t="s">
        <v>1300</v>
      </c>
      <c r="N633">
        <v>6452.3090677356604</v>
      </c>
      <c r="O633" s="1" t="s">
        <v>4228</v>
      </c>
      <c r="P633" s="1" t="s">
        <v>4229</v>
      </c>
      <c r="Q633">
        <v>2.8582000000003001E-3</v>
      </c>
      <c r="R633" s="1" t="s">
        <v>3390</v>
      </c>
      <c r="S633" s="1" t="s">
        <v>3390</v>
      </c>
      <c r="T633" s="1" t="s">
        <v>3390</v>
      </c>
      <c r="U633" s="1" t="s">
        <v>3390</v>
      </c>
      <c r="V633" s="1" t="s">
        <v>3390</v>
      </c>
      <c r="W633" s="1" t="s">
        <v>3390</v>
      </c>
    </row>
    <row r="634" spans="1:23" x14ac:dyDescent="0.25">
      <c r="A634">
        <v>632</v>
      </c>
      <c r="B634">
        <v>10</v>
      </c>
      <c r="C634">
        <v>32</v>
      </c>
      <c r="D634" s="1" t="s">
        <v>1301</v>
      </c>
      <c r="E634" s="1" t="s">
        <v>18</v>
      </c>
      <c r="F634" s="1" t="s">
        <v>19</v>
      </c>
      <c r="G634">
        <v>6591.2647299298314</v>
      </c>
      <c r="H634">
        <v>6591.2647299298314</v>
      </c>
      <c r="I634" s="1" t="s">
        <v>1302</v>
      </c>
      <c r="J634" t="b">
        <v>1</v>
      </c>
      <c r="K634">
        <f>TIME_AND_DATA_ps6[[#This Row],[hamiltonian_cycle_cost]]-TIME_AND_DATA_ps6[[#This Row],[optimal_cost]]</f>
        <v>0</v>
      </c>
      <c r="L634">
        <f>(100*TIME_AND_DATA_ps6[[#This Row],[absolute_distance_error]])/TIME_AND_DATA_ps6[[#This Row],[optimal_cost]]</f>
        <v>0</v>
      </c>
      <c r="M634" s="1" t="s">
        <v>1302</v>
      </c>
      <c r="N634">
        <v>6591.2647299298314</v>
      </c>
      <c r="O634" s="1" t="s">
        <v>4228</v>
      </c>
      <c r="P634" s="1" t="s">
        <v>4229</v>
      </c>
      <c r="Q634">
        <v>2.0128999999999E-3</v>
      </c>
      <c r="R634" s="1" t="s">
        <v>3390</v>
      </c>
      <c r="S634" s="1" t="s">
        <v>3390</v>
      </c>
      <c r="T634" s="1" t="s">
        <v>3390</v>
      </c>
      <c r="U634" s="1" t="s">
        <v>3390</v>
      </c>
      <c r="V634" s="1" t="s">
        <v>3390</v>
      </c>
      <c r="W634" s="1" t="s">
        <v>3390</v>
      </c>
    </row>
    <row r="635" spans="1:23" x14ac:dyDescent="0.25">
      <c r="A635">
        <v>633</v>
      </c>
      <c r="B635">
        <v>10</v>
      </c>
      <c r="C635">
        <v>33</v>
      </c>
      <c r="D635" s="1" t="s">
        <v>1303</v>
      </c>
      <c r="E635" s="1" t="s">
        <v>18</v>
      </c>
      <c r="F635" s="1" t="s">
        <v>19</v>
      </c>
      <c r="G635">
        <v>5373.3891836205839</v>
      </c>
      <c r="H635">
        <v>5373.3891836205839</v>
      </c>
      <c r="I635" s="1" t="s">
        <v>4254</v>
      </c>
      <c r="J635" t="b">
        <v>0</v>
      </c>
      <c r="K635">
        <f>TIME_AND_DATA_ps6[[#This Row],[hamiltonian_cycle_cost]]-TIME_AND_DATA_ps6[[#This Row],[optimal_cost]]</f>
        <v>55.914953218829396</v>
      </c>
      <c r="L635">
        <f>(100*TIME_AND_DATA_ps6[[#This Row],[absolute_distance_error]])/TIME_AND_DATA_ps6[[#This Row],[optimal_cost]]</f>
        <v>1.0515321898345114</v>
      </c>
      <c r="M635" s="1" t="s">
        <v>1305</v>
      </c>
      <c r="N635">
        <v>5317.4742304017545</v>
      </c>
      <c r="O635" s="1" t="s">
        <v>4228</v>
      </c>
      <c r="P635" s="1" t="s">
        <v>4229</v>
      </c>
      <c r="Q635">
        <v>1.8154999999996999E-3</v>
      </c>
      <c r="R635" s="1" t="s">
        <v>3390</v>
      </c>
      <c r="S635" s="1" t="s">
        <v>3390</v>
      </c>
      <c r="T635" s="1" t="s">
        <v>3390</v>
      </c>
      <c r="U635" s="1" t="s">
        <v>3390</v>
      </c>
      <c r="V635" s="1" t="s">
        <v>3390</v>
      </c>
      <c r="W635" s="1" t="s">
        <v>3390</v>
      </c>
    </row>
    <row r="636" spans="1:23" x14ac:dyDescent="0.25">
      <c r="A636">
        <v>634</v>
      </c>
      <c r="B636">
        <v>10</v>
      </c>
      <c r="C636">
        <v>34</v>
      </c>
      <c r="D636" s="1" t="s">
        <v>1306</v>
      </c>
      <c r="E636" s="1" t="s">
        <v>18</v>
      </c>
      <c r="F636" s="1" t="s">
        <v>19</v>
      </c>
      <c r="G636">
        <v>5783.5311672652679</v>
      </c>
      <c r="H636">
        <v>5783.5311672652688</v>
      </c>
      <c r="I636" s="1" t="s">
        <v>1308</v>
      </c>
      <c r="J636" t="b">
        <v>1</v>
      </c>
      <c r="K636">
        <f>TIME_AND_DATA_ps6[[#This Row],[hamiltonian_cycle_cost]]-TIME_AND_DATA_ps6[[#This Row],[optimal_cost]]</f>
        <v>0</v>
      </c>
      <c r="L636">
        <f>(100*TIME_AND_DATA_ps6[[#This Row],[absolute_distance_error]])/TIME_AND_DATA_ps6[[#This Row],[optimal_cost]]</f>
        <v>0</v>
      </c>
      <c r="M636" s="1" t="s">
        <v>1308</v>
      </c>
      <c r="N636">
        <v>5783.5311672652688</v>
      </c>
      <c r="O636" s="1" t="s">
        <v>4228</v>
      </c>
      <c r="P636" s="1" t="s">
        <v>4229</v>
      </c>
      <c r="Q636">
        <v>1.1833999999999001E-3</v>
      </c>
      <c r="R636" s="1" t="s">
        <v>3390</v>
      </c>
      <c r="S636" s="1" t="s">
        <v>3390</v>
      </c>
      <c r="T636" s="1" t="s">
        <v>3390</v>
      </c>
      <c r="U636" s="1" t="s">
        <v>3390</v>
      </c>
      <c r="V636" s="1" t="s">
        <v>3390</v>
      </c>
      <c r="W636" s="1" t="s">
        <v>3390</v>
      </c>
    </row>
    <row r="637" spans="1:23" x14ac:dyDescent="0.25">
      <c r="A637">
        <v>635</v>
      </c>
      <c r="B637">
        <v>10</v>
      </c>
      <c r="C637">
        <v>35</v>
      </c>
      <c r="D637" s="1" t="s">
        <v>1309</v>
      </c>
      <c r="E637" s="1" t="s">
        <v>18</v>
      </c>
      <c r="F637" s="1" t="s">
        <v>19</v>
      </c>
      <c r="G637">
        <v>6214.7001496239072</v>
      </c>
      <c r="H637">
        <v>6214.7001496239072</v>
      </c>
      <c r="I637" s="1" t="s">
        <v>4255</v>
      </c>
      <c r="J637" t="b">
        <v>0</v>
      </c>
      <c r="K637">
        <f>TIME_AND_DATA_ps6[[#This Row],[hamiltonian_cycle_cost]]-TIME_AND_DATA_ps6[[#This Row],[optimal_cost]]</f>
        <v>385.77887703398937</v>
      </c>
      <c r="L637">
        <f>(100*TIME_AND_DATA_ps6[[#This Row],[absolute_distance_error]])/TIME_AND_DATA_ps6[[#This Row],[optimal_cost]]</f>
        <v>6.6183579944386413</v>
      </c>
      <c r="M637" s="1" t="s">
        <v>1311</v>
      </c>
      <c r="N637">
        <v>5828.9212725899179</v>
      </c>
      <c r="O637" s="1" t="s">
        <v>4228</v>
      </c>
      <c r="P637" s="1" t="s">
        <v>4229</v>
      </c>
      <c r="Q637">
        <v>3.6562999999998E-3</v>
      </c>
      <c r="R637" s="1" t="s">
        <v>3390</v>
      </c>
      <c r="S637" s="1" t="s">
        <v>3390</v>
      </c>
      <c r="T637" s="1" t="s">
        <v>3390</v>
      </c>
      <c r="U637" s="1" t="s">
        <v>3390</v>
      </c>
      <c r="V637" s="1" t="s">
        <v>3390</v>
      </c>
      <c r="W637" s="1" t="s">
        <v>3390</v>
      </c>
    </row>
    <row r="638" spans="1:23" x14ac:dyDescent="0.25">
      <c r="A638">
        <v>636</v>
      </c>
      <c r="B638">
        <v>10</v>
      </c>
      <c r="C638">
        <v>36</v>
      </c>
      <c r="D638" s="1" t="s">
        <v>1312</v>
      </c>
      <c r="E638" s="1" t="s">
        <v>18</v>
      </c>
      <c r="F638" s="1" t="s">
        <v>19</v>
      </c>
      <c r="G638">
        <v>4378.7486985114519</v>
      </c>
      <c r="H638">
        <v>4378.7486985114519</v>
      </c>
      <c r="I638" s="1" t="s">
        <v>1313</v>
      </c>
      <c r="J638" t="b">
        <v>0</v>
      </c>
      <c r="K638">
        <f>TIME_AND_DATA_ps6[[#This Row],[hamiltonian_cycle_cost]]-TIME_AND_DATA_ps6[[#This Row],[optimal_cost]]</f>
        <v>208.32537326388774</v>
      </c>
      <c r="L638">
        <f>(100*TIME_AND_DATA_ps6[[#This Row],[absolute_distance_error]])/TIME_AND_DATA_ps6[[#This Row],[optimal_cost]]</f>
        <v>4.9953052008580245</v>
      </c>
      <c r="M638" s="1" t="s">
        <v>1314</v>
      </c>
      <c r="N638">
        <v>4170.4233252475642</v>
      </c>
      <c r="O638" s="1" t="s">
        <v>4228</v>
      </c>
      <c r="P638" s="1" t="s">
        <v>4229</v>
      </c>
      <c r="Q638">
        <v>1.6789999999997E-3</v>
      </c>
      <c r="R638" s="1" t="s">
        <v>3390</v>
      </c>
      <c r="S638" s="1" t="s">
        <v>3390</v>
      </c>
      <c r="T638" s="1" t="s">
        <v>3390</v>
      </c>
      <c r="U638" s="1" t="s">
        <v>3390</v>
      </c>
      <c r="V638" s="1" t="s">
        <v>3390</v>
      </c>
      <c r="W638" s="1" t="s">
        <v>3390</v>
      </c>
    </row>
    <row r="639" spans="1:23" x14ac:dyDescent="0.25">
      <c r="A639">
        <v>637</v>
      </c>
      <c r="B639">
        <v>10</v>
      </c>
      <c r="C639">
        <v>37</v>
      </c>
      <c r="D639" s="1" t="s">
        <v>1315</v>
      </c>
      <c r="E639" s="1" t="s">
        <v>18</v>
      </c>
      <c r="F639" s="1" t="s">
        <v>19</v>
      </c>
      <c r="G639">
        <v>7384.9232362752418</v>
      </c>
      <c r="H639">
        <v>7384.9232362752418</v>
      </c>
      <c r="I639" s="1" t="s">
        <v>3472</v>
      </c>
      <c r="J639" t="b">
        <v>1</v>
      </c>
      <c r="K639">
        <f>TIME_AND_DATA_ps6[[#This Row],[hamiltonian_cycle_cost]]-TIME_AND_DATA_ps6[[#This Row],[optimal_cost]]</f>
        <v>0</v>
      </c>
      <c r="L639">
        <f>(100*TIME_AND_DATA_ps6[[#This Row],[absolute_distance_error]])/TIME_AND_DATA_ps6[[#This Row],[optimal_cost]]</f>
        <v>0</v>
      </c>
      <c r="M639" s="1" t="s">
        <v>1317</v>
      </c>
      <c r="N639">
        <v>7384.9232362752427</v>
      </c>
      <c r="O639" s="1" t="s">
        <v>4228</v>
      </c>
      <c r="P639" s="1" t="s">
        <v>4229</v>
      </c>
      <c r="Q639">
        <v>1.4468999999998999E-3</v>
      </c>
      <c r="R639" s="1" t="s">
        <v>3390</v>
      </c>
      <c r="S639" s="1" t="s">
        <v>3390</v>
      </c>
      <c r="T639" s="1" t="s">
        <v>3390</v>
      </c>
      <c r="U639" s="1" t="s">
        <v>3390</v>
      </c>
      <c r="V639" s="1" t="s">
        <v>3390</v>
      </c>
      <c r="W639" s="1" t="s">
        <v>3390</v>
      </c>
    </row>
    <row r="640" spans="1:23" x14ac:dyDescent="0.25">
      <c r="A640">
        <v>638</v>
      </c>
      <c r="B640">
        <v>10</v>
      </c>
      <c r="C640">
        <v>38</v>
      </c>
      <c r="D640" s="1" t="s">
        <v>1318</v>
      </c>
      <c r="E640" s="1" t="s">
        <v>18</v>
      </c>
      <c r="F640" s="1" t="s">
        <v>19</v>
      </c>
      <c r="G640">
        <v>6068.2530210554805</v>
      </c>
      <c r="H640">
        <v>6068.2530210554805</v>
      </c>
      <c r="I640" s="1" t="s">
        <v>4040</v>
      </c>
      <c r="J640" t="b">
        <v>0</v>
      </c>
      <c r="K640">
        <f>TIME_AND_DATA_ps6[[#This Row],[hamiltonian_cycle_cost]]-TIME_AND_DATA_ps6[[#This Row],[optimal_cost]]</f>
        <v>163.56337575280577</v>
      </c>
      <c r="L640">
        <f>(100*TIME_AND_DATA_ps6[[#This Row],[absolute_distance_error]])/TIME_AND_DATA_ps6[[#This Row],[optimal_cost]]</f>
        <v>2.7700588105070763</v>
      </c>
      <c r="M640" s="1" t="s">
        <v>1320</v>
      </c>
      <c r="N640">
        <v>5904.6896453026748</v>
      </c>
      <c r="O640" s="1" t="s">
        <v>4228</v>
      </c>
      <c r="P640" s="1" t="s">
        <v>4229</v>
      </c>
      <c r="Q640">
        <v>2.5045000000001E-3</v>
      </c>
      <c r="R640" s="1" t="s">
        <v>3390</v>
      </c>
      <c r="S640" s="1" t="s">
        <v>3390</v>
      </c>
      <c r="T640" s="1" t="s">
        <v>3390</v>
      </c>
      <c r="U640" s="1" t="s">
        <v>3390</v>
      </c>
      <c r="V640" s="1" t="s">
        <v>3390</v>
      </c>
      <c r="W640" s="1" t="s">
        <v>3390</v>
      </c>
    </row>
    <row r="641" spans="1:23" x14ac:dyDescent="0.25">
      <c r="A641">
        <v>639</v>
      </c>
      <c r="B641">
        <v>10</v>
      </c>
      <c r="C641">
        <v>39</v>
      </c>
      <c r="D641" s="1" t="s">
        <v>1321</v>
      </c>
      <c r="E641" s="1" t="s">
        <v>18</v>
      </c>
      <c r="F641" s="1" t="s">
        <v>19</v>
      </c>
      <c r="G641">
        <v>4861.7920809662228</v>
      </c>
      <c r="H641">
        <v>4861.7920809662219</v>
      </c>
      <c r="I641" s="1" t="s">
        <v>3474</v>
      </c>
      <c r="J641" t="b">
        <v>1</v>
      </c>
      <c r="K641">
        <f>TIME_AND_DATA_ps6[[#This Row],[hamiltonian_cycle_cost]]-TIME_AND_DATA_ps6[[#This Row],[optimal_cost]]</f>
        <v>0</v>
      </c>
      <c r="L641">
        <f>(100*TIME_AND_DATA_ps6[[#This Row],[absolute_distance_error]])/TIME_AND_DATA_ps6[[#This Row],[optimal_cost]]</f>
        <v>0</v>
      </c>
      <c r="M641" s="1" t="s">
        <v>1323</v>
      </c>
      <c r="N641">
        <v>4861.7920809662228</v>
      </c>
      <c r="O641" s="1" t="s">
        <v>4228</v>
      </c>
      <c r="P641" s="1" t="s">
        <v>4229</v>
      </c>
      <c r="Q641">
        <v>2.1889999999998998E-3</v>
      </c>
      <c r="R641" s="1" t="s">
        <v>3390</v>
      </c>
      <c r="S641" s="1" t="s">
        <v>3390</v>
      </c>
      <c r="T641" s="1" t="s">
        <v>3390</v>
      </c>
      <c r="U641" s="1" t="s">
        <v>3390</v>
      </c>
      <c r="V641" s="1" t="s">
        <v>3390</v>
      </c>
      <c r="W641" s="1" t="s">
        <v>3390</v>
      </c>
    </row>
    <row r="642" spans="1:23" x14ac:dyDescent="0.25">
      <c r="A642">
        <v>640</v>
      </c>
      <c r="B642">
        <v>10</v>
      </c>
      <c r="C642">
        <v>40</v>
      </c>
      <c r="D642" s="1" t="s">
        <v>1324</v>
      </c>
      <c r="E642" s="1" t="s">
        <v>18</v>
      </c>
      <c r="F642" s="1" t="s">
        <v>19</v>
      </c>
      <c r="G642">
        <v>5900.4440831124321</v>
      </c>
      <c r="H642">
        <v>5900.444083112433</v>
      </c>
      <c r="I642" s="1" t="s">
        <v>3783</v>
      </c>
      <c r="J642" t="b">
        <v>0</v>
      </c>
      <c r="K642">
        <f>TIME_AND_DATA_ps6[[#This Row],[hamiltonian_cycle_cost]]-TIME_AND_DATA_ps6[[#This Row],[optimal_cost]]</f>
        <v>38.837286200147901</v>
      </c>
      <c r="L642">
        <f>(100*TIME_AND_DATA_ps6[[#This Row],[absolute_distance_error]])/TIME_AND_DATA_ps6[[#This Row],[optimal_cost]]</f>
        <v>0.66257064906854879</v>
      </c>
      <c r="M642" s="1" t="s">
        <v>1325</v>
      </c>
      <c r="N642">
        <v>5861.6067969122851</v>
      </c>
      <c r="O642" s="1" t="s">
        <v>4228</v>
      </c>
      <c r="P642" s="1" t="s">
        <v>4229</v>
      </c>
      <c r="Q642">
        <v>1.8364000000000999E-3</v>
      </c>
      <c r="R642" s="1" t="s">
        <v>3390</v>
      </c>
      <c r="S642" s="1" t="s">
        <v>3390</v>
      </c>
      <c r="T642" s="1" t="s">
        <v>3390</v>
      </c>
      <c r="U642" s="1" t="s">
        <v>3390</v>
      </c>
      <c r="V642" s="1" t="s">
        <v>3390</v>
      </c>
      <c r="W642" s="1" t="s">
        <v>3390</v>
      </c>
    </row>
    <row r="643" spans="1:23" x14ac:dyDescent="0.25">
      <c r="A643">
        <v>641</v>
      </c>
      <c r="B643">
        <v>10</v>
      </c>
      <c r="C643">
        <v>41</v>
      </c>
      <c r="D643" s="1" t="s">
        <v>1326</v>
      </c>
      <c r="E643" s="1" t="s">
        <v>18</v>
      </c>
      <c r="F643" s="1" t="s">
        <v>19</v>
      </c>
      <c r="G643">
        <v>5154.6891568120036</v>
      </c>
      <c r="H643">
        <v>5154.6891568120036</v>
      </c>
      <c r="I643" s="1" t="s">
        <v>1328</v>
      </c>
      <c r="J643" t="b">
        <v>1</v>
      </c>
      <c r="K643">
        <f>TIME_AND_DATA_ps6[[#This Row],[hamiltonian_cycle_cost]]-TIME_AND_DATA_ps6[[#This Row],[optimal_cost]]</f>
        <v>0</v>
      </c>
      <c r="L643">
        <f>(100*TIME_AND_DATA_ps6[[#This Row],[absolute_distance_error]])/TIME_AND_DATA_ps6[[#This Row],[optimal_cost]]</f>
        <v>0</v>
      </c>
      <c r="M643" s="1" t="s">
        <v>1328</v>
      </c>
      <c r="N643">
        <v>5154.6891568120036</v>
      </c>
      <c r="O643" s="1" t="s">
        <v>4228</v>
      </c>
      <c r="P643" s="1" t="s">
        <v>4229</v>
      </c>
      <c r="Q643">
        <v>3.2269E-3</v>
      </c>
      <c r="R643" s="1" t="s">
        <v>3390</v>
      </c>
      <c r="S643" s="1" t="s">
        <v>3390</v>
      </c>
      <c r="T643" s="1" t="s">
        <v>3390</v>
      </c>
      <c r="U643" s="1" t="s">
        <v>3390</v>
      </c>
      <c r="V643" s="1" t="s">
        <v>3390</v>
      </c>
      <c r="W643" s="1" t="s">
        <v>3390</v>
      </c>
    </row>
    <row r="644" spans="1:23" x14ac:dyDescent="0.25">
      <c r="A644">
        <v>642</v>
      </c>
      <c r="B644">
        <v>10</v>
      </c>
      <c r="C644">
        <v>42</v>
      </c>
      <c r="D644" s="1" t="s">
        <v>1329</v>
      </c>
      <c r="E644" s="1" t="s">
        <v>18</v>
      </c>
      <c r="F644" s="1" t="s">
        <v>19</v>
      </c>
      <c r="G644">
        <v>6354.6407031706649</v>
      </c>
      <c r="H644">
        <v>6354.6407031706649</v>
      </c>
      <c r="I644" s="1" t="s">
        <v>1330</v>
      </c>
      <c r="J644" t="b">
        <v>0</v>
      </c>
      <c r="K644">
        <f>TIME_AND_DATA_ps6[[#This Row],[hamiltonian_cycle_cost]]-TIME_AND_DATA_ps6[[#This Row],[optimal_cost]]</f>
        <v>208.66229445909539</v>
      </c>
      <c r="L644">
        <f>(100*TIME_AND_DATA_ps6[[#This Row],[absolute_distance_error]])/TIME_AND_DATA_ps6[[#This Row],[optimal_cost]]</f>
        <v>3.3951029532308254</v>
      </c>
      <c r="M644" s="1" t="s">
        <v>1331</v>
      </c>
      <c r="N644">
        <v>6145.9784087115695</v>
      </c>
      <c r="O644" s="1" t="s">
        <v>4228</v>
      </c>
      <c r="P644" s="1" t="s">
        <v>4229</v>
      </c>
      <c r="Q644">
        <v>2.5634999999999001E-3</v>
      </c>
      <c r="R644" s="1" t="s">
        <v>3390</v>
      </c>
      <c r="S644" s="1" t="s">
        <v>3390</v>
      </c>
      <c r="T644" s="1" t="s">
        <v>3390</v>
      </c>
      <c r="U644" s="1" t="s">
        <v>3390</v>
      </c>
      <c r="V644" s="1" t="s">
        <v>3390</v>
      </c>
      <c r="W644" s="1" t="s">
        <v>3390</v>
      </c>
    </row>
    <row r="645" spans="1:23" x14ac:dyDescent="0.25">
      <c r="A645">
        <v>643</v>
      </c>
      <c r="B645">
        <v>10</v>
      </c>
      <c r="C645">
        <v>43</v>
      </c>
      <c r="D645" s="1" t="s">
        <v>1332</v>
      </c>
      <c r="E645" s="1" t="s">
        <v>18</v>
      </c>
      <c r="F645" s="1" t="s">
        <v>19</v>
      </c>
      <c r="G645">
        <v>5488.7154339210492</v>
      </c>
      <c r="H645">
        <v>5488.7154339210492</v>
      </c>
      <c r="I645" s="1" t="s">
        <v>1334</v>
      </c>
      <c r="J645" t="b">
        <v>1</v>
      </c>
      <c r="K645">
        <f>TIME_AND_DATA_ps6[[#This Row],[hamiltonian_cycle_cost]]-TIME_AND_DATA_ps6[[#This Row],[optimal_cost]]</f>
        <v>0</v>
      </c>
      <c r="L645">
        <f>(100*TIME_AND_DATA_ps6[[#This Row],[absolute_distance_error]])/TIME_AND_DATA_ps6[[#This Row],[optimal_cost]]</f>
        <v>0</v>
      </c>
      <c r="M645" s="1" t="s">
        <v>1334</v>
      </c>
      <c r="N645">
        <v>5488.7154339210492</v>
      </c>
      <c r="O645" s="1" t="s">
        <v>4228</v>
      </c>
      <c r="P645" s="1" t="s">
        <v>4229</v>
      </c>
      <c r="Q645">
        <v>2.0440000000001E-3</v>
      </c>
      <c r="R645" s="1" t="s">
        <v>3390</v>
      </c>
      <c r="S645" s="1" t="s">
        <v>3390</v>
      </c>
      <c r="T645" s="1" t="s">
        <v>3390</v>
      </c>
      <c r="U645" s="1" t="s">
        <v>3390</v>
      </c>
      <c r="V645" s="1" t="s">
        <v>3390</v>
      </c>
      <c r="W645" s="1" t="s">
        <v>3390</v>
      </c>
    </row>
    <row r="646" spans="1:23" x14ac:dyDescent="0.25">
      <c r="A646">
        <v>644</v>
      </c>
      <c r="B646">
        <v>10</v>
      </c>
      <c r="C646">
        <v>44</v>
      </c>
      <c r="D646" s="1" t="s">
        <v>1335</v>
      </c>
      <c r="E646" s="1" t="s">
        <v>18</v>
      </c>
      <c r="F646" s="1" t="s">
        <v>19</v>
      </c>
      <c r="G646">
        <v>4672.7312808420202</v>
      </c>
      <c r="H646">
        <v>4672.7312808420202</v>
      </c>
      <c r="I646" s="1" t="s">
        <v>3062</v>
      </c>
      <c r="J646" t="b">
        <v>1</v>
      </c>
      <c r="K646">
        <f>TIME_AND_DATA_ps6[[#This Row],[hamiltonian_cycle_cost]]-TIME_AND_DATA_ps6[[#This Row],[optimal_cost]]</f>
        <v>0</v>
      </c>
      <c r="L646">
        <f>(100*TIME_AND_DATA_ps6[[#This Row],[absolute_distance_error]])/TIME_AND_DATA_ps6[[#This Row],[optimal_cost]]</f>
        <v>0</v>
      </c>
      <c r="M646" s="1" t="s">
        <v>1336</v>
      </c>
      <c r="N646">
        <v>4672.7312808420202</v>
      </c>
      <c r="O646" s="1" t="s">
        <v>4228</v>
      </c>
      <c r="P646" s="1" t="s">
        <v>4229</v>
      </c>
      <c r="Q646">
        <v>1.8250000000001E-3</v>
      </c>
      <c r="R646" s="1" t="s">
        <v>3390</v>
      </c>
      <c r="S646" s="1" t="s">
        <v>3390</v>
      </c>
      <c r="T646" s="1" t="s">
        <v>3390</v>
      </c>
      <c r="U646" s="1" t="s">
        <v>3390</v>
      </c>
      <c r="V646" s="1" t="s">
        <v>3390</v>
      </c>
      <c r="W646" s="1" t="s">
        <v>3390</v>
      </c>
    </row>
    <row r="647" spans="1:23" x14ac:dyDescent="0.25">
      <c r="A647">
        <v>645</v>
      </c>
      <c r="B647">
        <v>10</v>
      </c>
      <c r="C647">
        <v>45</v>
      </c>
      <c r="D647" s="1" t="s">
        <v>1337</v>
      </c>
      <c r="E647" s="1" t="s">
        <v>18</v>
      </c>
      <c r="F647" s="1" t="s">
        <v>19</v>
      </c>
      <c r="G647">
        <v>5336.2082291817733</v>
      </c>
      <c r="H647">
        <v>5336.2082291817742</v>
      </c>
      <c r="I647" s="1" t="s">
        <v>1338</v>
      </c>
      <c r="J647" t="b">
        <v>1</v>
      </c>
      <c r="K647">
        <f>TIME_AND_DATA_ps6[[#This Row],[hamiltonian_cycle_cost]]-TIME_AND_DATA_ps6[[#This Row],[optimal_cost]]</f>
        <v>0</v>
      </c>
      <c r="L647">
        <f>(100*TIME_AND_DATA_ps6[[#This Row],[absolute_distance_error]])/TIME_AND_DATA_ps6[[#This Row],[optimal_cost]]</f>
        <v>0</v>
      </c>
      <c r="M647" s="1" t="s">
        <v>1338</v>
      </c>
      <c r="N647">
        <v>5336.2082291817742</v>
      </c>
      <c r="O647" s="1" t="s">
        <v>4228</v>
      </c>
      <c r="P647" s="1" t="s">
        <v>4229</v>
      </c>
      <c r="Q647">
        <v>1.4462000000001001E-3</v>
      </c>
      <c r="R647" s="1" t="s">
        <v>3390</v>
      </c>
      <c r="S647" s="1" t="s">
        <v>3390</v>
      </c>
      <c r="T647" s="1" t="s">
        <v>3390</v>
      </c>
      <c r="U647" s="1" t="s">
        <v>3390</v>
      </c>
      <c r="V647" s="1" t="s">
        <v>3390</v>
      </c>
      <c r="W647" s="1" t="s">
        <v>3390</v>
      </c>
    </row>
    <row r="648" spans="1:23" x14ac:dyDescent="0.25">
      <c r="A648">
        <v>646</v>
      </c>
      <c r="B648">
        <v>10</v>
      </c>
      <c r="C648">
        <v>46</v>
      </c>
      <c r="D648" s="1" t="s">
        <v>1339</v>
      </c>
      <c r="E648" s="1" t="s">
        <v>18</v>
      </c>
      <c r="F648" s="1" t="s">
        <v>19</v>
      </c>
      <c r="G648">
        <v>5453.8101628031563</v>
      </c>
      <c r="H648">
        <v>5453.8101628031563</v>
      </c>
      <c r="I648" s="1" t="s">
        <v>1340</v>
      </c>
      <c r="J648" t="b">
        <v>0</v>
      </c>
      <c r="K648">
        <f>TIME_AND_DATA_ps6[[#This Row],[hamiltonian_cycle_cost]]-TIME_AND_DATA_ps6[[#This Row],[optimal_cost]]</f>
        <v>87.091952804971697</v>
      </c>
      <c r="L648">
        <f>(100*TIME_AND_DATA_ps6[[#This Row],[absolute_distance_error]])/TIME_AND_DATA_ps6[[#This Row],[optimal_cost]]</f>
        <v>1.6228158326390152</v>
      </c>
      <c r="M648" s="1" t="s">
        <v>1341</v>
      </c>
      <c r="N648">
        <v>5366.7182099981846</v>
      </c>
      <c r="O648" s="1" t="s">
        <v>4228</v>
      </c>
      <c r="P648" s="1" t="s">
        <v>4229</v>
      </c>
      <c r="Q648">
        <v>1.6491000000002001E-3</v>
      </c>
      <c r="R648" s="1" t="s">
        <v>3390</v>
      </c>
      <c r="S648" s="1" t="s">
        <v>3390</v>
      </c>
      <c r="T648" s="1" t="s">
        <v>3390</v>
      </c>
      <c r="U648" s="1" t="s">
        <v>3390</v>
      </c>
      <c r="V648" s="1" t="s">
        <v>3390</v>
      </c>
      <c r="W648" s="1" t="s">
        <v>3390</v>
      </c>
    </row>
    <row r="649" spans="1:23" x14ac:dyDescent="0.25">
      <c r="A649">
        <v>647</v>
      </c>
      <c r="B649">
        <v>10</v>
      </c>
      <c r="C649">
        <v>47</v>
      </c>
      <c r="D649" s="1" t="s">
        <v>1342</v>
      </c>
      <c r="E649" s="1" t="s">
        <v>18</v>
      </c>
      <c r="F649" s="1" t="s">
        <v>19</v>
      </c>
      <c r="G649">
        <v>6687.7474437437404</v>
      </c>
      <c r="H649">
        <v>6687.7474437437404</v>
      </c>
      <c r="I649" s="1" t="s">
        <v>4256</v>
      </c>
      <c r="J649" t="b">
        <v>0</v>
      </c>
      <c r="K649">
        <f>TIME_AND_DATA_ps6[[#This Row],[hamiltonian_cycle_cost]]-TIME_AND_DATA_ps6[[#This Row],[optimal_cost]]</f>
        <v>113.20646152678</v>
      </c>
      <c r="L649">
        <f>(100*TIME_AND_DATA_ps6[[#This Row],[absolute_distance_error]])/TIME_AND_DATA_ps6[[#This Row],[optimal_cost]]</f>
        <v>1.7218914876792866</v>
      </c>
      <c r="M649" s="1" t="s">
        <v>1344</v>
      </c>
      <c r="N649">
        <v>6574.5409822169604</v>
      </c>
      <c r="O649" s="1" t="s">
        <v>4228</v>
      </c>
      <c r="P649" s="1" t="s">
        <v>4229</v>
      </c>
      <c r="Q649">
        <v>1.6085000000001001E-3</v>
      </c>
      <c r="R649" s="1" t="s">
        <v>3390</v>
      </c>
      <c r="S649" s="1" t="s">
        <v>3390</v>
      </c>
      <c r="T649" s="1" t="s">
        <v>3390</v>
      </c>
      <c r="U649" s="1" t="s">
        <v>3390</v>
      </c>
      <c r="V649" s="1" t="s">
        <v>3390</v>
      </c>
      <c r="W649" s="1" t="s">
        <v>3390</v>
      </c>
    </row>
    <row r="650" spans="1:23" x14ac:dyDescent="0.25">
      <c r="A650">
        <v>648</v>
      </c>
      <c r="B650">
        <v>10</v>
      </c>
      <c r="C650">
        <v>48</v>
      </c>
      <c r="D650" s="1" t="s">
        <v>1345</v>
      </c>
      <c r="E650" s="1" t="s">
        <v>18</v>
      </c>
      <c r="F650" s="1" t="s">
        <v>19</v>
      </c>
      <c r="G650">
        <v>5741.7108980208977</v>
      </c>
      <c r="H650">
        <v>5741.7108980208986</v>
      </c>
      <c r="I650" s="1" t="s">
        <v>1346</v>
      </c>
      <c r="J650" t="b">
        <v>1</v>
      </c>
      <c r="K650">
        <f>TIME_AND_DATA_ps6[[#This Row],[hamiltonian_cycle_cost]]-TIME_AND_DATA_ps6[[#This Row],[optimal_cost]]</f>
        <v>0</v>
      </c>
      <c r="L650">
        <f>(100*TIME_AND_DATA_ps6[[#This Row],[absolute_distance_error]])/TIME_AND_DATA_ps6[[#This Row],[optimal_cost]]</f>
        <v>0</v>
      </c>
      <c r="M650" s="1" t="s">
        <v>1346</v>
      </c>
      <c r="N650">
        <v>5741.7108980208986</v>
      </c>
      <c r="O650" s="1" t="s">
        <v>4228</v>
      </c>
      <c r="P650" s="1" t="s">
        <v>4229</v>
      </c>
      <c r="Q650">
        <v>2.8007999999996999E-3</v>
      </c>
      <c r="R650" s="1" t="s">
        <v>3390</v>
      </c>
      <c r="S650" s="1" t="s">
        <v>3390</v>
      </c>
      <c r="T650" s="1" t="s">
        <v>3390</v>
      </c>
      <c r="U650" s="1" t="s">
        <v>3390</v>
      </c>
      <c r="V650" s="1" t="s">
        <v>3390</v>
      </c>
      <c r="W650" s="1" t="s">
        <v>3390</v>
      </c>
    </row>
    <row r="651" spans="1:23" x14ac:dyDescent="0.25">
      <c r="A651">
        <v>649</v>
      </c>
      <c r="B651">
        <v>10</v>
      </c>
      <c r="C651">
        <v>49</v>
      </c>
      <c r="D651" s="1" t="s">
        <v>1347</v>
      </c>
      <c r="E651" s="1" t="s">
        <v>18</v>
      </c>
      <c r="F651" s="1" t="s">
        <v>19</v>
      </c>
      <c r="G651">
        <v>6475.6133525243067</v>
      </c>
      <c r="H651">
        <v>6475.6133525243067</v>
      </c>
      <c r="I651" s="1" t="s">
        <v>4257</v>
      </c>
      <c r="J651" t="b">
        <v>1</v>
      </c>
      <c r="K651">
        <f>TIME_AND_DATA_ps6[[#This Row],[hamiltonian_cycle_cost]]-TIME_AND_DATA_ps6[[#This Row],[optimal_cost]]</f>
        <v>0</v>
      </c>
      <c r="L651">
        <f>(100*TIME_AND_DATA_ps6[[#This Row],[absolute_distance_error]])/TIME_AND_DATA_ps6[[#This Row],[optimal_cost]]</f>
        <v>0</v>
      </c>
      <c r="M651" s="1" t="s">
        <v>1349</v>
      </c>
      <c r="N651">
        <v>6475.6133525243067</v>
      </c>
      <c r="O651" s="1" t="s">
        <v>4228</v>
      </c>
      <c r="P651" s="1" t="s">
        <v>4229</v>
      </c>
      <c r="Q651">
        <v>1.1104999999997001E-3</v>
      </c>
      <c r="R651" s="1" t="s">
        <v>3390</v>
      </c>
      <c r="S651" s="1" t="s">
        <v>3390</v>
      </c>
      <c r="T651" s="1" t="s">
        <v>3390</v>
      </c>
      <c r="U651" s="1" t="s">
        <v>3390</v>
      </c>
      <c r="V651" s="1" t="s">
        <v>3390</v>
      </c>
      <c r="W651" s="1" t="s">
        <v>3390</v>
      </c>
    </row>
    <row r="652" spans="1:23" x14ac:dyDescent="0.25">
      <c r="A652">
        <v>650</v>
      </c>
      <c r="B652">
        <v>10</v>
      </c>
      <c r="C652">
        <v>50</v>
      </c>
      <c r="D652" s="1" t="s">
        <v>1350</v>
      </c>
      <c r="E652" s="1" t="s">
        <v>18</v>
      </c>
      <c r="F652" s="1" t="s">
        <v>19</v>
      </c>
      <c r="G652">
        <v>6795.1472360208845</v>
      </c>
      <c r="H652">
        <v>6795.1472360208863</v>
      </c>
      <c r="I652" s="1" t="s">
        <v>3064</v>
      </c>
      <c r="J652" t="b">
        <v>0</v>
      </c>
      <c r="K652">
        <f>TIME_AND_DATA_ps6[[#This Row],[hamiltonian_cycle_cost]]-TIME_AND_DATA_ps6[[#This Row],[optimal_cost]]</f>
        <v>97.747554128126467</v>
      </c>
      <c r="L652">
        <f>(100*TIME_AND_DATA_ps6[[#This Row],[absolute_distance_error]])/TIME_AND_DATA_ps6[[#This Row],[optimal_cost]]</f>
        <v>1.4594851549982741</v>
      </c>
      <c r="M652" s="1" t="s">
        <v>1352</v>
      </c>
      <c r="N652">
        <v>6697.3996818927599</v>
      </c>
      <c r="O652" s="1" t="s">
        <v>4228</v>
      </c>
      <c r="P652" s="1" t="s">
        <v>4229</v>
      </c>
      <c r="Q652">
        <v>2.2599000000003001E-3</v>
      </c>
      <c r="R652" s="1" t="s">
        <v>3390</v>
      </c>
      <c r="S652" s="1" t="s">
        <v>3390</v>
      </c>
      <c r="T652" s="1" t="s">
        <v>3390</v>
      </c>
      <c r="U652" s="1" t="s">
        <v>3390</v>
      </c>
      <c r="V652" s="1" t="s">
        <v>3390</v>
      </c>
      <c r="W652" s="1" t="s">
        <v>3390</v>
      </c>
    </row>
    <row r="653" spans="1:23" x14ac:dyDescent="0.25">
      <c r="A653">
        <v>651</v>
      </c>
      <c r="B653">
        <v>10</v>
      </c>
      <c r="C653">
        <v>51</v>
      </c>
      <c r="D653" s="1" t="s">
        <v>1353</v>
      </c>
      <c r="E653" s="1" t="s">
        <v>18</v>
      </c>
      <c r="F653" s="1" t="s">
        <v>19</v>
      </c>
      <c r="G653">
        <v>5319.9288437616487</v>
      </c>
      <c r="H653">
        <v>5319.9288437616497</v>
      </c>
      <c r="I653" s="1" t="s">
        <v>1354</v>
      </c>
      <c r="J653" t="b">
        <v>1</v>
      </c>
      <c r="K653">
        <f>TIME_AND_DATA_ps6[[#This Row],[hamiltonian_cycle_cost]]-TIME_AND_DATA_ps6[[#This Row],[optimal_cost]]</f>
        <v>0</v>
      </c>
      <c r="L653">
        <f>(100*TIME_AND_DATA_ps6[[#This Row],[absolute_distance_error]])/TIME_AND_DATA_ps6[[#This Row],[optimal_cost]]</f>
        <v>0</v>
      </c>
      <c r="M653" s="1" t="s">
        <v>1354</v>
      </c>
      <c r="N653">
        <v>5319.9288437616497</v>
      </c>
      <c r="O653" s="1" t="s">
        <v>4228</v>
      </c>
      <c r="P653" s="1" t="s">
        <v>4229</v>
      </c>
      <c r="Q653">
        <v>2.3057999999997998E-3</v>
      </c>
      <c r="R653" s="1" t="s">
        <v>3390</v>
      </c>
      <c r="S653" s="1" t="s">
        <v>3390</v>
      </c>
      <c r="T653" s="1" t="s">
        <v>3390</v>
      </c>
      <c r="U653" s="1" t="s">
        <v>3390</v>
      </c>
      <c r="V653" s="1" t="s">
        <v>3390</v>
      </c>
      <c r="W653" s="1" t="s">
        <v>3390</v>
      </c>
    </row>
    <row r="654" spans="1:23" x14ac:dyDescent="0.25">
      <c r="A654">
        <v>652</v>
      </c>
      <c r="B654">
        <v>10</v>
      </c>
      <c r="C654">
        <v>52</v>
      </c>
      <c r="D654" s="1" t="s">
        <v>1355</v>
      </c>
      <c r="E654" s="1" t="s">
        <v>18</v>
      </c>
      <c r="F654" s="1" t="s">
        <v>19</v>
      </c>
      <c r="G654">
        <v>5975.6244603000341</v>
      </c>
      <c r="H654">
        <v>5975.6244603000341</v>
      </c>
      <c r="I654" s="1" t="s">
        <v>1357</v>
      </c>
      <c r="J654" t="b">
        <v>1</v>
      </c>
      <c r="K654">
        <f>TIME_AND_DATA_ps6[[#This Row],[hamiltonian_cycle_cost]]-TIME_AND_DATA_ps6[[#This Row],[optimal_cost]]</f>
        <v>0</v>
      </c>
      <c r="L654">
        <f>(100*TIME_AND_DATA_ps6[[#This Row],[absolute_distance_error]])/TIME_AND_DATA_ps6[[#This Row],[optimal_cost]]</f>
        <v>0</v>
      </c>
      <c r="M654" s="1" t="s">
        <v>1357</v>
      </c>
      <c r="N654">
        <v>5975.6244603000341</v>
      </c>
      <c r="O654" s="1" t="s">
        <v>4228</v>
      </c>
      <c r="P654" s="1" t="s">
        <v>4229</v>
      </c>
      <c r="Q654">
        <v>1.9855999999998002E-3</v>
      </c>
      <c r="R654" s="1" t="s">
        <v>3390</v>
      </c>
      <c r="S654" s="1" t="s">
        <v>3390</v>
      </c>
      <c r="T654" s="1" t="s">
        <v>3390</v>
      </c>
      <c r="U654" s="1" t="s">
        <v>3390</v>
      </c>
      <c r="V654" s="1" t="s">
        <v>3390</v>
      </c>
      <c r="W654" s="1" t="s">
        <v>3390</v>
      </c>
    </row>
    <row r="655" spans="1:23" x14ac:dyDescent="0.25">
      <c r="A655">
        <v>653</v>
      </c>
      <c r="B655">
        <v>10</v>
      </c>
      <c r="C655">
        <v>53</v>
      </c>
      <c r="D655" s="1" t="s">
        <v>1358</v>
      </c>
      <c r="E655" s="1" t="s">
        <v>18</v>
      </c>
      <c r="F655" s="1" t="s">
        <v>19</v>
      </c>
      <c r="G655">
        <v>5528.8166086184192</v>
      </c>
      <c r="H655">
        <v>5528.8166086184183</v>
      </c>
      <c r="I655" s="1" t="s">
        <v>3066</v>
      </c>
      <c r="J655" t="b">
        <v>1</v>
      </c>
      <c r="K655">
        <f>TIME_AND_DATA_ps6[[#This Row],[hamiltonian_cycle_cost]]-TIME_AND_DATA_ps6[[#This Row],[optimal_cost]]</f>
        <v>0</v>
      </c>
      <c r="L655">
        <f>(100*TIME_AND_DATA_ps6[[#This Row],[absolute_distance_error]])/TIME_AND_DATA_ps6[[#This Row],[optimal_cost]]</f>
        <v>0</v>
      </c>
      <c r="M655" s="1" t="s">
        <v>1360</v>
      </c>
      <c r="N655">
        <v>5528.8166086184183</v>
      </c>
      <c r="O655" s="1" t="s">
        <v>4228</v>
      </c>
      <c r="P655" s="1" t="s">
        <v>4229</v>
      </c>
      <c r="Q655">
        <v>3.0993000000000999E-3</v>
      </c>
      <c r="R655" s="1" t="s">
        <v>3390</v>
      </c>
      <c r="S655" s="1" t="s">
        <v>3390</v>
      </c>
      <c r="T655" s="1" t="s">
        <v>3390</v>
      </c>
      <c r="U655" s="1" t="s">
        <v>3390</v>
      </c>
      <c r="V655" s="1" t="s">
        <v>3390</v>
      </c>
      <c r="W655" s="1" t="s">
        <v>3390</v>
      </c>
    </row>
    <row r="656" spans="1:23" x14ac:dyDescent="0.25">
      <c r="A656">
        <v>654</v>
      </c>
      <c r="B656">
        <v>10</v>
      </c>
      <c r="C656">
        <v>54</v>
      </c>
      <c r="D656" s="1" t="s">
        <v>1361</v>
      </c>
      <c r="E656" s="1" t="s">
        <v>18</v>
      </c>
      <c r="F656" s="1" t="s">
        <v>19</v>
      </c>
      <c r="G656">
        <v>6143.6317633925519</v>
      </c>
      <c r="H656">
        <v>6143.631763392551</v>
      </c>
      <c r="I656" s="1" t="s">
        <v>3067</v>
      </c>
      <c r="J656" t="b">
        <v>1</v>
      </c>
      <c r="K656">
        <f>TIME_AND_DATA_ps6[[#This Row],[hamiltonian_cycle_cost]]-TIME_AND_DATA_ps6[[#This Row],[optimal_cost]]</f>
        <v>0</v>
      </c>
      <c r="L656">
        <f>(100*TIME_AND_DATA_ps6[[#This Row],[absolute_distance_error]])/TIME_AND_DATA_ps6[[#This Row],[optimal_cost]]</f>
        <v>0</v>
      </c>
      <c r="M656" s="1" t="s">
        <v>1363</v>
      </c>
      <c r="N656">
        <v>6143.6317633925528</v>
      </c>
      <c r="O656" s="1" t="s">
        <v>4228</v>
      </c>
      <c r="P656" s="1" t="s">
        <v>4229</v>
      </c>
      <c r="Q656">
        <v>2.0613000000002002E-3</v>
      </c>
      <c r="R656" s="1" t="s">
        <v>3390</v>
      </c>
      <c r="S656" s="1" t="s">
        <v>3390</v>
      </c>
      <c r="T656" s="1" t="s">
        <v>3390</v>
      </c>
      <c r="U656" s="1" t="s">
        <v>3390</v>
      </c>
      <c r="V656" s="1" t="s">
        <v>3390</v>
      </c>
      <c r="W656" s="1" t="s">
        <v>3390</v>
      </c>
    </row>
    <row r="657" spans="1:23" x14ac:dyDescent="0.25">
      <c r="A657">
        <v>655</v>
      </c>
      <c r="B657">
        <v>10</v>
      </c>
      <c r="C657">
        <v>55</v>
      </c>
      <c r="D657" s="1" t="s">
        <v>1364</v>
      </c>
      <c r="E657" s="1" t="s">
        <v>18</v>
      </c>
      <c r="F657" s="1" t="s">
        <v>19</v>
      </c>
      <c r="G657">
        <v>4377.9913129968072</v>
      </c>
      <c r="H657">
        <v>4377.9913129968081</v>
      </c>
      <c r="I657" s="1" t="s">
        <v>1365</v>
      </c>
      <c r="J657" t="b">
        <v>1</v>
      </c>
      <c r="K657">
        <f>TIME_AND_DATA_ps6[[#This Row],[hamiltonian_cycle_cost]]-TIME_AND_DATA_ps6[[#This Row],[optimal_cost]]</f>
        <v>0</v>
      </c>
      <c r="L657">
        <f>(100*TIME_AND_DATA_ps6[[#This Row],[absolute_distance_error]])/TIME_AND_DATA_ps6[[#This Row],[optimal_cost]]</f>
        <v>0</v>
      </c>
      <c r="M657" s="1" t="s">
        <v>1365</v>
      </c>
      <c r="N657">
        <v>4377.9913129968081</v>
      </c>
      <c r="O657" s="1" t="s">
        <v>4228</v>
      </c>
      <c r="P657" s="1" t="s">
        <v>4229</v>
      </c>
      <c r="Q657">
        <v>3.2777999999996999E-3</v>
      </c>
      <c r="R657" s="1" t="s">
        <v>3390</v>
      </c>
      <c r="S657" s="1" t="s">
        <v>3390</v>
      </c>
      <c r="T657" s="1" t="s">
        <v>3390</v>
      </c>
      <c r="U657" s="1" t="s">
        <v>3390</v>
      </c>
      <c r="V657" s="1" t="s">
        <v>3390</v>
      </c>
      <c r="W657" s="1" t="s">
        <v>3390</v>
      </c>
    </row>
    <row r="658" spans="1:23" x14ac:dyDescent="0.25">
      <c r="A658">
        <v>656</v>
      </c>
      <c r="B658">
        <v>10</v>
      </c>
      <c r="C658">
        <v>56</v>
      </c>
      <c r="D658" s="1" t="s">
        <v>1366</v>
      </c>
      <c r="E658" s="1" t="s">
        <v>18</v>
      </c>
      <c r="F658" s="1" t="s">
        <v>19</v>
      </c>
      <c r="G658">
        <v>5300.481340356213</v>
      </c>
      <c r="H658">
        <v>5300.481340356213</v>
      </c>
      <c r="I658" s="1" t="s">
        <v>4045</v>
      </c>
      <c r="J658" t="b">
        <v>1</v>
      </c>
      <c r="K658">
        <f>TIME_AND_DATA_ps6[[#This Row],[hamiltonian_cycle_cost]]-TIME_AND_DATA_ps6[[#This Row],[optimal_cost]]</f>
        <v>0</v>
      </c>
      <c r="L658">
        <f>(100*TIME_AND_DATA_ps6[[#This Row],[absolute_distance_error]])/TIME_AND_DATA_ps6[[#This Row],[optimal_cost]]</f>
        <v>0</v>
      </c>
      <c r="M658" s="1" t="s">
        <v>1367</v>
      </c>
      <c r="N658">
        <v>5300.481340356213</v>
      </c>
      <c r="O658" s="1" t="s">
        <v>4228</v>
      </c>
      <c r="P658" s="1" t="s">
        <v>4229</v>
      </c>
      <c r="Q658">
        <v>2.1407999999998001E-3</v>
      </c>
      <c r="R658" s="1" t="s">
        <v>3390</v>
      </c>
      <c r="S658" s="1" t="s">
        <v>3390</v>
      </c>
      <c r="T658" s="1" t="s">
        <v>3390</v>
      </c>
      <c r="U658" s="1" t="s">
        <v>3390</v>
      </c>
      <c r="V658" s="1" t="s">
        <v>3390</v>
      </c>
      <c r="W658" s="1" t="s">
        <v>3390</v>
      </c>
    </row>
    <row r="659" spans="1:23" x14ac:dyDescent="0.25">
      <c r="A659">
        <v>657</v>
      </c>
      <c r="B659">
        <v>10</v>
      </c>
      <c r="C659">
        <v>57</v>
      </c>
      <c r="D659" s="1" t="s">
        <v>1368</v>
      </c>
      <c r="E659" s="1" t="s">
        <v>18</v>
      </c>
      <c r="F659" s="1" t="s">
        <v>19</v>
      </c>
      <c r="G659">
        <v>7102.1340469461366</v>
      </c>
      <c r="H659">
        <v>7102.1340469461356</v>
      </c>
      <c r="I659" s="1" t="s">
        <v>4258</v>
      </c>
      <c r="J659" t="b">
        <v>0</v>
      </c>
      <c r="K659">
        <f>TIME_AND_DATA_ps6[[#This Row],[hamiltonian_cycle_cost]]-TIME_AND_DATA_ps6[[#This Row],[optimal_cost]]</f>
        <v>303.76074840255023</v>
      </c>
      <c r="L659">
        <f>(100*TIME_AND_DATA_ps6[[#This Row],[absolute_distance_error]])/TIME_AND_DATA_ps6[[#This Row],[optimal_cost]]</f>
        <v>4.4681387011746594</v>
      </c>
      <c r="M659" s="1" t="s">
        <v>1370</v>
      </c>
      <c r="N659">
        <v>6798.3732985435854</v>
      </c>
      <c r="O659" s="1" t="s">
        <v>4228</v>
      </c>
      <c r="P659" s="1" t="s">
        <v>4229</v>
      </c>
      <c r="Q659">
        <v>2.5072000000001E-3</v>
      </c>
      <c r="R659" s="1" t="s">
        <v>3390</v>
      </c>
      <c r="S659" s="1" t="s">
        <v>3390</v>
      </c>
      <c r="T659" s="1" t="s">
        <v>3390</v>
      </c>
      <c r="U659" s="1" t="s">
        <v>3390</v>
      </c>
      <c r="V659" s="1" t="s">
        <v>3390</v>
      </c>
      <c r="W659" s="1" t="s">
        <v>3390</v>
      </c>
    </row>
    <row r="660" spans="1:23" x14ac:dyDescent="0.25">
      <c r="A660">
        <v>658</v>
      </c>
      <c r="B660">
        <v>10</v>
      </c>
      <c r="C660">
        <v>58</v>
      </c>
      <c r="D660" s="1" t="s">
        <v>1371</v>
      </c>
      <c r="E660" s="1" t="s">
        <v>18</v>
      </c>
      <c r="F660" s="1" t="s">
        <v>19</v>
      </c>
      <c r="G660">
        <v>7074.1941104564112</v>
      </c>
      <c r="H660">
        <v>7074.1941104564121</v>
      </c>
      <c r="I660" s="1" t="s">
        <v>4259</v>
      </c>
      <c r="J660" t="b">
        <v>0</v>
      </c>
      <c r="K660">
        <f>TIME_AND_DATA_ps6[[#This Row],[hamiltonian_cycle_cost]]-TIME_AND_DATA_ps6[[#This Row],[optimal_cost]]</f>
        <v>309.0294599563058</v>
      </c>
      <c r="L660">
        <f>(100*TIME_AND_DATA_ps6[[#This Row],[absolute_distance_error]])/TIME_AND_DATA_ps6[[#This Row],[optimal_cost]]</f>
        <v>4.567951793064803</v>
      </c>
      <c r="M660" s="1" t="s">
        <v>1373</v>
      </c>
      <c r="N660">
        <v>6765.1646505001063</v>
      </c>
      <c r="O660" s="1" t="s">
        <v>4228</v>
      </c>
      <c r="P660" s="1" t="s">
        <v>4229</v>
      </c>
      <c r="Q660">
        <v>1.5315999999998E-3</v>
      </c>
      <c r="R660" s="1" t="s">
        <v>3390</v>
      </c>
      <c r="S660" s="1" t="s">
        <v>3390</v>
      </c>
      <c r="T660" s="1" t="s">
        <v>3390</v>
      </c>
      <c r="U660" s="1" t="s">
        <v>3390</v>
      </c>
      <c r="V660" s="1" t="s">
        <v>3390</v>
      </c>
      <c r="W660" s="1" t="s">
        <v>3390</v>
      </c>
    </row>
    <row r="661" spans="1:23" x14ac:dyDescent="0.25">
      <c r="A661">
        <v>659</v>
      </c>
      <c r="B661">
        <v>10</v>
      </c>
      <c r="C661">
        <v>59</v>
      </c>
      <c r="D661" s="1" t="s">
        <v>1374</v>
      </c>
      <c r="E661" s="1" t="s">
        <v>18</v>
      </c>
      <c r="F661" s="1" t="s">
        <v>19</v>
      </c>
      <c r="G661">
        <v>4202.3681842100905</v>
      </c>
      <c r="H661">
        <v>4202.3681842100905</v>
      </c>
      <c r="I661" s="1" t="s">
        <v>1375</v>
      </c>
      <c r="J661" t="b">
        <v>1</v>
      </c>
      <c r="K661">
        <f>TIME_AND_DATA_ps6[[#This Row],[hamiltonian_cycle_cost]]-TIME_AND_DATA_ps6[[#This Row],[optimal_cost]]</f>
        <v>0</v>
      </c>
      <c r="L661">
        <f>(100*TIME_AND_DATA_ps6[[#This Row],[absolute_distance_error]])/TIME_AND_DATA_ps6[[#This Row],[optimal_cost]]</f>
        <v>0</v>
      </c>
      <c r="M661" s="1" t="s">
        <v>1376</v>
      </c>
      <c r="N661">
        <v>4202.3681842100914</v>
      </c>
      <c r="O661" s="1" t="s">
        <v>4228</v>
      </c>
      <c r="P661" s="1" t="s">
        <v>4229</v>
      </c>
      <c r="Q661">
        <v>2.1926000000003E-3</v>
      </c>
      <c r="R661" s="1" t="s">
        <v>3390</v>
      </c>
      <c r="S661" s="1" t="s">
        <v>3390</v>
      </c>
      <c r="T661" s="1" t="s">
        <v>3390</v>
      </c>
      <c r="U661" s="1" t="s">
        <v>3390</v>
      </c>
      <c r="V661" s="1" t="s">
        <v>3390</v>
      </c>
      <c r="W661" s="1" t="s">
        <v>3390</v>
      </c>
    </row>
    <row r="662" spans="1:23" x14ac:dyDescent="0.25">
      <c r="A662">
        <v>660</v>
      </c>
      <c r="B662">
        <v>10</v>
      </c>
      <c r="C662">
        <v>60</v>
      </c>
      <c r="D662" s="1" t="s">
        <v>1377</v>
      </c>
      <c r="E662" s="1" t="s">
        <v>18</v>
      </c>
      <c r="F662" s="1" t="s">
        <v>19</v>
      </c>
      <c r="G662">
        <v>6008.019185355025</v>
      </c>
      <c r="H662">
        <v>6008.019185355025</v>
      </c>
      <c r="I662" s="1" t="s">
        <v>1378</v>
      </c>
      <c r="J662" t="b">
        <v>0</v>
      </c>
      <c r="K662">
        <f>TIME_AND_DATA_ps6[[#This Row],[hamiltonian_cycle_cost]]-TIME_AND_DATA_ps6[[#This Row],[optimal_cost]]</f>
        <v>48.543289199767059</v>
      </c>
      <c r="L662">
        <f>(100*TIME_AND_DATA_ps6[[#This Row],[absolute_distance_error]])/TIME_AND_DATA_ps6[[#This Row],[optimal_cost]]</f>
        <v>0.81455634766615381</v>
      </c>
      <c r="M662" s="1" t="s">
        <v>1379</v>
      </c>
      <c r="N662">
        <v>5959.4758961552579</v>
      </c>
      <c r="O662" s="1" t="s">
        <v>4228</v>
      </c>
      <c r="P662" s="1" t="s">
        <v>4229</v>
      </c>
      <c r="Q662">
        <v>1.9422000000002E-3</v>
      </c>
      <c r="R662" s="1" t="s">
        <v>3390</v>
      </c>
      <c r="S662" s="1" t="s">
        <v>3390</v>
      </c>
      <c r="T662" s="1" t="s">
        <v>3390</v>
      </c>
      <c r="U662" s="1" t="s">
        <v>3390</v>
      </c>
      <c r="V662" s="1" t="s">
        <v>3390</v>
      </c>
      <c r="W662" s="1" t="s">
        <v>3390</v>
      </c>
    </row>
    <row r="663" spans="1:23" x14ac:dyDescent="0.25">
      <c r="A663">
        <v>661</v>
      </c>
      <c r="B663">
        <v>10</v>
      </c>
      <c r="C663">
        <v>61</v>
      </c>
      <c r="D663" s="1" t="s">
        <v>1380</v>
      </c>
      <c r="E663" s="1" t="s">
        <v>18</v>
      </c>
      <c r="F663" s="1" t="s">
        <v>19</v>
      </c>
      <c r="G663">
        <v>5490.4145430466369</v>
      </c>
      <c r="H663">
        <v>5490.4145430466369</v>
      </c>
      <c r="I663" s="1" t="s">
        <v>1381</v>
      </c>
      <c r="J663" t="b">
        <v>1</v>
      </c>
      <c r="K663">
        <f>TIME_AND_DATA_ps6[[#This Row],[hamiltonian_cycle_cost]]-TIME_AND_DATA_ps6[[#This Row],[optimal_cost]]</f>
        <v>0</v>
      </c>
      <c r="L663">
        <f>(100*TIME_AND_DATA_ps6[[#This Row],[absolute_distance_error]])/TIME_AND_DATA_ps6[[#This Row],[optimal_cost]]</f>
        <v>0</v>
      </c>
      <c r="M663" s="1" t="s">
        <v>1381</v>
      </c>
      <c r="N663">
        <v>5490.4145430466369</v>
      </c>
      <c r="O663" s="1" t="s">
        <v>4228</v>
      </c>
      <c r="P663" s="1" t="s">
        <v>4229</v>
      </c>
      <c r="Q663">
        <v>2.2834999999998E-3</v>
      </c>
      <c r="R663" s="1" t="s">
        <v>3390</v>
      </c>
      <c r="S663" s="1" t="s">
        <v>3390</v>
      </c>
      <c r="T663" s="1" t="s">
        <v>3390</v>
      </c>
      <c r="U663" s="1" t="s">
        <v>3390</v>
      </c>
      <c r="V663" s="1" t="s">
        <v>3390</v>
      </c>
      <c r="W663" s="1" t="s">
        <v>3390</v>
      </c>
    </row>
    <row r="664" spans="1:23" x14ac:dyDescent="0.25">
      <c r="A664">
        <v>662</v>
      </c>
      <c r="B664">
        <v>10</v>
      </c>
      <c r="C664">
        <v>62</v>
      </c>
      <c r="D664" s="1" t="s">
        <v>1382</v>
      </c>
      <c r="E664" s="1" t="s">
        <v>18</v>
      </c>
      <c r="F664" s="1" t="s">
        <v>19</v>
      </c>
      <c r="G664">
        <v>5964.8936515950363</v>
      </c>
      <c r="H664">
        <v>5964.8936515950363</v>
      </c>
      <c r="I664" s="1" t="s">
        <v>3069</v>
      </c>
      <c r="J664" t="b">
        <v>1</v>
      </c>
      <c r="K664">
        <f>TIME_AND_DATA_ps6[[#This Row],[hamiltonian_cycle_cost]]-TIME_AND_DATA_ps6[[#This Row],[optimal_cost]]</f>
        <v>0</v>
      </c>
      <c r="L664">
        <f>(100*TIME_AND_DATA_ps6[[#This Row],[absolute_distance_error]])/TIME_AND_DATA_ps6[[#This Row],[optimal_cost]]</f>
        <v>0</v>
      </c>
      <c r="M664" s="1" t="s">
        <v>1383</v>
      </c>
      <c r="N664">
        <v>5964.8936515950363</v>
      </c>
      <c r="O664" s="1" t="s">
        <v>4228</v>
      </c>
      <c r="P664" s="1" t="s">
        <v>4229</v>
      </c>
      <c r="Q664">
        <v>2.0990000000002001E-3</v>
      </c>
      <c r="R664" s="1" t="s">
        <v>3390</v>
      </c>
      <c r="S664" s="1" t="s">
        <v>3390</v>
      </c>
      <c r="T664" s="1" t="s">
        <v>3390</v>
      </c>
      <c r="U664" s="1" t="s">
        <v>3390</v>
      </c>
      <c r="V664" s="1" t="s">
        <v>3390</v>
      </c>
      <c r="W664" s="1" t="s">
        <v>3390</v>
      </c>
    </row>
    <row r="665" spans="1:23" x14ac:dyDescent="0.25">
      <c r="A665">
        <v>663</v>
      </c>
      <c r="B665">
        <v>10</v>
      </c>
      <c r="C665">
        <v>63</v>
      </c>
      <c r="D665" s="1" t="s">
        <v>1384</v>
      </c>
      <c r="E665" s="1" t="s">
        <v>18</v>
      </c>
      <c r="F665" s="1" t="s">
        <v>19</v>
      </c>
      <c r="G665">
        <v>6033.7211944957753</v>
      </c>
      <c r="H665">
        <v>6033.7211944957762</v>
      </c>
      <c r="I665" s="1" t="s">
        <v>1385</v>
      </c>
      <c r="J665" t="b">
        <v>1</v>
      </c>
      <c r="K665">
        <f>TIME_AND_DATA_ps6[[#This Row],[hamiltonian_cycle_cost]]-TIME_AND_DATA_ps6[[#This Row],[optimal_cost]]</f>
        <v>0</v>
      </c>
      <c r="L665">
        <f>(100*TIME_AND_DATA_ps6[[#This Row],[absolute_distance_error]])/TIME_AND_DATA_ps6[[#This Row],[optimal_cost]]</f>
        <v>0</v>
      </c>
      <c r="M665" s="1" t="s">
        <v>1385</v>
      </c>
      <c r="N665">
        <v>6033.7211944957762</v>
      </c>
      <c r="O665" s="1" t="s">
        <v>4228</v>
      </c>
      <c r="P665" s="1" t="s">
        <v>4229</v>
      </c>
      <c r="Q665">
        <v>2.0866999999999002E-3</v>
      </c>
      <c r="R665" s="1" t="s">
        <v>3390</v>
      </c>
      <c r="S665" s="1" t="s">
        <v>3390</v>
      </c>
      <c r="T665" s="1" t="s">
        <v>3390</v>
      </c>
      <c r="U665" s="1" t="s">
        <v>3390</v>
      </c>
      <c r="V665" s="1" t="s">
        <v>3390</v>
      </c>
      <c r="W665" s="1" t="s">
        <v>3390</v>
      </c>
    </row>
    <row r="666" spans="1:23" x14ac:dyDescent="0.25">
      <c r="A666">
        <v>664</v>
      </c>
      <c r="B666">
        <v>10</v>
      </c>
      <c r="C666">
        <v>64</v>
      </c>
      <c r="D666" s="1" t="s">
        <v>1386</v>
      </c>
      <c r="E666" s="1" t="s">
        <v>18</v>
      </c>
      <c r="F666" s="1" t="s">
        <v>19</v>
      </c>
      <c r="G666">
        <v>6908.1738113643169</v>
      </c>
      <c r="H666">
        <v>6908.1738113643169</v>
      </c>
      <c r="I666" s="1" t="s">
        <v>4260</v>
      </c>
      <c r="J666" t="b">
        <v>0</v>
      </c>
      <c r="K666">
        <f>TIME_AND_DATA_ps6[[#This Row],[hamiltonian_cycle_cost]]-TIME_AND_DATA_ps6[[#This Row],[optimal_cost]]</f>
        <v>246.32216196991249</v>
      </c>
      <c r="L666">
        <f>(100*TIME_AND_DATA_ps6[[#This Row],[absolute_distance_error]])/TIME_AND_DATA_ps6[[#This Row],[optimal_cost]]</f>
        <v>3.6975029606416467</v>
      </c>
      <c r="M666" s="1" t="s">
        <v>1388</v>
      </c>
      <c r="N666">
        <v>6661.8516493944044</v>
      </c>
      <c r="O666" s="1" t="s">
        <v>4228</v>
      </c>
      <c r="P666" s="1" t="s">
        <v>4229</v>
      </c>
      <c r="Q666">
        <v>1.5407999999998E-3</v>
      </c>
      <c r="R666" s="1" t="s">
        <v>3390</v>
      </c>
      <c r="S666" s="1" t="s">
        <v>3390</v>
      </c>
      <c r="T666" s="1" t="s">
        <v>3390</v>
      </c>
      <c r="U666" s="1" t="s">
        <v>3390</v>
      </c>
      <c r="V666" s="1" t="s">
        <v>3390</v>
      </c>
      <c r="W666" s="1" t="s">
        <v>3390</v>
      </c>
    </row>
    <row r="667" spans="1:23" x14ac:dyDescent="0.25">
      <c r="A667">
        <v>665</v>
      </c>
      <c r="B667">
        <v>10</v>
      </c>
      <c r="C667">
        <v>65</v>
      </c>
      <c r="D667" s="1" t="s">
        <v>1389</v>
      </c>
      <c r="E667" s="1" t="s">
        <v>18</v>
      </c>
      <c r="F667" s="1" t="s">
        <v>19</v>
      </c>
      <c r="G667">
        <v>4812.9700228347792</v>
      </c>
      <c r="H667">
        <v>4812.9700228347792</v>
      </c>
      <c r="I667" s="1" t="s">
        <v>3071</v>
      </c>
      <c r="J667" t="b">
        <v>1</v>
      </c>
      <c r="K667">
        <f>TIME_AND_DATA_ps6[[#This Row],[hamiltonian_cycle_cost]]-TIME_AND_DATA_ps6[[#This Row],[optimal_cost]]</f>
        <v>0</v>
      </c>
      <c r="L667">
        <f>(100*TIME_AND_DATA_ps6[[#This Row],[absolute_distance_error]])/TIME_AND_DATA_ps6[[#This Row],[optimal_cost]]</f>
        <v>0</v>
      </c>
      <c r="M667" s="1" t="s">
        <v>1390</v>
      </c>
      <c r="N667">
        <v>4812.9700228347792</v>
      </c>
      <c r="O667" s="1" t="s">
        <v>4228</v>
      </c>
      <c r="P667" s="1" t="s">
        <v>4229</v>
      </c>
      <c r="Q667">
        <v>2.5024999999998E-3</v>
      </c>
      <c r="R667" s="1" t="s">
        <v>3390</v>
      </c>
      <c r="S667" s="1" t="s">
        <v>3390</v>
      </c>
      <c r="T667" s="1" t="s">
        <v>3390</v>
      </c>
      <c r="U667" s="1" t="s">
        <v>3390</v>
      </c>
      <c r="V667" s="1" t="s">
        <v>3390</v>
      </c>
      <c r="W667" s="1" t="s">
        <v>3390</v>
      </c>
    </row>
    <row r="668" spans="1:23" x14ac:dyDescent="0.25">
      <c r="A668">
        <v>666</v>
      </c>
      <c r="B668">
        <v>10</v>
      </c>
      <c r="C668">
        <v>66</v>
      </c>
      <c r="D668" s="1" t="s">
        <v>1391</v>
      </c>
      <c r="E668" s="1" t="s">
        <v>18</v>
      </c>
      <c r="F668" s="1" t="s">
        <v>19</v>
      </c>
      <c r="G668">
        <v>6352.1955725281377</v>
      </c>
      <c r="H668">
        <v>6352.1955725281377</v>
      </c>
      <c r="I668" s="1" t="s">
        <v>3786</v>
      </c>
      <c r="J668" t="b">
        <v>0</v>
      </c>
      <c r="K668">
        <f>TIME_AND_DATA_ps6[[#This Row],[hamiltonian_cycle_cost]]-TIME_AND_DATA_ps6[[#This Row],[optimal_cost]]</f>
        <v>607.1566617016133</v>
      </c>
      <c r="L668">
        <f>(100*TIME_AND_DATA_ps6[[#This Row],[absolute_distance_error]])/TIME_AND_DATA_ps6[[#This Row],[optimal_cost]]</f>
        <v>10.568364655588786</v>
      </c>
      <c r="M668" s="1" t="s">
        <v>1393</v>
      </c>
      <c r="N668">
        <v>5745.0389108265244</v>
      </c>
      <c r="O668" s="1" t="s">
        <v>4228</v>
      </c>
      <c r="P668" s="1" t="s">
        <v>4229</v>
      </c>
      <c r="Q668">
        <v>1.8676999999999999E-3</v>
      </c>
      <c r="R668" s="1" t="s">
        <v>3390</v>
      </c>
      <c r="S668" s="1" t="s">
        <v>3390</v>
      </c>
      <c r="T668" s="1" t="s">
        <v>3390</v>
      </c>
      <c r="U668" s="1" t="s">
        <v>3390</v>
      </c>
      <c r="V668" s="1" t="s">
        <v>3390</v>
      </c>
      <c r="W668" s="1" t="s">
        <v>3390</v>
      </c>
    </row>
    <row r="669" spans="1:23" x14ac:dyDescent="0.25">
      <c r="A669">
        <v>667</v>
      </c>
      <c r="B669">
        <v>10</v>
      </c>
      <c r="C669">
        <v>67</v>
      </c>
      <c r="D669" s="1" t="s">
        <v>1394</v>
      </c>
      <c r="E669" s="1" t="s">
        <v>18</v>
      </c>
      <c r="F669" s="1" t="s">
        <v>19</v>
      </c>
      <c r="G669">
        <v>5215.4790847849981</v>
      </c>
      <c r="H669">
        <v>5215.4790847849981</v>
      </c>
      <c r="I669" s="1" t="s">
        <v>1396</v>
      </c>
      <c r="J669" t="b">
        <v>1</v>
      </c>
      <c r="K669">
        <f>TIME_AND_DATA_ps6[[#This Row],[hamiltonian_cycle_cost]]-TIME_AND_DATA_ps6[[#This Row],[optimal_cost]]</f>
        <v>0</v>
      </c>
      <c r="L669">
        <f>(100*TIME_AND_DATA_ps6[[#This Row],[absolute_distance_error]])/TIME_AND_DATA_ps6[[#This Row],[optimal_cost]]</f>
        <v>0</v>
      </c>
      <c r="M669" s="1" t="s">
        <v>1396</v>
      </c>
      <c r="N669">
        <v>5215.4790847849981</v>
      </c>
      <c r="O669" s="1" t="s">
        <v>4228</v>
      </c>
      <c r="P669" s="1" t="s">
        <v>4229</v>
      </c>
      <c r="Q669">
        <v>2.1539000000001E-3</v>
      </c>
      <c r="R669" s="1" t="s">
        <v>3390</v>
      </c>
      <c r="S669" s="1" t="s">
        <v>3390</v>
      </c>
      <c r="T669" s="1" t="s">
        <v>3390</v>
      </c>
      <c r="U669" s="1" t="s">
        <v>3390</v>
      </c>
      <c r="V669" s="1" t="s">
        <v>3390</v>
      </c>
      <c r="W669" s="1" t="s">
        <v>3390</v>
      </c>
    </row>
    <row r="670" spans="1:23" x14ac:dyDescent="0.25">
      <c r="A670">
        <v>668</v>
      </c>
      <c r="B670">
        <v>10</v>
      </c>
      <c r="C670">
        <v>68</v>
      </c>
      <c r="D670" s="1" t="s">
        <v>1397</v>
      </c>
      <c r="E670" s="1" t="s">
        <v>18</v>
      </c>
      <c r="F670" s="1" t="s">
        <v>19</v>
      </c>
      <c r="G670">
        <v>6033.353699283437</v>
      </c>
      <c r="H670">
        <v>6033.353699283437</v>
      </c>
      <c r="I670" s="1" t="s">
        <v>1399</v>
      </c>
      <c r="J670" t="b">
        <v>1</v>
      </c>
      <c r="K670">
        <f>TIME_AND_DATA_ps6[[#This Row],[hamiltonian_cycle_cost]]-TIME_AND_DATA_ps6[[#This Row],[optimal_cost]]</f>
        <v>0</v>
      </c>
      <c r="L670">
        <f>(100*TIME_AND_DATA_ps6[[#This Row],[absolute_distance_error]])/TIME_AND_DATA_ps6[[#This Row],[optimal_cost]]</f>
        <v>0</v>
      </c>
      <c r="M670" s="1" t="s">
        <v>1399</v>
      </c>
      <c r="N670">
        <v>6033.3536992834379</v>
      </c>
      <c r="O670" s="1" t="s">
        <v>4228</v>
      </c>
      <c r="P670" s="1" t="s">
        <v>4229</v>
      </c>
      <c r="Q670">
        <v>2.3114000000004002E-3</v>
      </c>
      <c r="R670" s="1" t="s">
        <v>3390</v>
      </c>
      <c r="S670" s="1" t="s">
        <v>3390</v>
      </c>
      <c r="T670" s="1" t="s">
        <v>3390</v>
      </c>
      <c r="U670" s="1" t="s">
        <v>3390</v>
      </c>
      <c r="V670" s="1" t="s">
        <v>3390</v>
      </c>
      <c r="W670" s="1" t="s">
        <v>3390</v>
      </c>
    </row>
    <row r="671" spans="1:23" x14ac:dyDescent="0.25">
      <c r="A671">
        <v>669</v>
      </c>
      <c r="B671">
        <v>10</v>
      </c>
      <c r="C671">
        <v>69</v>
      </c>
      <c r="D671" s="1" t="s">
        <v>1400</v>
      </c>
      <c r="E671" s="1" t="s">
        <v>18</v>
      </c>
      <c r="F671" s="1" t="s">
        <v>19</v>
      </c>
      <c r="G671">
        <v>5673.3427329013221</v>
      </c>
      <c r="H671">
        <v>5673.3427329013221</v>
      </c>
      <c r="I671" s="1" t="s">
        <v>1401</v>
      </c>
      <c r="J671" t="b">
        <v>1</v>
      </c>
      <c r="K671">
        <f>TIME_AND_DATA_ps6[[#This Row],[hamiltonian_cycle_cost]]-TIME_AND_DATA_ps6[[#This Row],[optimal_cost]]</f>
        <v>0</v>
      </c>
      <c r="L671">
        <f>(100*TIME_AND_DATA_ps6[[#This Row],[absolute_distance_error]])/TIME_AND_DATA_ps6[[#This Row],[optimal_cost]]</f>
        <v>0</v>
      </c>
      <c r="M671" s="1" t="s">
        <v>1401</v>
      </c>
      <c r="N671">
        <v>5673.3427329013221</v>
      </c>
      <c r="O671" s="1" t="s">
        <v>4228</v>
      </c>
      <c r="P671" s="1" t="s">
        <v>4229</v>
      </c>
      <c r="Q671">
        <v>1.7632999999999E-3</v>
      </c>
      <c r="R671" s="1" t="s">
        <v>3390</v>
      </c>
      <c r="S671" s="1" t="s">
        <v>3390</v>
      </c>
      <c r="T671" s="1" t="s">
        <v>3390</v>
      </c>
      <c r="U671" s="1" t="s">
        <v>3390</v>
      </c>
      <c r="V671" s="1" t="s">
        <v>3390</v>
      </c>
      <c r="W671" s="1" t="s">
        <v>3390</v>
      </c>
    </row>
    <row r="672" spans="1:23" x14ac:dyDescent="0.25">
      <c r="A672">
        <v>670</v>
      </c>
      <c r="B672">
        <v>10</v>
      </c>
      <c r="C672">
        <v>70</v>
      </c>
      <c r="D672" s="1" t="s">
        <v>1402</v>
      </c>
      <c r="E672" s="1" t="s">
        <v>18</v>
      </c>
      <c r="F672" s="1" t="s">
        <v>19</v>
      </c>
      <c r="G672">
        <v>6614.2033817224965</v>
      </c>
      <c r="H672">
        <v>6614.2033817224965</v>
      </c>
      <c r="I672" s="1" t="s">
        <v>4261</v>
      </c>
      <c r="J672" t="b">
        <v>0</v>
      </c>
      <c r="K672">
        <f>TIME_AND_DATA_ps6[[#This Row],[hamiltonian_cycle_cost]]-TIME_AND_DATA_ps6[[#This Row],[optimal_cost]]</f>
        <v>603.93721156544689</v>
      </c>
      <c r="L672">
        <f>(100*TIME_AND_DATA_ps6[[#This Row],[absolute_distance_error]])/TIME_AND_DATA_ps6[[#This Row],[optimal_cost]]</f>
        <v>10.048427049107975</v>
      </c>
      <c r="M672" s="1" t="s">
        <v>1404</v>
      </c>
      <c r="N672">
        <v>6010.2661701570496</v>
      </c>
      <c r="O672" s="1" t="s">
        <v>4228</v>
      </c>
      <c r="P672" s="1" t="s">
        <v>4229</v>
      </c>
      <c r="Q672">
        <v>1.9305000000002001E-3</v>
      </c>
      <c r="R672" s="1" t="s">
        <v>3390</v>
      </c>
      <c r="S672" s="1" t="s">
        <v>3390</v>
      </c>
      <c r="T672" s="1" t="s">
        <v>3390</v>
      </c>
      <c r="U672" s="1" t="s">
        <v>3390</v>
      </c>
      <c r="V672" s="1" t="s">
        <v>3390</v>
      </c>
      <c r="W672" s="1" t="s">
        <v>3390</v>
      </c>
    </row>
    <row r="673" spans="1:23" x14ac:dyDescent="0.25">
      <c r="A673">
        <v>671</v>
      </c>
      <c r="B673">
        <v>10</v>
      </c>
      <c r="C673">
        <v>71</v>
      </c>
      <c r="D673" s="1" t="s">
        <v>1405</v>
      </c>
      <c r="E673" s="1" t="s">
        <v>18</v>
      </c>
      <c r="F673" s="1" t="s">
        <v>19</v>
      </c>
      <c r="G673">
        <v>6838.5268526139162</v>
      </c>
      <c r="H673">
        <v>6838.5268526139162</v>
      </c>
      <c r="I673" s="1" t="s">
        <v>1407</v>
      </c>
      <c r="J673" t="b">
        <v>1</v>
      </c>
      <c r="K673">
        <f>TIME_AND_DATA_ps6[[#This Row],[hamiltonian_cycle_cost]]-TIME_AND_DATA_ps6[[#This Row],[optimal_cost]]</f>
        <v>0</v>
      </c>
      <c r="L673">
        <f>(100*TIME_AND_DATA_ps6[[#This Row],[absolute_distance_error]])/TIME_AND_DATA_ps6[[#This Row],[optimal_cost]]</f>
        <v>0</v>
      </c>
      <c r="M673" s="1" t="s">
        <v>1407</v>
      </c>
      <c r="N673">
        <v>6838.5268526139162</v>
      </c>
      <c r="O673" s="1" t="s">
        <v>4228</v>
      </c>
      <c r="P673" s="1" t="s">
        <v>4229</v>
      </c>
      <c r="Q673">
        <v>1.5701999999997E-3</v>
      </c>
      <c r="R673" s="1" t="s">
        <v>3390</v>
      </c>
      <c r="S673" s="1" t="s">
        <v>3390</v>
      </c>
      <c r="T673" s="1" t="s">
        <v>3390</v>
      </c>
      <c r="U673" s="1" t="s">
        <v>3390</v>
      </c>
      <c r="V673" s="1" t="s">
        <v>3390</v>
      </c>
      <c r="W673" s="1" t="s">
        <v>3390</v>
      </c>
    </row>
    <row r="674" spans="1:23" x14ac:dyDescent="0.25">
      <c r="A674">
        <v>672</v>
      </c>
      <c r="B674">
        <v>10</v>
      </c>
      <c r="C674">
        <v>72</v>
      </c>
      <c r="D674" s="1" t="s">
        <v>1408</v>
      </c>
      <c r="E674" s="1" t="s">
        <v>18</v>
      </c>
      <c r="F674" s="1" t="s">
        <v>19</v>
      </c>
      <c r="G674">
        <v>4879.9348685883797</v>
      </c>
      <c r="H674">
        <v>4879.9348685883797</v>
      </c>
      <c r="I674" s="1" t="s">
        <v>1409</v>
      </c>
      <c r="J674" t="b">
        <v>0</v>
      </c>
      <c r="K674">
        <f>TIME_AND_DATA_ps6[[#This Row],[hamiltonian_cycle_cost]]-TIME_AND_DATA_ps6[[#This Row],[optimal_cost]]</f>
        <v>127.8725049648956</v>
      </c>
      <c r="L674">
        <f>(100*TIME_AND_DATA_ps6[[#This Row],[absolute_distance_error]])/TIME_AND_DATA_ps6[[#This Row],[optimal_cost]]</f>
        <v>2.6908844030277379</v>
      </c>
      <c r="M674" s="1" t="s">
        <v>1410</v>
      </c>
      <c r="N674">
        <v>4752.0623636234841</v>
      </c>
      <c r="O674" s="1" t="s">
        <v>4228</v>
      </c>
      <c r="P674" s="1" t="s">
        <v>4229</v>
      </c>
      <c r="Q674">
        <v>1.5935999999999999E-3</v>
      </c>
      <c r="R674" s="1" t="s">
        <v>3390</v>
      </c>
      <c r="S674" s="1" t="s">
        <v>3390</v>
      </c>
      <c r="T674" s="1" t="s">
        <v>3390</v>
      </c>
      <c r="U674" s="1" t="s">
        <v>3390</v>
      </c>
      <c r="V674" s="1" t="s">
        <v>3390</v>
      </c>
      <c r="W674" s="1" t="s">
        <v>3390</v>
      </c>
    </row>
    <row r="675" spans="1:23" x14ac:dyDescent="0.25">
      <c r="A675">
        <v>673</v>
      </c>
      <c r="B675">
        <v>10</v>
      </c>
      <c r="C675">
        <v>73</v>
      </c>
      <c r="D675" s="1" t="s">
        <v>1411</v>
      </c>
      <c r="E675" s="1" t="s">
        <v>18</v>
      </c>
      <c r="F675" s="1" t="s">
        <v>19</v>
      </c>
      <c r="G675">
        <v>5354.2942133352153</v>
      </c>
      <c r="H675">
        <v>5354.2942133352153</v>
      </c>
      <c r="I675" s="1" t="s">
        <v>1412</v>
      </c>
      <c r="J675" t="b">
        <v>0</v>
      </c>
      <c r="K675">
        <f>TIME_AND_DATA_ps6[[#This Row],[hamiltonian_cycle_cost]]-TIME_AND_DATA_ps6[[#This Row],[optimal_cost]]</f>
        <v>45.782336898724679</v>
      </c>
      <c r="L675">
        <f>(100*TIME_AND_DATA_ps6[[#This Row],[absolute_distance_error]])/TIME_AND_DATA_ps6[[#This Row],[optimal_cost]]</f>
        <v>0.86243259814382378</v>
      </c>
      <c r="M675" s="1" t="s">
        <v>1413</v>
      </c>
      <c r="N675">
        <v>5308.5118764364906</v>
      </c>
      <c r="O675" s="1" t="s">
        <v>4228</v>
      </c>
      <c r="P675" s="1" t="s">
        <v>4229</v>
      </c>
      <c r="Q675">
        <v>2.1747000000003E-3</v>
      </c>
      <c r="R675" s="1" t="s">
        <v>3390</v>
      </c>
      <c r="S675" s="1" t="s">
        <v>3390</v>
      </c>
      <c r="T675" s="1" t="s">
        <v>3390</v>
      </c>
      <c r="U675" s="1" t="s">
        <v>3390</v>
      </c>
      <c r="V675" s="1" t="s">
        <v>3390</v>
      </c>
      <c r="W675" s="1" t="s">
        <v>3390</v>
      </c>
    </row>
    <row r="676" spans="1:23" x14ac:dyDescent="0.25">
      <c r="A676">
        <v>674</v>
      </c>
      <c r="B676">
        <v>10</v>
      </c>
      <c r="C676">
        <v>74</v>
      </c>
      <c r="D676" s="1" t="s">
        <v>1414</v>
      </c>
      <c r="E676" s="1" t="s">
        <v>18</v>
      </c>
      <c r="F676" s="1" t="s">
        <v>19</v>
      </c>
      <c r="G676">
        <v>6309.1840573951076</v>
      </c>
      <c r="H676">
        <v>6309.1840573951076</v>
      </c>
      <c r="I676" s="1" t="s">
        <v>1415</v>
      </c>
      <c r="J676" t="b">
        <v>1</v>
      </c>
      <c r="K676">
        <f>TIME_AND_DATA_ps6[[#This Row],[hamiltonian_cycle_cost]]-TIME_AND_DATA_ps6[[#This Row],[optimal_cost]]</f>
        <v>0</v>
      </c>
      <c r="L676">
        <f>(100*TIME_AND_DATA_ps6[[#This Row],[absolute_distance_error]])/TIME_AND_DATA_ps6[[#This Row],[optimal_cost]]</f>
        <v>0</v>
      </c>
      <c r="M676" s="1" t="s">
        <v>1416</v>
      </c>
      <c r="N676">
        <v>6309.1840573951076</v>
      </c>
      <c r="O676" s="1" t="s">
        <v>4228</v>
      </c>
      <c r="P676" s="1" t="s">
        <v>4229</v>
      </c>
      <c r="Q676">
        <v>1.7925E-3</v>
      </c>
      <c r="R676" s="1" t="s">
        <v>3390</v>
      </c>
      <c r="S676" s="1" t="s">
        <v>3390</v>
      </c>
      <c r="T676" s="1" t="s">
        <v>3390</v>
      </c>
      <c r="U676" s="1" t="s">
        <v>3390</v>
      </c>
      <c r="V676" s="1" t="s">
        <v>3390</v>
      </c>
      <c r="W676" s="1" t="s">
        <v>3390</v>
      </c>
    </row>
    <row r="677" spans="1:23" x14ac:dyDescent="0.25">
      <c r="A677">
        <v>675</v>
      </c>
      <c r="B677">
        <v>10</v>
      </c>
      <c r="C677">
        <v>75</v>
      </c>
      <c r="D677" s="1" t="s">
        <v>1417</v>
      </c>
      <c r="E677" s="1" t="s">
        <v>18</v>
      </c>
      <c r="F677" s="1" t="s">
        <v>19</v>
      </c>
      <c r="G677">
        <v>5701.5411127393245</v>
      </c>
      <c r="H677">
        <v>5701.5411127393254</v>
      </c>
      <c r="I677" s="1" t="s">
        <v>1418</v>
      </c>
      <c r="J677" t="b">
        <v>1</v>
      </c>
      <c r="K677">
        <f>TIME_AND_DATA_ps6[[#This Row],[hamiltonian_cycle_cost]]-TIME_AND_DATA_ps6[[#This Row],[optimal_cost]]</f>
        <v>0</v>
      </c>
      <c r="L677">
        <f>(100*TIME_AND_DATA_ps6[[#This Row],[absolute_distance_error]])/TIME_AND_DATA_ps6[[#This Row],[optimal_cost]]</f>
        <v>0</v>
      </c>
      <c r="M677" s="1" t="s">
        <v>1419</v>
      </c>
      <c r="N677">
        <v>5701.5411127393263</v>
      </c>
      <c r="O677" s="1" t="s">
        <v>4228</v>
      </c>
      <c r="P677" s="1" t="s">
        <v>4229</v>
      </c>
      <c r="Q677">
        <v>1.1510999999999E-3</v>
      </c>
      <c r="R677" s="1" t="s">
        <v>3390</v>
      </c>
      <c r="S677" s="1" t="s">
        <v>3390</v>
      </c>
      <c r="T677" s="1" t="s">
        <v>3390</v>
      </c>
      <c r="U677" s="1" t="s">
        <v>3390</v>
      </c>
      <c r="V677" s="1" t="s">
        <v>3390</v>
      </c>
      <c r="W677" s="1" t="s">
        <v>3390</v>
      </c>
    </row>
    <row r="678" spans="1:23" x14ac:dyDescent="0.25">
      <c r="A678">
        <v>676</v>
      </c>
      <c r="B678">
        <v>10</v>
      </c>
      <c r="C678">
        <v>76</v>
      </c>
      <c r="D678" s="1" t="s">
        <v>1420</v>
      </c>
      <c r="E678" s="1" t="s">
        <v>18</v>
      </c>
      <c r="F678" s="1" t="s">
        <v>19</v>
      </c>
      <c r="G678">
        <v>6226.2157899371141</v>
      </c>
      <c r="H678">
        <v>6226.2157899371141</v>
      </c>
      <c r="I678" s="1" t="s">
        <v>1421</v>
      </c>
      <c r="J678" t="b">
        <v>1</v>
      </c>
      <c r="K678">
        <f>TIME_AND_DATA_ps6[[#This Row],[hamiltonian_cycle_cost]]-TIME_AND_DATA_ps6[[#This Row],[optimal_cost]]</f>
        <v>0</v>
      </c>
      <c r="L678">
        <f>(100*TIME_AND_DATA_ps6[[#This Row],[absolute_distance_error]])/TIME_AND_DATA_ps6[[#This Row],[optimal_cost]]</f>
        <v>0</v>
      </c>
      <c r="M678" s="1" t="s">
        <v>1421</v>
      </c>
      <c r="N678">
        <v>6226.2157899371141</v>
      </c>
      <c r="O678" s="1" t="s">
        <v>4228</v>
      </c>
      <c r="P678" s="1" t="s">
        <v>4229</v>
      </c>
      <c r="Q678">
        <v>2.0209999999999998E-3</v>
      </c>
      <c r="R678" s="1" t="s">
        <v>3390</v>
      </c>
      <c r="S678" s="1" t="s">
        <v>3390</v>
      </c>
      <c r="T678" s="1" t="s">
        <v>3390</v>
      </c>
      <c r="U678" s="1" t="s">
        <v>3390</v>
      </c>
      <c r="V678" s="1" t="s">
        <v>3390</v>
      </c>
      <c r="W678" s="1" t="s">
        <v>3390</v>
      </c>
    </row>
    <row r="679" spans="1:23" x14ac:dyDescent="0.25">
      <c r="A679">
        <v>677</v>
      </c>
      <c r="B679">
        <v>10</v>
      </c>
      <c r="C679">
        <v>77</v>
      </c>
      <c r="D679" s="1" t="s">
        <v>1422</v>
      </c>
      <c r="E679" s="1" t="s">
        <v>18</v>
      </c>
      <c r="F679" s="1" t="s">
        <v>19</v>
      </c>
      <c r="G679">
        <v>6644.6709119096204</v>
      </c>
      <c r="H679">
        <v>6644.6709119096204</v>
      </c>
      <c r="I679" s="1" t="s">
        <v>4262</v>
      </c>
      <c r="J679" t="b">
        <v>0</v>
      </c>
      <c r="K679">
        <f>TIME_AND_DATA_ps6[[#This Row],[hamiltonian_cycle_cost]]-TIME_AND_DATA_ps6[[#This Row],[optimal_cost]]</f>
        <v>405.54178901345585</v>
      </c>
      <c r="L679">
        <f>(100*TIME_AND_DATA_ps6[[#This Row],[absolute_distance_error]])/TIME_AND_DATA_ps6[[#This Row],[optimal_cost]]</f>
        <v>6.4999742916877778</v>
      </c>
      <c r="M679" s="1" t="s">
        <v>1424</v>
      </c>
      <c r="N679">
        <v>6239.1291228961645</v>
      </c>
      <c r="O679" s="1" t="s">
        <v>4228</v>
      </c>
      <c r="P679" s="1" t="s">
        <v>4229</v>
      </c>
      <c r="Q679">
        <v>1.2769999999999E-3</v>
      </c>
      <c r="R679" s="1" t="s">
        <v>3390</v>
      </c>
      <c r="S679" s="1" t="s">
        <v>3390</v>
      </c>
      <c r="T679" s="1" t="s">
        <v>3390</v>
      </c>
      <c r="U679" s="1" t="s">
        <v>3390</v>
      </c>
      <c r="V679" s="1" t="s">
        <v>3390</v>
      </c>
      <c r="W679" s="1" t="s">
        <v>3390</v>
      </c>
    </row>
    <row r="680" spans="1:23" x14ac:dyDescent="0.25">
      <c r="A680">
        <v>678</v>
      </c>
      <c r="B680">
        <v>10</v>
      </c>
      <c r="C680">
        <v>78</v>
      </c>
      <c r="D680" s="1" t="s">
        <v>1425</v>
      </c>
      <c r="E680" s="1" t="s">
        <v>18</v>
      </c>
      <c r="F680" s="1" t="s">
        <v>19</v>
      </c>
      <c r="G680">
        <v>5690.1555768832341</v>
      </c>
      <c r="H680">
        <v>5690.1555768832341</v>
      </c>
      <c r="I680" s="1" t="s">
        <v>1426</v>
      </c>
      <c r="J680" t="b">
        <v>1</v>
      </c>
      <c r="K680">
        <f>TIME_AND_DATA_ps6[[#This Row],[hamiltonian_cycle_cost]]-TIME_AND_DATA_ps6[[#This Row],[optimal_cost]]</f>
        <v>0</v>
      </c>
      <c r="L680">
        <f>(100*TIME_AND_DATA_ps6[[#This Row],[absolute_distance_error]])/TIME_AND_DATA_ps6[[#This Row],[optimal_cost]]</f>
        <v>0</v>
      </c>
      <c r="M680" s="1" t="s">
        <v>1427</v>
      </c>
      <c r="N680">
        <v>5690.155576883235</v>
      </c>
      <c r="O680" s="1" t="s">
        <v>4228</v>
      </c>
      <c r="P680" s="1" t="s">
        <v>4229</v>
      </c>
      <c r="Q680">
        <v>1.7240000000002E-3</v>
      </c>
      <c r="R680" s="1" t="s">
        <v>3390</v>
      </c>
      <c r="S680" s="1" t="s">
        <v>3390</v>
      </c>
      <c r="T680" s="1" t="s">
        <v>3390</v>
      </c>
      <c r="U680" s="1" t="s">
        <v>3390</v>
      </c>
      <c r="V680" s="1" t="s">
        <v>3390</v>
      </c>
      <c r="W680" s="1" t="s">
        <v>3390</v>
      </c>
    </row>
    <row r="681" spans="1:23" x14ac:dyDescent="0.25">
      <c r="A681">
        <v>679</v>
      </c>
      <c r="B681">
        <v>10</v>
      </c>
      <c r="C681">
        <v>79</v>
      </c>
      <c r="D681" s="1" t="s">
        <v>1428</v>
      </c>
      <c r="E681" s="1" t="s">
        <v>18</v>
      </c>
      <c r="F681" s="1" t="s">
        <v>19</v>
      </c>
      <c r="G681">
        <v>4061.1088023269863</v>
      </c>
      <c r="H681">
        <v>4061.1088023269863</v>
      </c>
      <c r="I681" s="1" t="s">
        <v>3075</v>
      </c>
      <c r="J681" t="b">
        <v>1</v>
      </c>
      <c r="K681">
        <f>TIME_AND_DATA_ps6[[#This Row],[hamiltonian_cycle_cost]]-TIME_AND_DATA_ps6[[#This Row],[optimal_cost]]</f>
        <v>0</v>
      </c>
      <c r="L681">
        <f>(100*TIME_AND_DATA_ps6[[#This Row],[absolute_distance_error]])/TIME_AND_DATA_ps6[[#This Row],[optimal_cost]]</f>
        <v>0</v>
      </c>
      <c r="M681" s="1" t="s">
        <v>1430</v>
      </c>
      <c r="N681">
        <v>4061.1088023269872</v>
      </c>
      <c r="O681" s="1" t="s">
        <v>4228</v>
      </c>
      <c r="P681" s="1" t="s">
        <v>4229</v>
      </c>
      <c r="Q681">
        <v>2.5680999999999001E-3</v>
      </c>
      <c r="R681" s="1" t="s">
        <v>3390</v>
      </c>
      <c r="S681" s="1" t="s">
        <v>3390</v>
      </c>
      <c r="T681" s="1" t="s">
        <v>3390</v>
      </c>
      <c r="U681" s="1" t="s">
        <v>3390</v>
      </c>
      <c r="V681" s="1" t="s">
        <v>3390</v>
      </c>
      <c r="W681" s="1" t="s">
        <v>3390</v>
      </c>
    </row>
    <row r="682" spans="1:23" x14ac:dyDescent="0.25">
      <c r="A682">
        <v>680</v>
      </c>
      <c r="B682">
        <v>10</v>
      </c>
      <c r="C682">
        <v>80</v>
      </c>
      <c r="D682" s="1" t="s">
        <v>1431</v>
      </c>
      <c r="E682" s="1" t="s">
        <v>18</v>
      </c>
      <c r="F682" s="1" t="s">
        <v>19</v>
      </c>
      <c r="G682">
        <v>6200.5586619124215</v>
      </c>
      <c r="H682">
        <v>6200.5586619124215</v>
      </c>
      <c r="I682" s="1" t="s">
        <v>3076</v>
      </c>
      <c r="J682" t="b">
        <v>0</v>
      </c>
      <c r="K682">
        <f>TIME_AND_DATA_ps6[[#This Row],[hamiltonian_cycle_cost]]-TIME_AND_DATA_ps6[[#This Row],[optimal_cost]]</f>
        <v>279.56032658957702</v>
      </c>
      <c r="L682">
        <f>(100*TIME_AND_DATA_ps6[[#This Row],[absolute_distance_error]])/TIME_AND_DATA_ps6[[#This Row],[optimal_cost]]</f>
        <v>4.7215065898905353</v>
      </c>
      <c r="M682" s="1" t="s">
        <v>1433</v>
      </c>
      <c r="N682">
        <v>5920.9983353228445</v>
      </c>
      <c r="O682" s="1" t="s">
        <v>4228</v>
      </c>
      <c r="P682" s="1" t="s">
        <v>4229</v>
      </c>
      <c r="Q682">
        <v>1.3969999999998001E-3</v>
      </c>
      <c r="R682" s="1" t="s">
        <v>3390</v>
      </c>
      <c r="S682" s="1" t="s">
        <v>3390</v>
      </c>
      <c r="T682" s="1" t="s">
        <v>3390</v>
      </c>
      <c r="U682" s="1" t="s">
        <v>3390</v>
      </c>
      <c r="V682" s="1" t="s">
        <v>3390</v>
      </c>
      <c r="W682" s="1" t="s">
        <v>3390</v>
      </c>
    </row>
    <row r="683" spans="1:23" x14ac:dyDescent="0.25">
      <c r="A683">
        <v>681</v>
      </c>
      <c r="B683">
        <v>10</v>
      </c>
      <c r="C683">
        <v>81</v>
      </c>
      <c r="D683" s="1" t="s">
        <v>1434</v>
      </c>
      <c r="E683" s="1" t="s">
        <v>18</v>
      </c>
      <c r="F683" s="1" t="s">
        <v>19</v>
      </c>
      <c r="G683">
        <v>6407.7988906019436</v>
      </c>
      <c r="H683">
        <v>6407.7988906019436</v>
      </c>
      <c r="I683" s="1" t="s">
        <v>4263</v>
      </c>
      <c r="J683" t="b">
        <v>0</v>
      </c>
      <c r="K683">
        <f>TIME_AND_DATA_ps6[[#This Row],[hamiltonian_cycle_cost]]-TIME_AND_DATA_ps6[[#This Row],[optimal_cost]]</f>
        <v>255.46931220165334</v>
      </c>
      <c r="L683">
        <f>(100*TIME_AND_DATA_ps6[[#This Row],[absolute_distance_error]])/TIME_AND_DATA_ps6[[#This Row],[optimal_cost]]</f>
        <v>4.1523996552226263</v>
      </c>
      <c r="M683" s="1" t="s">
        <v>1436</v>
      </c>
      <c r="N683">
        <v>6152.3295784002903</v>
      </c>
      <c r="O683" s="1" t="s">
        <v>4228</v>
      </c>
      <c r="P683" s="1" t="s">
        <v>4229</v>
      </c>
      <c r="Q683">
        <v>1.9813000000000998E-3</v>
      </c>
      <c r="R683" s="1" t="s">
        <v>3390</v>
      </c>
      <c r="S683" s="1" t="s">
        <v>3390</v>
      </c>
      <c r="T683" s="1" t="s">
        <v>3390</v>
      </c>
      <c r="U683" s="1" t="s">
        <v>3390</v>
      </c>
      <c r="V683" s="1" t="s">
        <v>3390</v>
      </c>
      <c r="W683" s="1" t="s">
        <v>3390</v>
      </c>
    </row>
    <row r="684" spans="1:23" x14ac:dyDescent="0.25">
      <c r="A684">
        <v>682</v>
      </c>
      <c r="B684">
        <v>10</v>
      </c>
      <c r="C684">
        <v>82</v>
      </c>
      <c r="D684" s="1" t="s">
        <v>1437</v>
      </c>
      <c r="E684" s="1" t="s">
        <v>18</v>
      </c>
      <c r="F684" s="1" t="s">
        <v>19</v>
      </c>
      <c r="G684">
        <v>4294.7266250437679</v>
      </c>
      <c r="H684">
        <v>4294.7266250437679</v>
      </c>
      <c r="I684" s="1" t="s">
        <v>1439</v>
      </c>
      <c r="J684" t="b">
        <v>1</v>
      </c>
      <c r="K684">
        <f>TIME_AND_DATA_ps6[[#This Row],[hamiltonian_cycle_cost]]-TIME_AND_DATA_ps6[[#This Row],[optimal_cost]]</f>
        <v>0</v>
      </c>
      <c r="L684">
        <f>(100*TIME_AND_DATA_ps6[[#This Row],[absolute_distance_error]])/TIME_AND_DATA_ps6[[#This Row],[optimal_cost]]</f>
        <v>0</v>
      </c>
      <c r="M684" s="1" t="s">
        <v>1439</v>
      </c>
      <c r="N684">
        <v>4294.7266250437679</v>
      </c>
      <c r="O684" s="1" t="s">
        <v>4228</v>
      </c>
      <c r="P684" s="1" t="s">
        <v>4229</v>
      </c>
      <c r="Q684">
        <v>1.9214E-3</v>
      </c>
      <c r="R684" s="1" t="s">
        <v>3390</v>
      </c>
      <c r="S684" s="1" t="s">
        <v>3390</v>
      </c>
      <c r="T684" s="1" t="s">
        <v>3390</v>
      </c>
      <c r="U684" s="1" t="s">
        <v>3390</v>
      </c>
      <c r="V684" s="1" t="s">
        <v>3390</v>
      </c>
      <c r="W684" s="1" t="s">
        <v>3390</v>
      </c>
    </row>
    <row r="685" spans="1:23" x14ac:dyDescent="0.25">
      <c r="A685">
        <v>683</v>
      </c>
      <c r="B685">
        <v>10</v>
      </c>
      <c r="C685">
        <v>83</v>
      </c>
      <c r="D685" s="1" t="s">
        <v>1440</v>
      </c>
      <c r="E685" s="1" t="s">
        <v>18</v>
      </c>
      <c r="F685" s="1" t="s">
        <v>19</v>
      </c>
      <c r="G685">
        <v>5940.233248456856</v>
      </c>
      <c r="H685">
        <v>5940.233248456856</v>
      </c>
      <c r="I685" s="1" t="s">
        <v>1442</v>
      </c>
      <c r="J685" t="b">
        <v>1</v>
      </c>
      <c r="K685">
        <f>TIME_AND_DATA_ps6[[#This Row],[hamiltonian_cycle_cost]]-TIME_AND_DATA_ps6[[#This Row],[optimal_cost]]</f>
        <v>0</v>
      </c>
      <c r="L685">
        <f>(100*TIME_AND_DATA_ps6[[#This Row],[absolute_distance_error]])/TIME_AND_DATA_ps6[[#This Row],[optimal_cost]]</f>
        <v>0</v>
      </c>
      <c r="M685" s="1" t="s">
        <v>1442</v>
      </c>
      <c r="N685">
        <v>5940.2332484568551</v>
      </c>
      <c r="O685" s="1" t="s">
        <v>4228</v>
      </c>
      <c r="P685" s="1" t="s">
        <v>4229</v>
      </c>
      <c r="Q685">
        <v>1.8169999999999001E-3</v>
      </c>
      <c r="R685" s="1" t="s">
        <v>3390</v>
      </c>
      <c r="S685" s="1" t="s">
        <v>3390</v>
      </c>
      <c r="T685" s="1" t="s">
        <v>3390</v>
      </c>
      <c r="U685" s="1" t="s">
        <v>3390</v>
      </c>
      <c r="V685" s="1" t="s">
        <v>3390</v>
      </c>
      <c r="W685" s="1" t="s">
        <v>3390</v>
      </c>
    </row>
    <row r="686" spans="1:23" x14ac:dyDescent="0.25">
      <c r="A686">
        <v>684</v>
      </c>
      <c r="B686">
        <v>10</v>
      </c>
      <c r="C686">
        <v>84</v>
      </c>
      <c r="D686" s="1" t="s">
        <v>1443</v>
      </c>
      <c r="E686" s="1" t="s">
        <v>18</v>
      </c>
      <c r="F686" s="1" t="s">
        <v>19</v>
      </c>
      <c r="G686">
        <v>6007.1254948444084</v>
      </c>
      <c r="H686">
        <v>6007.1254948444093</v>
      </c>
      <c r="I686" s="1" t="s">
        <v>1444</v>
      </c>
      <c r="J686" t="b">
        <v>1</v>
      </c>
      <c r="K686">
        <f>TIME_AND_DATA_ps6[[#This Row],[hamiltonian_cycle_cost]]-TIME_AND_DATA_ps6[[#This Row],[optimal_cost]]</f>
        <v>0</v>
      </c>
      <c r="L686">
        <f>(100*TIME_AND_DATA_ps6[[#This Row],[absolute_distance_error]])/TIME_AND_DATA_ps6[[#This Row],[optimal_cost]]</f>
        <v>0</v>
      </c>
      <c r="M686" s="1" t="s">
        <v>1444</v>
      </c>
      <c r="N686">
        <v>6007.1254948444093</v>
      </c>
      <c r="O686" s="1" t="s">
        <v>4228</v>
      </c>
      <c r="P686" s="1" t="s">
        <v>4229</v>
      </c>
      <c r="Q686">
        <v>1.9230000000001E-3</v>
      </c>
      <c r="R686" s="1" t="s">
        <v>3390</v>
      </c>
      <c r="S686" s="1" t="s">
        <v>3390</v>
      </c>
      <c r="T686" s="1" t="s">
        <v>3390</v>
      </c>
      <c r="U686" s="1" t="s">
        <v>3390</v>
      </c>
      <c r="V686" s="1" t="s">
        <v>3390</v>
      </c>
      <c r="W686" s="1" t="s">
        <v>3390</v>
      </c>
    </row>
    <row r="687" spans="1:23" x14ac:dyDescent="0.25">
      <c r="A687">
        <v>685</v>
      </c>
      <c r="B687">
        <v>10</v>
      </c>
      <c r="C687">
        <v>85</v>
      </c>
      <c r="D687" s="1" t="s">
        <v>1445</v>
      </c>
      <c r="E687" s="1" t="s">
        <v>18</v>
      </c>
      <c r="F687" s="1" t="s">
        <v>19</v>
      </c>
      <c r="G687">
        <v>6379.014011200602</v>
      </c>
      <c r="H687">
        <v>6379.014011200602</v>
      </c>
      <c r="I687" s="1" t="s">
        <v>1446</v>
      </c>
      <c r="J687" t="b">
        <v>0</v>
      </c>
      <c r="K687">
        <f>TIME_AND_DATA_ps6[[#This Row],[hamiltonian_cycle_cost]]-TIME_AND_DATA_ps6[[#This Row],[optimal_cost]]</f>
        <v>34.98413507260284</v>
      </c>
      <c r="L687">
        <f>(100*TIME_AND_DATA_ps6[[#This Row],[absolute_distance_error]])/TIME_AND_DATA_ps6[[#This Row],[optimal_cost]]</f>
        <v>0.55144972132374281</v>
      </c>
      <c r="M687" s="1" t="s">
        <v>1447</v>
      </c>
      <c r="N687">
        <v>6344.0298761279992</v>
      </c>
      <c r="O687" s="1" t="s">
        <v>4228</v>
      </c>
      <c r="P687" s="1" t="s">
        <v>4229</v>
      </c>
      <c r="Q687">
        <v>1.2997999999999001E-3</v>
      </c>
      <c r="R687" s="1" t="s">
        <v>3390</v>
      </c>
      <c r="S687" s="1" t="s">
        <v>3390</v>
      </c>
      <c r="T687" s="1" t="s">
        <v>3390</v>
      </c>
      <c r="U687" s="1" t="s">
        <v>3390</v>
      </c>
      <c r="V687" s="1" t="s">
        <v>3390</v>
      </c>
      <c r="W687" s="1" t="s">
        <v>3390</v>
      </c>
    </row>
    <row r="688" spans="1:23" x14ac:dyDescent="0.25">
      <c r="A688">
        <v>686</v>
      </c>
      <c r="B688">
        <v>10</v>
      </c>
      <c r="C688">
        <v>86</v>
      </c>
      <c r="D688" s="1" t="s">
        <v>1448</v>
      </c>
      <c r="E688" s="1" t="s">
        <v>18</v>
      </c>
      <c r="F688" s="1" t="s">
        <v>19</v>
      </c>
      <c r="G688">
        <v>5256.930728590818</v>
      </c>
      <c r="H688">
        <v>5256.930728590818</v>
      </c>
      <c r="I688" s="1" t="s">
        <v>1449</v>
      </c>
      <c r="J688" t="b">
        <v>1</v>
      </c>
      <c r="K688">
        <f>TIME_AND_DATA_ps6[[#This Row],[hamiltonian_cycle_cost]]-TIME_AND_DATA_ps6[[#This Row],[optimal_cost]]</f>
        <v>0</v>
      </c>
      <c r="L688">
        <f>(100*TIME_AND_DATA_ps6[[#This Row],[absolute_distance_error]])/TIME_AND_DATA_ps6[[#This Row],[optimal_cost]]</f>
        <v>0</v>
      </c>
      <c r="M688" s="1" t="s">
        <v>1450</v>
      </c>
      <c r="N688">
        <v>5256.9307285908189</v>
      </c>
      <c r="O688" s="1" t="s">
        <v>4228</v>
      </c>
      <c r="P688" s="1" t="s">
        <v>4229</v>
      </c>
      <c r="Q688">
        <v>1.9743999999999001E-3</v>
      </c>
      <c r="R688" s="1" t="s">
        <v>3390</v>
      </c>
      <c r="S688" s="1" t="s">
        <v>3390</v>
      </c>
      <c r="T688" s="1" t="s">
        <v>3390</v>
      </c>
      <c r="U688" s="1" t="s">
        <v>3390</v>
      </c>
      <c r="V688" s="1" t="s">
        <v>3390</v>
      </c>
      <c r="W688" s="1" t="s">
        <v>3390</v>
      </c>
    </row>
    <row r="689" spans="1:23" x14ac:dyDescent="0.25">
      <c r="A689">
        <v>687</v>
      </c>
      <c r="B689">
        <v>10</v>
      </c>
      <c r="C689">
        <v>87</v>
      </c>
      <c r="D689" s="1" t="s">
        <v>1451</v>
      </c>
      <c r="E689" s="1" t="s">
        <v>18</v>
      </c>
      <c r="F689" s="1" t="s">
        <v>19</v>
      </c>
      <c r="G689">
        <v>4817.098047251422</v>
      </c>
      <c r="H689">
        <v>4817.098047251422</v>
      </c>
      <c r="I689" s="1" t="s">
        <v>3489</v>
      </c>
      <c r="J689" t="b">
        <v>0</v>
      </c>
      <c r="K689">
        <f>TIME_AND_DATA_ps6[[#This Row],[hamiltonian_cycle_cost]]-TIME_AND_DATA_ps6[[#This Row],[optimal_cost]]</f>
        <v>24.940898202196877</v>
      </c>
      <c r="L689">
        <f>(100*TIME_AND_DATA_ps6[[#This Row],[absolute_distance_error]])/TIME_AND_DATA_ps6[[#This Row],[optimal_cost]]</f>
        <v>0.52045242729874186</v>
      </c>
      <c r="M689" s="1" t="s">
        <v>1453</v>
      </c>
      <c r="N689">
        <v>4792.1571490492252</v>
      </c>
      <c r="O689" s="1" t="s">
        <v>4228</v>
      </c>
      <c r="P689" s="1" t="s">
        <v>4229</v>
      </c>
      <c r="Q689">
        <v>1.9478999999996999E-3</v>
      </c>
      <c r="R689" s="1" t="s">
        <v>3390</v>
      </c>
      <c r="S689" s="1" t="s">
        <v>3390</v>
      </c>
      <c r="T689" s="1" t="s">
        <v>3390</v>
      </c>
      <c r="U689" s="1" t="s">
        <v>3390</v>
      </c>
      <c r="V689" s="1" t="s">
        <v>3390</v>
      </c>
      <c r="W689" s="1" t="s">
        <v>3390</v>
      </c>
    </row>
    <row r="690" spans="1:23" x14ac:dyDescent="0.25">
      <c r="A690">
        <v>688</v>
      </c>
      <c r="B690">
        <v>10</v>
      </c>
      <c r="C690">
        <v>88</v>
      </c>
      <c r="D690" s="1" t="s">
        <v>1454</v>
      </c>
      <c r="E690" s="1" t="s">
        <v>18</v>
      </c>
      <c r="F690" s="1" t="s">
        <v>19</v>
      </c>
      <c r="G690">
        <v>5552.4067423687256</v>
      </c>
      <c r="H690">
        <v>5552.4067423687256</v>
      </c>
      <c r="I690" s="1" t="s">
        <v>3490</v>
      </c>
      <c r="J690" t="b">
        <v>0</v>
      </c>
      <c r="K690">
        <f>TIME_AND_DATA_ps6[[#This Row],[hamiltonian_cycle_cost]]-TIME_AND_DATA_ps6[[#This Row],[optimal_cost]]</f>
        <v>37.810825357268186</v>
      </c>
      <c r="L690">
        <f>(100*TIME_AND_DATA_ps6[[#This Row],[absolute_distance_error]])/TIME_AND_DATA_ps6[[#This Row],[optimal_cost]]</f>
        <v>0.68564997193410182</v>
      </c>
      <c r="M690" s="1" t="s">
        <v>1456</v>
      </c>
      <c r="N690">
        <v>5514.5959170114575</v>
      </c>
      <c r="O690" s="1" t="s">
        <v>4228</v>
      </c>
      <c r="P690" s="1" t="s">
        <v>4229</v>
      </c>
      <c r="Q690">
        <v>1.7083999999996E-3</v>
      </c>
      <c r="R690" s="1" t="s">
        <v>3390</v>
      </c>
      <c r="S690" s="1" t="s">
        <v>3390</v>
      </c>
      <c r="T690" s="1" t="s">
        <v>3390</v>
      </c>
      <c r="U690" s="1" t="s">
        <v>3390</v>
      </c>
      <c r="V690" s="1" t="s">
        <v>3390</v>
      </c>
      <c r="W690" s="1" t="s">
        <v>3390</v>
      </c>
    </row>
    <row r="691" spans="1:23" x14ac:dyDescent="0.25">
      <c r="A691">
        <v>689</v>
      </c>
      <c r="B691">
        <v>10</v>
      </c>
      <c r="C691">
        <v>89</v>
      </c>
      <c r="D691" s="1" t="s">
        <v>1457</v>
      </c>
      <c r="E691" s="1" t="s">
        <v>18</v>
      </c>
      <c r="F691" s="1" t="s">
        <v>19</v>
      </c>
      <c r="G691">
        <v>4307.0784811873673</v>
      </c>
      <c r="H691">
        <v>4307.0784811873673</v>
      </c>
      <c r="I691" s="1" t="s">
        <v>4264</v>
      </c>
      <c r="J691" t="b">
        <v>0</v>
      </c>
      <c r="K691">
        <f>TIME_AND_DATA_ps6[[#This Row],[hamiltonian_cycle_cost]]-TIME_AND_DATA_ps6[[#This Row],[optimal_cost]]</f>
        <v>84.705907989890875</v>
      </c>
      <c r="L691">
        <f>(100*TIME_AND_DATA_ps6[[#This Row],[absolute_distance_error]])/TIME_AND_DATA_ps6[[#This Row],[optimal_cost]]</f>
        <v>2.006121120802602</v>
      </c>
      <c r="M691" s="1" t="s">
        <v>1459</v>
      </c>
      <c r="N691">
        <v>4222.3725731974764</v>
      </c>
      <c r="O691" s="1" t="s">
        <v>4228</v>
      </c>
      <c r="P691" s="1" t="s">
        <v>4229</v>
      </c>
      <c r="Q691">
        <v>1.1273999999995999E-3</v>
      </c>
      <c r="R691" s="1" t="s">
        <v>3390</v>
      </c>
      <c r="S691" s="1" t="s">
        <v>3390</v>
      </c>
      <c r="T691" s="1" t="s">
        <v>3390</v>
      </c>
      <c r="U691" s="1" t="s">
        <v>3390</v>
      </c>
      <c r="V691" s="1" t="s">
        <v>3390</v>
      </c>
      <c r="W691" s="1" t="s">
        <v>3390</v>
      </c>
    </row>
    <row r="692" spans="1:23" x14ac:dyDescent="0.25">
      <c r="A692">
        <v>690</v>
      </c>
      <c r="B692">
        <v>10</v>
      </c>
      <c r="C692">
        <v>90</v>
      </c>
      <c r="D692" s="1" t="s">
        <v>1460</v>
      </c>
      <c r="E692" s="1" t="s">
        <v>18</v>
      </c>
      <c r="F692" s="1" t="s">
        <v>19</v>
      </c>
      <c r="G692">
        <v>4806.9276359105352</v>
      </c>
      <c r="H692">
        <v>4806.9276359105352</v>
      </c>
      <c r="I692" s="1" t="s">
        <v>3491</v>
      </c>
      <c r="J692" t="b">
        <v>0</v>
      </c>
      <c r="K692">
        <f>TIME_AND_DATA_ps6[[#This Row],[hamiltonian_cycle_cost]]-TIME_AND_DATA_ps6[[#This Row],[optimal_cost]]</f>
        <v>41.221739187390995</v>
      </c>
      <c r="L692">
        <f>(100*TIME_AND_DATA_ps6[[#This Row],[absolute_distance_error]])/TIME_AND_DATA_ps6[[#This Row],[optimal_cost]]</f>
        <v>0.8649660738765832</v>
      </c>
      <c r="M692" s="1" t="s">
        <v>1461</v>
      </c>
      <c r="N692">
        <v>4765.7058967231442</v>
      </c>
      <c r="O692" s="1" t="s">
        <v>4228</v>
      </c>
      <c r="P692" s="1" t="s">
        <v>4229</v>
      </c>
      <c r="Q692">
        <v>2.1822999999997999E-3</v>
      </c>
      <c r="R692" s="1" t="s">
        <v>3390</v>
      </c>
      <c r="S692" s="1" t="s">
        <v>3390</v>
      </c>
      <c r="T692" s="1" t="s">
        <v>3390</v>
      </c>
      <c r="U692" s="1" t="s">
        <v>3390</v>
      </c>
      <c r="V692" s="1" t="s">
        <v>3390</v>
      </c>
      <c r="W692" s="1" t="s">
        <v>3390</v>
      </c>
    </row>
    <row r="693" spans="1:23" x14ac:dyDescent="0.25">
      <c r="A693">
        <v>691</v>
      </c>
      <c r="B693">
        <v>10</v>
      </c>
      <c r="C693">
        <v>91</v>
      </c>
      <c r="D693" s="1" t="s">
        <v>1462</v>
      </c>
      <c r="E693" s="1" t="s">
        <v>18</v>
      </c>
      <c r="F693" s="1" t="s">
        <v>19</v>
      </c>
      <c r="G693">
        <v>5682.2179357366849</v>
      </c>
      <c r="H693">
        <v>5682.2179357366849</v>
      </c>
      <c r="I693" s="1" t="s">
        <v>4265</v>
      </c>
      <c r="J693" t="b">
        <v>0</v>
      </c>
      <c r="K693">
        <f>TIME_AND_DATA_ps6[[#This Row],[hamiltonian_cycle_cost]]-TIME_AND_DATA_ps6[[#This Row],[optimal_cost]]</f>
        <v>176.55441661451096</v>
      </c>
      <c r="L693">
        <f>(100*TIME_AND_DATA_ps6[[#This Row],[absolute_distance_error]])/TIME_AND_DATA_ps6[[#This Row],[optimal_cost]]</f>
        <v>3.2067781839791927</v>
      </c>
      <c r="M693" s="1" t="s">
        <v>1464</v>
      </c>
      <c r="N693">
        <v>5505.663519122174</v>
      </c>
      <c r="O693" s="1" t="s">
        <v>4228</v>
      </c>
      <c r="P693" s="1" t="s">
        <v>4229</v>
      </c>
      <c r="Q693">
        <v>1.7475999999998001E-3</v>
      </c>
      <c r="R693" s="1" t="s">
        <v>3390</v>
      </c>
      <c r="S693" s="1" t="s">
        <v>3390</v>
      </c>
      <c r="T693" s="1" t="s">
        <v>3390</v>
      </c>
      <c r="U693" s="1" t="s">
        <v>3390</v>
      </c>
      <c r="V693" s="1" t="s">
        <v>3390</v>
      </c>
      <c r="W693" s="1" t="s">
        <v>3390</v>
      </c>
    </row>
    <row r="694" spans="1:23" x14ac:dyDescent="0.25">
      <c r="A694">
        <v>692</v>
      </c>
      <c r="B694">
        <v>10</v>
      </c>
      <c r="C694">
        <v>92</v>
      </c>
      <c r="D694" s="1" t="s">
        <v>1465</v>
      </c>
      <c r="E694" s="1" t="s">
        <v>18</v>
      </c>
      <c r="F694" s="1" t="s">
        <v>19</v>
      </c>
      <c r="G694">
        <v>5995.8886003761227</v>
      </c>
      <c r="H694">
        <v>5995.8886003761236</v>
      </c>
      <c r="I694" s="1" t="s">
        <v>4266</v>
      </c>
      <c r="J694" t="b">
        <v>0</v>
      </c>
      <c r="K694">
        <f>TIME_AND_DATA_ps6[[#This Row],[hamiltonian_cycle_cost]]-TIME_AND_DATA_ps6[[#This Row],[optimal_cost]]</f>
        <v>675.67008284229723</v>
      </c>
      <c r="L694">
        <f>(100*TIME_AND_DATA_ps6[[#This Row],[absolute_distance_error]])/TIME_AND_DATA_ps6[[#This Row],[optimal_cost]]</f>
        <v>12.700043816160814</v>
      </c>
      <c r="M694" s="1" t="s">
        <v>1467</v>
      </c>
      <c r="N694">
        <v>5320.2185175338263</v>
      </c>
      <c r="O694" s="1" t="s">
        <v>4228</v>
      </c>
      <c r="P694" s="1" t="s">
        <v>4229</v>
      </c>
      <c r="Q694">
        <v>1.2891999999998999E-3</v>
      </c>
      <c r="R694" s="1" t="s">
        <v>3390</v>
      </c>
      <c r="S694" s="1" t="s">
        <v>3390</v>
      </c>
      <c r="T694" s="1" t="s">
        <v>3390</v>
      </c>
      <c r="U694" s="1" t="s">
        <v>3390</v>
      </c>
      <c r="V694" s="1" t="s">
        <v>3390</v>
      </c>
      <c r="W694" s="1" t="s">
        <v>3390</v>
      </c>
    </row>
    <row r="695" spans="1:23" x14ac:dyDescent="0.25">
      <c r="A695">
        <v>693</v>
      </c>
      <c r="B695">
        <v>10</v>
      </c>
      <c r="C695">
        <v>93</v>
      </c>
      <c r="D695" s="1" t="s">
        <v>1468</v>
      </c>
      <c r="E695" s="1" t="s">
        <v>18</v>
      </c>
      <c r="F695" s="1" t="s">
        <v>19</v>
      </c>
      <c r="G695">
        <v>5827.3281664368496</v>
      </c>
      <c r="H695">
        <v>5827.3281664368496</v>
      </c>
      <c r="I695" s="1" t="s">
        <v>4051</v>
      </c>
      <c r="J695" t="b">
        <v>1</v>
      </c>
      <c r="K695">
        <f>TIME_AND_DATA_ps6[[#This Row],[hamiltonian_cycle_cost]]-TIME_AND_DATA_ps6[[#This Row],[optimal_cost]]</f>
        <v>0</v>
      </c>
      <c r="L695">
        <f>(100*TIME_AND_DATA_ps6[[#This Row],[absolute_distance_error]])/TIME_AND_DATA_ps6[[#This Row],[optimal_cost]]</f>
        <v>0</v>
      </c>
      <c r="M695" s="1" t="s">
        <v>1470</v>
      </c>
      <c r="N695">
        <v>5827.3281664368506</v>
      </c>
      <c r="O695" s="1" t="s">
        <v>4228</v>
      </c>
      <c r="P695" s="1" t="s">
        <v>4229</v>
      </c>
      <c r="Q695">
        <v>2.3780000000001998E-3</v>
      </c>
      <c r="R695" s="1" t="s">
        <v>3390</v>
      </c>
      <c r="S695" s="1" t="s">
        <v>3390</v>
      </c>
      <c r="T695" s="1" t="s">
        <v>3390</v>
      </c>
      <c r="U695" s="1" t="s">
        <v>3390</v>
      </c>
      <c r="V695" s="1" t="s">
        <v>3390</v>
      </c>
      <c r="W695" s="1" t="s">
        <v>3390</v>
      </c>
    </row>
    <row r="696" spans="1:23" x14ac:dyDescent="0.25">
      <c r="A696">
        <v>694</v>
      </c>
      <c r="B696">
        <v>10</v>
      </c>
      <c r="C696">
        <v>94</v>
      </c>
      <c r="D696" s="1" t="s">
        <v>1471</v>
      </c>
      <c r="E696" s="1" t="s">
        <v>18</v>
      </c>
      <c r="F696" s="1" t="s">
        <v>19</v>
      </c>
      <c r="G696">
        <v>6268.0225322050019</v>
      </c>
      <c r="H696">
        <v>6268.022532205001</v>
      </c>
      <c r="I696" s="1" t="s">
        <v>1472</v>
      </c>
      <c r="J696" t="b">
        <v>1</v>
      </c>
      <c r="K696">
        <f>TIME_AND_DATA_ps6[[#This Row],[hamiltonian_cycle_cost]]-TIME_AND_DATA_ps6[[#This Row],[optimal_cost]]</f>
        <v>0</v>
      </c>
      <c r="L696">
        <f>(100*TIME_AND_DATA_ps6[[#This Row],[absolute_distance_error]])/TIME_AND_DATA_ps6[[#This Row],[optimal_cost]]</f>
        <v>0</v>
      </c>
      <c r="M696" s="1" t="s">
        <v>1472</v>
      </c>
      <c r="N696">
        <v>6268.022532205001</v>
      </c>
      <c r="O696" s="1" t="s">
        <v>4228</v>
      </c>
      <c r="P696" s="1" t="s">
        <v>4229</v>
      </c>
      <c r="Q696">
        <v>2.3946000000000999E-3</v>
      </c>
      <c r="R696" s="1" t="s">
        <v>3390</v>
      </c>
      <c r="S696" s="1" t="s">
        <v>3390</v>
      </c>
      <c r="T696" s="1" t="s">
        <v>3390</v>
      </c>
      <c r="U696" s="1" t="s">
        <v>3390</v>
      </c>
      <c r="V696" s="1" t="s">
        <v>3390</v>
      </c>
      <c r="W696" s="1" t="s">
        <v>3390</v>
      </c>
    </row>
    <row r="697" spans="1:23" x14ac:dyDescent="0.25">
      <c r="A697">
        <v>695</v>
      </c>
      <c r="B697">
        <v>10</v>
      </c>
      <c r="C697">
        <v>95</v>
      </c>
      <c r="D697" s="1" t="s">
        <v>1473</v>
      </c>
      <c r="E697" s="1" t="s">
        <v>18</v>
      </c>
      <c r="F697" s="1" t="s">
        <v>19</v>
      </c>
      <c r="G697">
        <v>5708.628802221454</v>
      </c>
      <c r="H697">
        <v>5708.628802221454</v>
      </c>
      <c r="I697" s="1" t="s">
        <v>4267</v>
      </c>
      <c r="J697" t="b">
        <v>0</v>
      </c>
      <c r="K697">
        <f>TIME_AND_DATA_ps6[[#This Row],[hamiltonian_cycle_cost]]-TIME_AND_DATA_ps6[[#This Row],[optimal_cost]]</f>
        <v>465.88090447456398</v>
      </c>
      <c r="L697">
        <f>(100*TIME_AND_DATA_ps6[[#This Row],[absolute_distance_error]])/TIME_AND_DATA_ps6[[#This Row],[optimal_cost]]</f>
        <v>8.8861969631379729</v>
      </c>
      <c r="M697" s="1" t="s">
        <v>1475</v>
      </c>
      <c r="N697">
        <v>5242.74789774689</v>
      </c>
      <c r="O697" s="1" t="s">
        <v>4228</v>
      </c>
      <c r="P697" s="1" t="s">
        <v>4229</v>
      </c>
      <c r="Q697">
        <v>1.5428000000001E-3</v>
      </c>
      <c r="R697" s="1" t="s">
        <v>3390</v>
      </c>
      <c r="S697" s="1" t="s">
        <v>3390</v>
      </c>
      <c r="T697" s="1" t="s">
        <v>3390</v>
      </c>
      <c r="U697" s="1" t="s">
        <v>3390</v>
      </c>
      <c r="V697" s="1" t="s">
        <v>3390</v>
      </c>
      <c r="W697" s="1" t="s">
        <v>3390</v>
      </c>
    </row>
    <row r="698" spans="1:23" x14ac:dyDescent="0.25">
      <c r="A698">
        <v>696</v>
      </c>
      <c r="B698">
        <v>10</v>
      </c>
      <c r="C698">
        <v>96</v>
      </c>
      <c r="D698" s="1" t="s">
        <v>1476</v>
      </c>
      <c r="E698" s="1" t="s">
        <v>18</v>
      </c>
      <c r="F698" s="1" t="s">
        <v>19</v>
      </c>
      <c r="G698">
        <v>5708.4960191046484</v>
      </c>
      <c r="H698">
        <v>5708.4960191046484</v>
      </c>
      <c r="I698" s="1" t="s">
        <v>3084</v>
      </c>
      <c r="J698" t="b">
        <v>1</v>
      </c>
      <c r="K698">
        <f>TIME_AND_DATA_ps6[[#This Row],[hamiltonian_cycle_cost]]-TIME_AND_DATA_ps6[[#This Row],[optimal_cost]]</f>
        <v>0</v>
      </c>
      <c r="L698">
        <f>(100*TIME_AND_DATA_ps6[[#This Row],[absolute_distance_error]])/TIME_AND_DATA_ps6[[#This Row],[optimal_cost]]</f>
        <v>0</v>
      </c>
      <c r="M698" s="1" t="s">
        <v>1477</v>
      </c>
      <c r="N698">
        <v>5708.4960191046484</v>
      </c>
      <c r="O698" s="1" t="s">
        <v>4228</v>
      </c>
      <c r="P698" s="1" t="s">
        <v>4229</v>
      </c>
      <c r="Q698">
        <v>2.7261000000001999E-3</v>
      </c>
      <c r="R698" s="1" t="s">
        <v>3390</v>
      </c>
      <c r="S698" s="1" t="s">
        <v>3390</v>
      </c>
      <c r="T698" s="1" t="s">
        <v>3390</v>
      </c>
      <c r="U698" s="1" t="s">
        <v>3390</v>
      </c>
      <c r="V698" s="1" t="s">
        <v>3390</v>
      </c>
      <c r="W698" s="1" t="s">
        <v>3390</v>
      </c>
    </row>
    <row r="699" spans="1:23" x14ac:dyDescent="0.25">
      <c r="A699">
        <v>697</v>
      </c>
      <c r="B699">
        <v>10</v>
      </c>
      <c r="C699">
        <v>97</v>
      </c>
      <c r="D699" s="1" t="s">
        <v>1478</v>
      </c>
      <c r="E699" s="1" t="s">
        <v>18</v>
      </c>
      <c r="F699" s="1" t="s">
        <v>19</v>
      </c>
      <c r="G699">
        <v>5409.6204747196807</v>
      </c>
      <c r="H699">
        <v>5409.6204747196807</v>
      </c>
      <c r="I699" s="1" t="s">
        <v>3495</v>
      </c>
      <c r="J699" t="b">
        <v>1</v>
      </c>
      <c r="K699">
        <f>TIME_AND_DATA_ps6[[#This Row],[hamiltonian_cycle_cost]]-TIME_AND_DATA_ps6[[#This Row],[optimal_cost]]</f>
        <v>0</v>
      </c>
      <c r="L699">
        <f>(100*TIME_AND_DATA_ps6[[#This Row],[absolute_distance_error]])/TIME_AND_DATA_ps6[[#This Row],[optimal_cost]]</f>
        <v>0</v>
      </c>
      <c r="M699" s="1" t="s">
        <v>1480</v>
      </c>
      <c r="N699">
        <v>5409.6204747196816</v>
      </c>
      <c r="O699" s="1" t="s">
        <v>4228</v>
      </c>
      <c r="P699" s="1" t="s">
        <v>4229</v>
      </c>
      <c r="Q699">
        <v>2.3256000000002001E-3</v>
      </c>
      <c r="R699" s="1" t="s">
        <v>3390</v>
      </c>
      <c r="S699" s="1" t="s">
        <v>3390</v>
      </c>
      <c r="T699" s="1" t="s">
        <v>3390</v>
      </c>
      <c r="U699" s="1" t="s">
        <v>3390</v>
      </c>
      <c r="V699" s="1" t="s">
        <v>3390</v>
      </c>
      <c r="W699" s="1" t="s">
        <v>3390</v>
      </c>
    </row>
    <row r="700" spans="1:23" x14ac:dyDescent="0.25">
      <c r="A700">
        <v>698</v>
      </c>
      <c r="B700">
        <v>10</v>
      </c>
      <c r="C700">
        <v>98</v>
      </c>
      <c r="D700" s="1" t="s">
        <v>1481</v>
      </c>
      <c r="E700" s="1" t="s">
        <v>18</v>
      </c>
      <c r="F700" s="1" t="s">
        <v>19</v>
      </c>
      <c r="G700">
        <v>4898.5709418039687</v>
      </c>
      <c r="H700">
        <v>4898.5709418039687</v>
      </c>
      <c r="I700" s="1" t="s">
        <v>1482</v>
      </c>
      <c r="J700" t="b">
        <v>1</v>
      </c>
      <c r="K700">
        <f>TIME_AND_DATA_ps6[[#This Row],[hamiltonian_cycle_cost]]-TIME_AND_DATA_ps6[[#This Row],[optimal_cost]]</f>
        <v>0</v>
      </c>
      <c r="L700">
        <f>(100*TIME_AND_DATA_ps6[[#This Row],[absolute_distance_error]])/TIME_AND_DATA_ps6[[#This Row],[optimal_cost]]</f>
        <v>0</v>
      </c>
      <c r="M700" s="1" t="s">
        <v>1483</v>
      </c>
      <c r="N700">
        <v>4898.5709418039705</v>
      </c>
      <c r="O700" s="1" t="s">
        <v>4228</v>
      </c>
      <c r="P700" s="1" t="s">
        <v>4229</v>
      </c>
      <c r="Q700">
        <v>1.5183000000003001E-3</v>
      </c>
      <c r="R700" s="1" t="s">
        <v>3390</v>
      </c>
      <c r="S700" s="1" t="s">
        <v>3390</v>
      </c>
      <c r="T700" s="1" t="s">
        <v>3390</v>
      </c>
      <c r="U700" s="1" t="s">
        <v>3390</v>
      </c>
      <c r="V700" s="1" t="s">
        <v>3390</v>
      </c>
      <c r="W700" s="1" t="s">
        <v>3390</v>
      </c>
    </row>
    <row r="701" spans="1:23" x14ac:dyDescent="0.25">
      <c r="A701">
        <v>699</v>
      </c>
      <c r="B701">
        <v>10</v>
      </c>
      <c r="C701">
        <v>99</v>
      </c>
      <c r="D701" s="1" t="s">
        <v>1484</v>
      </c>
      <c r="E701" s="1" t="s">
        <v>18</v>
      </c>
      <c r="F701" s="1" t="s">
        <v>19</v>
      </c>
      <c r="G701">
        <v>5861.9090346767925</v>
      </c>
      <c r="H701">
        <v>5861.9090346767925</v>
      </c>
      <c r="I701" s="1" t="s">
        <v>3791</v>
      </c>
      <c r="J701" t="b">
        <v>0</v>
      </c>
      <c r="K701">
        <f>TIME_AND_DATA_ps6[[#This Row],[hamiltonian_cycle_cost]]-TIME_AND_DATA_ps6[[#This Row],[optimal_cost]]</f>
        <v>5.9781220643280903</v>
      </c>
      <c r="L701">
        <f>(100*TIME_AND_DATA_ps6[[#This Row],[absolute_distance_error]])/TIME_AND_DATA_ps6[[#This Row],[optimal_cost]]</f>
        <v>0.10208662215348975</v>
      </c>
      <c r="M701" s="1" t="s">
        <v>1486</v>
      </c>
      <c r="N701">
        <v>5855.9309126124645</v>
      </c>
      <c r="O701" s="1" t="s">
        <v>4228</v>
      </c>
      <c r="P701" s="1" t="s">
        <v>4229</v>
      </c>
      <c r="Q701">
        <v>2.5796000000002E-3</v>
      </c>
      <c r="R701" s="1" t="s">
        <v>3390</v>
      </c>
      <c r="S701" s="1" t="s">
        <v>3390</v>
      </c>
      <c r="T701" s="1" t="s">
        <v>3390</v>
      </c>
      <c r="U701" s="1" t="s">
        <v>3390</v>
      </c>
      <c r="V701" s="1" t="s">
        <v>3390</v>
      </c>
      <c r="W701" s="1" t="s">
        <v>3390</v>
      </c>
    </row>
    <row r="702" spans="1:23" x14ac:dyDescent="0.25">
      <c r="A702">
        <v>700</v>
      </c>
      <c r="B702">
        <v>11</v>
      </c>
      <c r="C702">
        <v>0</v>
      </c>
      <c r="D702" s="1" t="s">
        <v>1487</v>
      </c>
      <c r="E702" s="1" t="s">
        <v>18</v>
      </c>
      <c r="F702" s="1" t="s">
        <v>19</v>
      </c>
      <c r="G702">
        <v>5591.0929908498238</v>
      </c>
      <c r="H702">
        <v>5591.0929908498238</v>
      </c>
      <c r="I702" s="1" t="s">
        <v>1488</v>
      </c>
      <c r="J702" t="b">
        <v>1</v>
      </c>
      <c r="K702">
        <f>TIME_AND_DATA_ps6[[#This Row],[hamiltonian_cycle_cost]]-TIME_AND_DATA_ps6[[#This Row],[optimal_cost]]</f>
        <v>0</v>
      </c>
      <c r="L702">
        <f>(100*TIME_AND_DATA_ps6[[#This Row],[absolute_distance_error]])/TIME_AND_DATA_ps6[[#This Row],[optimal_cost]]</f>
        <v>0</v>
      </c>
      <c r="M702" s="1" t="s">
        <v>1489</v>
      </c>
      <c r="N702">
        <v>5591.0929908498247</v>
      </c>
      <c r="O702" s="1" t="s">
        <v>4228</v>
      </c>
      <c r="P702" s="1" t="s">
        <v>4229</v>
      </c>
      <c r="Q702">
        <v>1.9550999999998998E-3</v>
      </c>
      <c r="R702" s="1" t="s">
        <v>3390</v>
      </c>
      <c r="S702" s="1" t="s">
        <v>3390</v>
      </c>
      <c r="T702" s="1" t="s">
        <v>3390</v>
      </c>
      <c r="U702" s="1" t="s">
        <v>3390</v>
      </c>
      <c r="V702" s="1" t="s">
        <v>3390</v>
      </c>
      <c r="W702" s="1" t="s">
        <v>3390</v>
      </c>
    </row>
    <row r="703" spans="1:23" x14ac:dyDescent="0.25">
      <c r="A703">
        <v>701</v>
      </c>
      <c r="B703">
        <v>11</v>
      </c>
      <c r="C703">
        <v>1</v>
      </c>
      <c r="D703" s="1" t="s">
        <v>1490</v>
      </c>
      <c r="E703" s="1" t="s">
        <v>18</v>
      </c>
      <c r="F703" s="1" t="s">
        <v>19</v>
      </c>
      <c r="G703">
        <v>6973.3031188655086</v>
      </c>
      <c r="H703">
        <v>6973.3031188655086</v>
      </c>
      <c r="I703" s="1" t="s">
        <v>1492</v>
      </c>
      <c r="J703" t="b">
        <v>1</v>
      </c>
      <c r="K703">
        <f>TIME_AND_DATA_ps6[[#This Row],[hamiltonian_cycle_cost]]-TIME_AND_DATA_ps6[[#This Row],[optimal_cost]]</f>
        <v>0</v>
      </c>
      <c r="L703">
        <f>(100*TIME_AND_DATA_ps6[[#This Row],[absolute_distance_error]])/TIME_AND_DATA_ps6[[#This Row],[optimal_cost]]</f>
        <v>0</v>
      </c>
      <c r="M703" s="1" t="s">
        <v>1492</v>
      </c>
      <c r="N703">
        <v>6973.3031188655086</v>
      </c>
      <c r="O703" s="1" t="s">
        <v>4228</v>
      </c>
      <c r="P703" s="1" t="s">
        <v>4229</v>
      </c>
      <c r="Q703">
        <v>2.6039999999998001E-3</v>
      </c>
      <c r="R703" s="1" t="s">
        <v>3390</v>
      </c>
      <c r="S703" s="1" t="s">
        <v>3390</v>
      </c>
      <c r="T703" s="1" t="s">
        <v>3390</v>
      </c>
      <c r="U703" s="1" t="s">
        <v>3390</v>
      </c>
      <c r="V703" s="1" t="s">
        <v>3390</v>
      </c>
      <c r="W703" s="1" t="s">
        <v>3390</v>
      </c>
    </row>
    <row r="704" spans="1:23" x14ac:dyDescent="0.25">
      <c r="A704">
        <v>702</v>
      </c>
      <c r="B704">
        <v>11</v>
      </c>
      <c r="C704">
        <v>2</v>
      </c>
      <c r="D704" s="1" t="s">
        <v>1493</v>
      </c>
      <c r="E704" s="1" t="s">
        <v>18</v>
      </c>
      <c r="F704" s="1" t="s">
        <v>19</v>
      </c>
      <c r="G704">
        <v>5174.3388493441134</v>
      </c>
      <c r="H704">
        <v>5174.3388493441134</v>
      </c>
      <c r="I704" s="1" t="s">
        <v>1494</v>
      </c>
      <c r="J704" t="b">
        <v>1</v>
      </c>
      <c r="K704">
        <f>TIME_AND_DATA_ps6[[#This Row],[hamiltonian_cycle_cost]]-TIME_AND_DATA_ps6[[#This Row],[optimal_cost]]</f>
        <v>0</v>
      </c>
      <c r="L704">
        <f>(100*TIME_AND_DATA_ps6[[#This Row],[absolute_distance_error]])/TIME_AND_DATA_ps6[[#This Row],[optimal_cost]]</f>
        <v>0</v>
      </c>
      <c r="M704" s="1" t="s">
        <v>1495</v>
      </c>
      <c r="N704">
        <v>5174.3388493441134</v>
      </c>
      <c r="O704" s="1" t="s">
        <v>4228</v>
      </c>
      <c r="P704" s="1" t="s">
        <v>4229</v>
      </c>
      <c r="Q704">
        <v>4.1316999999997999E-3</v>
      </c>
      <c r="R704" s="1" t="s">
        <v>3390</v>
      </c>
      <c r="S704" s="1" t="s">
        <v>3390</v>
      </c>
      <c r="T704" s="1" t="s">
        <v>3390</v>
      </c>
      <c r="U704" s="1" t="s">
        <v>3390</v>
      </c>
      <c r="V704" s="1" t="s">
        <v>3390</v>
      </c>
      <c r="W704" s="1" t="s">
        <v>3390</v>
      </c>
    </row>
    <row r="705" spans="1:23" x14ac:dyDescent="0.25">
      <c r="A705">
        <v>703</v>
      </c>
      <c r="B705">
        <v>11</v>
      </c>
      <c r="C705">
        <v>3</v>
      </c>
      <c r="D705" s="1" t="s">
        <v>1496</v>
      </c>
      <c r="E705" s="1" t="s">
        <v>18</v>
      </c>
      <c r="F705" s="1" t="s">
        <v>19</v>
      </c>
      <c r="G705">
        <v>5111.4717693619941</v>
      </c>
      <c r="H705">
        <v>5111.471769361995</v>
      </c>
      <c r="I705" s="1" t="s">
        <v>3497</v>
      </c>
      <c r="J705" t="b">
        <v>0</v>
      </c>
      <c r="K705">
        <f>TIME_AND_DATA_ps6[[#This Row],[hamiltonian_cycle_cost]]-TIME_AND_DATA_ps6[[#This Row],[optimal_cost]]</f>
        <v>8.7978306211662129</v>
      </c>
      <c r="L705">
        <f>(100*TIME_AND_DATA_ps6[[#This Row],[absolute_distance_error]])/TIME_AND_DATA_ps6[[#This Row],[optimal_cost]]</f>
        <v>0.1724160847192448</v>
      </c>
      <c r="M705" s="1" t="s">
        <v>1497</v>
      </c>
      <c r="N705">
        <v>5102.6739387408288</v>
      </c>
      <c r="O705" s="1" t="s">
        <v>4228</v>
      </c>
      <c r="P705" s="1" t="s">
        <v>4229</v>
      </c>
      <c r="Q705">
        <v>1.4289000000000001E-3</v>
      </c>
      <c r="R705" s="1" t="s">
        <v>3390</v>
      </c>
      <c r="S705" s="1" t="s">
        <v>3390</v>
      </c>
      <c r="T705" s="1" t="s">
        <v>3390</v>
      </c>
      <c r="U705" s="1" t="s">
        <v>3390</v>
      </c>
      <c r="V705" s="1" t="s">
        <v>3390</v>
      </c>
      <c r="W705" s="1" t="s">
        <v>3390</v>
      </c>
    </row>
    <row r="706" spans="1:23" x14ac:dyDescent="0.25">
      <c r="A706">
        <v>704</v>
      </c>
      <c r="B706">
        <v>11</v>
      </c>
      <c r="C706">
        <v>4</v>
      </c>
      <c r="D706" s="1" t="s">
        <v>1498</v>
      </c>
      <c r="E706" s="1" t="s">
        <v>18</v>
      </c>
      <c r="F706" s="1" t="s">
        <v>19</v>
      </c>
      <c r="G706">
        <v>4856.7016843366036</v>
      </c>
      <c r="H706">
        <v>4856.7016843366036</v>
      </c>
      <c r="I706" s="1" t="s">
        <v>1500</v>
      </c>
      <c r="J706" t="b">
        <v>1</v>
      </c>
      <c r="K706">
        <f>TIME_AND_DATA_ps6[[#This Row],[hamiltonian_cycle_cost]]-TIME_AND_DATA_ps6[[#This Row],[optimal_cost]]</f>
        <v>0</v>
      </c>
      <c r="L706">
        <f>(100*TIME_AND_DATA_ps6[[#This Row],[absolute_distance_error]])/TIME_AND_DATA_ps6[[#This Row],[optimal_cost]]</f>
        <v>0</v>
      </c>
      <c r="M706" s="1" t="s">
        <v>1500</v>
      </c>
      <c r="N706">
        <v>4856.7016843366036</v>
      </c>
      <c r="O706" s="1" t="s">
        <v>4228</v>
      </c>
      <c r="P706" s="1" t="s">
        <v>4229</v>
      </c>
      <c r="Q706">
        <v>3.5425999999998E-3</v>
      </c>
      <c r="R706" s="1" t="s">
        <v>3390</v>
      </c>
      <c r="S706" s="1" t="s">
        <v>3390</v>
      </c>
      <c r="T706" s="1" t="s">
        <v>3390</v>
      </c>
      <c r="U706" s="1" t="s">
        <v>3390</v>
      </c>
      <c r="V706" s="1" t="s">
        <v>3390</v>
      </c>
      <c r="W706" s="1" t="s">
        <v>3390</v>
      </c>
    </row>
    <row r="707" spans="1:23" x14ac:dyDescent="0.25">
      <c r="A707">
        <v>705</v>
      </c>
      <c r="B707">
        <v>11</v>
      </c>
      <c r="C707">
        <v>5</v>
      </c>
      <c r="D707" s="1" t="s">
        <v>1501</v>
      </c>
      <c r="E707" s="1" t="s">
        <v>18</v>
      </c>
      <c r="F707" s="1" t="s">
        <v>19</v>
      </c>
      <c r="G707">
        <v>5935.6858050913634</v>
      </c>
      <c r="H707">
        <v>5935.6858050913652</v>
      </c>
      <c r="I707" s="1" t="s">
        <v>1503</v>
      </c>
      <c r="J707" t="b">
        <v>1</v>
      </c>
      <c r="K707">
        <f>TIME_AND_DATA_ps6[[#This Row],[hamiltonian_cycle_cost]]-TIME_AND_DATA_ps6[[#This Row],[optimal_cost]]</f>
        <v>0</v>
      </c>
      <c r="L707">
        <f>(100*TIME_AND_DATA_ps6[[#This Row],[absolute_distance_error]])/TIME_AND_DATA_ps6[[#This Row],[optimal_cost]]</f>
        <v>0</v>
      </c>
      <c r="M707" s="1" t="s">
        <v>1503</v>
      </c>
      <c r="N707">
        <v>5935.6858050913652</v>
      </c>
      <c r="O707" s="1" t="s">
        <v>4228</v>
      </c>
      <c r="P707" s="1" t="s">
        <v>4229</v>
      </c>
      <c r="Q707">
        <v>2.5665000000002999E-3</v>
      </c>
      <c r="R707" s="1" t="s">
        <v>3390</v>
      </c>
      <c r="S707" s="1" t="s">
        <v>3390</v>
      </c>
      <c r="T707" s="1" t="s">
        <v>3390</v>
      </c>
      <c r="U707" s="1" t="s">
        <v>3390</v>
      </c>
      <c r="V707" s="1" t="s">
        <v>3390</v>
      </c>
      <c r="W707" s="1" t="s">
        <v>3390</v>
      </c>
    </row>
    <row r="708" spans="1:23" x14ac:dyDescent="0.25">
      <c r="A708">
        <v>706</v>
      </c>
      <c r="B708">
        <v>11</v>
      </c>
      <c r="C708">
        <v>6</v>
      </c>
      <c r="D708" s="1" t="s">
        <v>1504</v>
      </c>
      <c r="E708" s="1" t="s">
        <v>18</v>
      </c>
      <c r="F708" s="1" t="s">
        <v>19</v>
      </c>
      <c r="G708">
        <v>4904.9967909905436</v>
      </c>
      <c r="H708">
        <v>4904.9967909905436</v>
      </c>
      <c r="I708" s="1" t="s">
        <v>1505</v>
      </c>
      <c r="J708" t="b">
        <v>1</v>
      </c>
      <c r="K708">
        <f>TIME_AND_DATA_ps6[[#This Row],[hamiltonian_cycle_cost]]-TIME_AND_DATA_ps6[[#This Row],[optimal_cost]]</f>
        <v>0</v>
      </c>
      <c r="L708">
        <f>(100*TIME_AND_DATA_ps6[[#This Row],[absolute_distance_error]])/TIME_AND_DATA_ps6[[#This Row],[optimal_cost]]</f>
        <v>0</v>
      </c>
      <c r="M708" s="1" t="s">
        <v>1506</v>
      </c>
      <c r="N708">
        <v>4904.9967909905454</v>
      </c>
      <c r="O708" s="1" t="s">
        <v>4228</v>
      </c>
      <c r="P708" s="1" t="s">
        <v>4229</v>
      </c>
      <c r="Q708">
        <v>1.9375999999996999E-3</v>
      </c>
      <c r="R708" s="1" t="s">
        <v>3390</v>
      </c>
      <c r="S708" s="1" t="s">
        <v>3390</v>
      </c>
      <c r="T708" s="1" t="s">
        <v>3390</v>
      </c>
      <c r="U708" s="1" t="s">
        <v>3390</v>
      </c>
      <c r="V708" s="1" t="s">
        <v>3390</v>
      </c>
      <c r="W708" s="1" t="s">
        <v>3390</v>
      </c>
    </row>
    <row r="709" spans="1:23" x14ac:dyDescent="0.25">
      <c r="A709">
        <v>707</v>
      </c>
      <c r="B709">
        <v>11</v>
      </c>
      <c r="C709">
        <v>7</v>
      </c>
      <c r="D709" s="1" t="s">
        <v>1507</v>
      </c>
      <c r="E709" s="1" t="s">
        <v>18</v>
      </c>
      <c r="F709" s="1" t="s">
        <v>19</v>
      </c>
      <c r="G709">
        <v>5785.9180605492566</v>
      </c>
      <c r="H709">
        <v>5785.9180605492566</v>
      </c>
      <c r="I709" s="1" t="s">
        <v>3498</v>
      </c>
      <c r="J709" t="b">
        <v>0</v>
      </c>
      <c r="K709">
        <f>TIME_AND_DATA_ps6[[#This Row],[hamiltonian_cycle_cost]]-TIME_AND_DATA_ps6[[#This Row],[optimal_cost]]</f>
        <v>309.185275296486</v>
      </c>
      <c r="L709">
        <f>(100*TIME_AND_DATA_ps6[[#This Row],[absolute_distance_error]])/TIME_AND_DATA_ps6[[#This Row],[optimal_cost]]</f>
        <v>5.645432914474684</v>
      </c>
      <c r="M709" s="1" t="s">
        <v>1509</v>
      </c>
      <c r="N709">
        <v>5476.7327852527706</v>
      </c>
      <c r="O709" s="1" t="s">
        <v>4228</v>
      </c>
      <c r="P709" s="1" t="s">
        <v>4229</v>
      </c>
      <c r="Q709">
        <v>2.6204999999998998E-3</v>
      </c>
      <c r="R709" s="1" t="s">
        <v>3390</v>
      </c>
      <c r="S709" s="1" t="s">
        <v>3390</v>
      </c>
      <c r="T709" s="1" t="s">
        <v>3390</v>
      </c>
      <c r="U709" s="1" t="s">
        <v>3390</v>
      </c>
      <c r="V709" s="1" t="s">
        <v>3390</v>
      </c>
      <c r="W709" s="1" t="s">
        <v>3390</v>
      </c>
    </row>
    <row r="710" spans="1:23" x14ac:dyDescent="0.25">
      <c r="A710">
        <v>708</v>
      </c>
      <c r="B710">
        <v>11</v>
      </c>
      <c r="C710">
        <v>8</v>
      </c>
      <c r="D710" s="1" t="s">
        <v>1510</v>
      </c>
      <c r="E710" s="1" t="s">
        <v>18</v>
      </c>
      <c r="F710" s="1" t="s">
        <v>19</v>
      </c>
      <c r="G710">
        <v>4899.5816572664107</v>
      </c>
      <c r="H710">
        <v>4899.5816572664098</v>
      </c>
      <c r="I710" s="1" t="s">
        <v>4053</v>
      </c>
      <c r="J710" t="b">
        <v>1</v>
      </c>
      <c r="K710">
        <f>TIME_AND_DATA_ps6[[#This Row],[hamiltonian_cycle_cost]]-TIME_AND_DATA_ps6[[#This Row],[optimal_cost]]</f>
        <v>0</v>
      </c>
      <c r="L710">
        <f>(100*TIME_AND_DATA_ps6[[#This Row],[absolute_distance_error]])/TIME_AND_DATA_ps6[[#This Row],[optimal_cost]]</f>
        <v>0</v>
      </c>
      <c r="M710" s="1" t="s">
        <v>1511</v>
      </c>
      <c r="N710">
        <v>4899.5816572664107</v>
      </c>
      <c r="O710" s="1" t="s">
        <v>4228</v>
      </c>
      <c r="P710" s="1" t="s">
        <v>4229</v>
      </c>
      <c r="Q710">
        <v>2.7734000000000998E-3</v>
      </c>
      <c r="R710" s="1" t="s">
        <v>3390</v>
      </c>
      <c r="S710" s="1" t="s">
        <v>3390</v>
      </c>
      <c r="T710" s="1" t="s">
        <v>3390</v>
      </c>
      <c r="U710" s="1" t="s">
        <v>3390</v>
      </c>
      <c r="V710" s="1" t="s">
        <v>3390</v>
      </c>
      <c r="W710" s="1" t="s">
        <v>3390</v>
      </c>
    </row>
    <row r="711" spans="1:23" x14ac:dyDescent="0.25">
      <c r="A711">
        <v>709</v>
      </c>
      <c r="B711">
        <v>11</v>
      </c>
      <c r="C711">
        <v>9</v>
      </c>
      <c r="D711" s="1" t="s">
        <v>1512</v>
      </c>
      <c r="E711" s="1" t="s">
        <v>18</v>
      </c>
      <c r="F711" s="1" t="s">
        <v>19</v>
      </c>
      <c r="G711">
        <v>6413.2196807816772</v>
      </c>
      <c r="H711">
        <v>6413.2196807816772</v>
      </c>
      <c r="I711" s="1" t="s">
        <v>4268</v>
      </c>
      <c r="J711" t="b">
        <v>0</v>
      </c>
      <c r="K711">
        <f>TIME_AND_DATA_ps6[[#This Row],[hamiltonian_cycle_cost]]-TIME_AND_DATA_ps6[[#This Row],[optimal_cost]]</f>
        <v>47.926100659190524</v>
      </c>
      <c r="L711">
        <f>(100*TIME_AND_DATA_ps6[[#This Row],[absolute_distance_error]])/TIME_AND_DATA_ps6[[#This Row],[optimal_cost]]</f>
        <v>0.75292836152685805</v>
      </c>
      <c r="M711" s="1" t="s">
        <v>1514</v>
      </c>
      <c r="N711">
        <v>6365.2935801224867</v>
      </c>
      <c r="O711" s="1" t="s">
        <v>4228</v>
      </c>
      <c r="P711" s="1" t="s">
        <v>4229</v>
      </c>
      <c r="Q711">
        <v>3.7900999999997001E-3</v>
      </c>
      <c r="R711" s="1" t="s">
        <v>3390</v>
      </c>
      <c r="S711" s="1" t="s">
        <v>3390</v>
      </c>
      <c r="T711" s="1" t="s">
        <v>3390</v>
      </c>
      <c r="U711" s="1" t="s">
        <v>3390</v>
      </c>
      <c r="V711" s="1" t="s">
        <v>3390</v>
      </c>
      <c r="W711" s="1" t="s">
        <v>3390</v>
      </c>
    </row>
    <row r="712" spans="1:23" x14ac:dyDescent="0.25">
      <c r="A712">
        <v>710</v>
      </c>
      <c r="B712">
        <v>11</v>
      </c>
      <c r="C712">
        <v>10</v>
      </c>
      <c r="D712" s="1" t="s">
        <v>1515</v>
      </c>
      <c r="E712" s="1" t="s">
        <v>18</v>
      </c>
      <c r="F712" s="1" t="s">
        <v>19</v>
      </c>
      <c r="G712">
        <v>5943.0616492958861</v>
      </c>
      <c r="H712">
        <v>5943.0616492958861</v>
      </c>
      <c r="I712" s="1" t="s">
        <v>1517</v>
      </c>
      <c r="J712" t="b">
        <v>1</v>
      </c>
      <c r="K712">
        <f>TIME_AND_DATA_ps6[[#This Row],[hamiltonian_cycle_cost]]-TIME_AND_DATA_ps6[[#This Row],[optimal_cost]]</f>
        <v>0</v>
      </c>
      <c r="L712">
        <f>(100*TIME_AND_DATA_ps6[[#This Row],[absolute_distance_error]])/TIME_AND_DATA_ps6[[#This Row],[optimal_cost]]</f>
        <v>0</v>
      </c>
      <c r="M712" s="1" t="s">
        <v>1517</v>
      </c>
      <c r="N712">
        <v>5943.0616492958861</v>
      </c>
      <c r="O712" s="1" t="s">
        <v>4228</v>
      </c>
      <c r="P712" s="1" t="s">
        <v>4229</v>
      </c>
      <c r="Q712">
        <v>2.9997999999999002E-3</v>
      </c>
      <c r="R712" s="1" t="s">
        <v>3390</v>
      </c>
      <c r="S712" s="1" t="s">
        <v>3390</v>
      </c>
      <c r="T712" s="1" t="s">
        <v>3390</v>
      </c>
      <c r="U712" s="1" t="s">
        <v>3390</v>
      </c>
      <c r="V712" s="1" t="s">
        <v>3390</v>
      </c>
      <c r="W712" s="1" t="s">
        <v>3390</v>
      </c>
    </row>
    <row r="713" spans="1:23" x14ac:dyDescent="0.25">
      <c r="A713">
        <v>711</v>
      </c>
      <c r="B713">
        <v>11</v>
      </c>
      <c r="C713">
        <v>11</v>
      </c>
      <c r="D713" s="1" t="s">
        <v>1518</v>
      </c>
      <c r="E713" s="1" t="s">
        <v>18</v>
      </c>
      <c r="F713" s="1" t="s">
        <v>19</v>
      </c>
      <c r="G713">
        <v>5379.7009235565238</v>
      </c>
      <c r="H713">
        <v>5379.7009235565238</v>
      </c>
      <c r="I713" s="1" t="s">
        <v>4269</v>
      </c>
      <c r="J713" t="b">
        <v>0</v>
      </c>
      <c r="K713">
        <f>TIME_AND_DATA_ps6[[#This Row],[hamiltonian_cycle_cost]]-TIME_AND_DATA_ps6[[#This Row],[optimal_cost]]</f>
        <v>178.99945852546443</v>
      </c>
      <c r="L713">
        <f>(100*TIME_AND_DATA_ps6[[#This Row],[absolute_distance_error]])/TIME_AND_DATA_ps6[[#This Row],[optimal_cost]]</f>
        <v>3.441832985973853</v>
      </c>
      <c r="M713" s="1" t="s">
        <v>1520</v>
      </c>
      <c r="N713">
        <v>5200.7014650310593</v>
      </c>
      <c r="O713" s="1" t="s">
        <v>4228</v>
      </c>
      <c r="P713" s="1" t="s">
        <v>4229</v>
      </c>
      <c r="Q713">
        <v>3.0928999999998998E-3</v>
      </c>
      <c r="R713" s="1" t="s">
        <v>3390</v>
      </c>
      <c r="S713" s="1" t="s">
        <v>3390</v>
      </c>
      <c r="T713" s="1" t="s">
        <v>3390</v>
      </c>
      <c r="U713" s="1" t="s">
        <v>3390</v>
      </c>
      <c r="V713" s="1" t="s">
        <v>3390</v>
      </c>
      <c r="W713" s="1" t="s">
        <v>3390</v>
      </c>
    </row>
    <row r="714" spans="1:23" x14ac:dyDescent="0.25">
      <c r="A714">
        <v>712</v>
      </c>
      <c r="B714">
        <v>11</v>
      </c>
      <c r="C714">
        <v>12</v>
      </c>
      <c r="D714" s="1" t="s">
        <v>1521</v>
      </c>
      <c r="E714" s="1" t="s">
        <v>18</v>
      </c>
      <c r="F714" s="1" t="s">
        <v>19</v>
      </c>
      <c r="G714">
        <v>6596.2768509630314</v>
      </c>
      <c r="H714">
        <v>6596.2768509630314</v>
      </c>
      <c r="I714" s="1" t="s">
        <v>3091</v>
      </c>
      <c r="J714" t="b">
        <v>1</v>
      </c>
      <c r="K714">
        <f>TIME_AND_DATA_ps6[[#This Row],[hamiltonian_cycle_cost]]-TIME_AND_DATA_ps6[[#This Row],[optimal_cost]]</f>
        <v>0</v>
      </c>
      <c r="L714">
        <f>(100*TIME_AND_DATA_ps6[[#This Row],[absolute_distance_error]])/TIME_AND_DATA_ps6[[#This Row],[optimal_cost]]</f>
        <v>0</v>
      </c>
      <c r="M714" s="1" t="s">
        <v>1523</v>
      </c>
      <c r="N714">
        <v>6596.2768509630314</v>
      </c>
      <c r="O714" s="1" t="s">
        <v>4228</v>
      </c>
      <c r="P714" s="1" t="s">
        <v>4229</v>
      </c>
      <c r="Q714">
        <v>1.9344000000000999E-3</v>
      </c>
      <c r="R714" s="1" t="s">
        <v>3390</v>
      </c>
      <c r="S714" s="1" t="s">
        <v>3390</v>
      </c>
      <c r="T714" s="1" t="s">
        <v>3390</v>
      </c>
      <c r="U714" s="1" t="s">
        <v>3390</v>
      </c>
      <c r="V714" s="1" t="s">
        <v>3390</v>
      </c>
      <c r="W714" s="1" t="s">
        <v>3390</v>
      </c>
    </row>
    <row r="715" spans="1:23" x14ac:dyDescent="0.25">
      <c r="A715">
        <v>713</v>
      </c>
      <c r="B715">
        <v>11</v>
      </c>
      <c r="C715">
        <v>13</v>
      </c>
      <c r="D715" s="1" t="s">
        <v>1524</v>
      </c>
      <c r="E715" s="1" t="s">
        <v>18</v>
      </c>
      <c r="F715" s="1" t="s">
        <v>19</v>
      </c>
      <c r="G715">
        <v>5556.4322679961269</v>
      </c>
      <c r="H715">
        <v>5556.4322679961278</v>
      </c>
      <c r="I715" s="1" t="s">
        <v>1525</v>
      </c>
      <c r="J715" t="b">
        <v>0</v>
      </c>
      <c r="K715">
        <f>TIME_AND_DATA_ps6[[#This Row],[hamiltonian_cycle_cost]]-TIME_AND_DATA_ps6[[#This Row],[optimal_cost]]</f>
        <v>7.6896030705029261</v>
      </c>
      <c r="L715">
        <f>(100*TIME_AND_DATA_ps6[[#This Row],[absolute_distance_error]])/TIME_AND_DATA_ps6[[#This Row],[optimal_cost]]</f>
        <v>0.13858280217444535</v>
      </c>
      <c r="M715" s="1" t="s">
        <v>1526</v>
      </c>
      <c r="N715">
        <v>5548.7426649256249</v>
      </c>
      <c r="O715" s="1" t="s">
        <v>4228</v>
      </c>
      <c r="P715" s="1" t="s">
        <v>4229</v>
      </c>
      <c r="Q715">
        <v>3.1667999999998001E-3</v>
      </c>
      <c r="R715" s="1" t="s">
        <v>3390</v>
      </c>
      <c r="S715" s="1" t="s">
        <v>3390</v>
      </c>
      <c r="T715" s="1" t="s">
        <v>3390</v>
      </c>
      <c r="U715" s="1" t="s">
        <v>3390</v>
      </c>
      <c r="V715" s="1" t="s">
        <v>3390</v>
      </c>
      <c r="W715" s="1" t="s">
        <v>3390</v>
      </c>
    </row>
    <row r="716" spans="1:23" x14ac:dyDescent="0.25">
      <c r="A716">
        <v>714</v>
      </c>
      <c r="B716">
        <v>11</v>
      </c>
      <c r="C716">
        <v>14</v>
      </c>
      <c r="D716" s="1" t="s">
        <v>1527</v>
      </c>
      <c r="E716" s="1" t="s">
        <v>18</v>
      </c>
      <c r="F716" s="1" t="s">
        <v>19</v>
      </c>
      <c r="G716">
        <v>6250.301092369853</v>
      </c>
      <c r="H716">
        <v>6250.301092369853</v>
      </c>
      <c r="I716" s="1" t="s">
        <v>3795</v>
      </c>
      <c r="J716" t="b">
        <v>0</v>
      </c>
      <c r="K716">
        <f>TIME_AND_DATA_ps6[[#This Row],[hamiltonian_cycle_cost]]-TIME_AND_DATA_ps6[[#This Row],[optimal_cost]]</f>
        <v>9.5269068083016464</v>
      </c>
      <c r="L716">
        <f>(100*TIME_AND_DATA_ps6[[#This Row],[absolute_distance_error]])/TIME_AND_DATA_ps6[[#This Row],[optimal_cost]]</f>
        <v>0.1526558488583481</v>
      </c>
      <c r="M716" s="1" t="s">
        <v>1529</v>
      </c>
      <c r="N716">
        <v>6240.7741855615513</v>
      </c>
      <c r="O716" s="1" t="s">
        <v>4228</v>
      </c>
      <c r="P716" s="1" t="s">
        <v>4229</v>
      </c>
      <c r="Q716">
        <v>2.2576999999998999E-3</v>
      </c>
      <c r="R716" s="1" t="s">
        <v>3390</v>
      </c>
      <c r="S716" s="1" t="s">
        <v>3390</v>
      </c>
      <c r="T716" s="1" t="s">
        <v>3390</v>
      </c>
      <c r="U716" s="1" t="s">
        <v>3390</v>
      </c>
      <c r="V716" s="1" t="s">
        <v>3390</v>
      </c>
      <c r="W716" s="1" t="s">
        <v>3390</v>
      </c>
    </row>
    <row r="717" spans="1:23" x14ac:dyDescent="0.25">
      <c r="A717">
        <v>715</v>
      </c>
      <c r="B717">
        <v>11</v>
      </c>
      <c r="C717">
        <v>15</v>
      </c>
      <c r="D717" s="1" t="s">
        <v>1530</v>
      </c>
      <c r="E717" s="1" t="s">
        <v>18</v>
      </c>
      <c r="F717" s="1" t="s">
        <v>19</v>
      </c>
      <c r="G717">
        <v>6981.257560983915</v>
      </c>
      <c r="H717">
        <v>6981.257560983915</v>
      </c>
      <c r="I717" s="1" t="s">
        <v>1531</v>
      </c>
      <c r="J717" t="b">
        <v>1</v>
      </c>
      <c r="K717">
        <f>TIME_AND_DATA_ps6[[#This Row],[hamiltonian_cycle_cost]]-TIME_AND_DATA_ps6[[#This Row],[optimal_cost]]</f>
        <v>0</v>
      </c>
      <c r="L717">
        <f>(100*TIME_AND_DATA_ps6[[#This Row],[absolute_distance_error]])/TIME_AND_DATA_ps6[[#This Row],[optimal_cost]]</f>
        <v>0</v>
      </c>
      <c r="M717" s="1" t="s">
        <v>1532</v>
      </c>
      <c r="N717">
        <v>6981.257560983915</v>
      </c>
      <c r="O717" s="1" t="s">
        <v>4228</v>
      </c>
      <c r="P717" s="1" t="s">
        <v>4229</v>
      </c>
      <c r="Q717">
        <v>3.0812999999998E-3</v>
      </c>
      <c r="R717" s="1" t="s">
        <v>3390</v>
      </c>
      <c r="S717" s="1" t="s">
        <v>3390</v>
      </c>
      <c r="T717" s="1" t="s">
        <v>3390</v>
      </c>
      <c r="U717" s="1" t="s">
        <v>3390</v>
      </c>
      <c r="V717" s="1" t="s">
        <v>3390</v>
      </c>
      <c r="W717" s="1" t="s">
        <v>3390</v>
      </c>
    </row>
    <row r="718" spans="1:23" x14ac:dyDescent="0.25">
      <c r="A718">
        <v>716</v>
      </c>
      <c r="B718">
        <v>11</v>
      </c>
      <c r="C718">
        <v>16</v>
      </c>
      <c r="D718" s="1" t="s">
        <v>1533</v>
      </c>
      <c r="E718" s="1" t="s">
        <v>18</v>
      </c>
      <c r="F718" s="1" t="s">
        <v>19</v>
      </c>
      <c r="G718">
        <v>5539.983114556032</v>
      </c>
      <c r="H718">
        <v>5539.983114556032</v>
      </c>
      <c r="I718" s="1" t="s">
        <v>1534</v>
      </c>
      <c r="J718" t="b">
        <v>0</v>
      </c>
      <c r="K718">
        <f>TIME_AND_DATA_ps6[[#This Row],[hamiltonian_cycle_cost]]-TIME_AND_DATA_ps6[[#This Row],[optimal_cost]]</f>
        <v>20.283326269447571</v>
      </c>
      <c r="L718">
        <f>(100*TIME_AND_DATA_ps6[[#This Row],[absolute_distance_error]])/TIME_AND_DATA_ps6[[#This Row],[optimal_cost]]</f>
        <v>0.36747154822606548</v>
      </c>
      <c r="M718" s="1" t="s">
        <v>1535</v>
      </c>
      <c r="N718">
        <v>5519.6997882865844</v>
      </c>
      <c r="O718" s="1" t="s">
        <v>4228</v>
      </c>
      <c r="P718" s="1" t="s">
        <v>4229</v>
      </c>
      <c r="Q718">
        <v>2.4430999999998002E-3</v>
      </c>
      <c r="R718" s="1" t="s">
        <v>3390</v>
      </c>
      <c r="S718" s="1" t="s">
        <v>3390</v>
      </c>
      <c r="T718" s="1" t="s">
        <v>3390</v>
      </c>
      <c r="U718" s="1" t="s">
        <v>3390</v>
      </c>
      <c r="V718" s="1" t="s">
        <v>3390</v>
      </c>
      <c r="W718" s="1" t="s">
        <v>3390</v>
      </c>
    </row>
    <row r="719" spans="1:23" x14ac:dyDescent="0.25">
      <c r="A719">
        <v>717</v>
      </c>
      <c r="B719">
        <v>11</v>
      </c>
      <c r="C719">
        <v>17</v>
      </c>
      <c r="D719" s="1" t="s">
        <v>1536</v>
      </c>
      <c r="E719" s="1" t="s">
        <v>18</v>
      </c>
      <c r="F719" s="1" t="s">
        <v>19</v>
      </c>
      <c r="G719">
        <v>7255.8895230190437</v>
      </c>
      <c r="H719">
        <v>7255.8895230190437</v>
      </c>
      <c r="I719" s="1" t="s">
        <v>4270</v>
      </c>
      <c r="J719" t="b">
        <v>0</v>
      </c>
      <c r="K719">
        <f>TIME_AND_DATA_ps6[[#This Row],[hamiltonian_cycle_cost]]-TIME_AND_DATA_ps6[[#This Row],[optimal_cost]]</f>
        <v>405.02561847808465</v>
      </c>
      <c r="L719">
        <f>(100*TIME_AND_DATA_ps6[[#This Row],[absolute_distance_error]])/TIME_AND_DATA_ps6[[#This Row],[optimal_cost]]</f>
        <v>5.9120371404491259</v>
      </c>
      <c r="M719" s="1" t="s">
        <v>1538</v>
      </c>
      <c r="N719">
        <v>6850.8639045409591</v>
      </c>
      <c r="O719" s="1" t="s">
        <v>4228</v>
      </c>
      <c r="P719" s="1" t="s">
        <v>4229</v>
      </c>
      <c r="Q719">
        <v>3.0940999999997001E-3</v>
      </c>
      <c r="R719" s="1" t="s">
        <v>3390</v>
      </c>
      <c r="S719" s="1" t="s">
        <v>3390</v>
      </c>
      <c r="T719" s="1" t="s">
        <v>3390</v>
      </c>
      <c r="U719" s="1" t="s">
        <v>3390</v>
      </c>
      <c r="V719" s="1" t="s">
        <v>3390</v>
      </c>
      <c r="W719" s="1" t="s">
        <v>3390</v>
      </c>
    </row>
    <row r="720" spans="1:23" x14ac:dyDescent="0.25">
      <c r="A720">
        <v>718</v>
      </c>
      <c r="B720">
        <v>11</v>
      </c>
      <c r="C720">
        <v>18</v>
      </c>
      <c r="D720" s="1" t="s">
        <v>1539</v>
      </c>
      <c r="E720" s="1" t="s">
        <v>18</v>
      </c>
      <c r="F720" s="1" t="s">
        <v>19</v>
      </c>
      <c r="G720">
        <v>5590.0186111805724</v>
      </c>
      <c r="H720">
        <v>5590.0186111805724</v>
      </c>
      <c r="I720" s="1" t="s">
        <v>1540</v>
      </c>
      <c r="J720" t="b">
        <v>1</v>
      </c>
      <c r="K720">
        <f>TIME_AND_DATA_ps6[[#This Row],[hamiltonian_cycle_cost]]-TIME_AND_DATA_ps6[[#This Row],[optimal_cost]]</f>
        <v>0</v>
      </c>
      <c r="L720">
        <f>(100*TIME_AND_DATA_ps6[[#This Row],[absolute_distance_error]])/TIME_AND_DATA_ps6[[#This Row],[optimal_cost]]</f>
        <v>0</v>
      </c>
      <c r="M720" s="1" t="s">
        <v>1540</v>
      </c>
      <c r="N720">
        <v>5590.0186111805724</v>
      </c>
      <c r="O720" s="1" t="s">
        <v>4228</v>
      </c>
      <c r="P720" s="1" t="s">
        <v>4229</v>
      </c>
      <c r="Q720">
        <v>4.7228999999998997E-3</v>
      </c>
      <c r="R720" s="1" t="s">
        <v>3390</v>
      </c>
      <c r="S720" s="1" t="s">
        <v>3390</v>
      </c>
      <c r="T720" s="1" t="s">
        <v>3390</v>
      </c>
      <c r="U720" s="1" t="s">
        <v>3390</v>
      </c>
      <c r="V720" s="1" t="s">
        <v>3390</v>
      </c>
      <c r="W720" s="1" t="s">
        <v>3390</v>
      </c>
    </row>
    <row r="721" spans="1:23" x14ac:dyDescent="0.25">
      <c r="A721">
        <v>719</v>
      </c>
      <c r="B721">
        <v>11</v>
      </c>
      <c r="C721">
        <v>19</v>
      </c>
      <c r="D721" s="1" t="s">
        <v>1541</v>
      </c>
      <c r="E721" s="1" t="s">
        <v>18</v>
      </c>
      <c r="F721" s="1" t="s">
        <v>19</v>
      </c>
      <c r="G721">
        <v>6669.8011514590271</v>
      </c>
      <c r="H721">
        <v>6669.8011514590271</v>
      </c>
      <c r="I721" s="1" t="s">
        <v>3500</v>
      </c>
      <c r="J721" t="b">
        <v>0</v>
      </c>
      <c r="K721">
        <f>TIME_AND_DATA_ps6[[#This Row],[hamiltonian_cycle_cost]]-TIME_AND_DATA_ps6[[#This Row],[optimal_cost]]</f>
        <v>23.628408811894587</v>
      </c>
      <c r="L721">
        <f>(100*TIME_AND_DATA_ps6[[#This Row],[absolute_distance_error]])/TIME_AND_DATA_ps6[[#This Row],[optimal_cost]]</f>
        <v>0.35551902917412775</v>
      </c>
      <c r="M721" s="1" t="s">
        <v>1543</v>
      </c>
      <c r="N721">
        <v>6646.1727426471325</v>
      </c>
      <c r="O721" s="1" t="s">
        <v>4228</v>
      </c>
      <c r="P721" s="1" t="s">
        <v>4229</v>
      </c>
      <c r="Q721">
        <v>2.8309000000001001E-3</v>
      </c>
      <c r="R721" s="1" t="s">
        <v>3390</v>
      </c>
      <c r="S721" s="1" t="s">
        <v>3390</v>
      </c>
      <c r="T721" s="1" t="s">
        <v>3390</v>
      </c>
      <c r="U721" s="1" t="s">
        <v>3390</v>
      </c>
      <c r="V721" s="1" t="s">
        <v>3390</v>
      </c>
      <c r="W721" s="1" t="s">
        <v>3390</v>
      </c>
    </row>
    <row r="722" spans="1:23" x14ac:dyDescent="0.25">
      <c r="A722">
        <v>720</v>
      </c>
      <c r="B722">
        <v>11</v>
      </c>
      <c r="C722">
        <v>20</v>
      </c>
      <c r="D722" s="1" t="s">
        <v>1544</v>
      </c>
      <c r="E722" s="1" t="s">
        <v>18</v>
      </c>
      <c r="F722" s="1" t="s">
        <v>19</v>
      </c>
      <c r="G722">
        <v>6696.5280357660222</v>
      </c>
      <c r="H722">
        <v>6696.5280357660231</v>
      </c>
      <c r="I722" s="1" t="s">
        <v>3097</v>
      </c>
      <c r="J722" t="b">
        <v>0</v>
      </c>
      <c r="K722">
        <f>TIME_AND_DATA_ps6[[#This Row],[hamiltonian_cycle_cost]]-TIME_AND_DATA_ps6[[#This Row],[optimal_cost]]</f>
        <v>16.121239993908603</v>
      </c>
      <c r="L722">
        <f>(100*TIME_AND_DATA_ps6[[#This Row],[absolute_distance_error]])/TIME_AND_DATA_ps6[[#This Row],[optimal_cost]]</f>
        <v>0.24132123217573198</v>
      </c>
      <c r="M722" s="1" t="s">
        <v>1546</v>
      </c>
      <c r="N722">
        <v>6680.4067957721145</v>
      </c>
      <c r="O722" s="1" t="s">
        <v>4228</v>
      </c>
      <c r="P722" s="1" t="s">
        <v>4229</v>
      </c>
      <c r="Q722">
        <v>2.5158999999995999E-3</v>
      </c>
      <c r="R722" s="1" t="s">
        <v>3390</v>
      </c>
      <c r="S722" s="1" t="s">
        <v>3390</v>
      </c>
      <c r="T722" s="1" t="s">
        <v>3390</v>
      </c>
      <c r="U722" s="1" t="s">
        <v>3390</v>
      </c>
      <c r="V722" s="1" t="s">
        <v>3390</v>
      </c>
      <c r="W722" s="1" t="s">
        <v>3390</v>
      </c>
    </row>
    <row r="723" spans="1:23" x14ac:dyDescent="0.25">
      <c r="A723">
        <v>721</v>
      </c>
      <c r="B723">
        <v>11</v>
      </c>
      <c r="C723">
        <v>21</v>
      </c>
      <c r="D723" s="1" t="s">
        <v>1547</v>
      </c>
      <c r="E723" s="1" t="s">
        <v>18</v>
      </c>
      <c r="F723" s="1" t="s">
        <v>19</v>
      </c>
      <c r="G723">
        <v>5918.4309981773531</v>
      </c>
      <c r="H723">
        <v>5918.4309981773531</v>
      </c>
      <c r="I723" s="1" t="s">
        <v>4271</v>
      </c>
      <c r="J723" t="b">
        <v>0</v>
      </c>
      <c r="K723">
        <f>TIME_AND_DATA_ps6[[#This Row],[hamiltonian_cycle_cost]]-TIME_AND_DATA_ps6[[#This Row],[optimal_cost]]</f>
        <v>214.10199815993474</v>
      </c>
      <c r="L723">
        <f>(100*TIME_AND_DATA_ps6[[#This Row],[absolute_distance_error]])/TIME_AND_DATA_ps6[[#This Row],[optimal_cost]]</f>
        <v>3.7533248548476248</v>
      </c>
      <c r="M723" s="1" t="s">
        <v>1549</v>
      </c>
      <c r="N723">
        <v>5704.3290000174184</v>
      </c>
      <c r="O723" s="1" t="s">
        <v>4228</v>
      </c>
      <c r="P723" s="1" t="s">
        <v>4229</v>
      </c>
      <c r="Q723">
        <v>2.7582999999998998E-3</v>
      </c>
      <c r="R723" s="1" t="s">
        <v>3390</v>
      </c>
      <c r="S723" s="1" t="s">
        <v>3390</v>
      </c>
      <c r="T723" s="1" t="s">
        <v>3390</v>
      </c>
      <c r="U723" s="1" t="s">
        <v>3390</v>
      </c>
      <c r="V723" s="1" t="s">
        <v>3390</v>
      </c>
      <c r="W723" s="1" t="s">
        <v>3390</v>
      </c>
    </row>
    <row r="724" spans="1:23" x14ac:dyDescent="0.25">
      <c r="A724">
        <v>722</v>
      </c>
      <c r="B724">
        <v>11</v>
      </c>
      <c r="C724">
        <v>22</v>
      </c>
      <c r="D724" s="1" t="s">
        <v>1550</v>
      </c>
      <c r="E724" s="1" t="s">
        <v>18</v>
      </c>
      <c r="F724" s="1" t="s">
        <v>19</v>
      </c>
      <c r="G724">
        <v>6659.0258011247024</v>
      </c>
      <c r="H724">
        <v>6659.0258011247033</v>
      </c>
      <c r="I724" s="1" t="s">
        <v>4272</v>
      </c>
      <c r="J724" t="b">
        <v>0</v>
      </c>
      <c r="K724">
        <f>TIME_AND_DATA_ps6[[#This Row],[hamiltonian_cycle_cost]]-TIME_AND_DATA_ps6[[#This Row],[optimal_cost]]</f>
        <v>362.38007259586993</v>
      </c>
      <c r="L724">
        <f>(100*TIME_AND_DATA_ps6[[#This Row],[absolute_distance_error]])/TIME_AND_DATA_ps6[[#This Row],[optimal_cost]]</f>
        <v>5.7551288133299101</v>
      </c>
      <c r="M724" s="1" t="s">
        <v>1552</v>
      </c>
      <c r="N724">
        <v>6296.6457285288334</v>
      </c>
      <c r="O724" s="1" t="s">
        <v>4228</v>
      </c>
      <c r="P724" s="1" t="s">
        <v>4229</v>
      </c>
      <c r="Q724">
        <v>1.4388000000002E-3</v>
      </c>
      <c r="R724" s="1" t="s">
        <v>3390</v>
      </c>
      <c r="S724" s="1" t="s">
        <v>3390</v>
      </c>
      <c r="T724" s="1" t="s">
        <v>3390</v>
      </c>
      <c r="U724" s="1" t="s">
        <v>3390</v>
      </c>
      <c r="V724" s="1" t="s">
        <v>3390</v>
      </c>
      <c r="W724" s="1" t="s">
        <v>3390</v>
      </c>
    </row>
    <row r="725" spans="1:23" x14ac:dyDescent="0.25">
      <c r="A725">
        <v>723</v>
      </c>
      <c r="B725">
        <v>11</v>
      </c>
      <c r="C725">
        <v>23</v>
      </c>
      <c r="D725" s="1" t="s">
        <v>1553</v>
      </c>
      <c r="E725" s="1" t="s">
        <v>18</v>
      </c>
      <c r="F725" s="1" t="s">
        <v>19</v>
      </c>
      <c r="G725">
        <v>6359.3459851847219</v>
      </c>
      <c r="H725">
        <v>6359.3459851847219</v>
      </c>
      <c r="I725" s="1" t="s">
        <v>3503</v>
      </c>
      <c r="J725" t="b">
        <v>0</v>
      </c>
      <c r="K725">
        <f>TIME_AND_DATA_ps6[[#This Row],[hamiltonian_cycle_cost]]-TIME_AND_DATA_ps6[[#This Row],[optimal_cost]]</f>
        <v>126.96900961149913</v>
      </c>
      <c r="L725">
        <f>(100*TIME_AND_DATA_ps6[[#This Row],[absolute_distance_error]])/TIME_AND_DATA_ps6[[#This Row],[optimal_cost]]</f>
        <v>2.0372485507396823</v>
      </c>
      <c r="M725" s="1" t="s">
        <v>1555</v>
      </c>
      <c r="N725">
        <v>6232.3769755732228</v>
      </c>
      <c r="O725" s="1" t="s">
        <v>4228</v>
      </c>
      <c r="P725" s="1" t="s">
        <v>4229</v>
      </c>
      <c r="Q725">
        <v>4.6586999999996999E-3</v>
      </c>
      <c r="R725" s="1" t="s">
        <v>3390</v>
      </c>
      <c r="S725" s="1" t="s">
        <v>3390</v>
      </c>
      <c r="T725" s="1" t="s">
        <v>3390</v>
      </c>
      <c r="U725" s="1" t="s">
        <v>3390</v>
      </c>
      <c r="V725" s="1" t="s">
        <v>3390</v>
      </c>
      <c r="W725" s="1" t="s">
        <v>3390</v>
      </c>
    </row>
    <row r="726" spans="1:23" x14ac:dyDescent="0.25">
      <c r="A726">
        <v>724</v>
      </c>
      <c r="B726">
        <v>11</v>
      </c>
      <c r="C726">
        <v>24</v>
      </c>
      <c r="D726" s="1" t="s">
        <v>1556</v>
      </c>
      <c r="E726" s="1" t="s">
        <v>18</v>
      </c>
      <c r="F726" s="1" t="s">
        <v>19</v>
      </c>
      <c r="G726">
        <v>5958.8672257768512</v>
      </c>
      <c r="H726">
        <v>5958.8672257768512</v>
      </c>
      <c r="I726" s="1" t="s">
        <v>4058</v>
      </c>
      <c r="J726" t="b">
        <v>0</v>
      </c>
      <c r="K726">
        <f>TIME_AND_DATA_ps6[[#This Row],[hamiltonian_cycle_cost]]-TIME_AND_DATA_ps6[[#This Row],[optimal_cost]]</f>
        <v>141.84462011957476</v>
      </c>
      <c r="L726">
        <f>(100*TIME_AND_DATA_ps6[[#This Row],[absolute_distance_error]])/TIME_AND_DATA_ps6[[#This Row],[optimal_cost]]</f>
        <v>2.4384402422920868</v>
      </c>
      <c r="M726" s="1" t="s">
        <v>1558</v>
      </c>
      <c r="N726">
        <v>5817.0226056572765</v>
      </c>
      <c r="O726" s="1" t="s">
        <v>4228</v>
      </c>
      <c r="P726" s="1" t="s">
        <v>4229</v>
      </c>
      <c r="Q726">
        <v>2.2871000000002002E-3</v>
      </c>
      <c r="R726" s="1" t="s">
        <v>3390</v>
      </c>
      <c r="S726" s="1" t="s">
        <v>3390</v>
      </c>
      <c r="T726" s="1" t="s">
        <v>3390</v>
      </c>
      <c r="U726" s="1" t="s">
        <v>3390</v>
      </c>
      <c r="V726" s="1" t="s">
        <v>3390</v>
      </c>
      <c r="W726" s="1" t="s">
        <v>3390</v>
      </c>
    </row>
    <row r="727" spans="1:23" x14ac:dyDescent="0.25">
      <c r="A727">
        <v>725</v>
      </c>
      <c r="B727">
        <v>11</v>
      </c>
      <c r="C727">
        <v>25</v>
      </c>
      <c r="D727" s="1" t="s">
        <v>1559</v>
      </c>
      <c r="E727" s="1" t="s">
        <v>18</v>
      </c>
      <c r="F727" s="1" t="s">
        <v>19</v>
      </c>
      <c r="G727">
        <v>5985.9346268645977</v>
      </c>
      <c r="H727">
        <v>5985.9346268645977</v>
      </c>
      <c r="I727" s="1" t="s">
        <v>3504</v>
      </c>
      <c r="J727" t="b">
        <v>1</v>
      </c>
      <c r="K727">
        <f>TIME_AND_DATA_ps6[[#This Row],[hamiltonian_cycle_cost]]-TIME_AND_DATA_ps6[[#This Row],[optimal_cost]]</f>
        <v>0</v>
      </c>
      <c r="L727">
        <f>(100*TIME_AND_DATA_ps6[[#This Row],[absolute_distance_error]])/TIME_AND_DATA_ps6[[#This Row],[optimal_cost]]</f>
        <v>0</v>
      </c>
      <c r="M727" s="1" t="s">
        <v>1560</v>
      </c>
      <c r="N727">
        <v>5985.9346268645986</v>
      </c>
      <c r="O727" s="1" t="s">
        <v>4228</v>
      </c>
      <c r="P727" s="1" t="s">
        <v>4229</v>
      </c>
      <c r="Q727">
        <v>2.8647999999997001E-3</v>
      </c>
      <c r="R727" s="1" t="s">
        <v>3390</v>
      </c>
      <c r="S727" s="1" t="s">
        <v>3390</v>
      </c>
      <c r="T727" s="1" t="s">
        <v>3390</v>
      </c>
      <c r="U727" s="1" t="s">
        <v>3390</v>
      </c>
      <c r="V727" s="1" t="s">
        <v>3390</v>
      </c>
      <c r="W727" s="1" t="s">
        <v>3390</v>
      </c>
    </row>
    <row r="728" spans="1:23" x14ac:dyDescent="0.25">
      <c r="A728">
        <v>726</v>
      </c>
      <c r="B728">
        <v>11</v>
      </c>
      <c r="C728">
        <v>26</v>
      </c>
      <c r="D728" s="1" t="s">
        <v>1561</v>
      </c>
      <c r="E728" s="1" t="s">
        <v>18</v>
      </c>
      <c r="F728" s="1" t="s">
        <v>19</v>
      </c>
      <c r="G728">
        <v>5744.8283744681212</v>
      </c>
      <c r="H728">
        <v>5744.8283744681212</v>
      </c>
      <c r="I728" s="1" t="s">
        <v>4273</v>
      </c>
      <c r="J728" t="b">
        <v>1</v>
      </c>
      <c r="K728">
        <f>TIME_AND_DATA_ps6[[#This Row],[hamiltonian_cycle_cost]]-TIME_AND_DATA_ps6[[#This Row],[optimal_cost]]</f>
        <v>0</v>
      </c>
      <c r="L728">
        <f>(100*TIME_AND_DATA_ps6[[#This Row],[absolute_distance_error]])/TIME_AND_DATA_ps6[[#This Row],[optimal_cost]]</f>
        <v>0</v>
      </c>
      <c r="M728" s="1" t="s">
        <v>1563</v>
      </c>
      <c r="N728">
        <v>5744.8283744681212</v>
      </c>
      <c r="O728" s="1" t="s">
        <v>4228</v>
      </c>
      <c r="P728" s="1" t="s">
        <v>4229</v>
      </c>
      <c r="Q728">
        <v>1.8445999999996E-3</v>
      </c>
      <c r="R728" s="1" t="s">
        <v>3390</v>
      </c>
      <c r="S728" s="1" t="s">
        <v>3390</v>
      </c>
      <c r="T728" s="1" t="s">
        <v>3390</v>
      </c>
      <c r="U728" s="1" t="s">
        <v>3390</v>
      </c>
      <c r="V728" s="1" t="s">
        <v>3390</v>
      </c>
      <c r="W728" s="1" t="s">
        <v>3390</v>
      </c>
    </row>
    <row r="729" spans="1:23" x14ac:dyDescent="0.25">
      <c r="A729">
        <v>727</v>
      </c>
      <c r="B729">
        <v>11</v>
      </c>
      <c r="C729">
        <v>27</v>
      </c>
      <c r="D729" s="1" t="s">
        <v>1564</v>
      </c>
      <c r="E729" s="1" t="s">
        <v>18</v>
      </c>
      <c r="F729" s="1" t="s">
        <v>19</v>
      </c>
      <c r="G729">
        <v>6996.7437980044397</v>
      </c>
      <c r="H729">
        <v>6996.7437980044397</v>
      </c>
      <c r="I729" s="1" t="s">
        <v>1565</v>
      </c>
      <c r="J729" t="b">
        <v>0</v>
      </c>
      <c r="K729">
        <f>TIME_AND_DATA_ps6[[#This Row],[hamiltonian_cycle_cost]]-TIME_AND_DATA_ps6[[#This Row],[optimal_cost]]</f>
        <v>149.63686424294428</v>
      </c>
      <c r="L729">
        <f>(100*TIME_AND_DATA_ps6[[#This Row],[absolute_distance_error]])/TIME_AND_DATA_ps6[[#This Row],[optimal_cost]]</f>
        <v>2.185402764854155</v>
      </c>
      <c r="M729" s="1" t="s">
        <v>1566</v>
      </c>
      <c r="N729">
        <v>6847.1069337614954</v>
      </c>
      <c r="O729" s="1" t="s">
        <v>4228</v>
      </c>
      <c r="P729" s="1" t="s">
        <v>4229</v>
      </c>
      <c r="Q729">
        <v>2.3439999999999E-3</v>
      </c>
      <c r="R729" s="1" t="s">
        <v>3390</v>
      </c>
      <c r="S729" s="1" t="s">
        <v>3390</v>
      </c>
      <c r="T729" s="1" t="s">
        <v>3390</v>
      </c>
      <c r="U729" s="1" t="s">
        <v>3390</v>
      </c>
      <c r="V729" s="1" t="s">
        <v>3390</v>
      </c>
      <c r="W729" s="1" t="s">
        <v>3390</v>
      </c>
    </row>
    <row r="730" spans="1:23" x14ac:dyDescent="0.25">
      <c r="A730">
        <v>728</v>
      </c>
      <c r="B730">
        <v>11</v>
      </c>
      <c r="C730">
        <v>28</v>
      </c>
      <c r="D730" s="1" t="s">
        <v>1567</v>
      </c>
      <c r="E730" s="1" t="s">
        <v>18</v>
      </c>
      <c r="F730" s="1" t="s">
        <v>19</v>
      </c>
      <c r="G730">
        <v>5931.7121792262078</v>
      </c>
      <c r="H730">
        <v>5931.7121792262078</v>
      </c>
      <c r="I730" s="1" t="s">
        <v>1568</v>
      </c>
      <c r="J730" t="b">
        <v>0</v>
      </c>
      <c r="K730">
        <f>TIME_AND_DATA_ps6[[#This Row],[hamiltonian_cycle_cost]]-TIME_AND_DATA_ps6[[#This Row],[optimal_cost]]</f>
        <v>42.83498705643342</v>
      </c>
      <c r="L730">
        <f>(100*TIME_AND_DATA_ps6[[#This Row],[absolute_distance_error]])/TIME_AND_DATA_ps6[[#This Row],[optimal_cost]]</f>
        <v>0.7273880174201891</v>
      </c>
      <c r="M730" s="1" t="s">
        <v>1569</v>
      </c>
      <c r="N730">
        <v>5888.8771921697744</v>
      </c>
      <c r="O730" s="1" t="s">
        <v>4228</v>
      </c>
      <c r="P730" s="1" t="s">
        <v>4229</v>
      </c>
      <c r="Q730">
        <v>2.4703000000001001E-3</v>
      </c>
      <c r="R730" s="1" t="s">
        <v>3390</v>
      </c>
      <c r="S730" s="1" t="s">
        <v>3390</v>
      </c>
      <c r="T730" s="1" t="s">
        <v>3390</v>
      </c>
      <c r="U730" s="1" t="s">
        <v>3390</v>
      </c>
      <c r="V730" s="1" t="s">
        <v>3390</v>
      </c>
      <c r="W730" s="1" t="s">
        <v>3390</v>
      </c>
    </row>
    <row r="731" spans="1:23" x14ac:dyDescent="0.25">
      <c r="A731">
        <v>729</v>
      </c>
      <c r="B731">
        <v>11</v>
      </c>
      <c r="C731">
        <v>29</v>
      </c>
      <c r="D731" s="1" t="s">
        <v>1570</v>
      </c>
      <c r="E731" s="1" t="s">
        <v>18</v>
      </c>
      <c r="F731" s="1" t="s">
        <v>19</v>
      </c>
      <c r="G731">
        <v>6610.316000505255</v>
      </c>
      <c r="H731">
        <v>6610.316000505255</v>
      </c>
      <c r="I731" s="1" t="s">
        <v>1571</v>
      </c>
      <c r="J731" t="b">
        <v>1</v>
      </c>
      <c r="K731">
        <f>TIME_AND_DATA_ps6[[#This Row],[hamiltonian_cycle_cost]]-TIME_AND_DATA_ps6[[#This Row],[optimal_cost]]</f>
        <v>0</v>
      </c>
      <c r="L731">
        <f>(100*TIME_AND_DATA_ps6[[#This Row],[absolute_distance_error]])/TIME_AND_DATA_ps6[[#This Row],[optimal_cost]]</f>
        <v>0</v>
      </c>
      <c r="M731" s="1" t="s">
        <v>1572</v>
      </c>
      <c r="N731">
        <v>6610.3160005052578</v>
      </c>
      <c r="O731" s="1" t="s">
        <v>4228</v>
      </c>
      <c r="P731" s="1" t="s">
        <v>4229</v>
      </c>
      <c r="Q731">
        <v>9.0590999999998999E-3</v>
      </c>
      <c r="R731" s="1" t="s">
        <v>3390</v>
      </c>
      <c r="S731" s="1" t="s">
        <v>3390</v>
      </c>
      <c r="T731" s="1" t="s">
        <v>3390</v>
      </c>
      <c r="U731" s="1" t="s">
        <v>3390</v>
      </c>
      <c r="V731" s="1" t="s">
        <v>3390</v>
      </c>
      <c r="W731" s="1" t="s">
        <v>3390</v>
      </c>
    </row>
    <row r="732" spans="1:23" x14ac:dyDescent="0.25">
      <c r="A732">
        <v>730</v>
      </c>
      <c r="B732">
        <v>11</v>
      </c>
      <c r="C732">
        <v>30</v>
      </c>
      <c r="D732" s="1" t="s">
        <v>1573</v>
      </c>
      <c r="E732" s="1" t="s">
        <v>18</v>
      </c>
      <c r="F732" s="1" t="s">
        <v>19</v>
      </c>
      <c r="G732">
        <v>4892.9262411442487</v>
      </c>
      <c r="H732">
        <v>4892.9262411442487</v>
      </c>
      <c r="I732" s="1" t="s">
        <v>1574</v>
      </c>
      <c r="J732" t="b">
        <v>0</v>
      </c>
      <c r="K732">
        <f>TIME_AND_DATA_ps6[[#This Row],[hamiltonian_cycle_cost]]-TIME_AND_DATA_ps6[[#This Row],[optimal_cost]]</f>
        <v>125.0627170395428</v>
      </c>
      <c r="L732">
        <f>(100*TIME_AND_DATA_ps6[[#This Row],[absolute_distance_error]])/TIME_AND_DATA_ps6[[#This Row],[optimal_cost]]</f>
        <v>2.6230347493645318</v>
      </c>
      <c r="M732" s="1" t="s">
        <v>1575</v>
      </c>
      <c r="N732">
        <v>4767.8635241047059</v>
      </c>
      <c r="O732" s="1" t="s">
        <v>4228</v>
      </c>
      <c r="P732" s="1" t="s">
        <v>4229</v>
      </c>
      <c r="Q732">
        <v>2.9371000000000002E-3</v>
      </c>
      <c r="R732" s="1" t="s">
        <v>3390</v>
      </c>
      <c r="S732" s="1" t="s">
        <v>3390</v>
      </c>
      <c r="T732" s="1" t="s">
        <v>3390</v>
      </c>
      <c r="U732" s="1" t="s">
        <v>3390</v>
      </c>
      <c r="V732" s="1" t="s">
        <v>3390</v>
      </c>
      <c r="W732" s="1" t="s">
        <v>3390</v>
      </c>
    </row>
    <row r="733" spans="1:23" x14ac:dyDescent="0.25">
      <c r="A733">
        <v>731</v>
      </c>
      <c r="B733">
        <v>11</v>
      </c>
      <c r="C733">
        <v>31</v>
      </c>
      <c r="D733" s="1" t="s">
        <v>1576</v>
      </c>
      <c r="E733" s="1" t="s">
        <v>18</v>
      </c>
      <c r="F733" s="1" t="s">
        <v>19</v>
      </c>
      <c r="G733">
        <v>6172.2024152440699</v>
      </c>
      <c r="H733">
        <v>6172.202415244069</v>
      </c>
      <c r="I733" s="1" t="s">
        <v>4274</v>
      </c>
      <c r="J733" t="b">
        <v>0</v>
      </c>
      <c r="K733">
        <f>TIME_AND_DATA_ps6[[#This Row],[hamiltonian_cycle_cost]]-TIME_AND_DATA_ps6[[#This Row],[optimal_cost]]</f>
        <v>374.56996438676106</v>
      </c>
      <c r="L733">
        <f>(100*TIME_AND_DATA_ps6[[#This Row],[absolute_distance_error]])/TIME_AND_DATA_ps6[[#This Row],[optimal_cost]]</f>
        <v>6.4607400962676174</v>
      </c>
      <c r="M733" s="1" t="s">
        <v>1578</v>
      </c>
      <c r="N733">
        <v>5797.632450857308</v>
      </c>
      <c r="O733" s="1" t="s">
        <v>4228</v>
      </c>
      <c r="P733" s="1" t="s">
        <v>4229</v>
      </c>
      <c r="Q733">
        <v>1.4014000000002001E-3</v>
      </c>
      <c r="R733" s="1" t="s">
        <v>3390</v>
      </c>
      <c r="S733" s="1" t="s">
        <v>3390</v>
      </c>
      <c r="T733" s="1" t="s">
        <v>3390</v>
      </c>
      <c r="U733" s="1" t="s">
        <v>3390</v>
      </c>
      <c r="V733" s="1" t="s">
        <v>3390</v>
      </c>
      <c r="W733" s="1" t="s">
        <v>3390</v>
      </c>
    </row>
    <row r="734" spans="1:23" x14ac:dyDescent="0.25">
      <c r="A734">
        <v>732</v>
      </c>
      <c r="B734">
        <v>11</v>
      </c>
      <c r="C734">
        <v>32</v>
      </c>
      <c r="D734" s="1" t="s">
        <v>1579</v>
      </c>
      <c r="E734" s="1" t="s">
        <v>18</v>
      </c>
      <c r="F734" s="1" t="s">
        <v>19</v>
      </c>
      <c r="G734">
        <v>4893.8293656360056</v>
      </c>
      <c r="H734">
        <v>4893.8293656360056</v>
      </c>
      <c r="I734" s="1" t="s">
        <v>1580</v>
      </c>
      <c r="J734" t="b">
        <v>0</v>
      </c>
      <c r="K734">
        <f>TIME_AND_DATA_ps6[[#This Row],[hamiltonian_cycle_cost]]-TIME_AND_DATA_ps6[[#This Row],[optimal_cost]]</f>
        <v>58.36832084366506</v>
      </c>
      <c r="L734">
        <f>(100*TIME_AND_DATA_ps6[[#This Row],[absolute_distance_error]])/TIME_AND_DATA_ps6[[#This Row],[optimal_cost]]</f>
        <v>1.2070890511366263</v>
      </c>
      <c r="M734" s="1" t="s">
        <v>1581</v>
      </c>
      <c r="N734">
        <v>4835.4610447923405</v>
      </c>
      <c r="O734" s="1" t="s">
        <v>4228</v>
      </c>
      <c r="P734" s="1" t="s">
        <v>4229</v>
      </c>
      <c r="Q734">
        <v>3.2938999999995999E-3</v>
      </c>
      <c r="R734" s="1" t="s">
        <v>3390</v>
      </c>
      <c r="S734" s="1" t="s">
        <v>3390</v>
      </c>
      <c r="T734" s="1" t="s">
        <v>3390</v>
      </c>
      <c r="U734" s="1" t="s">
        <v>3390</v>
      </c>
      <c r="V734" s="1" t="s">
        <v>3390</v>
      </c>
      <c r="W734" s="1" t="s">
        <v>3390</v>
      </c>
    </row>
    <row r="735" spans="1:23" x14ac:dyDescent="0.25">
      <c r="A735">
        <v>733</v>
      </c>
      <c r="B735">
        <v>11</v>
      </c>
      <c r="C735">
        <v>33</v>
      </c>
      <c r="D735" s="1" t="s">
        <v>1582</v>
      </c>
      <c r="E735" s="1" t="s">
        <v>18</v>
      </c>
      <c r="F735" s="1" t="s">
        <v>19</v>
      </c>
      <c r="G735">
        <v>5761.9607504699952</v>
      </c>
      <c r="H735">
        <v>5761.9607504699952</v>
      </c>
      <c r="I735" s="1" t="s">
        <v>1584</v>
      </c>
      <c r="J735" t="b">
        <v>1</v>
      </c>
      <c r="K735">
        <f>TIME_AND_DATA_ps6[[#This Row],[hamiltonian_cycle_cost]]-TIME_AND_DATA_ps6[[#This Row],[optimal_cost]]</f>
        <v>0</v>
      </c>
      <c r="L735">
        <f>(100*TIME_AND_DATA_ps6[[#This Row],[absolute_distance_error]])/TIME_AND_DATA_ps6[[#This Row],[optimal_cost]]</f>
        <v>0</v>
      </c>
      <c r="M735" s="1" t="s">
        <v>1584</v>
      </c>
      <c r="N735">
        <v>5761.9607504699952</v>
      </c>
      <c r="O735" s="1" t="s">
        <v>4228</v>
      </c>
      <c r="P735" s="1" t="s">
        <v>4229</v>
      </c>
      <c r="Q735">
        <v>3.8377999999997998E-3</v>
      </c>
      <c r="R735" s="1" t="s">
        <v>3390</v>
      </c>
      <c r="S735" s="1" t="s">
        <v>3390</v>
      </c>
      <c r="T735" s="1" t="s">
        <v>3390</v>
      </c>
      <c r="U735" s="1" t="s">
        <v>3390</v>
      </c>
      <c r="V735" s="1" t="s">
        <v>3390</v>
      </c>
      <c r="W735" s="1" t="s">
        <v>3390</v>
      </c>
    </row>
    <row r="736" spans="1:23" x14ac:dyDescent="0.25">
      <c r="A736">
        <v>734</v>
      </c>
      <c r="B736">
        <v>11</v>
      </c>
      <c r="C736">
        <v>34</v>
      </c>
      <c r="D736" s="1" t="s">
        <v>1585</v>
      </c>
      <c r="E736" s="1" t="s">
        <v>18</v>
      </c>
      <c r="F736" s="1" t="s">
        <v>19</v>
      </c>
      <c r="G736">
        <v>6101.5682989616871</v>
      </c>
      <c r="H736">
        <v>6101.5682989616871</v>
      </c>
      <c r="I736" s="1" t="s">
        <v>3508</v>
      </c>
      <c r="J736" t="b">
        <v>1</v>
      </c>
      <c r="K736">
        <f>TIME_AND_DATA_ps6[[#This Row],[hamiltonian_cycle_cost]]-TIME_AND_DATA_ps6[[#This Row],[optimal_cost]]</f>
        <v>0</v>
      </c>
      <c r="L736">
        <f>(100*TIME_AND_DATA_ps6[[#This Row],[absolute_distance_error]])/TIME_AND_DATA_ps6[[#This Row],[optimal_cost]]</f>
        <v>0</v>
      </c>
      <c r="M736" s="1" t="s">
        <v>1587</v>
      </c>
      <c r="N736">
        <v>6101.568298961688</v>
      </c>
      <c r="O736" s="1" t="s">
        <v>4228</v>
      </c>
      <c r="P736" s="1" t="s">
        <v>4229</v>
      </c>
      <c r="Q736">
        <v>2.7148000000001E-3</v>
      </c>
      <c r="R736" s="1" t="s">
        <v>3390</v>
      </c>
      <c r="S736" s="1" t="s">
        <v>3390</v>
      </c>
      <c r="T736" s="1" t="s">
        <v>3390</v>
      </c>
      <c r="U736" s="1" t="s">
        <v>3390</v>
      </c>
      <c r="V736" s="1" t="s">
        <v>3390</v>
      </c>
      <c r="W736" s="1" t="s">
        <v>3390</v>
      </c>
    </row>
    <row r="737" spans="1:23" x14ac:dyDescent="0.25">
      <c r="A737">
        <v>735</v>
      </c>
      <c r="B737">
        <v>11</v>
      </c>
      <c r="C737">
        <v>35</v>
      </c>
      <c r="D737" s="1" t="s">
        <v>1588</v>
      </c>
      <c r="E737" s="1" t="s">
        <v>18</v>
      </c>
      <c r="F737" s="1" t="s">
        <v>19</v>
      </c>
      <c r="G737">
        <v>6401.4564717612429</v>
      </c>
      <c r="H737">
        <v>6401.4564717612429</v>
      </c>
      <c r="I737" s="1" t="s">
        <v>4275</v>
      </c>
      <c r="J737" t="b">
        <v>1</v>
      </c>
      <c r="K737">
        <f>TIME_AND_DATA_ps6[[#This Row],[hamiltonian_cycle_cost]]-TIME_AND_DATA_ps6[[#This Row],[optimal_cost]]</f>
        <v>0</v>
      </c>
      <c r="L737">
        <f>(100*TIME_AND_DATA_ps6[[#This Row],[absolute_distance_error]])/TIME_AND_DATA_ps6[[#This Row],[optimal_cost]]</f>
        <v>0</v>
      </c>
      <c r="M737" s="1" t="s">
        <v>1589</v>
      </c>
      <c r="N737">
        <v>6401.4564717612429</v>
      </c>
      <c r="O737" s="1" t="s">
        <v>4228</v>
      </c>
      <c r="P737" s="1" t="s">
        <v>4229</v>
      </c>
      <c r="Q737">
        <v>1.7993E-3</v>
      </c>
      <c r="R737" s="1" t="s">
        <v>3390</v>
      </c>
      <c r="S737" s="1" t="s">
        <v>3390</v>
      </c>
      <c r="T737" s="1" t="s">
        <v>3390</v>
      </c>
      <c r="U737" s="1" t="s">
        <v>3390</v>
      </c>
      <c r="V737" s="1" t="s">
        <v>3390</v>
      </c>
      <c r="W737" s="1" t="s">
        <v>3390</v>
      </c>
    </row>
    <row r="738" spans="1:23" x14ac:dyDescent="0.25">
      <c r="A738">
        <v>736</v>
      </c>
      <c r="B738">
        <v>11</v>
      </c>
      <c r="C738">
        <v>36</v>
      </c>
      <c r="D738" s="1" t="s">
        <v>1590</v>
      </c>
      <c r="E738" s="1" t="s">
        <v>18</v>
      </c>
      <c r="F738" s="1" t="s">
        <v>19</v>
      </c>
      <c r="G738">
        <v>7408.8956245652807</v>
      </c>
      <c r="H738">
        <v>7408.8956245652807</v>
      </c>
      <c r="I738" s="1" t="s">
        <v>3108</v>
      </c>
      <c r="J738" t="b">
        <v>1</v>
      </c>
      <c r="K738">
        <f>TIME_AND_DATA_ps6[[#This Row],[hamiltonian_cycle_cost]]-TIME_AND_DATA_ps6[[#This Row],[optimal_cost]]</f>
        <v>0</v>
      </c>
      <c r="L738">
        <f>(100*TIME_AND_DATA_ps6[[#This Row],[absolute_distance_error]])/TIME_AND_DATA_ps6[[#This Row],[optimal_cost]]</f>
        <v>0</v>
      </c>
      <c r="M738" s="1" t="s">
        <v>1591</v>
      </c>
      <c r="N738">
        <v>7408.8956245652807</v>
      </c>
      <c r="O738" s="1" t="s">
        <v>4228</v>
      </c>
      <c r="P738" s="1" t="s">
        <v>4229</v>
      </c>
      <c r="Q738">
        <v>4.0000000000000001E-3</v>
      </c>
      <c r="R738" s="1" t="s">
        <v>3390</v>
      </c>
      <c r="S738" s="1" t="s">
        <v>3390</v>
      </c>
      <c r="T738" s="1" t="s">
        <v>3390</v>
      </c>
      <c r="U738" s="1" t="s">
        <v>3390</v>
      </c>
      <c r="V738" s="1" t="s">
        <v>3390</v>
      </c>
      <c r="W738" s="1" t="s">
        <v>3390</v>
      </c>
    </row>
    <row r="739" spans="1:23" x14ac:dyDescent="0.25">
      <c r="A739">
        <v>737</v>
      </c>
      <c r="B739">
        <v>11</v>
      </c>
      <c r="C739">
        <v>37</v>
      </c>
      <c r="D739" s="1" t="s">
        <v>1592</v>
      </c>
      <c r="E739" s="1" t="s">
        <v>18</v>
      </c>
      <c r="F739" s="1" t="s">
        <v>19</v>
      </c>
      <c r="G739">
        <v>5856.0991803165853</v>
      </c>
      <c r="H739">
        <v>5856.0991803165844</v>
      </c>
      <c r="I739" s="1" t="s">
        <v>3804</v>
      </c>
      <c r="J739" t="b">
        <v>0</v>
      </c>
      <c r="K739">
        <f>TIME_AND_DATA_ps6[[#This Row],[hamiltonian_cycle_cost]]-TIME_AND_DATA_ps6[[#This Row],[optimal_cost]]</f>
        <v>562.36832809884163</v>
      </c>
      <c r="L739">
        <f>(100*TIME_AND_DATA_ps6[[#This Row],[absolute_distance_error]])/TIME_AND_DATA_ps6[[#This Row],[optimal_cost]]</f>
        <v>10.623289014839965</v>
      </c>
      <c r="M739" s="1" t="s">
        <v>1594</v>
      </c>
      <c r="N739">
        <v>5293.7308522177427</v>
      </c>
      <c r="O739" s="1" t="s">
        <v>4228</v>
      </c>
      <c r="P739" s="1" t="s">
        <v>4229</v>
      </c>
      <c r="Q739">
        <v>1.3294999999997001E-3</v>
      </c>
      <c r="R739" s="1" t="s">
        <v>3390</v>
      </c>
      <c r="S739" s="1" t="s">
        <v>3390</v>
      </c>
      <c r="T739" s="1" t="s">
        <v>3390</v>
      </c>
      <c r="U739" s="1" t="s">
        <v>3390</v>
      </c>
      <c r="V739" s="1" t="s">
        <v>3390</v>
      </c>
      <c r="W739" s="1" t="s">
        <v>3390</v>
      </c>
    </row>
    <row r="740" spans="1:23" x14ac:dyDescent="0.25">
      <c r="A740">
        <v>738</v>
      </c>
      <c r="B740">
        <v>11</v>
      </c>
      <c r="C740">
        <v>38</v>
      </c>
      <c r="D740" s="1" t="s">
        <v>1595</v>
      </c>
      <c r="E740" s="1" t="s">
        <v>18</v>
      </c>
      <c r="F740" s="1" t="s">
        <v>19</v>
      </c>
      <c r="G740">
        <v>7015.4979591125939</v>
      </c>
      <c r="H740">
        <v>7015.4979591125939</v>
      </c>
      <c r="I740" s="1" t="s">
        <v>4276</v>
      </c>
      <c r="J740" t="b">
        <v>0</v>
      </c>
      <c r="K740">
        <f>TIME_AND_DATA_ps6[[#This Row],[hamiltonian_cycle_cost]]-TIME_AND_DATA_ps6[[#This Row],[optimal_cost]]</f>
        <v>331.52353808487806</v>
      </c>
      <c r="L740">
        <f>(100*TIME_AND_DATA_ps6[[#This Row],[absolute_distance_error]])/TIME_AND_DATA_ps6[[#This Row],[optimal_cost]]</f>
        <v>4.9599761639109268</v>
      </c>
      <c r="M740" s="1" t="s">
        <v>1597</v>
      </c>
      <c r="N740">
        <v>6683.9744210277158</v>
      </c>
      <c r="O740" s="1" t="s">
        <v>4228</v>
      </c>
      <c r="P740" s="1" t="s">
        <v>4229</v>
      </c>
      <c r="Q740">
        <v>3.6539000000002002E-3</v>
      </c>
      <c r="R740" s="1" t="s">
        <v>3390</v>
      </c>
      <c r="S740" s="1" t="s">
        <v>3390</v>
      </c>
      <c r="T740" s="1" t="s">
        <v>3390</v>
      </c>
      <c r="U740" s="1" t="s">
        <v>3390</v>
      </c>
      <c r="V740" s="1" t="s">
        <v>3390</v>
      </c>
      <c r="W740" s="1" t="s">
        <v>3390</v>
      </c>
    </row>
    <row r="741" spans="1:23" x14ac:dyDescent="0.25">
      <c r="A741">
        <v>739</v>
      </c>
      <c r="B741">
        <v>11</v>
      </c>
      <c r="C741">
        <v>39</v>
      </c>
      <c r="D741" s="1" t="s">
        <v>1598</v>
      </c>
      <c r="E741" s="1" t="s">
        <v>18</v>
      </c>
      <c r="F741" s="1" t="s">
        <v>19</v>
      </c>
      <c r="G741">
        <v>5024.2749651086906</v>
      </c>
      <c r="H741">
        <v>5024.2749651086924</v>
      </c>
      <c r="I741" s="1" t="s">
        <v>1599</v>
      </c>
      <c r="J741" t="b">
        <v>1</v>
      </c>
      <c r="K741">
        <f>TIME_AND_DATA_ps6[[#This Row],[hamiltonian_cycle_cost]]-TIME_AND_DATA_ps6[[#This Row],[optimal_cost]]</f>
        <v>0</v>
      </c>
      <c r="L741">
        <f>(100*TIME_AND_DATA_ps6[[#This Row],[absolute_distance_error]])/TIME_AND_DATA_ps6[[#This Row],[optimal_cost]]</f>
        <v>0</v>
      </c>
      <c r="M741" s="1" t="s">
        <v>1599</v>
      </c>
      <c r="N741">
        <v>5024.2749651086924</v>
      </c>
      <c r="O741" s="1" t="s">
        <v>4228</v>
      </c>
      <c r="P741" s="1" t="s">
        <v>4229</v>
      </c>
      <c r="Q741">
        <v>3.6467000000000001E-3</v>
      </c>
      <c r="R741" s="1" t="s">
        <v>3390</v>
      </c>
      <c r="S741" s="1" t="s">
        <v>3390</v>
      </c>
      <c r="T741" s="1" t="s">
        <v>3390</v>
      </c>
      <c r="U741" s="1" t="s">
        <v>3390</v>
      </c>
      <c r="V741" s="1" t="s">
        <v>3390</v>
      </c>
      <c r="W741" s="1" t="s">
        <v>3390</v>
      </c>
    </row>
    <row r="742" spans="1:23" x14ac:dyDescent="0.25">
      <c r="A742">
        <v>740</v>
      </c>
      <c r="B742">
        <v>11</v>
      </c>
      <c r="C742">
        <v>40</v>
      </c>
      <c r="D742" s="1" t="s">
        <v>1600</v>
      </c>
      <c r="E742" s="1" t="s">
        <v>18</v>
      </c>
      <c r="F742" s="1" t="s">
        <v>19</v>
      </c>
      <c r="G742">
        <v>6721.3284025906923</v>
      </c>
      <c r="H742">
        <v>6721.3284025906923</v>
      </c>
      <c r="I742" s="1" t="s">
        <v>4277</v>
      </c>
      <c r="J742" t="b">
        <v>0</v>
      </c>
      <c r="K742">
        <f>TIME_AND_DATA_ps6[[#This Row],[hamiltonian_cycle_cost]]-TIME_AND_DATA_ps6[[#This Row],[optimal_cost]]</f>
        <v>503.49972006108328</v>
      </c>
      <c r="L742">
        <f>(100*TIME_AND_DATA_ps6[[#This Row],[absolute_distance_error]])/TIME_AND_DATA_ps6[[#This Row],[optimal_cost]]</f>
        <v>8.0976775940414569</v>
      </c>
      <c r="M742" s="1" t="s">
        <v>1602</v>
      </c>
      <c r="N742">
        <v>6217.8286825296091</v>
      </c>
      <c r="O742" s="1" t="s">
        <v>4228</v>
      </c>
      <c r="P742" s="1" t="s">
        <v>4229</v>
      </c>
      <c r="Q742">
        <v>4.9969000000000003E-3</v>
      </c>
      <c r="R742" s="1" t="s">
        <v>3390</v>
      </c>
      <c r="S742" s="1" t="s">
        <v>3390</v>
      </c>
      <c r="T742" s="1" t="s">
        <v>3390</v>
      </c>
      <c r="U742" s="1" t="s">
        <v>3390</v>
      </c>
      <c r="V742" s="1" t="s">
        <v>3390</v>
      </c>
      <c r="W742" s="1" t="s">
        <v>3390</v>
      </c>
    </row>
    <row r="743" spans="1:23" x14ac:dyDescent="0.25">
      <c r="A743">
        <v>741</v>
      </c>
      <c r="B743">
        <v>11</v>
      </c>
      <c r="C743">
        <v>41</v>
      </c>
      <c r="D743" s="1" t="s">
        <v>1603</v>
      </c>
      <c r="E743" s="1" t="s">
        <v>18</v>
      </c>
      <c r="F743" s="1" t="s">
        <v>19</v>
      </c>
      <c r="G743">
        <v>5909.9587016325186</v>
      </c>
      <c r="H743">
        <v>5909.9587016325204</v>
      </c>
      <c r="I743" s="1" t="s">
        <v>1604</v>
      </c>
      <c r="J743" t="b">
        <v>1</v>
      </c>
      <c r="K743">
        <f>TIME_AND_DATA_ps6[[#This Row],[hamiltonian_cycle_cost]]-TIME_AND_DATA_ps6[[#This Row],[optimal_cost]]</f>
        <v>0</v>
      </c>
      <c r="L743">
        <f>(100*TIME_AND_DATA_ps6[[#This Row],[absolute_distance_error]])/TIME_AND_DATA_ps6[[#This Row],[optimal_cost]]</f>
        <v>0</v>
      </c>
      <c r="M743" s="1" t="s">
        <v>1605</v>
      </c>
      <c r="N743">
        <v>5909.9587016325204</v>
      </c>
      <c r="O743" s="1" t="s">
        <v>4228</v>
      </c>
      <c r="P743" s="1" t="s">
        <v>4229</v>
      </c>
      <c r="Q743">
        <v>2.4983000000000002E-3</v>
      </c>
      <c r="R743" s="1" t="s">
        <v>3390</v>
      </c>
      <c r="S743" s="1" t="s">
        <v>3390</v>
      </c>
      <c r="T743" s="1" t="s">
        <v>3390</v>
      </c>
      <c r="U743" s="1" t="s">
        <v>3390</v>
      </c>
      <c r="V743" s="1" t="s">
        <v>3390</v>
      </c>
      <c r="W743" s="1" t="s">
        <v>3390</v>
      </c>
    </row>
    <row r="744" spans="1:23" x14ac:dyDescent="0.25">
      <c r="A744">
        <v>742</v>
      </c>
      <c r="B744">
        <v>11</v>
      </c>
      <c r="C744">
        <v>42</v>
      </c>
      <c r="D744" s="1" t="s">
        <v>1606</v>
      </c>
      <c r="E744" s="1" t="s">
        <v>18</v>
      </c>
      <c r="F744" s="1" t="s">
        <v>19</v>
      </c>
      <c r="G744">
        <v>7108.5056743265986</v>
      </c>
      <c r="H744">
        <v>7108.5056743265986</v>
      </c>
      <c r="I744" s="1" t="s">
        <v>3111</v>
      </c>
      <c r="J744" t="b">
        <v>0</v>
      </c>
      <c r="K744">
        <f>TIME_AND_DATA_ps6[[#This Row],[hamiltonian_cycle_cost]]-TIME_AND_DATA_ps6[[#This Row],[optimal_cost]]</f>
        <v>183.31336725342953</v>
      </c>
      <c r="L744">
        <f>(100*TIME_AND_DATA_ps6[[#This Row],[absolute_distance_error]])/TIME_AND_DATA_ps6[[#This Row],[optimal_cost]]</f>
        <v>2.6470509283359416</v>
      </c>
      <c r="M744" s="1" t="s">
        <v>1608</v>
      </c>
      <c r="N744">
        <v>6925.1923070731691</v>
      </c>
      <c r="O744" s="1" t="s">
        <v>4228</v>
      </c>
      <c r="P744" s="1" t="s">
        <v>4229</v>
      </c>
      <c r="Q744">
        <v>3.2076000000000001E-3</v>
      </c>
      <c r="R744" s="1" t="s">
        <v>3390</v>
      </c>
      <c r="S744" s="1" t="s">
        <v>3390</v>
      </c>
      <c r="T744" s="1" t="s">
        <v>3390</v>
      </c>
      <c r="U744" s="1" t="s">
        <v>3390</v>
      </c>
      <c r="V744" s="1" t="s">
        <v>3390</v>
      </c>
      <c r="W744" s="1" t="s">
        <v>3390</v>
      </c>
    </row>
    <row r="745" spans="1:23" x14ac:dyDescent="0.25">
      <c r="A745">
        <v>743</v>
      </c>
      <c r="B745">
        <v>11</v>
      </c>
      <c r="C745">
        <v>43</v>
      </c>
      <c r="D745" s="1" t="s">
        <v>1609</v>
      </c>
      <c r="E745" s="1" t="s">
        <v>18</v>
      </c>
      <c r="F745" s="1" t="s">
        <v>19</v>
      </c>
      <c r="G745">
        <v>6753.2947122944497</v>
      </c>
      <c r="H745">
        <v>6753.2947122944497</v>
      </c>
      <c r="I745" s="1" t="s">
        <v>4278</v>
      </c>
      <c r="J745" t="b">
        <v>0</v>
      </c>
      <c r="K745">
        <f>TIME_AND_DATA_ps6[[#This Row],[hamiltonian_cycle_cost]]-TIME_AND_DATA_ps6[[#This Row],[optimal_cost]]</f>
        <v>220.65746167882207</v>
      </c>
      <c r="L745">
        <f>(100*TIME_AND_DATA_ps6[[#This Row],[absolute_distance_error]])/TIME_AND_DATA_ps6[[#This Row],[optimal_cost]]</f>
        <v>3.3777700064093961</v>
      </c>
      <c r="M745" s="1" t="s">
        <v>1611</v>
      </c>
      <c r="N745">
        <v>6532.6372506156276</v>
      </c>
      <c r="O745" s="1" t="s">
        <v>4228</v>
      </c>
      <c r="P745" s="1" t="s">
        <v>4229</v>
      </c>
      <c r="Q745">
        <v>1.9773999999999001E-3</v>
      </c>
      <c r="R745" s="1" t="s">
        <v>3390</v>
      </c>
      <c r="S745" s="1" t="s">
        <v>3390</v>
      </c>
      <c r="T745" s="1" t="s">
        <v>3390</v>
      </c>
      <c r="U745" s="1" t="s">
        <v>3390</v>
      </c>
      <c r="V745" s="1" t="s">
        <v>3390</v>
      </c>
      <c r="W745" s="1" t="s">
        <v>3390</v>
      </c>
    </row>
    <row r="746" spans="1:23" x14ac:dyDescent="0.25">
      <c r="A746">
        <v>744</v>
      </c>
      <c r="B746">
        <v>11</v>
      </c>
      <c r="C746">
        <v>44</v>
      </c>
      <c r="D746" s="1" t="s">
        <v>1612</v>
      </c>
      <c r="E746" s="1" t="s">
        <v>18</v>
      </c>
      <c r="F746" s="1" t="s">
        <v>19</v>
      </c>
      <c r="G746">
        <v>6954.4325696175611</v>
      </c>
      <c r="H746">
        <v>6954.4325696175611</v>
      </c>
      <c r="I746" s="1" t="s">
        <v>3514</v>
      </c>
      <c r="J746" t="b">
        <v>0</v>
      </c>
      <c r="K746">
        <f>TIME_AND_DATA_ps6[[#This Row],[hamiltonian_cycle_cost]]-TIME_AND_DATA_ps6[[#This Row],[optimal_cost]]</f>
        <v>275.11149959829345</v>
      </c>
      <c r="L746">
        <f>(100*TIME_AND_DATA_ps6[[#This Row],[absolute_distance_error]])/TIME_AND_DATA_ps6[[#This Row],[optimal_cost]]</f>
        <v>4.1188542475245891</v>
      </c>
      <c r="M746" s="1" t="s">
        <v>1613</v>
      </c>
      <c r="N746">
        <v>6679.3210700192676</v>
      </c>
      <c r="O746" s="1" t="s">
        <v>4228</v>
      </c>
      <c r="P746" s="1" t="s">
        <v>4229</v>
      </c>
      <c r="Q746">
        <v>1.9530999999997E-3</v>
      </c>
      <c r="R746" s="1" t="s">
        <v>3390</v>
      </c>
      <c r="S746" s="1" t="s">
        <v>3390</v>
      </c>
      <c r="T746" s="1" t="s">
        <v>3390</v>
      </c>
      <c r="U746" s="1" t="s">
        <v>3390</v>
      </c>
      <c r="V746" s="1" t="s">
        <v>3390</v>
      </c>
      <c r="W746" s="1" t="s">
        <v>3390</v>
      </c>
    </row>
    <row r="747" spans="1:23" x14ac:dyDescent="0.25">
      <c r="A747">
        <v>745</v>
      </c>
      <c r="B747">
        <v>11</v>
      </c>
      <c r="C747">
        <v>45</v>
      </c>
      <c r="D747" s="1" t="s">
        <v>1614</v>
      </c>
      <c r="E747" s="1" t="s">
        <v>18</v>
      </c>
      <c r="F747" s="1" t="s">
        <v>19</v>
      </c>
      <c r="G747">
        <v>5579.1346399468866</v>
      </c>
      <c r="H747">
        <v>5579.1346399468866</v>
      </c>
      <c r="I747" s="1" t="s">
        <v>1615</v>
      </c>
      <c r="J747" t="b">
        <v>1</v>
      </c>
      <c r="K747">
        <f>TIME_AND_DATA_ps6[[#This Row],[hamiltonian_cycle_cost]]-TIME_AND_DATA_ps6[[#This Row],[optimal_cost]]</f>
        <v>0</v>
      </c>
      <c r="L747">
        <f>(100*TIME_AND_DATA_ps6[[#This Row],[absolute_distance_error]])/TIME_AND_DATA_ps6[[#This Row],[optimal_cost]]</f>
        <v>0</v>
      </c>
      <c r="M747" s="1" t="s">
        <v>1616</v>
      </c>
      <c r="N747">
        <v>5579.1346399468885</v>
      </c>
      <c r="O747" s="1" t="s">
        <v>4228</v>
      </c>
      <c r="P747" s="1" t="s">
        <v>4229</v>
      </c>
      <c r="Q747">
        <v>2.5804999999999999E-3</v>
      </c>
      <c r="R747" s="1" t="s">
        <v>3390</v>
      </c>
      <c r="S747" s="1" t="s">
        <v>3390</v>
      </c>
      <c r="T747" s="1" t="s">
        <v>3390</v>
      </c>
      <c r="U747" s="1" t="s">
        <v>3390</v>
      </c>
      <c r="V747" s="1" t="s">
        <v>3390</v>
      </c>
      <c r="W747" s="1" t="s">
        <v>3390</v>
      </c>
    </row>
    <row r="748" spans="1:23" x14ac:dyDescent="0.25">
      <c r="A748">
        <v>746</v>
      </c>
      <c r="B748">
        <v>11</v>
      </c>
      <c r="C748">
        <v>46</v>
      </c>
      <c r="D748" s="1" t="s">
        <v>1617</v>
      </c>
      <c r="E748" s="1" t="s">
        <v>18</v>
      </c>
      <c r="F748" s="1" t="s">
        <v>19</v>
      </c>
      <c r="G748">
        <v>6682.5679985185843</v>
      </c>
      <c r="H748">
        <v>6682.5679985185843</v>
      </c>
      <c r="I748" s="1" t="s">
        <v>3114</v>
      </c>
      <c r="J748" t="b">
        <v>0</v>
      </c>
      <c r="K748">
        <f>TIME_AND_DATA_ps6[[#This Row],[hamiltonian_cycle_cost]]-TIME_AND_DATA_ps6[[#This Row],[optimal_cost]]</f>
        <v>219.58856862630364</v>
      </c>
      <c r="L748">
        <f>(100*TIME_AND_DATA_ps6[[#This Row],[absolute_distance_error]])/TIME_AND_DATA_ps6[[#This Row],[optimal_cost]]</f>
        <v>3.3976368176366538</v>
      </c>
      <c r="M748" s="1" t="s">
        <v>1619</v>
      </c>
      <c r="N748">
        <v>6462.9794298922807</v>
      </c>
      <c r="O748" s="1" t="s">
        <v>4228</v>
      </c>
      <c r="P748" s="1" t="s">
        <v>4229</v>
      </c>
      <c r="Q748">
        <v>2.5829999999999998E-3</v>
      </c>
      <c r="R748" s="1" t="s">
        <v>3390</v>
      </c>
      <c r="S748" s="1" t="s">
        <v>3390</v>
      </c>
      <c r="T748" s="1" t="s">
        <v>3390</v>
      </c>
      <c r="U748" s="1" t="s">
        <v>3390</v>
      </c>
      <c r="V748" s="1" t="s">
        <v>3390</v>
      </c>
      <c r="W748" s="1" t="s">
        <v>3390</v>
      </c>
    </row>
    <row r="749" spans="1:23" x14ac:dyDescent="0.25">
      <c r="A749">
        <v>747</v>
      </c>
      <c r="B749">
        <v>11</v>
      </c>
      <c r="C749">
        <v>47</v>
      </c>
      <c r="D749" s="1" t="s">
        <v>1620</v>
      </c>
      <c r="E749" s="1" t="s">
        <v>18</v>
      </c>
      <c r="F749" s="1" t="s">
        <v>19</v>
      </c>
      <c r="G749">
        <v>5461.25221578327</v>
      </c>
      <c r="H749">
        <v>5461.25221578327</v>
      </c>
      <c r="I749" s="1" t="s">
        <v>3115</v>
      </c>
      <c r="J749" t="b">
        <v>1</v>
      </c>
      <c r="K749">
        <f>TIME_AND_DATA_ps6[[#This Row],[hamiltonian_cycle_cost]]-TIME_AND_DATA_ps6[[#This Row],[optimal_cost]]</f>
        <v>0</v>
      </c>
      <c r="L749">
        <f>(100*TIME_AND_DATA_ps6[[#This Row],[absolute_distance_error]])/TIME_AND_DATA_ps6[[#This Row],[optimal_cost]]</f>
        <v>0</v>
      </c>
      <c r="M749" s="1" t="s">
        <v>1622</v>
      </c>
      <c r="N749">
        <v>5461.2522157832709</v>
      </c>
      <c r="O749" s="1" t="s">
        <v>4228</v>
      </c>
      <c r="P749" s="1" t="s">
        <v>4229</v>
      </c>
      <c r="Q749">
        <v>2.9939999999997E-3</v>
      </c>
      <c r="R749" s="1" t="s">
        <v>3390</v>
      </c>
      <c r="S749" s="1" t="s">
        <v>3390</v>
      </c>
      <c r="T749" s="1" t="s">
        <v>3390</v>
      </c>
      <c r="U749" s="1" t="s">
        <v>3390</v>
      </c>
      <c r="V749" s="1" t="s">
        <v>3390</v>
      </c>
      <c r="W749" s="1" t="s">
        <v>3390</v>
      </c>
    </row>
    <row r="750" spans="1:23" x14ac:dyDescent="0.25">
      <c r="A750">
        <v>748</v>
      </c>
      <c r="B750">
        <v>11</v>
      </c>
      <c r="C750">
        <v>48</v>
      </c>
      <c r="D750" s="1" t="s">
        <v>1623</v>
      </c>
      <c r="E750" s="1" t="s">
        <v>18</v>
      </c>
      <c r="F750" s="1" t="s">
        <v>19</v>
      </c>
      <c r="G750">
        <v>5621.6543112550034</v>
      </c>
      <c r="H750">
        <v>5621.6543112550034</v>
      </c>
      <c r="I750" s="1" t="s">
        <v>4279</v>
      </c>
      <c r="J750" t="b">
        <v>1</v>
      </c>
      <c r="K750">
        <f>TIME_AND_DATA_ps6[[#This Row],[hamiltonian_cycle_cost]]-TIME_AND_DATA_ps6[[#This Row],[optimal_cost]]</f>
        <v>0</v>
      </c>
      <c r="L750">
        <f>(100*TIME_AND_DATA_ps6[[#This Row],[absolute_distance_error]])/TIME_AND_DATA_ps6[[#This Row],[optimal_cost]]</f>
        <v>0</v>
      </c>
      <c r="M750" s="1" t="s">
        <v>1624</v>
      </c>
      <c r="N750">
        <v>5621.6543112550025</v>
      </c>
      <c r="O750" s="1" t="s">
        <v>4228</v>
      </c>
      <c r="P750" s="1" t="s">
        <v>4229</v>
      </c>
      <c r="Q750">
        <v>4.1408E-3</v>
      </c>
      <c r="R750" s="1" t="s">
        <v>3390</v>
      </c>
      <c r="S750" s="1" t="s">
        <v>3390</v>
      </c>
      <c r="T750" s="1" t="s">
        <v>3390</v>
      </c>
      <c r="U750" s="1" t="s">
        <v>3390</v>
      </c>
      <c r="V750" s="1" t="s">
        <v>3390</v>
      </c>
      <c r="W750" s="1" t="s">
        <v>3390</v>
      </c>
    </row>
    <row r="751" spans="1:23" x14ac:dyDescent="0.25">
      <c r="A751">
        <v>749</v>
      </c>
      <c r="B751">
        <v>11</v>
      </c>
      <c r="C751">
        <v>49</v>
      </c>
      <c r="D751" s="1" t="s">
        <v>1625</v>
      </c>
      <c r="E751" s="1" t="s">
        <v>18</v>
      </c>
      <c r="F751" s="1" t="s">
        <v>19</v>
      </c>
      <c r="G751">
        <v>6395.4221455319866</v>
      </c>
      <c r="H751">
        <v>6395.4221455319866</v>
      </c>
      <c r="I751" s="1" t="s">
        <v>3516</v>
      </c>
      <c r="J751" t="b">
        <v>0</v>
      </c>
      <c r="K751">
        <f>TIME_AND_DATA_ps6[[#This Row],[hamiltonian_cycle_cost]]-TIME_AND_DATA_ps6[[#This Row],[optimal_cost]]</f>
        <v>20.665460428654114</v>
      </c>
      <c r="L751">
        <f>(100*TIME_AND_DATA_ps6[[#This Row],[absolute_distance_error]])/TIME_AND_DATA_ps6[[#This Row],[optimal_cost]]</f>
        <v>0.3241764580120462</v>
      </c>
      <c r="M751" s="1" t="s">
        <v>1627</v>
      </c>
      <c r="N751">
        <v>6374.7566851033325</v>
      </c>
      <c r="O751" s="1" t="s">
        <v>4228</v>
      </c>
      <c r="P751" s="1" t="s">
        <v>4229</v>
      </c>
      <c r="Q751">
        <v>2.5791999999999998E-3</v>
      </c>
      <c r="R751" s="1" t="s">
        <v>3390</v>
      </c>
      <c r="S751" s="1" t="s">
        <v>3390</v>
      </c>
      <c r="T751" s="1" t="s">
        <v>3390</v>
      </c>
      <c r="U751" s="1" t="s">
        <v>3390</v>
      </c>
      <c r="V751" s="1" t="s">
        <v>3390</v>
      </c>
      <c r="W751" s="1" t="s">
        <v>3390</v>
      </c>
    </row>
    <row r="752" spans="1:23" x14ac:dyDescent="0.25">
      <c r="A752">
        <v>750</v>
      </c>
      <c r="B752">
        <v>11</v>
      </c>
      <c r="C752">
        <v>50</v>
      </c>
      <c r="D752" s="1" t="s">
        <v>1628</v>
      </c>
      <c r="E752" s="1" t="s">
        <v>18</v>
      </c>
      <c r="F752" s="1" t="s">
        <v>19</v>
      </c>
      <c r="G752">
        <v>6802.1354428583109</v>
      </c>
      <c r="H752">
        <v>6802.1354428583109</v>
      </c>
      <c r="I752" s="1" t="s">
        <v>4280</v>
      </c>
      <c r="J752" t="b">
        <v>0</v>
      </c>
      <c r="K752">
        <f>TIME_AND_DATA_ps6[[#This Row],[hamiltonian_cycle_cost]]-TIME_AND_DATA_ps6[[#This Row],[optimal_cost]]</f>
        <v>262.39589822046946</v>
      </c>
      <c r="L752">
        <f>(100*TIME_AND_DATA_ps6[[#This Row],[absolute_distance_error]])/TIME_AND_DATA_ps6[[#This Row],[optimal_cost]]</f>
        <v>4.0123294884980076</v>
      </c>
      <c r="M752" s="1" t="s">
        <v>1630</v>
      </c>
      <c r="N752">
        <v>6539.7395446378414</v>
      </c>
      <c r="O752" s="1" t="s">
        <v>4228</v>
      </c>
      <c r="P752" s="1" t="s">
        <v>4229</v>
      </c>
      <c r="Q752">
        <v>2.2149000000002E-3</v>
      </c>
      <c r="R752" s="1" t="s">
        <v>3390</v>
      </c>
      <c r="S752" s="1" t="s">
        <v>3390</v>
      </c>
      <c r="T752" s="1" t="s">
        <v>3390</v>
      </c>
      <c r="U752" s="1" t="s">
        <v>3390</v>
      </c>
      <c r="V752" s="1" t="s">
        <v>3390</v>
      </c>
      <c r="W752" s="1" t="s">
        <v>3390</v>
      </c>
    </row>
    <row r="753" spans="1:23" x14ac:dyDescent="0.25">
      <c r="A753">
        <v>751</v>
      </c>
      <c r="B753">
        <v>11</v>
      </c>
      <c r="C753">
        <v>51</v>
      </c>
      <c r="D753" s="1" t="s">
        <v>1631</v>
      </c>
      <c r="E753" s="1" t="s">
        <v>18</v>
      </c>
      <c r="F753" s="1" t="s">
        <v>19</v>
      </c>
      <c r="G753">
        <v>4945.1874353909161</v>
      </c>
      <c r="H753">
        <v>4945.1874353909161</v>
      </c>
      <c r="I753" s="1" t="s">
        <v>4281</v>
      </c>
      <c r="J753" t="b">
        <v>0</v>
      </c>
      <c r="K753">
        <f>TIME_AND_DATA_ps6[[#This Row],[hamiltonian_cycle_cost]]-TIME_AND_DATA_ps6[[#This Row],[optimal_cost]]</f>
        <v>61.795419675177072</v>
      </c>
      <c r="L753">
        <f>(100*TIME_AND_DATA_ps6[[#This Row],[absolute_distance_error]])/TIME_AND_DATA_ps6[[#This Row],[optimal_cost]]</f>
        <v>1.26542000880345</v>
      </c>
      <c r="M753" s="1" t="s">
        <v>1633</v>
      </c>
      <c r="N753">
        <v>4883.392015715739</v>
      </c>
      <c r="O753" s="1" t="s">
        <v>4228</v>
      </c>
      <c r="P753" s="1" t="s">
        <v>4229</v>
      </c>
      <c r="Q753">
        <v>2.4796999999998001E-3</v>
      </c>
      <c r="R753" s="1" t="s">
        <v>3390</v>
      </c>
      <c r="S753" s="1" t="s">
        <v>3390</v>
      </c>
      <c r="T753" s="1" t="s">
        <v>3390</v>
      </c>
      <c r="U753" s="1" t="s">
        <v>3390</v>
      </c>
      <c r="V753" s="1" t="s">
        <v>3390</v>
      </c>
      <c r="W753" s="1" t="s">
        <v>3390</v>
      </c>
    </row>
    <row r="754" spans="1:23" x14ac:dyDescent="0.25">
      <c r="A754">
        <v>752</v>
      </c>
      <c r="B754">
        <v>11</v>
      </c>
      <c r="C754">
        <v>52</v>
      </c>
      <c r="D754" s="1" t="s">
        <v>1634</v>
      </c>
      <c r="E754" s="1" t="s">
        <v>18</v>
      </c>
      <c r="F754" s="1" t="s">
        <v>19</v>
      </c>
      <c r="G754">
        <v>6049.4844881955059</v>
      </c>
      <c r="H754">
        <v>6049.4844881955069</v>
      </c>
      <c r="I754" s="1" t="s">
        <v>1636</v>
      </c>
      <c r="J754" t="b">
        <v>1</v>
      </c>
      <c r="K754">
        <f>TIME_AND_DATA_ps6[[#This Row],[hamiltonian_cycle_cost]]-TIME_AND_DATA_ps6[[#This Row],[optimal_cost]]</f>
        <v>0</v>
      </c>
      <c r="L754">
        <f>(100*TIME_AND_DATA_ps6[[#This Row],[absolute_distance_error]])/TIME_AND_DATA_ps6[[#This Row],[optimal_cost]]</f>
        <v>0</v>
      </c>
      <c r="M754" s="1" t="s">
        <v>1636</v>
      </c>
      <c r="N754">
        <v>6049.4844881955069</v>
      </c>
      <c r="O754" s="1" t="s">
        <v>4228</v>
      </c>
      <c r="P754" s="1" t="s">
        <v>4229</v>
      </c>
      <c r="Q754">
        <v>2.1093999999996999E-3</v>
      </c>
      <c r="R754" s="1" t="s">
        <v>3390</v>
      </c>
      <c r="S754" s="1" t="s">
        <v>3390</v>
      </c>
      <c r="T754" s="1" t="s">
        <v>3390</v>
      </c>
      <c r="U754" s="1" t="s">
        <v>3390</v>
      </c>
      <c r="V754" s="1" t="s">
        <v>3390</v>
      </c>
      <c r="W754" s="1" t="s">
        <v>3390</v>
      </c>
    </row>
    <row r="755" spans="1:23" x14ac:dyDescent="0.25">
      <c r="A755">
        <v>753</v>
      </c>
      <c r="B755">
        <v>11</v>
      </c>
      <c r="C755">
        <v>53</v>
      </c>
      <c r="D755" s="1" t="s">
        <v>1637</v>
      </c>
      <c r="E755" s="1" t="s">
        <v>18</v>
      </c>
      <c r="F755" s="1" t="s">
        <v>19</v>
      </c>
      <c r="G755">
        <v>8194.9498279248292</v>
      </c>
      <c r="H755">
        <v>8194.9498279248292</v>
      </c>
      <c r="I755" s="1" t="s">
        <v>4282</v>
      </c>
      <c r="J755" t="b">
        <v>0</v>
      </c>
      <c r="K755">
        <f>TIME_AND_DATA_ps6[[#This Row],[hamiltonian_cycle_cost]]-TIME_AND_DATA_ps6[[#This Row],[optimal_cost]]</f>
        <v>806.98981260746586</v>
      </c>
      <c r="L755">
        <f>(100*TIME_AND_DATA_ps6[[#This Row],[absolute_distance_error]])/TIME_AND_DATA_ps6[[#This Row],[optimal_cost]]</f>
        <v>10.923039796294839</v>
      </c>
      <c r="M755" s="1" t="s">
        <v>1639</v>
      </c>
      <c r="N755">
        <v>7387.9600153173633</v>
      </c>
      <c r="O755" s="1" t="s">
        <v>4228</v>
      </c>
      <c r="P755" s="1" t="s">
        <v>4229</v>
      </c>
      <c r="Q755">
        <v>2.0465999999998001E-3</v>
      </c>
      <c r="R755" s="1" t="s">
        <v>3390</v>
      </c>
      <c r="S755" s="1" t="s">
        <v>3390</v>
      </c>
      <c r="T755" s="1" t="s">
        <v>3390</v>
      </c>
      <c r="U755" s="1" t="s">
        <v>3390</v>
      </c>
      <c r="V755" s="1" t="s">
        <v>3390</v>
      </c>
      <c r="W755" s="1" t="s">
        <v>3390</v>
      </c>
    </row>
    <row r="756" spans="1:23" x14ac:dyDescent="0.25">
      <c r="A756">
        <v>754</v>
      </c>
      <c r="B756">
        <v>11</v>
      </c>
      <c r="C756">
        <v>54</v>
      </c>
      <c r="D756" s="1" t="s">
        <v>1640</v>
      </c>
      <c r="E756" s="1" t="s">
        <v>18</v>
      </c>
      <c r="F756" s="1" t="s">
        <v>19</v>
      </c>
      <c r="G756">
        <v>6255.7154445436863</v>
      </c>
      <c r="H756">
        <v>6255.7154445436863</v>
      </c>
      <c r="I756" s="1" t="s">
        <v>1641</v>
      </c>
      <c r="J756" t="b">
        <v>0</v>
      </c>
      <c r="K756">
        <f>TIME_AND_DATA_ps6[[#This Row],[hamiltonian_cycle_cost]]-TIME_AND_DATA_ps6[[#This Row],[optimal_cost]]</f>
        <v>300.39462197360081</v>
      </c>
      <c r="L756">
        <f>(100*TIME_AND_DATA_ps6[[#This Row],[absolute_distance_error]])/TIME_AND_DATA_ps6[[#This Row],[optimal_cost]]</f>
        <v>5.0441383583422486</v>
      </c>
      <c r="M756" s="1" t="s">
        <v>1642</v>
      </c>
      <c r="N756">
        <v>5955.3208225700855</v>
      </c>
      <c r="O756" s="1" t="s">
        <v>4228</v>
      </c>
      <c r="P756" s="1" t="s">
        <v>4229</v>
      </c>
      <c r="Q756">
        <v>2.0337000000001E-3</v>
      </c>
      <c r="R756" s="1" t="s">
        <v>3390</v>
      </c>
      <c r="S756" s="1" t="s">
        <v>3390</v>
      </c>
      <c r="T756" s="1" t="s">
        <v>3390</v>
      </c>
      <c r="U756" s="1" t="s">
        <v>3390</v>
      </c>
      <c r="V756" s="1" t="s">
        <v>3390</v>
      </c>
      <c r="W756" s="1" t="s">
        <v>3390</v>
      </c>
    </row>
    <row r="757" spans="1:23" x14ac:dyDescent="0.25">
      <c r="A757">
        <v>755</v>
      </c>
      <c r="B757">
        <v>11</v>
      </c>
      <c r="C757">
        <v>55</v>
      </c>
      <c r="D757" s="1" t="s">
        <v>1643</v>
      </c>
      <c r="E757" s="1" t="s">
        <v>18</v>
      </c>
      <c r="F757" s="1" t="s">
        <v>19</v>
      </c>
      <c r="G757">
        <v>6614.1702577995457</v>
      </c>
      <c r="H757">
        <v>6614.1702577995457</v>
      </c>
      <c r="I757" s="1" t="s">
        <v>3520</v>
      </c>
      <c r="J757" t="b">
        <v>1</v>
      </c>
      <c r="K757">
        <f>TIME_AND_DATA_ps6[[#This Row],[hamiltonian_cycle_cost]]-TIME_AND_DATA_ps6[[#This Row],[optimal_cost]]</f>
        <v>0</v>
      </c>
      <c r="L757">
        <f>(100*TIME_AND_DATA_ps6[[#This Row],[absolute_distance_error]])/TIME_AND_DATA_ps6[[#This Row],[optimal_cost]]</f>
        <v>0</v>
      </c>
      <c r="M757" s="1" t="s">
        <v>1645</v>
      </c>
      <c r="N757">
        <v>6614.1702577995484</v>
      </c>
      <c r="O757" s="1" t="s">
        <v>4228</v>
      </c>
      <c r="P757" s="1" t="s">
        <v>4229</v>
      </c>
      <c r="Q757">
        <v>3.5155999999999998E-3</v>
      </c>
      <c r="R757" s="1" t="s">
        <v>3390</v>
      </c>
      <c r="S757" s="1" t="s">
        <v>3390</v>
      </c>
      <c r="T757" s="1" t="s">
        <v>3390</v>
      </c>
      <c r="U757" s="1" t="s">
        <v>3390</v>
      </c>
      <c r="V757" s="1" t="s">
        <v>3390</v>
      </c>
      <c r="W757" s="1" t="s">
        <v>3390</v>
      </c>
    </row>
    <row r="758" spans="1:23" x14ac:dyDescent="0.25">
      <c r="A758">
        <v>756</v>
      </c>
      <c r="B758">
        <v>11</v>
      </c>
      <c r="C758">
        <v>56</v>
      </c>
      <c r="D758" s="1" t="s">
        <v>1646</v>
      </c>
      <c r="E758" s="1" t="s">
        <v>18</v>
      </c>
      <c r="F758" s="1" t="s">
        <v>19</v>
      </c>
      <c r="G758">
        <v>6563.6063888768003</v>
      </c>
      <c r="H758">
        <v>6563.6063888768012</v>
      </c>
      <c r="I758" s="1" t="s">
        <v>3121</v>
      </c>
      <c r="J758" t="b">
        <v>0</v>
      </c>
      <c r="K758">
        <f>TIME_AND_DATA_ps6[[#This Row],[hamiltonian_cycle_cost]]-TIME_AND_DATA_ps6[[#This Row],[optimal_cost]]</f>
        <v>206.45466823588777</v>
      </c>
      <c r="L758">
        <f>(100*TIME_AND_DATA_ps6[[#This Row],[absolute_distance_error]])/TIME_AND_DATA_ps6[[#This Row],[optimal_cost]]</f>
        <v>3.2475969948232333</v>
      </c>
      <c r="M758" s="1" t="s">
        <v>1648</v>
      </c>
      <c r="N758">
        <v>6357.1517206409135</v>
      </c>
      <c r="O758" s="1" t="s">
        <v>4228</v>
      </c>
      <c r="P758" s="1" t="s">
        <v>4229</v>
      </c>
      <c r="Q758">
        <v>3.0198999999999001E-3</v>
      </c>
      <c r="R758" s="1" t="s">
        <v>3390</v>
      </c>
      <c r="S758" s="1" t="s">
        <v>3390</v>
      </c>
      <c r="T758" s="1" t="s">
        <v>3390</v>
      </c>
      <c r="U758" s="1" t="s">
        <v>3390</v>
      </c>
      <c r="V758" s="1" t="s">
        <v>3390</v>
      </c>
      <c r="W758" s="1" t="s">
        <v>3390</v>
      </c>
    </row>
    <row r="759" spans="1:23" x14ac:dyDescent="0.25">
      <c r="A759">
        <v>757</v>
      </c>
      <c r="B759">
        <v>11</v>
      </c>
      <c r="C759">
        <v>57</v>
      </c>
      <c r="D759" s="1" t="s">
        <v>1649</v>
      </c>
      <c r="E759" s="1" t="s">
        <v>18</v>
      </c>
      <c r="F759" s="1" t="s">
        <v>19</v>
      </c>
      <c r="G759">
        <v>6861.8487904114281</v>
      </c>
      <c r="H759">
        <v>6861.8487904114299</v>
      </c>
      <c r="I759" s="1" t="s">
        <v>4283</v>
      </c>
      <c r="J759" t="b">
        <v>0</v>
      </c>
      <c r="K759">
        <f>TIME_AND_DATA_ps6[[#This Row],[hamiltonian_cycle_cost]]-TIME_AND_DATA_ps6[[#This Row],[optimal_cost]]</f>
        <v>381.92870421091629</v>
      </c>
      <c r="L759">
        <f>(100*TIME_AND_DATA_ps6[[#This Row],[absolute_distance_error]])/TIME_AND_DATA_ps6[[#This Row],[optimal_cost]]</f>
        <v>5.8940341721846661</v>
      </c>
      <c r="M759" s="1" t="s">
        <v>1651</v>
      </c>
      <c r="N759">
        <v>6479.9200862005137</v>
      </c>
      <c r="O759" s="1" t="s">
        <v>4228</v>
      </c>
      <c r="P759" s="1" t="s">
        <v>4229</v>
      </c>
      <c r="Q759">
        <v>3.0538999999998001E-3</v>
      </c>
      <c r="R759" s="1" t="s">
        <v>3390</v>
      </c>
      <c r="S759" s="1" t="s">
        <v>3390</v>
      </c>
      <c r="T759" s="1" t="s">
        <v>3390</v>
      </c>
      <c r="U759" s="1" t="s">
        <v>3390</v>
      </c>
      <c r="V759" s="1" t="s">
        <v>3390</v>
      </c>
      <c r="W759" s="1" t="s">
        <v>3390</v>
      </c>
    </row>
    <row r="760" spans="1:23" x14ac:dyDescent="0.25">
      <c r="A760">
        <v>758</v>
      </c>
      <c r="B760">
        <v>11</v>
      </c>
      <c r="C760">
        <v>58</v>
      </c>
      <c r="D760" s="1" t="s">
        <v>1652</v>
      </c>
      <c r="E760" s="1" t="s">
        <v>18</v>
      </c>
      <c r="F760" s="1" t="s">
        <v>19</v>
      </c>
      <c r="G760">
        <v>5553.3471129504733</v>
      </c>
      <c r="H760">
        <v>5553.3471129504742</v>
      </c>
      <c r="I760" s="1" t="s">
        <v>1653</v>
      </c>
      <c r="J760" t="b">
        <v>1</v>
      </c>
      <c r="K760">
        <f>TIME_AND_DATA_ps6[[#This Row],[hamiltonian_cycle_cost]]-TIME_AND_DATA_ps6[[#This Row],[optimal_cost]]</f>
        <v>0</v>
      </c>
      <c r="L760">
        <f>(100*TIME_AND_DATA_ps6[[#This Row],[absolute_distance_error]])/TIME_AND_DATA_ps6[[#This Row],[optimal_cost]]</f>
        <v>0</v>
      </c>
      <c r="M760" s="1" t="s">
        <v>1654</v>
      </c>
      <c r="N760">
        <v>5553.3471129504733</v>
      </c>
      <c r="O760" s="1" t="s">
        <v>4228</v>
      </c>
      <c r="P760" s="1" t="s">
        <v>4229</v>
      </c>
      <c r="Q760">
        <v>1.6345999999999999E-3</v>
      </c>
      <c r="R760" s="1" t="s">
        <v>3390</v>
      </c>
      <c r="S760" s="1" t="s">
        <v>3390</v>
      </c>
      <c r="T760" s="1" t="s">
        <v>3390</v>
      </c>
      <c r="U760" s="1" t="s">
        <v>3390</v>
      </c>
      <c r="V760" s="1" t="s">
        <v>3390</v>
      </c>
      <c r="W760" s="1" t="s">
        <v>3390</v>
      </c>
    </row>
    <row r="761" spans="1:23" x14ac:dyDescent="0.25">
      <c r="A761">
        <v>759</v>
      </c>
      <c r="B761">
        <v>11</v>
      </c>
      <c r="C761">
        <v>59</v>
      </c>
      <c r="D761" s="1" t="s">
        <v>1655</v>
      </c>
      <c r="E761" s="1" t="s">
        <v>18</v>
      </c>
      <c r="F761" s="1" t="s">
        <v>19</v>
      </c>
      <c r="G761">
        <v>5966.9100834295205</v>
      </c>
      <c r="H761">
        <v>5966.9100834295205</v>
      </c>
      <c r="I761" s="1" t="s">
        <v>4284</v>
      </c>
      <c r="J761" t="b">
        <v>0</v>
      </c>
      <c r="K761">
        <f>TIME_AND_DATA_ps6[[#This Row],[hamiltonian_cycle_cost]]-TIME_AND_DATA_ps6[[#This Row],[optimal_cost]]</f>
        <v>205.38107239388592</v>
      </c>
      <c r="L761">
        <f>(100*TIME_AND_DATA_ps6[[#This Row],[absolute_distance_error]])/TIME_AND_DATA_ps6[[#This Row],[optimal_cost]]</f>
        <v>3.5646973572553216</v>
      </c>
      <c r="M761" s="1" t="s">
        <v>1657</v>
      </c>
      <c r="N761">
        <v>5761.5290110356345</v>
      </c>
      <c r="O761" s="1" t="s">
        <v>4228</v>
      </c>
      <c r="P761" s="1" t="s">
        <v>4229</v>
      </c>
      <c r="Q761">
        <v>3.2843999999999998E-3</v>
      </c>
      <c r="R761" s="1" t="s">
        <v>3390</v>
      </c>
      <c r="S761" s="1" t="s">
        <v>3390</v>
      </c>
      <c r="T761" s="1" t="s">
        <v>3390</v>
      </c>
      <c r="U761" s="1" t="s">
        <v>3390</v>
      </c>
      <c r="V761" s="1" t="s">
        <v>3390</v>
      </c>
      <c r="W761" s="1" t="s">
        <v>3390</v>
      </c>
    </row>
    <row r="762" spans="1:23" x14ac:dyDescent="0.25">
      <c r="A762">
        <v>760</v>
      </c>
      <c r="B762">
        <v>11</v>
      </c>
      <c r="C762">
        <v>60</v>
      </c>
      <c r="D762" s="1" t="s">
        <v>1658</v>
      </c>
      <c r="E762" s="1" t="s">
        <v>18</v>
      </c>
      <c r="F762" s="1" t="s">
        <v>19</v>
      </c>
      <c r="G762">
        <v>5621.3942287035088</v>
      </c>
      <c r="H762">
        <v>5621.3942287035088</v>
      </c>
      <c r="I762" s="1" t="s">
        <v>3524</v>
      </c>
      <c r="J762" t="b">
        <v>1</v>
      </c>
      <c r="K762">
        <f>TIME_AND_DATA_ps6[[#This Row],[hamiltonian_cycle_cost]]-TIME_AND_DATA_ps6[[#This Row],[optimal_cost]]</f>
        <v>0</v>
      </c>
      <c r="L762">
        <f>(100*TIME_AND_DATA_ps6[[#This Row],[absolute_distance_error]])/TIME_AND_DATA_ps6[[#This Row],[optimal_cost]]</f>
        <v>0</v>
      </c>
      <c r="M762" s="1" t="s">
        <v>1659</v>
      </c>
      <c r="N762">
        <v>5621.3942287035097</v>
      </c>
      <c r="O762" s="1" t="s">
        <v>4228</v>
      </c>
      <c r="P762" s="1" t="s">
        <v>4229</v>
      </c>
      <c r="Q762">
        <v>2.1656999999998998E-3</v>
      </c>
      <c r="R762" s="1" t="s">
        <v>3390</v>
      </c>
      <c r="S762" s="1" t="s">
        <v>3390</v>
      </c>
      <c r="T762" s="1" t="s">
        <v>3390</v>
      </c>
      <c r="U762" s="1" t="s">
        <v>3390</v>
      </c>
      <c r="V762" s="1" t="s">
        <v>3390</v>
      </c>
      <c r="W762" s="1" t="s">
        <v>3390</v>
      </c>
    </row>
    <row r="763" spans="1:23" x14ac:dyDescent="0.25">
      <c r="A763">
        <v>761</v>
      </c>
      <c r="B763">
        <v>11</v>
      </c>
      <c r="C763">
        <v>61</v>
      </c>
      <c r="D763" s="1" t="s">
        <v>1660</v>
      </c>
      <c r="E763" s="1" t="s">
        <v>18</v>
      </c>
      <c r="F763" s="1" t="s">
        <v>19</v>
      </c>
      <c r="G763">
        <v>5038.8528441836679</v>
      </c>
      <c r="H763">
        <v>5038.8528441836679</v>
      </c>
      <c r="I763" s="1" t="s">
        <v>3124</v>
      </c>
      <c r="J763" t="b">
        <v>1</v>
      </c>
      <c r="K763">
        <f>TIME_AND_DATA_ps6[[#This Row],[hamiltonian_cycle_cost]]-TIME_AND_DATA_ps6[[#This Row],[optimal_cost]]</f>
        <v>0</v>
      </c>
      <c r="L763">
        <f>(100*TIME_AND_DATA_ps6[[#This Row],[absolute_distance_error]])/TIME_AND_DATA_ps6[[#This Row],[optimal_cost]]</f>
        <v>0</v>
      </c>
      <c r="M763" s="1" t="s">
        <v>1662</v>
      </c>
      <c r="N763">
        <v>5038.8528441836688</v>
      </c>
      <c r="O763" s="1" t="s">
        <v>4228</v>
      </c>
      <c r="P763" s="1" t="s">
        <v>4229</v>
      </c>
      <c r="Q763">
        <v>3.0231999999997998E-3</v>
      </c>
      <c r="R763" s="1" t="s">
        <v>3390</v>
      </c>
      <c r="S763" s="1" t="s">
        <v>3390</v>
      </c>
      <c r="T763" s="1" t="s">
        <v>3390</v>
      </c>
      <c r="U763" s="1" t="s">
        <v>3390</v>
      </c>
      <c r="V763" s="1" t="s">
        <v>3390</v>
      </c>
      <c r="W763" s="1" t="s">
        <v>3390</v>
      </c>
    </row>
    <row r="764" spans="1:23" x14ac:dyDescent="0.25">
      <c r="A764">
        <v>762</v>
      </c>
      <c r="B764">
        <v>11</v>
      </c>
      <c r="C764">
        <v>62</v>
      </c>
      <c r="D764" s="1" t="s">
        <v>1663</v>
      </c>
      <c r="E764" s="1" t="s">
        <v>18</v>
      </c>
      <c r="F764" s="1" t="s">
        <v>19</v>
      </c>
      <c r="G764">
        <v>5799.658993097938</v>
      </c>
      <c r="H764">
        <v>5799.658993097938</v>
      </c>
      <c r="I764" s="1" t="s">
        <v>3525</v>
      </c>
      <c r="J764" t="b">
        <v>0</v>
      </c>
      <c r="K764">
        <f>TIME_AND_DATA_ps6[[#This Row],[hamiltonian_cycle_cost]]-TIME_AND_DATA_ps6[[#This Row],[optimal_cost]]</f>
        <v>154.96118084522914</v>
      </c>
      <c r="L764">
        <f>(100*TIME_AND_DATA_ps6[[#This Row],[absolute_distance_error]])/TIME_AND_DATA_ps6[[#This Row],[optimal_cost]]</f>
        <v>2.7452520223290144</v>
      </c>
      <c r="M764" s="1" t="s">
        <v>1664</v>
      </c>
      <c r="N764">
        <v>5644.6978122527089</v>
      </c>
      <c r="O764" s="1" t="s">
        <v>4228</v>
      </c>
      <c r="P764" s="1" t="s">
        <v>4229</v>
      </c>
      <c r="Q764">
        <v>4.1221000000000001E-3</v>
      </c>
      <c r="R764" s="1" t="s">
        <v>3390</v>
      </c>
      <c r="S764" s="1" t="s">
        <v>3390</v>
      </c>
      <c r="T764" s="1" t="s">
        <v>3390</v>
      </c>
      <c r="U764" s="1" t="s">
        <v>3390</v>
      </c>
      <c r="V764" s="1" t="s">
        <v>3390</v>
      </c>
      <c r="W764" s="1" t="s">
        <v>3390</v>
      </c>
    </row>
    <row r="765" spans="1:23" x14ac:dyDescent="0.25">
      <c r="A765">
        <v>763</v>
      </c>
      <c r="B765">
        <v>11</v>
      </c>
      <c r="C765">
        <v>63</v>
      </c>
      <c r="D765" s="1" t="s">
        <v>1665</v>
      </c>
      <c r="E765" s="1" t="s">
        <v>18</v>
      </c>
      <c r="F765" s="1" t="s">
        <v>19</v>
      </c>
      <c r="G765">
        <v>6504.0628233882871</v>
      </c>
      <c r="H765">
        <v>6504.0628233882871</v>
      </c>
      <c r="I765" s="1" t="s">
        <v>4285</v>
      </c>
      <c r="J765" t="b">
        <v>0</v>
      </c>
      <c r="K765">
        <f>TIME_AND_DATA_ps6[[#This Row],[hamiltonian_cycle_cost]]-TIME_AND_DATA_ps6[[#This Row],[optimal_cost]]</f>
        <v>411.61974858978738</v>
      </c>
      <c r="L765">
        <f>(100*TIME_AND_DATA_ps6[[#This Row],[absolute_distance_error]])/TIME_AND_DATA_ps6[[#This Row],[optimal_cost]]</f>
        <v>6.7562346260149697</v>
      </c>
      <c r="M765" s="1" t="s">
        <v>1667</v>
      </c>
      <c r="N765">
        <v>6092.4430747984998</v>
      </c>
      <c r="O765" s="1" t="s">
        <v>4228</v>
      </c>
      <c r="P765" s="1" t="s">
        <v>4229</v>
      </c>
      <c r="Q765">
        <v>2.0459999999998999E-3</v>
      </c>
      <c r="R765" s="1" t="s">
        <v>3390</v>
      </c>
      <c r="S765" s="1" t="s">
        <v>3390</v>
      </c>
      <c r="T765" s="1" t="s">
        <v>3390</v>
      </c>
      <c r="U765" s="1" t="s">
        <v>3390</v>
      </c>
      <c r="V765" s="1" t="s">
        <v>3390</v>
      </c>
      <c r="W765" s="1" t="s">
        <v>3390</v>
      </c>
    </row>
    <row r="766" spans="1:23" x14ac:dyDescent="0.25">
      <c r="A766">
        <v>764</v>
      </c>
      <c r="B766">
        <v>11</v>
      </c>
      <c r="C766">
        <v>64</v>
      </c>
      <c r="D766" s="1" t="s">
        <v>1668</v>
      </c>
      <c r="E766" s="1" t="s">
        <v>18</v>
      </c>
      <c r="F766" s="1" t="s">
        <v>19</v>
      </c>
      <c r="G766">
        <v>5412.077126988811</v>
      </c>
      <c r="H766">
        <v>5412.077126988811</v>
      </c>
      <c r="I766" s="1" t="s">
        <v>1669</v>
      </c>
      <c r="J766" t="b">
        <v>1</v>
      </c>
      <c r="K766">
        <f>TIME_AND_DATA_ps6[[#This Row],[hamiltonian_cycle_cost]]-TIME_AND_DATA_ps6[[#This Row],[optimal_cost]]</f>
        <v>0</v>
      </c>
      <c r="L766">
        <f>(100*TIME_AND_DATA_ps6[[#This Row],[absolute_distance_error]])/TIME_AND_DATA_ps6[[#This Row],[optimal_cost]]</f>
        <v>0</v>
      </c>
      <c r="M766" s="1" t="s">
        <v>1669</v>
      </c>
      <c r="N766">
        <v>5412.077126988811</v>
      </c>
      <c r="O766" s="1" t="s">
        <v>4228</v>
      </c>
      <c r="P766" s="1" t="s">
        <v>4229</v>
      </c>
      <c r="Q766">
        <v>3.3848999999999E-3</v>
      </c>
      <c r="R766" s="1" t="s">
        <v>3390</v>
      </c>
      <c r="S766" s="1" t="s">
        <v>3390</v>
      </c>
      <c r="T766" s="1" t="s">
        <v>3390</v>
      </c>
      <c r="U766" s="1" t="s">
        <v>3390</v>
      </c>
      <c r="V766" s="1" t="s">
        <v>3390</v>
      </c>
      <c r="W766" s="1" t="s">
        <v>3390</v>
      </c>
    </row>
    <row r="767" spans="1:23" x14ac:dyDescent="0.25">
      <c r="A767">
        <v>765</v>
      </c>
      <c r="B767">
        <v>11</v>
      </c>
      <c r="C767">
        <v>65</v>
      </c>
      <c r="D767" s="1" t="s">
        <v>1670</v>
      </c>
      <c r="E767" s="1" t="s">
        <v>18</v>
      </c>
      <c r="F767" s="1" t="s">
        <v>19</v>
      </c>
      <c r="G767">
        <v>6203.4018590791284</v>
      </c>
      <c r="H767">
        <v>6203.4018590791293</v>
      </c>
      <c r="I767" s="1" t="s">
        <v>1672</v>
      </c>
      <c r="J767" t="b">
        <v>1</v>
      </c>
      <c r="K767">
        <f>TIME_AND_DATA_ps6[[#This Row],[hamiltonian_cycle_cost]]-TIME_AND_DATA_ps6[[#This Row],[optimal_cost]]</f>
        <v>0</v>
      </c>
      <c r="L767">
        <f>(100*TIME_AND_DATA_ps6[[#This Row],[absolute_distance_error]])/TIME_AND_DATA_ps6[[#This Row],[optimal_cost]]</f>
        <v>0</v>
      </c>
      <c r="M767" s="1" t="s">
        <v>1672</v>
      </c>
      <c r="N767">
        <v>6203.4018590791284</v>
      </c>
      <c r="O767" s="1" t="s">
        <v>4228</v>
      </c>
      <c r="P767" s="1" t="s">
        <v>4229</v>
      </c>
      <c r="Q767">
        <v>2.2603999999998999E-3</v>
      </c>
      <c r="R767" s="1" t="s">
        <v>3390</v>
      </c>
      <c r="S767" s="1" t="s">
        <v>3390</v>
      </c>
      <c r="T767" s="1" t="s">
        <v>3390</v>
      </c>
      <c r="U767" s="1" t="s">
        <v>3390</v>
      </c>
      <c r="V767" s="1" t="s">
        <v>3390</v>
      </c>
      <c r="W767" s="1" t="s">
        <v>3390</v>
      </c>
    </row>
    <row r="768" spans="1:23" x14ac:dyDescent="0.25">
      <c r="A768">
        <v>766</v>
      </c>
      <c r="B768">
        <v>11</v>
      </c>
      <c r="C768">
        <v>66</v>
      </c>
      <c r="D768" s="1" t="s">
        <v>1673</v>
      </c>
      <c r="E768" s="1" t="s">
        <v>18</v>
      </c>
      <c r="F768" s="1" t="s">
        <v>19</v>
      </c>
      <c r="G768">
        <v>5193.0458250807187</v>
      </c>
      <c r="H768">
        <v>5193.0458250807187</v>
      </c>
      <c r="I768" s="1" t="s">
        <v>3526</v>
      </c>
      <c r="J768" t="b">
        <v>1</v>
      </c>
      <c r="K768">
        <f>TIME_AND_DATA_ps6[[#This Row],[hamiltonian_cycle_cost]]-TIME_AND_DATA_ps6[[#This Row],[optimal_cost]]</f>
        <v>0</v>
      </c>
      <c r="L768">
        <f>(100*TIME_AND_DATA_ps6[[#This Row],[absolute_distance_error]])/TIME_AND_DATA_ps6[[#This Row],[optimal_cost]]</f>
        <v>0</v>
      </c>
      <c r="M768" s="1" t="s">
        <v>1675</v>
      </c>
      <c r="N768">
        <v>5193.0458250807187</v>
      </c>
      <c r="O768" s="1" t="s">
        <v>4228</v>
      </c>
      <c r="P768" s="1" t="s">
        <v>4229</v>
      </c>
      <c r="Q768">
        <v>2.0486000000001E-3</v>
      </c>
      <c r="R768" s="1" t="s">
        <v>3390</v>
      </c>
      <c r="S768" s="1" t="s">
        <v>3390</v>
      </c>
      <c r="T768" s="1" t="s">
        <v>3390</v>
      </c>
      <c r="U768" s="1" t="s">
        <v>3390</v>
      </c>
      <c r="V768" s="1" t="s">
        <v>3390</v>
      </c>
      <c r="W768" s="1" t="s">
        <v>3390</v>
      </c>
    </row>
    <row r="769" spans="1:23" x14ac:dyDescent="0.25">
      <c r="A769">
        <v>767</v>
      </c>
      <c r="B769">
        <v>11</v>
      </c>
      <c r="C769">
        <v>67</v>
      </c>
      <c r="D769" s="1" t="s">
        <v>1676</v>
      </c>
      <c r="E769" s="1" t="s">
        <v>18</v>
      </c>
      <c r="F769" s="1" t="s">
        <v>19</v>
      </c>
      <c r="G769">
        <v>6347.4752987096763</v>
      </c>
      <c r="H769">
        <v>6347.4752987096763</v>
      </c>
      <c r="I769" s="1" t="s">
        <v>1677</v>
      </c>
      <c r="J769" t="b">
        <v>1</v>
      </c>
      <c r="K769">
        <f>TIME_AND_DATA_ps6[[#This Row],[hamiltonian_cycle_cost]]-TIME_AND_DATA_ps6[[#This Row],[optimal_cost]]</f>
        <v>0</v>
      </c>
      <c r="L769">
        <f>(100*TIME_AND_DATA_ps6[[#This Row],[absolute_distance_error]])/TIME_AND_DATA_ps6[[#This Row],[optimal_cost]]</f>
        <v>0</v>
      </c>
      <c r="M769" s="1" t="s">
        <v>1678</v>
      </c>
      <c r="N769">
        <v>6347.4752987096763</v>
      </c>
      <c r="O769" s="1" t="s">
        <v>4228</v>
      </c>
      <c r="P769" s="1" t="s">
        <v>4229</v>
      </c>
      <c r="Q769">
        <v>2.3894000000001998E-3</v>
      </c>
      <c r="R769" s="1" t="s">
        <v>3390</v>
      </c>
      <c r="S769" s="1" t="s">
        <v>3390</v>
      </c>
      <c r="T769" s="1" t="s">
        <v>3390</v>
      </c>
      <c r="U769" s="1" t="s">
        <v>3390</v>
      </c>
      <c r="V769" s="1" t="s">
        <v>3390</v>
      </c>
      <c r="W769" s="1" t="s">
        <v>3390</v>
      </c>
    </row>
    <row r="770" spans="1:23" x14ac:dyDescent="0.25">
      <c r="A770">
        <v>768</v>
      </c>
      <c r="B770">
        <v>11</v>
      </c>
      <c r="C770">
        <v>68</v>
      </c>
      <c r="D770" s="1" t="s">
        <v>1679</v>
      </c>
      <c r="E770" s="1" t="s">
        <v>18</v>
      </c>
      <c r="F770" s="1" t="s">
        <v>19</v>
      </c>
      <c r="G770">
        <v>5066.1050016344634</v>
      </c>
      <c r="H770">
        <v>5066.1050016344634</v>
      </c>
      <c r="I770" s="1" t="s">
        <v>4064</v>
      </c>
      <c r="J770" t="b">
        <v>1</v>
      </c>
      <c r="K770">
        <f>TIME_AND_DATA_ps6[[#This Row],[hamiltonian_cycle_cost]]-TIME_AND_DATA_ps6[[#This Row],[optimal_cost]]</f>
        <v>0</v>
      </c>
      <c r="L770">
        <f>(100*TIME_AND_DATA_ps6[[#This Row],[absolute_distance_error]])/TIME_AND_DATA_ps6[[#This Row],[optimal_cost]]</f>
        <v>0</v>
      </c>
      <c r="M770" s="1" t="s">
        <v>1681</v>
      </c>
      <c r="N770">
        <v>5066.1050016344634</v>
      </c>
      <c r="O770" s="1" t="s">
        <v>4228</v>
      </c>
      <c r="P770" s="1" t="s">
        <v>4229</v>
      </c>
      <c r="Q770">
        <v>3.1606999999999998E-3</v>
      </c>
      <c r="R770" s="1" t="s">
        <v>3390</v>
      </c>
      <c r="S770" s="1" t="s">
        <v>3390</v>
      </c>
      <c r="T770" s="1" t="s">
        <v>3390</v>
      </c>
      <c r="U770" s="1" t="s">
        <v>3390</v>
      </c>
      <c r="V770" s="1" t="s">
        <v>3390</v>
      </c>
      <c r="W770" s="1" t="s">
        <v>3390</v>
      </c>
    </row>
    <row r="771" spans="1:23" x14ac:dyDescent="0.25">
      <c r="A771">
        <v>769</v>
      </c>
      <c r="B771">
        <v>11</v>
      </c>
      <c r="C771">
        <v>69</v>
      </c>
      <c r="D771" s="1" t="s">
        <v>1682</v>
      </c>
      <c r="E771" s="1" t="s">
        <v>18</v>
      </c>
      <c r="F771" s="1" t="s">
        <v>19</v>
      </c>
      <c r="G771">
        <v>6382.2714157488799</v>
      </c>
      <c r="H771">
        <v>6382.2714157488799</v>
      </c>
      <c r="I771" s="1" t="s">
        <v>3816</v>
      </c>
      <c r="J771" t="b">
        <v>0</v>
      </c>
      <c r="K771">
        <f>TIME_AND_DATA_ps6[[#This Row],[hamiltonian_cycle_cost]]-TIME_AND_DATA_ps6[[#This Row],[optimal_cost]]</f>
        <v>17.096897984618408</v>
      </c>
      <c r="L771">
        <f>(100*TIME_AND_DATA_ps6[[#This Row],[absolute_distance_error]])/TIME_AND_DATA_ps6[[#This Row],[optimal_cost]]</f>
        <v>0.26860061632094284</v>
      </c>
      <c r="M771" s="1" t="s">
        <v>1684</v>
      </c>
      <c r="N771">
        <v>6365.1745177642615</v>
      </c>
      <c r="O771" s="1" t="s">
        <v>4228</v>
      </c>
      <c r="P771" s="1" t="s">
        <v>4229</v>
      </c>
      <c r="Q771">
        <v>1.3768000000000001E-3</v>
      </c>
      <c r="R771" s="1" t="s">
        <v>3390</v>
      </c>
      <c r="S771" s="1" t="s">
        <v>3390</v>
      </c>
      <c r="T771" s="1" t="s">
        <v>3390</v>
      </c>
      <c r="U771" s="1" t="s">
        <v>3390</v>
      </c>
      <c r="V771" s="1" t="s">
        <v>3390</v>
      </c>
      <c r="W771" s="1" t="s">
        <v>3390</v>
      </c>
    </row>
    <row r="772" spans="1:23" x14ac:dyDescent="0.25">
      <c r="A772">
        <v>770</v>
      </c>
      <c r="B772">
        <v>11</v>
      </c>
      <c r="C772">
        <v>70</v>
      </c>
      <c r="D772" s="1" t="s">
        <v>1685</v>
      </c>
      <c r="E772" s="1" t="s">
        <v>18</v>
      </c>
      <c r="F772" s="1" t="s">
        <v>19</v>
      </c>
      <c r="G772">
        <v>5328.2938379671587</v>
      </c>
      <c r="H772">
        <v>5328.2938379671587</v>
      </c>
      <c r="I772" s="1" t="s">
        <v>1686</v>
      </c>
      <c r="J772" t="b">
        <v>1</v>
      </c>
      <c r="K772">
        <f>TIME_AND_DATA_ps6[[#This Row],[hamiltonian_cycle_cost]]-TIME_AND_DATA_ps6[[#This Row],[optimal_cost]]</f>
        <v>0</v>
      </c>
      <c r="L772">
        <f>(100*TIME_AND_DATA_ps6[[#This Row],[absolute_distance_error]])/TIME_AND_DATA_ps6[[#This Row],[optimal_cost]]</f>
        <v>0</v>
      </c>
      <c r="M772" s="1" t="s">
        <v>1686</v>
      </c>
      <c r="N772">
        <v>5328.2938379671587</v>
      </c>
      <c r="O772" s="1" t="s">
        <v>4228</v>
      </c>
      <c r="P772" s="1" t="s">
        <v>4229</v>
      </c>
      <c r="Q772">
        <v>2.6587E-3</v>
      </c>
      <c r="R772" s="1" t="s">
        <v>3390</v>
      </c>
      <c r="S772" s="1" t="s">
        <v>3390</v>
      </c>
      <c r="T772" s="1" t="s">
        <v>3390</v>
      </c>
      <c r="U772" s="1" t="s">
        <v>3390</v>
      </c>
      <c r="V772" s="1" t="s">
        <v>3390</v>
      </c>
      <c r="W772" s="1" t="s">
        <v>3390</v>
      </c>
    </row>
    <row r="773" spans="1:23" x14ac:dyDescent="0.25">
      <c r="A773">
        <v>771</v>
      </c>
      <c r="B773">
        <v>11</v>
      </c>
      <c r="C773">
        <v>71</v>
      </c>
      <c r="D773" s="1" t="s">
        <v>1687</v>
      </c>
      <c r="E773" s="1" t="s">
        <v>18</v>
      </c>
      <c r="F773" s="1" t="s">
        <v>19</v>
      </c>
      <c r="G773">
        <v>6479.3220096074319</v>
      </c>
      <c r="H773">
        <v>6479.3220096074319</v>
      </c>
      <c r="I773" s="1" t="s">
        <v>4286</v>
      </c>
      <c r="J773" t="b">
        <v>0</v>
      </c>
      <c r="K773">
        <f>TIME_AND_DATA_ps6[[#This Row],[hamiltonian_cycle_cost]]-TIME_AND_DATA_ps6[[#This Row],[optimal_cost]]</f>
        <v>312.12227210152741</v>
      </c>
      <c r="L773">
        <f>(100*TIME_AND_DATA_ps6[[#This Row],[absolute_distance_error]])/TIME_AND_DATA_ps6[[#This Row],[optimal_cost]]</f>
        <v>5.0610047572053132</v>
      </c>
      <c r="M773" s="1" t="s">
        <v>1689</v>
      </c>
      <c r="N773">
        <v>6167.1997375059045</v>
      </c>
      <c r="O773" s="1" t="s">
        <v>4228</v>
      </c>
      <c r="P773" s="1" t="s">
        <v>4229</v>
      </c>
      <c r="Q773">
        <v>3.3323999999995998E-3</v>
      </c>
      <c r="R773" s="1" t="s">
        <v>3390</v>
      </c>
      <c r="S773" s="1" t="s">
        <v>3390</v>
      </c>
      <c r="T773" s="1" t="s">
        <v>3390</v>
      </c>
      <c r="U773" s="1" t="s">
        <v>3390</v>
      </c>
      <c r="V773" s="1" t="s">
        <v>3390</v>
      </c>
      <c r="W773" s="1" t="s">
        <v>3390</v>
      </c>
    </row>
    <row r="774" spans="1:23" x14ac:dyDescent="0.25">
      <c r="A774">
        <v>772</v>
      </c>
      <c r="B774">
        <v>11</v>
      </c>
      <c r="C774">
        <v>72</v>
      </c>
      <c r="D774" s="1" t="s">
        <v>1690</v>
      </c>
      <c r="E774" s="1" t="s">
        <v>18</v>
      </c>
      <c r="F774" s="1" t="s">
        <v>19</v>
      </c>
      <c r="G774">
        <v>6629.2640158395188</v>
      </c>
      <c r="H774">
        <v>6629.2640158395179</v>
      </c>
      <c r="I774" s="1" t="s">
        <v>4287</v>
      </c>
      <c r="J774" t="b">
        <v>1</v>
      </c>
      <c r="K774">
        <f>TIME_AND_DATA_ps6[[#This Row],[hamiltonian_cycle_cost]]-TIME_AND_DATA_ps6[[#This Row],[optimal_cost]]</f>
        <v>0</v>
      </c>
      <c r="L774">
        <f>(100*TIME_AND_DATA_ps6[[#This Row],[absolute_distance_error]])/TIME_AND_DATA_ps6[[#This Row],[optimal_cost]]</f>
        <v>0</v>
      </c>
      <c r="M774" s="1" t="s">
        <v>1692</v>
      </c>
      <c r="N774">
        <v>6629.2640158395188</v>
      </c>
      <c r="O774" s="1" t="s">
        <v>4228</v>
      </c>
      <c r="P774" s="1" t="s">
        <v>4229</v>
      </c>
      <c r="Q774">
        <v>1.7716999999999E-3</v>
      </c>
      <c r="R774" s="1" t="s">
        <v>3390</v>
      </c>
      <c r="S774" s="1" t="s">
        <v>3390</v>
      </c>
      <c r="T774" s="1" t="s">
        <v>3390</v>
      </c>
      <c r="U774" s="1" t="s">
        <v>3390</v>
      </c>
      <c r="V774" s="1" t="s">
        <v>3390</v>
      </c>
      <c r="W774" s="1" t="s">
        <v>3390</v>
      </c>
    </row>
    <row r="775" spans="1:23" x14ac:dyDescent="0.25">
      <c r="A775">
        <v>773</v>
      </c>
      <c r="B775">
        <v>11</v>
      </c>
      <c r="C775">
        <v>73</v>
      </c>
      <c r="D775" s="1" t="s">
        <v>1693</v>
      </c>
      <c r="E775" s="1" t="s">
        <v>18</v>
      </c>
      <c r="F775" s="1" t="s">
        <v>19</v>
      </c>
      <c r="G775">
        <v>5957.711143839465</v>
      </c>
      <c r="H775">
        <v>5957.7111438394659</v>
      </c>
      <c r="I775" s="1" t="s">
        <v>1694</v>
      </c>
      <c r="J775" t="b">
        <v>0</v>
      </c>
      <c r="K775">
        <f>TIME_AND_DATA_ps6[[#This Row],[hamiltonian_cycle_cost]]-TIME_AND_DATA_ps6[[#This Row],[optimal_cost]]</f>
        <v>4.943597750752815E-4</v>
      </c>
      <c r="L775">
        <f>(100*TIME_AND_DATA_ps6[[#This Row],[absolute_distance_error]])/TIME_AND_DATA_ps6[[#This Row],[optimal_cost]]</f>
        <v>8.2978144485492232E-6</v>
      </c>
      <c r="M775" s="1" t="s">
        <v>1695</v>
      </c>
      <c r="N775">
        <v>5957.7106494796908</v>
      </c>
      <c r="O775" s="1" t="s">
        <v>4228</v>
      </c>
      <c r="P775" s="1" t="s">
        <v>4229</v>
      </c>
      <c r="Q775">
        <v>2.2721999999997002E-3</v>
      </c>
      <c r="R775" s="1" t="s">
        <v>3390</v>
      </c>
      <c r="S775" s="1" t="s">
        <v>3390</v>
      </c>
      <c r="T775" s="1" t="s">
        <v>3390</v>
      </c>
      <c r="U775" s="1" t="s">
        <v>3390</v>
      </c>
      <c r="V775" s="1" t="s">
        <v>3390</v>
      </c>
      <c r="W775" s="1" t="s">
        <v>3390</v>
      </c>
    </row>
    <row r="776" spans="1:23" x14ac:dyDescent="0.25">
      <c r="A776">
        <v>774</v>
      </c>
      <c r="B776">
        <v>11</v>
      </c>
      <c r="C776">
        <v>74</v>
      </c>
      <c r="D776" s="1" t="s">
        <v>1696</v>
      </c>
      <c r="E776" s="1" t="s">
        <v>18</v>
      </c>
      <c r="F776" s="1" t="s">
        <v>19</v>
      </c>
      <c r="G776">
        <v>6634.0141533532778</v>
      </c>
      <c r="H776">
        <v>6634.0141533532778</v>
      </c>
      <c r="I776" s="1" t="s">
        <v>4065</v>
      </c>
      <c r="J776" t="b">
        <v>1</v>
      </c>
      <c r="K776">
        <f>TIME_AND_DATA_ps6[[#This Row],[hamiltonian_cycle_cost]]-TIME_AND_DATA_ps6[[#This Row],[optimal_cost]]</f>
        <v>0</v>
      </c>
      <c r="L776">
        <f>(100*TIME_AND_DATA_ps6[[#This Row],[absolute_distance_error]])/TIME_AND_DATA_ps6[[#This Row],[optimal_cost]]</f>
        <v>0</v>
      </c>
      <c r="M776" s="1" t="s">
        <v>1698</v>
      </c>
      <c r="N776">
        <v>6634.0141533532787</v>
      </c>
      <c r="O776" s="1" t="s">
        <v>4228</v>
      </c>
      <c r="P776" s="1" t="s">
        <v>4229</v>
      </c>
      <c r="Q776">
        <v>2.4340999999997999E-3</v>
      </c>
      <c r="R776" s="1" t="s">
        <v>3390</v>
      </c>
      <c r="S776" s="1" t="s">
        <v>3390</v>
      </c>
      <c r="T776" s="1" t="s">
        <v>3390</v>
      </c>
      <c r="U776" s="1" t="s">
        <v>3390</v>
      </c>
      <c r="V776" s="1" t="s">
        <v>3390</v>
      </c>
      <c r="W776" s="1" t="s">
        <v>3390</v>
      </c>
    </row>
    <row r="777" spans="1:23" x14ac:dyDescent="0.25">
      <c r="A777">
        <v>775</v>
      </c>
      <c r="B777">
        <v>11</v>
      </c>
      <c r="C777">
        <v>75</v>
      </c>
      <c r="D777" s="1" t="s">
        <v>1699</v>
      </c>
      <c r="E777" s="1" t="s">
        <v>18</v>
      </c>
      <c r="F777" s="1" t="s">
        <v>19</v>
      </c>
      <c r="G777">
        <v>6852.4186921503679</v>
      </c>
      <c r="H777">
        <v>6852.4186921503679</v>
      </c>
      <c r="I777" s="1" t="s">
        <v>1700</v>
      </c>
      <c r="J777" t="b">
        <v>0</v>
      </c>
      <c r="K777">
        <f>TIME_AND_DATA_ps6[[#This Row],[hamiltonian_cycle_cost]]-TIME_AND_DATA_ps6[[#This Row],[optimal_cost]]</f>
        <v>264.7024513263932</v>
      </c>
      <c r="L777">
        <f>(100*TIME_AND_DATA_ps6[[#This Row],[absolute_distance_error]])/TIME_AND_DATA_ps6[[#This Row],[optimal_cost]]</f>
        <v>4.0181216319858502</v>
      </c>
      <c r="M777" s="1" t="s">
        <v>1701</v>
      </c>
      <c r="N777">
        <v>6587.7162408239747</v>
      </c>
      <c r="O777" s="1" t="s">
        <v>4228</v>
      </c>
      <c r="P777" s="1" t="s">
        <v>4229</v>
      </c>
      <c r="Q777">
        <v>2.0185000000001001E-3</v>
      </c>
      <c r="R777" s="1" t="s">
        <v>3390</v>
      </c>
      <c r="S777" s="1" t="s">
        <v>3390</v>
      </c>
      <c r="T777" s="1" t="s">
        <v>3390</v>
      </c>
      <c r="U777" s="1" t="s">
        <v>3390</v>
      </c>
      <c r="V777" s="1" t="s">
        <v>3390</v>
      </c>
      <c r="W777" s="1" t="s">
        <v>3390</v>
      </c>
    </row>
    <row r="778" spans="1:23" x14ac:dyDescent="0.25">
      <c r="A778">
        <v>776</v>
      </c>
      <c r="B778">
        <v>11</v>
      </c>
      <c r="C778">
        <v>76</v>
      </c>
      <c r="D778" s="1" t="s">
        <v>1702</v>
      </c>
      <c r="E778" s="1" t="s">
        <v>18</v>
      </c>
      <c r="F778" s="1" t="s">
        <v>19</v>
      </c>
      <c r="G778">
        <v>5982.6456130148654</v>
      </c>
      <c r="H778">
        <v>5982.6456130148654</v>
      </c>
      <c r="I778" s="1" t="s">
        <v>1703</v>
      </c>
      <c r="J778" t="b">
        <v>1</v>
      </c>
      <c r="K778">
        <f>TIME_AND_DATA_ps6[[#This Row],[hamiltonian_cycle_cost]]-TIME_AND_DATA_ps6[[#This Row],[optimal_cost]]</f>
        <v>0</v>
      </c>
      <c r="L778">
        <f>(100*TIME_AND_DATA_ps6[[#This Row],[absolute_distance_error]])/TIME_AND_DATA_ps6[[#This Row],[optimal_cost]]</f>
        <v>0</v>
      </c>
      <c r="M778" s="1" t="s">
        <v>1704</v>
      </c>
      <c r="N778">
        <v>5982.6456130148672</v>
      </c>
      <c r="O778" s="1" t="s">
        <v>4228</v>
      </c>
      <c r="P778" s="1" t="s">
        <v>4229</v>
      </c>
      <c r="Q778">
        <v>2.6711999999999001E-3</v>
      </c>
      <c r="R778" s="1" t="s">
        <v>3390</v>
      </c>
      <c r="S778" s="1" t="s">
        <v>3390</v>
      </c>
      <c r="T778" s="1" t="s">
        <v>3390</v>
      </c>
      <c r="U778" s="1" t="s">
        <v>3390</v>
      </c>
      <c r="V778" s="1" t="s">
        <v>3390</v>
      </c>
      <c r="W778" s="1" t="s">
        <v>3390</v>
      </c>
    </row>
    <row r="779" spans="1:23" x14ac:dyDescent="0.25">
      <c r="A779">
        <v>777</v>
      </c>
      <c r="B779">
        <v>11</v>
      </c>
      <c r="C779">
        <v>77</v>
      </c>
      <c r="D779" s="1" t="s">
        <v>1705</v>
      </c>
      <c r="E779" s="1" t="s">
        <v>18</v>
      </c>
      <c r="F779" s="1" t="s">
        <v>19</v>
      </c>
      <c r="G779">
        <v>6600.2925366547661</v>
      </c>
      <c r="H779">
        <v>6600.292536654767</v>
      </c>
      <c r="I779" s="1" t="s">
        <v>3531</v>
      </c>
      <c r="J779" t="b">
        <v>0</v>
      </c>
      <c r="K779">
        <f>TIME_AND_DATA_ps6[[#This Row],[hamiltonian_cycle_cost]]-TIME_AND_DATA_ps6[[#This Row],[optimal_cost]]</f>
        <v>20.937235289550699</v>
      </c>
      <c r="L779">
        <f>(100*TIME_AND_DATA_ps6[[#This Row],[absolute_distance_error]])/TIME_AND_DATA_ps6[[#This Row],[optimal_cost]]</f>
        <v>0.31822624452590703</v>
      </c>
      <c r="M779" s="1" t="s">
        <v>1707</v>
      </c>
      <c r="N779">
        <v>6579.3553013652163</v>
      </c>
      <c r="O779" s="1" t="s">
        <v>4228</v>
      </c>
      <c r="P779" s="1" t="s">
        <v>4229</v>
      </c>
      <c r="Q779">
        <v>2.4962999999996998E-3</v>
      </c>
      <c r="R779" s="1" t="s">
        <v>3390</v>
      </c>
      <c r="S779" s="1" t="s">
        <v>3390</v>
      </c>
      <c r="T779" s="1" t="s">
        <v>3390</v>
      </c>
      <c r="U779" s="1" t="s">
        <v>3390</v>
      </c>
      <c r="V779" s="1" t="s">
        <v>3390</v>
      </c>
      <c r="W779" s="1" t="s">
        <v>3390</v>
      </c>
    </row>
    <row r="780" spans="1:23" x14ac:dyDescent="0.25">
      <c r="A780">
        <v>778</v>
      </c>
      <c r="B780">
        <v>11</v>
      </c>
      <c r="C780">
        <v>78</v>
      </c>
      <c r="D780" s="1" t="s">
        <v>1708</v>
      </c>
      <c r="E780" s="1" t="s">
        <v>18</v>
      </c>
      <c r="F780" s="1" t="s">
        <v>19</v>
      </c>
      <c r="G780">
        <v>6772.5264061989683</v>
      </c>
      <c r="H780">
        <v>6772.5264061989683</v>
      </c>
      <c r="I780" s="1" t="s">
        <v>1710</v>
      </c>
      <c r="J780" t="b">
        <v>1</v>
      </c>
      <c r="K780">
        <f>TIME_AND_DATA_ps6[[#This Row],[hamiltonian_cycle_cost]]-TIME_AND_DATA_ps6[[#This Row],[optimal_cost]]</f>
        <v>0</v>
      </c>
      <c r="L780">
        <f>(100*TIME_AND_DATA_ps6[[#This Row],[absolute_distance_error]])/TIME_AND_DATA_ps6[[#This Row],[optimal_cost]]</f>
        <v>0</v>
      </c>
      <c r="M780" s="1" t="s">
        <v>1710</v>
      </c>
      <c r="N780">
        <v>6772.5264061989683</v>
      </c>
      <c r="O780" s="1" t="s">
        <v>4228</v>
      </c>
      <c r="P780" s="1" t="s">
        <v>4229</v>
      </c>
      <c r="Q780">
        <v>3.1739000000001001E-3</v>
      </c>
      <c r="R780" s="1" t="s">
        <v>3390</v>
      </c>
      <c r="S780" s="1" t="s">
        <v>3390</v>
      </c>
      <c r="T780" s="1" t="s">
        <v>3390</v>
      </c>
      <c r="U780" s="1" t="s">
        <v>3390</v>
      </c>
      <c r="V780" s="1" t="s">
        <v>3390</v>
      </c>
      <c r="W780" s="1" t="s">
        <v>3390</v>
      </c>
    </row>
    <row r="781" spans="1:23" x14ac:dyDescent="0.25">
      <c r="A781">
        <v>779</v>
      </c>
      <c r="B781">
        <v>11</v>
      </c>
      <c r="C781">
        <v>79</v>
      </c>
      <c r="D781" s="1" t="s">
        <v>1711</v>
      </c>
      <c r="E781" s="1" t="s">
        <v>18</v>
      </c>
      <c r="F781" s="1" t="s">
        <v>19</v>
      </c>
      <c r="G781">
        <v>6408.8841297128511</v>
      </c>
      <c r="H781">
        <v>6408.8841297128511</v>
      </c>
      <c r="I781" s="1" t="s">
        <v>3533</v>
      </c>
      <c r="J781" t="b">
        <v>0</v>
      </c>
      <c r="K781">
        <f>TIME_AND_DATA_ps6[[#This Row],[hamiltonian_cycle_cost]]-TIME_AND_DATA_ps6[[#This Row],[optimal_cost]]</f>
        <v>719.91321213937408</v>
      </c>
      <c r="L781">
        <f>(100*TIME_AND_DATA_ps6[[#This Row],[absolute_distance_error]])/TIME_AND_DATA_ps6[[#This Row],[optimal_cost]]</f>
        <v>12.654541964971751</v>
      </c>
      <c r="M781" s="1" t="s">
        <v>1713</v>
      </c>
      <c r="N781">
        <v>5688.970917573477</v>
      </c>
      <c r="O781" s="1" t="s">
        <v>4228</v>
      </c>
      <c r="P781" s="1" t="s">
        <v>4229</v>
      </c>
      <c r="Q781">
        <v>2.6082000000000002E-3</v>
      </c>
      <c r="R781" s="1" t="s">
        <v>3390</v>
      </c>
      <c r="S781" s="1" t="s">
        <v>3390</v>
      </c>
      <c r="T781" s="1" t="s">
        <v>3390</v>
      </c>
      <c r="U781" s="1" t="s">
        <v>3390</v>
      </c>
      <c r="V781" s="1" t="s">
        <v>3390</v>
      </c>
      <c r="W781" s="1" t="s">
        <v>3390</v>
      </c>
    </row>
    <row r="782" spans="1:23" x14ac:dyDescent="0.25">
      <c r="A782">
        <v>780</v>
      </c>
      <c r="B782">
        <v>11</v>
      </c>
      <c r="C782">
        <v>80</v>
      </c>
      <c r="D782" s="1" t="s">
        <v>1714</v>
      </c>
      <c r="E782" s="1" t="s">
        <v>18</v>
      </c>
      <c r="F782" s="1" t="s">
        <v>19</v>
      </c>
      <c r="G782">
        <v>5934.679051324073</v>
      </c>
      <c r="H782">
        <v>5934.679051324074</v>
      </c>
      <c r="I782" s="1" t="s">
        <v>1715</v>
      </c>
      <c r="J782" t="b">
        <v>1</v>
      </c>
      <c r="K782">
        <f>TIME_AND_DATA_ps6[[#This Row],[hamiltonian_cycle_cost]]-TIME_AND_DATA_ps6[[#This Row],[optimal_cost]]</f>
        <v>0</v>
      </c>
      <c r="L782">
        <f>(100*TIME_AND_DATA_ps6[[#This Row],[absolute_distance_error]])/TIME_AND_DATA_ps6[[#This Row],[optimal_cost]]</f>
        <v>0</v>
      </c>
      <c r="M782" s="1" t="s">
        <v>1716</v>
      </c>
      <c r="N782">
        <v>5934.6790513240749</v>
      </c>
      <c r="O782" s="1" t="s">
        <v>4228</v>
      </c>
      <c r="P782" s="1" t="s">
        <v>4229</v>
      </c>
      <c r="Q782">
        <v>3.6659000000000999E-3</v>
      </c>
      <c r="R782" s="1" t="s">
        <v>3390</v>
      </c>
      <c r="S782" s="1" t="s">
        <v>3390</v>
      </c>
      <c r="T782" s="1" t="s">
        <v>3390</v>
      </c>
      <c r="U782" s="1" t="s">
        <v>3390</v>
      </c>
      <c r="V782" s="1" t="s">
        <v>3390</v>
      </c>
      <c r="W782" s="1" t="s">
        <v>3390</v>
      </c>
    </row>
    <row r="783" spans="1:23" x14ac:dyDescent="0.25">
      <c r="A783">
        <v>781</v>
      </c>
      <c r="B783">
        <v>11</v>
      </c>
      <c r="C783">
        <v>81</v>
      </c>
      <c r="D783" s="1" t="s">
        <v>1717</v>
      </c>
      <c r="E783" s="1" t="s">
        <v>18</v>
      </c>
      <c r="F783" s="1" t="s">
        <v>19</v>
      </c>
      <c r="G783">
        <v>4940.3459578074098</v>
      </c>
      <c r="H783">
        <v>4940.3459578074098</v>
      </c>
      <c r="I783" s="1" t="s">
        <v>1718</v>
      </c>
      <c r="J783" t="b">
        <v>1</v>
      </c>
      <c r="K783">
        <f>TIME_AND_DATA_ps6[[#This Row],[hamiltonian_cycle_cost]]-TIME_AND_DATA_ps6[[#This Row],[optimal_cost]]</f>
        <v>0</v>
      </c>
      <c r="L783">
        <f>(100*TIME_AND_DATA_ps6[[#This Row],[absolute_distance_error]])/TIME_AND_DATA_ps6[[#This Row],[optimal_cost]]</f>
        <v>0</v>
      </c>
      <c r="M783" s="1" t="s">
        <v>1719</v>
      </c>
      <c r="N783">
        <v>4940.3459578074107</v>
      </c>
      <c r="O783" s="1" t="s">
        <v>4228</v>
      </c>
      <c r="P783" s="1" t="s">
        <v>4229</v>
      </c>
      <c r="Q783">
        <v>2.1240999999999999E-3</v>
      </c>
      <c r="R783" s="1" t="s">
        <v>3390</v>
      </c>
      <c r="S783" s="1" t="s">
        <v>3390</v>
      </c>
      <c r="T783" s="1" t="s">
        <v>3390</v>
      </c>
      <c r="U783" s="1" t="s">
        <v>3390</v>
      </c>
      <c r="V783" s="1" t="s">
        <v>3390</v>
      </c>
      <c r="W783" s="1" t="s">
        <v>3390</v>
      </c>
    </row>
    <row r="784" spans="1:23" x14ac:dyDescent="0.25">
      <c r="A784">
        <v>782</v>
      </c>
      <c r="B784">
        <v>11</v>
      </c>
      <c r="C784">
        <v>82</v>
      </c>
      <c r="D784" s="1" t="s">
        <v>1720</v>
      </c>
      <c r="E784" s="1" t="s">
        <v>18</v>
      </c>
      <c r="F784" s="1" t="s">
        <v>19</v>
      </c>
      <c r="G784">
        <v>5987.2078850870894</v>
      </c>
      <c r="H784">
        <v>5987.2078850870894</v>
      </c>
      <c r="I784" s="1" t="s">
        <v>4288</v>
      </c>
      <c r="J784" t="b">
        <v>1</v>
      </c>
      <c r="K784">
        <f>TIME_AND_DATA_ps6[[#This Row],[hamiltonian_cycle_cost]]-TIME_AND_DATA_ps6[[#This Row],[optimal_cost]]</f>
        <v>0</v>
      </c>
      <c r="L784">
        <f>(100*TIME_AND_DATA_ps6[[#This Row],[absolute_distance_error]])/TIME_AND_DATA_ps6[[#This Row],[optimal_cost]]</f>
        <v>0</v>
      </c>
      <c r="M784" s="1" t="s">
        <v>1722</v>
      </c>
      <c r="N784">
        <v>5987.2078850870885</v>
      </c>
      <c r="O784" s="1" t="s">
        <v>4228</v>
      </c>
      <c r="P784" s="1" t="s">
        <v>4229</v>
      </c>
      <c r="Q784">
        <v>2.9628999999998999E-3</v>
      </c>
      <c r="R784" s="1" t="s">
        <v>3390</v>
      </c>
      <c r="S784" s="1" t="s">
        <v>3390</v>
      </c>
      <c r="T784" s="1" t="s">
        <v>3390</v>
      </c>
      <c r="U784" s="1" t="s">
        <v>3390</v>
      </c>
      <c r="V784" s="1" t="s">
        <v>3390</v>
      </c>
      <c r="W784" s="1" t="s">
        <v>3390</v>
      </c>
    </row>
    <row r="785" spans="1:23" x14ac:dyDescent="0.25">
      <c r="A785">
        <v>783</v>
      </c>
      <c r="B785">
        <v>11</v>
      </c>
      <c r="C785">
        <v>83</v>
      </c>
      <c r="D785" s="1" t="s">
        <v>1723</v>
      </c>
      <c r="E785" s="1" t="s">
        <v>18</v>
      </c>
      <c r="F785" s="1" t="s">
        <v>19</v>
      </c>
      <c r="G785">
        <v>6246.7536217118113</v>
      </c>
      <c r="H785">
        <v>6246.7536217118113</v>
      </c>
      <c r="I785" s="1" t="s">
        <v>4066</v>
      </c>
      <c r="J785" t="b">
        <v>1</v>
      </c>
      <c r="K785">
        <f>TIME_AND_DATA_ps6[[#This Row],[hamiltonian_cycle_cost]]-TIME_AND_DATA_ps6[[#This Row],[optimal_cost]]</f>
        <v>0</v>
      </c>
      <c r="L785">
        <f>(100*TIME_AND_DATA_ps6[[#This Row],[absolute_distance_error]])/TIME_AND_DATA_ps6[[#This Row],[optimal_cost]]</f>
        <v>0</v>
      </c>
      <c r="M785" s="1" t="s">
        <v>1725</v>
      </c>
      <c r="N785">
        <v>6246.7536217118131</v>
      </c>
      <c r="O785" s="1" t="s">
        <v>4228</v>
      </c>
      <c r="P785" s="1" t="s">
        <v>4229</v>
      </c>
      <c r="Q785">
        <v>5.2012999999999001E-3</v>
      </c>
      <c r="R785" s="1" t="s">
        <v>3390</v>
      </c>
      <c r="S785" s="1" t="s">
        <v>3390</v>
      </c>
      <c r="T785" s="1" t="s">
        <v>3390</v>
      </c>
      <c r="U785" s="1" t="s">
        <v>3390</v>
      </c>
      <c r="V785" s="1" t="s">
        <v>3390</v>
      </c>
      <c r="W785" s="1" t="s">
        <v>3390</v>
      </c>
    </row>
    <row r="786" spans="1:23" x14ac:dyDescent="0.25">
      <c r="A786">
        <v>784</v>
      </c>
      <c r="B786">
        <v>11</v>
      </c>
      <c r="C786">
        <v>84</v>
      </c>
      <c r="D786" s="1" t="s">
        <v>1726</v>
      </c>
      <c r="E786" s="1" t="s">
        <v>18</v>
      </c>
      <c r="F786" s="1" t="s">
        <v>19</v>
      </c>
      <c r="G786">
        <v>6452.0792620050051</v>
      </c>
      <c r="H786">
        <v>6452.0792620050051</v>
      </c>
      <c r="I786" s="1" t="s">
        <v>4289</v>
      </c>
      <c r="J786" t="b">
        <v>0</v>
      </c>
      <c r="K786">
        <f>TIME_AND_DATA_ps6[[#This Row],[hamiltonian_cycle_cost]]-TIME_AND_DATA_ps6[[#This Row],[optimal_cost]]</f>
        <v>656.38780299661266</v>
      </c>
      <c r="L786">
        <f>(100*TIME_AND_DATA_ps6[[#This Row],[absolute_distance_error]])/TIME_AND_DATA_ps6[[#This Row],[optimal_cost]]</f>
        <v>11.325444213845653</v>
      </c>
      <c r="M786" s="1" t="s">
        <v>1728</v>
      </c>
      <c r="N786">
        <v>5795.6914590083925</v>
      </c>
      <c r="O786" s="1" t="s">
        <v>4228</v>
      </c>
      <c r="P786" s="1" t="s">
        <v>4229</v>
      </c>
      <c r="Q786">
        <v>2.0541999999998E-3</v>
      </c>
      <c r="R786" s="1" t="s">
        <v>3390</v>
      </c>
      <c r="S786" s="1" t="s">
        <v>3390</v>
      </c>
      <c r="T786" s="1" t="s">
        <v>3390</v>
      </c>
      <c r="U786" s="1" t="s">
        <v>3390</v>
      </c>
      <c r="V786" s="1" t="s">
        <v>3390</v>
      </c>
      <c r="W786" s="1" t="s">
        <v>3390</v>
      </c>
    </row>
    <row r="787" spans="1:23" x14ac:dyDescent="0.25">
      <c r="A787">
        <v>785</v>
      </c>
      <c r="B787">
        <v>11</v>
      </c>
      <c r="C787">
        <v>85</v>
      </c>
      <c r="D787" s="1" t="s">
        <v>1729</v>
      </c>
      <c r="E787" s="1" t="s">
        <v>18</v>
      </c>
      <c r="F787" s="1" t="s">
        <v>19</v>
      </c>
      <c r="G787">
        <v>7587.6413643277992</v>
      </c>
      <c r="H787">
        <v>7587.6413643277992</v>
      </c>
      <c r="I787" s="1" t="s">
        <v>4290</v>
      </c>
      <c r="J787" t="b">
        <v>0</v>
      </c>
      <c r="K787">
        <f>TIME_AND_DATA_ps6[[#This Row],[hamiltonian_cycle_cost]]-TIME_AND_DATA_ps6[[#This Row],[optimal_cost]]</f>
        <v>359.70468229199469</v>
      </c>
      <c r="L787">
        <f>(100*TIME_AND_DATA_ps6[[#This Row],[absolute_distance_error]])/TIME_AND_DATA_ps6[[#This Row],[optimal_cost]]</f>
        <v>4.9765887294779274</v>
      </c>
      <c r="M787" s="1" t="s">
        <v>1731</v>
      </c>
      <c r="N787">
        <v>7227.9366820358046</v>
      </c>
      <c r="O787" s="1" t="s">
        <v>4228</v>
      </c>
      <c r="P787" s="1" t="s">
        <v>4229</v>
      </c>
      <c r="Q787">
        <v>3.5590000000000001E-3</v>
      </c>
      <c r="R787" s="1" t="s">
        <v>3390</v>
      </c>
      <c r="S787" s="1" t="s">
        <v>3390</v>
      </c>
      <c r="T787" s="1" t="s">
        <v>3390</v>
      </c>
      <c r="U787" s="1" t="s">
        <v>3390</v>
      </c>
      <c r="V787" s="1" t="s">
        <v>3390</v>
      </c>
      <c r="W787" s="1" t="s">
        <v>3390</v>
      </c>
    </row>
    <row r="788" spans="1:23" x14ac:dyDescent="0.25">
      <c r="A788">
        <v>786</v>
      </c>
      <c r="B788">
        <v>11</v>
      </c>
      <c r="C788">
        <v>86</v>
      </c>
      <c r="D788" s="1" t="s">
        <v>1732</v>
      </c>
      <c r="E788" s="1" t="s">
        <v>18</v>
      </c>
      <c r="F788" s="1" t="s">
        <v>19</v>
      </c>
      <c r="G788">
        <v>6678.0691753565407</v>
      </c>
      <c r="H788">
        <v>6678.0691753565416</v>
      </c>
      <c r="I788" s="1" t="s">
        <v>4291</v>
      </c>
      <c r="J788" t="b">
        <v>0</v>
      </c>
      <c r="K788">
        <f>TIME_AND_DATA_ps6[[#This Row],[hamiltonian_cycle_cost]]-TIME_AND_DATA_ps6[[#This Row],[optimal_cost]]</f>
        <v>40.103139263877893</v>
      </c>
      <c r="L788">
        <f>(100*TIME_AND_DATA_ps6[[#This Row],[absolute_distance_error]])/TIME_AND_DATA_ps6[[#This Row],[optimal_cost]]</f>
        <v>0.60414800325619</v>
      </c>
      <c r="M788" s="1" t="s">
        <v>1734</v>
      </c>
      <c r="N788">
        <v>6637.9660360926637</v>
      </c>
      <c r="O788" s="1" t="s">
        <v>4228</v>
      </c>
      <c r="P788" s="1" t="s">
        <v>4229</v>
      </c>
      <c r="Q788">
        <v>1.8839000000000999E-3</v>
      </c>
      <c r="R788" s="1" t="s">
        <v>3390</v>
      </c>
      <c r="S788" s="1" t="s">
        <v>3390</v>
      </c>
      <c r="T788" s="1" t="s">
        <v>3390</v>
      </c>
      <c r="U788" s="1" t="s">
        <v>3390</v>
      </c>
      <c r="V788" s="1" t="s">
        <v>3390</v>
      </c>
      <c r="W788" s="1" t="s">
        <v>3390</v>
      </c>
    </row>
    <row r="789" spans="1:23" x14ac:dyDescent="0.25">
      <c r="A789">
        <v>787</v>
      </c>
      <c r="B789">
        <v>11</v>
      </c>
      <c r="C789">
        <v>87</v>
      </c>
      <c r="D789" s="1" t="s">
        <v>1735</v>
      </c>
      <c r="E789" s="1" t="s">
        <v>18</v>
      </c>
      <c r="F789" s="1" t="s">
        <v>19</v>
      </c>
      <c r="G789">
        <v>6029.4263772015129</v>
      </c>
      <c r="H789">
        <v>6029.426377201512</v>
      </c>
      <c r="I789" s="1" t="s">
        <v>1736</v>
      </c>
      <c r="J789" t="b">
        <v>1</v>
      </c>
      <c r="K789">
        <f>TIME_AND_DATA_ps6[[#This Row],[hamiltonian_cycle_cost]]-TIME_AND_DATA_ps6[[#This Row],[optimal_cost]]</f>
        <v>0</v>
      </c>
      <c r="L789">
        <f>(100*TIME_AND_DATA_ps6[[#This Row],[absolute_distance_error]])/TIME_AND_DATA_ps6[[#This Row],[optimal_cost]]</f>
        <v>0</v>
      </c>
      <c r="M789" s="1" t="s">
        <v>1737</v>
      </c>
      <c r="N789">
        <v>6029.4263772015129</v>
      </c>
      <c r="O789" s="1" t="s">
        <v>4228</v>
      </c>
      <c r="P789" s="1" t="s">
        <v>4229</v>
      </c>
      <c r="Q789">
        <v>2.7542000000000001E-3</v>
      </c>
      <c r="R789" s="1" t="s">
        <v>3390</v>
      </c>
      <c r="S789" s="1" t="s">
        <v>3390</v>
      </c>
      <c r="T789" s="1" t="s">
        <v>3390</v>
      </c>
      <c r="U789" s="1" t="s">
        <v>3390</v>
      </c>
      <c r="V789" s="1" t="s">
        <v>3390</v>
      </c>
      <c r="W789" s="1" t="s">
        <v>3390</v>
      </c>
    </row>
    <row r="790" spans="1:23" x14ac:dyDescent="0.25">
      <c r="A790">
        <v>788</v>
      </c>
      <c r="B790">
        <v>11</v>
      </c>
      <c r="C790">
        <v>88</v>
      </c>
      <c r="D790" s="1" t="s">
        <v>1738</v>
      </c>
      <c r="E790" s="1" t="s">
        <v>18</v>
      </c>
      <c r="F790" s="1" t="s">
        <v>19</v>
      </c>
      <c r="G790">
        <v>4949.7975653209996</v>
      </c>
      <c r="H790">
        <v>4949.7975653209996</v>
      </c>
      <c r="I790" s="1" t="s">
        <v>1739</v>
      </c>
      <c r="J790" t="b">
        <v>1</v>
      </c>
      <c r="K790">
        <f>TIME_AND_DATA_ps6[[#This Row],[hamiltonian_cycle_cost]]-TIME_AND_DATA_ps6[[#This Row],[optimal_cost]]</f>
        <v>0</v>
      </c>
      <c r="L790">
        <f>(100*TIME_AND_DATA_ps6[[#This Row],[absolute_distance_error]])/TIME_AND_DATA_ps6[[#This Row],[optimal_cost]]</f>
        <v>0</v>
      </c>
      <c r="M790" s="1" t="s">
        <v>1740</v>
      </c>
      <c r="N790">
        <v>4949.7975653210005</v>
      </c>
      <c r="O790" s="1" t="s">
        <v>4228</v>
      </c>
      <c r="P790" s="1" t="s">
        <v>4229</v>
      </c>
      <c r="Q790">
        <v>2.3445999999998001E-3</v>
      </c>
      <c r="R790" s="1" t="s">
        <v>3390</v>
      </c>
      <c r="S790" s="1" t="s">
        <v>3390</v>
      </c>
      <c r="T790" s="1" t="s">
        <v>3390</v>
      </c>
      <c r="U790" s="1" t="s">
        <v>3390</v>
      </c>
      <c r="V790" s="1" t="s">
        <v>3390</v>
      </c>
      <c r="W790" s="1" t="s">
        <v>3390</v>
      </c>
    </row>
    <row r="791" spans="1:23" x14ac:dyDescent="0.25">
      <c r="A791">
        <v>789</v>
      </c>
      <c r="B791">
        <v>11</v>
      </c>
      <c r="C791">
        <v>89</v>
      </c>
      <c r="D791" s="1" t="s">
        <v>1741</v>
      </c>
      <c r="E791" s="1" t="s">
        <v>18</v>
      </c>
      <c r="F791" s="1" t="s">
        <v>19</v>
      </c>
      <c r="G791">
        <v>6145.9644863358681</v>
      </c>
      <c r="H791">
        <v>6145.9644863358681</v>
      </c>
      <c r="I791" s="1" t="s">
        <v>1742</v>
      </c>
      <c r="J791" t="b">
        <v>1</v>
      </c>
      <c r="K791">
        <f>TIME_AND_DATA_ps6[[#This Row],[hamiltonian_cycle_cost]]-TIME_AND_DATA_ps6[[#This Row],[optimal_cost]]</f>
        <v>0</v>
      </c>
      <c r="L791">
        <f>(100*TIME_AND_DATA_ps6[[#This Row],[absolute_distance_error]])/TIME_AND_DATA_ps6[[#This Row],[optimal_cost]]</f>
        <v>0</v>
      </c>
      <c r="M791" s="1" t="s">
        <v>1742</v>
      </c>
      <c r="N791">
        <v>6145.9644863358681</v>
      </c>
      <c r="O791" s="1" t="s">
        <v>4228</v>
      </c>
      <c r="P791" s="1" t="s">
        <v>4229</v>
      </c>
      <c r="Q791">
        <v>1.8237999999999E-3</v>
      </c>
      <c r="R791" s="1" t="s">
        <v>3390</v>
      </c>
      <c r="S791" s="1" t="s">
        <v>3390</v>
      </c>
      <c r="T791" s="1" t="s">
        <v>3390</v>
      </c>
      <c r="U791" s="1" t="s">
        <v>3390</v>
      </c>
      <c r="V791" s="1" t="s">
        <v>3390</v>
      </c>
      <c r="W791" s="1" t="s">
        <v>3390</v>
      </c>
    </row>
    <row r="792" spans="1:23" x14ac:dyDescent="0.25">
      <c r="A792">
        <v>790</v>
      </c>
      <c r="B792">
        <v>11</v>
      </c>
      <c r="C792">
        <v>90</v>
      </c>
      <c r="D792" s="1" t="s">
        <v>1743</v>
      </c>
      <c r="E792" s="1" t="s">
        <v>18</v>
      </c>
      <c r="F792" s="1" t="s">
        <v>19</v>
      </c>
      <c r="G792">
        <v>6788.9927818839533</v>
      </c>
      <c r="H792">
        <v>6788.9927818839533</v>
      </c>
      <c r="I792" s="1" t="s">
        <v>4292</v>
      </c>
      <c r="J792" t="b">
        <v>0</v>
      </c>
      <c r="K792">
        <f>TIME_AND_DATA_ps6[[#This Row],[hamiltonian_cycle_cost]]-TIME_AND_DATA_ps6[[#This Row],[optimal_cost]]</f>
        <v>431.0283799672543</v>
      </c>
      <c r="L792">
        <f>(100*TIME_AND_DATA_ps6[[#This Row],[absolute_distance_error]])/TIME_AND_DATA_ps6[[#This Row],[optimal_cost]]</f>
        <v>6.7793456005716966</v>
      </c>
      <c r="M792" s="1" t="s">
        <v>1745</v>
      </c>
      <c r="N792">
        <v>6357.964401916699</v>
      </c>
      <c r="O792" s="1" t="s">
        <v>4228</v>
      </c>
      <c r="P792" s="1" t="s">
        <v>4229</v>
      </c>
      <c r="Q792">
        <v>2.8871999999999002E-3</v>
      </c>
      <c r="R792" s="1" t="s">
        <v>3390</v>
      </c>
      <c r="S792" s="1" t="s">
        <v>3390</v>
      </c>
      <c r="T792" s="1" t="s">
        <v>3390</v>
      </c>
      <c r="U792" s="1" t="s">
        <v>3390</v>
      </c>
      <c r="V792" s="1" t="s">
        <v>3390</v>
      </c>
      <c r="W792" s="1" t="s">
        <v>3390</v>
      </c>
    </row>
    <row r="793" spans="1:23" x14ac:dyDescent="0.25">
      <c r="A793">
        <v>791</v>
      </c>
      <c r="B793">
        <v>11</v>
      </c>
      <c r="C793">
        <v>91</v>
      </c>
      <c r="D793" s="1" t="s">
        <v>1746</v>
      </c>
      <c r="E793" s="1" t="s">
        <v>18</v>
      </c>
      <c r="F793" s="1" t="s">
        <v>19</v>
      </c>
      <c r="G793">
        <v>5835.8144551713331</v>
      </c>
      <c r="H793">
        <v>5835.8144551713331</v>
      </c>
      <c r="I793" s="1" t="s">
        <v>3135</v>
      </c>
      <c r="J793" t="b">
        <v>0</v>
      </c>
      <c r="K793">
        <f>TIME_AND_DATA_ps6[[#This Row],[hamiltonian_cycle_cost]]-TIME_AND_DATA_ps6[[#This Row],[optimal_cost]]</f>
        <v>0.69539488585542131</v>
      </c>
      <c r="L793">
        <f>(100*TIME_AND_DATA_ps6[[#This Row],[absolute_distance_error]])/TIME_AND_DATA_ps6[[#This Row],[optimal_cost]]</f>
        <v>1.191740697440713E-2</v>
      </c>
      <c r="M793" s="1" t="s">
        <v>1748</v>
      </c>
      <c r="N793">
        <v>5835.1190602854776</v>
      </c>
      <c r="O793" s="1" t="s">
        <v>4228</v>
      </c>
      <c r="P793" s="1" t="s">
        <v>4229</v>
      </c>
      <c r="Q793">
        <v>2.0913999999997998E-3</v>
      </c>
      <c r="R793" s="1" t="s">
        <v>3390</v>
      </c>
      <c r="S793" s="1" t="s">
        <v>3390</v>
      </c>
      <c r="T793" s="1" t="s">
        <v>3390</v>
      </c>
      <c r="U793" s="1" t="s">
        <v>3390</v>
      </c>
      <c r="V793" s="1" t="s">
        <v>3390</v>
      </c>
      <c r="W793" s="1" t="s">
        <v>3390</v>
      </c>
    </row>
    <row r="794" spans="1:23" x14ac:dyDescent="0.25">
      <c r="A794">
        <v>792</v>
      </c>
      <c r="B794">
        <v>11</v>
      </c>
      <c r="C794">
        <v>92</v>
      </c>
      <c r="D794" s="1" t="s">
        <v>1749</v>
      </c>
      <c r="E794" s="1" t="s">
        <v>18</v>
      </c>
      <c r="F794" s="1" t="s">
        <v>19</v>
      </c>
      <c r="G794">
        <v>6759.9702188413312</v>
      </c>
      <c r="H794">
        <v>6759.9702188413312</v>
      </c>
      <c r="I794" s="1" t="s">
        <v>4293</v>
      </c>
      <c r="J794" t="b">
        <v>0</v>
      </c>
      <c r="K794">
        <f>TIME_AND_DATA_ps6[[#This Row],[hamiltonian_cycle_cost]]-TIME_AND_DATA_ps6[[#This Row],[optimal_cost]]</f>
        <v>321.11927015349829</v>
      </c>
      <c r="L794">
        <f>(100*TIME_AND_DATA_ps6[[#This Row],[absolute_distance_error]])/TIME_AND_DATA_ps6[[#This Row],[optimal_cost]]</f>
        <v>4.9872139099436499</v>
      </c>
      <c r="M794" s="1" t="s">
        <v>1751</v>
      </c>
      <c r="N794">
        <v>6438.8509486878329</v>
      </c>
      <c r="O794" s="1" t="s">
        <v>4228</v>
      </c>
      <c r="P794" s="1" t="s">
        <v>4229</v>
      </c>
      <c r="Q794">
        <v>2.1724000000000001E-3</v>
      </c>
      <c r="R794" s="1" t="s">
        <v>3390</v>
      </c>
      <c r="S794" s="1" t="s">
        <v>3390</v>
      </c>
      <c r="T794" s="1" t="s">
        <v>3390</v>
      </c>
      <c r="U794" s="1" t="s">
        <v>3390</v>
      </c>
      <c r="V794" s="1" t="s">
        <v>3390</v>
      </c>
      <c r="W794" s="1" t="s">
        <v>3390</v>
      </c>
    </row>
    <row r="795" spans="1:23" x14ac:dyDescent="0.25">
      <c r="A795">
        <v>793</v>
      </c>
      <c r="B795">
        <v>11</v>
      </c>
      <c r="C795">
        <v>93</v>
      </c>
      <c r="D795" s="1" t="s">
        <v>1752</v>
      </c>
      <c r="E795" s="1" t="s">
        <v>18</v>
      </c>
      <c r="F795" s="1" t="s">
        <v>19</v>
      </c>
      <c r="G795">
        <v>7332.3478113093088</v>
      </c>
      <c r="H795">
        <v>7332.3478113093079</v>
      </c>
      <c r="I795" s="1" t="s">
        <v>4294</v>
      </c>
      <c r="J795" t="b">
        <v>0</v>
      </c>
      <c r="K795">
        <f>TIME_AND_DATA_ps6[[#This Row],[hamiltonian_cycle_cost]]-TIME_AND_DATA_ps6[[#This Row],[optimal_cost]]</f>
        <v>201.87379674491058</v>
      </c>
      <c r="L795">
        <f>(100*TIME_AND_DATA_ps6[[#This Row],[absolute_distance_error]])/TIME_AND_DATA_ps6[[#This Row],[optimal_cost]]</f>
        <v>2.8311413285087625</v>
      </c>
      <c r="M795" s="1" t="s">
        <v>1754</v>
      </c>
      <c r="N795">
        <v>7130.4740145643973</v>
      </c>
      <c r="O795" s="1" t="s">
        <v>4228</v>
      </c>
      <c r="P795" s="1" t="s">
        <v>4229</v>
      </c>
      <c r="Q795">
        <v>2.7788000000000999E-3</v>
      </c>
      <c r="R795" s="1" t="s">
        <v>3390</v>
      </c>
      <c r="S795" s="1" t="s">
        <v>3390</v>
      </c>
      <c r="T795" s="1" t="s">
        <v>3390</v>
      </c>
      <c r="U795" s="1" t="s">
        <v>3390</v>
      </c>
      <c r="V795" s="1" t="s">
        <v>3390</v>
      </c>
      <c r="W795" s="1" t="s">
        <v>3390</v>
      </c>
    </row>
    <row r="796" spans="1:23" x14ac:dyDescent="0.25">
      <c r="A796">
        <v>794</v>
      </c>
      <c r="B796">
        <v>11</v>
      </c>
      <c r="C796">
        <v>94</v>
      </c>
      <c r="D796" s="1" t="s">
        <v>1755</v>
      </c>
      <c r="E796" s="1" t="s">
        <v>18</v>
      </c>
      <c r="F796" s="1" t="s">
        <v>19</v>
      </c>
      <c r="G796">
        <v>6154.441472961792</v>
      </c>
      <c r="H796">
        <v>6154.441472961792</v>
      </c>
      <c r="I796" s="1" t="s">
        <v>4067</v>
      </c>
      <c r="J796" t="b">
        <v>0</v>
      </c>
      <c r="K796">
        <f>TIME_AND_DATA_ps6[[#This Row],[hamiltonian_cycle_cost]]-TIME_AND_DATA_ps6[[#This Row],[optimal_cost]]</f>
        <v>89.080055846960022</v>
      </c>
      <c r="L796">
        <f>(100*TIME_AND_DATA_ps6[[#This Row],[absolute_distance_error]])/TIME_AND_DATA_ps6[[#This Row],[optimal_cost]]</f>
        <v>1.4686685544508504</v>
      </c>
      <c r="M796" s="1" t="s">
        <v>1756</v>
      </c>
      <c r="N796">
        <v>6065.361417114832</v>
      </c>
      <c r="O796" s="1" t="s">
        <v>4228</v>
      </c>
      <c r="P796" s="1" t="s">
        <v>4229</v>
      </c>
      <c r="Q796">
        <v>2.2725000000001E-3</v>
      </c>
      <c r="R796" s="1" t="s">
        <v>3390</v>
      </c>
      <c r="S796" s="1" t="s">
        <v>3390</v>
      </c>
      <c r="T796" s="1" t="s">
        <v>3390</v>
      </c>
      <c r="U796" s="1" t="s">
        <v>3390</v>
      </c>
      <c r="V796" s="1" t="s">
        <v>3390</v>
      </c>
      <c r="W796" s="1" t="s">
        <v>3390</v>
      </c>
    </row>
    <row r="797" spans="1:23" x14ac:dyDescent="0.25">
      <c r="A797">
        <v>795</v>
      </c>
      <c r="B797">
        <v>11</v>
      </c>
      <c r="C797">
        <v>95</v>
      </c>
      <c r="D797" s="1" t="s">
        <v>1757</v>
      </c>
      <c r="E797" s="1" t="s">
        <v>18</v>
      </c>
      <c r="F797" s="1" t="s">
        <v>19</v>
      </c>
      <c r="G797">
        <v>6424.5698741949445</v>
      </c>
      <c r="H797">
        <v>6424.5698741949445</v>
      </c>
      <c r="I797" s="1" t="s">
        <v>1758</v>
      </c>
      <c r="J797" t="b">
        <v>1</v>
      </c>
      <c r="K797">
        <f>TIME_AND_DATA_ps6[[#This Row],[hamiltonian_cycle_cost]]-TIME_AND_DATA_ps6[[#This Row],[optimal_cost]]</f>
        <v>0</v>
      </c>
      <c r="L797">
        <f>(100*TIME_AND_DATA_ps6[[#This Row],[absolute_distance_error]])/TIME_AND_DATA_ps6[[#This Row],[optimal_cost]]</f>
        <v>0</v>
      </c>
      <c r="M797" s="1" t="s">
        <v>1759</v>
      </c>
      <c r="N797">
        <v>6424.5698741949454</v>
      </c>
      <c r="O797" s="1" t="s">
        <v>4228</v>
      </c>
      <c r="P797" s="1" t="s">
        <v>4229</v>
      </c>
      <c r="Q797">
        <v>1.9716E-3</v>
      </c>
      <c r="R797" s="1" t="s">
        <v>3390</v>
      </c>
      <c r="S797" s="1" t="s">
        <v>3390</v>
      </c>
      <c r="T797" s="1" t="s">
        <v>3390</v>
      </c>
      <c r="U797" s="1" t="s">
        <v>3390</v>
      </c>
      <c r="V797" s="1" t="s">
        <v>3390</v>
      </c>
      <c r="W797" s="1" t="s">
        <v>3390</v>
      </c>
    </row>
    <row r="798" spans="1:23" x14ac:dyDescent="0.25">
      <c r="A798">
        <v>796</v>
      </c>
      <c r="B798">
        <v>11</v>
      </c>
      <c r="C798">
        <v>96</v>
      </c>
      <c r="D798" s="1" t="s">
        <v>1760</v>
      </c>
      <c r="E798" s="1" t="s">
        <v>18</v>
      </c>
      <c r="F798" s="1" t="s">
        <v>19</v>
      </c>
      <c r="G798">
        <v>6030.8926060820004</v>
      </c>
      <c r="H798">
        <v>6030.8926060820004</v>
      </c>
      <c r="I798" s="1" t="s">
        <v>1762</v>
      </c>
      <c r="J798" t="b">
        <v>1</v>
      </c>
      <c r="K798">
        <f>TIME_AND_DATA_ps6[[#This Row],[hamiltonian_cycle_cost]]-TIME_AND_DATA_ps6[[#This Row],[optimal_cost]]</f>
        <v>0</v>
      </c>
      <c r="L798">
        <f>(100*TIME_AND_DATA_ps6[[#This Row],[absolute_distance_error]])/TIME_AND_DATA_ps6[[#This Row],[optimal_cost]]</f>
        <v>0</v>
      </c>
      <c r="M798" s="1" t="s">
        <v>1762</v>
      </c>
      <c r="N798">
        <v>6030.8926060820004</v>
      </c>
      <c r="O798" s="1" t="s">
        <v>4228</v>
      </c>
      <c r="P798" s="1" t="s">
        <v>4229</v>
      </c>
      <c r="Q798">
        <v>1.8870999999997999E-3</v>
      </c>
      <c r="R798" s="1" t="s">
        <v>3390</v>
      </c>
      <c r="S798" s="1" t="s">
        <v>3390</v>
      </c>
      <c r="T798" s="1" t="s">
        <v>3390</v>
      </c>
      <c r="U798" s="1" t="s">
        <v>3390</v>
      </c>
      <c r="V798" s="1" t="s">
        <v>3390</v>
      </c>
      <c r="W798" s="1" t="s">
        <v>3390</v>
      </c>
    </row>
    <row r="799" spans="1:23" x14ac:dyDescent="0.25">
      <c r="A799">
        <v>797</v>
      </c>
      <c r="B799">
        <v>11</v>
      </c>
      <c r="C799">
        <v>97</v>
      </c>
      <c r="D799" s="1" t="s">
        <v>1763</v>
      </c>
      <c r="E799" s="1" t="s">
        <v>18</v>
      </c>
      <c r="F799" s="1" t="s">
        <v>19</v>
      </c>
      <c r="G799">
        <v>6233.5593832890818</v>
      </c>
      <c r="H799">
        <v>6233.5593832890827</v>
      </c>
      <c r="I799" s="1" t="s">
        <v>3139</v>
      </c>
      <c r="J799" t="b">
        <v>0</v>
      </c>
      <c r="K799">
        <f>TIME_AND_DATA_ps6[[#This Row],[hamiltonian_cycle_cost]]-TIME_AND_DATA_ps6[[#This Row],[optimal_cost]]</f>
        <v>9.0776270111764461</v>
      </c>
      <c r="L799">
        <f>(100*TIME_AND_DATA_ps6[[#This Row],[absolute_distance_error]])/TIME_AND_DATA_ps6[[#This Row],[optimal_cost]]</f>
        <v>0.14583747477484219</v>
      </c>
      <c r="M799" s="1" t="s">
        <v>1765</v>
      </c>
      <c r="N799">
        <v>6224.4817562779062</v>
      </c>
      <c r="O799" s="1" t="s">
        <v>4228</v>
      </c>
      <c r="P799" s="1" t="s">
        <v>4229</v>
      </c>
      <c r="Q799">
        <v>2.4371999999996002E-3</v>
      </c>
      <c r="R799" s="1" t="s">
        <v>3390</v>
      </c>
      <c r="S799" s="1" t="s">
        <v>3390</v>
      </c>
      <c r="T799" s="1" t="s">
        <v>3390</v>
      </c>
      <c r="U799" s="1" t="s">
        <v>3390</v>
      </c>
      <c r="V799" s="1" t="s">
        <v>3390</v>
      </c>
      <c r="W799" s="1" t="s">
        <v>3390</v>
      </c>
    </row>
    <row r="800" spans="1:23" x14ac:dyDescent="0.25">
      <c r="A800">
        <v>798</v>
      </c>
      <c r="B800">
        <v>11</v>
      </c>
      <c r="C800">
        <v>98</v>
      </c>
      <c r="D800" s="1" t="s">
        <v>1766</v>
      </c>
      <c r="E800" s="1" t="s">
        <v>18</v>
      </c>
      <c r="F800" s="1" t="s">
        <v>19</v>
      </c>
      <c r="G800">
        <v>4833.7704397328434</v>
      </c>
      <c r="H800">
        <v>4833.7704397328434</v>
      </c>
      <c r="I800" s="1" t="s">
        <v>1767</v>
      </c>
      <c r="J800" t="b">
        <v>1</v>
      </c>
      <c r="K800">
        <f>TIME_AND_DATA_ps6[[#This Row],[hamiltonian_cycle_cost]]-TIME_AND_DATA_ps6[[#This Row],[optimal_cost]]</f>
        <v>0</v>
      </c>
      <c r="L800">
        <f>(100*TIME_AND_DATA_ps6[[#This Row],[absolute_distance_error]])/TIME_AND_DATA_ps6[[#This Row],[optimal_cost]]</f>
        <v>0</v>
      </c>
      <c r="M800" s="1" t="s">
        <v>1768</v>
      </c>
      <c r="N800">
        <v>4833.7704397328434</v>
      </c>
      <c r="O800" s="1" t="s">
        <v>4228</v>
      </c>
      <c r="P800" s="1" t="s">
        <v>4229</v>
      </c>
      <c r="Q800">
        <v>2.6286999999997999E-3</v>
      </c>
      <c r="R800" s="1" t="s">
        <v>3390</v>
      </c>
      <c r="S800" s="1" t="s">
        <v>3390</v>
      </c>
      <c r="T800" s="1" t="s">
        <v>3390</v>
      </c>
      <c r="U800" s="1" t="s">
        <v>3390</v>
      </c>
      <c r="V800" s="1" t="s">
        <v>3390</v>
      </c>
      <c r="W800" s="1" t="s">
        <v>3390</v>
      </c>
    </row>
    <row r="801" spans="1:23" x14ac:dyDescent="0.25">
      <c r="A801">
        <v>799</v>
      </c>
      <c r="B801">
        <v>11</v>
      </c>
      <c r="C801">
        <v>99</v>
      </c>
      <c r="D801" s="1" t="s">
        <v>1769</v>
      </c>
      <c r="E801" s="1" t="s">
        <v>18</v>
      </c>
      <c r="F801" s="1" t="s">
        <v>19</v>
      </c>
      <c r="G801">
        <v>4631.327580761882</v>
      </c>
      <c r="H801">
        <v>4631.327580761882</v>
      </c>
      <c r="I801" s="1" t="s">
        <v>1770</v>
      </c>
      <c r="J801" t="b">
        <v>1</v>
      </c>
      <c r="K801">
        <f>TIME_AND_DATA_ps6[[#This Row],[hamiltonian_cycle_cost]]-TIME_AND_DATA_ps6[[#This Row],[optimal_cost]]</f>
        <v>0</v>
      </c>
      <c r="L801">
        <f>(100*TIME_AND_DATA_ps6[[#This Row],[absolute_distance_error]])/TIME_AND_DATA_ps6[[#This Row],[optimal_cost]]</f>
        <v>0</v>
      </c>
      <c r="M801" s="1" t="s">
        <v>1771</v>
      </c>
      <c r="N801">
        <v>4631.3275807618829</v>
      </c>
      <c r="O801" s="1" t="s">
        <v>4228</v>
      </c>
      <c r="P801" s="1" t="s">
        <v>4229</v>
      </c>
      <c r="Q801">
        <v>2.2624999999995999E-3</v>
      </c>
      <c r="R801" s="1" t="s">
        <v>3390</v>
      </c>
      <c r="S801" s="1" t="s">
        <v>3390</v>
      </c>
      <c r="T801" s="1" t="s">
        <v>3390</v>
      </c>
      <c r="U801" s="1" t="s">
        <v>3390</v>
      </c>
      <c r="V801" s="1" t="s">
        <v>3390</v>
      </c>
      <c r="W801" s="1" t="s">
        <v>3390</v>
      </c>
    </row>
    <row r="802" spans="1:23" x14ac:dyDescent="0.25">
      <c r="A802">
        <v>800</v>
      </c>
      <c r="B802">
        <v>12</v>
      </c>
      <c r="C802">
        <v>0</v>
      </c>
      <c r="D802" s="1" t="s">
        <v>1772</v>
      </c>
      <c r="E802" s="1" t="s">
        <v>18</v>
      </c>
      <c r="F802" s="1" t="s">
        <v>19</v>
      </c>
      <c r="G802">
        <v>6638.7016452663465</v>
      </c>
      <c r="H802">
        <v>6638.7016452663465</v>
      </c>
      <c r="I802" s="1" t="s">
        <v>1773</v>
      </c>
      <c r="J802" t="b">
        <v>1</v>
      </c>
      <c r="K802">
        <f>TIME_AND_DATA_ps6[[#This Row],[hamiltonian_cycle_cost]]-TIME_AND_DATA_ps6[[#This Row],[optimal_cost]]</f>
        <v>0</v>
      </c>
      <c r="L802">
        <f>(100*TIME_AND_DATA_ps6[[#This Row],[absolute_distance_error]])/TIME_AND_DATA_ps6[[#This Row],[optimal_cost]]</f>
        <v>0</v>
      </c>
      <c r="M802" s="1" t="s">
        <v>1774</v>
      </c>
      <c r="N802">
        <v>6638.7016452663465</v>
      </c>
      <c r="O802" s="1" t="s">
        <v>4228</v>
      </c>
      <c r="P802" s="1" t="s">
        <v>4229</v>
      </c>
      <c r="Q802">
        <v>3.0792000000001E-3</v>
      </c>
      <c r="R802" s="1" t="s">
        <v>3390</v>
      </c>
      <c r="S802" s="1" t="s">
        <v>3390</v>
      </c>
      <c r="T802" s="1" t="s">
        <v>3390</v>
      </c>
      <c r="U802" s="1" t="s">
        <v>3390</v>
      </c>
      <c r="V802" s="1" t="s">
        <v>3390</v>
      </c>
      <c r="W802" s="1" t="s">
        <v>3390</v>
      </c>
    </row>
    <row r="803" spans="1:23" x14ac:dyDescent="0.25">
      <c r="A803">
        <v>801</v>
      </c>
      <c r="B803">
        <v>12</v>
      </c>
      <c r="C803">
        <v>1</v>
      </c>
      <c r="D803" s="1" t="s">
        <v>1775</v>
      </c>
      <c r="E803" s="1" t="s">
        <v>18</v>
      </c>
      <c r="F803" s="1" t="s">
        <v>19</v>
      </c>
      <c r="G803">
        <v>5220.3042312577854</v>
      </c>
      <c r="H803">
        <v>5220.3042312577854</v>
      </c>
      <c r="I803" s="1" t="s">
        <v>3140</v>
      </c>
      <c r="J803" t="b">
        <v>0</v>
      </c>
      <c r="K803">
        <f>TIME_AND_DATA_ps6[[#This Row],[hamiltonian_cycle_cost]]-TIME_AND_DATA_ps6[[#This Row],[optimal_cost]]</f>
        <v>141.75372760393475</v>
      </c>
      <c r="L803">
        <f>(100*TIME_AND_DATA_ps6[[#This Row],[absolute_distance_error]])/TIME_AND_DATA_ps6[[#This Row],[optimal_cost]]</f>
        <v>2.7912241396821313</v>
      </c>
      <c r="M803" s="1" t="s">
        <v>1777</v>
      </c>
      <c r="N803">
        <v>5078.5505036538507</v>
      </c>
      <c r="O803" s="1" t="s">
        <v>4228</v>
      </c>
      <c r="P803" s="1" t="s">
        <v>4229</v>
      </c>
      <c r="Q803">
        <v>4.7115999999998003E-3</v>
      </c>
      <c r="R803" s="1" t="s">
        <v>3390</v>
      </c>
      <c r="S803" s="1" t="s">
        <v>3390</v>
      </c>
      <c r="T803" s="1" t="s">
        <v>3390</v>
      </c>
      <c r="U803" s="1" t="s">
        <v>3390</v>
      </c>
      <c r="V803" s="1" t="s">
        <v>3390</v>
      </c>
      <c r="W803" s="1" t="s">
        <v>3390</v>
      </c>
    </row>
    <row r="804" spans="1:23" x14ac:dyDescent="0.25">
      <c r="A804">
        <v>802</v>
      </c>
      <c r="B804">
        <v>12</v>
      </c>
      <c r="C804">
        <v>2</v>
      </c>
      <c r="D804" s="1" t="s">
        <v>1778</v>
      </c>
      <c r="E804" s="1" t="s">
        <v>18</v>
      </c>
      <c r="F804" s="1" t="s">
        <v>19</v>
      </c>
      <c r="G804">
        <v>5750.9717555300958</v>
      </c>
      <c r="H804">
        <v>5750.9717555300958</v>
      </c>
      <c r="I804" s="1" t="s">
        <v>1779</v>
      </c>
      <c r="J804" t="b">
        <v>1</v>
      </c>
      <c r="K804">
        <f>TIME_AND_DATA_ps6[[#This Row],[hamiltonian_cycle_cost]]-TIME_AND_DATA_ps6[[#This Row],[optimal_cost]]</f>
        <v>0</v>
      </c>
      <c r="L804">
        <f>(100*TIME_AND_DATA_ps6[[#This Row],[absolute_distance_error]])/TIME_AND_DATA_ps6[[#This Row],[optimal_cost]]</f>
        <v>0</v>
      </c>
      <c r="M804" s="1" t="s">
        <v>1780</v>
      </c>
      <c r="N804">
        <v>5750.9717555300967</v>
      </c>
      <c r="O804" s="1" t="s">
        <v>4228</v>
      </c>
      <c r="P804" s="1" t="s">
        <v>4229</v>
      </c>
      <c r="Q804">
        <v>3.5909000000002001E-3</v>
      </c>
      <c r="R804" s="1" t="s">
        <v>3390</v>
      </c>
      <c r="S804" s="1" t="s">
        <v>3390</v>
      </c>
      <c r="T804" s="1" t="s">
        <v>3390</v>
      </c>
      <c r="U804" s="1" t="s">
        <v>3390</v>
      </c>
      <c r="V804" s="1" t="s">
        <v>3390</v>
      </c>
      <c r="W804" s="1" t="s">
        <v>3390</v>
      </c>
    </row>
    <row r="805" spans="1:23" x14ac:dyDescent="0.25">
      <c r="A805">
        <v>803</v>
      </c>
      <c r="B805">
        <v>12</v>
      </c>
      <c r="C805">
        <v>3</v>
      </c>
      <c r="D805" s="1" t="s">
        <v>1781</v>
      </c>
      <c r="E805" s="1" t="s">
        <v>18</v>
      </c>
      <c r="F805" s="1" t="s">
        <v>19</v>
      </c>
      <c r="G805">
        <v>5918.9842097375358</v>
      </c>
      <c r="H805">
        <v>5918.9842097375358</v>
      </c>
      <c r="I805" s="1" t="s">
        <v>1782</v>
      </c>
      <c r="J805" t="b">
        <v>0</v>
      </c>
      <c r="K805">
        <f>TIME_AND_DATA_ps6[[#This Row],[hamiltonian_cycle_cost]]-TIME_AND_DATA_ps6[[#This Row],[optimal_cost]]</f>
        <v>37.860433862335412</v>
      </c>
      <c r="L805">
        <f>(100*TIME_AND_DATA_ps6[[#This Row],[absolute_distance_error]])/TIME_AND_DATA_ps6[[#This Row],[optimal_cost]]</f>
        <v>0.64376189492290026</v>
      </c>
      <c r="M805" s="1" t="s">
        <v>1783</v>
      </c>
      <c r="N805">
        <v>5881.1237758752004</v>
      </c>
      <c r="O805" s="1" t="s">
        <v>4228</v>
      </c>
      <c r="P805" s="1" t="s">
        <v>4229</v>
      </c>
      <c r="Q805">
        <v>3.2992999999995999E-3</v>
      </c>
      <c r="R805" s="1" t="s">
        <v>3390</v>
      </c>
      <c r="S805" s="1" t="s">
        <v>3390</v>
      </c>
      <c r="T805" s="1" t="s">
        <v>3390</v>
      </c>
      <c r="U805" s="1" t="s">
        <v>3390</v>
      </c>
      <c r="V805" s="1" t="s">
        <v>3390</v>
      </c>
      <c r="W805" s="1" t="s">
        <v>3390</v>
      </c>
    </row>
    <row r="806" spans="1:23" x14ac:dyDescent="0.25">
      <c r="A806">
        <v>804</v>
      </c>
      <c r="B806">
        <v>12</v>
      </c>
      <c r="C806">
        <v>4</v>
      </c>
      <c r="D806" s="1" t="s">
        <v>1784</v>
      </c>
      <c r="E806" s="1" t="s">
        <v>18</v>
      </c>
      <c r="F806" s="1" t="s">
        <v>19</v>
      </c>
      <c r="G806">
        <v>6644.0283241417746</v>
      </c>
      <c r="H806">
        <v>6644.0283241417746</v>
      </c>
      <c r="I806" s="1" t="s">
        <v>1785</v>
      </c>
      <c r="J806" t="b">
        <v>1</v>
      </c>
      <c r="K806">
        <f>TIME_AND_DATA_ps6[[#This Row],[hamiltonian_cycle_cost]]-TIME_AND_DATA_ps6[[#This Row],[optimal_cost]]</f>
        <v>0</v>
      </c>
      <c r="L806">
        <f>(100*TIME_AND_DATA_ps6[[#This Row],[absolute_distance_error]])/TIME_AND_DATA_ps6[[#This Row],[optimal_cost]]</f>
        <v>0</v>
      </c>
      <c r="M806" s="1" t="s">
        <v>1786</v>
      </c>
      <c r="N806">
        <v>6644.0283241417746</v>
      </c>
      <c r="O806" s="1" t="s">
        <v>4228</v>
      </c>
      <c r="P806" s="1" t="s">
        <v>4229</v>
      </c>
      <c r="Q806">
        <v>3.3972000000001999E-3</v>
      </c>
      <c r="R806" s="1" t="s">
        <v>3390</v>
      </c>
      <c r="S806" s="1" t="s">
        <v>3390</v>
      </c>
      <c r="T806" s="1" t="s">
        <v>3390</v>
      </c>
      <c r="U806" s="1" t="s">
        <v>3390</v>
      </c>
      <c r="V806" s="1" t="s">
        <v>3390</v>
      </c>
      <c r="W806" s="1" t="s">
        <v>3390</v>
      </c>
    </row>
    <row r="807" spans="1:23" x14ac:dyDescent="0.25">
      <c r="A807">
        <v>805</v>
      </c>
      <c r="B807">
        <v>12</v>
      </c>
      <c r="C807">
        <v>5</v>
      </c>
      <c r="D807" s="1" t="s">
        <v>1787</v>
      </c>
      <c r="E807" s="1" t="s">
        <v>18</v>
      </c>
      <c r="F807" s="1" t="s">
        <v>19</v>
      </c>
      <c r="G807">
        <v>5948.0389398745929</v>
      </c>
      <c r="H807">
        <v>5948.0389398745929</v>
      </c>
      <c r="I807" s="1" t="s">
        <v>4295</v>
      </c>
      <c r="J807" t="b">
        <v>0</v>
      </c>
      <c r="K807">
        <f>TIME_AND_DATA_ps6[[#This Row],[hamiltonian_cycle_cost]]-TIME_AND_DATA_ps6[[#This Row],[optimal_cost]]</f>
        <v>236.03094459849399</v>
      </c>
      <c r="L807">
        <f>(100*TIME_AND_DATA_ps6[[#This Row],[absolute_distance_error]])/TIME_AND_DATA_ps6[[#This Row],[optimal_cost]]</f>
        <v>4.1321886242752894</v>
      </c>
      <c r="M807" s="1" t="s">
        <v>1789</v>
      </c>
      <c r="N807">
        <v>5712.0079952760989</v>
      </c>
      <c r="O807" s="1" t="s">
        <v>4228</v>
      </c>
      <c r="P807" s="1" t="s">
        <v>4229</v>
      </c>
      <c r="Q807">
        <v>4.8698000000002E-3</v>
      </c>
      <c r="R807" s="1" t="s">
        <v>3390</v>
      </c>
      <c r="S807" s="1" t="s">
        <v>3390</v>
      </c>
      <c r="T807" s="1" t="s">
        <v>3390</v>
      </c>
      <c r="U807" s="1" t="s">
        <v>3390</v>
      </c>
      <c r="V807" s="1" t="s">
        <v>3390</v>
      </c>
      <c r="W807" s="1" t="s">
        <v>3390</v>
      </c>
    </row>
    <row r="808" spans="1:23" x14ac:dyDescent="0.25">
      <c r="A808">
        <v>806</v>
      </c>
      <c r="B808">
        <v>12</v>
      </c>
      <c r="C808">
        <v>6</v>
      </c>
      <c r="D808" s="1" t="s">
        <v>1790</v>
      </c>
      <c r="E808" s="1" t="s">
        <v>18</v>
      </c>
      <c r="F808" s="1" t="s">
        <v>19</v>
      </c>
      <c r="G808">
        <v>6375.6666627778377</v>
      </c>
      <c r="H808">
        <v>6375.6666627778359</v>
      </c>
      <c r="I808" s="1" t="s">
        <v>3141</v>
      </c>
      <c r="J808" t="b">
        <v>1</v>
      </c>
      <c r="K808">
        <f>TIME_AND_DATA_ps6[[#This Row],[hamiltonian_cycle_cost]]-TIME_AND_DATA_ps6[[#This Row],[optimal_cost]]</f>
        <v>0</v>
      </c>
      <c r="L808">
        <f>(100*TIME_AND_DATA_ps6[[#This Row],[absolute_distance_error]])/TIME_AND_DATA_ps6[[#This Row],[optimal_cost]]</f>
        <v>0</v>
      </c>
      <c r="M808" s="1" t="s">
        <v>1792</v>
      </c>
      <c r="N808">
        <v>6375.6666627778368</v>
      </c>
      <c r="O808" s="1" t="s">
        <v>4228</v>
      </c>
      <c r="P808" s="1" t="s">
        <v>4229</v>
      </c>
      <c r="Q808">
        <v>2.2571000000000002E-3</v>
      </c>
      <c r="R808" s="1" t="s">
        <v>3390</v>
      </c>
      <c r="S808" s="1" t="s">
        <v>3390</v>
      </c>
      <c r="T808" s="1" t="s">
        <v>3390</v>
      </c>
      <c r="U808" s="1" t="s">
        <v>3390</v>
      </c>
      <c r="V808" s="1" t="s">
        <v>3390</v>
      </c>
      <c r="W808" s="1" t="s">
        <v>3390</v>
      </c>
    </row>
    <row r="809" spans="1:23" x14ac:dyDescent="0.25">
      <c r="A809">
        <v>807</v>
      </c>
      <c r="B809">
        <v>12</v>
      </c>
      <c r="C809">
        <v>7</v>
      </c>
      <c r="D809" s="1" t="s">
        <v>1793</v>
      </c>
      <c r="E809" s="1" t="s">
        <v>18</v>
      </c>
      <c r="F809" s="1" t="s">
        <v>19</v>
      </c>
      <c r="G809">
        <v>7082.0952651111302</v>
      </c>
      <c r="H809">
        <v>7082.0952651111302</v>
      </c>
      <c r="I809" s="1" t="s">
        <v>1794</v>
      </c>
      <c r="J809" t="b">
        <v>1</v>
      </c>
      <c r="K809">
        <f>TIME_AND_DATA_ps6[[#This Row],[hamiltonian_cycle_cost]]-TIME_AND_DATA_ps6[[#This Row],[optimal_cost]]</f>
        <v>0</v>
      </c>
      <c r="L809">
        <f>(100*TIME_AND_DATA_ps6[[#This Row],[absolute_distance_error]])/TIME_AND_DATA_ps6[[#This Row],[optimal_cost]]</f>
        <v>0</v>
      </c>
      <c r="M809" s="1" t="s">
        <v>1794</v>
      </c>
      <c r="N809">
        <v>7082.0952651111293</v>
      </c>
      <c r="O809" s="1" t="s">
        <v>4228</v>
      </c>
      <c r="P809" s="1" t="s">
        <v>4229</v>
      </c>
      <c r="Q809">
        <v>5.5246000000001997E-3</v>
      </c>
      <c r="R809" s="1" t="s">
        <v>3390</v>
      </c>
      <c r="S809" s="1" t="s">
        <v>3390</v>
      </c>
      <c r="T809" s="1" t="s">
        <v>3390</v>
      </c>
      <c r="U809" s="1" t="s">
        <v>3390</v>
      </c>
      <c r="V809" s="1" t="s">
        <v>3390</v>
      </c>
      <c r="W809" s="1" t="s">
        <v>3390</v>
      </c>
    </row>
    <row r="810" spans="1:23" x14ac:dyDescent="0.25">
      <c r="A810">
        <v>808</v>
      </c>
      <c r="B810">
        <v>12</v>
      </c>
      <c r="C810">
        <v>8</v>
      </c>
      <c r="D810" s="1" t="s">
        <v>1795</v>
      </c>
      <c r="E810" s="1" t="s">
        <v>18</v>
      </c>
      <c r="F810" s="1" t="s">
        <v>19</v>
      </c>
      <c r="G810">
        <v>6250.4972737957669</v>
      </c>
      <c r="H810">
        <v>6250.4972737957669</v>
      </c>
      <c r="I810" s="1" t="s">
        <v>4296</v>
      </c>
      <c r="J810" t="b">
        <v>0</v>
      </c>
      <c r="K810">
        <f>TIME_AND_DATA_ps6[[#This Row],[hamiltonian_cycle_cost]]-TIME_AND_DATA_ps6[[#This Row],[optimal_cost]]</f>
        <v>247.91604538364754</v>
      </c>
      <c r="L810">
        <f>(100*TIME_AND_DATA_ps6[[#This Row],[absolute_distance_error]])/TIME_AND_DATA_ps6[[#This Row],[optimal_cost]]</f>
        <v>4.130157276509351</v>
      </c>
      <c r="M810" s="1" t="s">
        <v>1797</v>
      </c>
      <c r="N810">
        <v>6002.5812284121193</v>
      </c>
      <c r="O810" s="1" t="s">
        <v>4228</v>
      </c>
      <c r="P810" s="1" t="s">
        <v>4229</v>
      </c>
      <c r="Q810">
        <v>2.4060999999998998E-3</v>
      </c>
      <c r="R810" s="1" t="s">
        <v>3390</v>
      </c>
      <c r="S810" s="1" t="s">
        <v>3390</v>
      </c>
      <c r="T810" s="1" t="s">
        <v>3390</v>
      </c>
      <c r="U810" s="1" t="s">
        <v>3390</v>
      </c>
      <c r="V810" s="1" t="s">
        <v>3390</v>
      </c>
      <c r="W810" s="1" t="s">
        <v>3390</v>
      </c>
    </row>
    <row r="811" spans="1:23" x14ac:dyDescent="0.25">
      <c r="A811">
        <v>809</v>
      </c>
      <c r="B811">
        <v>12</v>
      </c>
      <c r="C811">
        <v>9</v>
      </c>
      <c r="D811" s="1" t="s">
        <v>1798</v>
      </c>
      <c r="E811" s="1" t="s">
        <v>18</v>
      </c>
      <c r="F811" s="1" t="s">
        <v>19</v>
      </c>
      <c r="G811">
        <v>6448.1680866049746</v>
      </c>
      <c r="H811">
        <v>6448.1680866049746</v>
      </c>
      <c r="I811" s="1" t="s">
        <v>4070</v>
      </c>
      <c r="J811" t="b">
        <v>0</v>
      </c>
      <c r="K811">
        <f>TIME_AND_DATA_ps6[[#This Row],[hamiltonian_cycle_cost]]-TIME_AND_DATA_ps6[[#This Row],[optimal_cost]]</f>
        <v>566.04774857929715</v>
      </c>
      <c r="L811">
        <f>(100*TIME_AND_DATA_ps6[[#This Row],[absolute_distance_error]])/TIME_AND_DATA_ps6[[#This Row],[optimal_cost]]</f>
        <v>9.6231922512705683</v>
      </c>
      <c r="M811" s="1" t="s">
        <v>1800</v>
      </c>
      <c r="N811">
        <v>5882.1203380256775</v>
      </c>
      <c r="O811" s="1" t="s">
        <v>4228</v>
      </c>
      <c r="P811" s="1" t="s">
        <v>4229</v>
      </c>
      <c r="Q811">
        <v>2.8167000000003002E-3</v>
      </c>
      <c r="R811" s="1" t="s">
        <v>3390</v>
      </c>
      <c r="S811" s="1" t="s">
        <v>3390</v>
      </c>
      <c r="T811" s="1" t="s">
        <v>3390</v>
      </c>
      <c r="U811" s="1" t="s">
        <v>3390</v>
      </c>
      <c r="V811" s="1" t="s">
        <v>3390</v>
      </c>
      <c r="W811" s="1" t="s">
        <v>3390</v>
      </c>
    </row>
    <row r="812" spans="1:23" x14ac:dyDescent="0.25">
      <c r="A812">
        <v>810</v>
      </c>
      <c r="B812">
        <v>12</v>
      </c>
      <c r="C812">
        <v>10</v>
      </c>
      <c r="D812" s="1" t="s">
        <v>1801</v>
      </c>
      <c r="E812" s="1" t="s">
        <v>18</v>
      </c>
      <c r="F812" s="1" t="s">
        <v>19</v>
      </c>
      <c r="G812">
        <v>5738.6121158669639</v>
      </c>
      <c r="H812">
        <v>5738.6121158669639</v>
      </c>
      <c r="I812" s="1" t="s">
        <v>4297</v>
      </c>
      <c r="J812" t="b">
        <v>0</v>
      </c>
      <c r="K812">
        <f>TIME_AND_DATA_ps6[[#This Row],[hamiltonian_cycle_cost]]-TIME_AND_DATA_ps6[[#This Row],[optimal_cost]]</f>
        <v>542.5070290215308</v>
      </c>
      <c r="L812">
        <f>(100*TIME_AND_DATA_ps6[[#This Row],[absolute_distance_error]])/TIME_AND_DATA_ps6[[#This Row],[optimal_cost]]</f>
        <v>10.440647753544338</v>
      </c>
      <c r="M812" s="1" t="s">
        <v>1803</v>
      </c>
      <c r="N812">
        <v>5196.1050868454331</v>
      </c>
      <c r="O812" s="1" t="s">
        <v>4228</v>
      </c>
      <c r="P812" s="1" t="s">
        <v>4229</v>
      </c>
      <c r="Q812">
        <v>3.0065999999999002E-3</v>
      </c>
      <c r="R812" s="1" t="s">
        <v>3390</v>
      </c>
      <c r="S812" s="1" t="s">
        <v>3390</v>
      </c>
      <c r="T812" s="1" t="s">
        <v>3390</v>
      </c>
      <c r="U812" s="1" t="s">
        <v>3390</v>
      </c>
      <c r="V812" s="1" t="s">
        <v>3390</v>
      </c>
      <c r="W812" s="1" t="s">
        <v>3390</v>
      </c>
    </row>
    <row r="813" spans="1:23" x14ac:dyDescent="0.25">
      <c r="A813">
        <v>811</v>
      </c>
      <c r="B813">
        <v>12</v>
      </c>
      <c r="C813">
        <v>11</v>
      </c>
      <c r="D813" s="1" t="s">
        <v>1804</v>
      </c>
      <c r="E813" s="1" t="s">
        <v>18</v>
      </c>
      <c r="F813" s="1" t="s">
        <v>19</v>
      </c>
      <c r="G813">
        <v>7278.4154059761704</v>
      </c>
      <c r="H813">
        <v>7278.4154059761704</v>
      </c>
      <c r="I813" s="1" t="s">
        <v>4298</v>
      </c>
      <c r="J813" t="b">
        <v>0</v>
      </c>
      <c r="K813">
        <f>TIME_AND_DATA_ps6[[#This Row],[hamiltonian_cycle_cost]]-TIME_AND_DATA_ps6[[#This Row],[optimal_cost]]</f>
        <v>219.27811002860199</v>
      </c>
      <c r="L813">
        <f>(100*TIME_AND_DATA_ps6[[#This Row],[absolute_distance_error]])/TIME_AND_DATA_ps6[[#This Row],[optimal_cost]]</f>
        <v>3.1063018161508595</v>
      </c>
      <c r="M813" s="1" t="s">
        <v>1806</v>
      </c>
      <c r="N813">
        <v>7059.1372959475684</v>
      </c>
      <c r="O813" s="1" t="s">
        <v>4228</v>
      </c>
      <c r="P813" s="1" t="s">
        <v>4229</v>
      </c>
      <c r="Q813">
        <v>2.5487000000000998E-3</v>
      </c>
      <c r="R813" s="1" t="s">
        <v>3390</v>
      </c>
      <c r="S813" s="1" t="s">
        <v>3390</v>
      </c>
      <c r="T813" s="1" t="s">
        <v>3390</v>
      </c>
      <c r="U813" s="1" t="s">
        <v>3390</v>
      </c>
      <c r="V813" s="1" t="s">
        <v>3390</v>
      </c>
      <c r="W813" s="1" t="s">
        <v>3390</v>
      </c>
    </row>
    <row r="814" spans="1:23" x14ac:dyDescent="0.25">
      <c r="A814">
        <v>812</v>
      </c>
      <c r="B814">
        <v>12</v>
      </c>
      <c r="C814">
        <v>12</v>
      </c>
      <c r="D814" s="1" t="s">
        <v>1807</v>
      </c>
      <c r="E814" s="1" t="s">
        <v>18</v>
      </c>
      <c r="F814" s="1" t="s">
        <v>19</v>
      </c>
      <c r="G814">
        <v>5777.2661878388071</v>
      </c>
      <c r="H814">
        <v>5777.2661878388071</v>
      </c>
      <c r="I814" s="1" t="s">
        <v>3147</v>
      </c>
      <c r="J814" t="b">
        <v>1</v>
      </c>
      <c r="K814">
        <f>TIME_AND_DATA_ps6[[#This Row],[hamiltonian_cycle_cost]]-TIME_AND_DATA_ps6[[#This Row],[optimal_cost]]</f>
        <v>0</v>
      </c>
      <c r="L814">
        <f>(100*TIME_AND_DATA_ps6[[#This Row],[absolute_distance_error]])/TIME_AND_DATA_ps6[[#This Row],[optimal_cost]]</f>
        <v>0</v>
      </c>
      <c r="M814" s="1" t="s">
        <v>1809</v>
      </c>
      <c r="N814">
        <v>5777.2661878388089</v>
      </c>
      <c r="O814" s="1" t="s">
        <v>4228</v>
      </c>
      <c r="P814" s="1" t="s">
        <v>4229</v>
      </c>
      <c r="Q814">
        <v>4.6471999999999E-3</v>
      </c>
      <c r="R814" s="1" t="s">
        <v>3390</v>
      </c>
      <c r="S814" s="1" t="s">
        <v>3390</v>
      </c>
      <c r="T814" s="1" t="s">
        <v>3390</v>
      </c>
      <c r="U814" s="1" t="s">
        <v>3390</v>
      </c>
      <c r="V814" s="1" t="s">
        <v>3390</v>
      </c>
      <c r="W814" s="1" t="s">
        <v>3390</v>
      </c>
    </row>
    <row r="815" spans="1:23" x14ac:dyDescent="0.25">
      <c r="A815">
        <v>813</v>
      </c>
      <c r="B815">
        <v>12</v>
      </c>
      <c r="C815">
        <v>13</v>
      </c>
      <c r="D815" s="1" t="s">
        <v>1810</v>
      </c>
      <c r="E815" s="1" t="s">
        <v>18</v>
      </c>
      <c r="F815" s="1" t="s">
        <v>19</v>
      </c>
      <c r="G815">
        <v>5871.3223318699493</v>
      </c>
      <c r="H815">
        <v>5871.3223318699493</v>
      </c>
      <c r="I815" s="1" t="s">
        <v>1811</v>
      </c>
      <c r="J815" t="b">
        <v>1</v>
      </c>
      <c r="K815">
        <f>TIME_AND_DATA_ps6[[#This Row],[hamiltonian_cycle_cost]]-TIME_AND_DATA_ps6[[#This Row],[optimal_cost]]</f>
        <v>0</v>
      </c>
      <c r="L815">
        <f>(100*TIME_AND_DATA_ps6[[#This Row],[absolute_distance_error]])/TIME_AND_DATA_ps6[[#This Row],[optimal_cost]]</f>
        <v>0</v>
      </c>
      <c r="M815" s="1" t="s">
        <v>1812</v>
      </c>
      <c r="N815">
        <v>5871.3223318699502</v>
      </c>
      <c r="O815" s="1" t="s">
        <v>4228</v>
      </c>
      <c r="P815" s="1" t="s">
        <v>4229</v>
      </c>
      <c r="Q815">
        <v>3.9719000000001999E-3</v>
      </c>
      <c r="R815" s="1" t="s">
        <v>3390</v>
      </c>
      <c r="S815" s="1" t="s">
        <v>3390</v>
      </c>
      <c r="T815" s="1" t="s">
        <v>3390</v>
      </c>
      <c r="U815" s="1" t="s">
        <v>3390</v>
      </c>
      <c r="V815" s="1" t="s">
        <v>3390</v>
      </c>
      <c r="W815" s="1" t="s">
        <v>3390</v>
      </c>
    </row>
    <row r="816" spans="1:23" x14ac:dyDescent="0.25">
      <c r="A816">
        <v>814</v>
      </c>
      <c r="B816">
        <v>12</v>
      </c>
      <c r="C816">
        <v>14</v>
      </c>
      <c r="D816" s="1" t="s">
        <v>1813</v>
      </c>
      <c r="E816" s="1" t="s">
        <v>18</v>
      </c>
      <c r="F816" s="1" t="s">
        <v>19</v>
      </c>
      <c r="G816">
        <v>6458.8883085701</v>
      </c>
      <c r="H816">
        <v>6458.8883085700991</v>
      </c>
      <c r="I816" s="1" t="s">
        <v>4299</v>
      </c>
      <c r="J816" t="b">
        <v>0</v>
      </c>
      <c r="K816">
        <f>TIME_AND_DATA_ps6[[#This Row],[hamiltonian_cycle_cost]]-TIME_AND_DATA_ps6[[#This Row],[optimal_cost]]</f>
        <v>59.193973669794104</v>
      </c>
      <c r="L816">
        <f>(100*TIME_AND_DATA_ps6[[#This Row],[absolute_distance_error]])/TIME_AND_DATA_ps6[[#This Row],[optimal_cost]]</f>
        <v>0.92495001436215052</v>
      </c>
      <c r="M816" s="1" t="s">
        <v>1815</v>
      </c>
      <c r="N816">
        <v>6399.694334900305</v>
      </c>
      <c r="O816" s="1" t="s">
        <v>4228</v>
      </c>
      <c r="P816" s="1" t="s">
        <v>4229</v>
      </c>
      <c r="Q816">
        <v>2.8063999999998002E-3</v>
      </c>
      <c r="R816" s="1" t="s">
        <v>3390</v>
      </c>
      <c r="S816" s="1" t="s">
        <v>3390</v>
      </c>
      <c r="T816" s="1" t="s">
        <v>3390</v>
      </c>
      <c r="U816" s="1" t="s">
        <v>3390</v>
      </c>
      <c r="V816" s="1" t="s">
        <v>3390</v>
      </c>
      <c r="W816" s="1" t="s">
        <v>3390</v>
      </c>
    </row>
    <row r="817" spans="1:23" x14ac:dyDescent="0.25">
      <c r="A817">
        <v>815</v>
      </c>
      <c r="B817">
        <v>12</v>
      </c>
      <c r="C817">
        <v>15</v>
      </c>
      <c r="D817" s="1" t="s">
        <v>1816</v>
      </c>
      <c r="E817" s="1" t="s">
        <v>18</v>
      </c>
      <c r="F817" s="1" t="s">
        <v>19</v>
      </c>
      <c r="G817">
        <v>4937.4719266088514</v>
      </c>
      <c r="H817">
        <v>4937.4719266088514</v>
      </c>
      <c r="I817" s="1" t="s">
        <v>1817</v>
      </c>
      <c r="J817" t="b">
        <v>1</v>
      </c>
      <c r="K817">
        <f>TIME_AND_DATA_ps6[[#This Row],[hamiltonian_cycle_cost]]-TIME_AND_DATA_ps6[[#This Row],[optimal_cost]]</f>
        <v>0</v>
      </c>
      <c r="L817">
        <f>(100*TIME_AND_DATA_ps6[[#This Row],[absolute_distance_error]])/TIME_AND_DATA_ps6[[#This Row],[optimal_cost]]</f>
        <v>0</v>
      </c>
      <c r="M817" s="1" t="s">
        <v>1818</v>
      </c>
      <c r="N817">
        <v>4937.4719266088523</v>
      </c>
      <c r="O817" s="1" t="s">
        <v>4228</v>
      </c>
      <c r="P817" s="1" t="s">
        <v>4229</v>
      </c>
      <c r="Q817">
        <v>4.5609999999997996E-3</v>
      </c>
      <c r="R817" s="1" t="s">
        <v>3390</v>
      </c>
      <c r="S817" s="1" t="s">
        <v>3390</v>
      </c>
      <c r="T817" s="1" t="s">
        <v>3390</v>
      </c>
      <c r="U817" s="1" t="s">
        <v>3390</v>
      </c>
      <c r="V817" s="1" t="s">
        <v>3390</v>
      </c>
      <c r="W817" s="1" t="s">
        <v>3390</v>
      </c>
    </row>
    <row r="818" spans="1:23" x14ac:dyDescent="0.25">
      <c r="A818">
        <v>816</v>
      </c>
      <c r="B818">
        <v>12</v>
      </c>
      <c r="C818">
        <v>16</v>
      </c>
      <c r="D818" s="1" t="s">
        <v>1819</v>
      </c>
      <c r="E818" s="1" t="s">
        <v>18</v>
      </c>
      <c r="F818" s="1" t="s">
        <v>19</v>
      </c>
      <c r="G818">
        <v>6059.7055307208102</v>
      </c>
      <c r="H818">
        <v>6059.7055307208111</v>
      </c>
      <c r="I818" s="1" t="s">
        <v>1820</v>
      </c>
      <c r="J818" t="b">
        <v>1</v>
      </c>
      <c r="K818">
        <f>TIME_AND_DATA_ps6[[#This Row],[hamiltonian_cycle_cost]]-TIME_AND_DATA_ps6[[#This Row],[optimal_cost]]</f>
        <v>0</v>
      </c>
      <c r="L818">
        <f>(100*TIME_AND_DATA_ps6[[#This Row],[absolute_distance_error]])/TIME_AND_DATA_ps6[[#This Row],[optimal_cost]]</f>
        <v>0</v>
      </c>
      <c r="M818" s="1" t="s">
        <v>1820</v>
      </c>
      <c r="N818">
        <v>6059.7055307208102</v>
      </c>
      <c r="O818" s="1" t="s">
        <v>4228</v>
      </c>
      <c r="P818" s="1" t="s">
        <v>4229</v>
      </c>
      <c r="Q818">
        <v>2.7238999999998001E-3</v>
      </c>
      <c r="R818" s="1" t="s">
        <v>3390</v>
      </c>
      <c r="S818" s="1" t="s">
        <v>3390</v>
      </c>
      <c r="T818" s="1" t="s">
        <v>3390</v>
      </c>
      <c r="U818" s="1" t="s">
        <v>3390</v>
      </c>
      <c r="V818" s="1" t="s">
        <v>3390</v>
      </c>
      <c r="W818" s="1" t="s">
        <v>3390</v>
      </c>
    </row>
    <row r="819" spans="1:23" x14ac:dyDescent="0.25">
      <c r="A819">
        <v>817</v>
      </c>
      <c r="B819">
        <v>12</v>
      </c>
      <c r="C819">
        <v>17</v>
      </c>
      <c r="D819" s="1" t="s">
        <v>1821</v>
      </c>
      <c r="E819" s="1" t="s">
        <v>18</v>
      </c>
      <c r="F819" s="1" t="s">
        <v>19</v>
      </c>
      <c r="G819">
        <v>6716.6614241487187</v>
      </c>
      <c r="H819">
        <v>6716.6614241487187</v>
      </c>
      <c r="I819" s="1" t="s">
        <v>4300</v>
      </c>
      <c r="J819" t="b">
        <v>1</v>
      </c>
      <c r="K819">
        <f>TIME_AND_DATA_ps6[[#This Row],[hamiltonian_cycle_cost]]-TIME_AND_DATA_ps6[[#This Row],[optimal_cost]]</f>
        <v>0</v>
      </c>
      <c r="L819">
        <f>(100*TIME_AND_DATA_ps6[[#This Row],[absolute_distance_error]])/TIME_AND_DATA_ps6[[#This Row],[optimal_cost]]</f>
        <v>0</v>
      </c>
      <c r="M819" s="1" t="s">
        <v>1822</v>
      </c>
      <c r="N819">
        <v>6716.6614241487196</v>
      </c>
      <c r="O819" s="1" t="s">
        <v>4228</v>
      </c>
      <c r="P819" s="1" t="s">
        <v>4229</v>
      </c>
      <c r="Q819">
        <v>3.8605000000000002E-3</v>
      </c>
      <c r="R819" s="1" t="s">
        <v>3390</v>
      </c>
      <c r="S819" s="1" t="s">
        <v>3390</v>
      </c>
      <c r="T819" s="1" t="s">
        <v>3390</v>
      </c>
      <c r="U819" s="1" t="s">
        <v>3390</v>
      </c>
      <c r="V819" s="1" t="s">
        <v>3390</v>
      </c>
      <c r="W819" s="1" t="s">
        <v>3390</v>
      </c>
    </row>
    <row r="820" spans="1:23" x14ac:dyDescent="0.25">
      <c r="A820">
        <v>818</v>
      </c>
      <c r="B820">
        <v>12</v>
      </c>
      <c r="C820">
        <v>18</v>
      </c>
      <c r="D820" s="1" t="s">
        <v>1823</v>
      </c>
      <c r="E820" s="1" t="s">
        <v>18</v>
      </c>
      <c r="F820" s="1" t="s">
        <v>19</v>
      </c>
      <c r="G820">
        <v>6244.9944135445776</v>
      </c>
      <c r="H820">
        <v>6244.9944135445776</v>
      </c>
      <c r="I820" s="1" t="s">
        <v>4301</v>
      </c>
      <c r="J820" t="b">
        <v>0</v>
      </c>
      <c r="K820">
        <f>TIME_AND_DATA_ps6[[#This Row],[hamiltonian_cycle_cost]]-TIME_AND_DATA_ps6[[#This Row],[optimal_cost]]</f>
        <v>561.63926006879046</v>
      </c>
      <c r="L820">
        <f>(100*TIME_AND_DATA_ps6[[#This Row],[absolute_distance_error]])/TIME_AND_DATA_ps6[[#This Row],[optimal_cost]]</f>
        <v>9.8821777788302914</v>
      </c>
      <c r="M820" s="1" t="s">
        <v>1824</v>
      </c>
      <c r="N820">
        <v>5683.3551534757871</v>
      </c>
      <c r="O820" s="1" t="s">
        <v>4228</v>
      </c>
      <c r="P820" s="1" t="s">
        <v>4229</v>
      </c>
      <c r="Q820">
        <v>1.9922000000001001E-3</v>
      </c>
      <c r="R820" s="1" t="s">
        <v>3390</v>
      </c>
      <c r="S820" s="1" t="s">
        <v>3390</v>
      </c>
      <c r="T820" s="1" t="s">
        <v>3390</v>
      </c>
      <c r="U820" s="1" t="s">
        <v>3390</v>
      </c>
      <c r="V820" s="1" t="s">
        <v>3390</v>
      </c>
      <c r="W820" s="1" t="s">
        <v>3390</v>
      </c>
    </row>
    <row r="821" spans="1:23" x14ac:dyDescent="0.25">
      <c r="A821">
        <v>819</v>
      </c>
      <c r="B821">
        <v>12</v>
      </c>
      <c r="C821">
        <v>19</v>
      </c>
      <c r="D821" s="1" t="s">
        <v>1825</v>
      </c>
      <c r="E821" s="1" t="s">
        <v>18</v>
      </c>
      <c r="F821" s="1" t="s">
        <v>19</v>
      </c>
      <c r="G821">
        <v>5745.1273095827473</v>
      </c>
      <c r="H821">
        <v>5745.1273095827473</v>
      </c>
      <c r="I821" s="1" t="s">
        <v>4302</v>
      </c>
      <c r="J821" t="b">
        <v>0</v>
      </c>
      <c r="K821">
        <f>TIME_AND_DATA_ps6[[#This Row],[hamiltonian_cycle_cost]]-TIME_AND_DATA_ps6[[#This Row],[optimal_cost]]</f>
        <v>362.20957367386291</v>
      </c>
      <c r="L821">
        <f>(100*TIME_AND_DATA_ps6[[#This Row],[absolute_distance_error]])/TIME_AND_DATA_ps6[[#This Row],[optimal_cost]]</f>
        <v>6.7288706876867259</v>
      </c>
      <c r="M821" s="1" t="s">
        <v>1827</v>
      </c>
      <c r="N821">
        <v>5382.9177359088844</v>
      </c>
      <c r="O821" s="1" t="s">
        <v>4228</v>
      </c>
      <c r="P821" s="1" t="s">
        <v>4229</v>
      </c>
      <c r="Q821">
        <v>2.1929999999995998E-3</v>
      </c>
      <c r="R821" s="1" t="s">
        <v>3390</v>
      </c>
      <c r="S821" s="1" t="s">
        <v>3390</v>
      </c>
      <c r="T821" s="1" t="s">
        <v>3390</v>
      </c>
      <c r="U821" s="1" t="s">
        <v>3390</v>
      </c>
      <c r="V821" s="1" t="s">
        <v>3390</v>
      </c>
      <c r="W821" s="1" t="s">
        <v>3390</v>
      </c>
    </row>
    <row r="822" spans="1:23" x14ac:dyDescent="0.25">
      <c r="A822">
        <v>820</v>
      </c>
      <c r="B822">
        <v>12</v>
      </c>
      <c r="C822">
        <v>20</v>
      </c>
      <c r="D822" s="1" t="s">
        <v>1828</v>
      </c>
      <c r="E822" s="1" t="s">
        <v>18</v>
      </c>
      <c r="F822" s="1" t="s">
        <v>19</v>
      </c>
      <c r="G822">
        <v>6604.9151338910924</v>
      </c>
      <c r="H822">
        <v>6604.9151338910924</v>
      </c>
      <c r="I822" s="1" t="s">
        <v>4303</v>
      </c>
      <c r="J822" t="b">
        <v>0</v>
      </c>
      <c r="K822">
        <f>TIME_AND_DATA_ps6[[#This Row],[hamiltonian_cycle_cost]]-TIME_AND_DATA_ps6[[#This Row],[optimal_cost]]</f>
        <v>109.65811876603766</v>
      </c>
      <c r="L822">
        <f>(100*TIME_AND_DATA_ps6[[#This Row],[absolute_distance_error]])/TIME_AND_DATA_ps6[[#This Row],[optimal_cost]]</f>
        <v>1.6882799019451331</v>
      </c>
      <c r="M822" s="1" t="s">
        <v>1830</v>
      </c>
      <c r="N822">
        <v>6495.2570151250547</v>
      </c>
      <c r="O822" s="1" t="s">
        <v>4228</v>
      </c>
      <c r="P822" s="1" t="s">
        <v>4229</v>
      </c>
      <c r="Q822">
        <v>2.6231000000000999E-3</v>
      </c>
      <c r="R822" s="1" t="s">
        <v>3390</v>
      </c>
      <c r="S822" s="1" t="s">
        <v>3390</v>
      </c>
      <c r="T822" s="1" t="s">
        <v>3390</v>
      </c>
      <c r="U822" s="1" t="s">
        <v>3390</v>
      </c>
      <c r="V822" s="1" t="s">
        <v>3390</v>
      </c>
      <c r="W822" s="1" t="s">
        <v>3390</v>
      </c>
    </row>
    <row r="823" spans="1:23" x14ac:dyDescent="0.25">
      <c r="A823">
        <v>821</v>
      </c>
      <c r="B823">
        <v>12</v>
      </c>
      <c r="C823">
        <v>21</v>
      </c>
      <c r="D823" s="1" t="s">
        <v>1831</v>
      </c>
      <c r="E823" s="1" t="s">
        <v>18</v>
      </c>
      <c r="F823" s="1" t="s">
        <v>19</v>
      </c>
      <c r="G823">
        <v>7488.6759150904627</v>
      </c>
      <c r="H823">
        <v>7488.6759150904627</v>
      </c>
      <c r="I823" s="1" t="s">
        <v>4304</v>
      </c>
      <c r="J823" t="b">
        <v>0</v>
      </c>
      <c r="K823">
        <f>TIME_AND_DATA_ps6[[#This Row],[hamiltonian_cycle_cost]]-TIME_AND_DATA_ps6[[#This Row],[optimal_cost]]</f>
        <v>84.870715821395606</v>
      </c>
      <c r="L823">
        <f>(100*TIME_AND_DATA_ps6[[#This Row],[absolute_distance_error]])/TIME_AND_DATA_ps6[[#This Row],[optimal_cost]]</f>
        <v>1.1463121129898768</v>
      </c>
      <c r="M823" s="1" t="s">
        <v>1833</v>
      </c>
      <c r="N823">
        <v>7403.8051992690671</v>
      </c>
      <c r="O823" s="1" t="s">
        <v>4228</v>
      </c>
      <c r="P823" s="1" t="s">
        <v>4229</v>
      </c>
      <c r="Q823">
        <v>5.2357000000000002E-3</v>
      </c>
      <c r="R823" s="1" t="s">
        <v>3390</v>
      </c>
      <c r="S823" s="1" t="s">
        <v>3390</v>
      </c>
      <c r="T823" s="1" t="s">
        <v>3390</v>
      </c>
      <c r="U823" s="1" t="s">
        <v>3390</v>
      </c>
      <c r="V823" s="1" t="s">
        <v>3390</v>
      </c>
      <c r="W823" s="1" t="s">
        <v>3390</v>
      </c>
    </row>
    <row r="824" spans="1:23" x14ac:dyDescent="0.25">
      <c r="A824">
        <v>822</v>
      </c>
      <c r="B824">
        <v>12</v>
      </c>
      <c r="C824">
        <v>22</v>
      </c>
      <c r="D824" s="1" t="s">
        <v>1834</v>
      </c>
      <c r="E824" s="1" t="s">
        <v>18</v>
      </c>
      <c r="F824" s="1" t="s">
        <v>19</v>
      </c>
      <c r="G824">
        <v>6484.6361036422913</v>
      </c>
      <c r="H824">
        <v>6484.6361036422913</v>
      </c>
      <c r="I824" s="1" t="s">
        <v>1835</v>
      </c>
      <c r="J824" t="b">
        <v>1</v>
      </c>
      <c r="K824">
        <f>TIME_AND_DATA_ps6[[#This Row],[hamiltonian_cycle_cost]]-TIME_AND_DATA_ps6[[#This Row],[optimal_cost]]</f>
        <v>0</v>
      </c>
      <c r="L824">
        <f>(100*TIME_AND_DATA_ps6[[#This Row],[absolute_distance_error]])/TIME_AND_DATA_ps6[[#This Row],[optimal_cost]]</f>
        <v>0</v>
      </c>
      <c r="M824" s="1" t="s">
        <v>1836</v>
      </c>
      <c r="N824">
        <v>6484.6361036422923</v>
      </c>
      <c r="O824" s="1" t="s">
        <v>4228</v>
      </c>
      <c r="P824" s="1" t="s">
        <v>4229</v>
      </c>
      <c r="Q824">
        <v>2.8665999999998998E-3</v>
      </c>
      <c r="R824" s="1" t="s">
        <v>3390</v>
      </c>
      <c r="S824" s="1" t="s">
        <v>3390</v>
      </c>
      <c r="T824" s="1" t="s">
        <v>3390</v>
      </c>
      <c r="U824" s="1" t="s">
        <v>3390</v>
      </c>
      <c r="V824" s="1" t="s">
        <v>3390</v>
      </c>
      <c r="W824" s="1" t="s">
        <v>3390</v>
      </c>
    </row>
    <row r="825" spans="1:23" x14ac:dyDescent="0.25">
      <c r="A825">
        <v>823</v>
      </c>
      <c r="B825">
        <v>12</v>
      </c>
      <c r="C825">
        <v>23</v>
      </c>
      <c r="D825" s="1" t="s">
        <v>1837</v>
      </c>
      <c r="E825" s="1" t="s">
        <v>18</v>
      </c>
      <c r="F825" s="1" t="s">
        <v>19</v>
      </c>
      <c r="G825">
        <v>6209.9634989612659</v>
      </c>
      <c r="H825">
        <v>6209.9634989612659</v>
      </c>
      <c r="I825" s="1" t="s">
        <v>4072</v>
      </c>
      <c r="J825" t="b">
        <v>0</v>
      </c>
      <c r="K825">
        <f>TIME_AND_DATA_ps6[[#This Row],[hamiltonian_cycle_cost]]-TIME_AND_DATA_ps6[[#This Row],[optimal_cost]]</f>
        <v>163.17208510332239</v>
      </c>
      <c r="L825">
        <f>(100*TIME_AND_DATA_ps6[[#This Row],[absolute_distance_error]])/TIME_AND_DATA_ps6[[#This Row],[optimal_cost]]</f>
        <v>2.6984903882969586</v>
      </c>
      <c r="M825" s="1" t="s">
        <v>1839</v>
      </c>
      <c r="N825">
        <v>6046.7914138579436</v>
      </c>
      <c r="O825" s="1" t="s">
        <v>4228</v>
      </c>
      <c r="P825" s="1" t="s">
        <v>4229</v>
      </c>
      <c r="Q825">
        <v>4.4415999999998E-3</v>
      </c>
      <c r="R825" s="1" t="s">
        <v>3390</v>
      </c>
      <c r="S825" s="1" t="s">
        <v>3390</v>
      </c>
      <c r="T825" s="1" t="s">
        <v>3390</v>
      </c>
      <c r="U825" s="1" t="s">
        <v>3390</v>
      </c>
      <c r="V825" s="1" t="s">
        <v>3390</v>
      </c>
      <c r="W825" s="1" t="s">
        <v>3390</v>
      </c>
    </row>
    <row r="826" spans="1:23" x14ac:dyDescent="0.25">
      <c r="A826">
        <v>824</v>
      </c>
      <c r="B826">
        <v>12</v>
      </c>
      <c r="C826">
        <v>24</v>
      </c>
      <c r="D826" s="1" t="s">
        <v>1840</v>
      </c>
      <c r="E826" s="1" t="s">
        <v>18</v>
      </c>
      <c r="F826" s="1" t="s">
        <v>19</v>
      </c>
      <c r="G826">
        <v>6995.6326328407567</v>
      </c>
      <c r="H826">
        <v>6995.6326328407567</v>
      </c>
      <c r="I826" s="1" t="s">
        <v>4305</v>
      </c>
      <c r="J826" t="b">
        <v>0</v>
      </c>
      <c r="K826">
        <f>TIME_AND_DATA_ps6[[#This Row],[hamiltonian_cycle_cost]]-TIME_AND_DATA_ps6[[#This Row],[optimal_cost]]</f>
        <v>72.780278272644864</v>
      </c>
      <c r="L826">
        <f>(100*TIME_AND_DATA_ps6[[#This Row],[absolute_distance_error]])/TIME_AND_DATA_ps6[[#This Row],[optimal_cost]]</f>
        <v>1.051304788041884</v>
      </c>
      <c r="M826" s="1" t="s">
        <v>1842</v>
      </c>
      <c r="N826">
        <v>6922.8523545681119</v>
      </c>
      <c r="O826" s="1" t="s">
        <v>4228</v>
      </c>
      <c r="P826" s="1" t="s">
        <v>4229</v>
      </c>
      <c r="Q826">
        <v>2.9055999999999999E-3</v>
      </c>
      <c r="R826" s="1" t="s">
        <v>3390</v>
      </c>
      <c r="S826" s="1" t="s">
        <v>3390</v>
      </c>
      <c r="T826" s="1" t="s">
        <v>3390</v>
      </c>
      <c r="U826" s="1" t="s">
        <v>3390</v>
      </c>
      <c r="V826" s="1" t="s">
        <v>3390</v>
      </c>
      <c r="W826" s="1" t="s">
        <v>3390</v>
      </c>
    </row>
    <row r="827" spans="1:23" x14ac:dyDescent="0.25">
      <c r="A827">
        <v>825</v>
      </c>
      <c r="B827">
        <v>12</v>
      </c>
      <c r="C827">
        <v>25</v>
      </c>
      <c r="D827" s="1" t="s">
        <v>1843</v>
      </c>
      <c r="E827" s="1" t="s">
        <v>18</v>
      </c>
      <c r="F827" s="1" t="s">
        <v>19</v>
      </c>
      <c r="G827">
        <v>7025.5105254567934</v>
      </c>
      <c r="H827">
        <v>7025.5105254567934</v>
      </c>
      <c r="I827" s="1" t="s">
        <v>4306</v>
      </c>
      <c r="J827" t="b">
        <v>0</v>
      </c>
      <c r="K827">
        <f>TIME_AND_DATA_ps6[[#This Row],[hamiltonian_cycle_cost]]-TIME_AND_DATA_ps6[[#This Row],[optimal_cost]]</f>
        <v>463.69973648842097</v>
      </c>
      <c r="L827">
        <f>(100*TIME_AND_DATA_ps6[[#This Row],[absolute_distance_error]])/TIME_AND_DATA_ps6[[#This Row],[optimal_cost]]</f>
        <v>7.0666429039372289</v>
      </c>
      <c r="M827" s="1" t="s">
        <v>1845</v>
      </c>
      <c r="N827">
        <v>6561.8107889683724</v>
      </c>
      <c r="O827" s="1" t="s">
        <v>4228</v>
      </c>
      <c r="P827" s="1" t="s">
        <v>4229</v>
      </c>
      <c r="Q827">
        <v>3.1064999999999001E-3</v>
      </c>
      <c r="R827" s="1" t="s">
        <v>3390</v>
      </c>
      <c r="S827" s="1" t="s">
        <v>3390</v>
      </c>
      <c r="T827" s="1" t="s">
        <v>3390</v>
      </c>
      <c r="U827" s="1" t="s">
        <v>3390</v>
      </c>
      <c r="V827" s="1" t="s">
        <v>3390</v>
      </c>
      <c r="W827" s="1" t="s">
        <v>3390</v>
      </c>
    </row>
    <row r="828" spans="1:23" x14ac:dyDescent="0.25">
      <c r="A828">
        <v>826</v>
      </c>
      <c r="B828">
        <v>12</v>
      </c>
      <c r="C828">
        <v>26</v>
      </c>
      <c r="D828" s="1" t="s">
        <v>1846</v>
      </c>
      <c r="E828" s="1" t="s">
        <v>18</v>
      </c>
      <c r="F828" s="1" t="s">
        <v>19</v>
      </c>
      <c r="G828">
        <v>6708.4284346450404</v>
      </c>
      <c r="H828">
        <v>6708.4284346450404</v>
      </c>
      <c r="I828" s="1" t="s">
        <v>4073</v>
      </c>
      <c r="J828" t="b">
        <v>0</v>
      </c>
      <c r="K828">
        <f>TIME_AND_DATA_ps6[[#This Row],[hamiltonian_cycle_cost]]-TIME_AND_DATA_ps6[[#This Row],[optimal_cost]]</f>
        <v>64.600680005767572</v>
      </c>
      <c r="L828">
        <f>(100*TIME_AND_DATA_ps6[[#This Row],[absolute_distance_error]])/TIME_AND_DATA_ps6[[#This Row],[optimal_cost]]</f>
        <v>0.97234128263873199</v>
      </c>
      <c r="M828" s="1" t="s">
        <v>1848</v>
      </c>
      <c r="N828">
        <v>6643.8277546392728</v>
      </c>
      <c r="O828" s="1" t="s">
        <v>4228</v>
      </c>
      <c r="P828" s="1" t="s">
        <v>4229</v>
      </c>
      <c r="Q828">
        <v>3.1029999999997999E-3</v>
      </c>
      <c r="R828" s="1" t="s">
        <v>3390</v>
      </c>
      <c r="S828" s="1" t="s">
        <v>3390</v>
      </c>
      <c r="T828" s="1" t="s">
        <v>3390</v>
      </c>
      <c r="U828" s="1" t="s">
        <v>3390</v>
      </c>
      <c r="V828" s="1" t="s">
        <v>3390</v>
      </c>
      <c r="W828" s="1" t="s">
        <v>3390</v>
      </c>
    </row>
    <row r="829" spans="1:23" x14ac:dyDescent="0.25">
      <c r="A829">
        <v>827</v>
      </c>
      <c r="B829">
        <v>12</v>
      </c>
      <c r="C829">
        <v>27</v>
      </c>
      <c r="D829" s="1" t="s">
        <v>1849</v>
      </c>
      <c r="E829" s="1" t="s">
        <v>18</v>
      </c>
      <c r="F829" s="1" t="s">
        <v>19</v>
      </c>
      <c r="G829">
        <v>6619.7363683709646</v>
      </c>
      <c r="H829">
        <v>6619.7363683709646</v>
      </c>
      <c r="I829" s="1" t="s">
        <v>1850</v>
      </c>
      <c r="J829" t="b">
        <v>0</v>
      </c>
      <c r="K829">
        <f>TIME_AND_DATA_ps6[[#This Row],[hamiltonian_cycle_cost]]-TIME_AND_DATA_ps6[[#This Row],[optimal_cost]]</f>
        <v>103.64397687969722</v>
      </c>
      <c r="L829">
        <f>(100*TIME_AND_DATA_ps6[[#This Row],[absolute_distance_error]])/TIME_AND_DATA_ps6[[#This Row],[optimal_cost]]</f>
        <v>1.5905848268056455</v>
      </c>
      <c r="M829" s="1" t="s">
        <v>1851</v>
      </c>
      <c r="N829">
        <v>6516.0923914912673</v>
      </c>
      <c r="O829" s="1" t="s">
        <v>4228</v>
      </c>
      <c r="P829" s="1" t="s">
        <v>4229</v>
      </c>
      <c r="Q829">
        <v>3.6351999999997002E-3</v>
      </c>
      <c r="R829" s="1" t="s">
        <v>3390</v>
      </c>
      <c r="S829" s="1" t="s">
        <v>3390</v>
      </c>
      <c r="T829" s="1" t="s">
        <v>3390</v>
      </c>
      <c r="U829" s="1" t="s">
        <v>3390</v>
      </c>
      <c r="V829" s="1" t="s">
        <v>3390</v>
      </c>
      <c r="W829" s="1" t="s">
        <v>3390</v>
      </c>
    </row>
    <row r="830" spans="1:23" x14ac:dyDescent="0.25">
      <c r="A830">
        <v>828</v>
      </c>
      <c r="B830">
        <v>12</v>
      </c>
      <c r="C830">
        <v>28</v>
      </c>
      <c r="D830" s="1" t="s">
        <v>1852</v>
      </c>
      <c r="E830" s="1" t="s">
        <v>18</v>
      </c>
      <c r="F830" s="1" t="s">
        <v>19</v>
      </c>
      <c r="G830">
        <v>5857.2164025896391</v>
      </c>
      <c r="H830">
        <v>5857.2164025896391</v>
      </c>
      <c r="I830" s="1" t="s">
        <v>4307</v>
      </c>
      <c r="J830" t="b">
        <v>1</v>
      </c>
      <c r="K830">
        <f>TIME_AND_DATA_ps6[[#This Row],[hamiltonian_cycle_cost]]-TIME_AND_DATA_ps6[[#This Row],[optimal_cost]]</f>
        <v>0</v>
      </c>
      <c r="L830">
        <f>(100*TIME_AND_DATA_ps6[[#This Row],[absolute_distance_error]])/TIME_AND_DATA_ps6[[#This Row],[optimal_cost]]</f>
        <v>0</v>
      </c>
      <c r="M830" s="1" t="s">
        <v>1854</v>
      </c>
      <c r="N830">
        <v>5857.21640258964</v>
      </c>
      <c r="O830" s="1" t="s">
        <v>4228</v>
      </c>
      <c r="P830" s="1" t="s">
        <v>4229</v>
      </c>
      <c r="Q830">
        <v>2.6146000000001998E-3</v>
      </c>
      <c r="R830" s="1" t="s">
        <v>3390</v>
      </c>
      <c r="S830" s="1" t="s">
        <v>3390</v>
      </c>
      <c r="T830" s="1" t="s">
        <v>3390</v>
      </c>
      <c r="U830" s="1" t="s">
        <v>3390</v>
      </c>
      <c r="V830" s="1" t="s">
        <v>3390</v>
      </c>
      <c r="W830" s="1" t="s">
        <v>3390</v>
      </c>
    </row>
    <row r="831" spans="1:23" x14ac:dyDescent="0.25">
      <c r="A831">
        <v>829</v>
      </c>
      <c r="B831">
        <v>12</v>
      </c>
      <c r="C831">
        <v>29</v>
      </c>
      <c r="D831" s="1" t="s">
        <v>1855</v>
      </c>
      <c r="E831" s="1" t="s">
        <v>18</v>
      </c>
      <c r="F831" s="1" t="s">
        <v>19</v>
      </c>
      <c r="G831">
        <v>6606.0449606732618</v>
      </c>
      <c r="H831">
        <v>6606.0449606732609</v>
      </c>
      <c r="I831" s="1" t="s">
        <v>3155</v>
      </c>
      <c r="J831" t="b">
        <v>0</v>
      </c>
      <c r="K831">
        <f>TIME_AND_DATA_ps6[[#This Row],[hamiltonian_cycle_cost]]-TIME_AND_DATA_ps6[[#This Row],[optimal_cost]]</f>
        <v>16.420842661984352</v>
      </c>
      <c r="L831">
        <f>(100*TIME_AND_DATA_ps6[[#This Row],[absolute_distance_error]])/TIME_AND_DATA_ps6[[#This Row],[optimal_cost]]</f>
        <v>0.24919240260004541</v>
      </c>
      <c r="M831" s="1" t="s">
        <v>1856</v>
      </c>
      <c r="N831">
        <v>6589.6241180112766</v>
      </c>
      <c r="O831" s="1" t="s">
        <v>4228</v>
      </c>
      <c r="P831" s="1" t="s">
        <v>4229</v>
      </c>
      <c r="Q831">
        <v>3.5596999999997999E-3</v>
      </c>
      <c r="R831" s="1" t="s">
        <v>3390</v>
      </c>
      <c r="S831" s="1" t="s">
        <v>3390</v>
      </c>
      <c r="T831" s="1" t="s">
        <v>3390</v>
      </c>
      <c r="U831" s="1" t="s">
        <v>3390</v>
      </c>
      <c r="V831" s="1" t="s">
        <v>3390</v>
      </c>
      <c r="W831" s="1" t="s">
        <v>3390</v>
      </c>
    </row>
    <row r="832" spans="1:23" x14ac:dyDescent="0.25">
      <c r="A832">
        <v>830</v>
      </c>
      <c r="B832">
        <v>12</v>
      </c>
      <c r="C832">
        <v>30</v>
      </c>
      <c r="D832" s="1" t="s">
        <v>1857</v>
      </c>
      <c r="E832" s="1" t="s">
        <v>18</v>
      </c>
      <c r="F832" s="1" t="s">
        <v>19</v>
      </c>
      <c r="G832">
        <v>6545.1724562082472</v>
      </c>
      <c r="H832">
        <v>6545.1724562082472</v>
      </c>
      <c r="I832" s="1" t="s">
        <v>3156</v>
      </c>
      <c r="J832" t="b">
        <v>0</v>
      </c>
      <c r="K832">
        <f>TIME_AND_DATA_ps6[[#This Row],[hamiltonian_cycle_cost]]-TIME_AND_DATA_ps6[[#This Row],[optimal_cost]]</f>
        <v>305.76141197500601</v>
      </c>
      <c r="L832">
        <f>(100*TIME_AND_DATA_ps6[[#This Row],[absolute_distance_error]])/TIME_AND_DATA_ps6[[#This Row],[optimal_cost]]</f>
        <v>4.9004851548866162</v>
      </c>
      <c r="M832" s="1" t="s">
        <v>1859</v>
      </c>
      <c r="N832">
        <v>6239.4110442332412</v>
      </c>
      <c r="O832" s="1" t="s">
        <v>4228</v>
      </c>
      <c r="P832" s="1" t="s">
        <v>4229</v>
      </c>
      <c r="Q832">
        <v>3.5921999999999001E-3</v>
      </c>
      <c r="R832" s="1" t="s">
        <v>3390</v>
      </c>
      <c r="S832" s="1" t="s">
        <v>3390</v>
      </c>
      <c r="T832" s="1" t="s">
        <v>3390</v>
      </c>
      <c r="U832" s="1" t="s">
        <v>3390</v>
      </c>
      <c r="V832" s="1" t="s">
        <v>3390</v>
      </c>
      <c r="W832" s="1" t="s">
        <v>3390</v>
      </c>
    </row>
    <row r="833" spans="1:23" x14ac:dyDescent="0.25">
      <c r="A833">
        <v>831</v>
      </c>
      <c r="B833">
        <v>12</v>
      </c>
      <c r="C833">
        <v>31</v>
      </c>
      <c r="D833" s="1" t="s">
        <v>1860</v>
      </c>
      <c r="E833" s="1" t="s">
        <v>18</v>
      </c>
      <c r="F833" s="1" t="s">
        <v>19</v>
      </c>
      <c r="G833">
        <v>5944.0862524525819</v>
      </c>
      <c r="H833">
        <v>5944.0862524525819</v>
      </c>
      <c r="I833" s="1" t="s">
        <v>1861</v>
      </c>
      <c r="J833" t="b">
        <v>1</v>
      </c>
      <c r="K833">
        <f>TIME_AND_DATA_ps6[[#This Row],[hamiltonian_cycle_cost]]-TIME_AND_DATA_ps6[[#This Row],[optimal_cost]]</f>
        <v>0</v>
      </c>
      <c r="L833">
        <f>(100*TIME_AND_DATA_ps6[[#This Row],[absolute_distance_error]])/TIME_AND_DATA_ps6[[#This Row],[optimal_cost]]</f>
        <v>0</v>
      </c>
      <c r="M833" s="1" t="s">
        <v>1861</v>
      </c>
      <c r="N833">
        <v>5944.0862524525819</v>
      </c>
      <c r="O833" s="1" t="s">
        <v>4228</v>
      </c>
      <c r="P833" s="1" t="s">
        <v>4229</v>
      </c>
      <c r="Q833">
        <v>3.5647000000000001E-3</v>
      </c>
      <c r="R833" s="1" t="s">
        <v>3390</v>
      </c>
      <c r="S833" s="1" t="s">
        <v>3390</v>
      </c>
      <c r="T833" s="1" t="s">
        <v>3390</v>
      </c>
      <c r="U833" s="1" t="s">
        <v>3390</v>
      </c>
      <c r="V833" s="1" t="s">
        <v>3390</v>
      </c>
      <c r="W833" s="1" t="s">
        <v>3390</v>
      </c>
    </row>
    <row r="834" spans="1:23" x14ac:dyDescent="0.25">
      <c r="A834">
        <v>832</v>
      </c>
      <c r="B834">
        <v>12</v>
      </c>
      <c r="C834">
        <v>32</v>
      </c>
      <c r="D834" s="1" t="s">
        <v>1862</v>
      </c>
      <c r="E834" s="1" t="s">
        <v>18</v>
      </c>
      <c r="F834" s="1" t="s">
        <v>19</v>
      </c>
      <c r="G834">
        <v>7490.957447444609</v>
      </c>
      <c r="H834">
        <v>7490.9574474446099</v>
      </c>
      <c r="I834" s="1" t="s">
        <v>4075</v>
      </c>
      <c r="J834" t="b">
        <v>0</v>
      </c>
      <c r="K834">
        <f>TIME_AND_DATA_ps6[[#This Row],[hamiltonian_cycle_cost]]-TIME_AND_DATA_ps6[[#This Row],[optimal_cost]]</f>
        <v>41.28708624425326</v>
      </c>
      <c r="L834">
        <f>(100*TIME_AND_DATA_ps6[[#This Row],[absolute_distance_error]])/TIME_AND_DATA_ps6[[#This Row],[optimal_cost]]</f>
        <v>0.55421359929274405</v>
      </c>
      <c r="M834" s="1" t="s">
        <v>1864</v>
      </c>
      <c r="N834">
        <v>7449.6703612003566</v>
      </c>
      <c r="O834" s="1" t="s">
        <v>4228</v>
      </c>
      <c r="P834" s="1" t="s">
        <v>4229</v>
      </c>
      <c r="Q834">
        <v>5.9734999999999996E-3</v>
      </c>
      <c r="R834" s="1" t="s">
        <v>3390</v>
      </c>
      <c r="S834" s="1" t="s">
        <v>3390</v>
      </c>
      <c r="T834" s="1" t="s">
        <v>3390</v>
      </c>
      <c r="U834" s="1" t="s">
        <v>3390</v>
      </c>
      <c r="V834" s="1" t="s">
        <v>3390</v>
      </c>
      <c r="W834" s="1" t="s">
        <v>3390</v>
      </c>
    </row>
    <row r="835" spans="1:23" x14ac:dyDescent="0.25">
      <c r="A835">
        <v>833</v>
      </c>
      <c r="B835">
        <v>12</v>
      </c>
      <c r="C835">
        <v>33</v>
      </c>
      <c r="D835" s="1" t="s">
        <v>1865</v>
      </c>
      <c r="E835" s="1" t="s">
        <v>18</v>
      </c>
      <c r="F835" s="1" t="s">
        <v>19</v>
      </c>
      <c r="G835">
        <v>6638.9405138397324</v>
      </c>
      <c r="H835">
        <v>6638.9405138397306</v>
      </c>
      <c r="I835" s="1" t="s">
        <v>3833</v>
      </c>
      <c r="J835" t="b">
        <v>1</v>
      </c>
      <c r="K835">
        <f>TIME_AND_DATA_ps6[[#This Row],[hamiltonian_cycle_cost]]-TIME_AND_DATA_ps6[[#This Row],[optimal_cost]]</f>
        <v>0</v>
      </c>
      <c r="L835">
        <f>(100*TIME_AND_DATA_ps6[[#This Row],[absolute_distance_error]])/TIME_AND_DATA_ps6[[#This Row],[optimal_cost]]</f>
        <v>0</v>
      </c>
      <c r="M835" s="1" t="s">
        <v>1867</v>
      </c>
      <c r="N835">
        <v>6638.9405138397324</v>
      </c>
      <c r="O835" s="1" t="s">
        <v>4228</v>
      </c>
      <c r="P835" s="1" t="s">
        <v>4229</v>
      </c>
      <c r="Q835">
        <v>4.1956999999999004E-3</v>
      </c>
      <c r="R835" s="1" t="s">
        <v>3390</v>
      </c>
      <c r="S835" s="1" t="s">
        <v>3390</v>
      </c>
      <c r="T835" s="1" t="s">
        <v>3390</v>
      </c>
      <c r="U835" s="1" t="s">
        <v>3390</v>
      </c>
      <c r="V835" s="1" t="s">
        <v>3390</v>
      </c>
      <c r="W835" s="1" t="s">
        <v>3390</v>
      </c>
    </row>
    <row r="836" spans="1:23" x14ac:dyDescent="0.25">
      <c r="A836">
        <v>834</v>
      </c>
      <c r="B836">
        <v>12</v>
      </c>
      <c r="C836">
        <v>34</v>
      </c>
      <c r="D836" s="1" t="s">
        <v>1868</v>
      </c>
      <c r="E836" s="1" t="s">
        <v>18</v>
      </c>
      <c r="F836" s="1" t="s">
        <v>19</v>
      </c>
      <c r="G836">
        <v>6669.6452266350962</v>
      </c>
      <c r="H836">
        <v>6669.6452266350971</v>
      </c>
      <c r="I836" s="1" t="s">
        <v>1869</v>
      </c>
      <c r="J836" t="b">
        <v>0</v>
      </c>
      <c r="K836">
        <f>TIME_AND_DATA_ps6[[#This Row],[hamiltonian_cycle_cost]]-TIME_AND_DATA_ps6[[#This Row],[optimal_cost]]</f>
        <v>198.65078640930005</v>
      </c>
      <c r="L836">
        <f>(100*TIME_AND_DATA_ps6[[#This Row],[absolute_distance_error]])/TIME_AND_DATA_ps6[[#This Row],[optimal_cost]]</f>
        <v>3.0698648908492707</v>
      </c>
      <c r="M836" s="1" t="s">
        <v>1870</v>
      </c>
      <c r="N836">
        <v>6470.994440225797</v>
      </c>
      <c r="O836" s="1" t="s">
        <v>4228</v>
      </c>
      <c r="P836" s="1" t="s">
        <v>4229</v>
      </c>
      <c r="Q836">
        <v>2.4147000000000998E-3</v>
      </c>
      <c r="R836" s="1" t="s">
        <v>3390</v>
      </c>
      <c r="S836" s="1" t="s">
        <v>3390</v>
      </c>
      <c r="T836" s="1" t="s">
        <v>3390</v>
      </c>
      <c r="U836" s="1" t="s">
        <v>3390</v>
      </c>
      <c r="V836" s="1" t="s">
        <v>3390</v>
      </c>
      <c r="W836" s="1" t="s">
        <v>3390</v>
      </c>
    </row>
    <row r="837" spans="1:23" x14ac:dyDescent="0.25">
      <c r="A837">
        <v>835</v>
      </c>
      <c r="B837">
        <v>12</v>
      </c>
      <c r="C837">
        <v>35</v>
      </c>
      <c r="D837" s="1" t="s">
        <v>1871</v>
      </c>
      <c r="E837" s="1" t="s">
        <v>18</v>
      </c>
      <c r="F837" s="1" t="s">
        <v>19</v>
      </c>
      <c r="G837">
        <v>5560.1438638287746</v>
      </c>
      <c r="H837">
        <v>5560.1438638287736</v>
      </c>
      <c r="I837" s="1" t="s">
        <v>1872</v>
      </c>
      <c r="J837" t="b">
        <v>1</v>
      </c>
      <c r="K837">
        <f>TIME_AND_DATA_ps6[[#This Row],[hamiltonian_cycle_cost]]-TIME_AND_DATA_ps6[[#This Row],[optimal_cost]]</f>
        <v>0</v>
      </c>
      <c r="L837">
        <f>(100*TIME_AND_DATA_ps6[[#This Row],[absolute_distance_error]])/TIME_AND_DATA_ps6[[#This Row],[optimal_cost]]</f>
        <v>0</v>
      </c>
      <c r="M837" s="1" t="s">
        <v>1873</v>
      </c>
      <c r="N837">
        <v>5560.1438638287746</v>
      </c>
      <c r="O837" s="1" t="s">
        <v>4228</v>
      </c>
      <c r="P837" s="1" t="s">
        <v>4229</v>
      </c>
      <c r="Q837">
        <v>3.0814000000000999E-3</v>
      </c>
      <c r="R837" s="1" t="s">
        <v>3390</v>
      </c>
      <c r="S837" s="1" t="s">
        <v>3390</v>
      </c>
      <c r="T837" s="1" t="s">
        <v>3390</v>
      </c>
      <c r="U837" s="1" t="s">
        <v>3390</v>
      </c>
      <c r="V837" s="1" t="s">
        <v>3390</v>
      </c>
      <c r="W837" s="1" t="s">
        <v>3390</v>
      </c>
    </row>
    <row r="838" spans="1:23" x14ac:dyDescent="0.25">
      <c r="A838">
        <v>836</v>
      </c>
      <c r="B838">
        <v>12</v>
      </c>
      <c r="C838">
        <v>36</v>
      </c>
      <c r="D838" s="1" t="s">
        <v>1874</v>
      </c>
      <c r="E838" s="1" t="s">
        <v>18</v>
      </c>
      <c r="F838" s="1" t="s">
        <v>19</v>
      </c>
      <c r="G838">
        <v>5329.7539983771157</v>
      </c>
      <c r="H838">
        <v>5329.7539983771157</v>
      </c>
      <c r="I838" s="1" t="s">
        <v>1875</v>
      </c>
      <c r="J838" t="b">
        <v>1</v>
      </c>
      <c r="K838">
        <f>TIME_AND_DATA_ps6[[#This Row],[hamiltonian_cycle_cost]]-TIME_AND_DATA_ps6[[#This Row],[optimal_cost]]</f>
        <v>0</v>
      </c>
      <c r="L838">
        <f>(100*TIME_AND_DATA_ps6[[#This Row],[absolute_distance_error]])/TIME_AND_DATA_ps6[[#This Row],[optimal_cost]]</f>
        <v>0</v>
      </c>
      <c r="M838" s="1" t="s">
        <v>1876</v>
      </c>
      <c r="N838">
        <v>5329.7539983771167</v>
      </c>
      <c r="O838" s="1" t="s">
        <v>4228</v>
      </c>
      <c r="P838" s="1" t="s">
        <v>4229</v>
      </c>
      <c r="Q838">
        <v>4.5343999999997997E-3</v>
      </c>
      <c r="R838" s="1" t="s">
        <v>3390</v>
      </c>
      <c r="S838" s="1" t="s">
        <v>3390</v>
      </c>
      <c r="T838" s="1" t="s">
        <v>3390</v>
      </c>
      <c r="U838" s="1" t="s">
        <v>3390</v>
      </c>
      <c r="V838" s="1" t="s">
        <v>3390</v>
      </c>
      <c r="W838" s="1" t="s">
        <v>3390</v>
      </c>
    </row>
    <row r="839" spans="1:23" x14ac:dyDescent="0.25">
      <c r="A839">
        <v>837</v>
      </c>
      <c r="B839">
        <v>12</v>
      </c>
      <c r="C839">
        <v>37</v>
      </c>
      <c r="D839" s="1" t="s">
        <v>1877</v>
      </c>
      <c r="E839" s="1" t="s">
        <v>18</v>
      </c>
      <c r="F839" s="1" t="s">
        <v>19</v>
      </c>
      <c r="G839">
        <v>5034.3777001521348</v>
      </c>
      <c r="H839">
        <v>5034.3777001521339</v>
      </c>
      <c r="I839" s="1" t="s">
        <v>1878</v>
      </c>
      <c r="J839" t="b">
        <v>1</v>
      </c>
      <c r="K839">
        <f>TIME_AND_DATA_ps6[[#This Row],[hamiltonian_cycle_cost]]-TIME_AND_DATA_ps6[[#This Row],[optimal_cost]]</f>
        <v>0</v>
      </c>
      <c r="L839">
        <f>(100*TIME_AND_DATA_ps6[[#This Row],[absolute_distance_error]])/TIME_AND_DATA_ps6[[#This Row],[optimal_cost]]</f>
        <v>0</v>
      </c>
      <c r="M839" s="1" t="s">
        <v>1879</v>
      </c>
      <c r="N839">
        <v>5034.3777001521348</v>
      </c>
      <c r="O839" s="1" t="s">
        <v>4228</v>
      </c>
      <c r="P839" s="1" t="s">
        <v>4229</v>
      </c>
      <c r="Q839">
        <v>4.5660999999999003E-3</v>
      </c>
      <c r="R839" s="1" t="s">
        <v>3390</v>
      </c>
      <c r="S839" s="1" t="s">
        <v>3390</v>
      </c>
      <c r="T839" s="1" t="s">
        <v>3390</v>
      </c>
      <c r="U839" s="1" t="s">
        <v>3390</v>
      </c>
      <c r="V839" s="1" t="s">
        <v>3390</v>
      </c>
      <c r="W839" s="1" t="s">
        <v>3390</v>
      </c>
    </row>
    <row r="840" spans="1:23" x14ac:dyDescent="0.25">
      <c r="A840">
        <v>838</v>
      </c>
      <c r="B840">
        <v>12</v>
      </c>
      <c r="C840">
        <v>38</v>
      </c>
      <c r="D840" s="1" t="s">
        <v>1880</v>
      </c>
      <c r="E840" s="1" t="s">
        <v>18</v>
      </c>
      <c r="F840" s="1" t="s">
        <v>19</v>
      </c>
      <c r="G840">
        <v>5736.5797585443306</v>
      </c>
      <c r="H840">
        <v>5736.5797585443306</v>
      </c>
      <c r="I840" s="1" t="s">
        <v>1881</v>
      </c>
      <c r="J840" t="b">
        <v>1</v>
      </c>
      <c r="K840">
        <f>TIME_AND_DATA_ps6[[#This Row],[hamiltonian_cycle_cost]]-TIME_AND_DATA_ps6[[#This Row],[optimal_cost]]</f>
        <v>0</v>
      </c>
      <c r="L840">
        <f>(100*TIME_AND_DATA_ps6[[#This Row],[absolute_distance_error]])/TIME_AND_DATA_ps6[[#This Row],[optimal_cost]]</f>
        <v>0</v>
      </c>
      <c r="M840" s="1" t="s">
        <v>1881</v>
      </c>
      <c r="N840">
        <v>5736.5797585443306</v>
      </c>
      <c r="O840" s="1" t="s">
        <v>4228</v>
      </c>
      <c r="P840" s="1" t="s">
        <v>4229</v>
      </c>
      <c r="Q840">
        <v>4.0235999999995E-3</v>
      </c>
      <c r="R840" s="1" t="s">
        <v>3390</v>
      </c>
      <c r="S840" s="1" t="s">
        <v>3390</v>
      </c>
      <c r="T840" s="1" t="s">
        <v>3390</v>
      </c>
      <c r="U840" s="1" t="s">
        <v>3390</v>
      </c>
      <c r="V840" s="1" t="s">
        <v>3390</v>
      </c>
      <c r="W840" s="1" t="s">
        <v>3390</v>
      </c>
    </row>
    <row r="841" spans="1:23" x14ac:dyDescent="0.25">
      <c r="A841">
        <v>839</v>
      </c>
      <c r="B841">
        <v>12</v>
      </c>
      <c r="C841">
        <v>39</v>
      </c>
      <c r="D841" s="1" t="s">
        <v>1882</v>
      </c>
      <c r="E841" s="1" t="s">
        <v>18</v>
      </c>
      <c r="F841" s="1" t="s">
        <v>19</v>
      </c>
      <c r="G841">
        <v>6369.8380956300434</v>
      </c>
      <c r="H841">
        <v>6369.8380956300434</v>
      </c>
      <c r="I841" s="1" t="s">
        <v>1883</v>
      </c>
      <c r="J841" t="b">
        <v>1</v>
      </c>
      <c r="K841">
        <f>TIME_AND_DATA_ps6[[#This Row],[hamiltonian_cycle_cost]]-TIME_AND_DATA_ps6[[#This Row],[optimal_cost]]</f>
        <v>0</v>
      </c>
      <c r="L841">
        <f>(100*TIME_AND_DATA_ps6[[#This Row],[absolute_distance_error]])/TIME_AND_DATA_ps6[[#This Row],[optimal_cost]]</f>
        <v>0</v>
      </c>
      <c r="M841" s="1" t="s">
        <v>1884</v>
      </c>
      <c r="N841">
        <v>6369.8380956300443</v>
      </c>
      <c r="O841" s="1" t="s">
        <v>4228</v>
      </c>
      <c r="P841" s="1" t="s">
        <v>4229</v>
      </c>
      <c r="Q841">
        <v>1.5919000000002E-3</v>
      </c>
      <c r="R841" s="1" t="s">
        <v>3390</v>
      </c>
      <c r="S841" s="1" t="s">
        <v>3390</v>
      </c>
      <c r="T841" s="1" t="s">
        <v>3390</v>
      </c>
      <c r="U841" s="1" t="s">
        <v>3390</v>
      </c>
      <c r="V841" s="1" t="s">
        <v>3390</v>
      </c>
      <c r="W841" s="1" t="s">
        <v>3390</v>
      </c>
    </row>
    <row r="842" spans="1:23" x14ac:dyDescent="0.25">
      <c r="A842">
        <v>840</v>
      </c>
      <c r="B842">
        <v>12</v>
      </c>
      <c r="C842">
        <v>40</v>
      </c>
      <c r="D842" s="1" t="s">
        <v>1885</v>
      </c>
      <c r="E842" s="1" t="s">
        <v>18</v>
      </c>
      <c r="F842" s="1" t="s">
        <v>19</v>
      </c>
      <c r="G842">
        <v>6448.7734597842136</v>
      </c>
      <c r="H842">
        <v>6448.7734597842136</v>
      </c>
      <c r="I842" s="1" t="s">
        <v>4308</v>
      </c>
      <c r="J842" t="b">
        <v>0</v>
      </c>
      <c r="K842">
        <f>TIME_AND_DATA_ps6[[#This Row],[hamiltonian_cycle_cost]]-TIME_AND_DATA_ps6[[#This Row],[optimal_cost]]</f>
        <v>381.09169011669928</v>
      </c>
      <c r="L842">
        <f>(100*TIME_AND_DATA_ps6[[#This Row],[absolute_distance_error]])/TIME_AND_DATA_ps6[[#This Row],[optimal_cost]]</f>
        <v>6.2806802430177822</v>
      </c>
      <c r="M842" s="1" t="s">
        <v>1887</v>
      </c>
      <c r="N842">
        <v>6067.6817696675143</v>
      </c>
      <c r="O842" s="1" t="s">
        <v>4228</v>
      </c>
      <c r="P842" s="1" t="s">
        <v>4229</v>
      </c>
      <c r="Q842">
        <v>3.2543999999997998E-3</v>
      </c>
      <c r="R842" s="1" t="s">
        <v>3390</v>
      </c>
      <c r="S842" s="1" t="s">
        <v>3390</v>
      </c>
      <c r="T842" s="1" t="s">
        <v>3390</v>
      </c>
      <c r="U842" s="1" t="s">
        <v>3390</v>
      </c>
      <c r="V842" s="1" t="s">
        <v>3390</v>
      </c>
      <c r="W842" s="1" t="s">
        <v>3390</v>
      </c>
    </row>
    <row r="843" spans="1:23" x14ac:dyDescent="0.25">
      <c r="A843">
        <v>841</v>
      </c>
      <c r="B843">
        <v>12</v>
      </c>
      <c r="C843">
        <v>41</v>
      </c>
      <c r="D843" s="1" t="s">
        <v>1888</v>
      </c>
      <c r="E843" s="1" t="s">
        <v>18</v>
      </c>
      <c r="F843" s="1" t="s">
        <v>19</v>
      </c>
      <c r="G843">
        <v>6235.6122483722447</v>
      </c>
      <c r="H843">
        <v>6235.6122483722438</v>
      </c>
      <c r="I843" s="1" t="s">
        <v>1889</v>
      </c>
      <c r="J843" t="b">
        <v>1</v>
      </c>
      <c r="K843">
        <f>TIME_AND_DATA_ps6[[#This Row],[hamiltonian_cycle_cost]]-TIME_AND_DATA_ps6[[#This Row],[optimal_cost]]</f>
        <v>0</v>
      </c>
      <c r="L843">
        <f>(100*TIME_AND_DATA_ps6[[#This Row],[absolute_distance_error]])/TIME_AND_DATA_ps6[[#This Row],[optimal_cost]]</f>
        <v>0</v>
      </c>
      <c r="M843" s="1" t="s">
        <v>1890</v>
      </c>
      <c r="N843">
        <v>6235.6122483722474</v>
      </c>
      <c r="O843" s="1" t="s">
        <v>4228</v>
      </c>
      <c r="P843" s="1" t="s">
        <v>4229</v>
      </c>
      <c r="Q843">
        <v>2.9031000000000998E-3</v>
      </c>
      <c r="R843" s="1" t="s">
        <v>3390</v>
      </c>
      <c r="S843" s="1" t="s">
        <v>3390</v>
      </c>
      <c r="T843" s="1" t="s">
        <v>3390</v>
      </c>
      <c r="U843" s="1" t="s">
        <v>3390</v>
      </c>
      <c r="V843" s="1" t="s">
        <v>3390</v>
      </c>
      <c r="W843" s="1" t="s">
        <v>3390</v>
      </c>
    </row>
    <row r="844" spans="1:23" x14ac:dyDescent="0.25">
      <c r="A844">
        <v>842</v>
      </c>
      <c r="B844">
        <v>12</v>
      </c>
      <c r="C844">
        <v>42</v>
      </c>
      <c r="D844" s="1" t="s">
        <v>1891</v>
      </c>
      <c r="E844" s="1" t="s">
        <v>18</v>
      </c>
      <c r="F844" s="1" t="s">
        <v>19</v>
      </c>
      <c r="G844">
        <v>6636.2031115721575</v>
      </c>
      <c r="H844">
        <v>6636.2031115721575</v>
      </c>
      <c r="I844" s="1" t="s">
        <v>1892</v>
      </c>
      <c r="J844" t="b">
        <v>1</v>
      </c>
      <c r="K844">
        <f>TIME_AND_DATA_ps6[[#This Row],[hamiltonian_cycle_cost]]-TIME_AND_DATA_ps6[[#This Row],[optimal_cost]]</f>
        <v>0</v>
      </c>
      <c r="L844">
        <f>(100*TIME_AND_DATA_ps6[[#This Row],[absolute_distance_error]])/TIME_AND_DATA_ps6[[#This Row],[optimal_cost]]</f>
        <v>0</v>
      </c>
      <c r="M844" s="1" t="s">
        <v>1893</v>
      </c>
      <c r="N844">
        <v>6636.2031115721584</v>
      </c>
      <c r="O844" s="1" t="s">
        <v>4228</v>
      </c>
      <c r="P844" s="1" t="s">
        <v>4229</v>
      </c>
      <c r="Q844">
        <v>4.3119999999999999E-3</v>
      </c>
      <c r="R844" s="1" t="s">
        <v>3390</v>
      </c>
      <c r="S844" s="1" t="s">
        <v>3390</v>
      </c>
      <c r="T844" s="1" t="s">
        <v>3390</v>
      </c>
      <c r="U844" s="1" t="s">
        <v>3390</v>
      </c>
      <c r="V844" s="1" t="s">
        <v>3390</v>
      </c>
      <c r="W844" s="1" t="s">
        <v>3390</v>
      </c>
    </row>
    <row r="845" spans="1:23" x14ac:dyDescent="0.25">
      <c r="A845">
        <v>843</v>
      </c>
      <c r="B845">
        <v>12</v>
      </c>
      <c r="C845">
        <v>43</v>
      </c>
      <c r="D845" s="1" t="s">
        <v>1894</v>
      </c>
      <c r="E845" s="1" t="s">
        <v>18</v>
      </c>
      <c r="F845" s="1" t="s">
        <v>19</v>
      </c>
      <c r="G845">
        <v>5816.4534641375849</v>
      </c>
      <c r="H845">
        <v>5816.4534641375849</v>
      </c>
      <c r="I845" s="1" t="s">
        <v>4079</v>
      </c>
      <c r="J845" t="b">
        <v>0</v>
      </c>
      <c r="K845">
        <f>TIME_AND_DATA_ps6[[#This Row],[hamiltonian_cycle_cost]]-TIME_AND_DATA_ps6[[#This Row],[optimal_cost]]</f>
        <v>156.10552246154748</v>
      </c>
      <c r="L845">
        <f>(100*TIME_AND_DATA_ps6[[#This Row],[absolute_distance_error]])/TIME_AND_DATA_ps6[[#This Row],[optimal_cost]]</f>
        <v>2.7578785627677229</v>
      </c>
      <c r="M845" s="1" t="s">
        <v>1896</v>
      </c>
      <c r="N845">
        <v>5660.3479416760374</v>
      </c>
      <c r="O845" s="1" t="s">
        <v>4228</v>
      </c>
      <c r="P845" s="1" t="s">
        <v>4229</v>
      </c>
      <c r="Q845">
        <v>4.1905999999997997E-3</v>
      </c>
      <c r="R845" s="1" t="s">
        <v>3390</v>
      </c>
      <c r="S845" s="1" t="s">
        <v>3390</v>
      </c>
      <c r="T845" s="1" t="s">
        <v>3390</v>
      </c>
      <c r="U845" s="1" t="s">
        <v>3390</v>
      </c>
      <c r="V845" s="1" t="s">
        <v>3390</v>
      </c>
      <c r="W845" s="1" t="s">
        <v>3390</v>
      </c>
    </row>
    <row r="846" spans="1:23" x14ac:dyDescent="0.25">
      <c r="A846">
        <v>844</v>
      </c>
      <c r="B846">
        <v>12</v>
      </c>
      <c r="C846">
        <v>44</v>
      </c>
      <c r="D846" s="1" t="s">
        <v>1897</v>
      </c>
      <c r="E846" s="1" t="s">
        <v>18</v>
      </c>
      <c r="F846" s="1" t="s">
        <v>19</v>
      </c>
      <c r="G846">
        <v>6905.7981857992481</v>
      </c>
      <c r="H846">
        <v>6905.7981857992499</v>
      </c>
      <c r="I846" s="1" t="s">
        <v>1898</v>
      </c>
      <c r="J846" t="b">
        <v>1</v>
      </c>
      <c r="K846">
        <f>TIME_AND_DATA_ps6[[#This Row],[hamiltonian_cycle_cost]]-TIME_AND_DATA_ps6[[#This Row],[optimal_cost]]</f>
        <v>0</v>
      </c>
      <c r="L846">
        <f>(100*TIME_AND_DATA_ps6[[#This Row],[absolute_distance_error]])/TIME_AND_DATA_ps6[[#This Row],[optimal_cost]]</f>
        <v>0</v>
      </c>
      <c r="M846" s="1" t="s">
        <v>1898</v>
      </c>
      <c r="N846">
        <v>6905.7981857992509</v>
      </c>
      <c r="O846" s="1" t="s">
        <v>4228</v>
      </c>
      <c r="P846" s="1" t="s">
        <v>4229</v>
      </c>
      <c r="Q846">
        <v>2.9846E-3</v>
      </c>
      <c r="R846" s="1" t="s">
        <v>3390</v>
      </c>
      <c r="S846" s="1" t="s">
        <v>3390</v>
      </c>
      <c r="T846" s="1" t="s">
        <v>3390</v>
      </c>
      <c r="U846" s="1" t="s">
        <v>3390</v>
      </c>
      <c r="V846" s="1" t="s">
        <v>3390</v>
      </c>
      <c r="W846" s="1" t="s">
        <v>3390</v>
      </c>
    </row>
    <row r="847" spans="1:23" x14ac:dyDescent="0.25">
      <c r="A847">
        <v>845</v>
      </c>
      <c r="B847">
        <v>12</v>
      </c>
      <c r="C847">
        <v>45</v>
      </c>
      <c r="D847" s="1" t="s">
        <v>1899</v>
      </c>
      <c r="E847" s="1" t="s">
        <v>18</v>
      </c>
      <c r="F847" s="1" t="s">
        <v>19</v>
      </c>
      <c r="G847">
        <v>7629.2674032979521</v>
      </c>
      <c r="H847">
        <v>7629.2674032979521</v>
      </c>
      <c r="I847" s="1" t="s">
        <v>4309</v>
      </c>
      <c r="J847" t="b">
        <v>0</v>
      </c>
      <c r="K847">
        <f>TIME_AND_DATA_ps6[[#This Row],[hamiltonian_cycle_cost]]-TIME_AND_DATA_ps6[[#This Row],[optimal_cost]]</f>
        <v>458.25917065694648</v>
      </c>
      <c r="L847">
        <f>(100*TIME_AND_DATA_ps6[[#This Row],[absolute_distance_error]])/TIME_AND_DATA_ps6[[#This Row],[optimal_cost]]</f>
        <v>6.3904426796087304</v>
      </c>
      <c r="M847" s="1" t="s">
        <v>1901</v>
      </c>
      <c r="N847">
        <v>7171.0082326410056</v>
      </c>
      <c r="O847" s="1" t="s">
        <v>4228</v>
      </c>
      <c r="P847" s="1" t="s">
        <v>4229</v>
      </c>
      <c r="Q847">
        <v>1.9703999999997998E-3</v>
      </c>
      <c r="R847" s="1" t="s">
        <v>3390</v>
      </c>
      <c r="S847" s="1" t="s">
        <v>3390</v>
      </c>
      <c r="T847" s="1" t="s">
        <v>3390</v>
      </c>
      <c r="U847" s="1" t="s">
        <v>3390</v>
      </c>
      <c r="V847" s="1" t="s">
        <v>3390</v>
      </c>
      <c r="W847" s="1" t="s">
        <v>3390</v>
      </c>
    </row>
    <row r="848" spans="1:23" x14ac:dyDescent="0.25">
      <c r="A848">
        <v>846</v>
      </c>
      <c r="B848">
        <v>12</v>
      </c>
      <c r="C848">
        <v>46</v>
      </c>
      <c r="D848" s="1" t="s">
        <v>1902</v>
      </c>
      <c r="E848" s="1" t="s">
        <v>18</v>
      </c>
      <c r="F848" s="1" t="s">
        <v>19</v>
      </c>
      <c r="G848">
        <v>7698.6020161286078</v>
      </c>
      <c r="H848">
        <v>7698.6020161286078</v>
      </c>
      <c r="I848" s="1" t="s">
        <v>1903</v>
      </c>
      <c r="J848" t="b">
        <v>0</v>
      </c>
      <c r="K848">
        <f>TIME_AND_DATA_ps6[[#This Row],[hamiltonian_cycle_cost]]-TIME_AND_DATA_ps6[[#This Row],[optimal_cost]]</f>
        <v>4.268577445612209</v>
      </c>
      <c r="L848">
        <f>(100*TIME_AND_DATA_ps6[[#This Row],[absolute_distance_error]])/TIME_AND_DATA_ps6[[#This Row],[optimal_cost]]</f>
        <v>5.5476897116936513E-2</v>
      </c>
      <c r="M848" s="1" t="s">
        <v>1904</v>
      </c>
      <c r="N848">
        <v>7694.3334386829956</v>
      </c>
      <c r="O848" s="1" t="s">
        <v>4228</v>
      </c>
      <c r="P848" s="1" t="s">
        <v>4229</v>
      </c>
      <c r="Q848">
        <v>4.1941999999997003E-3</v>
      </c>
      <c r="R848" s="1" t="s">
        <v>3390</v>
      </c>
      <c r="S848" s="1" t="s">
        <v>3390</v>
      </c>
      <c r="T848" s="1" t="s">
        <v>3390</v>
      </c>
      <c r="U848" s="1" t="s">
        <v>3390</v>
      </c>
      <c r="V848" s="1" t="s">
        <v>3390</v>
      </c>
      <c r="W848" s="1" t="s">
        <v>3390</v>
      </c>
    </row>
    <row r="849" spans="1:23" x14ac:dyDescent="0.25">
      <c r="A849">
        <v>847</v>
      </c>
      <c r="B849">
        <v>12</v>
      </c>
      <c r="C849">
        <v>47</v>
      </c>
      <c r="D849" s="1" t="s">
        <v>1905</v>
      </c>
      <c r="E849" s="1" t="s">
        <v>18</v>
      </c>
      <c r="F849" s="1" t="s">
        <v>19</v>
      </c>
      <c r="G849">
        <v>7292.8221211720329</v>
      </c>
      <c r="H849">
        <v>7292.8221211720338</v>
      </c>
      <c r="I849" s="1" t="s">
        <v>1906</v>
      </c>
      <c r="J849" t="b">
        <v>0</v>
      </c>
      <c r="K849">
        <f>TIME_AND_DATA_ps6[[#This Row],[hamiltonian_cycle_cost]]-TIME_AND_DATA_ps6[[#This Row],[optimal_cost]]</f>
        <v>125.26765045089815</v>
      </c>
      <c r="L849">
        <f>(100*TIME_AND_DATA_ps6[[#This Row],[absolute_distance_error]])/TIME_AND_DATA_ps6[[#This Row],[optimal_cost]]</f>
        <v>1.7477041990068731</v>
      </c>
      <c r="M849" s="1" t="s">
        <v>1907</v>
      </c>
      <c r="N849">
        <v>7167.5544707211357</v>
      </c>
      <c r="O849" s="1" t="s">
        <v>4228</v>
      </c>
      <c r="P849" s="1" t="s">
        <v>4229</v>
      </c>
      <c r="Q849">
        <v>4.3925999999996001E-3</v>
      </c>
      <c r="R849" s="1" t="s">
        <v>3390</v>
      </c>
      <c r="S849" s="1" t="s">
        <v>3390</v>
      </c>
      <c r="T849" s="1" t="s">
        <v>3390</v>
      </c>
      <c r="U849" s="1" t="s">
        <v>3390</v>
      </c>
      <c r="V849" s="1" t="s">
        <v>3390</v>
      </c>
      <c r="W849" s="1" t="s">
        <v>3390</v>
      </c>
    </row>
    <row r="850" spans="1:23" x14ac:dyDescent="0.25">
      <c r="A850">
        <v>848</v>
      </c>
      <c r="B850">
        <v>12</v>
      </c>
      <c r="C850">
        <v>48</v>
      </c>
      <c r="D850" s="1" t="s">
        <v>1908</v>
      </c>
      <c r="E850" s="1" t="s">
        <v>18</v>
      </c>
      <c r="F850" s="1" t="s">
        <v>19</v>
      </c>
      <c r="G850">
        <v>8265.0742211315828</v>
      </c>
      <c r="H850">
        <v>8265.074221131581</v>
      </c>
      <c r="I850" s="1" t="s">
        <v>3554</v>
      </c>
      <c r="J850" t="b">
        <v>0</v>
      </c>
      <c r="K850">
        <f>TIME_AND_DATA_ps6[[#This Row],[hamiltonian_cycle_cost]]-TIME_AND_DATA_ps6[[#This Row],[optimal_cost]]</f>
        <v>28.725895586585466</v>
      </c>
      <c r="L850">
        <f>(100*TIME_AND_DATA_ps6[[#This Row],[absolute_distance_error]])/TIME_AND_DATA_ps6[[#This Row],[optimal_cost]]</f>
        <v>0.34876980005195063</v>
      </c>
      <c r="M850" s="1" t="s">
        <v>1910</v>
      </c>
      <c r="N850">
        <v>8236.3483255449955</v>
      </c>
      <c r="O850" s="1" t="s">
        <v>4228</v>
      </c>
      <c r="P850" s="1" t="s">
        <v>4229</v>
      </c>
      <c r="Q850">
        <v>3.7272000000001001E-3</v>
      </c>
      <c r="R850" s="1" t="s">
        <v>3390</v>
      </c>
      <c r="S850" s="1" t="s">
        <v>3390</v>
      </c>
      <c r="T850" s="1" t="s">
        <v>3390</v>
      </c>
      <c r="U850" s="1" t="s">
        <v>3390</v>
      </c>
      <c r="V850" s="1" t="s">
        <v>3390</v>
      </c>
      <c r="W850" s="1" t="s">
        <v>3390</v>
      </c>
    </row>
    <row r="851" spans="1:23" x14ac:dyDescent="0.25">
      <c r="A851">
        <v>849</v>
      </c>
      <c r="B851">
        <v>12</v>
      </c>
      <c r="C851">
        <v>49</v>
      </c>
      <c r="D851" s="1" t="s">
        <v>1911</v>
      </c>
      <c r="E851" s="1" t="s">
        <v>18</v>
      </c>
      <c r="F851" s="1" t="s">
        <v>19</v>
      </c>
      <c r="G851">
        <v>6054.2306843946908</v>
      </c>
      <c r="H851">
        <v>6054.2306843946908</v>
      </c>
      <c r="I851" s="1" t="s">
        <v>3555</v>
      </c>
      <c r="J851" t="b">
        <v>0</v>
      </c>
      <c r="K851">
        <f>TIME_AND_DATA_ps6[[#This Row],[hamiltonian_cycle_cost]]-TIME_AND_DATA_ps6[[#This Row],[optimal_cost]]</f>
        <v>177.64304896097383</v>
      </c>
      <c r="L851">
        <f>(100*TIME_AND_DATA_ps6[[#This Row],[absolute_distance_error]])/TIME_AND_DATA_ps6[[#This Row],[optimal_cost]]</f>
        <v>3.0228945772858031</v>
      </c>
      <c r="M851" s="1" t="s">
        <v>1912</v>
      </c>
      <c r="N851">
        <v>5876.587635433717</v>
      </c>
      <c r="O851" s="1" t="s">
        <v>4228</v>
      </c>
      <c r="P851" s="1" t="s">
        <v>4229</v>
      </c>
      <c r="Q851">
        <v>2.4859999999996998E-3</v>
      </c>
      <c r="R851" s="1" t="s">
        <v>3390</v>
      </c>
      <c r="S851" s="1" t="s">
        <v>3390</v>
      </c>
      <c r="T851" s="1" t="s">
        <v>3390</v>
      </c>
      <c r="U851" s="1" t="s">
        <v>3390</v>
      </c>
      <c r="V851" s="1" t="s">
        <v>3390</v>
      </c>
      <c r="W851" s="1" t="s">
        <v>3390</v>
      </c>
    </row>
    <row r="852" spans="1:23" x14ac:dyDescent="0.25">
      <c r="A852">
        <v>850</v>
      </c>
      <c r="B852">
        <v>12</v>
      </c>
      <c r="C852">
        <v>50</v>
      </c>
      <c r="D852" s="1" t="s">
        <v>1913</v>
      </c>
      <c r="E852" s="1" t="s">
        <v>18</v>
      </c>
      <c r="F852" s="1" t="s">
        <v>19</v>
      </c>
      <c r="G852">
        <v>6338.7096098271722</v>
      </c>
      <c r="H852">
        <v>6338.7096098271722</v>
      </c>
      <c r="I852" s="1" t="s">
        <v>3838</v>
      </c>
      <c r="J852" t="b">
        <v>1</v>
      </c>
      <c r="K852">
        <f>TIME_AND_DATA_ps6[[#This Row],[hamiltonian_cycle_cost]]-TIME_AND_DATA_ps6[[#This Row],[optimal_cost]]</f>
        <v>0</v>
      </c>
      <c r="L852">
        <f>(100*TIME_AND_DATA_ps6[[#This Row],[absolute_distance_error]])/TIME_AND_DATA_ps6[[#This Row],[optimal_cost]]</f>
        <v>0</v>
      </c>
      <c r="M852" s="1" t="s">
        <v>1915</v>
      </c>
      <c r="N852">
        <v>6338.7096098271732</v>
      </c>
      <c r="O852" s="1" t="s">
        <v>4228</v>
      </c>
      <c r="P852" s="1" t="s">
        <v>4229</v>
      </c>
      <c r="Q852">
        <v>3.2125999999998E-3</v>
      </c>
      <c r="R852" s="1" t="s">
        <v>3390</v>
      </c>
      <c r="S852" s="1" t="s">
        <v>3390</v>
      </c>
      <c r="T852" s="1" t="s">
        <v>3390</v>
      </c>
      <c r="U852" s="1" t="s">
        <v>3390</v>
      </c>
      <c r="V852" s="1" t="s">
        <v>3390</v>
      </c>
      <c r="W852" s="1" t="s">
        <v>3390</v>
      </c>
    </row>
    <row r="853" spans="1:23" x14ac:dyDescent="0.25">
      <c r="A853">
        <v>851</v>
      </c>
      <c r="B853">
        <v>12</v>
      </c>
      <c r="C853">
        <v>51</v>
      </c>
      <c r="D853" s="1" t="s">
        <v>1916</v>
      </c>
      <c r="E853" s="1" t="s">
        <v>18</v>
      </c>
      <c r="F853" s="1" t="s">
        <v>19</v>
      </c>
      <c r="G853">
        <v>6692.8606721069418</v>
      </c>
      <c r="H853">
        <v>6692.8606721069418</v>
      </c>
      <c r="I853" s="1" t="s">
        <v>1917</v>
      </c>
      <c r="J853" t="b">
        <v>1</v>
      </c>
      <c r="K853">
        <f>TIME_AND_DATA_ps6[[#This Row],[hamiltonian_cycle_cost]]-TIME_AND_DATA_ps6[[#This Row],[optimal_cost]]</f>
        <v>0</v>
      </c>
      <c r="L853">
        <f>(100*TIME_AND_DATA_ps6[[#This Row],[absolute_distance_error]])/TIME_AND_DATA_ps6[[#This Row],[optimal_cost]]</f>
        <v>0</v>
      </c>
      <c r="M853" s="1" t="s">
        <v>1918</v>
      </c>
      <c r="N853">
        <v>6692.8606721069445</v>
      </c>
      <c r="O853" s="1" t="s">
        <v>4228</v>
      </c>
      <c r="P853" s="1" t="s">
        <v>4229</v>
      </c>
      <c r="Q853">
        <v>1.8435999999999E-3</v>
      </c>
      <c r="R853" s="1" t="s">
        <v>3390</v>
      </c>
      <c r="S853" s="1" t="s">
        <v>3390</v>
      </c>
      <c r="T853" s="1" t="s">
        <v>3390</v>
      </c>
      <c r="U853" s="1" t="s">
        <v>3390</v>
      </c>
      <c r="V853" s="1" t="s">
        <v>3390</v>
      </c>
      <c r="W853" s="1" t="s">
        <v>3390</v>
      </c>
    </row>
    <row r="854" spans="1:23" x14ac:dyDescent="0.25">
      <c r="A854">
        <v>852</v>
      </c>
      <c r="B854">
        <v>12</v>
      </c>
      <c r="C854">
        <v>52</v>
      </c>
      <c r="D854" s="1" t="s">
        <v>1919</v>
      </c>
      <c r="E854" s="1" t="s">
        <v>18</v>
      </c>
      <c r="F854" s="1" t="s">
        <v>19</v>
      </c>
      <c r="G854">
        <v>6804.9144547086453</v>
      </c>
      <c r="H854">
        <v>6804.9144547086453</v>
      </c>
      <c r="I854" s="1" t="s">
        <v>3840</v>
      </c>
      <c r="J854" t="b">
        <v>0</v>
      </c>
      <c r="K854">
        <f>TIME_AND_DATA_ps6[[#This Row],[hamiltonian_cycle_cost]]-TIME_AND_DATA_ps6[[#This Row],[optimal_cost]]</f>
        <v>299.70028960579748</v>
      </c>
      <c r="L854">
        <f>(100*TIME_AND_DATA_ps6[[#This Row],[absolute_distance_error]])/TIME_AND_DATA_ps6[[#This Row],[optimal_cost]]</f>
        <v>4.6070779838969251</v>
      </c>
      <c r="M854" s="1" t="s">
        <v>1921</v>
      </c>
      <c r="N854">
        <v>6505.2141651028478</v>
      </c>
      <c r="O854" s="1" t="s">
        <v>4228</v>
      </c>
      <c r="P854" s="1" t="s">
        <v>4229</v>
      </c>
      <c r="Q854">
        <v>2.6838999999999999E-3</v>
      </c>
      <c r="R854" s="1" t="s">
        <v>3390</v>
      </c>
      <c r="S854" s="1" t="s">
        <v>3390</v>
      </c>
      <c r="T854" s="1" t="s">
        <v>3390</v>
      </c>
      <c r="U854" s="1" t="s">
        <v>3390</v>
      </c>
      <c r="V854" s="1" t="s">
        <v>3390</v>
      </c>
      <c r="W854" s="1" t="s">
        <v>3390</v>
      </c>
    </row>
    <row r="855" spans="1:23" x14ac:dyDescent="0.25">
      <c r="A855">
        <v>853</v>
      </c>
      <c r="B855">
        <v>12</v>
      </c>
      <c r="C855">
        <v>53</v>
      </c>
      <c r="D855" s="1" t="s">
        <v>1922</v>
      </c>
      <c r="E855" s="1" t="s">
        <v>18</v>
      </c>
      <c r="F855" s="1" t="s">
        <v>19</v>
      </c>
      <c r="G855">
        <v>6474.6967259329158</v>
      </c>
      <c r="H855">
        <v>6474.696725932914</v>
      </c>
      <c r="I855" s="1" t="s">
        <v>1923</v>
      </c>
      <c r="J855" t="b">
        <v>0</v>
      </c>
      <c r="K855">
        <f>TIME_AND_DATA_ps6[[#This Row],[hamiltonian_cycle_cost]]-TIME_AND_DATA_ps6[[#This Row],[optimal_cost]]</f>
        <v>70.788361196517144</v>
      </c>
      <c r="L855">
        <f>(100*TIME_AND_DATA_ps6[[#This Row],[absolute_distance_error]])/TIME_AND_DATA_ps6[[#This Row],[optimal_cost]]</f>
        <v>1.1053931000374486</v>
      </c>
      <c r="M855" s="1" t="s">
        <v>1924</v>
      </c>
      <c r="N855">
        <v>6403.9083647363968</v>
      </c>
      <c r="O855" s="1" t="s">
        <v>4228</v>
      </c>
      <c r="P855" s="1" t="s">
        <v>4229</v>
      </c>
      <c r="Q855">
        <v>4.5655000000000001E-3</v>
      </c>
      <c r="R855" s="1" t="s">
        <v>3390</v>
      </c>
      <c r="S855" s="1" t="s">
        <v>3390</v>
      </c>
      <c r="T855" s="1" t="s">
        <v>3390</v>
      </c>
      <c r="U855" s="1" t="s">
        <v>3390</v>
      </c>
      <c r="V855" s="1" t="s">
        <v>3390</v>
      </c>
      <c r="W855" s="1" t="s">
        <v>3390</v>
      </c>
    </row>
    <row r="856" spans="1:23" x14ac:dyDescent="0.25">
      <c r="A856">
        <v>854</v>
      </c>
      <c r="B856">
        <v>12</v>
      </c>
      <c r="C856">
        <v>54</v>
      </c>
      <c r="D856" s="1" t="s">
        <v>1925</v>
      </c>
      <c r="E856" s="1" t="s">
        <v>18</v>
      </c>
      <c r="F856" s="1" t="s">
        <v>19</v>
      </c>
      <c r="G856">
        <v>5623.8983364901242</v>
      </c>
      <c r="H856">
        <v>5623.8983364901242</v>
      </c>
      <c r="I856" s="1" t="s">
        <v>1926</v>
      </c>
      <c r="J856" t="b">
        <v>1</v>
      </c>
      <c r="K856">
        <f>TIME_AND_DATA_ps6[[#This Row],[hamiltonian_cycle_cost]]-TIME_AND_DATA_ps6[[#This Row],[optimal_cost]]</f>
        <v>0</v>
      </c>
      <c r="L856">
        <f>(100*TIME_AND_DATA_ps6[[#This Row],[absolute_distance_error]])/TIME_AND_DATA_ps6[[#This Row],[optimal_cost]]</f>
        <v>0</v>
      </c>
      <c r="M856" s="1" t="s">
        <v>1926</v>
      </c>
      <c r="N856">
        <v>5623.8983364901242</v>
      </c>
      <c r="O856" s="1" t="s">
        <v>4228</v>
      </c>
      <c r="P856" s="1" t="s">
        <v>4229</v>
      </c>
      <c r="Q856">
        <v>1.6238999999997001E-3</v>
      </c>
      <c r="R856" s="1" t="s">
        <v>3390</v>
      </c>
      <c r="S856" s="1" t="s">
        <v>3390</v>
      </c>
      <c r="T856" s="1" t="s">
        <v>3390</v>
      </c>
      <c r="U856" s="1" t="s">
        <v>3390</v>
      </c>
      <c r="V856" s="1" t="s">
        <v>3390</v>
      </c>
      <c r="W856" s="1" t="s">
        <v>3390</v>
      </c>
    </row>
    <row r="857" spans="1:23" x14ac:dyDescent="0.25">
      <c r="A857">
        <v>855</v>
      </c>
      <c r="B857">
        <v>12</v>
      </c>
      <c r="C857">
        <v>55</v>
      </c>
      <c r="D857" s="1" t="s">
        <v>1927</v>
      </c>
      <c r="E857" s="1" t="s">
        <v>18</v>
      </c>
      <c r="F857" s="1" t="s">
        <v>19</v>
      </c>
      <c r="G857">
        <v>5593.828846944004</v>
      </c>
      <c r="H857">
        <v>5593.828846944004</v>
      </c>
      <c r="I857" s="1" t="s">
        <v>1929</v>
      </c>
      <c r="J857" t="b">
        <v>1</v>
      </c>
      <c r="K857">
        <f>TIME_AND_DATA_ps6[[#This Row],[hamiltonian_cycle_cost]]-TIME_AND_DATA_ps6[[#This Row],[optimal_cost]]</f>
        <v>0</v>
      </c>
      <c r="L857">
        <f>(100*TIME_AND_DATA_ps6[[#This Row],[absolute_distance_error]])/TIME_AND_DATA_ps6[[#This Row],[optimal_cost]]</f>
        <v>0</v>
      </c>
      <c r="M857" s="1" t="s">
        <v>1929</v>
      </c>
      <c r="N857">
        <v>5593.828846944004</v>
      </c>
      <c r="O857" s="1" t="s">
        <v>4228</v>
      </c>
      <c r="P857" s="1" t="s">
        <v>4229</v>
      </c>
      <c r="Q857">
        <v>2.5358000000003998E-3</v>
      </c>
      <c r="R857" s="1" t="s">
        <v>3390</v>
      </c>
      <c r="S857" s="1" t="s">
        <v>3390</v>
      </c>
      <c r="T857" s="1" t="s">
        <v>3390</v>
      </c>
      <c r="U857" s="1" t="s">
        <v>3390</v>
      </c>
      <c r="V857" s="1" t="s">
        <v>3390</v>
      </c>
      <c r="W857" s="1" t="s">
        <v>3390</v>
      </c>
    </row>
    <row r="858" spans="1:23" x14ac:dyDescent="0.25">
      <c r="A858">
        <v>856</v>
      </c>
      <c r="B858">
        <v>12</v>
      </c>
      <c r="C858">
        <v>56</v>
      </c>
      <c r="D858" s="1" t="s">
        <v>1930</v>
      </c>
      <c r="E858" s="1" t="s">
        <v>18</v>
      </c>
      <c r="F858" s="1" t="s">
        <v>19</v>
      </c>
      <c r="G858">
        <v>6822.1400055528147</v>
      </c>
      <c r="H858">
        <v>6822.1400055528147</v>
      </c>
      <c r="I858" s="1" t="s">
        <v>1931</v>
      </c>
      <c r="J858" t="b">
        <v>1</v>
      </c>
      <c r="K858">
        <f>TIME_AND_DATA_ps6[[#This Row],[hamiltonian_cycle_cost]]-TIME_AND_DATA_ps6[[#This Row],[optimal_cost]]</f>
        <v>0</v>
      </c>
      <c r="L858">
        <f>(100*TIME_AND_DATA_ps6[[#This Row],[absolute_distance_error]])/TIME_AND_DATA_ps6[[#This Row],[optimal_cost]]</f>
        <v>0</v>
      </c>
      <c r="M858" s="1" t="s">
        <v>1932</v>
      </c>
      <c r="N858">
        <v>6822.1400055528165</v>
      </c>
      <c r="O858" s="1" t="s">
        <v>4228</v>
      </c>
      <c r="P858" s="1" t="s">
        <v>4229</v>
      </c>
      <c r="Q858">
        <v>4.6784999999998E-3</v>
      </c>
      <c r="R858" s="1" t="s">
        <v>3390</v>
      </c>
      <c r="S858" s="1" t="s">
        <v>3390</v>
      </c>
      <c r="T858" s="1" t="s">
        <v>3390</v>
      </c>
      <c r="U858" s="1" t="s">
        <v>3390</v>
      </c>
      <c r="V858" s="1" t="s">
        <v>3390</v>
      </c>
      <c r="W858" s="1" t="s">
        <v>3390</v>
      </c>
    </row>
    <row r="859" spans="1:23" x14ac:dyDescent="0.25">
      <c r="A859">
        <v>857</v>
      </c>
      <c r="B859">
        <v>12</v>
      </c>
      <c r="C859">
        <v>57</v>
      </c>
      <c r="D859" s="1" t="s">
        <v>1933</v>
      </c>
      <c r="E859" s="1" t="s">
        <v>18</v>
      </c>
      <c r="F859" s="1" t="s">
        <v>19</v>
      </c>
      <c r="G859">
        <v>7145.5392989474285</v>
      </c>
      <c r="H859">
        <v>7145.5392989474276</v>
      </c>
      <c r="I859" s="1" t="s">
        <v>4087</v>
      </c>
      <c r="J859" t="b">
        <v>0</v>
      </c>
      <c r="K859">
        <f>TIME_AND_DATA_ps6[[#This Row],[hamiltonian_cycle_cost]]-TIME_AND_DATA_ps6[[#This Row],[optimal_cost]]</f>
        <v>189.82960713502143</v>
      </c>
      <c r="L859">
        <f>(100*TIME_AND_DATA_ps6[[#This Row],[absolute_distance_error]])/TIME_AND_DATA_ps6[[#This Row],[optimal_cost]]</f>
        <v>2.7291191775653121</v>
      </c>
      <c r="M859" s="1" t="s">
        <v>1935</v>
      </c>
      <c r="N859">
        <v>6955.7096918124062</v>
      </c>
      <c r="O859" s="1" t="s">
        <v>4228</v>
      </c>
      <c r="P859" s="1" t="s">
        <v>4229</v>
      </c>
      <c r="Q859">
        <v>3.7624000000001999E-3</v>
      </c>
      <c r="R859" s="1" t="s">
        <v>3390</v>
      </c>
      <c r="S859" s="1" t="s">
        <v>3390</v>
      </c>
      <c r="T859" s="1" t="s">
        <v>3390</v>
      </c>
      <c r="U859" s="1" t="s">
        <v>3390</v>
      </c>
      <c r="V859" s="1" t="s">
        <v>3390</v>
      </c>
      <c r="W859" s="1" t="s">
        <v>3390</v>
      </c>
    </row>
    <row r="860" spans="1:23" x14ac:dyDescent="0.25">
      <c r="A860">
        <v>858</v>
      </c>
      <c r="B860">
        <v>12</v>
      </c>
      <c r="C860">
        <v>58</v>
      </c>
      <c r="D860" s="1" t="s">
        <v>1936</v>
      </c>
      <c r="E860" s="1" t="s">
        <v>18</v>
      </c>
      <c r="F860" s="1" t="s">
        <v>19</v>
      </c>
      <c r="G860">
        <v>5907.6187100076686</v>
      </c>
      <c r="H860">
        <v>5907.6187100076686</v>
      </c>
      <c r="I860" s="1" t="s">
        <v>1937</v>
      </c>
      <c r="J860" t="b">
        <v>1</v>
      </c>
      <c r="K860">
        <f>TIME_AND_DATA_ps6[[#This Row],[hamiltonian_cycle_cost]]-TIME_AND_DATA_ps6[[#This Row],[optimal_cost]]</f>
        <v>0</v>
      </c>
      <c r="L860">
        <f>(100*TIME_AND_DATA_ps6[[#This Row],[absolute_distance_error]])/TIME_AND_DATA_ps6[[#This Row],[optimal_cost]]</f>
        <v>0</v>
      </c>
      <c r="M860" s="1" t="s">
        <v>1938</v>
      </c>
      <c r="N860">
        <v>5907.6187100076695</v>
      </c>
      <c r="O860" s="1" t="s">
        <v>4228</v>
      </c>
      <c r="P860" s="1" t="s">
        <v>4229</v>
      </c>
      <c r="Q860">
        <v>3.9166999999998998E-3</v>
      </c>
      <c r="R860" s="1" t="s">
        <v>3390</v>
      </c>
      <c r="S860" s="1" t="s">
        <v>3390</v>
      </c>
      <c r="T860" s="1" t="s">
        <v>3390</v>
      </c>
      <c r="U860" s="1" t="s">
        <v>3390</v>
      </c>
      <c r="V860" s="1" t="s">
        <v>3390</v>
      </c>
      <c r="W860" s="1" t="s">
        <v>3390</v>
      </c>
    </row>
    <row r="861" spans="1:23" x14ac:dyDescent="0.25">
      <c r="A861">
        <v>859</v>
      </c>
      <c r="B861">
        <v>12</v>
      </c>
      <c r="C861">
        <v>59</v>
      </c>
      <c r="D861" s="1" t="s">
        <v>1939</v>
      </c>
      <c r="E861" s="1" t="s">
        <v>18</v>
      </c>
      <c r="F861" s="1" t="s">
        <v>19</v>
      </c>
      <c r="G861">
        <v>7041.60851689007</v>
      </c>
      <c r="H861">
        <v>7041.60851689007</v>
      </c>
      <c r="I861" s="1" t="s">
        <v>4310</v>
      </c>
      <c r="J861" t="b">
        <v>0</v>
      </c>
      <c r="K861">
        <f>TIME_AND_DATA_ps6[[#This Row],[hamiltonian_cycle_cost]]-TIME_AND_DATA_ps6[[#This Row],[optimal_cost]]</f>
        <v>163.48492203096339</v>
      </c>
      <c r="L861">
        <f>(100*TIME_AND_DATA_ps6[[#This Row],[absolute_distance_error]])/TIME_AND_DATA_ps6[[#This Row],[optimal_cost]]</f>
        <v>2.3768825868897787</v>
      </c>
      <c r="M861" s="1" t="s">
        <v>1941</v>
      </c>
      <c r="N861">
        <v>6878.1235948591066</v>
      </c>
      <c r="O861" s="1" t="s">
        <v>4228</v>
      </c>
      <c r="P861" s="1" t="s">
        <v>4229</v>
      </c>
      <c r="Q861">
        <v>2.9445999999996998E-3</v>
      </c>
      <c r="R861" s="1" t="s">
        <v>3390</v>
      </c>
      <c r="S861" s="1" t="s">
        <v>3390</v>
      </c>
      <c r="T861" s="1" t="s">
        <v>3390</v>
      </c>
      <c r="U861" s="1" t="s">
        <v>3390</v>
      </c>
      <c r="V861" s="1" t="s">
        <v>3390</v>
      </c>
      <c r="W861" s="1" t="s">
        <v>3390</v>
      </c>
    </row>
    <row r="862" spans="1:23" x14ac:dyDescent="0.25">
      <c r="A862">
        <v>860</v>
      </c>
      <c r="B862">
        <v>12</v>
      </c>
      <c r="C862">
        <v>60</v>
      </c>
      <c r="D862" s="1" t="s">
        <v>1942</v>
      </c>
      <c r="E862" s="1" t="s">
        <v>18</v>
      </c>
      <c r="F862" s="1" t="s">
        <v>19</v>
      </c>
      <c r="G862">
        <v>5366.3046495629769</v>
      </c>
      <c r="H862">
        <v>5366.3046495629778</v>
      </c>
      <c r="I862" s="1" t="s">
        <v>1944</v>
      </c>
      <c r="J862" t="b">
        <v>1</v>
      </c>
      <c r="K862">
        <f>TIME_AND_DATA_ps6[[#This Row],[hamiltonian_cycle_cost]]-TIME_AND_DATA_ps6[[#This Row],[optimal_cost]]</f>
        <v>0</v>
      </c>
      <c r="L862">
        <f>(100*TIME_AND_DATA_ps6[[#This Row],[absolute_distance_error]])/TIME_AND_DATA_ps6[[#This Row],[optimal_cost]]</f>
        <v>0</v>
      </c>
      <c r="M862" s="1" t="s">
        <v>1944</v>
      </c>
      <c r="N862">
        <v>5366.3046495629778</v>
      </c>
      <c r="O862" s="1" t="s">
        <v>4228</v>
      </c>
      <c r="P862" s="1" t="s">
        <v>4229</v>
      </c>
      <c r="Q862">
        <v>2.8016000000001002E-3</v>
      </c>
      <c r="R862" s="1" t="s">
        <v>3390</v>
      </c>
      <c r="S862" s="1" t="s">
        <v>3390</v>
      </c>
      <c r="T862" s="1" t="s">
        <v>3390</v>
      </c>
      <c r="U862" s="1" t="s">
        <v>3390</v>
      </c>
      <c r="V862" s="1" t="s">
        <v>3390</v>
      </c>
      <c r="W862" s="1" t="s">
        <v>3390</v>
      </c>
    </row>
    <row r="863" spans="1:23" x14ac:dyDescent="0.25">
      <c r="A863">
        <v>861</v>
      </c>
      <c r="B863">
        <v>12</v>
      </c>
      <c r="C863">
        <v>61</v>
      </c>
      <c r="D863" s="1" t="s">
        <v>1945</v>
      </c>
      <c r="E863" s="1" t="s">
        <v>18</v>
      </c>
      <c r="F863" s="1" t="s">
        <v>19</v>
      </c>
      <c r="G863">
        <v>7069.0695440947284</v>
      </c>
      <c r="H863">
        <v>7069.0695440947284</v>
      </c>
      <c r="I863" s="1" t="s">
        <v>1946</v>
      </c>
      <c r="J863" t="b">
        <v>0</v>
      </c>
      <c r="K863">
        <f>TIME_AND_DATA_ps6[[#This Row],[hamiltonian_cycle_cost]]-TIME_AND_DATA_ps6[[#This Row],[optimal_cost]]</f>
        <v>66.393221715075015</v>
      </c>
      <c r="L863">
        <f>(100*TIME_AND_DATA_ps6[[#This Row],[absolute_distance_error]])/TIME_AND_DATA_ps6[[#This Row],[optimal_cost]]</f>
        <v>0.94811210255271705</v>
      </c>
      <c r="M863" s="1" t="s">
        <v>1947</v>
      </c>
      <c r="N863">
        <v>7002.6763223796534</v>
      </c>
      <c r="O863" s="1" t="s">
        <v>4228</v>
      </c>
      <c r="P863" s="1" t="s">
        <v>4229</v>
      </c>
      <c r="Q863">
        <v>4.0156999999995998E-3</v>
      </c>
      <c r="R863" s="1" t="s">
        <v>3390</v>
      </c>
      <c r="S863" s="1" t="s">
        <v>3390</v>
      </c>
      <c r="T863" s="1" t="s">
        <v>3390</v>
      </c>
      <c r="U863" s="1" t="s">
        <v>3390</v>
      </c>
      <c r="V863" s="1" t="s">
        <v>3390</v>
      </c>
      <c r="W863" s="1" t="s">
        <v>3390</v>
      </c>
    </row>
    <row r="864" spans="1:23" x14ac:dyDescent="0.25">
      <c r="A864">
        <v>862</v>
      </c>
      <c r="B864">
        <v>12</v>
      </c>
      <c r="C864">
        <v>62</v>
      </c>
      <c r="D864" s="1" t="s">
        <v>1948</v>
      </c>
      <c r="E864" s="1" t="s">
        <v>18</v>
      </c>
      <c r="F864" s="1" t="s">
        <v>19</v>
      </c>
      <c r="G864">
        <v>5776.0938111633213</v>
      </c>
      <c r="H864">
        <v>5776.0938111633213</v>
      </c>
      <c r="I864" s="1" t="s">
        <v>3561</v>
      </c>
      <c r="J864" t="b">
        <v>1</v>
      </c>
      <c r="K864">
        <f>TIME_AND_DATA_ps6[[#This Row],[hamiltonian_cycle_cost]]-TIME_AND_DATA_ps6[[#This Row],[optimal_cost]]</f>
        <v>0</v>
      </c>
      <c r="L864">
        <f>(100*TIME_AND_DATA_ps6[[#This Row],[absolute_distance_error]])/TIME_AND_DATA_ps6[[#This Row],[optimal_cost]]</f>
        <v>0</v>
      </c>
      <c r="M864" s="1" t="s">
        <v>1950</v>
      </c>
      <c r="N864">
        <v>5776.0938111633213</v>
      </c>
      <c r="O864" s="1" t="s">
        <v>4228</v>
      </c>
      <c r="P864" s="1" t="s">
        <v>4229</v>
      </c>
      <c r="Q864">
        <v>4.8986999999999998E-3</v>
      </c>
      <c r="R864" s="1" t="s">
        <v>3390</v>
      </c>
      <c r="S864" s="1" t="s">
        <v>3390</v>
      </c>
      <c r="T864" s="1" t="s">
        <v>3390</v>
      </c>
      <c r="U864" s="1" t="s">
        <v>3390</v>
      </c>
      <c r="V864" s="1" t="s">
        <v>3390</v>
      </c>
      <c r="W864" s="1" t="s">
        <v>3390</v>
      </c>
    </row>
    <row r="865" spans="1:23" x14ac:dyDescent="0.25">
      <c r="A865">
        <v>863</v>
      </c>
      <c r="B865">
        <v>12</v>
      </c>
      <c r="C865">
        <v>63</v>
      </c>
      <c r="D865" s="1" t="s">
        <v>1951</v>
      </c>
      <c r="E865" s="1" t="s">
        <v>18</v>
      </c>
      <c r="F865" s="1" t="s">
        <v>19</v>
      </c>
      <c r="G865">
        <v>6858.9285438270053</v>
      </c>
      <c r="H865">
        <v>6858.9285438270053</v>
      </c>
      <c r="I865" s="1" t="s">
        <v>4311</v>
      </c>
      <c r="J865" t="b">
        <v>0</v>
      </c>
      <c r="K865">
        <f>TIME_AND_DATA_ps6[[#This Row],[hamiltonian_cycle_cost]]-TIME_AND_DATA_ps6[[#This Row],[optimal_cost]]</f>
        <v>527.490952831291</v>
      </c>
      <c r="L865">
        <f>(100*TIME_AND_DATA_ps6[[#This Row],[absolute_distance_error]])/TIME_AND_DATA_ps6[[#This Row],[optimal_cost]]</f>
        <v>8.3312983070616529</v>
      </c>
      <c r="M865" s="1" t="s">
        <v>1953</v>
      </c>
      <c r="N865">
        <v>6331.4375909957143</v>
      </c>
      <c r="O865" s="1" t="s">
        <v>4228</v>
      </c>
      <c r="P865" s="1" t="s">
        <v>4229</v>
      </c>
      <c r="Q865">
        <v>3.2556999999999001E-3</v>
      </c>
      <c r="R865" s="1" t="s">
        <v>3390</v>
      </c>
      <c r="S865" s="1" t="s">
        <v>3390</v>
      </c>
      <c r="T865" s="1" t="s">
        <v>3390</v>
      </c>
      <c r="U865" s="1" t="s">
        <v>3390</v>
      </c>
      <c r="V865" s="1" t="s">
        <v>3390</v>
      </c>
      <c r="W865" s="1" t="s">
        <v>3390</v>
      </c>
    </row>
    <row r="866" spans="1:23" x14ac:dyDescent="0.25">
      <c r="A866">
        <v>864</v>
      </c>
      <c r="B866">
        <v>12</v>
      </c>
      <c r="C866">
        <v>64</v>
      </c>
      <c r="D866" s="1" t="s">
        <v>1954</v>
      </c>
      <c r="E866" s="1" t="s">
        <v>18</v>
      </c>
      <c r="F866" s="1" t="s">
        <v>19</v>
      </c>
      <c r="G866">
        <v>7230.74894566694</v>
      </c>
      <c r="H866">
        <v>7230.74894566694</v>
      </c>
      <c r="I866" s="1" t="s">
        <v>3171</v>
      </c>
      <c r="J866" t="b">
        <v>1</v>
      </c>
      <c r="K866">
        <f>TIME_AND_DATA_ps6[[#This Row],[hamiltonian_cycle_cost]]-TIME_AND_DATA_ps6[[#This Row],[optimal_cost]]</f>
        <v>0</v>
      </c>
      <c r="L866">
        <f>(100*TIME_AND_DATA_ps6[[#This Row],[absolute_distance_error]])/TIME_AND_DATA_ps6[[#This Row],[optimal_cost]]</f>
        <v>0</v>
      </c>
      <c r="M866" s="1" t="s">
        <v>1956</v>
      </c>
      <c r="N866">
        <v>7230.7489456669437</v>
      </c>
      <c r="O866" s="1" t="s">
        <v>4228</v>
      </c>
      <c r="P866" s="1" t="s">
        <v>4229</v>
      </c>
      <c r="Q866">
        <v>5.5222000000001003E-3</v>
      </c>
      <c r="R866" s="1" t="s">
        <v>3390</v>
      </c>
      <c r="S866" s="1" t="s">
        <v>3390</v>
      </c>
      <c r="T866" s="1" t="s">
        <v>3390</v>
      </c>
      <c r="U866" s="1" t="s">
        <v>3390</v>
      </c>
      <c r="V866" s="1" t="s">
        <v>3390</v>
      </c>
      <c r="W866" s="1" t="s">
        <v>3390</v>
      </c>
    </row>
    <row r="867" spans="1:23" x14ac:dyDescent="0.25">
      <c r="A867">
        <v>865</v>
      </c>
      <c r="B867">
        <v>12</v>
      </c>
      <c r="C867">
        <v>65</v>
      </c>
      <c r="D867" s="1" t="s">
        <v>1957</v>
      </c>
      <c r="E867" s="1" t="s">
        <v>18</v>
      </c>
      <c r="F867" s="1" t="s">
        <v>19</v>
      </c>
      <c r="G867">
        <v>5643.0858843566466</v>
      </c>
      <c r="H867">
        <v>5643.0858843566484</v>
      </c>
      <c r="I867" s="1" t="s">
        <v>1958</v>
      </c>
      <c r="J867" t="b">
        <v>1</v>
      </c>
      <c r="K867">
        <f>TIME_AND_DATA_ps6[[#This Row],[hamiltonian_cycle_cost]]-TIME_AND_DATA_ps6[[#This Row],[optimal_cost]]</f>
        <v>0</v>
      </c>
      <c r="L867">
        <f>(100*TIME_AND_DATA_ps6[[#This Row],[absolute_distance_error]])/TIME_AND_DATA_ps6[[#This Row],[optimal_cost]]</f>
        <v>0</v>
      </c>
      <c r="M867" s="1" t="s">
        <v>1958</v>
      </c>
      <c r="N867">
        <v>5643.0858843566484</v>
      </c>
      <c r="O867" s="1" t="s">
        <v>4228</v>
      </c>
      <c r="P867" s="1" t="s">
        <v>4229</v>
      </c>
      <c r="Q867">
        <v>2.9957999999997999E-3</v>
      </c>
      <c r="R867" s="1" t="s">
        <v>3390</v>
      </c>
      <c r="S867" s="1" t="s">
        <v>3390</v>
      </c>
      <c r="T867" s="1" t="s">
        <v>3390</v>
      </c>
      <c r="U867" s="1" t="s">
        <v>3390</v>
      </c>
      <c r="V867" s="1" t="s">
        <v>3390</v>
      </c>
      <c r="W867" s="1" t="s">
        <v>3390</v>
      </c>
    </row>
    <row r="868" spans="1:23" x14ac:dyDescent="0.25">
      <c r="A868">
        <v>866</v>
      </c>
      <c r="B868">
        <v>12</v>
      </c>
      <c r="C868">
        <v>66</v>
      </c>
      <c r="D868" s="1" t="s">
        <v>1959</v>
      </c>
      <c r="E868" s="1" t="s">
        <v>18</v>
      </c>
      <c r="F868" s="1" t="s">
        <v>19</v>
      </c>
      <c r="G868">
        <v>7984.4639998153316</v>
      </c>
      <c r="H868">
        <v>7984.4639998153316</v>
      </c>
      <c r="I868" s="1" t="s">
        <v>3847</v>
      </c>
      <c r="J868" t="b">
        <v>0</v>
      </c>
      <c r="K868">
        <f>TIME_AND_DATA_ps6[[#This Row],[hamiltonian_cycle_cost]]-TIME_AND_DATA_ps6[[#This Row],[optimal_cost]]</f>
        <v>317.76022508964797</v>
      </c>
      <c r="L868">
        <f>(100*TIME_AND_DATA_ps6[[#This Row],[absolute_distance_error]])/TIME_AND_DATA_ps6[[#This Row],[optimal_cost]]</f>
        <v>4.1446785271290532</v>
      </c>
      <c r="M868" s="1" t="s">
        <v>1961</v>
      </c>
      <c r="N868">
        <v>7666.7037747256836</v>
      </c>
      <c r="O868" s="1" t="s">
        <v>4228</v>
      </c>
      <c r="P868" s="1" t="s">
        <v>4229</v>
      </c>
      <c r="Q868">
        <v>2.7138999999998001E-3</v>
      </c>
      <c r="R868" s="1" t="s">
        <v>3390</v>
      </c>
      <c r="S868" s="1" t="s">
        <v>3390</v>
      </c>
      <c r="T868" s="1" t="s">
        <v>3390</v>
      </c>
      <c r="U868" s="1" t="s">
        <v>3390</v>
      </c>
      <c r="V868" s="1" t="s">
        <v>3390</v>
      </c>
      <c r="W868" s="1" t="s">
        <v>3390</v>
      </c>
    </row>
    <row r="869" spans="1:23" x14ac:dyDescent="0.25">
      <c r="A869">
        <v>867</v>
      </c>
      <c r="B869">
        <v>12</v>
      </c>
      <c r="C869">
        <v>67</v>
      </c>
      <c r="D869" s="1" t="s">
        <v>1962</v>
      </c>
      <c r="E869" s="1" t="s">
        <v>18</v>
      </c>
      <c r="F869" s="1" t="s">
        <v>19</v>
      </c>
      <c r="G869">
        <v>6814.7746522672123</v>
      </c>
      <c r="H869">
        <v>6814.7746522672123</v>
      </c>
      <c r="I869" s="1" t="s">
        <v>3848</v>
      </c>
      <c r="J869" t="b">
        <v>0</v>
      </c>
      <c r="K869">
        <f>TIME_AND_DATA_ps6[[#This Row],[hamiltonian_cycle_cost]]-TIME_AND_DATA_ps6[[#This Row],[optimal_cost]]</f>
        <v>170.20025879913646</v>
      </c>
      <c r="L869">
        <f>(100*TIME_AND_DATA_ps6[[#This Row],[absolute_distance_error]])/TIME_AND_DATA_ps6[[#This Row],[optimal_cost]]</f>
        <v>2.5614922600076717</v>
      </c>
      <c r="M869" s="1" t="s">
        <v>1964</v>
      </c>
      <c r="N869">
        <v>6644.5743934680759</v>
      </c>
      <c r="O869" s="1" t="s">
        <v>4228</v>
      </c>
      <c r="P869" s="1" t="s">
        <v>4229</v>
      </c>
      <c r="Q869">
        <v>2.9841999999997001E-3</v>
      </c>
      <c r="R869" s="1" t="s">
        <v>3390</v>
      </c>
      <c r="S869" s="1" t="s">
        <v>3390</v>
      </c>
      <c r="T869" s="1" t="s">
        <v>3390</v>
      </c>
      <c r="U869" s="1" t="s">
        <v>3390</v>
      </c>
      <c r="V869" s="1" t="s">
        <v>3390</v>
      </c>
      <c r="W869" s="1" t="s">
        <v>3390</v>
      </c>
    </row>
    <row r="870" spans="1:23" x14ac:dyDescent="0.25">
      <c r="A870">
        <v>868</v>
      </c>
      <c r="B870">
        <v>12</v>
      </c>
      <c r="C870">
        <v>68</v>
      </c>
      <c r="D870" s="1" t="s">
        <v>1965</v>
      </c>
      <c r="E870" s="1" t="s">
        <v>18</v>
      </c>
      <c r="F870" s="1" t="s">
        <v>19</v>
      </c>
      <c r="G870">
        <v>7253.4174925549505</v>
      </c>
      <c r="H870">
        <v>7253.4174925549505</v>
      </c>
      <c r="I870" s="1" t="s">
        <v>4312</v>
      </c>
      <c r="J870" t="b">
        <v>0</v>
      </c>
      <c r="K870">
        <f>TIME_AND_DATA_ps6[[#This Row],[hamiltonian_cycle_cost]]-TIME_AND_DATA_ps6[[#This Row],[optimal_cost]]</f>
        <v>110.67324292194371</v>
      </c>
      <c r="L870">
        <f>(100*TIME_AND_DATA_ps6[[#This Row],[absolute_distance_error]])/TIME_AND_DATA_ps6[[#This Row],[optimal_cost]]</f>
        <v>1.5494498900423332</v>
      </c>
      <c r="M870" s="1" t="s">
        <v>1967</v>
      </c>
      <c r="N870">
        <v>7142.7442496330068</v>
      </c>
      <c r="O870" s="1" t="s">
        <v>4228</v>
      </c>
      <c r="P870" s="1" t="s">
        <v>4229</v>
      </c>
      <c r="Q870">
        <v>2.3068999999997001E-3</v>
      </c>
      <c r="R870" s="1" t="s">
        <v>3390</v>
      </c>
      <c r="S870" s="1" t="s">
        <v>3390</v>
      </c>
      <c r="T870" s="1" t="s">
        <v>3390</v>
      </c>
      <c r="U870" s="1" t="s">
        <v>3390</v>
      </c>
      <c r="V870" s="1" t="s">
        <v>3390</v>
      </c>
      <c r="W870" s="1" t="s">
        <v>3390</v>
      </c>
    </row>
    <row r="871" spans="1:23" x14ac:dyDescent="0.25">
      <c r="A871">
        <v>869</v>
      </c>
      <c r="B871">
        <v>12</v>
      </c>
      <c r="C871">
        <v>69</v>
      </c>
      <c r="D871" s="1" t="s">
        <v>1968</v>
      </c>
      <c r="E871" s="1" t="s">
        <v>18</v>
      </c>
      <c r="F871" s="1" t="s">
        <v>19</v>
      </c>
      <c r="G871">
        <v>7731.8242804362953</v>
      </c>
      <c r="H871">
        <v>7731.8242804362953</v>
      </c>
      <c r="I871" s="1" t="s">
        <v>1969</v>
      </c>
      <c r="J871" t="b">
        <v>0</v>
      </c>
      <c r="K871">
        <f>TIME_AND_DATA_ps6[[#This Row],[hamiltonian_cycle_cost]]-TIME_AND_DATA_ps6[[#This Row],[optimal_cost]]</f>
        <v>76.648807473774468</v>
      </c>
      <c r="L871">
        <f>(100*TIME_AND_DATA_ps6[[#This Row],[absolute_distance_error]])/TIME_AND_DATA_ps6[[#This Row],[optimal_cost]]</f>
        <v>1.001267805610623</v>
      </c>
      <c r="M871" s="1" t="s">
        <v>1970</v>
      </c>
      <c r="N871">
        <v>7655.1754729625209</v>
      </c>
      <c r="O871" s="1" t="s">
        <v>4228</v>
      </c>
      <c r="P871" s="1" t="s">
        <v>4229</v>
      </c>
      <c r="Q871">
        <v>2.4138000000002002E-3</v>
      </c>
      <c r="R871" s="1" t="s">
        <v>3390</v>
      </c>
      <c r="S871" s="1" t="s">
        <v>3390</v>
      </c>
      <c r="T871" s="1" t="s">
        <v>3390</v>
      </c>
      <c r="U871" s="1" t="s">
        <v>3390</v>
      </c>
      <c r="V871" s="1" t="s">
        <v>3390</v>
      </c>
      <c r="W871" s="1" t="s">
        <v>3390</v>
      </c>
    </row>
    <row r="872" spans="1:23" x14ac:dyDescent="0.25">
      <c r="A872">
        <v>870</v>
      </c>
      <c r="B872">
        <v>12</v>
      </c>
      <c r="C872">
        <v>70</v>
      </c>
      <c r="D872" s="1" t="s">
        <v>1971</v>
      </c>
      <c r="E872" s="1" t="s">
        <v>18</v>
      </c>
      <c r="F872" s="1" t="s">
        <v>19</v>
      </c>
      <c r="G872">
        <v>6634.3474574224147</v>
      </c>
      <c r="H872">
        <v>6634.3474574224147</v>
      </c>
      <c r="I872" s="1" t="s">
        <v>1972</v>
      </c>
      <c r="J872" t="b">
        <v>1</v>
      </c>
      <c r="K872">
        <f>TIME_AND_DATA_ps6[[#This Row],[hamiltonian_cycle_cost]]-TIME_AND_DATA_ps6[[#This Row],[optimal_cost]]</f>
        <v>0</v>
      </c>
      <c r="L872">
        <f>(100*TIME_AND_DATA_ps6[[#This Row],[absolute_distance_error]])/TIME_AND_DATA_ps6[[#This Row],[optimal_cost]]</f>
        <v>0</v>
      </c>
      <c r="M872" s="1" t="s">
        <v>1973</v>
      </c>
      <c r="N872">
        <v>6634.3474574224156</v>
      </c>
      <c r="O872" s="1" t="s">
        <v>4228</v>
      </c>
      <c r="P872" s="1" t="s">
        <v>4229</v>
      </c>
      <c r="Q872">
        <v>4.6936999999997999E-3</v>
      </c>
      <c r="R872" s="1" t="s">
        <v>3390</v>
      </c>
      <c r="S872" s="1" t="s">
        <v>3390</v>
      </c>
      <c r="T872" s="1" t="s">
        <v>3390</v>
      </c>
      <c r="U872" s="1" t="s">
        <v>3390</v>
      </c>
      <c r="V872" s="1" t="s">
        <v>3390</v>
      </c>
      <c r="W872" s="1" t="s">
        <v>3390</v>
      </c>
    </row>
    <row r="873" spans="1:23" x14ac:dyDescent="0.25">
      <c r="A873">
        <v>871</v>
      </c>
      <c r="B873">
        <v>12</v>
      </c>
      <c r="C873">
        <v>71</v>
      </c>
      <c r="D873" s="1" t="s">
        <v>1974</v>
      </c>
      <c r="E873" s="1" t="s">
        <v>18</v>
      </c>
      <c r="F873" s="1" t="s">
        <v>19</v>
      </c>
      <c r="G873">
        <v>5999.4843639460141</v>
      </c>
      <c r="H873">
        <v>5999.484363946015</v>
      </c>
      <c r="I873" s="1" t="s">
        <v>4313</v>
      </c>
      <c r="J873" t="b">
        <v>0</v>
      </c>
      <c r="K873">
        <f>TIME_AND_DATA_ps6[[#This Row],[hamiltonian_cycle_cost]]-TIME_AND_DATA_ps6[[#This Row],[optimal_cost]]</f>
        <v>178.89567757716759</v>
      </c>
      <c r="L873">
        <f>(100*TIME_AND_DATA_ps6[[#This Row],[absolute_distance_error]])/TIME_AND_DATA_ps6[[#This Row],[optimal_cost]]</f>
        <v>3.0734980122564028</v>
      </c>
      <c r="M873" s="1" t="s">
        <v>1976</v>
      </c>
      <c r="N873">
        <v>5820.5886863688474</v>
      </c>
      <c r="O873" s="1" t="s">
        <v>4228</v>
      </c>
      <c r="P873" s="1" t="s">
        <v>4229</v>
      </c>
      <c r="Q873">
        <v>1.8465000000000001E-3</v>
      </c>
      <c r="R873" s="1" t="s">
        <v>3390</v>
      </c>
      <c r="S873" s="1" t="s">
        <v>3390</v>
      </c>
      <c r="T873" s="1" t="s">
        <v>3390</v>
      </c>
      <c r="U873" s="1" t="s">
        <v>3390</v>
      </c>
      <c r="V873" s="1" t="s">
        <v>3390</v>
      </c>
      <c r="W873" s="1" t="s">
        <v>3390</v>
      </c>
    </row>
    <row r="874" spans="1:23" x14ac:dyDescent="0.25">
      <c r="A874">
        <v>872</v>
      </c>
      <c r="B874">
        <v>12</v>
      </c>
      <c r="C874">
        <v>72</v>
      </c>
      <c r="D874" s="1" t="s">
        <v>1977</v>
      </c>
      <c r="E874" s="1" t="s">
        <v>18</v>
      </c>
      <c r="F874" s="1" t="s">
        <v>19</v>
      </c>
      <c r="G874">
        <v>6352.8191242513421</v>
      </c>
      <c r="H874">
        <v>6352.8191242513421</v>
      </c>
      <c r="I874" s="1" t="s">
        <v>4314</v>
      </c>
      <c r="J874" t="b">
        <v>0</v>
      </c>
      <c r="K874">
        <f>TIME_AND_DATA_ps6[[#This Row],[hamiltonian_cycle_cost]]-TIME_AND_DATA_ps6[[#This Row],[optimal_cost]]</f>
        <v>234.12836044365395</v>
      </c>
      <c r="L874">
        <f>(100*TIME_AND_DATA_ps6[[#This Row],[absolute_distance_error]])/TIME_AND_DATA_ps6[[#This Row],[optimal_cost]]</f>
        <v>3.8264453864629502</v>
      </c>
      <c r="M874" s="1" t="s">
        <v>1979</v>
      </c>
      <c r="N874">
        <v>6118.6907638076882</v>
      </c>
      <c r="O874" s="1" t="s">
        <v>4228</v>
      </c>
      <c r="P874" s="1" t="s">
        <v>4229</v>
      </c>
      <c r="Q874">
        <v>2.3962000000001E-3</v>
      </c>
      <c r="R874" s="1" t="s">
        <v>3390</v>
      </c>
      <c r="S874" s="1" t="s">
        <v>3390</v>
      </c>
      <c r="T874" s="1" t="s">
        <v>3390</v>
      </c>
      <c r="U874" s="1" t="s">
        <v>3390</v>
      </c>
      <c r="V874" s="1" t="s">
        <v>3390</v>
      </c>
      <c r="W874" s="1" t="s">
        <v>3390</v>
      </c>
    </row>
    <row r="875" spans="1:23" x14ac:dyDescent="0.25">
      <c r="A875">
        <v>873</v>
      </c>
      <c r="B875">
        <v>12</v>
      </c>
      <c r="C875">
        <v>73</v>
      </c>
      <c r="D875" s="1" t="s">
        <v>1980</v>
      </c>
      <c r="E875" s="1" t="s">
        <v>18</v>
      </c>
      <c r="F875" s="1" t="s">
        <v>19</v>
      </c>
      <c r="G875">
        <v>6118.8377235204343</v>
      </c>
      <c r="H875">
        <v>6118.8377235204343</v>
      </c>
      <c r="I875" s="1" t="s">
        <v>1981</v>
      </c>
      <c r="J875" t="b">
        <v>0</v>
      </c>
      <c r="K875">
        <f>TIME_AND_DATA_ps6[[#This Row],[hamiltonian_cycle_cost]]-TIME_AND_DATA_ps6[[#This Row],[optimal_cost]]</f>
        <v>170.06688434682201</v>
      </c>
      <c r="L875">
        <f>(100*TIME_AND_DATA_ps6[[#This Row],[absolute_distance_error]])/TIME_AND_DATA_ps6[[#This Row],[optimal_cost]]</f>
        <v>2.8588575513264729</v>
      </c>
      <c r="M875" s="1" t="s">
        <v>1982</v>
      </c>
      <c r="N875">
        <v>5948.7708391736123</v>
      </c>
      <c r="O875" s="1" t="s">
        <v>4228</v>
      </c>
      <c r="P875" s="1" t="s">
        <v>4229</v>
      </c>
      <c r="Q875">
        <v>3.7367000000001001E-3</v>
      </c>
      <c r="R875" s="1" t="s">
        <v>3390</v>
      </c>
      <c r="S875" s="1" t="s">
        <v>3390</v>
      </c>
      <c r="T875" s="1" t="s">
        <v>3390</v>
      </c>
      <c r="U875" s="1" t="s">
        <v>3390</v>
      </c>
      <c r="V875" s="1" t="s">
        <v>3390</v>
      </c>
      <c r="W875" s="1" t="s">
        <v>3390</v>
      </c>
    </row>
    <row r="876" spans="1:23" x14ac:dyDescent="0.25">
      <c r="A876">
        <v>874</v>
      </c>
      <c r="B876">
        <v>12</v>
      </c>
      <c r="C876">
        <v>74</v>
      </c>
      <c r="D876" s="1" t="s">
        <v>1983</v>
      </c>
      <c r="E876" s="1" t="s">
        <v>18</v>
      </c>
      <c r="F876" s="1" t="s">
        <v>19</v>
      </c>
      <c r="G876">
        <v>6487.6619838850747</v>
      </c>
      <c r="H876">
        <v>6487.6619838850747</v>
      </c>
      <c r="I876" s="1" t="s">
        <v>3178</v>
      </c>
      <c r="J876" t="b">
        <v>1</v>
      </c>
      <c r="K876">
        <f>TIME_AND_DATA_ps6[[#This Row],[hamiltonian_cycle_cost]]-TIME_AND_DATA_ps6[[#This Row],[optimal_cost]]</f>
        <v>0</v>
      </c>
      <c r="L876">
        <f>(100*TIME_AND_DATA_ps6[[#This Row],[absolute_distance_error]])/TIME_AND_DATA_ps6[[#This Row],[optimal_cost]]</f>
        <v>0</v>
      </c>
      <c r="M876" s="1" t="s">
        <v>1984</v>
      </c>
      <c r="N876">
        <v>6487.6619838850747</v>
      </c>
      <c r="O876" s="1" t="s">
        <v>4228</v>
      </c>
      <c r="P876" s="1" t="s">
        <v>4229</v>
      </c>
      <c r="Q876">
        <v>3.0179000000001002E-3</v>
      </c>
      <c r="R876" s="1" t="s">
        <v>3390</v>
      </c>
      <c r="S876" s="1" t="s">
        <v>3390</v>
      </c>
      <c r="T876" s="1" t="s">
        <v>3390</v>
      </c>
      <c r="U876" s="1" t="s">
        <v>3390</v>
      </c>
      <c r="V876" s="1" t="s">
        <v>3390</v>
      </c>
      <c r="W876" s="1" t="s">
        <v>3390</v>
      </c>
    </row>
    <row r="877" spans="1:23" x14ac:dyDescent="0.25">
      <c r="A877">
        <v>875</v>
      </c>
      <c r="B877">
        <v>12</v>
      </c>
      <c r="C877">
        <v>75</v>
      </c>
      <c r="D877" s="1" t="s">
        <v>1985</v>
      </c>
      <c r="E877" s="1" t="s">
        <v>18</v>
      </c>
      <c r="F877" s="1" t="s">
        <v>19</v>
      </c>
      <c r="G877">
        <v>6745.8660310031082</v>
      </c>
      <c r="H877">
        <v>6745.8660310031082</v>
      </c>
      <c r="I877" s="1" t="s">
        <v>4315</v>
      </c>
      <c r="J877" t="b">
        <v>0</v>
      </c>
      <c r="K877">
        <f>TIME_AND_DATA_ps6[[#This Row],[hamiltonian_cycle_cost]]-TIME_AND_DATA_ps6[[#This Row],[optimal_cost]]</f>
        <v>536.94585715343419</v>
      </c>
      <c r="L877">
        <f>(100*TIME_AND_DATA_ps6[[#This Row],[absolute_distance_error]])/TIME_AND_DATA_ps6[[#This Row],[optimal_cost]]</f>
        <v>8.6479748832157295</v>
      </c>
      <c r="M877" s="1" t="s">
        <v>1987</v>
      </c>
      <c r="N877">
        <v>6208.920173849674</v>
      </c>
      <c r="O877" s="1" t="s">
        <v>4228</v>
      </c>
      <c r="P877" s="1" t="s">
        <v>4229</v>
      </c>
      <c r="Q877">
        <v>3.5191999999998999E-3</v>
      </c>
      <c r="R877" s="1" t="s">
        <v>3390</v>
      </c>
      <c r="S877" s="1" t="s">
        <v>3390</v>
      </c>
      <c r="T877" s="1" t="s">
        <v>3390</v>
      </c>
      <c r="U877" s="1" t="s">
        <v>3390</v>
      </c>
      <c r="V877" s="1" t="s">
        <v>3390</v>
      </c>
      <c r="W877" s="1" t="s">
        <v>3390</v>
      </c>
    </row>
    <row r="878" spans="1:23" x14ac:dyDescent="0.25">
      <c r="A878">
        <v>876</v>
      </c>
      <c r="B878">
        <v>12</v>
      </c>
      <c r="C878">
        <v>76</v>
      </c>
      <c r="D878" s="1" t="s">
        <v>1988</v>
      </c>
      <c r="E878" s="1" t="s">
        <v>18</v>
      </c>
      <c r="F878" s="1" t="s">
        <v>19</v>
      </c>
      <c r="G878">
        <v>6150.274698576236</v>
      </c>
      <c r="H878">
        <v>6150.274698576236</v>
      </c>
      <c r="I878" s="1" t="s">
        <v>4316</v>
      </c>
      <c r="J878" t="b">
        <v>0</v>
      </c>
      <c r="K878">
        <f>TIME_AND_DATA_ps6[[#This Row],[hamiltonian_cycle_cost]]-TIME_AND_DATA_ps6[[#This Row],[optimal_cost]]</f>
        <v>136.37464859776355</v>
      </c>
      <c r="L878">
        <f>(100*TIME_AND_DATA_ps6[[#This Row],[absolute_distance_error]])/TIME_AND_DATA_ps6[[#This Row],[optimal_cost]]</f>
        <v>2.267657384798933</v>
      </c>
      <c r="M878" s="1" t="s">
        <v>1990</v>
      </c>
      <c r="N878">
        <v>6013.9000499784725</v>
      </c>
      <c r="O878" s="1" t="s">
        <v>4228</v>
      </c>
      <c r="P878" s="1" t="s">
        <v>4229</v>
      </c>
      <c r="Q878">
        <v>4.0713000000000997E-3</v>
      </c>
      <c r="R878" s="1" t="s">
        <v>3390</v>
      </c>
      <c r="S878" s="1" t="s">
        <v>3390</v>
      </c>
      <c r="T878" s="1" t="s">
        <v>3390</v>
      </c>
      <c r="U878" s="1" t="s">
        <v>3390</v>
      </c>
      <c r="V878" s="1" t="s">
        <v>3390</v>
      </c>
      <c r="W878" s="1" t="s">
        <v>3390</v>
      </c>
    </row>
    <row r="879" spans="1:23" x14ac:dyDescent="0.25">
      <c r="A879">
        <v>877</v>
      </c>
      <c r="B879">
        <v>12</v>
      </c>
      <c r="C879">
        <v>77</v>
      </c>
      <c r="D879" s="1" t="s">
        <v>1991</v>
      </c>
      <c r="E879" s="1" t="s">
        <v>18</v>
      </c>
      <c r="F879" s="1" t="s">
        <v>19</v>
      </c>
      <c r="G879">
        <v>6566.9832560201176</v>
      </c>
      <c r="H879">
        <v>6566.9832560201176</v>
      </c>
      <c r="I879" s="1" t="s">
        <v>4317</v>
      </c>
      <c r="J879" t="b">
        <v>0</v>
      </c>
      <c r="K879">
        <f>TIME_AND_DATA_ps6[[#This Row],[hamiltonian_cycle_cost]]-TIME_AND_DATA_ps6[[#This Row],[optimal_cost]]</f>
        <v>168.83595318140306</v>
      </c>
      <c r="L879">
        <f>(100*TIME_AND_DATA_ps6[[#This Row],[absolute_distance_error]])/TIME_AND_DATA_ps6[[#This Row],[optimal_cost]]</f>
        <v>2.6388256660876555</v>
      </c>
      <c r="M879" s="1" t="s">
        <v>1993</v>
      </c>
      <c r="N879">
        <v>6398.1473028387145</v>
      </c>
      <c r="O879" s="1" t="s">
        <v>4228</v>
      </c>
      <c r="P879" s="1" t="s">
        <v>4229</v>
      </c>
      <c r="Q879">
        <v>3.3896000000001999E-3</v>
      </c>
      <c r="R879" s="1" t="s">
        <v>3390</v>
      </c>
      <c r="S879" s="1" t="s">
        <v>3390</v>
      </c>
      <c r="T879" s="1" t="s">
        <v>3390</v>
      </c>
      <c r="U879" s="1" t="s">
        <v>3390</v>
      </c>
      <c r="V879" s="1" t="s">
        <v>3390</v>
      </c>
      <c r="W879" s="1" t="s">
        <v>3390</v>
      </c>
    </row>
    <row r="880" spans="1:23" x14ac:dyDescent="0.25">
      <c r="A880">
        <v>878</v>
      </c>
      <c r="B880">
        <v>12</v>
      </c>
      <c r="C880">
        <v>78</v>
      </c>
      <c r="D880" s="1" t="s">
        <v>1994</v>
      </c>
      <c r="E880" s="1" t="s">
        <v>18</v>
      </c>
      <c r="F880" s="1" t="s">
        <v>19</v>
      </c>
      <c r="G880">
        <v>5920.7883036631956</v>
      </c>
      <c r="H880">
        <v>5920.7883036631956</v>
      </c>
      <c r="I880" s="1" t="s">
        <v>3855</v>
      </c>
      <c r="J880" t="b">
        <v>0</v>
      </c>
      <c r="K880">
        <f>TIME_AND_DATA_ps6[[#This Row],[hamiltonian_cycle_cost]]-TIME_AND_DATA_ps6[[#This Row],[optimal_cost]]</f>
        <v>89.83350559527571</v>
      </c>
      <c r="L880">
        <f>(100*TIME_AND_DATA_ps6[[#This Row],[absolute_distance_error]])/TIME_AND_DATA_ps6[[#This Row],[optimal_cost]]</f>
        <v>1.5406311437200977</v>
      </c>
      <c r="M880" s="1" t="s">
        <v>1996</v>
      </c>
      <c r="N880">
        <v>5830.9547980679199</v>
      </c>
      <c r="O880" s="1" t="s">
        <v>4228</v>
      </c>
      <c r="P880" s="1" t="s">
        <v>4229</v>
      </c>
      <c r="Q880">
        <v>3.0130000000000998E-3</v>
      </c>
      <c r="R880" s="1" t="s">
        <v>3390</v>
      </c>
      <c r="S880" s="1" t="s">
        <v>3390</v>
      </c>
      <c r="T880" s="1" t="s">
        <v>3390</v>
      </c>
      <c r="U880" s="1" t="s">
        <v>3390</v>
      </c>
      <c r="V880" s="1" t="s">
        <v>3390</v>
      </c>
      <c r="W880" s="1" t="s">
        <v>3390</v>
      </c>
    </row>
    <row r="881" spans="1:23" x14ac:dyDescent="0.25">
      <c r="A881">
        <v>879</v>
      </c>
      <c r="B881">
        <v>12</v>
      </c>
      <c r="C881">
        <v>79</v>
      </c>
      <c r="D881" s="1" t="s">
        <v>1997</v>
      </c>
      <c r="E881" s="1" t="s">
        <v>18</v>
      </c>
      <c r="F881" s="1" t="s">
        <v>19</v>
      </c>
      <c r="G881">
        <v>5478.616382476418</v>
      </c>
      <c r="H881">
        <v>5478.6163824764171</v>
      </c>
      <c r="I881" s="1" t="s">
        <v>3856</v>
      </c>
      <c r="J881" t="b">
        <v>0</v>
      </c>
      <c r="K881">
        <f>TIME_AND_DATA_ps6[[#This Row],[hamiltonian_cycle_cost]]-TIME_AND_DATA_ps6[[#This Row],[optimal_cost]]</f>
        <v>154.91731314914523</v>
      </c>
      <c r="L881">
        <f>(100*TIME_AND_DATA_ps6[[#This Row],[absolute_distance_error]])/TIME_AND_DATA_ps6[[#This Row],[optimal_cost]]</f>
        <v>2.909956237791655</v>
      </c>
      <c r="M881" s="1" t="s">
        <v>1998</v>
      </c>
      <c r="N881">
        <v>5323.6990693272719</v>
      </c>
      <c r="O881" s="1" t="s">
        <v>4228</v>
      </c>
      <c r="P881" s="1" t="s">
        <v>4229</v>
      </c>
      <c r="Q881">
        <v>3.8794000000001E-3</v>
      </c>
      <c r="R881" s="1" t="s">
        <v>3390</v>
      </c>
      <c r="S881" s="1" t="s">
        <v>3390</v>
      </c>
      <c r="T881" s="1" t="s">
        <v>3390</v>
      </c>
      <c r="U881" s="1" t="s">
        <v>3390</v>
      </c>
      <c r="V881" s="1" t="s">
        <v>3390</v>
      </c>
      <c r="W881" s="1" t="s">
        <v>3390</v>
      </c>
    </row>
    <row r="882" spans="1:23" x14ac:dyDescent="0.25">
      <c r="A882">
        <v>880</v>
      </c>
      <c r="B882">
        <v>12</v>
      </c>
      <c r="C882">
        <v>80</v>
      </c>
      <c r="D882" s="1" t="s">
        <v>1999</v>
      </c>
      <c r="E882" s="1" t="s">
        <v>18</v>
      </c>
      <c r="F882" s="1" t="s">
        <v>19</v>
      </c>
      <c r="G882">
        <v>7103.5730143640494</v>
      </c>
      <c r="H882">
        <v>7103.5730143640494</v>
      </c>
      <c r="I882" s="1" t="s">
        <v>2000</v>
      </c>
      <c r="J882" t="b">
        <v>1</v>
      </c>
      <c r="K882">
        <f>TIME_AND_DATA_ps6[[#This Row],[hamiltonian_cycle_cost]]-TIME_AND_DATA_ps6[[#This Row],[optimal_cost]]</f>
        <v>0</v>
      </c>
      <c r="L882">
        <f>(100*TIME_AND_DATA_ps6[[#This Row],[absolute_distance_error]])/TIME_AND_DATA_ps6[[#This Row],[optimal_cost]]</f>
        <v>0</v>
      </c>
      <c r="M882" s="1" t="s">
        <v>2001</v>
      </c>
      <c r="N882">
        <v>7103.5730143640512</v>
      </c>
      <c r="O882" s="1" t="s">
        <v>4228</v>
      </c>
      <c r="P882" s="1" t="s">
        <v>4229</v>
      </c>
      <c r="Q882">
        <v>1.8536999999998001E-3</v>
      </c>
      <c r="R882" s="1" t="s">
        <v>3390</v>
      </c>
      <c r="S882" s="1" t="s">
        <v>3390</v>
      </c>
      <c r="T882" s="1" t="s">
        <v>3390</v>
      </c>
      <c r="U882" s="1" t="s">
        <v>3390</v>
      </c>
      <c r="V882" s="1" t="s">
        <v>3390</v>
      </c>
      <c r="W882" s="1" t="s">
        <v>3390</v>
      </c>
    </row>
    <row r="883" spans="1:23" x14ac:dyDescent="0.25">
      <c r="A883">
        <v>881</v>
      </c>
      <c r="B883">
        <v>12</v>
      </c>
      <c r="C883">
        <v>81</v>
      </c>
      <c r="D883" s="1" t="s">
        <v>2002</v>
      </c>
      <c r="E883" s="1" t="s">
        <v>18</v>
      </c>
      <c r="F883" s="1" t="s">
        <v>19</v>
      </c>
      <c r="G883">
        <v>6213.7060511933141</v>
      </c>
      <c r="H883">
        <v>6213.7060511933141</v>
      </c>
      <c r="I883" s="1" t="s">
        <v>4318</v>
      </c>
      <c r="J883" t="b">
        <v>1</v>
      </c>
      <c r="K883">
        <f>TIME_AND_DATA_ps6[[#This Row],[hamiltonian_cycle_cost]]-TIME_AND_DATA_ps6[[#This Row],[optimal_cost]]</f>
        <v>0</v>
      </c>
      <c r="L883">
        <f>(100*TIME_AND_DATA_ps6[[#This Row],[absolute_distance_error]])/TIME_AND_DATA_ps6[[#This Row],[optimal_cost]]</f>
        <v>0</v>
      </c>
      <c r="M883" s="1" t="s">
        <v>2004</v>
      </c>
      <c r="N883">
        <v>6213.706051193315</v>
      </c>
      <c r="O883" s="1" t="s">
        <v>4228</v>
      </c>
      <c r="P883" s="1" t="s">
        <v>4229</v>
      </c>
      <c r="Q883">
        <v>4.7413999999998003E-3</v>
      </c>
      <c r="R883" s="1" t="s">
        <v>3390</v>
      </c>
      <c r="S883" s="1" t="s">
        <v>3390</v>
      </c>
      <c r="T883" s="1" t="s">
        <v>3390</v>
      </c>
      <c r="U883" s="1" t="s">
        <v>3390</v>
      </c>
      <c r="V883" s="1" t="s">
        <v>3390</v>
      </c>
      <c r="W883" s="1" t="s">
        <v>3390</v>
      </c>
    </row>
    <row r="884" spans="1:23" x14ac:dyDescent="0.25">
      <c r="A884">
        <v>882</v>
      </c>
      <c r="B884">
        <v>12</v>
      </c>
      <c r="C884">
        <v>82</v>
      </c>
      <c r="D884" s="1" t="s">
        <v>2005</v>
      </c>
      <c r="E884" s="1" t="s">
        <v>18</v>
      </c>
      <c r="F884" s="1" t="s">
        <v>19</v>
      </c>
      <c r="G884">
        <v>7142.6391018655522</v>
      </c>
      <c r="H884">
        <v>7142.6391018655522</v>
      </c>
      <c r="I884" s="1" t="s">
        <v>2006</v>
      </c>
      <c r="J884" t="b">
        <v>1</v>
      </c>
      <c r="K884">
        <f>TIME_AND_DATA_ps6[[#This Row],[hamiltonian_cycle_cost]]-TIME_AND_DATA_ps6[[#This Row],[optimal_cost]]</f>
        <v>0</v>
      </c>
      <c r="L884">
        <f>(100*TIME_AND_DATA_ps6[[#This Row],[absolute_distance_error]])/TIME_AND_DATA_ps6[[#This Row],[optimal_cost]]</f>
        <v>0</v>
      </c>
      <c r="M884" s="1" t="s">
        <v>2007</v>
      </c>
      <c r="N884">
        <v>7142.6391018655513</v>
      </c>
      <c r="O884" s="1" t="s">
        <v>4228</v>
      </c>
      <c r="P884" s="1" t="s">
        <v>4229</v>
      </c>
      <c r="Q884">
        <v>3.1506999999999E-3</v>
      </c>
      <c r="R884" s="1" t="s">
        <v>3390</v>
      </c>
      <c r="S884" s="1" t="s">
        <v>3390</v>
      </c>
      <c r="T884" s="1" t="s">
        <v>3390</v>
      </c>
      <c r="U884" s="1" t="s">
        <v>3390</v>
      </c>
      <c r="V884" s="1" t="s">
        <v>3390</v>
      </c>
      <c r="W884" s="1" t="s">
        <v>3390</v>
      </c>
    </row>
    <row r="885" spans="1:23" x14ac:dyDescent="0.25">
      <c r="A885">
        <v>883</v>
      </c>
      <c r="B885">
        <v>12</v>
      </c>
      <c r="C885">
        <v>83</v>
      </c>
      <c r="D885" s="1" t="s">
        <v>2008</v>
      </c>
      <c r="E885" s="1" t="s">
        <v>18</v>
      </c>
      <c r="F885" s="1" t="s">
        <v>19</v>
      </c>
      <c r="G885">
        <v>6260.430567860164</v>
      </c>
      <c r="H885">
        <v>6260.430567860164</v>
      </c>
      <c r="I885" s="1" t="s">
        <v>2010</v>
      </c>
      <c r="J885" t="b">
        <v>1</v>
      </c>
      <c r="K885">
        <f>TIME_AND_DATA_ps6[[#This Row],[hamiltonian_cycle_cost]]-TIME_AND_DATA_ps6[[#This Row],[optimal_cost]]</f>
        <v>0</v>
      </c>
      <c r="L885">
        <f>(100*TIME_AND_DATA_ps6[[#This Row],[absolute_distance_error]])/TIME_AND_DATA_ps6[[#This Row],[optimal_cost]]</f>
        <v>0</v>
      </c>
      <c r="M885" s="1" t="s">
        <v>2010</v>
      </c>
      <c r="N885">
        <v>6260.4305678601631</v>
      </c>
      <c r="O885" s="1" t="s">
        <v>4228</v>
      </c>
      <c r="P885" s="1" t="s">
        <v>4229</v>
      </c>
      <c r="Q885">
        <v>4.0069999999996003E-3</v>
      </c>
      <c r="R885" s="1" t="s">
        <v>3390</v>
      </c>
      <c r="S885" s="1" t="s">
        <v>3390</v>
      </c>
      <c r="T885" s="1" t="s">
        <v>3390</v>
      </c>
      <c r="U885" s="1" t="s">
        <v>3390</v>
      </c>
      <c r="V885" s="1" t="s">
        <v>3390</v>
      </c>
      <c r="W885" s="1" t="s">
        <v>3390</v>
      </c>
    </row>
    <row r="886" spans="1:23" x14ac:dyDescent="0.25">
      <c r="A886">
        <v>884</v>
      </c>
      <c r="B886">
        <v>12</v>
      </c>
      <c r="C886">
        <v>84</v>
      </c>
      <c r="D886" s="1" t="s">
        <v>2011</v>
      </c>
      <c r="E886" s="1" t="s">
        <v>18</v>
      </c>
      <c r="F886" s="1" t="s">
        <v>19</v>
      </c>
      <c r="G886">
        <v>6554.3920575399952</v>
      </c>
      <c r="H886">
        <v>6554.392057539997</v>
      </c>
      <c r="I886" s="1" t="s">
        <v>2012</v>
      </c>
      <c r="J886" t="b">
        <v>0</v>
      </c>
      <c r="K886">
        <f>TIME_AND_DATA_ps6[[#This Row],[hamiltonian_cycle_cost]]-TIME_AND_DATA_ps6[[#This Row],[optimal_cost]]</f>
        <v>133.618929448975</v>
      </c>
      <c r="L886">
        <f>(100*TIME_AND_DATA_ps6[[#This Row],[absolute_distance_error]])/TIME_AND_DATA_ps6[[#This Row],[optimal_cost]]</f>
        <v>2.0810411267202276</v>
      </c>
      <c r="M886" s="1" t="s">
        <v>2013</v>
      </c>
      <c r="N886">
        <v>6420.773128091022</v>
      </c>
      <c r="O886" s="1" t="s">
        <v>4228</v>
      </c>
      <c r="P886" s="1" t="s">
        <v>4229</v>
      </c>
      <c r="Q886">
        <v>4.3774999999998997E-3</v>
      </c>
      <c r="R886" s="1" t="s">
        <v>3390</v>
      </c>
      <c r="S886" s="1" t="s">
        <v>3390</v>
      </c>
      <c r="T886" s="1" t="s">
        <v>3390</v>
      </c>
      <c r="U886" s="1" t="s">
        <v>3390</v>
      </c>
      <c r="V886" s="1" t="s">
        <v>3390</v>
      </c>
      <c r="W886" s="1" t="s">
        <v>3390</v>
      </c>
    </row>
    <row r="887" spans="1:23" x14ac:dyDescent="0.25">
      <c r="A887">
        <v>885</v>
      </c>
      <c r="B887">
        <v>12</v>
      </c>
      <c r="C887">
        <v>85</v>
      </c>
      <c r="D887" s="1" t="s">
        <v>2014</v>
      </c>
      <c r="E887" s="1" t="s">
        <v>18</v>
      </c>
      <c r="F887" s="1" t="s">
        <v>19</v>
      </c>
      <c r="G887">
        <v>4334.7203769765738</v>
      </c>
      <c r="H887">
        <v>4334.7203769765738</v>
      </c>
      <c r="I887" s="1" t="s">
        <v>2015</v>
      </c>
      <c r="J887" t="b">
        <v>1</v>
      </c>
      <c r="K887">
        <f>TIME_AND_DATA_ps6[[#This Row],[hamiltonian_cycle_cost]]-TIME_AND_DATA_ps6[[#This Row],[optimal_cost]]</f>
        <v>0</v>
      </c>
      <c r="L887">
        <f>(100*TIME_AND_DATA_ps6[[#This Row],[absolute_distance_error]])/TIME_AND_DATA_ps6[[#This Row],[optimal_cost]]</f>
        <v>0</v>
      </c>
      <c r="M887" s="1" t="s">
        <v>2016</v>
      </c>
      <c r="N887">
        <v>4334.7203769765747</v>
      </c>
      <c r="O887" s="1" t="s">
        <v>4228</v>
      </c>
      <c r="P887" s="1" t="s">
        <v>4229</v>
      </c>
      <c r="Q887">
        <v>5.6598000000001002E-3</v>
      </c>
      <c r="R887" s="1" t="s">
        <v>3390</v>
      </c>
      <c r="S887" s="1" t="s">
        <v>3390</v>
      </c>
      <c r="T887" s="1" t="s">
        <v>3390</v>
      </c>
      <c r="U887" s="1" t="s">
        <v>3390</v>
      </c>
      <c r="V887" s="1" t="s">
        <v>3390</v>
      </c>
      <c r="W887" s="1" t="s">
        <v>3390</v>
      </c>
    </row>
    <row r="888" spans="1:23" x14ac:dyDescent="0.25">
      <c r="A888">
        <v>886</v>
      </c>
      <c r="B888">
        <v>12</v>
      </c>
      <c r="C888">
        <v>86</v>
      </c>
      <c r="D888" s="1" t="s">
        <v>2017</v>
      </c>
      <c r="E888" s="1" t="s">
        <v>18</v>
      </c>
      <c r="F888" s="1" t="s">
        <v>19</v>
      </c>
      <c r="G888">
        <v>5410.1616476685667</v>
      </c>
      <c r="H888">
        <v>5410.1616476685667</v>
      </c>
      <c r="I888" s="1" t="s">
        <v>2018</v>
      </c>
      <c r="J888" t="b">
        <v>1</v>
      </c>
      <c r="K888">
        <f>TIME_AND_DATA_ps6[[#This Row],[hamiltonian_cycle_cost]]-TIME_AND_DATA_ps6[[#This Row],[optimal_cost]]</f>
        <v>0</v>
      </c>
      <c r="L888">
        <f>(100*TIME_AND_DATA_ps6[[#This Row],[absolute_distance_error]])/TIME_AND_DATA_ps6[[#This Row],[optimal_cost]]</f>
        <v>0</v>
      </c>
      <c r="M888" s="1" t="s">
        <v>2019</v>
      </c>
      <c r="N888">
        <v>5410.1616476685685</v>
      </c>
      <c r="O888" s="1" t="s">
        <v>4228</v>
      </c>
      <c r="P888" s="1" t="s">
        <v>4229</v>
      </c>
      <c r="Q888">
        <v>3.3965999999998001E-3</v>
      </c>
      <c r="R888" s="1" t="s">
        <v>3390</v>
      </c>
      <c r="S888" s="1" t="s">
        <v>3390</v>
      </c>
      <c r="T888" s="1" t="s">
        <v>3390</v>
      </c>
      <c r="U888" s="1" t="s">
        <v>3390</v>
      </c>
      <c r="V888" s="1" t="s">
        <v>3390</v>
      </c>
      <c r="W888" s="1" t="s">
        <v>3390</v>
      </c>
    </row>
    <row r="889" spans="1:23" x14ac:dyDescent="0.25">
      <c r="A889">
        <v>887</v>
      </c>
      <c r="B889">
        <v>12</v>
      </c>
      <c r="C889">
        <v>87</v>
      </c>
      <c r="D889" s="1" t="s">
        <v>2020</v>
      </c>
      <c r="E889" s="1" t="s">
        <v>18</v>
      </c>
      <c r="F889" s="1" t="s">
        <v>19</v>
      </c>
      <c r="G889">
        <v>5806.2984655187274</v>
      </c>
      <c r="H889">
        <v>5806.2984655187274</v>
      </c>
      <c r="I889" s="1" t="s">
        <v>3573</v>
      </c>
      <c r="J889" t="b">
        <v>1</v>
      </c>
      <c r="K889">
        <f>TIME_AND_DATA_ps6[[#This Row],[hamiltonian_cycle_cost]]-TIME_AND_DATA_ps6[[#This Row],[optimal_cost]]</f>
        <v>0</v>
      </c>
      <c r="L889">
        <f>(100*TIME_AND_DATA_ps6[[#This Row],[absolute_distance_error]])/TIME_AND_DATA_ps6[[#This Row],[optimal_cost]]</f>
        <v>0</v>
      </c>
      <c r="M889" s="1" t="s">
        <v>2021</v>
      </c>
      <c r="N889">
        <v>5806.2984655187274</v>
      </c>
      <c r="O889" s="1" t="s">
        <v>4228</v>
      </c>
      <c r="P889" s="1" t="s">
        <v>4229</v>
      </c>
      <c r="Q889">
        <v>3.8626000000001001E-3</v>
      </c>
      <c r="R889" s="1" t="s">
        <v>3390</v>
      </c>
      <c r="S889" s="1" t="s">
        <v>3390</v>
      </c>
      <c r="T889" s="1" t="s">
        <v>3390</v>
      </c>
      <c r="U889" s="1" t="s">
        <v>3390</v>
      </c>
      <c r="V889" s="1" t="s">
        <v>3390</v>
      </c>
      <c r="W889" s="1" t="s">
        <v>3390</v>
      </c>
    </row>
    <row r="890" spans="1:23" x14ac:dyDescent="0.25">
      <c r="A890">
        <v>888</v>
      </c>
      <c r="B890">
        <v>12</v>
      </c>
      <c r="C890">
        <v>88</v>
      </c>
      <c r="D890" s="1" t="s">
        <v>2022</v>
      </c>
      <c r="E890" s="1" t="s">
        <v>18</v>
      </c>
      <c r="F890" s="1" t="s">
        <v>19</v>
      </c>
      <c r="G890">
        <v>6418.4633287618399</v>
      </c>
      <c r="H890">
        <v>6418.4633287618399</v>
      </c>
      <c r="I890" s="1" t="s">
        <v>4319</v>
      </c>
      <c r="J890" t="b">
        <v>0</v>
      </c>
      <c r="K890">
        <f>TIME_AND_DATA_ps6[[#This Row],[hamiltonian_cycle_cost]]-TIME_AND_DATA_ps6[[#This Row],[optimal_cost]]</f>
        <v>41.655431069240876</v>
      </c>
      <c r="L890">
        <f>(100*TIME_AND_DATA_ps6[[#This Row],[absolute_distance_error]])/TIME_AND_DATA_ps6[[#This Row],[optimal_cost]]</f>
        <v>0.65323327497937622</v>
      </c>
      <c r="M890" s="1" t="s">
        <v>2024</v>
      </c>
      <c r="N890">
        <v>6376.807897692599</v>
      </c>
      <c r="O890" s="1" t="s">
        <v>4228</v>
      </c>
      <c r="P890" s="1" t="s">
        <v>4229</v>
      </c>
      <c r="Q890">
        <v>3.6486000000000001E-3</v>
      </c>
      <c r="R890" s="1" t="s">
        <v>3390</v>
      </c>
      <c r="S890" s="1" t="s">
        <v>3390</v>
      </c>
      <c r="T890" s="1" t="s">
        <v>3390</v>
      </c>
      <c r="U890" s="1" t="s">
        <v>3390</v>
      </c>
      <c r="V890" s="1" t="s">
        <v>3390</v>
      </c>
      <c r="W890" s="1" t="s">
        <v>3390</v>
      </c>
    </row>
    <row r="891" spans="1:23" x14ac:dyDescent="0.25">
      <c r="A891">
        <v>889</v>
      </c>
      <c r="B891">
        <v>12</v>
      </c>
      <c r="C891">
        <v>89</v>
      </c>
      <c r="D891" s="1" t="s">
        <v>2025</v>
      </c>
      <c r="E891" s="1" t="s">
        <v>18</v>
      </c>
      <c r="F891" s="1" t="s">
        <v>19</v>
      </c>
      <c r="G891">
        <v>6642.6066704305204</v>
      </c>
      <c r="H891">
        <v>6642.6066704305204</v>
      </c>
      <c r="I891" s="1" t="s">
        <v>2027</v>
      </c>
      <c r="J891" t="b">
        <v>1</v>
      </c>
      <c r="K891">
        <f>TIME_AND_DATA_ps6[[#This Row],[hamiltonian_cycle_cost]]-TIME_AND_DATA_ps6[[#This Row],[optimal_cost]]</f>
        <v>0</v>
      </c>
      <c r="L891">
        <f>(100*TIME_AND_DATA_ps6[[#This Row],[absolute_distance_error]])/TIME_AND_DATA_ps6[[#This Row],[optimal_cost]]</f>
        <v>0</v>
      </c>
      <c r="M891" s="1" t="s">
        <v>2027</v>
      </c>
      <c r="N891">
        <v>6642.6066704305204</v>
      </c>
      <c r="O891" s="1" t="s">
        <v>4228</v>
      </c>
      <c r="P891" s="1" t="s">
        <v>4229</v>
      </c>
      <c r="Q891">
        <v>3.2096999999997001E-3</v>
      </c>
      <c r="R891" s="1" t="s">
        <v>3390</v>
      </c>
      <c r="S891" s="1" t="s">
        <v>3390</v>
      </c>
      <c r="T891" s="1" t="s">
        <v>3390</v>
      </c>
      <c r="U891" s="1" t="s">
        <v>3390</v>
      </c>
      <c r="V891" s="1" t="s">
        <v>3390</v>
      </c>
      <c r="W891" s="1" t="s">
        <v>3390</v>
      </c>
    </row>
    <row r="892" spans="1:23" x14ac:dyDescent="0.25">
      <c r="A892">
        <v>890</v>
      </c>
      <c r="B892">
        <v>12</v>
      </c>
      <c r="C892">
        <v>90</v>
      </c>
      <c r="D892" s="1" t="s">
        <v>2028</v>
      </c>
      <c r="E892" s="1" t="s">
        <v>18</v>
      </c>
      <c r="F892" s="1" t="s">
        <v>19</v>
      </c>
      <c r="G892">
        <v>5324.797301791903</v>
      </c>
      <c r="H892">
        <v>5324.797301791903</v>
      </c>
      <c r="I892" s="1" t="s">
        <v>4320</v>
      </c>
      <c r="J892" t="b">
        <v>0</v>
      </c>
      <c r="K892">
        <f>TIME_AND_DATA_ps6[[#This Row],[hamiltonian_cycle_cost]]-TIME_AND_DATA_ps6[[#This Row],[optimal_cost]]</f>
        <v>212.60961153569406</v>
      </c>
      <c r="L892">
        <f>(100*TIME_AND_DATA_ps6[[#This Row],[absolute_distance_error]])/TIME_AND_DATA_ps6[[#This Row],[optimal_cost]]</f>
        <v>4.1588772638556755</v>
      </c>
      <c r="M892" s="1" t="s">
        <v>2030</v>
      </c>
      <c r="N892">
        <v>5112.187690256209</v>
      </c>
      <c r="O892" s="1" t="s">
        <v>4228</v>
      </c>
      <c r="P892" s="1" t="s">
        <v>4229</v>
      </c>
      <c r="Q892">
        <v>2.6799999999997E-3</v>
      </c>
      <c r="R892" s="1" t="s">
        <v>3390</v>
      </c>
      <c r="S892" s="1" t="s">
        <v>3390</v>
      </c>
      <c r="T892" s="1" t="s">
        <v>3390</v>
      </c>
      <c r="U892" s="1" t="s">
        <v>3390</v>
      </c>
      <c r="V892" s="1" t="s">
        <v>3390</v>
      </c>
      <c r="W892" s="1" t="s">
        <v>3390</v>
      </c>
    </row>
    <row r="893" spans="1:23" x14ac:dyDescent="0.25">
      <c r="A893">
        <v>891</v>
      </c>
      <c r="B893">
        <v>12</v>
      </c>
      <c r="C893">
        <v>91</v>
      </c>
      <c r="D893" s="1" t="s">
        <v>2031</v>
      </c>
      <c r="E893" s="1" t="s">
        <v>18</v>
      </c>
      <c r="F893" s="1" t="s">
        <v>19</v>
      </c>
      <c r="G893">
        <v>6261.5214872886618</v>
      </c>
      <c r="H893">
        <v>6261.5214872886618</v>
      </c>
      <c r="I893" s="1" t="s">
        <v>2032</v>
      </c>
      <c r="J893" t="b">
        <v>1</v>
      </c>
      <c r="K893">
        <f>TIME_AND_DATA_ps6[[#This Row],[hamiltonian_cycle_cost]]-TIME_AND_DATA_ps6[[#This Row],[optimal_cost]]</f>
        <v>0</v>
      </c>
      <c r="L893">
        <f>(100*TIME_AND_DATA_ps6[[#This Row],[absolute_distance_error]])/TIME_AND_DATA_ps6[[#This Row],[optimal_cost]]</f>
        <v>0</v>
      </c>
      <c r="M893" s="1" t="s">
        <v>2033</v>
      </c>
      <c r="N893">
        <v>6261.5214872886618</v>
      </c>
      <c r="O893" s="1" t="s">
        <v>4228</v>
      </c>
      <c r="P893" s="1" t="s">
        <v>4229</v>
      </c>
      <c r="Q893">
        <v>3.2025999999998E-3</v>
      </c>
      <c r="R893" s="1" t="s">
        <v>3390</v>
      </c>
      <c r="S893" s="1" t="s">
        <v>3390</v>
      </c>
      <c r="T893" s="1" t="s">
        <v>3390</v>
      </c>
      <c r="U893" s="1" t="s">
        <v>3390</v>
      </c>
      <c r="V893" s="1" t="s">
        <v>3390</v>
      </c>
      <c r="W893" s="1" t="s">
        <v>3390</v>
      </c>
    </row>
    <row r="894" spans="1:23" x14ac:dyDescent="0.25">
      <c r="A894">
        <v>892</v>
      </c>
      <c r="B894">
        <v>12</v>
      </c>
      <c r="C894">
        <v>92</v>
      </c>
      <c r="D894" s="1" t="s">
        <v>2034</v>
      </c>
      <c r="E894" s="1" t="s">
        <v>18</v>
      </c>
      <c r="F894" s="1" t="s">
        <v>19</v>
      </c>
      <c r="G894">
        <v>6455.9270689124251</v>
      </c>
      <c r="H894">
        <v>6455.9270689124251</v>
      </c>
      <c r="I894" s="1" t="s">
        <v>4321</v>
      </c>
      <c r="J894" t="b">
        <v>0</v>
      </c>
      <c r="K894">
        <f>TIME_AND_DATA_ps6[[#This Row],[hamiltonian_cycle_cost]]-TIME_AND_DATA_ps6[[#This Row],[optimal_cost]]</f>
        <v>118.25956993119962</v>
      </c>
      <c r="L894">
        <f>(100*TIME_AND_DATA_ps6[[#This Row],[absolute_distance_error]])/TIME_AND_DATA_ps6[[#This Row],[optimal_cost]]</f>
        <v>1.8659793993643521</v>
      </c>
      <c r="M894" s="1" t="s">
        <v>2036</v>
      </c>
      <c r="N894">
        <v>6337.6674989812254</v>
      </c>
      <c r="O894" s="1" t="s">
        <v>4228</v>
      </c>
      <c r="P894" s="1" t="s">
        <v>4229</v>
      </c>
      <c r="Q894">
        <v>2.9487999999998999E-3</v>
      </c>
      <c r="R894" s="1" t="s">
        <v>3390</v>
      </c>
      <c r="S894" s="1" t="s">
        <v>3390</v>
      </c>
      <c r="T894" s="1" t="s">
        <v>3390</v>
      </c>
      <c r="U894" s="1" t="s">
        <v>3390</v>
      </c>
      <c r="V894" s="1" t="s">
        <v>3390</v>
      </c>
      <c r="W894" s="1" t="s">
        <v>3390</v>
      </c>
    </row>
    <row r="895" spans="1:23" x14ac:dyDescent="0.25">
      <c r="A895">
        <v>893</v>
      </c>
      <c r="B895">
        <v>12</v>
      </c>
      <c r="C895">
        <v>93</v>
      </c>
      <c r="D895" s="1" t="s">
        <v>2037</v>
      </c>
      <c r="E895" s="1" t="s">
        <v>18</v>
      </c>
      <c r="F895" s="1" t="s">
        <v>19</v>
      </c>
      <c r="G895">
        <v>5457.5627874553229</v>
      </c>
      <c r="H895">
        <v>5457.5627874553229</v>
      </c>
      <c r="I895" s="1" t="s">
        <v>2039</v>
      </c>
      <c r="J895" t="b">
        <v>1</v>
      </c>
      <c r="K895">
        <f>TIME_AND_DATA_ps6[[#This Row],[hamiltonian_cycle_cost]]-TIME_AND_DATA_ps6[[#This Row],[optimal_cost]]</f>
        <v>0</v>
      </c>
      <c r="L895">
        <f>(100*TIME_AND_DATA_ps6[[#This Row],[absolute_distance_error]])/TIME_AND_DATA_ps6[[#This Row],[optimal_cost]]</f>
        <v>0</v>
      </c>
      <c r="M895" s="1" t="s">
        <v>2039</v>
      </c>
      <c r="N895">
        <v>5457.5627874553229</v>
      </c>
      <c r="O895" s="1" t="s">
        <v>4228</v>
      </c>
      <c r="P895" s="1" t="s">
        <v>4229</v>
      </c>
      <c r="Q895">
        <v>2.8312999999999E-3</v>
      </c>
      <c r="R895" s="1" t="s">
        <v>3390</v>
      </c>
      <c r="S895" s="1" t="s">
        <v>3390</v>
      </c>
      <c r="T895" s="1" t="s">
        <v>3390</v>
      </c>
      <c r="U895" s="1" t="s">
        <v>3390</v>
      </c>
      <c r="V895" s="1" t="s">
        <v>3390</v>
      </c>
      <c r="W895" s="1" t="s">
        <v>3390</v>
      </c>
    </row>
    <row r="896" spans="1:23" x14ac:dyDescent="0.25">
      <c r="A896">
        <v>894</v>
      </c>
      <c r="B896">
        <v>12</v>
      </c>
      <c r="C896">
        <v>94</v>
      </c>
      <c r="D896" s="1" t="s">
        <v>2040</v>
      </c>
      <c r="E896" s="1" t="s">
        <v>18</v>
      </c>
      <c r="F896" s="1" t="s">
        <v>19</v>
      </c>
      <c r="G896">
        <v>7657.7542305161596</v>
      </c>
      <c r="H896">
        <v>7657.7542305161596</v>
      </c>
      <c r="I896" s="1" t="s">
        <v>4322</v>
      </c>
      <c r="J896" t="b">
        <v>0</v>
      </c>
      <c r="K896">
        <f>TIME_AND_DATA_ps6[[#This Row],[hamiltonian_cycle_cost]]-TIME_AND_DATA_ps6[[#This Row],[optimal_cost]]</f>
        <v>538.60866597889162</v>
      </c>
      <c r="L896">
        <f>(100*TIME_AND_DATA_ps6[[#This Row],[absolute_distance_error]])/TIME_AND_DATA_ps6[[#This Row],[optimal_cost]]</f>
        <v>7.5656363688062935</v>
      </c>
      <c r="M896" s="1" t="s">
        <v>2042</v>
      </c>
      <c r="N896">
        <v>7119.145564537268</v>
      </c>
      <c r="O896" s="1" t="s">
        <v>4228</v>
      </c>
      <c r="P896" s="1" t="s">
        <v>4229</v>
      </c>
      <c r="Q896">
        <v>2.7298999999998E-3</v>
      </c>
      <c r="R896" s="1" t="s">
        <v>3390</v>
      </c>
      <c r="S896" s="1" t="s">
        <v>3390</v>
      </c>
      <c r="T896" s="1" t="s">
        <v>3390</v>
      </c>
      <c r="U896" s="1" t="s">
        <v>3390</v>
      </c>
      <c r="V896" s="1" t="s">
        <v>3390</v>
      </c>
      <c r="W896" s="1" t="s">
        <v>3390</v>
      </c>
    </row>
    <row r="897" spans="1:23" x14ac:dyDescent="0.25">
      <c r="A897">
        <v>895</v>
      </c>
      <c r="B897">
        <v>12</v>
      </c>
      <c r="C897">
        <v>95</v>
      </c>
      <c r="D897" s="1" t="s">
        <v>2043</v>
      </c>
      <c r="E897" s="1" t="s">
        <v>18</v>
      </c>
      <c r="F897" s="1" t="s">
        <v>19</v>
      </c>
      <c r="G897">
        <v>5065.3425841197286</v>
      </c>
      <c r="H897">
        <v>5065.3425841197286</v>
      </c>
      <c r="I897" s="1" t="s">
        <v>4104</v>
      </c>
      <c r="J897" t="b">
        <v>0</v>
      </c>
      <c r="K897">
        <f>TIME_AND_DATA_ps6[[#This Row],[hamiltonian_cycle_cost]]-TIME_AND_DATA_ps6[[#This Row],[optimal_cost]]</f>
        <v>58.19611614877158</v>
      </c>
      <c r="L897">
        <f>(100*TIME_AND_DATA_ps6[[#This Row],[absolute_distance_error]])/TIME_AND_DATA_ps6[[#This Row],[optimal_cost]]</f>
        <v>1.1622611106152514</v>
      </c>
      <c r="M897" s="1" t="s">
        <v>2045</v>
      </c>
      <c r="N897">
        <v>5007.146467970957</v>
      </c>
      <c r="O897" s="1" t="s">
        <v>4228</v>
      </c>
      <c r="P897" s="1" t="s">
        <v>4229</v>
      </c>
      <c r="Q897">
        <v>3.8317000000001001E-3</v>
      </c>
      <c r="R897" s="1" t="s">
        <v>3390</v>
      </c>
      <c r="S897" s="1" t="s">
        <v>3390</v>
      </c>
      <c r="T897" s="1" t="s">
        <v>3390</v>
      </c>
      <c r="U897" s="1" t="s">
        <v>3390</v>
      </c>
      <c r="V897" s="1" t="s">
        <v>3390</v>
      </c>
      <c r="W897" s="1" t="s">
        <v>3390</v>
      </c>
    </row>
    <row r="898" spans="1:23" x14ac:dyDescent="0.25">
      <c r="A898">
        <v>896</v>
      </c>
      <c r="B898">
        <v>12</v>
      </c>
      <c r="C898">
        <v>96</v>
      </c>
      <c r="D898" s="1" t="s">
        <v>2046</v>
      </c>
      <c r="E898" s="1" t="s">
        <v>18</v>
      </c>
      <c r="F898" s="1" t="s">
        <v>19</v>
      </c>
      <c r="G898">
        <v>7427.7684989464242</v>
      </c>
      <c r="H898">
        <v>7427.7684989464242</v>
      </c>
      <c r="I898" s="1" t="s">
        <v>4323</v>
      </c>
      <c r="J898" t="b">
        <v>0</v>
      </c>
      <c r="K898">
        <f>TIME_AND_DATA_ps6[[#This Row],[hamiltonian_cycle_cost]]-TIME_AND_DATA_ps6[[#This Row],[optimal_cost]]</f>
        <v>204.36034127881885</v>
      </c>
      <c r="L898">
        <f>(100*TIME_AND_DATA_ps6[[#This Row],[absolute_distance_error]])/TIME_AND_DATA_ps6[[#This Row],[optimal_cost]]</f>
        <v>2.8291401623469326</v>
      </c>
      <c r="M898" s="1" t="s">
        <v>2048</v>
      </c>
      <c r="N898">
        <v>7223.4081576676053</v>
      </c>
      <c r="O898" s="1" t="s">
        <v>4228</v>
      </c>
      <c r="P898" s="1" t="s">
        <v>4229</v>
      </c>
      <c r="Q898">
        <v>2.2174000000001002E-3</v>
      </c>
      <c r="R898" s="1" t="s">
        <v>3390</v>
      </c>
      <c r="S898" s="1" t="s">
        <v>3390</v>
      </c>
      <c r="T898" s="1" t="s">
        <v>3390</v>
      </c>
      <c r="U898" s="1" t="s">
        <v>3390</v>
      </c>
      <c r="V898" s="1" t="s">
        <v>3390</v>
      </c>
      <c r="W898" s="1" t="s">
        <v>3390</v>
      </c>
    </row>
    <row r="899" spans="1:23" x14ac:dyDescent="0.25">
      <c r="A899">
        <v>897</v>
      </c>
      <c r="B899">
        <v>12</v>
      </c>
      <c r="C899">
        <v>97</v>
      </c>
      <c r="D899" s="1" t="s">
        <v>2049</v>
      </c>
      <c r="E899" s="1" t="s">
        <v>18</v>
      </c>
      <c r="F899" s="1" t="s">
        <v>19</v>
      </c>
      <c r="G899">
        <v>6003.9512539373536</v>
      </c>
      <c r="H899">
        <v>6003.9512539373518</v>
      </c>
      <c r="I899" s="1" t="s">
        <v>3862</v>
      </c>
      <c r="J899" t="b">
        <v>1</v>
      </c>
      <c r="K899">
        <f>TIME_AND_DATA_ps6[[#This Row],[hamiltonian_cycle_cost]]-TIME_AND_DATA_ps6[[#This Row],[optimal_cost]]</f>
        <v>0</v>
      </c>
      <c r="L899">
        <f>(100*TIME_AND_DATA_ps6[[#This Row],[absolute_distance_error]])/TIME_AND_DATA_ps6[[#This Row],[optimal_cost]]</f>
        <v>0</v>
      </c>
      <c r="M899" s="1" t="s">
        <v>2050</v>
      </c>
      <c r="N899">
        <v>6003.9512539373536</v>
      </c>
      <c r="O899" s="1" t="s">
        <v>4228</v>
      </c>
      <c r="P899" s="1" t="s">
        <v>4229</v>
      </c>
      <c r="Q899">
        <v>4.5098000000001002E-3</v>
      </c>
      <c r="R899" s="1" t="s">
        <v>3390</v>
      </c>
      <c r="S899" s="1" t="s">
        <v>3390</v>
      </c>
      <c r="T899" s="1" t="s">
        <v>3390</v>
      </c>
      <c r="U899" s="1" t="s">
        <v>3390</v>
      </c>
      <c r="V899" s="1" t="s">
        <v>3390</v>
      </c>
      <c r="W899" s="1" t="s">
        <v>3390</v>
      </c>
    </row>
    <row r="900" spans="1:23" x14ac:dyDescent="0.25">
      <c r="A900">
        <v>898</v>
      </c>
      <c r="B900">
        <v>12</v>
      </c>
      <c r="C900">
        <v>98</v>
      </c>
      <c r="D900" s="1" t="s">
        <v>2051</v>
      </c>
      <c r="E900" s="1" t="s">
        <v>18</v>
      </c>
      <c r="F900" s="1" t="s">
        <v>19</v>
      </c>
      <c r="G900">
        <v>6440.8237511494826</v>
      </c>
      <c r="H900">
        <v>6440.8237511494826</v>
      </c>
      <c r="I900" s="1" t="s">
        <v>4324</v>
      </c>
      <c r="J900" t="b">
        <v>0</v>
      </c>
      <c r="K900">
        <f>TIME_AND_DATA_ps6[[#This Row],[hamiltonian_cycle_cost]]-TIME_AND_DATA_ps6[[#This Row],[optimal_cost]]</f>
        <v>427.17841832093563</v>
      </c>
      <c r="L900">
        <f>(100*TIME_AND_DATA_ps6[[#This Row],[absolute_distance_error]])/TIME_AND_DATA_ps6[[#This Row],[optimal_cost]]</f>
        <v>7.1034854015910209</v>
      </c>
      <c r="M900" s="1" t="s">
        <v>2052</v>
      </c>
      <c r="N900">
        <v>6013.645332828547</v>
      </c>
      <c r="O900" s="1" t="s">
        <v>4228</v>
      </c>
      <c r="P900" s="1" t="s">
        <v>4229</v>
      </c>
      <c r="Q900">
        <v>3.2190000000000001E-3</v>
      </c>
      <c r="R900" s="1" t="s">
        <v>3390</v>
      </c>
      <c r="S900" s="1" t="s">
        <v>3390</v>
      </c>
      <c r="T900" s="1" t="s">
        <v>3390</v>
      </c>
      <c r="U900" s="1" t="s">
        <v>3390</v>
      </c>
      <c r="V900" s="1" t="s">
        <v>3390</v>
      </c>
      <c r="W900" s="1" t="s">
        <v>3390</v>
      </c>
    </row>
    <row r="901" spans="1:23" x14ac:dyDescent="0.25">
      <c r="A901">
        <v>899</v>
      </c>
      <c r="B901">
        <v>12</v>
      </c>
      <c r="C901">
        <v>99</v>
      </c>
      <c r="D901" s="1" t="s">
        <v>2053</v>
      </c>
      <c r="E901" s="1" t="s">
        <v>18</v>
      </c>
      <c r="F901" s="1" t="s">
        <v>19</v>
      </c>
      <c r="G901">
        <v>5049.7740341229292</v>
      </c>
      <c r="H901">
        <v>5049.7740341229292</v>
      </c>
      <c r="I901" s="1" t="s">
        <v>3192</v>
      </c>
      <c r="J901" t="b">
        <v>0</v>
      </c>
      <c r="K901">
        <f>TIME_AND_DATA_ps6[[#This Row],[hamiltonian_cycle_cost]]-TIME_AND_DATA_ps6[[#This Row],[optimal_cost]]</f>
        <v>215.94001563448001</v>
      </c>
      <c r="L901">
        <f>(100*TIME_AND_DATA_ps6[[#This Row],[absolute_distance_error]])/TIME_AND_DATA_ps6[[#This Row],[optimal_cost]]</f>
        <v>4.4672616976204109</v>
      </c>
      <c r="M901" s="1" t="s">
        <v>2055</v>
      </c>
      <c r="N901">
        <v>4833.8340184884491</v>
      </c>
      <c r="O901" s="1" t="s">
        <v>4228</v>
      </c>
      <c r="P901" s="1" t="s">
        <v>4229</v>
      </c>
      <c r="Q901">
        <v>3.5677999999998E-3</v>
      </c>
      <c r="R901" s="1" t="s">
        <v>3390</v>
      </c>
      <c r="S901" s="1" t="s">
        <v>3390</v>
      </c>
      <c r="T901" s="1" t="s">
        <v>3390</v>
      </c>
      <c r="U901" s="1" t="s">
        <v>3390</v>
      </c>
      <c r="V901" s="1" t="s">
        <v>3390</v>
      </c>
      <c r="W901" s="1" t="s">
        <v>3390</v>
      </c>
    </row>
    <row r="902" spans="1:23" x14ac:dyDescent="0.25">
      <c r="A902">
        <v>900</v>
      </c>
      <c r="B902">
        <v>13</v>
      </c>
      <c r="C902">
        <v>0</v>
      </c>
      <c r="D902" s="1" t="s">
        <v>2056</v>
      </c>
      <c r="E902" s="1" t="s">
        <v>18</v>
      </c>
      <c r="F902" s="1" t="s">
        <v>19</v>
      </c>
      <c r="G902">
        <v>6248.0675757923445</v>
      </c>
      <c r="H902">
        <v>6248.0675757923455</v>
      </c>
      <c r="I902" s="1" t="s">
        <v>4325</v>
      </c>
      <c r="J902" t="b">
        <v>0</v>
      </c>
      <c r="K902">
        <f>TIME_AND_DATA_ps6[[#This Row],[hamiltonian_cycle_cost]]-TIME_AND_DATA_ps6[[#This Row],[optimal_cost]]</f>
        <v>101.33207720078917</v>
      </c>
      <c r="L902">
        <f>(100*TIME_AND_DATA_ps6[[#This Row],[absolute_distance_error]])/TIME_AND_DATA_ps6[[#This Row],[optimal_cost]]</f>
        <v>1.6485511248045095</v>
      </c>
      <c r="M902" s="1" t="s">
        <v>2058</v>
      </c>
      <c r="N902">
        <v>6146.7354985915563</v>
      </c>
      <c r="O902" s="1" t="s">
        <v>4228</v>
      </c>
      <c r="P902" s="1" t="s">
        <v>4229</v>
      </c>
      <c r="Q902">
        <v>4.1372000000001003E-3</v>
      </c>
      <c r="R902" s="1" t="s">
        <v>3390</v>
      </c>
      <c r="S902" s="1" t="s">
        <v>3390</v>
      </c>
      <c r="T902" s="1" t="s">
        <v>3390</v>
      </c>
      <c r="U902" s="1" t="s">
        <v>3390</v>
      </c>
      <c r="V902" s="1" t="s">
        <v>3390</v>
      </c>
      <c r="W902" s="1" t="s">
        <v>3390</v>
      </c>
    </row>
    <row r="903" spans="1:23" x14ac:dyDescent="0.25">
      <c r="A903">
        <v>901</v>
      </c>
      <c r="B903">
        <v>13</v>
      </c>
      <c r="C903">
        <v>1</v>
      </c>
      <c r="D903" s="1" t="s">
        <v>2059</v>
      </c>
      <c r="E903" s="1" t="s">
        <v>18</v>
      </c>
      <c r="F903" s="1" t="s">
        <v>19</v>
      </c>
      <c r="G903">
        <v>6015.9256309280427</v>
      </c>
      <c r="H903">
        <v>6015.9256309280427</v>
      </c>
      <c r="I903" s="1" t="s">
        <v>3864</v>
      </c>
      <c r="J903" t="b">
        <v>1</v>
      </c>
      <c r="K903">
        <f>TIME_AND_DATA_ps6[[#This Row],[hamiltonian_cycle_cost]]-TIME_AND_DATA_ps6[[#This Row],[optimal_cost]]</f>
        <v>0</v>
      </c>
      <c r="L903">
        <f>(100*TIME_AND_DATA_ps6[[#This Row],[absolute_distance_error]])/TIME_AND_DATA_ps6[[#This Row],[optimal_cost]]</f>
        <v>0</v>
      </c>
      <c r="M903" s="1" t="s">
        <v>2061</v>
      </c>
      <c r="N903">
        <v>6015.9256309280436</v>
      </c>
      <c r="O903" s="1" t="s">
        <v>4228</v>
      </c>
      <c r="P903" s="1" t="s">
        <v>4229</v>
      </c>
      <c r="Q903">
        <v>4.4717000000002996E-3</v>
      </c>
      <c r="R903" s="1" t="s">
        <v>3390</v>
      </c>
      <c r="S903" s="1" t="s">
        <v>3390</v>
      </c>
      <c r="T903" s="1" t="s">
        <v>3390</v>
      </c>
      <c r="U903" s="1" t="s">
        <v>3390</v>
      </c>
      <c r="V903" s="1" t="s">
        <v>3390</v>
      </c>
      <c r="W903" s="1" t="s">
        <v>3390</v>
      </c>
    </row>
    <row r="904" spans="1:23" x14ac:dyDescent="0.25">
      <c r="A904">
        <v>902</v>
      </c>
      <c r="B904">
        <v>13</v>
      </c>
      <c r="C904">
        <v>2</v>
      </c>
      <c r="D904" s="1" t="s">
        <v>2062</v>
      </c>
      <c r="E904" s="1" t="s">
        <v>18</v>
      </c>
      <c r="F904" s="1" t="s">
        <v>19</v>
      </c>
      <c r="G904">
        <v>5764.0871247684909</v>
      </c>
      <c r="H904">
        <v>5764.0871247684909</v>
      </c>
      <c r="I904" s="1" t="s">
        <v>3194</v>
      </c>
      <c r="J904" t="b">
        <v>1</v>
      </c>
      <c r="K904">
        <f>TIME_AND_DATA_ps6[[#This Row],[hamiltonian_cycle_cost]]-TIME_AND_DATA_ps6[[#This Row],[optimal_cost]]</f>
        <v>0</v>
      </c>
      <c r="L904">
        <f>(100*TIME_AND_DATA_ps6[[#This Row],[absolute_distance_error]])/TIME_AND_DATA_ps6[[#This Row],[optimal_cost]]</f>
        <v>0</v>
      </c>
      <c r="M904" s="1" t="s">
        <v>2064</v>
      </c>
      <c r="N904">
        <v>5764.0871247684927</v>
      </c>
      <c r="O904" s="1" t="s">
        <v>4228</v>
      </c>
      <c r="P904" s="1" t="s">
        <v>4229</v>
      </c>
      <c r="Q904">
        <v>3.4099999999996E-3</v>
      </c>
      <c r="R904" s="1" t="s">
        <v>3390</v>
      </c>
      <c r="S904" s="1" t="s">
        <v>3390</v>
      </c>
      <c r="T904" s="1" t="s">
        <v>3390</v>
      </c>
      <c r="U904" s="1" t="s">
        <v>3390</v>
      </c>
      <c r="V904" s="1" t="s">
        <v>3390</v>
      </c>
      <c r="W904" s="1" t="s">
        <v>3390</v>
      </c>
    </row>
    <row r="905" spans="1:23" x14ac:dyDescent="0.25">
      <c r="A905">
        <v>903</v>
      </c>
      <c r="B905">
        <v>13</v>
      </c>
      <c r="C905">
        <v>3</v>
      </c>
      <c r="D905" s="1" t="s">
        <v>2065</v>
      </c>
      <c r="E905" s="1" t="s">
        <v>18</v>
      </c>
      <c r="F905" s="1" t="s">
        <v>19</v>
      </c>
      <c r="G905">
        <v>6573.5721536987203</v>
      </c>
      <c r="H905">
        <v>6573.5721536987203</v>
      </c>
      <c r="I905" s="1" t="s">
        <v>3195</v>
      </c>
      <c r="J905" t="b">
        <v>1</v>
      </c>
      <c r="K905">
        <f>TIME_AND_DATA_ps6[[#This Row],[hamiltonian_cycle_cost]]-TIME_AND_DATA_ps6[[#This Row],[optimal_cost]]</f>
        <v>0</v>
      </c>
      <c r="L905">
        <f>(100*TIME_AND_DATA_ps6[[#This Row],[absolute_distance_error]])/TIME_AND_DATA_ps6[[#This Row],[optimal_cost]]</f>
        <v>0</v>
      </c>
      <c r="M905" s="1" t="s">
        <v>2067</v>
      </c>
      <c r="N905">
        <v>6573.5721536987203</v>
      </c>
      <c r="O905" s="1" t="s">
        <v>4228</v>
      </c>
      <c r="P905" s="1" t="s">
        <v>4229</v>
      </c>
      <c r="Q905">
        <v>3.7639000000000001E-3</v>
      </c>
      <c r="R905" s="1" t="s">
        <v>3390</v>
      </c>
      <c r="S905" s="1" t="s">
        <v>3390</v>
      </c>
      <c r="T905" s="1" t="s">
        <v>3390</v>
      </c>
      <c r="U905" s="1" t="s">
        <v>3390</v>
      </c>
      <c r="V905" s="1" t="s">
        <v>3390</v>
      </c>
      <c r="W905" s="1" t="s">
        <v>3390</v>
      </c>
    </row>
    <row r="906" spans="1:23" x14ac:dyDescent="0.25">
      <c r="A906">
        <v>904</v>
      </c>
      <c r="B906">
        <v>13</v>
      </c>
      <c r="C906">
        <v>4</v>
      </c>
      <c r="D906" s="1" t="s">
        <v>2068</v>
      </c>
      <c r="E906" s="1" t="s">
        <v>18</v>
      </c>
      <c r="F906" s="1" t="s">
        <v>19</v>
      </c>
      <c r="G906">
        <v>6375.8860791096886</v>
      </c>
      <c r="H906">
        <v>6375.8860791096886</v>
      </c>
      <c r="I906" s="1" t="s">
        <v>3865</v>
      </c>
      <c r="J906" t="b">
        <v>0</v>
      </c>
      <c r="K906">
        <f>TIME_AND_DATA_ps6[[#This Row],[hamiltonian_cycle_cost]]-TIME_AND_DATA_ps6[[#This Row],[optimal_cost]]</f>
        <v>61.053698420884757</v>
      </c>
      <c r="L906">
        <f>(100*TIME_AND_DATA_ps6[[#This Row],[absolute_distance_error]])/TIME_AND_DATA_ps6[[#This Row],[optimal_cost]]</f>
        <v>0.96683007149312794</v>
      </c>
      <c r="M906" s="1" t="s">
        <v>2070</v>
      </c>
      <c r="N906">
        <v>6314.8323806888038</v>
      </c>
      <c r="O906" s="1" t="s">
        <v>4228</v>
      </c>
      <c r="P906" s="1" t="s">
        <v>4229</v>
      </c>
      <c r="Q906">
        <v>2.8276999999996E-3</v>
      </c>
      <c r="R906" s="1" t="s">
        <v>3390</v>
      </c>
      <c r="S906" s="1" t="s">
        <v>3390</v>
      </c>
      <c r="T906" s="1" t="s">
        <v>3390</v>
      </c>
      <c r="U906" s="1" t="s">
        <v>3390</v>
      </c>
      <c r="V906" s="1" t="s">
        <v>3390</v>
      </c>
      <c r="W906" s="1" t="s">
        <v>3390</v>
      </c>
    </row>
    <row r="907" spans="1:23" x14ac:dyDescent="0.25">
      <c r="A907">
        <v>905</v>
      </c>
      <c r="B907">
        <v>13</v>
      </c>
      <c r="C907">
        <v>5</v>
      </c>
      <c r="D907" s="1" t="s">
        <v>2071</v>
      </c>
      <c r="E907" s="1" t="s">
        <v>18</v>
      </c>
      <c r="F907" s="1" t="s">
        <v>19</v>
      </c>
      <c r="G907">
        <v>5685.7131828509009</v>
      </c>
      <c r="H907">
        <v>5685.7131828509009</v>
      </c>
      <c r="I907" s="1" t="s">
        <v>2073</v>
      </c>
      <c r="J907" t="b">
        <v>1</v>
      </c>
      <c r="K907">
        <f>TIME_AND_DATA_ps6[[#This Row],[hamiltonian_cycle_cost]]-TIME_AND_DATA_ps6[[#This Row],[optimal_cost]]</f>
        <v>0</v>
      </c>
      <c r="L907">
        <f>(100*TIME_AND_DATA_ps6[[#This Row],[absolute_distance_error]])/TIME_AND_DATA_ps6[[#This Row],[optimal_cost]]</f>
        <v>0</v>
      </c>
      <c r="M907" s="1" t="s">
        <v>2073</v>
      </c>
      <c r="N907">
        <v>5685.7131828509009</v>
      </c>
      <c r="O907" s="1" t="s">
        <v>4228</v>
      </c>
      <c r="P907" s="1" t="s">
        <v>4229</v>
      </c>
      <c r="Q907">
        <v>4.4331999999997996E-3</v>
      </c>
      <c r="R907" s="1" t="s">
        <v>3390</v>
      </c>
      <c r="S907" s="1" t="s">
        <v>3390</v>
      </c>
      <c r="T907" s="1" t="s">
        <v>3390</v>
      </c>
      <c r="U907" s="1" t="s">
        <v>3390</v>
      </c>
      <c r="V907" s="1" t="s">
        <v>3390</v>
      </c>
      <c r="W907" s="1" t="s">
        <v>3390</v>
      </c>
    </row>
    <row r="908" spans="1:23" x14ac:dyDescent="0.25">
      <c r="A908">
        <v>906</v>
      </c>
      <c r="B908">
        <v>13</v>
      </c>
      <c r="C908">
        <v>6</v>
      </c>
      <c r="D908" s="1" t="s">
        <v>2074</v>
      </c>
      <c r="E908" s="1" t="s">
        <v>18</v>
      </c>
      <c r="F908" s="1" t="s">
        <v>19</v>
      </c>
      <c r="G908">
        <v>7023.9437676831194</v>
      </c>
      <c r="H908">
        <v>7023.9437676831194</v>
      </c>
      <c r="I908" s="1" t="s">
        <v>2075</v>
      </c>
      <c r="J908" t="b">
        <v>0</v>
      </c>
      <c r="K908">
        <f>TIME_AND_DATA_ps6[[#This Row],[hamiltonian_cycle_cost]]-TIME_AND_DATA_ps6[[#This Row],[optimal_cost]]</f>
        <v>81.983460687407387</v>
      </c>
      <c r="L908">
        <f>(100*TIME_AND_DATA_ps6[[#This Row],[absolute_distance_error]])/TIME_AND_DATA_ps6[[#This Row],[optimal_cost]]</f>
        <v>1.1809842906302579</v>
      </c>
      <c r="M908" s="1" t="s">
        <v>2076</v>
      </c>
      <c r="N908">
        <v>6941.960306995712</v>
      </c>
      <c r="O908" s="1" t="s">
        <v>4228</v>
      </c>
      <c r="P908" s="1" t="s">
        <v>4229</v>
      </c>
      <c r="Q908">
        <v>4.9040000000001999E-3</v>
      </c>
      <c r="R908" s="1" t="s">
        <v>3390</v>
      </c>
      <c r="S908" s="1" t="s">
        <v>3390</v>
      </c>
      <c r="T908" s="1" t="s">
        <v>3390</v>
      </c>
      <c r="U908" s="1" t="s">
        <v>3390</v>
      </c>
      <c r="V908" s="1" t="s">
        <v>3390</v>
      </c>
      <c r="W908" s="1" t="s">
        <v>3390</v>
      </c>
    </row>
    <row r="909" spans="1:23" x14ac:dyDescent="0.25">
      <c r="A909">
        <v>907</v>
      </c>
      <c r="B909">
        <v>13</v>
      </c>
      <c r="C909">
        <v>7</v>
      </c>
      <c r="D909" s="1" t="s">
        <v>2077</v>
      </c>
      <c r="E909" s="1" t="s">
        <v>18</v>
      </c>
      <c r="F909" s="1" t="s">
        <v>19</v>
      </c>
      <c r="G909">
        <v>6150.2785490948736</v>
      </c>
      <c r="H909">
        <v>6150.2785490948736</v>
      </c>
      <c r="I909" s="1" t="s">
        <v>2078</v>
      </c>
      <c r="J909" t="b">
        <v>1</v>
      </c>
      <c r="K909">
        <f>TIME_AND_DATA_ps6[[#This Row],[hamiltonian_cycle_cost]]-TIME_AND_DATA_ps6[[#This Row],[optimal_cost]]</f>
        <v>0</v>
      </c>
      <c r="L909">
        <f>(100*TIME_AND_DATA_ps6[[#This Row],[absolute_distance_error]])/TIME_AND_DATA_ps6[[#This Row],[optimal_cost]]</f>
        <v>0</v>
      </c>
      <c r="M909" s="1" t="s">
        <v>2079</v>
      </c>
      <c r="N909">
        <v>6150.2785490948745</v>
      </c>
      <c r="O909" s="1" t="s">
        <v>4228</v>
      </c>
      <c r="P909" s="1" t="s">
        <v>4229</v>
      </c>
      <c r="Q909">
        <v>3.7992999999997999E-3</v>
      </c>
      <c r="R909" s="1" t="s">
        <v>3390</v>
      </c>
      <c r="S909" s="1" t="s">
        <v>3390</v>
      </c>
      <c r="T909" s="1" t="s">
        <v>3390</v>
      </c>
      <c r="U909" s="1" t="s">
        <v>3390</v>
      </c>
      <c r="V909" s="1" t="s">
        <v>3390</v>
      </c>
      <c r="W909" s="1" t="s">
        <v>3390</v>
      </c>
    </row>
    <row r="910" spans="1:23" x14ac:dyDescent="0.25">
      <c r="A910">
        <v>908</v>
      </c>
      <c r="B910">
        <v>13</v>
      </c>
      <c r="C910">
        <v>8</v>
      </c>
      <c r="D910" s="1" t="s">
        <v>2080</v>
      </c>
      <c r="E910" s="1" t="s">
        <v>18</v>
      </c>
      <c r="F910" s="1" t="s">
        <v>19</v>
      </c>
      <c r="G910">
        <v>6771.5988403155352</v>
      </c>
      <c r="H910">
        <v>6771.5988403155352</v>
      </c>
      <c r="I910" s="1" t="s">
        <v>2081</v>
      </c>
      <c r="J910" t="b">
        <v>1</v>
      </c>
      <c r="K910">
        <f>TIME_AND_DATA_ps6[[#This Row],[hamiltonian_cycle_cost]]-TIME_AND_DATA_ps6[[#This Row],[optimal_cost]]</f>
        <v>0</v>
      </c>
      <c r="L910">
        <f>(100*TIME_AND_DATA_ps6[[#This Row],[absolute_distance_error]])/TIME_AND_DATA_ps6[[#This Row],[optimal_cost]]</f>
        <v>0</v>
      </c>
      <c r="M910" s="1" t="s">
        <v>2081</v>
      </c>
      <c r="N910">
        <v>6771.5988403155343</v>
      </c>
      <c r="O910" s="1" t="s">
        <v>4228</v>
      </c>
      <c r="P910" s="1" t="s">
        <v>4229</v>
      </c>
      <c r="Q910">
        <v>4.0472999999997998E-3</v>
      </c>
      <c r="R910" s="1" t="s">
        <v>3390</v>
      </c>
      <c r="S910" s="1" t="s">
        <v>3390</v>
      </c>
      <c r="T910" s="1" t="s">
        <v>3390</v>
      </c>
      <c r="U910" s="1" t="s">
        <v>3390</v>
      </c>
      <c r="V910" s="1" t="s">
        <v>3390</v>
      </c>
      <c r="W910" s="1" t="s">
        <v>3390</v>
      </c>
    </row>
    <row r="911" spans="1:23" x14ac:dyDescent="0.25">
      <c r="A911">
        <v>909</v>
      </c>
      <c r="B911">
        <v>13</v>
      </c>
      <c r="C911">
        <v>9</v>
      </c>
      <c r="D911" s="1" t="s">
        <v>2082</v>
      </c>
      <c r="E911" s="1" t="s">
        <v>18</v>
      </c>
      <c r="F911" s="1" t="s">
        <v>19</v>
      </c>
      <c r="G911">
        <v>6315.2541811691553</v>
      </c>
      <c r="H911">
        <v>6315.2541811691553</v>
      </c>
      <c r="I911" s="1" t="s">
        <v>4326</v>
      </c>
      <c r="J911" t="b">
        <v>0</v>
      </c>
      <c r="K911">
        <f>TIME_AND_DATA_ps6[[#This Row],[hamiltonian_cycle_cost]]-TIME_AND_DATA_ps6[[#This Row],[optimal_cost]]</f>
        <v>116.26356754476001</v>
      </c>
      <c r="L911">
        <f>(100*TIME_AND_DATA_ps6[[#This Row],[absolute_distance_error]])/TIME_AND_DATA_ps6[[#This Row],[optimal_cost]]</f>
        <v>1.8755241746814584</v>
      </c>
      <c r="M911" s="1" t="s">
        <v>2084</v>
      </c>
      <c r="N911">
        <v>6198.9906136243953</v>
      </c>
      <c r="O911" s="1" t="s">
        <v>4228</v>
      </c>
      <c r="P911" s="1" t="s">
        <v>4229</v>
      </c>
      <c r="Q911">
        <v>3.9162000000003E-3</v>
      </c>
      <c r="R911" s="1" t="s">
        <v>3390</v>
      </c>
      <c r="S911" s="1" t="s">
        <v>3390</v>
      </c>
      <c r="T911" s="1" t="s">
        <v>3390</v>
      </c>
      <c r="U911" s="1" t="s">
        <v>3390</v>
      </c>
      <c r="V911" s="1" t="s">
        <v>3390</v>
      </c>
      <c r="W911" s="1" t="s">
        <v>3390</v>
      </c>
    </row>
    <row r="912" spans="1:23" x14ac:dyDescent="0.25">
      <c r="A912">
        <v>910</v>
      </c>
      <c r="B912">
        <v>13</v>
      </c>
      <c r="C912">
        <v>10</v>
      </c>
      <c r="D912" s="1" t="s">
        <v>2085</v>
      </c>
      <c r="E912" s="1" t="s">
        <v>18</v>
      </c>
      <c r="F912" s="1" t="s">
        <v>19</v>
      </c>
      <c r="G912">
        <v>6763.8651515731581</v>
      </c>
      <c r="H912">
        <v>6763.865151573159</v>
      </c>
      <c r="I912" s="1" t="s">
        <v>4327</v>
      </c>
      <c r="J912" t="b">
        <v>0</v>
      </c>
      <c r="K912">
        <f>TIME_AND_DATA_ps6[[#This Row],[hamiltonian_cycle_cost]]-TIME_AND_DATA_ps6[[#This Row],[optimal_cost]]</f>
        <v>586.76876721435383</v>
      </c>
      <c r="L912">
        <f>(100*TIME_AND_DATA_ps6[[#This Row],[absolute_distance_error]])/TIME_AND_DATA_ps6[[#This Row],[optimal_cost]]</f>
        <v>9.4991033117133661</v>
      </c>
      <c r="M912" s="1" t="s">
        <v>2087</v>
      </c>
      <c r="N912">
        <v>6177.0963843588052</v>
      </c>
      <c r="O912" s="1" t="s">
        <v>4228</v>
      </c>
      <c r="P912" s="1" t="s">
        <v>4229</v>
      </c>
      <c r="Q912">
        <v>5.1507999999999996E-3</v>
      </c>
      <c r="R912" s="1" t="s">
        <v>3390</v>
      </c>
      <c r="S912" s="1" t="s">
        <v>3390</v>
      </c>
      <c r="T912" s="1" t="s">
        <v>3390</v>
      </c>
      <c r="U912" s="1" t="s">
        <v>3390</v>
      </c>
      <c r="V912" s="1" t="s">
        <v>3390</v>
      </c>
      <c r="W912" s="1" t="s">
        <v>3390</v>
      </c>
    </row>
    <row r="913" spans="1:23" x14ac:dyDescent="0.25">
      <c r="A913">
        <v>911</v>
      </c>
      <c r="B913">
        <v>13</v>
      </c>
      <c r="C913">
        <v>11</v>
      </c>
      <c r="D913" s="1" t="s">
        <v>2088</v>
      </c>
      <c r="E913" s="1" t="s">
        <v>18</v>
      </c>
      <c r="F913" s="1" t="s">
        <v>19</v>
      </c>
      <c r="G913">
        <v>6260.9048785948698</v>
      </c>
      <c r="H913">
        <v>6260.9048785948698</v>
      </c>
      <c r="I913" s="1" t="s">
        <v>4328</v>
      </c>
      <c r="J913" t="b">
        <v>0</v>
      </c>
      <c r="K913">
        <f>TIME_AND_DATA_ps6[[#This Row],[hamiltonian_cycle_cost]]-TIME_AND_DATA_ps6[[#This Row],[optimal_cost]]</f>
        <v>0.41167239754850016</v>
      </c>
      <c r="L913">
        <f>(100*TIME_AND_DATA_ps6[[#This Row],[absolute_distance_error]])/TIME_AND_DATA_ps6[[#This Row],[optimal_cost]]</f>
        <v>6.5757183018900454E-3</v>
      </c>
      <c r="M913" s="1" t="s">
        <v>2089</v>
      </c>
      <c r="N913">
        <v>6260.4932061973213</v>
      </c>
      <c r="O913" s="1" t="s">
        <v>4228</v>
      </c>
      <c r="P913" s="1" t="s">
        <v>4229</v>
      </c>
      <c r="Q913">
        <v>3.8865000000000999E-3</v>
      </c>
      <c r="R913" s="1" t="s">
        <v>3390</v>
      </c>
      <c r="S913" s="1" t="s">
        <v>3390</v>
      </c>
      <c r="T913" s="1" t="s">
        <v>3390</v>
      </c>
      <c r="U913" s="1" t="s">
        <v>3390</v>
      </c>
      <c r="V913" s="1" t="s">
        <v>3390</v>
      </c>
      <c r="W913" s="1" t="s">
        <v>3390</v>
      </c>
    </row>
    <row r="914" spans="1:23" x14ac:dyDescent="0.25">
      <c r="A914">
        <v>912</v>
      </c>
      <c r="B914">
        <v>13</v>
      </c>
      <c r="C914">
        <v>12</v>
      </c>
      <c r="D914" s="1" t="s">
        <v>2090</v>
      </c>
      <c r="E914" s="1" t="s">
        <v>18</v>
      </c>
      <c r="F914" s="1" t="s">
        <v>19</v>
      </c>
      <c r="G914">
        <v>5184.2395647460735</v>
      </c>
      <c r="H914">
        <v>5184.2395647460735</v>
      </c>
      <c r="I914" s="1" t="s">
        <v>2091</v>
      </c>
      <c r="J914" t="b">
        <v>1</v>
      </c>
      <c r="K914">
        <f>TIME_AND_DATA_ps6[[#This Row],[hamiltonian_cycle_cost]]-TIME_AND_DATA_ps6[[#This Row],[optimal_cost]]</f>
        <v>0</v>
      </c>
      <c r="L914">
        <f>(100*TIME_AND_DATA_ps6[[#This Row],[absolute_distance_error]])/TIME_AND_DATA_ps6[[#This Row],[optimal_cost]]</f>
        <v>0</v>
      </c>
      <c r="M914" s="1" t="s">
        <v>2091</v>
      </c>
      <c r="N914">
        <v>5184.2395647460744</v>
      </c>
      <c r="O914" s="1" t="s">
        <v>4228</v>
      </c>
      <c r="P914" s="1" t="s">
        <v>4229</v>
      </c>
      <c r="Q914">
        <v>3.9165000000002999E-3</v>
      </c>
      <c r="R914" s="1" t="s">
        <v>3390</v>
      </c>
      <c r="S914" s="1" t="s">
        <v>3390</v>
      </c>
      <c r="T914" s="1" t="s">
        <v>3390</v>
      </c>
      <c r="U914" s="1" t="s">
        <v>3390</v>
      </c>
      <c r="V914" s="1" t="s">
        <v>3390</v>
      </c>
      <c r="W914" s="1" t="s">
        <v>3390</v>
      </c>
    </row>
    <row r="915" spans="1:23" x14ac:dyDescent="0.25">
      <c r="A915">
        <v>913</v>
      </c>
      <c r="B915">
        <v>13</v>
      </c>
      <c r="C915">
        <v>13</v>
      </c>
      <c r="D915" s="1" t="s">
        <v>2092</v>
      </c>
      <c r="E915" s="1" t="s">
        <v>18</v>
      </c>
      <c r="F915" s="1" t="s">
        <v>19</v>
      </c>
      <c r="G915">
        <v>6374.2243828133396</v>
      </c>
      <c r="H915">
        <v>6374.2243828133396</v>
      </c>
      <c r="I915" s="1" t="s">
        <v>2093</v>
      </c>
      <c r="J915" t="b">
        <v>0</v>
      </c>
      <c r="K915">
        <f>TIME_AND_DATA_ps6[[#This Row],[hamiltonian_cycle_cost]]-TIME_AND_DATA_ps6[[#This Row],[optimal_cost]]</f>
        <v>58.577995198767894</v>
      </c>
      <c r="L915">
        <f>(100*TIME_AND_DATA_ps6[[#This Row],[absolute_distance_error]])/TIME_AND_DATA_ps6[[#This Row],[optimal_cost]]</f>
        <v>0.92750593690051231</v>
      </c>
      <c r="M915" s="1" t="s">
        <v>2094</v>
      </c>
      <c r="N915">
        <v>6315.6463876145717</v>
      </c>
      <c r="O915" s="1" t="s">
        <v>4228</v>
      </c>
      <c r="P915" s="1" t="s">
        <v>4229</v>
      </c>
      <c r="Q915">
        <v>6.4466000000003004E-3</v>
      </c>
      <c r="R915" s="1" t="s">
        <v>3390</v>
      </c>
      <c r="S915" s="1" t="s">
        <v>3390</v>
      </c>
      <c r="T915" s="1" t="s">
        <v>3390</v>
      </c>
      <c r="U915" s="1" t="s">
        <v>3390</v>
      </c>
      <c r="V915" s="1" t="s">
        <v>3390</v>
      </c>
      <c r="W915" s="1" t="s">
        <v>3390</v>
      </c>
    </row>
    <row r="916" spans="1:23" x14ac:dyDescent="0.25">
      <c r="A916">
        <v>914</v>
      </c>
      <c r="B916">
        <v>13</v>
      </c>
      <c r="C916">
        <v>14</v>
      </c>
      <c r="D916" s="1" t="s">
        <v>2095</v>
      </c>
      <c r="E916" s="1" t="s">
        <v>18</v>
      </c>
      <c r="F916" s="1" t="s">
        <v>19</v>
      </c>
      <c r="G916">
        <v>6130.4895611613183</v>
      </c>
      <c r="H916">
        <v>6130.4895611613183</v>
      </c>
      <c r="I916" s="1" t="s">
        <v>4329</v>
      </c>
      <c r="J916" t="b">
        <v>1</v>
      </c>
      <c r="K916">
        <f>TIME_AND_DATA_ps6[[#This Row],[hamiltonian_cycle_cost]]-TIME_AND_DATA_ps6[[#This Row],[optimal_cost]]</f>
        <v>0</v>
      </c>
      <c r="L916">
        <f>(100*TIME_AND_DATA_ps6[[#This Row],[absolute_distance_error]])/TIME_AND_DATA_ps6[[#This Row],[optimal_cost]]</f>
        <v>0</v>
      </c>
      <c r="M916" s="1" t="s">
        <v>2097</v>
      </c>
      <c r="N916">
        <v>6130.4895611613183</v>
      </c>
      <c r="O916" s="1" t="s">
        <v>4228</v>
      </c>
      <c r="P916" s="1" t="s">
        <v>4229</v>
      </c>
      <c r="Q916">
        <v>3.2079999999998E-3</v>
      </c>
      <c r="R916" s="1" t="s">
        <v>3390</v>
      </c>
      <c r="S916" s="1" t="s">
        <v>3390</v>
      </c>
      <c r="T916" s="1" t="s">
        <v>3390</v>
      </c>
      <c r="U916" s="1" t="s">
        <v>3390</v>
      </c>
      <c r="V916" s="1" t="s">
        <v>3390</v>
      </c>
      <c r="W916" s="1" t="s">
        <v>3390</v>
      </c>
    </row>
    <row r="917" spans="1:23" x14ac:dyDescent="0.25">
      <c r="A917">
        <v>915</v>
      </c>
      <c r="B917">
        <v>13</v>
      </c>
      <c r="C917">
        <v>15</v>
      </c>
      <c r="D917" s="1" t="s">
        <v>2098</v>
      </c>
      <c r="E917" s="1" t="s">
        <v>18</v>
      </c>
      <c r="F917" s="1" t="s">
        <v>19</v>
      </c>
      <c r="G917">
        <v>6226.5559596094481</v>
      </c>
      <c r="H917">
        <v>6226.5559596094481</v>
      </c>
      <c r="I917" s="1" t="s">
        <v>2099</v>
      </c>
      <c r="J917" t="b">
        <v>0</v>
      </c>
      <c r="K917">
        <f>TIME_AND_DATA_ps6[[#This Row],[hamiltonian_cycle_cost]]-TIME_AND_DATA_ps6[[#This Row],[optimal_cost]]</f>
        <v>38.889781062514885</v>
      </c>
      <c r="L917">
        <f>(100*TIME_AND_DATA_ps6[[#This Row],[absolute_distance_error]])/TIME_AND_DATA_ps6[[#This Row],[optimal_cost]]</f>
        <v>0.62850483430002169</v>
      </c>
      <c r="M917" s="1" t="s">
        <v>2100</v>
      </c>
      <c r="N917">
        <v>6187.6661785469332</v>
      </c>
      <c r="O917" s="1" t="s">
        <v>4228</v>
      </c>
      <c r="P917" s="1" t="s">
        <v>4229</v>
      </c>
      <c r="Q917">
        <v>4.2774999999996999E-3</v>
      </c>
      <c r="R917" s="1" t="s">
        <v>3390</v>
      </c>
      <c r="S917" s="1" t="s">
        <v>3390</v>
      </c>
      <c r="T917" s="1" t="s">
        <v>3390</v>
      </c>
      <c r="U917" s="1" t="s">
        <v>3390</v>
      </c>
      <c r="V917" s="1" t="s">
        <v>3390</v>
      </c>
      <c r="W917" s="1" t="s">
        <v>3390</v>
      </c>
    </row>
    <row r="918" spans="1:23" x14ac:dyDescent="0.25">
      <c r="A918">
        <v>916</v>
      </c>
      <c r="B918">
        <v>13</v>
      </c>
      <c r="C918">
        <v>16</v>
      </c>
      <c r="D918" s="1" t="s">
        <v>2101</v>
      </c>
      <c r="E918" s="1" t="s">
        <v>18</v>
      </c>
      <c r="F918" s="1" t="s">
        <v>19</v>
      </c>
      <c r="G918">
        <v>7248.91100412788</v>
      </c>
      <c r="H918">
        <v>7248.91100412788</v>
      </c>
      <c r="I918" s="1" t="s">
        <v>2102</v>
      </c>
      <c r="J918" t="b">
        <v>1</v>
      </c>
      <c r="K918">
        <f>TIME_AND_DATA_ps6[[#This Row],[hamiltonian_cycle_cost]]-TIME_AND_DATA_ps6[[#This Row],[optimal_cost]]</f>
        <v>0</v>
      </c>
      <c r="L918">
        <f>(100*TIME_AND_DATA_ps6[[#This Row],[absolute_distance_error]])/TIME_AND_DATA_ps6[[#This Row],[optimal_cost]]</f>
        <v>0</v>
      </c>
      <c r="M918" s="1" t="s">
        <v>2102</v>
      </c>
      <c r="N918">
        <v>7248.91100412788</v>
      </c>
      <c r="O918" s="1" t="s">
        <v>4228</v>
      </c>
      <c r="P918" s="1" t="s">
        <v>4229</v>
      </c>
      <c r="Q918">
        <v>4.5403999999996999E-3</v>
      </c>
      <c r="R918" s="1" t="s">
        <v>3390</v>
      </c>
      <c r="S918" s="1" t="s">
        <v>3390</v>
      </c>
      <c r="T918" s="1" t="s">
        <v>3390</v>
      </c>
      <c r="U918" s="1" t="s">
        <v>3390</v>
      </c>
      <c r="V918" s="1" t="s">
        <v>3390</v>
      </c>
      <c r="W918" s="1" t="s">
        <v>3390</v>
      </c>
    </row>
    <row r="919" spans="1:23" x14ac:dyDescent="0.25">
      <c r="A919">
        <v>917</v>
      </c>
      <c r="B919">
        <v>13</v>
      </c>
      <c r="C919">
        <v>17</v>
      </c>
      <c r="D919" s="1" t="s">
        <v>2103</v>
      </c>
      <c r="E919" s="1" t="s">
        <v>18</v>
      </c>
      <c r="F919" s="1" t="s">
        <v>19</v>
      </c>
      <c r="G919">
        <v>7373.024659671285</v>
      </c>
      <c r="H919">
        <v>7373.024659671285</v>
      </c>
      <c r="I919" s="1" t="s">
        <v>2104</v>
      </c>
      <c r="J919" t="b">
        <v>0</v>
      </c>
      <c r="K919">
        <f>TIME_AND_DATA_ps6[[#This Row],[hamiltonian_cycle_cost]]-TIME_AND_DATA_ps6[[#This Row],[optimal_cost]]</f>
        <v>318.99616617026004</v>
      </c>
      <c r="L919">
        <f>(100*TIME_AND_DATA_ps6[[#This Row],[absolute_distance_error]])/TIME_AND_DATA_ps6[[#This Row],[optimal_cost]]</f>
        <v>4.5221842591670232</v>
      </c>
      <c r="M919" s="1" t="s">
        <v>2105</v>
      </c>
      <c r="N919">
        <v>7054.028493501025</v>
      </c>
      <c r="O919" s="1" t="s">
        <v>4228</v>
      </c>
      <c r="P919" s="1" t="s">
        <v>4229</v>
      </c>
      <c r="Q919">
        <v>4.3448999999998999E-3</v>
      </c>
      <c r="R919" s="1" t="s">
        <v>3390</v>
      </c>
      <c r="S919" s="1" t="s">
        <v>3390</v>
      </c>
      <c r="T919" s="1" t="s">
        <v>3390</v>
      </c>
      <c r="U919" s="1" t="s">
        <v>3390</v>
      </c>
      <c r="V919" s="1" t="s">
        <v>3390</v>
      </c>
      <c r="W919" s="1" t="s">
        <v>3390</v>
      </c>
    </row>
    <row r="920" spans="1:23" x14ac:dyDescent="0.25">
      <c r="A920">
        <v>918</v>
      </c>
      <c r="B920">
        <v>13</v>
      </c>
      <c r="C920">
        <v>18</v>
      </c>
      <c r="D920" s="1" t="s">
        <v>2106</v>
      </c>
      <c r="E920" s="1" t="s">
        <v>18</v>
      </c>
      <c r="F920" s="1" t="s">
        <v>19</v>
      </c>
      <c r="G920">
        <v>5813.295169899593</v>
      </c>
      <c r="H920">
        <v>5813.295169899593</v>
      </c>
      <c r="I920" s="1" t="s">
        <v>3870</v>
      </c>
      <c r="J920" t="b">
        <v>1</v>
      </c>
      <c r="K920">
        <f>TIME_AND_DATA_ps6[[#This Row],[hamiltonian_cycle_cost]]-TIME_AND_DATA_ps6[[#This Row],[optimal_cost]]</f>
        <v>0</v>
      </c>
      <c r="L920">
        <f>(100*TIME_AND_DATA_ps6[[#This Row],[absolute_distance_error]])/TIME_AND_DATA_ps6[[#This Row],[optimal_cost]]</f>
        <v>0</v>
      </c>
      <c r="M920" s="1" t="s">
        <v>2108</v>
      </c>
      <c r="N920">
        <v>5813.2951698995939</v>
      </c>
      <c r="O920" s="1" t="s">
        <v>4228</v>
      </c>
      <c r="P920" s="1" t="s">
        <v>4229</v>
      </c>
      <c r="Q920">
        <v>5.9007000000002004E-3</v>
      </c>
      <c r="R920" s="1" t="s">
        <v>3390</v>
      </c>
      <c r="S920" s="1" t="s">
        <v>3390</v>
      </c>
      <c r="T920" s="1" t="s">
        <v>3390</v>
      </c>
      <c r="U920" s="1" t="s">
        <v>3390</v>
      </c>
      <c r="V920" s="1" t="s">
        <v>3390</v>
      </c>
      <c r="W920" s="1" t="s">
        <v>3390</v>
      </c>
    </row>
    <row r="921" spans="1:23" x14ac:dyDescent="0.25">
      <c r="A921">
        <v>919</v>
      </c>
      <c r="B921">
        <v>13</v>
      </c>
      <c r="C921">
        <v>19</v>
      </c>
      <c r="D921" s="1" t="s">
        <v>2109</v>
      </c>
      <c r="E921" s="1" t="s">
        <v>18</v>
      </c>
      <c r="F921" s="1" t="s">
        <v>19</v>
      </c>
      <c r="G921">
        <v>6892.7545380685697</v>
      </c>
      <c r="H921">
        <v>6892.7545380685697</v>
      </c>
      <c r="I921" s="1" t="s">
        <v>2110</v>
      </c>
      <c r="J921" t="b">
        <v>1</v>
      </c>
      <c r="K921">
        <f>TIME_AND_DATA_ps6[[#This Row],[hamiltonian_cycle_cost]]-TIME_AND_DATA_ps6[[#This Row],[optimal_cost]]</f>
        <v>0</v>
      </c>
      <c r="L921">
        <f>(100*TIME_AND_DATA_ps6[[#This Row],[absolute_distance_error]])/TIME_AND_DATA_ps6[[#This Row],[optimal_cost]]</f>
        <v>0</v>
      </c>
      <c r="M921" s="1" t="s">
        <v>2111</v>
      </c>
      <c r="N921">
        <v>6892.7545380685706</v>
      </c>
      <c r="O921" s="1" t="s">
        <v>4228</v>
      </c>
      <c r="P921" s="1" t="s">
        <v>4229</v>
      </c>
      <c r="Q921">
        <v>5.5446000000003003E-3</v>
      </c>
      <c r="R921" s="1" t="s">
        <v>3390</v>
      </c>
      <c r="S921" s="1" t="s">
        <v>3390</v>
      </c>
      <c r="T921" s="1" t="s">
        <v>3390</v>
      </c>
      <c r="U921" s="1" t="s">
        <v>3390</v>
      </c>
      <c r="V921" s="1" t="s">
        <v>3390</v>
      </c>
      <c r="W921" s="1" t="s">
        <v>3390</v>
      </c>
    </row>
    <row r="922" spans="1:23" x14ac:dyDescent="0.25">
      <c r="A922">
        <v>920</v>
      </c>
      <c r="B922">
        <v>13</v>
      </c>
      <c r="C922">
        <v>20</v>
      </c>
      <c r="D922" s="1" t="s">
        <v>2112</v>
      </c>
      <c r="E922" s="1" t="s">
        <v>18</v>
      </c>
      <c r="F922" s="1" t="s">
        <v>19</v>
      </c>
      <c r="G922">
        <v>4672.8670894970955</v>
      </c>
      <c r="H922">
        <v>4672.8670894970955</v>
      </c>
      <c r="I922" s="1" t="s">
        <v>2113</v>
      </c>
      <c r="J922" t="b">
        <v>1</v>
      </c>
      <c r="K922">
        <f>TIME_AND_DATA_ps6[[#This Row],[hamiltonian_cycle_cost]]-TIME_AND_DATA_ps6[[#This Row],[optimal_cost]]</f>
        <v>0</v>
      </c>
      <c r="L922">
        <f>(100*TIME_AND_DATA_ps6[[#This Row],[absolute_distance_error]])/TIME_AND_DATA_ps6[[#This Row],[optimal_cost]]</f>
        <v>0</v>
      </c>
      <c r="M922" s="1" t="s">
        <v>2114</v>
      </c>
      <c r="N922">
        <v>4672.8670894970974</v>
      </c>
      <c r="O922" s="1" t="s">
        <v>4228</v>
      </c>
      <c r="P922" s="1" t="s">
        <v>4229</v>
      </c>
      <c r="Q922">
        <v>4.1629000000002999E-3</v>
      </c>
      <c r="R922" s="1" t="s">
        <v>3390</v>
      </c>
      <c r="S922" s="1" t="s">
        <v>3390</v>
      </c>
      <c r="T922" s="1" t="s">
        <v>3390</v>
      </c>
      <c r="U922" s="1" t="s">
        <v>3390</v>
      </c>
      <c r="V922" s="1" t="s">
        <v>3390</v>
      </c>
      <c r="W922" s="1" t="s">
        <v>3390</v>
      </c>
    </row>
    <row r="923" spans="1:23" x14ac:dyDescent="0.25">
      <c r="A923">
        <v>921</v>
      </c>
      <c r="B923">
        <v>13</v>
      </c>
      <c r="C923">
        <v>21</v>
      </c>
      <c r="D923" s="1" t="s">
        <v>2115</v>
      </c>
      <c r="E923" s="1" t="s">
        <v>18</v>
      </c>
      <c r="F923" s="1" t="s">
        <v>19</v>
      </c>
      <c r="G923">
        <v>7931.0487188352809</v>
      </c>
      <c r="H923">
        <v>7931.0487188352809</v>
      </c>
      <c r="I923" s="1" t="s">
        <v>2116</v>
      </c>
      <c r="J923" t="b">
        <v>0</v>
      </c>
      <c r="K923">
        <f>TIME_AND_DATA_ps6[[#This Row],[hamiltonian_cycle_cost]]-TIME_AND_DATA_ps6[[#This Row],[optimal_cost]]</f>
        <v>262.22429963267132</v>
      </c>
      <c r="L923">
        <f>(100*TIME_AND_DATA_ps6[[#This Row],[absolute_distance_error]])/TIME_AND_DATA_ps6[[#This Row],[optimal_cost]]</f>
        <v>3.4193545881173915</v>
      </c>
      <c r="M923" s="1" t="s">
        <v>2117</v>
      </c>
      <c r="N923">
        <v>7668.8244192026095</v>
      </c>
      <c r="O923" s="1" t="s">
        <v>4228</v>
      </c>
      <c r="P923" s="1" t="s">
        <v>4229</v>
      </c>
      <c r="Q923">
        <v>2.7983999999996001E-3</v>
      </c>
      <c r="R923" s="1" t="s">
        <v>3390</v>
      </c>
      <c r="S923" s="1" t="s">
        <v>3390</v>
      </c>
      <c r="T923" s="1" t="s">
        <v>3390</v>
      </c>
      <c r="U923" s="1" t="s">
        <v>3390</v>
      </c>
      <c r="V923" s="1" t="s">
        <v>3390</v>
      </c>
      <c r="W923" s="1" t="s">
        <v>3390</v>
      </c>
    </row>
    <row r="924" spans="1:23" x14ac:dyDescent="0.25">
      <c r="A924">
        <v>922</v>
      </c>
      <c r="B924">
        <v>13</v>
      </c>
      <c r="C924">
        <v>22</v>
      </c>
      <c r="D924" s="1" t="s">
        <v>2118</v>
      </c>
      <c r="E924" s="1" t="s">
        <v>18</v>
      </c>
      <c r="F924" s="1" t="s">
        <v>19</v>
      </c>
      <c r="G924">
        <v>6295.0241056321274</v>
      </c>
      <c r="H924">
        <v>6295.0241056321274</v>
      </c>
      <c r="I924" s="1" t="s">
        <v>2119</v>
      </c>
      <c r="J924" t="b">
        <v>1</v>
      </c>
      <c r="K924">
        <f>TIME_AND_DATA_ps6[[#This Row],[hamiltonian_cycle_cost]]-TIME_AND_DATA_ps6[[#This Row],[optimal_cost]]</f>
        <v>0</v>
      </c>
      <c r="L924">
        <f>(100*TIME_AND_DATA_ps6[[#This Row],[absolute_distance_error]])/TIME_AND_DATA_ps6[[#This Row],[optimal_cost]]</f>
        <v>0</v>
      </c>
      <c r="M924" s="1" t="s">
        <v>2120</v>
      </c>
      <c r="N924">
        <v>6295.0241056321274</v>
      </c>
      <c r="O924" s="1" t="s">
        <v>4228</v>
      </c>
      <c r="P924" s="1" t="s">
        <v>4229</v>
      </c>
      <c r="Q924">
        <v>3.4404999999998998E-3</v>
      </c>
      <c r="R924" s="1" t="s">
        <v>3390</v>
      </c>
      <c r="S924" s="1" t="s">
        <v>3390</v>
      </c>
      <c r="T924" s="1" t="s">
        <v>3390</v>
      </c>
      <c r="U924" s="1" t="s">
        <v>3390</v>
      </c>
      <c r="V924" s="1" t="s">
        <v>3390</v>
      </c>
      <c r="W924" s="1" t="s">
        <v>3390</v>
      </c>
    </row>
    <row r="925" spans="1:23" x14ac:dyDescent="0.25">
      <c r="A925">
        <v>923</v>
      </c>
      <c r="B925">
        <v>13</v>
      </c>
      <c r="C925">
        <v>23</v>
      </c>
      <c r="D925" s="1" t="s">
        <v>2121</v>
      </c>
      <c r="E925" s="1" t="s">
        <v>18</v>
      </c>
      <c r="F925" s="1" t="s">
        <v>19</v>
      </c>
      <c r="G925">
        <v>5307.1856038548513</v>
      </c>
      <c r="H925">
        <v>5307.1856038548513</v>
      </c>
      <c r="I925" s="1" t="s">
        <v>2122</v>
      </c>
      <c r="J925" t="b">
        <v>1</v>
      </c>
      <c r="K925">
        <f>TIME_AND_DATA_ps6[[#This Row],[hamiltonian_cycle_cost]]-TIME_AND_DATA_ps6[[#This Row],[optimal_cost]]</f>
        <v>0</v>
      </c>
      <c r="L925">
        <f>(100*TIME_AND_DATA_ps6[[#This Row],[absolute_distance_error]])/TIME_AND_DATA_ps6[[#This Row],[optimal_cost]]</f>
        <v>0</v>
      </c>
      <c r="M925" s="1" t="s">
        <v>2122</v>
      </c>
      <c r="N925">
        <v>5307.1856038548513</v>
      </c>
      <c r="O925" s="1" t="s">
        <v>4228</v>
      </c>
      <c r="P925" s="1" t="s">
        <v>4229</v>
      </c>
      <c r="Q925">
        <v>6.5696000000000998E-3</v>
      </c>
      <c r="R925" s="1" t="s">
        <v>3390</v>
      </c>
      <c r="S925" s="1" t="s">
        <v>3390</v>
      </c>
      <c r="T925" s="1" t="s">
        <v>3390</v>
      </c>
      <c r="U925" s="1" t="s">
        <v>3390</v>
      </c>
      <c r="V925" s="1" t="s">
        <v>3390</v>
      </c>
      <c r="W925" s="1" t="s">
        <v>3390</v>
      </c>
    </row>
    <row r="926" spans="1:23" x14ac:dyDescent="0.25">
      <c r="A926">
        <v>924</v>
      </c>
      <c r="B926">
        <v>13</v>
      </c>
      <c r="C926">
        <v>24</v>
      </c>
      <c r="D926" s="1" t="s">
        <v>2123</v>
      </c>
      <c r="E926" s="1" t="s">
        <v>18</v>
      </c>
      <c r="F926" s="1" t="s">
        <v>19</v>
      </c>
      <c r="G926">
        <v>5620.9084527847381</v>
      </c>
      <c r="H926">
        <v>5620.9084527847381</v>
      </c>
      <c r="I926" s="1" t="s">
        <v>2124</v>
      </c>
      <c r="J926" t="b">
        <v>1</v>
      </c>
      <c r="K926">
        <f>TIME_AND_DATA_ps6[[#This Row],[hamiltonian_cycle_cost]]-TIME_AND_DATA_ps6[[#This Row],[optimal_cost]]</f>
        <v>0</v>
      </c>
      <c r="L926">
        <f>(100*TIME_AND_DATA_ps6[[#This Row],[absolute_distance_error]])/TIME_AND_DATA_ps6[[#This Row],[optimal_cost]]</f>
        <v>0</v>
      </c>
      <c r="M926" s="1" t="s">
        <v>2124</v>
      </c>
      <c r="N926">
        <v>5620.9084527847372</v>
      </c>
      <c r="O926" s="1" t="s">
        <v>4228</v>
      </c>
      <c r="P926" s="1" t="s">
        <v>4229</v>
      </c>
      <c r="Q926">
        <v>3.7185999999999999E-3</v>
      </c>
      <c r="R926" s="1" t="s">
        <v>3390</v>
      </c>
      <c r="S926" s="1" t="s">
        <v>3390</v>
      </c>
      <c r="T926" s="1" t="s">
        <v>3390</v>
      </c>
      <c r="U926" s="1" t="s">
        <v>3390</v>
      </c>
      <c r="V926" s="1" t="s">
        <v>3390</v>
      </c>
      <c r="W926" s="1" t="s">
        <v>3390</v>
      </c>
    </row>
    <row r="927" spans="1:23" x14ac:dyDescent="0.25">
      <c r="A927">
        <v>925</v>
      </c>
      <c r="B927">
        <v>13</v>
      </c>
      <c r="C927">
        <v>25</v>
      </c>
      <c r="D927" s="1" t="s">
        <v>2125</v>
      </c>
      <c r="E927" s="1" t="s">
        <v>18</v>
      </c>
      <c r="F927" s="1" t="s">
        <v>19</v>
      </c>
      <c r="G927">
        <v>7064.7774669982418</v>
      </c>
      <c r="H927">
        <v>7064.7774669982418</v>
      </c>
      <c r="I927" s="1" t="s">
        <v>4330</v>
      </c>
      <c r="J927" t="b">
        <v>0</v>
      </c>
      <c r="K927">
        <f>TIME_AND_DATA_ps6[[#This Row],[hamiltonian_cycle_cost]]-TIME_AND_DATA_ps6[[#This Row],[optimal_cost]]</f>
        <v>154.80015392541827</v>
      </c>
      <c r="L927">
        <f>(100*TIME_AND_DATA_ps6[[#This Row],[absolute_distance_error]])/TIME_AND_DATA_ps6[[#This Row],[optimal_cost]]</f>
        <v>2.2402411312198596</v>
      </c>
      <c r="M927" s="1" t="s">
        <v>2127</v>
      </c>
      <c r="N927">
        <v>6909.9773130728236</v>
      </c>
      <c r="O927" s="1" t="s">
        <v>4228</v>
      </c>
      <c r="P927" s="1" t="s">
        <v>4229</v>
      </c>
      <c r="Q927">
        <v>3.6670000000000001E-3</v>
      </c>
      <c r="R927" s="1" t="s">
        <v>3390</v>
      </c>
      <c r="S927" s="1" t="s">
        <v>3390</v>
      </c>
      <c r="T927" s="1" t="s">
        <v>3390</v>
      </c>
      <c r="U927" s="1" t="s">
        <v>3390</v>
      </c>
      <c r="V927" s="1" t="s">
        <v>3390</v>
      </c>
      <c r="W927" s="1" t="s">
        <v>3390</v>
      </c>
    </row>
    <row r="928" spans="1:23" x14ac:dyDescent="0.25">
      <c r="A928">
        <v>926</v>
      </c>
      <c r="B928">
        <v>13</v>
      </c>
      <c r="C928">
        <v>26</v>
      </c>
      <c r="D928" s="1" t="s">
        <v>2128</v>
      </c>
      <c r="E928" s="1" t="s">
        <v>18</v>
      </c>
      <c r="F928" s="1" t="s">
        <v>19</v>
      </c>
      <c r="G928">
        <v>5796.615883225455</v>
      </c>
      <c r="H928">
        <v>5796.6158832254541</v>
      </c>
      <c r="I928" s="1" t="s">
        <v>4331</v>
      </c>
      <c r="J928" t="b">
        <v>0</v>
      </c>
      <c r="K928">
        <f>TIME_AND_DATA_ps6[[#This Row],[hamiltonian_cycle_cost]]-TIME_AND_DATA_ps6[[#This Row],[optimal_cost]]</f>
        <v>425.70791978443867</v>
      </c>
      <c r="L928">
        <f>(100*TIME_AND_DATA_ps6[[#This Row],[absolute_distance_error]])/TIME_AND_DATA_ps6[[#This Row],[optimal_cost]]</f>
        <v>7.9261816192377568</v>
      </c>
      <c r="M928" s="1" t="s">
        <v>2130</v>
      </c>
      <c r="N928">
        <v>5370.9079634410155</v>
      </c>
      <c r="O928" s="1" t="s">
        <v>4228</v>
      </c>
      <c r="P928" s="1" t="s">
        <v>4229</v>
      </c>
      <c r="Q928">
        <v>2.9188999999999999E-3</v>
      </c>
      <c r="R928" s="1" t="s">
        <v>3390</v>
      </c>
      <c r="S928" s="1" t="s">
        <v>3390</v>
      </c>
      <c r="T928" s="1" t="s">
        <v>3390</v>
      </c>
      <c r="U928" s="1" t="s">
        <v>3390</v>
      </c>
      <c r="V928" s="1" t="s">
        <v>3390</v>
      </c>
      <c r="W928" s="1" t="s">
        <v>3390</v>
      </c>
    </row>
    <row r="929" spans="1:23" x14ac:dyDescent="0.25">
      <c r="A929">
        <v>927</v>
      </c>
      <c r="B929">
        <v>13</v>
      </c>
      <c r="C929">
        <v>27</v>
      </c>
      <c r="D929" s="1" t="s">
        <v>2131</v>
      </c>
      <c r="E929" s="1" t="s">
        <v>18</v>
      </c>
      <c r="F929" s="1" t="s">
        <v>19</v>
      </c>
      <c r="G929">
        <v>6345.0174734585771</v>
      </c>
      <c r="H929">
        <v>6345.0174734585762</v>
      </c>
      <c r="I929" s="1" t="s">
        <v>2132</v>
      </c>
      <c r="J929" t="b">
        <v>1</v>
      </c>
      <c r="K929">
        <f>TIME_AND_DATA_ps6[[#This Row],[hamiltonian_cycle_cost]]-TIME_AND_DATA_ps6[[#This Row],[optimal_cost]]</f>
        <v>0</v>
      </c>
      <c r="L929">
        <f>(100*TIME_AND_DATA_ps6[[#This Row],[absolute_distance_error]])/TIME_AND_DATA_ps6[[#This Row],[optimal_cost]]</f>
        <v>0</v>
      </c>
      <c r="M929" s="1" t="s">
        <v>2133</v>
      </c>
      <c r="N929">
        <v>6345.0174734585771</v>
      </c>
      <c r="O929" s="1" t="s">
        <v>4228</v>
      </c>
      <c r="P929" s="1" t="s">
        <v>4229</v>
      </c>
      <c r="Q929">
        <v>3.0188999999998002E-3</v>
      </c>
      <c r="R929" s="1" t="s">
        <v>3390</v>
      </c>
      <c r="S929" s="1" t="s">
        <v>3390</v>
      </c>
      <c r="T929" s="1" t="s">
        <v>3390</v>
      </c>
      <c r="U929" s="1" t="s">
        <v>3390</v>
      </c>
      <c r="V929" s="1" t="s">
        <v>3390</v>
      </c>
      <c r="W929" s="1" t="s">
        <v>3390</v>
      </c>
    </row>
    <row r="930" spans="1:23" x14ac:dyDescent="0.25">
      <c r="A930">
        <v>928</v>
      </c>
      <c r="B930">
        <v>13</v>
      </c>
      <c r="C930">
        <v>28</v>
      </c>
      <c r="D930" s="1" t="s">
        <v>2134</v>
      </c>
      <c r="E930" s="1" t="s">
        <v>18</v>
      </c>
      <c r="F930" s="1" t="s">
        <v>19</v>
      </c>
      <c r="G930">
        <v>6606.2936353995983</v>
      </c>
      <c r="H930">
        <v>6606.2936353995983</v>
      </c>
      <c r="I930" s="1" t="s">
        <v>2135</v>
      </c>
      <c r="J930" t="b">
        <v>0</v>
      </c>
      <c r="K930">
        <f>TIME_AND_DATA_ps6[[#This Row],[hamiltonian_cycle_cost]]-TIME_AND_DATA_ps6[[#This Row],[optimal_cost]]</f>
        <v>256.400358847799</v>
      </c>
      <c r="L930">
        <f>(100*TIME_AND_DATA_ps6[[#This Row],[absolute_distance_error]])/TIME_AND_DATA_ps6[[#This Row],[optimal_cost]]</f>
        <v>4.0378687905607258</v>
      </c>
      <c r="M930" s="1" t="s">
        <v>2136</v>
      </c>
      <c r="N930">
        <v>6349.8932765517993</v>
      </c>
      <c r="O930" s="1" t="s">
        <v>4228</v>
      </c>
      <c r="P930" s="1" t="s">
        <v>4229</v>
      </c>
      <c r="Q930">
        <v>3.8051999999999002E-3</v>
      </c>
      <c r="R930" s="1" t="s">
        <v>3390</v>
      </c>
      <c r="S930" s="1" t="s">
        <v>3390</v>
      </c>
      <c r="T930" s="1" t="s">
        <v>3390</v>
      </c>
      <c r="U930" s="1" t="s">
        <v>3390</v>
      </c>
      <c r="V930" s="1" t="s">
        <v>3390</v>
      </c>
      <c r="W930" s="1" t="s">
        <v>3390</v>
      </c>
    </row>
    <row r="931" spans="1:23" x14ac:dyDescent="0.25">
      <c r="A931">
        <v>929</v>
      </c>
      <c r="B931">
        <v>13</v>
      </c>
      <c r="C931">
        <v>29</v>
      </c>
      <c r="D931" s="1" t="s">
        <v>2137</v>
      </c>
      <c r="E931" s="1" t="s">
        <v>18</v>
      </c>
      <c r="F931" s="1" t="s">
        <v>19</v>
      </c>
      <c r="G931">
        <v>7601.6848108137319</v>
      </c>
      <c r="H931">
        <v>7601.6848108137328</v>
      </c>
      <c r="I931" s="1" t="s">
        <v>2138</v>
      </c>
      <c r="J931" t="b">
        <v>0</v>
      </c>
      <c r="K931">
        <f>TIME_AND_DATA_ps6[[#This Row],[hamiltonian_cycle_cost]]-TIME_AND_DATA_ps6[[#This Row],[optimal_cost]]</f>
        <v>24.65652800499538</v>
      </c>
      <c r="L931">
        <f>(100*TIME_AND_DATA_ps6[[#This Row],[absolute_distance_error]])/TIME_AND_DATA_ps6[[#This Row],[optimal_cost]]</f>
        <v>0.32541158729653602</v>
      </c>
      <c r="M931" s="1" t="s">
        <v>2139</v>
      </c>
      <c r="N931">
        <v>7577.0282828087375</v>
      </c>
      <c r="O931" s="1" t="s">
        <v>4228</v>
      </c>
      <c r="P931" s="1" t="s">
        <v>4229</v>
      </c>
      <c r="Q931">
        <v>3.9198999999999996E-3</v>
      </c>
      <c r="R931" s="1" t="s">
        <v>3390</v>
      </c>
      <c r="S931" s="1" t="s">
        <v>3390</v>
      </c>
      <c r="T931" s="1" t="s">
        <v>3390</v>
      </c>
      <c r="U931" s="1" t="s">
        <v>3390</v>
      </c>
      <c r="V931" s="1" t="s">
        <v>3390</v>
      </c>
      <c r="W931" s="1" t="s">
        <v>3390</v>
      </c>
    </row>
    <row r="932" spans="1:23" x14ac:dyDescent="0.25">
      <c r="A932">
        <v>930</v>
      </c>
      <c r="B932">
        <v>13</v>
      </c>
      <c r="C932">
        <v>30</v>
      </c>
      <c r="D932" s="1" t="s">
        <v>2140</v>
      </c>
      <c r="E932" s="1" t="s">
        <v>18</v>
      </c>
      <c r="F932" s="1" t="s">
        <v>19</v>
      </c>
      <c r="G932">
        <v>7240.5642281518813</v>
      </c>
      <c r="H932">
        <v>7240.5642281518831</v>
      </c>
      <c r="I932" s="1" t="s">
        <v>4332</v>
      </c>
      <c r="J932" t="b">
        <v>0</v>
      </c>
      <c r="K932">
        <f>TIME_AND_DATA_ps6[[#This Row],[hamiltonian_cycle_cost]]-TIME_AND_DATA_ps6[[#This Row],[optimal_cost]]</f>
        <v>401.49311352259065</v>
      </c>
      <c r="L932">
        <f>(100*TIME_AND_DATA_ps6[[#This Row],[absolute_distance_error]])/TIME_AND_DATA_ps6[[#This Row],[optimal_cost]]</f>
        <v>5.8705795976264437</v>
      </c>
      <c r="M932" s="1" t="s">
        <v>2142</v>
      </c>
      <c r="N932">
        <v>6839.0711146292924</v>
      </c>
      <c r="O932" s="1" t="s">
        <v>4228</v>
      </c>
      <c r="P932" s="1" t="s">
        <v>4229</v>
      </c>
      <c r="Q932">
        <v>3.0234999999997998E-3</v>
      </c>
      <c r="R932" s="1" t="s">
        <v>3390</v>
      </c>
      <c r="S932" s="1" t="s">
        <v>3390</v>
      </c>
      <c r="T932" s="1" t="s">
        <v>3390</v>
      </c>
      <c r="U932" s="1" t="s">
        <v>3390</v>
      </c>
      <c r="V932" s="1" t="s">
        <v>3390</v>
      </c>
      <c r="W932" s="1" t="s">
        <v>3390</v>
      </c>
    </row>
    <row r="933" spans="1:23" x14ac:dyDescent="0.25">
      <c r="A933">
        <v>931</v>
      </c>
      <c r="B933">
        <v>13</v>
      </c>
      <c r="C933">
        <v>31</v>
      </c>
      <c r="D933" s="1" t="s">
        <v>2143</v>
      </c>
      <c r="E933" s="1" t="s">
        <v>18</v>
      </c>
      <c r="F933" s="1" t="s">
        <v>19</v>
      </c>
      <c r="G933">
        <v>6739.6421724022721</v>
      </c>
      <c r="H933">
        <v>6739.6421724022721</v>
      </c>
      <c r="I933" s="1" t="s">
        <v>4333</v>
      </c>
      <c r="J933" t="b">
        <v>0</v>
      </c>
      <c r="K933">
        <f>TIME_AND_DATA_ps6[[#This Row],[hamiltonian_cycle_cost]]-TIME_AND_DATA_ps6[[#This Row],[optimal_cost]]</f>
        <v>393.68642075006028</v>
      </c>
      <c r="L933">
        <f>(100*TIME_AND_DATA_ps6[[#This Row],[absolute_distance_error]])/TIME_AND_DATA_ps6[[#This Row],[optimal_cost]]</f>
        <v>6.2037372486809632</v>
      </c>
      <c r="M933" s="1" t="s">
        <v>2145</v>
      </c>
      <c r="N933">
        <v>6345.9557516522118</v>
      </c>
      <c r="O933" s="1" t="s">
        <v>4228</v>
      </c>
      <c r="P933" s="1" t="s">
        <v>4229</v>
      </c>
      <c r="Q933">
        <v>3.0918999999997999E-3</v>
      </c>
      <c r="R933" s="1" t="s">
        <v>3390</v>
      </c>
      <c r="S933" s="1" t="s">
        <v>3390</v>
      </c>
      <c r="T933" s="1" t="s">
        <v>3390</v>
      </c>
      <c r="U933" s="1" t="s">
        <v>3390</v>
      </c>
      <c r="V933" s="1" t="s">
        <v>3390</v>
      </c>
      <c r="W933" s="1" t="s">
        <v>3390</v>
      </c>
    </row>
    <row r="934" spans="1:23" x14ac:dyDescent="0.25">
      <c r="A934">
        <v>932</v>
      </c>
      <c r="B934">
        <v>13</v>
      </c>
      <c r="C934">
        <v>32</v>
      </c>
      <c r="D934" s="1" t="s">
        <v>2146</v>
      </c>
      <c r="E934" s="1" t="s">
        <v>18</v>
      </c>
      <c r="F934" s="1" t="s">
        <v>19</v>
      </c>
      <c r="G934">
        <v>6004.7140930833293</v>
      </c>
      <c r="H934">
        <v>6004.7140930833293</v>
      </c>
      <c r="I934" s="1" t="s">
        <v>2148</v>
      </c>
      <c r="J934" t="b">
        <v>1</v>
      </c>
      <c r="K934">
        <f>TIME_AND_DATA_ps6[[#This Row],[hamiltonian_cycle_cost]]-TIME_AND_DATA_ps6[[#This Row],[optimal_cost]]</f>
        <v>0</v>
      </c>
      <c r="L934">
        <f>(100*TIME_AND_DATA_ps6[[#This Row],[absolute_distance_error]])/TIME_AND_DATA_ps6[[#This Row],[optimal_cost]]</f>
        <v>0</v>
      </c>
      <c r="M934" s="1" t="s">
        <v>2148</v>
      </c>
      <c r="N934">
        <v>6004.7140930833284</v>
      </c>
      <c r="O934" s="1" t="s">
        <v>4228</v>
      </c>
      <c r="P934" s="1" t="s">
        <v>4229</v>
      </c>
      <c r="Q934">
        <v>4.9837000000002999E-3</v>
      </c>
      <c r="R934" s="1" t="s">
        <v>3390</v>
      </c>
      <c r="S934" s="1" t="s">
        <v>3390</v>
      </c>
      <c r="T934" s="1" t="s">
        <v>3390</v>
      </c>
      <c r="U934" s="1" t="s">
        <v>3390</v>
      </c>
      <c r="V934" s="1" t="s">
        <v>3390</v>
      </c>
      <c r="W934" s="1" t="s">
        <v>3390</v>
      </c>
    </row>
    <row r="935" spans="1:23" x14ac:dyDescent="0.25">
      <c r="A935">
        <v>933</v>
      </c>
      <c r="B935">
        <v>13</v>
      </c>
      <c r="C935">
        <v>33</v>
      </c>
      <c r="D935" s="1" t="s">
        <v>2149</v>
      </c>
      <c r="E935" s="1" t="s">
        <v>18</v>
      </c>
      <c r="F935" s="1" t="s">
        <v>19</v>
      </c>
      <c r="G935">
        <v>6651.0534015681724</v>
      </c>
      <c r="H935">
        <v>6651.0534015681724</v>
      </c>
      <c r="I935" s="1" t="s">
        <v>2150</v>
      </c>
      <c r="J935" t="b">
        <v>1</v>
      </c>
      <c r="K935">
        <f>TIME_AND_DATA_ps6[[#This Row],[hamiltonian_cycle_cost]]-TIME_AND_DATA_ps6[[#This Row],[optimal_cost]]</f>
        <v>0</v>
      </c>
      <c r="L935">
        <f>(100*TIME_AND_DATA_ps6[[#This Row],[absolute_distance_error]])/TIME_AND_DATA_ps6[[#This Row],[optimal_cost]]</f>
        <v>0</v>
      </c>
      <c r="M935" s="1" t="s">
        <v>2150</v>
      </c>
      <c r="N935">
        <v>6651.0534015681724</v>
      </c>
      <c r="O935" s="1" t="s">
        <v>4228</v>
      </c>
      <c r="P935" s="1" t="s">
        <v>4229</v>
      </c>
      <c r="Q935">
        <v>4.0082000000003001E-3</v>
      </c>
      <c r="R935" s="1" t="s">
        <v>3390</v>
      </c>
      <c r="S935" s="1" t="s">
        <v>3390</v>
      </c>
      <c r="T935" s="1" t="s">
        <v>3390</v>
      </c>
      <c r="U935" s="1" t="s">
        <v>3390</v>
      </c>
      <c r="V935" s="1" t="s">
        <v>3390</v>
      </c>
      <c r="W935" s="1" t="s">
        <v>3390</v>
      </c>
    </row>
    <row r="936" spans="1:23" x14ac:dyDescent="0.25">
      <c r="A936">
        <v>934</v>
      </c>
      <c r="B936">
        <v>13</v>
      </c>
      <c r="C936">
        <v>34</v>
      </c>
      <c r="D936" s="1" t="s">
        <v>2151</v>
      </c>
      <c r="E936" s="1" t="s">
        <v>18</v>
      </c>
      <c r="F936" s="1" t="s">
        <v>19</v>
      </c>
      <c r="G936">
        <v>6931.4713315152576</v>
      </c>
      <c r="H936">
        <v>6931.4713315152567</v>
      </c>
      <c r="I936" s="1" t="s">
        <v>4334</v>
      </c>
      <c r="J936" t="b">
        <v>0</v>
      </c>
      <c r="K936">
        <f>TIME_AND_DATA_ps6[[#This Row],[hamiltonian_cycle_cost]]-TIME_AND_DATA_ps6[[#This Row],[optimal_cost]]</f>
        <v>319.79600493656562</v>
      </c>
      <c r="L936">
        <f>(100*TIME_AND_DATA_ps6[[#This Row],[absolute_distance_error]])/TIME_AND_DATA_ps6[[#This Row],[optimal_cost]]</f>
        <v>4.8368377021024838</v>
      </c>
      <c r="M936" s="1" t="s">
        <v>2153</v>
      </c>
      <c r="N936">
        <v>6611.6753265786911</v>
      </c>
      <c r="O936" s="1" t="s">
        <v>4228</v>
      </c>
      <c r="P936" s="1" t="s">
        <v>4229</v>
      </c>
      <c r="Q936">
        <v>5.5423999999998997E-3</v>
      </c>
      <c r="R936" s="1" t="s">
        <v>3390</v>
      </c>
      <c r="S936" s="1" t="s">
        <v>3390</v>
      </c>
      <c r="T936" s="1" t="s">
        <v>3390</v>
      </c>
      <c r="U936" s="1" t="s">
        <v>3390</v>
      </c>
      <c r="V936" s="1" t="s">
        <v>3390</v>
      </c>
      <c r="W936" s="1" t="s">
        <v>3390</v>
      </c>
    </row>
    <row r="937" spans="1:23" x14ac:dyDescent="0.25">
      <c r="A937">
        <v>935</v>
      </c>
      <c r="B937">
        <v>13</v>
      </c>
      <c r="C937">
        <v>35</v>
      </c>
      <c r="D937" s="1" t="s">
        <v>2154</v>
      </c>
      <c r="E937" s="1" t="s">
        <v>18</v>
      </c>
      <c r="F937" s="1" t="s">
        <v>19</v>
      </c>
      <c r="G937">
        <v>5635.5881015422228</v>
      </c>
      <c r="H937">
        <v>5635.5881015422228</v>
      </c>
      <c r="I937" s="1" t="s">
        <v>2155</v>
      </c>
      <c r="J937" t="b">
        <v>0</v>
      </c>
      <c r="K937">
        <f>TIME_AND_DATA_ps6[[#This Row],[hamiltonian_cycle_cost]]-TIME_AND_DATA_ps6[[#This Row],[optimal_cost]]</f>
        <v>105.94868409877563</v>
      </c>
      <c r="L937">
        <f>(100*TIME_AND_DATA_ps6[[#This Row],[absolute_distance_error]])/TIME_AND_DATA_ps6[[#This Row],[optimal_cost]]</f>
        <v>1.9160143383772308</v>
      </c>
      <c r="M937" s="1" t="s">
        <v>2156</v>
      </c>
      <c r="N937">
        <v>5529.6394174434472</v>
      </c>
      <c r="O937" s="1" t="s">
        <v>4228</v>
      </c>
      <c r="P937" s="1" t="s">
        <v>4229</v>
      </c>
      <c r="Q937">
        <v>3.2891999999996998E-3</v>
      </c>
      <c r="R937" s="1" t="s">
        <v>3390</v>
      </c>
      <c r="S937" s="1" t="s">
        <v>3390</v>
      </c>
      <c r="T937" s="1" t="s">
        <v>3390</v>
      </c>
      <c r="U937" s="1" t="s">
        <v>3390</v>
      </c>
      <c r="V937" s="1" t="s">
        <v>3390</v>
      </c>
      <c r="W937" s="1" t="s">
        <v>3390</v>
      </c>
    </row>
    <row r="938" spans="1:23" x14ac:dyDescent="0.25">
      <c r="A938">
        <v>936</v>
      </c>
      <c r="B938">
        <v>13</v>
      </c>
      <c r="C938">
        <v>36</v>
      </c>
      <c r="D938" s="1" t="s">
        <v>2157</v>
      </c>
      <c r="E938" s="1" t="s">
        <v>18</v>
      </c>
      <c r="F938" s="1" t="s">
        <v>19</v>
      </c>
      <c r="G938">
        <v>7054.8517536913687</v>
      </c>
      <c r="H938">
        <v>7054.8517536913687</v>
      </c>
      <c r="I938" s="1" t="s">
        <v>2158</v>
      </c>
      <c r="J938" t="b">
        <v>0</v>
      </c>
      <c r="K938">
        <f>TIME_AND_DATA_ps6[[#This Row],[hamiltonian_cycle_cost]]-TIME_AND_DATA_ps6[[#This Row],[optimal_cost]]</f>
        <v>178.97382592542544</v>
      </c>
      <c r="L938">
        <f>(100*TIME_AND_DATA_ps6[[#This Row],[absolute_distance_error]])/TIME_AND_DATA_ps6[[#This Row],[optimal_cost]]</f>
        <v>2.6029232602094234</v>
      </c>
      <c r="M938" s="1" t="s">
        <v>2159</v>
      </c>
      <c r="N938">
        <v>6875.8779277659432</v>
      </c>
      <c r="O938" s="1" t="s">
        <v>4228</v>
      </c>
      <c r="P938" s="1" t="s">
        <v>4229</v>
      </c>
      <c r="Q938">
        <v>5.2517999999999003E-3</v>
      </c>
      <c r="R938" s="1" t="s">
        <v>3390</v>
      </c>
      <c r="S938" s="1" t="s">
        <v>3390</v>
      </c>
      <c r="T938" s="1" t="s">
        <v>3390</v>
      </c>
      <c r="U938" s="1" t="s">
        <v>3390</v>
      </c>
      <c r="V938" s="1" t="s">
        <v>3390</v>
      </c>
      <c r="W938" s="1" t="s">
        <v>3390</v>
      </c>
    </row>
    <row r="939" spans="1:23" x14ac:dyDescent="0.25">
      <c r="A939">
        <v>937</v>
      </c>
      <c r="B939">
        <v>13</v>
      </c>
      <c r="C939">
        <v>37</v>
      </c>
      <c r="D939" s="1" t="s">
        <v>2160</v>
      </c>
      <c r="E939" s="1" t="s">
        <v>18</v>
      </c>
      <c r="F939" s="1" t="s">
        <v>19</v>
      </c>
      <c r="G939">
        <v>5783.7121463951271</v>
      </c>
      <c r="H939">
        <v>5783.7121463951271</v>
      </c>
      <c r="I939" s="1" t="s">
        <v>2161</v>
      </c>
      <c r="J939" t="b">
        <v>0</v>
      </c>
      <c r="K939">
        <f>TIME_AND_DATA_ps6[[#This Row],[hamiltonian_cycle_cost]]-TIME_AND_DATA_ps6[[#This Row],[optimal_cost]]</f>
        <v>187.01003746444439</v>
      </c>
      <c r="L939">
        <f>(100*TIME_AND_DATA_ps6[[#This Row],[absolute_distance_error]])/TIME_AND_DATA_ps6[[#This Row],[optimal_cost]]</f>
        <v>3.3414327549438738</v>
      </c>
      <c r="M939" s="1" t="s">
        <v>2162</v>
      </c>
      <c r="N939">
        <v>5596.7021089306827</v>
      </c>
      <c r="O939" s="1" t="s">
        <v>4228</v>
      </c>
      <c r="P939" s="1" t="s">
        <v>4229</v>
      </c>
      <c r="Q939">
        <v>7.2239999999998E-3</v>
      </c>
      <c r="R939" s="1" t="s">
        <v>3390</v>
      </c>
      <c r="S939" s="1" t="s">
        <v>3390</v>
      </c>
      <c r="T939" s="1" t="s">
        <v>3390</v>
      </c>
      <c r="U939" s="1" t="s">
        <v>3390</v>
      </c>
      <c r="V939" s="1" t="s">
        <v>3390</v>
      </c>
      <c r="W939" s="1" t="s">
        <v>3390</v>
      </c>
    </row>
    <row r="940" spans="1:23" x14ac:dyDescent="0.25">
      <c r="A940">
        <v>938</v>
      </c>
      <c r="B940">
        <v>13</v>
      </c>
      <c r="C940">
        <v>38</v>
      </c>
      <c r="D940" s="1" t="s">
        <v>2163</v>
      </c>
      <c r="E940" s="1" t="s">
        <v>18</v>
      </c>
      <c r="F940" s="1" t="s">
        <v>19</v>
      </c>
      <c r="G940">
        <v>6893.7177352909057</v>
      </c>
      <c r="H940">
        <v>6893.7177352909057</v>
      </c>
      <c r="I940" s="1" t="s">
        <v>4335</v>
      </c>
      <c r="J940" t="b">
        <v>0</v>
      </c>
      <c r="K940">
        <f>TIME_AND_DATA_ps6[[#This Row],[hamiltonian_cycle_cost]]-TIME_AND_DATA_ps6[[#This Row],[optimal_cost]]</f>
        <v>185.39552487233414</v>
      </c>
      <c r="L940">
        <f>(100*TIME_AND_DATA_ps6[[#This Row],[absolute_distance_error]])/TIME_AND_DATA_ps6[[#This Row],[optimal_cost]]</f>
        <v>2.7636645804579834</v>
      </c>
      <c r="M940" s="1" t="s">
        <v>2165</v>
      </c>
      <c r="N940">
        <v>6708.3222104185716</v>
      </c>
      <c r="O940" s="1" t="s">
        <v>4228</v>
      </c>
      <c r="P940" s="1" t="s">
        <v>4229</v>
      </c>
      <c r="Q940">
        <v>5.1320999999998999E-3</v>
      </c>
      <c r="R940" s="1" t="s">
        <v>3390</v>
      </c>
      <c r="S940" s="1" t="s">
        <v>3390</v>
      </c>
      <c r="T940" s="1" t="s">
        <v>3390</v>
      </c>
      <c r="U940" s="1" t="s">
        <v>3390</v>
      </c>
      <c r="V940" s="1" t="s">
        <v>3390</v>
      </c>
      <c r="W940" s="1" t="s">
        <v>3390</v>
      </c>
    </row>
    <row r="941" spans="1:23" x14ac:dyDescent="0.25">
      <c r="A941">
        <v>939</v>
      </c>
      <c r="B941">
        <v>13</v>
      </c>
      <c r="C941">
        <v>39</v>
      </c>
      <c r="D941" s="1" t="s">
        <v>2166</v>
      </c>
      <c r="E941" s="1" t="s">
        <v>18</v>
      </c>
      <c r="F941" s="1" t="s">
        <v>19</v>
      </c>
      <c r="G941">
        <v>6375.3631795344736</v>
      </c>
      <c r="H941">
        <v>6375.3631795344736</v>
      </c>
      <c r="I941" s="1" t="s">
        <v>2167</v>
      </c>
      <c r="J941" t="b">
        <v>1</v>
      </c>
      <c r="K941">
        <f>TIME_AND_DATA_ps6[[#This Row],[hamiltonian_cycle_cost]]-TIME_AND_DATA_ps6[[#This Row],[optimal_cost]]</f>
        <v>0</v>
      </c>
      <c r="L941">
        <f>(100*TIME_AND_DATA_ps6[[#This Row],[absolute_distance_error]])/TIME_AND_DATA_ps6[[#This Row],[optimal_cost]]</f>
        <v>0</v>
      </c>
      <c r="M941" s="1" t="s">
        <v>2168</v>
      </c>
      <c r="N941">
        <v>6375.3631795344736</v>
      </c>
      <c r="O941" s="1" t="s">
        <v>4228</v>
      </c>
      <c r="P941" s="1" t="s">
        <v>4229</v>
      </c>
      <c r="Q941">
        <v>4.4576000000002003E-3</v>
      </c>
      <c r="R941" s="1" t="s">
        <v>3390</v>
      </c>
      <c r="S941" s="1" t="s">
        <v>3390</v>
      </c>
      <c r="T941" s="1" t="s">
        <v>3390</v>
      </c>
      <c r="U941" s="1" t="s">
        <v>3390</v>
      </c>
      <c r="V941" s="1" t="s">
        <v>3390</v>
      </c>
      <c r="W941" s="1" t="s">
        <v>3390</v>
      </c>
    </row>
    <row r="942" spans="1:23" x14ac:dyDescent="0.25">
      <c r="A942">
        <v>940</v>
      </c>
      <c r="B942">
        <v>13</v>
      </c>
      <c r="C942">
        <v>40</v>
      </c>
      <c r="D942" s="1" t="s">
        <v>2169</v>
      </c>
      <c r="E942" s="1" t="s">
        <v>18</v>
      </c>
      <c r="F942" s="1" t="s">
        <v>19</v>
      </c>
      <c r="G942">
        <v>5275.4161071821081</v>
      </c>
      <c r="H942">
        <v>5275.416107182109</v>
      </c>
      <c r="I942" s="1" t="s">
        <v>2171</v>
      </c>
      <c r="J942" t="b">
        <v>1</v>
      </c>
      <c r="K942">
        <f>TIME_AND_DATA_ps6[[#This Row],[hamiltonian_cycle_cost]]-TIME_AND_DATA_ps6[[#This Row],[optimal_cost]]</f>
        <v>0</v>
      </c>
      <c r="L942">
        <f>(100*TIME_AND_DATA_ps6[[#This Row],[absolute_distance_error]])/TIME_AND_DATA_ps6[[#This Row],[optimal_cost]]</f>
        <v>0</v>
      </c>
      <c r="M942" s="1" t="s">
        <v>2171</v>
      </c>
      <c r="N942">
        <v>5275.416107182109</v>
      </c>
      <c r="O942" s="1" t="s">
        <v>4228</v>
      </c>
      <c r="P942" s="1" t="s">
        <v>4229</v>
      </c>
      <c r="Q942">
        <v>3.3977000000002E-3</v>
      </c>
      <c r="R942" s="1" t="s">
        <v>3390</v>
      </c>
      <c r="S942" s="1" t="s">
        <v>3390</v>
      </c>
      <c r="T942" s="1" t="s">
        <v>3390</v>
      </c>
      <c r="U942" s="1" t="s">
        <v>3390</v>
      </c>
      <c r="V942" s="1" t="s">
        <v>3390</v>
      </c>
      <c r="W942" s="1" t="s">
        <v>3390</v>
      </c>
    </row>
    <row r="943" spans="1:23" x14ac:dyDescent="0.25">
      <c r="A943">
        <v>941</v>
      </c>
      <c r="B943">
        <v>13</v>
      </c>
      <c r="C943">
        <v>41</v>
      </c>
      <c r="D943" s="1" t="s">
        <v>2172</v>
      </c>
      <c r="E943" s="1" t="s">
        <v>18</v>
      </c>
      <c r="F943" s="1" t="s">
        <v>19</v>
      </c>
      <c r="G943">
        <v>5195.1515820073191</v>
      </c>
      <c r="H943">
        <v>5195.1515820073182</v>
      </c>
      <c r="I943" s="1" t="s">
        <v>4117</v>
      </c>
      <c r="J943" t="b">
        <v>1</v>
      </c>
      <c r="K943">
        <f>TIME_AND_DATA_ps6[[#This Row],[hamiltonian_cycle_cost]]-TIME_AND_DATA_ps6[[#This Row],[optimal_cost]]</f>
        <v>0</v>
      </c>
      <c r="L943">
        <f>(100*TIME_AND_DATA_ps6[[#This Row],[absolute_distance_error]])/TIME_AND_DATA_ps6[[#This Row],[optimal_cost]]</f>
        <v>0</v>
      </c>
      <c r="M943" s="1" t="s">
        <v>2174</v>
      </c>
      <c r="N943">
        <v>5195.1515820073191</v>
      </c>
      <c r="O943" s="1" t="s">
        <v>4228</v>
      </c>
      <c r="P943" s="1" t="s">
        <v>4229</v>
      </c>
      <c r="Q943">
        <v>3.7481999999999E-3</v>
      </c>
      <c r="R943" s="1" t="s">
        <v>3390</v>
      </c>
      <c r="S943" s="1" t="s">
        <v>3390</v>
      </c>
      <c r="T943" s="1" t="s">
        <v>3390</v>
      </c>
      <c r="U943" s="1" t="s">
        <v>3390</v>
      </c>
      <c r="V943" s="1" t="s">
        <v>3390</v>
      </c>
      <c r="W943" s="1" t="s">
        <v>3390</v>
      </c>
    </row>
    <row r="944" spans="1:23" x14ac:dyDescent="0.25">
      <c r="A944">
        <v>942</v>
      </c>
      <c r="B944">
        <v>13</v>
      </c>
      <c r="C944">
        <v>42</v>
      </c>
      <c r="D944" s="1" t="s">
        <v>2175</v>
      </c>
      <c r="E944" s="1" t="s">
        <v>18</v>
      </c>
      <c r="F944" s="1" t="s">
        <v>19</v>
      </c>
      <c r="G944">
        <v>6765.7857082428263</v>
      </c>
      <c r="H944">
        <v>6765.7857082428272</v>
      </c>
      <c r="I944" s="1" t="s">
        <v>4336</v>
      </c>
      <c r="J944" t="b">
        <v>0</v>
      </c>
      <c r="K944">
        <f>TIME_AND_DATA_ps6[[#This Row],[hamiltonian_cycle_cost]]-TIME_AND_DATA_ps6[[#This Row],[optimal_cost]]</f>
        <v>438.47334739067628</v>
      </c>
      <c r="L944">
        <f>(100*TIME_AND_DATA_ps6[[#This Row],[absolute_distance_error]])/TIME_AND_DATA_ps6[[#This Row],[optimal_cost]]</f>
        <v>6.9298514500969493</v>
      </c>
      <c r="M944" s="1" t="s">
        <v>2177</v>
      </c>
      <c r="N944">
        <v>6327.312360852151</v>
      </c>
      <c r="O944" s="1" t="s">
        <v>4228</v>
      </c>
      <c r="P944" s="1" t="s">
        <v>4229</v>
      </c>
      <c r="Q944">
        <v>4.0900000000000996E-3</v>
      </c>
      <c r="R944" s="1" t="s">
        <v>3390</v>
      </c>
      <c r="S944" s="1" t="s">
        <v>3390</v>
      </c>
      <c r="T944" s="1" t="s">
        <v>3390</v>
      </c>
      <c r="U944" s="1" t="s">
        <v>3390</v>
      </c>
      <c r="V944" s="1" t="s">
        <v>3390</v>
      </c>
      <c r="W944" s="1" t="s">
        <v>3390</v>
      </c>
    </row>
    <row r="945" spans="1:23" x14ac:dyDescent="0.25">
      <c r="A945">
        <v>943</v>
      </c>
      <c r="B945">
        <v>13</v>
      </c>
      <c r="C945">
        <v>43</v>
      </c>
      <c r="D945" s="1" t="s">
        <v>2178</v>
      </c>
      <c r="E945" s="1" t="s">
        <v>18</v>
      </c>
      <c r="F945" s="1" t="s">
        <v>19</v>
      </c>
      <c r="G945">
        <v>7441.1353169742069</v>
      </c>
      <c r="H945">
        <v>7441.1353169742069</v>
      </c>
      <c r="I945" s="1" t="s">
        <v>4337</v>
      </c>
      <c r="J945" t="b">
        <v>0</v>
      </c>
      <c r="K945">
        <f>TIME_AND_DATA_ps6[[#This Row],[hamiltonian_cycle_cost]]-TIME_AND_DATA_ps6[[#This Row],[optimal_cost]]</f>
        <v>124.67254489150764</v>
      </c>
      <c r="L945">
        <f>(100*TIME_AND_DATA_ps6[[#This Row],[absolute_distance_error]])/TIME_AND_DATA_ps6[[#This Row],[optimal_cost]]</f>
        <v>1.7040002631766067</v>
      </c>
      <c r="M945" s="1" t="s">
        <v>2180</v>
      </c>
      <c r="N945">
        <v>7316.4627720826993</v>
      </c>
      <c r="O945" s="1" t="s">
        <v>4228</v>
      </c>
      <c r="P945" s="1" t="s">
        <v>4229</v>
      </c>
      <c r="Q945">
        <v>3.3093000000001E-3</v>
      </c>
      <c r="R945" s="1" t="s">
        <v>3390</v>
      </c>
      <c r="S945" s="1" t="s">
        <v>3390</v>
      </c>
      <c r="T945" s="1" t="s">
        <v>3390</v>
      </c>
      <c r="U945" s="1" t="s">
        <v>3390</v>
      </c>
      <c r="V945" s="1" t="s">
        <v>3390</v>
      </c>
      <c r="W945" s="1" t="s">
        <v>3390</v>
      </c>
    </row>
    <row r="946" spans="1:23" x14ac:dyDescent="0.25">
      <c r="A946">
        <v>944</v>
      </c>
      <c r="B946">
        <v>13</v>
      </c>
      <c r="C946">
        <v>44</v>
      </c>
      <c r="D946" s="1" t="s">
        <v>2181</v>
      </c>
      <c r="E946" s="1" t="s">
        <v>18</v>
      </c>
      <c r="F946" s="1" t="s">
        <v>19</v>
      </c>
      <c r="G946">
        <v>5312.0428834287632</v>
      </c>
      <c r="H946">
        <v>5312.0428834287632</v>
      </c>
      <c r="I946" s="1" t="s">
        <v>4338</v>
      </c>
      <c r="J946" t="b">
        <v>0</v>
      </c>
      <c r="K946">
        <f>TIME_AND_DATA_ps6[[#This Row],[hamiltonian_cycle_cost]]-TIME_AND_DATA_ps6[[#This Row],[optimal_cost]]</f>
        <v>231.26150277544002</v>
      </c>
      <c r="L946">
        <f>(100*TIME_AND_DATA_ps6[[#This Row],[absolute_distance_error]])/TIME_AND_DATA_ps6[[#This Row],[optimal_cost]]</f>
        <v>4.5516916680580097</v>
      </c>
      <c r="M946" s="1" t="s">
        <v>2183</v>
      </c>
      <c r="N946">
        <v>5080.7813806533231</v>
      </c>
      <c r="O946" s="1" t="s">
        <v>4228</v>
      </c>
      <c r="P946" s="1" t="s">
        <v>4229</v>
      </c>
      <c r="Q946">
        <v>5.9753999999999996E-3</v>
      </c>
      <c r="R946" s="1" t="s">
        <v>3390</v>
      </c>
      <c r="S946" s="1" t="s">
        <v>3390</v>
      </c>
      <c r="T946" s="1" t="s">
        <v>3390</v>
      </c>
      <c r="U946" s="1" t="s">
        <v>3390</v>
      </c>
      <c r="V946" s="1" t="s">
        <v>3390</v>
      </c>
      <c r="W946" s="1" t="s">
        <v>3390</v>
      </c>
    </row>
    <row r="947" spans="1:23" x14ac:dyDescent="0.25">
      <c r="A947">
        <v>945</v>
      </c>
      <c r="B947">
        <v>13</v>
      </c>
      <c r="C947">
        <v>45</v>
      </c>
      <c r="D947" s="1" t="s">
        <v>2184</v>
      </c>
      <c r="E947" s="1" t="s">
        <v>18</v>
      </c>
      <c r="F947" s="1" t="s">
        <v>19</v>
      </c>
      <c r="G947">
        <v>5974.0534231259771</v>
      </c>
      <c r="H947">
        <v>5974.0534231259771</v>
      </c>
      <c r="I947" s="1" t="s">
        <v>2185</v>
      </c>
      <c r="J947" t="b">
        <v>1</v>
      </c>
      <c r="K947">
        <f>TIME_AND_DATA_ps6[[#This Row],[hamiltonian_cycle_cost]]-TIME_AND_DATA_ps6[[#This Row],[optimal_cost]]</f>
        <v>0</v>
      </c>
      <c r="L947">
        <f>(100*TIME_AND_DATA_ps6[[#This Row],[absolute_distance_error]])/TIME_AND_DATA_ps6[[#This Row],[optimal_cost]]</f>
        <v>0</v>
      </c>
      <c r="M947" s="1" t="s">
        <v>2186</v>
      </c>
      <c r="N947">
        <v>5974.053423125978</v>
      </c>
      <c r="O947" s="1" t="s">
        <v>4228</v>
      </c>
      <c r="P947" s="1" t="s">
        <v>4229</v>
      </c>
      <c r="Q947">
        <v>5.0337999999999997E-3</v>
      </c>
      <c r="R947" s="1" t="s">
        <v>3390</v>
      </c>
      <c r="S947" s="1" t="s">
        <v>3390</v>
      </c>
      <c r="T947" s="1" t="s">
        <v>3390</v>
      </c>
      <c r="U947" s="1" t="s">
        <v>3390</v>
      </c>
      <c r="V947" s="1" t="s">
        <v>3390</v>
      </c>
      <c r="W947" s="1" t="s">
        <v>3390</v>
      </c>
    </row>
    <row r="948" spans="1:23" x14ac:dyDescent="0.25">
      <c r="A948">
        <v>946</v>
      </c>
      <c r="B948">
        <v>13</v>
      </c>
      <c r="C948">
        <v>46</v>
      </c>
      <c r="D948" s="1" t="s">
        <v>2187</v>
      </c>
      <c r="E948" s="1" t="s">
        <v>18</v>
      </c>
      <c r="F948" s="1" t="s">
        <v>19</v>
      </c>
      <c r="G948">
        <v>5997.040365032869</v>
      </c>
      <c r="H948">
        <v>5997.0403650328699</v>
      </c>
      <c r="I948" s="1" t="s">
        <v>4339</v>
      </c>
      <c r="J948" t="b">
        <v>0</v>
      </c>
      <c r="K948">
        <f>TIME_AND_DATA_ps6[[#This Row],[hamiltonian_cycle_cost]]-TIME_AND_DATA_ps6[[#This Row],[optimal_cost]]</f>
        <v>6.7366541282590333</v>
      </c>
      <c r="L948">
        <f>(100*TIME_AND_DATA_ps6[[#This Row],[absolute_distance_error]])/TIME_AND_DATA_ps6[[#This Row],[optimal_cost]]</f>
        <v>0.11245930846537519</v>
      </c>
      <c r="M948" s="1" t="s">
        <v>2189</v>
      </c>
      <c r="N948">
        <v>5990.3037109046109</v>
      </c>
      <c r="O948" s="1" t="s">
        <v>4228</v>
      </c>
      <c r="P948" s="1" t="s">
        <v>4229</v>
      </c>
      <c r="Q948">
        <v>4.4660999999995999E-3</v>
      </c>
      <c r="R948" s="1" t="s">
        <v>3390</v>
      </c>
      <c r="S948" s="1" t="s">
        <v>3390</v>
      </c>
      <c r="T948" s="1" t="s">
        <v>3390</v>
      </c>
      <c r="U948" s="1" t="s">
        <v>3390</v>
      </c>
      <c r="V948" s="1" t="s">
        <v>3390</v>
      </c>
      <c r="W948" s="1" t="s">
        <v>3390</v>
      </c>
    </row>
    <row r="949" spans="1:23" x14ac:dyDescent="0.25">
      <c r="A949">
        <v>947</v>
      </c>
      <c r="B949">
        <v>13</v>
      </c>
      <c r="C949">
        <v>47</v>
      </c>
      <c r="D949" s="1" t="s">
        <v>2190</v>
      </c>
      <c r="E949" s="1" t="s">
        <v>18</v>
      </c>
      <c r="F949" s="1" t="s">
        <v>19</v>
      </c>
      <c r="G949">
        <v>6871.8167240896337</v>
      </c>
      <c r="H949">
        <v>6871.8167240896346</v>
      </c>
      <c r="I949" s="1" t="s">
        <v>4340</v>
      </c>
      <c r="J949" t="b">
        <v>0</v>
      </c>
      <c r="K949">
        <f>TIME_AND_DATA_ps6[[#This Row],[hamiltonian_cycle_cost]]-TIME_AND_DATA_ps6[[#This Row],[optimal_cost]]</f>
        <v>336.69543503080968</v>
      </c>
      <c r="L949">
        <f>(100*TIME_AND_DATA_ps6[[#This Row],[absolute_distance_error]])/TIME_AND_DATA_ps6[[#This Row],[optimal_cost]]</f>
        <v>5.152091600725285</v>
      </c>
      <c r="M949" s="1" t="s">
        <v>2192</v>
      </c>
      <c r="N949">
        <v>6535.1212890588249</v>
      </c>
      <c r="O949" s="1" t="s">
        <v>4228</v>
      </c>
      <c r="P949" s="1" t="s">
        <v>4229</v>
      </c>
      <c r="Q949">
        <v>4.2720000000002001E-3</v>
      </c>
      <c r="R949" s="1" t="s">
        <v>3390</v>
      </c>
      <c r="S949" s="1" t="s">
        <v>3390</v>
      </c>
      <c r="T949" s="1" t="s">
        <v>3390</v>
      </c>
      <c r="U949" s="1" t="s">
        <v>3390</v>
      </c>
      <c r="V949" s="1" t="s">
        <v>3390</v>
      </c>
      <c r="W949" s="1" t="s">
        <v>3390</v>
      </c>
    </row>
    <row r="950" spans="1:23" x14ac:dyDescent="0.25">
      <c r="A950">
        <v>948</v>
      </c>
      <c r="B950">
        <v>13</v>
      </c>
      <c r="C950">
        <v>48</v>
      </c>
      <c r="D950" s="1" t="s">
        <v>2193</v>
      </c>
      <c r="E950" s="1" t="s">
        <v>18</v>
      </c>
      <c r="F950" s="1" t="s">
        <v>19</v>
      </c>
      <c r="G950">
        <v>4971.3509966009078</v>
      </c>
      <c r="H950">
        <v>4971.3509966009087</v>
      </c>
      <c r="I950" s="1" t="s">
        <v>2195</v>
      </c>
      <c r="J950" t="b">
        <v>1</v>
      </c>
      <c r="K950">
        <f>TIME_AND_DATA_ps6[[#This Row],[hamiltonian_cycle_cost]]-TIME_AND_DATA_ps6[[#This Row],[optimal_cost]]</f>
        <v>0</v>
      </c>
      <c r="L950">
        <f>(100*TIME_AND_DATA_ps6[[#This Row],[absolute_distance_error]])/TIME_AND_DATA_ps6[[#This Row],[optimal_cost]]</f>
        <v>0</v>
      </c>
      <c r="M950" s="1" t="s">
        <v>2195</v>
      </c>
      <c r="N950">
        <v>4971.3509966009087</v>
      </c>
      <c r="O950" s="1" t="s">
        <v>4228</v>
      </c>
      <c r="P950" s="1" t="s">
        <v>4229</v>
      </c>
      <c r="Q950">
        <v>3.4697000000000998E-3</v>
      </c>
      <c r="R950" s="1" t="s">
        <v>3390</v>
      </c>
      <c r="S950" s="1" t="s">
        <v>3390</v>
      </c>
      <c r="T950" s="1" t="s">
        <v>3390</v>
      </c>
      <c r="U950" s="1" t="s">
        <v>3390</v>
      </c>
      <c r="V950" s="1" t="s">
        <v>3390</v>
      </c>
      <c r="W950" s="1" t="s">
        <v>3390</v>
      </c>
    </row>
    <row r="951" spans="1:23" x14ac:dyDescent="0.25">
      <c r="A951">
        <v>949</v>
      </c>
      <c r="B951">
        <v>13</v>
      </c>
      <c r="C951">
        <v>49</v>
      </c>
      <c r="D951" s="1" t="s">
        <v>2196</v>
      </c>
      <c r="E951" s="1" t="s">
        <v>18</v>
      </c>
      <c r="F951" s="1" t="s">
        <v>19</v>
      </c>
      <c r="G951">
        <v>6948.3467363036525</v>
      </c>
      <c r="H951">
        <v>6948.3467363036516</v>
      </c>
      <c r="I951" s="1" t="s">
        <v>3879</v>
      </c>
      <c r="J951" t="b">
        <v>0</v>
      </c>
      <c r="K951">
        <f>TIME_AND_DATA_ps6[[#This Row],[hamiltonian_cycle_cost]]-TIME_AND_DATA_ps6[[#This Row],[optimal_cost]]</f>
        <v>96.6448905752668</v>
      </c>
      <c r="L951">
        <f>(100*TIME_AND_DATA_ps6[[#This Row],[absolute_distance_error]])/TIME_AND_DATA_ps6[[#This Row],[optimal_cost]]</f>
        <v>1.4105238778817988</v>
      </c>
      <c r="M951" s="1" t="s">
        <v>2198</v>
      </c>
      <c r="N951">
        <v>6851.7018457283848</v>
      </c>
      <c r="O951" s="1" t="s">
        <v>4228</v>
      </c>
      <c r="P951" s="1" t="s">
        <v>4229</v>
      </c>
      <c r="Q951">
        <v>5.1672000000001998E-3</v>
      </c>
      <c r="R951" s="1" t="s">
        <v>3390</v>
      </c>
      <c r="S951" s="1" t="s">
        <v>3390</v>
      </c>
      <c r="T951" s="1" t="s">
        <v>3390</v>
      </c>
      <c r="U951" s="1" t="s">
        <v>3390</v>
      </c>
      <c r="V951" s="1" t="s">
        <v>3390</v>
      </c>
      <c r="W951" s="1" t="s">
        <v>3390</v>
      </c>
    </row>
    <row r="952" spans="1:23" x14ac:dyDescent="0.25">
      <c r="A952">
        <v>950</v>
      </c>
      <c r="B952">
        <v>13</v>
      </c>
      <c r="C952">
        <v>50</v>
      </c>
      <c r="D952" s="1" t="s">
        <v>2199</v>
      </c>
      <c r="E952" s="1" t="s">
        <v>18</v>
      </c>
      <c r="F952" s="1" t="s">
        <v>19</v>
      </c>
      <c r="G952">
        <v>7133.7793442596485</v>
      </c>
      <c r="H952">
        <v>7133.7793442596485</v>
      </c>
      <c r="I952" s="1" t="s">
        <v>4341</v>
      </c>
      <c r="J952" t="b">
        <v>0</v>
      </c>
      <c r="K952">
        <f>TIME_AND_DATA_ps6[[#This Row],[hamiltonian_cycle_cost]]-TIME_AND_DATA_ps6[[#This Row],[optimal_cost]]</f>
        <v>36.029790966307701</v>
      </c>
      <c r="L952">
        <f>(100*TIME_AND_DATA_ps6[[#This Row],[absolute_distance_error]])/TIME_AND_DATA_ps6[[#This Row],[optimal_cost]]</f>
        <v>0.50762274289587961</v>
      </c>
      <c r="M952" s="1" t="s">
        <v>2201</v>
      </c>
      <c r="N952">
        <v>7097.7495532933408</v>
      </c>
      <c r="O952" s="1" t="s">
        <v>4228</v>
      </c>
      <c r="P952" s="1" t="s">
        <v>4229</v>
      </c>
      <c r="Q952">
        <v>5.1407999999999003E-3</v>
      </c>
      <c r="R952" s="1" t="s">
        <v>3390</v>
      </c>
      <c r="S952" s="1" t="s">
        <v>3390</v>
      </c>
      <c r="T952" s="1" t="s">
        <v>3390</v>
      </c>
      <c r="U952" s="1" t="s">
        <v>3390</v>
      </c>
      <c r="V952" s="1" t="s">
        <v>3390</v>
      </c>
      <c r="W952" s="1" t="s">
        <v>3390</v>
      </c>
    </row>
    <row r="953" spans="1:23" x14ac:dyDescent="0.25">
      <c r="A953">
        <v>951</v>
      </c>
      <c r="B953">
        <v>13</v>
      </c>
      <c r="C953">
        <v>51</v>
      </c>
      <c r="D953" s="1" t="s">
        <v>2202</v>
      </c>
      <c r="E953" s="1" t="s">
        <v>18</v>
      </c>
      <c r="F953" s="1" t="s">
        <v>19</v>
      </c>
      <c r="G953">
        <v>7704.4953690357552</v>
      </c>
      <c r="H953">
        <v>7704.4953690357552</v>
      </c>
      <c r="I953" s="1" t="s">
        <v>2203</v>
      </c>
      <c r="J953" t="b">
        <v>0</v>
      </c>
      <c r="K953">
        <f>TIME_AND_DATA_ps6[[#This Row],[hamiltonian_cycle_cost]]-TIME_AND_DATA_ps6[[#This Row],[optimal_cost]]</f>
        <v>500.75019684874496</v>
      </c>
      <c r="L953">
        <f>(100*TIME_AND_DATA_ps6[[#This Row],[absolute_distance_error]])/TIME_AND_DATA_ps6[[#This Row],[optimal_cost]]</f>
        <v>6.9512480644386878</v>
      </c>
      <c r="M953" s="1" t="s">
        <v>2204</v>
      </c>
      <c r="N953">
        <v>7203.7451721870102</v>
      </c>
      <c r="O953" s="1" t="s">
        <v>4228</v>
      </c>
      <c r="P953" s="1" t="s">
        <v>4229</v>
      </c>
      <c r="Q953">
        <v>3.2355999999999999E-3</v>
      </c>
      <c r="R953" s="1" t="s">
        <v>3390</v>
      </c>
      <c r="S953" s="1" t="s">
        <v>3390</v>
      </c>
      <c r="T953" s="1" t="s">
        <v>3390</v>
      </c>
      <c r="U953" s="1" t="s">
        <v>3390</v>
      </c>
      <c r="V953" s="1" t="s">
        <v>3390</v>
      </c>
      <c r="W953" s="1" t="s">
        <v>3390</v>
      </c>
    </row>
    <row r="954" spans="1:23" x14ac:dyDescent="0.25">
      <c r="A954">
        <v>952</v>
      </c>
      <c r="B954">
        <v>13</v>
      </c>
      <c r="C954">
        <v>52</v>
      </c>
      <c r="D954" s="1" t="s">
        <v>2205</v>
      </c>
      <c r="E954" s="1" t="s">
        <v>18</v>
      </c>
      <c r="F954" s="1" t="s">
        <v>19</v>
      </c>
      <c r="G954">
        <v>5564.4844976391514</v>
      </c>
      <c r="H954">
        <v>5564.4844976391514</v>
      </c>
      <c r="I954" s="1" t="s">
        <v>2206</v>
      </c>
      <c r="J954" t="b">
        <v>1</v>
      </c>
      <c r="K954">
        <f>TIME_AND_DATA_ps6[[#This Row],[hamiltonian_cycle_cost]]-TIME_AND_DATA_ps6[[#This Row],[optimal_cost]]</f>
        <v>0</v>
      </c>
      <c r="L954">
        <f>(100*TIME_AND_DATA_ps6[[#This Row],[absolute_distance_error]])/TIME_AND_DATA_ps6[[#This Row],[optimal_cost]]</f>
        <v>0</v>
      </c>
      <c r="M954" s="1" t="s">
        <v>2207</v>
      </c>
      <c r="N954">
        <v>5564.4844976391514</v>
      </c>
      <c r="O954" s="1" t="s">
        <v>4228</v>
      </c>
      <c r="P954" s="1" t="s">
        <v>4229</v>
      </c>
      <c r="Q954">
        <v>4.5277000000000997E-3</v>
      </c>
      <c r="R954" s="1" t="s">
        <v>3390</v>
      </c>
      <c r="S954" s="1" t="s">
        <v>3390</v>
      </c>
      <c r="T954" s="1" t="s">
        <v>3390</v>
      </c>
      <c r="U954" s="1" t="s">
        <v>3390</v>
      </c>
      <c r="V954" s="1" t="s">
        <v>3390</v>
      </c>
      <c r="W954" s="1" t="s">
        <v>3390</v>
      </c>
    </row>
    <row r="955" spans="1:23" x14ac:dyDescent="0.25">
      <c r="A955">
        <v>953</v>
      </c>
      <c r="B955">
        <v>13</v>
      </c>
      <c r="C955">
        <v>53</v>
      </c>
      <c r="D955" s="1" t="s">
        <v>2208</v>
      </c>
      <c r="E955" s="1" t="s">
        <v>18</v>
      </c>
      <c r="F955" s="1" t="s">
        <v>19</v>
      </c>
      <c r="G955">
        <v>7025.3745141012405</v>
      </c>
      <c r="H955">
        <v>7025.3745141012414</v>
      </c>
      <c r="I955" s="1" t="s">
        <v>4342</v>
      </c>
      <c r="J955" t="b">
        <v>0</v>
      </c>
      <c r="K955">
        <f>TIME_AND_DATA_ps6[[#This Row],[hamiltonian_cycle_cost]]-TIME_AND_DATA_ps6[[#This Row],[optimal_cost]]</f>
        <v>563.88959257187707</v>
      </c>
      <c r="L955">
        <f>(100*TIME_AND_DATA_ps6[[#This Row],[absolute_distance_error]])/TIME_AND_DATA_ps6[[#This Row],[optimal_cost]]</f>
        <v>8.7269350531643806</v>
      </c>
      <c r="M955" s="1" t="s">
        <v>2210</v>
      </c>
      <c r="N955">
        <v>6461.4849215293643</v>
      </c>
      <c r="O955" s="1" t="s">
        <v>4228</v>
      </c>
      <c r="P955" s="1" t="s">
        <v>4229</v>
      </c>
      <c r="Q955">
        <v>6.1016999999998003E-3</v>
      </c>
      <c r="R955" s="1" t="s">
        <v>3390</v>
      </c>
      <c r="S955" s="1" t="s">
        <v>3390</v>
      </c>
      <c r="T955" s="1" t="s">
        <v>3390</v>
      </c>
      <c r="U955" s="1" t="s">
        <v>3390</v>
      </c>
      <c r="V955" s="1" t="s">
        <v>3390</v>
      </c>
      <c r="W955" s="1" t="s">
        <v>3390</v>
      </c>
    </row>
    <row r="956" spans="1:23" x14ac:dyDescent="0.25">
      <c r="A956">
        <v>954</v>
      </c>
      <c r="B956">
        <v>13</v>
      </c>
      <c r="C956">
        <v>54</v>
      </c>
      <c r="D956" s="1" t="s">
        <v>2211</v>
      </c>
      <c r="E956" s="1" t="s">
        <v>18</v>
      </c>
      <c r="F956" s="1" t="s">
        <v>19</v>
      </c>
      <c r="G956">
        <v>5924.107733270539</v>
      </c>
      <c r="H956">
        <v>5924.107733270539</v>
      </c>
      <c r="I956" s="1" t="s">
        <v>4124</v>
      </c>
      <c r="J956" t="b">
        <v>0</v>
      </c>
      <c r="K956">
        <f>TIME_AND_DATA_ps6[[#This Row],[hamiltonian_cycle_cost]]-TIME_AND_DATA_ps6[[#This Row],[optimal_cost]]</f>
        <v>6.173120973744517</v>
      </c>
      <c r="L956">
        <f>(100*TIME_AND_DATA_ps6[[#This Row],[absolute_distance_error]])/TIME_AND_DATA_ps6[[#This Row],[optimal_cost]]</f>
        <v>0.10431208484320652</v>
      </c>
      <c r="M956" s="1" t="s">
        <v>2213</v>
      </c>
      <c r="N956">
        <v>5917.9346122967945</v>
      </c>
      <c r="O956" s="1" t="s">
        <v>4228</v>
      </c>
      <c r="P956" s="1" t="s">
        <v>4229</v>
      </c>
      <c r="Q956">
        <v>4.0651000000000003E-3</v>
      </c>
      <c r="R956" s="1" t="s">
        <v>3390</v>
      </c>
      <c r="S956" s="1" t="s">
        <v>3390</v>
      </c>
      <c r="T956" s="1" t="s">
        <v>3390</v>
      </c>
      <c r="U956" s="1" t="s">
        <v>3390</v>
      </c>
      <c r="V956" s="1" t="s">
        <v>3390</v>
      </c>
      <c r="W956" s="1" t="s">
        <v>3390</v>
      </c>
    </row>
    <row r="957" spans="1:23" x14ac:dyDescent="0.25">
      <c r="A957">
        <v>955</v>
      </c>
      <c r="B957">
        <v>13</v>
      </c>
      <c r="C957">
        <v>55</v>
      </c>
      <c r="D957" s="1" t="s">
        <v>2214</v>
      </c>
      <c r="E957" s="1" t="s">
        <v>18</v>
      </c>
      <c r="F957" s="1" t="s">
        <v>19</v>
      </c>
      <c r="G957">
        <v>7124.2420283698739</v>
      </c>
      <c r="H957">
        <v>7124.242028369873</v>
      </c>
      <c r="I957" s="1" t="s">
        <v>4343</v>
      </c>
      <c r="J957" t="b">
        <v>0</v>
      </c>
      <c r="K957">
        <f>TIME_AND_DATA_ps6[[#This Row],[hamiltonian_cycle_cost]]-TIME_AND_DATA_ps6[[#This Row],[optimal_cost]]</f>
        <v>396.1125506384451</v>
      </c>
      <c r="L957">
        <f>(100*TIME_AND_DATA_ps6[[#This Row],[absolute_distance_error]])/TIME_AND_DATA_ps6[[#This Row],[optimal_cost]]</f>
        <v>5.8874097466389017</v>
      </c>
      <c r="M957" s="1" t="s">
        <v>2216</v>
      </c>
      <c r="N957">
        <v>6728.1294777314279</v>
      </c>
      <c r="O957" s="1" t="s">
        <v>4228</v>
      </c>
      <c r="P957" s="1" t="s">
        <v>4229</v>
      </c>
      <c r="Q957">
        <v>2.9440000000001999E-3</v>
      </c>
      <c r="R957" s="1" t="s">
        <v>3390</v>
      </c>
      <c r="S957" s="1" t="s">
        <v>3390</v>
      </c>
      <c r="T957" s="1" t="s">
        <v>3390</v>
      </c>
      <c r="U957" s="1" t="s">
        <v>3390</v>
      </c>
      <c r="V957" s="1" t="s">
        <v>3390</v>
      </c>
      <c r="W957" s="1" t="s">
        <v>3390</v>
      </c>
    </row>
    <row r="958" spans="1:23" x14ac:dyDescent="0.25">
      <c r="A958">
        <v>956</v>
      </c>
      <c r="B958">
        <v>13</v>
      </c>
      <c r="C958">
        <v>56</v>
      </c>
      <c r="D958" s="1" t="s">
        <v>2217</v>
      </c>
      <c r="E958" s="1" t="s">
        <v>18</v>
      </c>
      <c r="F958" s="1" t="s">
        <v>19</v>
      </c>
      <c r="G958">
        <v>5586.2540434279663</v>
      </c>
      <c r="H958">
        <v>5586.2540434279663</v>
      </c>
      <c r="I958" s="1" t="s">
        <v>2219</v>
      </c>
      <c r="J958" t="b">
        <v>1</v>
      </c>
      <c r="K958">
        <f>TIME_AND_DATA_ps6[[#This Row],[hamiltonian_cycle_cost]]-TIME_AND_DATA_ps6[[#This Row],[optimal_cost]]</f>
        <v>0</v>
      </c>
      <c r="L958">
        <f>(100*TIME_AND_DATA_ps6[[#This Row],[absolute_distance_error]])/TIME_AND_DATA_ps6[[#This Row],[optimal_cost]]</f>
        <v>0</v>
      </c>
      <c r="M958" s="1" t="s">
        <v>2219</v>
      </c>
      <c r="N958">
        <v>5586.2540434279663</v>
      </c>
      <c r="O958" s="1" t="s">
        <v>4228</v>
      </c>
      <c r="P958" s="1" t="s">
        <v>4229</v>
      </c>
      <c r="Q958">
        <v>3.1455999999998002E-3</v>
      </c>
      <c r="R958" s="1" t="s">
        <v>3390</v>
      </c>
      <c r="S958" s="1" t="s">
        <v>3390</v>
      </c>
      <c r="T958" s="1" t="s">
        <v>3390</v>
      </c>
      <c r="U958" s="1" t="s">
        <v>3390</v>
      </c>
      <c r="V958" s="1" t="s">
        <v>3390</v>
      </c>
      <c r="W958" s="1" t="s">
        <v>3390</v>
      </c>
    </row>
    <row r="959" spans="1:23" x14ac:dyDescent="0.25">
      <c r="A959">
        <v>957</v>
      </c>
      <c r="B959">
        <v>13</v>
      </c>
      <c r="C959">
        <v>57</v>
      </c>
      <c r="D959" s="1" t="s">
        <v>2220</v>
      </c>
      <c r="E959" s="1" t="s">
        <v>18</v>
      </c>
      <c r="F959" s="1" t="s">
        <v>19</v>
      </c>
      <c r="G959">
        <v>6912.7460866910969</v>
      </c>
      <c r="H959">
        <v>6912.7460866910969</v>
      </c>
      <c r="I959" s="1" t="s">
        <v>4344</v>
      </c>
      <c r="J959" t="b">
        <v>0</v>
      </c>
      <c r="K959">
        <f>TIME_AND_DATA_ps6[[#This Row],[hamiltonian_cycle_cost]]-TIME_AND_DATA_ps6[[#This Row],[optimal_cost]]</f>
        <v>218.27732714180456</v>
      </c>
      <c r="L959">
        <f>(100*TIME_AND_DATA_ps6[[#This Row],[absolute_distance_error]])/TIME_AND_DATA_ps6[[#This Row],[optimal_cost]]</f>
        <v>3.2605623385790534</v>
      </c>
      <c r="M959" s="1" t="s">
        <v>2222</v>
      </c>
      <c r="N959">
        <v>6694.4687595492924</v>
      </c>
      <c r="O959" s="1" t="s">
        <v>4228</v>
      </c>
      <c r="P959" s="1" t="s">
        <v>4229</v>
      </c>
      <c r="Q959">
        <v>3.4473999999997001E-3</v>
      </c>
      <c r="R959" s="1" t="s">
        <v>3390</v>
      </c>
      <c r="S959" s="1" t="s">
        <v>3390</v>
      </c>
      <c r="T959" s="1" t="s">
        <v>3390</v>
      </c>
      <c r="U959" s="1" t="s">
        <v>3390</v>
      </c>
      <c r="V959" s="1" t="s">
        <v>3390</v>
      </c>
      <c r="W959" s="1" t="s">
        <v>3390</v>
      </c>
    </row>
    <row r="960" spans="1:23" x14ac:dyDescent="0.25">
      <c r="A960">
        <v>958</v>
      </c>
      <c r="B960">
        <v>13</v>
      </c>
      <c r="C960">
        <v>58</v>
      </c>
      <c r="D960" s="1" t="s">
        <v>2223</v>
      </c>
      <c r="E960" s="1" t="s">
        <v>18</v>
      </c>
      <c r="F960" s="1" t="s">
        <v>19</v>
      </c>
      <c r="G960">
        <v>7535.9250088583176</v>
      </c>
      <c r="H960">
        <v>7535.9250088583185</v>
      </c>
      <c r="I960" s="1" t="s">
        <v>4345</v>
      </c>
      <c r="J960" t="b">
        <v>0</v>
      </c>
      <c r="K960">
        <f>TIME_AND_DATA_ps6[[#This Row],[hamiltonian_cycle_cost]]-TIME_AND_DATA_ps6[[#This Row],[optimal_cost]]</f>
        <v>294.55686258471087</v>
      </c>
      <c r="L960">
        <f>(100*TIME_AND_DATA_ps6[[#This Row],[absolute_distance_error]])/TIME_AND_DATA_ps6[[#This Row],[optimal_cost]]</f>
        <v>4.0676962783101862</v>
      </c>
      <c r="M960" s="1" t="s">
        <v>2225</v>
      </c>
      <c r="N960">
        <v>7241.3681462736076</v>
      </c>
      <c r="O960" s="1" t="s">
        <v>4228</v>
      </c>
      <c r="P960" s="1" t="s">
        <v>4229</v>
      </c>
      <c r="Q960">
        <v>2.5213000000000999E-3</v>
      </c>
      <c r="R960" s="1" t="s">
        <v>3390</v>
      </c>
      <c r="S960" s="1" t="s">
        <v>3390</v>
      </c>
      <c r="T960" s="1" t="s">
        <v>3390</v>
      </c>
      <c r="U960" s="1" t="s">
        <v>3390</v>
      </c>
      <c r="V960" s="1" t="s">
        <v>3390</v>
      </c>
      <c r="W960" s="1" t="s">
        <v>3390</v>
      </c>
    </row>
    <row r="961" spans="1:23" x14ac:dyDescent="0.25">
      <c r="A961">
        <v>959</v>
      </c>
      <c r="B961">
        <v>13</v>
      </c>
      <c r="C961">
        <v>59</v>
      </c>
      <c r="D961" s="1" t="s">
        <v>2226</v>
      </c>
      <c r="E961" s="1" t="s">
        <v>18</v>
      </c>
      <c r="F961" s="1" t="s">
        <v>19</v>
      </c>
      <c r="G961">
        <v>7185.1446357867335</v>
      </c>
      <c r="H961">
        <v>7185.1446357867335</v>
      </c>
      <c r="I961" s="1" t="s">
        <v>2227</v>
      </c>
      <c r="J961" t="b">
        <v>0</v>
      </c>
      <c r="K961">
        <f>TIME_AND_DATA_ps6[[#This Row],[hamiltonian_cycle_cost]]-TIME_AND_DATA_ps6[[#This Row],[optimal_cost]]</f>
        <v>102.80576172477686</v>
      </c>
      <c r="L961">
        <f>(100*TIME_AND_DATA_ps6[[#This Row],[absolute_distance_error]])/TIME_AND_DATA_ps6[[#This Row],[optimal_cost]]</f>
        <v>1.4515792530245639</v>
      </c>
      <c r="M961" s="1" t="s">
        <v>2228</v>
      </c>
      <c r="N961">
        <v>7082.3388740619566</v>
      </c>
      <c r="O961" s="1" t="s">
        <v>4228</v>
      </c>
      <c r="P961" s="1" t="s">
        <v>4229</v>
      </c>
      <c r="Q961">
        <v>3.3405000000000999E-3</v>
      </c>
      <c r="R961" s="1" t="s">
        <v>3390</v>
      </c>
      <c r="S961" s="1" t="s">
        <v>3390</v>
      </c>
      <c r="T961" s="1" t="s">
        <v>3390</v>
      </c>
      <c r="U961" s="1" t="s">
        <v>3390</v>
      </c>
      <c r="V961" s="1" t="s">
        <v>3390</v>
      </c>
      <c r="W961" s="1" t="s">
        <v>3390</v>
      </c>
    </row>
    <row r="962" spans="1:23" x14ac:dyDescent="0.25">
      <c r="A962">
        <v>960</v>
      </c>
      <c r="B962">
        <v>13</v>
      </c>
      <c r="C962">
        <v>60</v>
      </c>
      <c r="D962" s="1" t="s">
        <v>2229</v>
      </c>
      <c r="E962" s="1" t="s">
        <v>18</v>
      </c>
      <c r="F962" s="1" t="s">
        <v>19</v>
      </c>
      <c r="G962">
        <v>6771.9075979444469</v>
      </c>
      <c r="H962">
        <v>6771.9075979444469</v>
      </c>
      <c r="I962" s="1" t="s">
        <v>2230</v>
      </c>
      <c r="J962" t="b">
        <v>1</v>
      </c>
      <c r="K962">
        <f>TIME_AND_DATA_ps6[[#This Row],[hamiltonian_cycle_cost]]-TIME_AND_DATA_ps6[[#This Row],[optimal_cost]]</f>
        <v>0</v>
      </c>
      <c r="L962">
        <f>(100*TIME_AND_DATA_ps6[[#This Row],[absolute_distance_error]])/TIME_AND_DATA_ps6[[#This Row],[optimal_cost]]</f>
        <v>0</v>
      </c>
      <c r="M962" s="1" t="s">
        <v>2230</v>
      </c>
      <c r="N962">
        <v>6771.9075979444469</v>
      </c>
      <c r="O962" s="1" t="s">
        <v>4228</v>
      </c>
      <c r="P962" s="1" t="s">
        <v>4229</v>
      </c>
      <c r="Q962">
        <v>3.4379000000002002E-3</v>
      </c>
      <c r="R962" s="1" t="s">
        <v>3390</v>
      </c>
      <c r="S962" s="1" t="s">
        <v>3390</v>
      </c>
      <c r="T962" s="1" t="s">
        <v>3390</v>
      </c>
      <c r="U962" s="1" t="s">
        <v>3390</v>
      </c>
      <c r="V962" s="1" t="s">
        <v>3390</v>
      </c>
      <c r="W962" s="1" t="s">
        <v>3390</v>
      </c>
    </row>
    <row r="963" spans="1:23" x14ac:dyDescent="0.25">
      <c r="A963">
        <v>961</v>
      </c>
      <c r="B963">
        <v>13</v>
      </c>
      <c r="C963">
        <v>61</v>
      </c>
      <c r="D963" s="1" t="s">
        <v>2231</v>
      </c>
      <c r="E963" s="1" t="s">
        <v>18</v>
      </c>
      <c r="F963" s="1" t="s">
        <v>19</v>
      </c>
      <c r="G963">
        <v>5930.5034642827613</v>
      </c>
      <c r="H963">
        <v>5930.5034642827613</v>
      </c>
      <c r="I963" s="1" t="s">
        <v>2232</v>
      </c>
      <c r="J963" t="b">
        <v>1</v>
      </c>
      <c r="K963">
        <f>TIME_AND_DATA_ps6[[#This Row],[hamiltonian_cycle_cost]]-TIME_AND_DATA_ps6[[#This Row],[optimal_cost]]</f>
        <v>0</v>
      </c>
      <c r="L963">
        <f>(100*TIME_AND_DATA_ps6[[#This Row],[absolute_distance_error]])/TIME_AND_DATA_ps6[[#This Row],[optimal_cost]]</f>
        <v>0</v>
      </c>
      <c r="M963" s="1" t="s">
        <v>2233</v>
      </c>
      <c r="N963">
        <v>5930.5034642827623</v>
      </c>
      <c r="O963" s="1" t="s">
        <v>4228</v>
      </c>
      <c r="P963" s="1" t="s">
        <v>4229</v>
      </c>
      <c r="Q963">
        <v>6.2120000000001003E-3</v>
      </c>
      <c r="R963" s="1" t="s">
        <v>3390</v>
      </c>
      <c r="S963" s="1" t="s">
        <v>3390</v>
      </c>
      <c r="T963" s="1" t="s">
        <v>3390</v>
      </c>
      <c r="U963" s="1" t="s">
        <v>3390</v>
      </c>
      <c r="V963" s="1" t="s">
        <v>3390</v>
      </c>
      <c r="W963" s="1" t="s">
        <v>3390</v>
      </c>
    </row>
    <row r="964" spans="1:23" x14ac:dyDescent="0.25">
      <c r="A964">
        <v>962</v>
      </c>
      <c r="B964">
        <v>13</v>
      </c>
      <c r="C964">
        <v>62</v>
      </c>
      <c r="D964" s="1" t="s">
        <v>2234</v>
      </c>
      <c r="E964" s="1" t="s">
        <v>18</v>
      </c>
      <c r="F964" s="1" t="s">
        <v>19</v>
      </c>
      <c r="G964">
        <v>5414.402324616035</v>
      </c>
      <c r="H964">
        <v>5414.402324616035</v>
      </c>
      <c r="I964" s="1" t="s">
        <v>2235</v>
      </c>
      <c r="J964" t="b">
        <v>1</v>
      </c>
      <c r="K964">
        <f>TIME_AND_DATA_ps6[[#This Row],[hamiltonian_cycle_cost]]-TIME_AND_DATA_ps6[[#This Row],[optimal_cost]]</f>
        <v>0</v>
      </c>
      <c r="L964">
        <f>(100*TIME_AND_DATA_ps6[[#This Row],[absolute_distance_error]])/TIME_AND_DATA_ps6[[#This Row],[optimal_cost]]</f>
        <v>0</v>
      </c>
      <c r="M964" s="1" t="s">
        <v>2236</v>
      </c>
      <c r="N964">
        <v>5414.4023246160359</v>
      </c>
      <c r="O964" s="1" t="s">
        <v>4228</v>
      </c>
      <c r="P964" s="1" t="s">
        <v>4229</v>
      </c>
      <c r="Q964">
        <v>3.8662000000000002E-3</v>
      </c>
      <c r="R964" s="1" t="s">
        <v>3390</v>
      </c>
      <c r="S964" s="1" t="s">
        <v>3390</v>
      </c>
      <c r="T964" s="1" t="s">
        <v>3390</v>
      </c>
      <c r="U964" s="1" t="s">
        <v>3390</v>
      </c>
      <c r="V964" s="1" t="s">
        <v>3390</v>
      </c>
      <c r="W964" s="1" t="s">
        <v>3390</v>
      </c>
    </row>
    <row r="965" spans="1:23" x14ac:dyDescent="0.25">
      <c r="A965">
        <v>963</v>
      </c>
      <c r="B965">
        <v>13</v>
      </c>
      <c r="C965">
        <v>63</v>
      </c>
      <c r="D965" s="1" t="s">
        <v>2237</v>
      </c>
      <c r="E965" s="1" t="s">
        <v>18</v>
      </c>
      <c r="F965" s="1" t="s">
        <v>19</v>
      </c>
      <c r="G965">
        <v>7772.5390427722141</v>
      </c>
      <c r="H965">
        <v>7772.5390427722141</v>
      </c>
      <c r="I965" s="1" t="s">
        <v>3230</v>
      </c>
      <c r="J965" t="b">
        <v>0</v>
      </c>
      <c r="K965">
        <f>TIME_AND_DATA_ps6[[#This Row],[hamiltonian_cycle_cost]]-TIME_AND_DATA_ps6[[#This Row],[optimal_cost]]</f>
        <v>431.76159134986028</v>
      </c>
      <c r="L965">
        <f>(100*TIME_AND_DATA_ps6[[#This Row],[absolute_distance_error]])/TIME_AND_DATA_ps6[[#This Row],[optimal_cost]]</f>
        <v>5.8816875216153273</v>
      </c>
      <c r="M965" s="1" t="s">
        <v>2239</v>
      </c>
      <c r="N965">
        <v>7340.7774514223538</v>
      </c>
      <c r="O965" s="1" t="s">
        <v>4228</v>
      </c>
      <c r="P965" s="1" t="s">
        <v>4229</v>
      </c>
      <c r="Q965">
        <v>3.0578000000001E-3</v>
      </c>
      <c r="R965" s="1" t="s">
        <v>3390</v>
      </c>
      <c r="S965" s="1" t="s">
        <v>3390</v>
      </c>
      <c r="T965" s="1" t="s">
        <v>3390</v>
      </c>
      <c r="U965" s="1" t="s">
        <v>3390</v>
      </c>
      <c r="V965" s="1" t="s">
        <v>3390</v>
      </c>
      <c r="W965" s="1" t="s">
        <v>3390</v>
      </c>
    </row>
    <row r="966" spans="1:23" x14ac:dyDescent="0.25">
      <c r="A966">
        <v>964</v>
      </c>
      <c r="B966">
        <v>13</v>
      </c>
      <c r="C966">
        <v>64</v>
      </c>
      <c r="D966" s="1" t="s">
        <v>2240</v>
      </c>
      <c r="E966" s="1" t="s">
        <v>18</v>
      </c>
      <c r="F966" s="1" t="s">
        <v>19</v>
      </c>
      <c r="G966">
        <v>7316.7813465010868</v>
      </c>
      <c r="H966">
        <v>7316.7813465010868</v>
      </c>
      <c r="I966" s="1" t="s">
        <v>4346</v>
      </c>
      <c r="J966" t="b">
        <v>0</v>
      </c>
      <c r="K966">
        <f>TIME_AND_DATA_ps6[[#This Row],[hamiltonian_cycle_cost]]-TIME_AND_DATA_ps6[[#This Row],[optimal_cost]]</f>
        <v>227.53347262919851</v>
      </c>
      <c r="L966">
        <f>(100*TIME_AND_DATA_ps6[[#This Row],[absolute_distance_error]])/TIME_AND_DATA_ps6[[#This Row],[optimal_cost]]</f>
        <v>3.2095572996931767</v>
      </c>
      <c r="M966" s="1" t="s">
        <v>2242</v>
      </c>
      <c r="N966">
        <v>7089.2478738718883</v>
      </c>
      <c r="O966" s="1" t="s">
        <v>4228</v>
      </c>
      <c r="P966" s="1" t="s">
        <v>4229</v>
      </c>
      <c r="Q966">
        <v>3.1631999999998999E-3</v>
      </c>
      <c r="R966" s="1" t="s">
        <v>3390</v>
      </c>
      <c r="S966" s="1" t="s">
        <v>3390</v>
      </c>
      <c r="T966" s="1" t="s">
        <v>3390</v>
      </c>
      <c r="U966" s="1" t="s">
        <v>3390</v>
      </c>
      <c r="V966" s="1" t="s">
        <v>3390</v>
      </c>
      <c r="W966" s="1" t="s">
        <v>3390</v>
      </c>
    </row>
    <row r="967" spans="1:23" x14ac:dyDescent="0.25">
      <c r="A967">
        <v>965</v>
      </c>
      <c r="B967">
        <v>13</v>
      </c>
      <c r="C967">
        <v>65</v>
      </c>
      <c r="D967" s="1" t="s">
        <v>2243</v>
      </c>
      <c r="E967" s="1" t="s">
        <v>18</v>
      </c>
      <c r="F967" s="1" t="s">
        <v>19</v>
      </c>
      <c r="G967">
        <v>6983.9311097219252</v>
      </c>
      <c r="H967">
        <v>6983.9311097219243</v>
      </c>
      <c r="I967" s="1" t="s">
        <v>3609</v>
      </c>
      <c r="J967" t="b">
        <v>1</v>
      </c>
      <c r="K967">
        <f>TIME_AND_DATA_ps6[[#This Row],[hamiltonian_cycle_cost]]-TIME_AND_DATA_ps6[[#This Row],[optimal_cost]]</f>
        <v>0</v>
      </c>
      <c r="L967">
        <f>(100*TIME_AND_DATA_ps6[[#This Row],[absolute_distance_error]])/TIME_AND_DATA_ps6[[#This Row],[optimal_cost]]</f>
        <v>0</v>
      </c>
      <c r="M967" s="1" t="s">
        <v>2244</v>
      </c>
      <c r="N967">
        <v>6983.9311097219252</v>
      </c>
      <c r="O967" s="1" t="s">
        <v>4228</v>
      </c>
      <c r="P967" s="1" t="s">
        <v>4229</v>
      </c>
      <c r="Q967">
        <v>4.7985999999999003E-3</v>
      </c>
      <c r="R967" s="1" t="s">
        <v>3390</v>
      </c>
      <c r="S967" s="1" t="s">
        <v>3390</v>
      </c>
      <c r="T967" s="1" t="s">
        <v>3390</v>
      </c>
      <c r="U967" s="1" t="s">
        <v>3390</v>
      </c>
      <c r="V967" s="1" t="s">
        <v>3390</v>
      </c>
      <c r="W967" s="1" t="s">
        <v>3390</v>
      </c>
    </row>
    <row r="968" spans="1:23" x14ac:dyDescent="0.25">
      <c r="A968">
        <v>966</v>
      </c>
      <c r="B968">
        <v>13</v>
      </c>
      <c r="C968">
        <v>66</v>
      </c>
      <c r="D968" s="1" t="s">
        <v>2245</v>
      </c>
      <c r="E968" s="1" t="s">
        <v>18</v>
      </c>
      <c r="F968" s="1" t="s">
        <v>19</v>
      </c>
      <c r="G968">
        <v>6654.7701405720218</v>
      </c>
      <c r="H968">
        <v>6654.7701405720218</v>
      </c>
      <c r="I968" s="1" t="s">
        <v>2247</v>
      </c>
      <c r="J968" t="b">
        <v>1</v>
      </c>
      <c r="K968">
        <f>TIME_AND_DATA_ps6[[#This Row],[hamiltonian_cycle_cost]]-TIME_AND_DATA_ps6[[#This Row],[optimal_cost]]</f>
        <v>0</v>
      </c>
      <c r="L968">
        <f>(100*TIME_AND_DATA_ps6[[#This Row],[absolute_distance_error]])/TIME_AND_DATA_ps6[[#This Row],[optimal_cost]]</f>
        <v>0</v>
      </c>
      <c r="M968" s="1" t="s">
        <v>2247</v>
      </c>
      <c r="N968">
        <v>6654.7701405720218</v>
      </c>
      <c r="O968" s="1" t="s">
        <v>4228</v>
      </c>
      <c r="P968" s="1" t="s">
        <v>4229</v>
      </c>
      <c r="Q968">
        <v>3.9177999999999002E-3</v>
      </c>
      <c r="R968" s="1" t="s">
        <v>3390</v>
      </c>
      <c r="S968" s="1" t="s">
        <v>3390</v>
      </c>
      <c r="T968" s="1" t="s">
        <v>3390</v>
      </c>
      <c r="U968" s="1" t="s">
        <v>3390</v>
      </c>
      <c r="V968" s="1" t="s">
        <v>3390</v>
      </c>
      <c r="W968" s="1" t="s">
        <v>3390</v>
      </c>
    </row>
    <row r="969" spans="1:23" x14ac:dyDescent="0.25">
      <c r="A969">
        <v>967</v>
      </c>
      <c r="B969">
        <v>13</v>
      </c>
      <c r="C969">
        <v>67</v>
      </c>
      <c r="D969" s="1" t="s">
        <v>2248</v>
      </c>
      <c r="E969" s="1" t="s">
        <v>18</v>
      </c>
      <c r="F969" s="1" t="s">
        <v>19</v>
      </c>
      <c r="G969">
        <v>7703.0077424105093</v>
      </c>
      <c r="H969">
        <v>7703.0077424105102</v>
      </c>
      <c r="I969" s="1" t="s">
        <v>4347</v>
      </c>
      <c r="J969" t="b">
        <v>0</v>
      </c>
      <c r="K969">
        <f>TIME_AND_DATA_ps6[[#This Row],[hamiltonian_cycle_cost]]-TIME_AND_DATA_ps6[[#This Row],[optimal_cost]]</f>
        <v>696.86855590105006</v>
      </c>
      <c r="L969">
        <f>(100*TIME_AND_DATA_ps6[[#This Row],[absolute_distance_error]])/TIME_AND_DATA_ps6[[#This Row],[optimal_cost]]</f>
        <v>9.9465417022101441</v>
      </c>
      <c r="M969" s="1" t="s">
        <v>2250</v>
      </c>
      <c r="N969">
        <v>7006.1391865094602</v>
      </c>
      <c r="O969" s="1" t="s">
        <v>4228</v>
      </c>
      <c r="P969" s="1" t="s">
        <v>4229</v>
      </c>
      <c r="Q969">
        <v>2.1240999999999999E-3</v>
      </c>
      <c r="R969" s="1" t="s">
        <v>3390</v>
      </c>
      <c r="S969" s="1" t="s">
        <v>3390</v>
      </c>
      <c r="T969" s="1" t="s">
        <v>3390</v>
      </c>
      <c r="U969" s="1" t="s">
        <v>3390</v>
      </c>
      <c r="V969" s="1" t="s">
        <v>3390</v>
      </c>
      <c r="W969" s="1" t="s">
        <v>3390</v>
      </c>
    </row>
    <row r="970" spans="1:23" x14ac:dyDescent="0.25">
      <c r="A970">
        <v>968</v>
      </c>
      <c r="B970">
        <v>13</v>
      </c>
      <c r="C970">
        <v>68</v>
      </c>
      <c r="D970" s="1" t="s">
        <v>2251</v>
      </c>
      <c r="E970" s="1" t="s">
        <v>18</v>
      </c>
      <c r="F970" s="1" t="s">
        <v>19</v>
      </c>
      <c r="G970">
        <v>6951.8015811471396</v>
      </c>
      <c r="H970">
        <v>6951.8015811471396</v>
      </c>
      <c r="I970" s="1" t="s">
        <v>3611</v>
      </c>
      <c r="J970" t="b">
        <v>0</v>
      </c>
      <c r="K970">
        <f>TIME_AND_DATA_ps6[[#This Row],[hamiltonian_cycle_cost]]-TIME_AND_DATA_ps6[[#This Row],[optimal_cost]]</f>
        <v>404.88852456117911</v>
      </c>
      <c r="L970">
        <f>(100*TIME_AND_DATA_ps6[[#This Row],[absolute_distance_error]])/TIME_AND_DATA_ps6[[#This Row],[optimal_cost]]</f>
        <v>6.1844188407829197</v>
      </c>
      <c r="M970" s="1" t="s">
        <v>2252</v>
      </c>
      <c r="N970">
        <v>6546.9130565859605</v>
      </c>
      <c r="O970" s="1" t="s">
        <v>4228</v>
      </c>
      <c r="P970" s="1" t="s">
        <v>4229</v>
      </c>
      <c r="Q970">
        <v>3.8525999999999999E-3</v>
      </c>
      <c r="R970" s="1" t="s">
        <v>3390</v>
      </c>
      <c r="S970" s="1" t="s">
        <v>3390</v>
      </c>
      <c r="T970" s="1" t="s">
        <v>3390</v>
      </c>
      <c r="U970" s="1" t="s">
        <v>3390</v>
      </c>
      <c r="V970" s="1" t="s">
        <v>3390</v>
      </c>
      <c r="W970" s="1" t="s">
        <v>3390</v>
      </c>
    </row>
    <row r="971" spans="1:23" x14ac:dyDescent="0.25">
      <c r="A971">
        <v>969</v>
      </c>
      <c r="B971">
        <v>13</v>
      </c>
      <c r="C971">
        <v>69</v>
      </c>
      <c r="D971" s="1" t="s">
        <v>2253</v>
      </c>
      <c r="E971" s="1" t="s">
        <v>18</v>
      </c>
      <c r="F971" s="1" t="s">
        <v>19</v>
      </c>
      <c r="G971">
        <v>5213.2669230685469</v>
      </c>
      <c r="H971">
        <v>5213.2669230685469</v>
      </c>
      <c r="I971" s="1" t="s">
        <v>2255</v>
      </c>
      <c r="J971" t="b">
        <v>1</v>
      </c>
      <c r="K971">
        <f>TIME_AND_DATA_ps6[[#This Row],[hamiltonian_cycle_cost]]-TIME_AND_DATA_ps6[[#This Row],[optimal_cost]]</f>
        <v>0</v>
      </c>
      <c r="L971">
        <f>(100*TIME_AND_DATA_ps6[[#This Row],[absolute_distance_error]])/TIME_AND_DATA_ps6[[#This Row],[optimal_cost]]</f>
        <v>0</v>
      </c>
      <c r="M971" s="1" t="s">
        <v>2255</v>
      </c>
      <c r="N971">
        <v>5213.2669230685469</v>
      </c>
      <c r="O971" s="1" t="s">
        <v>4228</v>
      </c>
      <c r="P971" s="1" t="s">
        <v>4229</v>
      </c>
      <c r="Q971">
        <v>4.0794999999999998E-3</v>
      </c>
      <c r="R971" s="1" t="s">
        <v>3390</v>
      </c>
      <c r="S971" s="1" t="s">
        <v>3390</v>
      </c>
      <c r="T971" s="1" t="s">
        <v>3390</v>
      </c>
      <c r="U971" s="1" t="s">
        <v>3390</v>
      </c>
      <c r="V971" s="1" t="s">
        <v>3390</v>
      </c>
      <c r="W971" s="1" t="s">
        <v>3390</v>
      </c>
    </row>
    <row r="972" spans="1:23" x14ac:dyDescent="0.25">
      <c r="A972">
        <v>970</v>
      </c>
      <c r="B972">
        <v>13</v>
      </c>
      <c r="C972">
        <v>70</v>
      </c>
      <c r="D972" s="1" t="s">
        <v>2256</v>
      </c>
      <c r="E972" s="1" t="s">
        <v>18</v>
      </c>
      <c r="F972" s="1" t="s">
        <v>19</v>
      </c>
      <c r="G972">
        <v>5710.1114327796922</v>
      </c>
      <c r="H972">
        <v>5710.1114327796922</v>
      </c>
      <c r="I972" s="1" t="s">
        <v>3235</v>
      </c>
      <c r="J972" t="b">
        <v>0</v>
      </c>
      <c r="K972">
        <f>TIME_AND_DATA_ps6[[#This Row],[hamiltonian_cycle_cost]]-TIME_AND_DATA_ps6[[#This Row],[optimal_cost]]</f>
        <v>169.09128481900279</v>
      </c>
      <c r="L972">
        <f>(100*TIME_AND_DATA_ps6[[#This Row],[absolute_distance_error]])/TIME_AND_DATA_ps6[[#This Row],[optimal_cost]]</f>
        <v>3.0516273231967035</v>
      </c>
      <c r="M972" s="1" t="s">
        <v>2258</v>
      </c>
      <c r="N972">
        <v>5541.0201479606894</v>
      </c>
      <c r="O972" s="1" t="s">
        <v>4228</v>
      </c>
      <c r="P972" s="1" t="s">
        <v>4229</v>
      </c>
      <c r="Q972">
        <v>4.5010999999997E-3</v>
      </c>
      <c r="R972" s="1" t="s">
        <v>3390</v>
      </c>
      <c r="S972" s="1" t="s">
        <v>3390</v>
      </c>
      <c r="T972" s="1" t="s">
        <v>3390</v>
      </c>
      <c r="U972" s="1" t="s">
        <v>3390</v>
      </c>
      <c r="V972" s="1" t="s">
        <v>3390</v>
      </c>
      <c r="W972" s="1" t="s">
        <v>3390</v>
      </c>
    </row>
    <row r="973" spans="1:23" x14ac:dyDescent="0.25">
      <c r="A973">
        <v>971</v>
      </c>
      <c r="B973">
        <v>13</v>
      </c>
      <c r="C973">
        <v>71</v>
      </c>
      <c r="D973" s="1" t="s">
        <v>2259</v>
      </c>
      <c r="E973" s="1" t="s">
        <v>18</v>
      </c>
      <c r="F973" s="1" t="s">
        <v>19</v>
      </c>
      <c r="G973">
        <v>6053.2066344228133</v>
      </c>
      <c r="H973">
        <v>6053.2066344228133</v>
      </c>
      <c r="I973" s="1" t="s">
        <v>4348</v>
      </c>
      <c r="J973" t="b">
        <v>0</v>
      </c>
      <c r="K973">
        <f>TIME_AND_DATA_ps6[[#This Row],[hamiltonian_cycle_cost]]-TIME_AND_DATA_ps6[[#This Row],[optimal_cost]]</f>
        <v>285.82272956112593</v>
      </c>
      <c r="L973">
        <f>(100*TIME_AND_DATA_ps6[[#This Row],[absolute_distance_error]])/TIME_AND_DATA_ps6[[#This Row],[optimal_cost]]</f>
        <v>4.9558471271556614</v>
      </c>
      <c r="M973" s="1" t="s">
        <v>2261</v>
      </c>
      <c r="N973">
        <v>5767.3839048616874</v>
      </c>
      <c r="O973" s="1" t="s">
        <v>4228</v>
      </c>
      <c r="P973" s="1" t="s">
        <v>4229</v>
      </c>
      <c r="Q973">
        <v>3.6139999999996999E-3</v>
      </c>
      <c r="R973" s="1" t="s">
        <v>3390</v>
      </c>
      <c r="S973" s="1" t="s">
        <v>3390</v>
      </c>
      <c r="T973" s="1" t="s">
        <v>3390</v>
      </c>
      <c r="U973" s="1" t="s">
        <v>3390</v>
      </c>
      <c r="V973" s="1" t="s">
        <v>3390</v>
      </c>
      <c r="W973" s="1" t="s">
        <v>3390</v>
      </c>
    </row>
    <row r="974" spans="1:23" x14ac:dyDescent="0.25">
      <c r="A974">
        <v>972</v>
      </c>
      <c r="B974">
        <v>13</v>
      </c>
      <c r="C974">
        <v>72</v>
      </c>
      <c r="D974" s="1" t="s">
        <v>2262</v>
      </c>
      <c r="E974" s="1" t="s">
        <v>18</v>
      </c>
      <c r="F974" s="1" t="s">
        <v>19</v>
      </c>
      <c r="G974">
        <v>6803.2873558939646</v>
      </c>
      <c r="H974">
        <v>6803.2873558939646</v>
      </c>
      <c r="I974" s="1" t="s">
        <v>4349</v>
      </c>
      <c r="J974" t="b">
        <v>0</v>
      </c>
      <c r="K974">
        <f>TIME_AND_DATA_ps6[[#This Row],[hamiltonian_cycle_cost]]-TIME_AND_DATA_ps6[[#This Row],[optimal_cost]]</f>
        <v>263.23953405510201</v>
      </c>
      <c r="L974">
        <f>(100*TIME_AND_DATA_ps6[[#This Row],[absolute_distance_error]])/TIME_AND_DATA_ps6[[#This Row],[optimal_cost]]</f>
        <v>4.0250398961316316</v>
      </c>
      <c r="M974" s="1" t="s">
        <v>2264</v>
      </c>
      <c r="N974">
        <v>6540.0478218388625</v>
      </c>
      <c r="O974" s="1" t="s">
        <v>4228</v>
      </c>
      <c r="P974" s="1" t="s">
        <v>4229</v>
      </c>
      <c r="Q974">
        <v>3.6174999999998001E-3</v>
      </c>
      <c r="R974" s="1" t="s">
        <v>3390</v>
      </c>
      <c r="S974" s="1" t="s">
        <v>3390</v>
      </c>
      <c r="T974" s="1" t="s">
        <v>3390</v>
      </c>
      <c r="U974" s="1" t="s">
        <v>3390</v>
      </c>
      <c r="V974" s="1" t="s">
        <v>3390</v>
      </c>
      <c r="W974" s="1" t="s">
        <v>3390</v>
      </c>
    </row>
    <row r="975" spans="1:23" x14ac:dyDescent="0.25">
      <c r="A975">
        <v>973</v>
      </c>
      <c r="B975">
        <v>13</v>
      </c>
      <c r="C975">
        <v>73</v>
      </c>
      <c r="D975" s="1" t="s">
        <v>2265</v>
      </c>
      <c r="E975" s="1" t="s">
        <v>18</v>
      </c>
      <c r="F975" s="1" t="s">
        <v>19</v>
      </c>
      <c r="G975">
        <v>7358.1796486569719</v>
      </c>
      <c r="H975">
        <v>7358.1796486569719</v>
      </c>
      <c r="I975" s="1" t="s">
        <v>4350</v>
      </c>
      <c r="J975" t="b">
        <v>0</v>
      </c>
      <c r="K975">
        <f>TIME_AND_DATA_ps6[[#This Row],[hamiltonian_cycle_cost]]-TIME_AND_DATA_ps6[[#This Row],[optimal_cost]]</f>
        <v>542.4892365251053</v>
      </c>
      <c r="L975">
        <f>(100*TIME_AND_DATA_ps6[[#This Row],[absolute_distance_error]])/TIME_AND_DATA_ps6[[#This Row],[optimal_cost]]</f>
        <v>7.9594172229342961</v>
      </c>
      <c r="M975" s="1" t="s">
        <v>2266</v>
      </c>
      <c r="N975">
        <v>6815.6904121318667</v>
      </c>
      <c r="O975" s="1" t="s">
        <v>4228</v>
      </c>
      <c r="P975" s="1" t="s">
        <v>4229</v>
      </c>
      <c r="Q975">
        <v>4.7789000000002003E-3</v>
      </c>
      <c r="R975" s="1" t="s">
        <v>3390</v>
      </c>
      <c r="S975" s="1" t="s">
        <v>3390</v>
      </c>
      <c r="T975" s="1" t="s">
        <v>3390</v>
      </c>
      <c r="U975" s="1" t="s">
        <v>3390</v>
      </c>
      <c r="V975" s="1" t="s">
        <v>3390</v>
      </c>
      <c r="W975" s="1" t="s">
        <v>3390</v>
      </c>
    </row>
    <row r="976" spans="1:23" x14ac:dyDescent="0.25">
      <c r="A976">
        <v>974</v>
      </c>
      <c r="B976">
        <v>13</v>
      </c>
      <c r="C976">
        <v>74</v>
      </c>
      <c r="D976" s="1" t="s">
        <v>2267</v>
      </c>
      <c r="E976" s="1" t="s">
        <v>18</v>
      </c>
      <c r="F976" s="1" t="s">
        <v>19</v>
      </c>
      <c r="G976">
        <v>5863.4250718849262</v>
      </c>
      <c r="H976">
        <v>5863.4250718849262</v>
      </c>
      <c r="I976" s="1" t="s">
        <v>3891</v>
      </c>
      <c r="J976" t="b">
        <v>0</v>
      </c>
      <c r="K976">
        <f>TIME_AND_DATA_ps6[[#This Row],[hamiltonian_cycle_cost]]-TIME_AND_DATA_ps6[[#This Row],[optimal_cost]]</f>
        <v>294.85115157063683</v>
      </c>
      <c r="L976">
        <f>(100*TIME_AND_DATA_ps6[[#This Row],[absolute_distance_error]])/TIME_AND_DATA_ps6[[#This Row],[optimal_cost]]</f>
        <v>5.2949131283866571</v>
      </c>
      <c r="M976" s="1" t="s">
        <v>2269</v>
      </c>
      <c r="N976">
        <v>5568.5739203142894</v>
      </c>
      <c r="O976" s="1" t="s">
        <v>4228</v>
      </c>
      <c r="P976" s="1" t="s">
        <v>4229</v>
      </c>
      <c r="Q976">
        <v>5.5925999999998999E-3</v>
      </c>
      <c r="R976" s="1" t="s">
        <v>3390</v>
      </c>
      <c r="S976" s="1" t="s">
        <v>3390</v>
      </c>
      <c r="T976" s="1" t="s">
        <v>3390</v>
      </c>
      <c r="U976" s="1" t="s">
        <v>3390</v>
      </c>
      <c r="V976" s="1" t="s">
        <v>3390</v>
      </c>
      <c r="W976" s="1" t="s">
        <v>3390</v>
      </c>
    </row>
    <row r="977" spans="1:23" x14ac:dyDescent="0.25">
      <c r="A977">
        <v>975</v>
      </c>
      <c r="B977">
        <v>13</v>
      </c>
      <c r="C977">
        <v>75</v>
      </c>
      <c r="D977" s="1" t="s">
        <v>2270</v>
      </c>
      <c r="E977" s="1" t="s">
        <v>18</v>
      </c>
      <c r="F977" s="1" t="s">
        <v>19</v>
      </c>
      <c r="G977">
        <v>7271.1515221576983</v>
      </c>
      <c r="H977">
        <v>7271.1515221576983</v>
      </c>
      <c r="I977" s="1" t="s">
        <v>4351</v>
      </c>
      <c r="J977" t="b">
        <v>0</v>
      </c>
      <c r="K977">
        <f>TIME_AND_DATA_ps6[[#This Row],[hamiltonian_cycle_cost]]-TIME_AND_DATA_ps6[[#This Row],[optimal_cost]]</f>
        <v>576.72334583531301</v>
      </c>
      <c r="L977">
        <f>(100*TIME_AND_DATA_ps6[[#This Row],[absolute_distance_error]])/TIME_AND_DATA_ps6[[#This Row],[optimal_cost]]</f>
        <v>8.6149754787889687</v>
      </c>
      <c r="M977" s="1" t="s">
        <v>2272</v>
      </c>
      <c r="N977">
        <v>6694.4281763223853</v>
      </c>
      <c r="O977" s="1" t="s">
        <v>4228</v>
      </c>
      <c r="P977" s="1" t="s">
        <v>4229</v>
      </c>
      <c r="Q977">
        <v>3.1158999999996002E-3</v>
      </c>
      <c r="R977" s="1" t="s">
        <v>3390</v>
      </c>
      <c r="S977" s="1" t="s">
        <v>3390</v>
      </c>
      <c r="T977" s="1" t="s">
        <v>3390</v>
      </c>
      <c r="U977" s="1" t="s">
        <v>3390</v>
      </c>
      <c r="V977" s="1" t="s">
        <v>3390</v>
      </c>
      <c r="W977" s="1" t="s">
        <v>3390</v>
      </c>
    </row>
    <row r="978" spans="1:23" x14ac:dyDescent="0.25">
      <c r="A978">
        <v>976</v>
      </c>
      <c r="B978">
        <v>13</v>
      </c>
      <c r="C978">
        <v>76</v>
      </c>
      <c r="D978" s="1" t="s">
        <v>2273</v>
      </c>
      <c r="E978" s="1" t="s">
        <v>18</v>
      </c>
      <c r="F978" s="1" t="s">
        <v>19</v>
      </c>
      <c r="G978">
        <v>8013.2191470426224</v>
      </c>
      <c r="H978">
        <v>8013.2191470426224</v>
      </c>
      <c r="I978" s="1" t="s">
        <v>3892</v>
      </c>
      <c r="J978" t="b">
        <v>0</v>
      </c>
      <c r="K978">
        <f>TIME_AND_DATA_ps6[[#This Row],[hamiltonian_cycle_cost]]-TIME_AND_DATA_ps6[[#This Row],[optimal_cost]]</f>
        <v>530.72568164353197</v>
      </c>
      <c r="L978">
        <f>(100*TIME_AND_DATA_ps6[[#This Row],[absolute_distance_error]])/TIME_AND_DATA_ps6[[#This Row],[optimal_cost]]</f>
        <v>7.0928986987792166</v>
      </c>
      <c r="M978" s="1" t="s">
        <v>2275</v>
      </c>
      <c r="N978">
        <v>7482.4934653990904</v>
      </c>
      <c r="O978" s="1" t="s">
        <v>4228</v>
      </c>
      <c r="P978" s="1" t="s">
        <v>4229</v>
      </c>
      <c r="Q978">
        <v>5.1481999999998E-3</v>
      </c>
      <c r="R978" s="1" t="s">
        <v>3390</v>
      </c>
      <c r="S978" s="1" t="s">
        <v>3390</v>
      </c>
      <c r="T978" s="1" t="s">
        <v>3390</v>
      </c>
      <c r="U978" s="1" t="s">
        <v>3390</v>
      </c>
      <c r="V978" s="1" t="s">
        <v>3390</v>
      </c>
      <c r="W978" s="1" t="s">
        <v>3390</v>
      </c>
    </row>
    <row r="979" spans="1:23" x14ac:dyDescent="0.25">
      <c r="A979">
        <v>977</v>
      </c>
      <c r="B979">
        <v>13</v>
      </c>
      <c r="C979">
        <v>77</v>
      </c>
      <c r="D979" s="1" t="s">
        <v>2276</v>
      </c>
      <c r="E979" s="1" t="s">
        <v>18</v>
      </c>
      <c r="F979" s="1" t="s">
        <v>19</v>
      </c>
      <c r="G979">
        <v>7122.4314859065562</v>
      </c>
      <c r="H979">
        <v>7122.4314859065562</v>
      </c>
      <c r="I979" s="1" t="s">
        <v>4138</v>
      </c>
      <c r="J979" t="b">
        <v>0</v>
      </c>
      <c r="K979">
        <f>TIME_AND_DATA_ps6[[#This Row],[hamiltonian_cycle_cost]]-TIME_AND_DATA_ps6[[#This Row],[optimal_cost]]</f>
        <v>38.924096903311693</v>
      </c>
      <c r="L979">
        <f>(100*TIME_AND_DATA_ps6[[#This Row],[absolute_distance_error]])/TIME_AND_DATA_ps6[[#This Row],[optimal_cost]]</f>
        <v>0.54950315946220674</v>
      </c>
      <c r="M979" s="1" t="s">
        <v>2278</v>
      </c>
      <c r="N979">
        <v>7083.5073890032445</v>
      </c>
      <c r="O979" s="1" t="s">
        <v>4228</v>
      </c>
      <c r="P979" s="1" t="s">
        <v>4229</v>
      </c>
      <c r="Q979">
        <v>3.0980999999998E-3</v>
      </c>
      <c r="R979" s="1" t="s">
        <v>3390</v>
      </c>
      <c r="S979" s="1" t="s">
        <v>3390</v>
      </c>
      <c r="T979" s="1" t="s">
        <v>3390</v>
      </c>
      <c r="U979" s="1" t="s">
        <v>3390</v>
      </c>
      <c r="V979" s="1" t="s">
        <v>3390</v>
      </c>
      <c r="W979" s="1" t="s">
        <v>3390</v>
      </c>
    </row>
    <row r="980" spans="1:23" x14ac:dyDescent="0.25">
      <c r="A980">
        <v>978</v>
      </c>
      <c r="B980">
        <v>13</v>
      </c>
      <c r="C980">
        <v>78</v>
      </c>
      <c r="D980" s="1" t="s">
        <v>2279</v>
      </c>
      <c r="E980" s="1" t="s">
        <v>18</v>
      </c>
      <c r="F980" s="1" t="s">
        <v>19</v>
      </c>
      <c r="G980">
        <v>7663.2494253820705</v>
      </c>
      <c r="H980">
        <v>7663.2494253820723</v>
      </c>
      <c r="I980" s="1" t="s">
        <v>2280</v>
      </c>
      <c r="J980" t="b">
        <v>0</v>
      </c>
      <c r="K980">
        <f>TIME_AND_DATA_ps6[[#This Row],[hamiltonian_cycle_cost]]-TIME_AND_DATA_ps6[[#This Row],[optimal_cost]]</f>
        <v>457.97957951531953</v>
      </c>
      <c r="L980">
        <f>(100*TIME_AND_DATA_ps6[[#This Row],[absolute_distance_error]])/TIME_AND_DATA_ps6[[#This Row],[optimal_cost]]</f>
        <v>6.3561752621664258</v>
      </c>
      <c r="M980" s="1" t="s">
        <v>2281</v>
      </c>
      <c r="N980">
        <v>7205.2698458667528</v>
      </c>
      <c r="O980" s="1" t="s">
        <v>4228</v>
      </c>
      <c r="P980" s="1" t="s">
        <v>4229</v>
      </c>
      <c r="Q980">
        <v>2.9175999999999E-3</v>
      </c>
      <c r="R980" s="1" t="s">
        <v>3390</v>
      </c>
      <c r="S980" s="1" t="s">
        <v>3390</v>
      </c>
      <c r="T980" s="1" t="s">
        <v>3390</v>
      </c>
      <c r="U980" s="1" t="s">
        <v>3390</v>
      </c>
      <c r="V980" s="1" t="s">
        <v>3390</v>
      </c>
      <c r="W980" s="1" t="s">
        <v>3390</v>
      </c>
    </row>
    <row r="981" spans="1:23" x14ac:dyDescent="0.25">
      <c r="A981">
        <v>979</v>
      </c>
      <c r="B981">
        <v>13</v>
      </c>
      <c r="C981">
        <v>79</v>
      </c>
      <c r="D981" s="1" t="s">
        <v>2282</v>
      </c>
      <c r="E981" s="1" t="s">
        <v>18</v>
      </c>
      <c r="F981" s="1" t="s">
        <v>19</v>
      </c>
      <c r="G981">
        <v>6976.907219502219</v>
      </c>
      <c r="H981">
        <v>6976.907219502219</v>
      </c>
      <c r="I981" s="1" t="s">
        <v>3895</v>
      </c>
      <c r="J981" t="b">
        <v>0</v>
      </c>
      <c r="K981">
        <f>TIME_AND_DATA_ps6[[#This Row],[hamiltonian_cycle_cost]]-TIME_AND_DATA_ps6[[#This Row],[optimal_cost]]</f>
        <v>329.99992694087268</v>
      </c>
      <c r="L981">
        <f>(100*TIME_AND_DATA_ps6[[#This Row],[absolute_distance_error]])/TIME_AND_DATA_ps6[[#This Row],[optimal_cost]]</f>
        <v>4.9647138498558654</v>
      </c>
      <c r="M981" s="1" t="s">
        <v>2284</v>
      </c>
      <c r="N981">
        <v>6646.9072925613464</v>
      </c>
      <c r="O981" s="1" t="s">
        <v>4228</v>
      </c>
      <c r="P981" s="1" t="s">
        <v>4229</v>
      </c>
      <c r="Q981">
        <v>2.6746999999999999E-3</v>
      </c>
      <c r="R981" s="1" t="s">
        <v>3390</v>
      </c>
      <c r="S981" s="1" t="s">
        <v>3390</v>
      </c>
      <c r="T981" s="1" t="s">
        <v>3390</v>
      </c>
      <c r="U981" s="1" t="s">
        <v>3390</v>
      </c>
      <c r="V981" s="1" t="s">
        <v>3390</v>
      </c>
      <c r="W981" s="1" t="s">
        <v>3390</v>
      </c>
    </row>
    <row r="982" spans="1:23" x14ac:dyDescent="0.25">
      <c r="A982">
        <v>980</v>
      </c>
      <c r="B982">
        <v>13</v>
      </c>
      <c r="C982">
        <v>80</v>
      </c>
      <c r="D982" s="1" t="s">
        <v>2285</v>
      </c>
      <c r="E982" s="1" t="s">
        <v>18</v>
      </c>
      <c r="F982" s="1" t="s">
        <v>19</v>
      </c>
      <c r="G982">
        <v>5952.8443214499857</v>
      </c>
      <c r="H982">
        <v>5952.8443214499857</v>
      </c>
      <c r="I982" s="1" t="s">
        <v>4140</v>
      </c>
      <c r="J982" t="b">
        <v>1</v>
      </c>
      <c r="K982">
        <f>TIME_AND_DATA_ps6[[#This Row],[hamiltonian_cycle_cost]]-TIME_AND_DATA_ps6[[#This Row],[optimal_cost]]</f>
        <v>0</v>
      </c>
      <c r="L982">
        <f>(100*TIME_AND_DATA_ps6[[#This Row],[absolute_distance_error]])/TIME_AND_DATA_ps6[[#This Row],[optimal_cost]]</f>
        <v>0</v>
      </c>
      <c r="M982" s="1" t="s">
        <v>2287</v>
      </c>
      <c r="N982">
        <v>5952.8443214499866</v>
      </c>
      <c r="O982" s="1" t="s">
        <v>4228</v>
      </c>
      <c r="P982" s="1" t="s">
        <v>4229</v>
      </c>
      <c r="Q982">
        <v>3.3509E-3</v>
      </c>
      <c r="R982" s="1" t="s">
        <v>3390</v>
      </c>
      <c r="S982" s="1" t="s">
        <v>3390</v>
      </c>
      <c r="T982" s="1" t="s">
        <v>3390</v>
      </c>
      <c r="U982" s="1" t="s">
        <v>3390</v>
      </c>
      <c r="V982" s="1" t="s">
        <v>3390</v>
      </c>
      <c r="W982" s="1" t="s">
        <v>3390</v>
      </c>
    </row>
    <row r="983" spans="1:23" x14ac:dyDescent="0.25">
      <c r="A983">
        <v>981</v>
      </c>
      <c r="B983">
        <v>13</v>
      </c>
      <c r="C983">
        <v>81</v>
      </c>
      <c r="D983" s="1" t="s">
        <v>2288</v>
      </c>
      <c r="E983" s="1" t="s">
        <v>18</v>
      </c>
      <c r="F983" s="1" t="s">
        <v>19</v>
      </c>
      <c r="G983">
        <v>5847.1812695635499</v>
      </c>
      <c r="H983">
        <v>5847.1812695635499</v>
      </c>
      <c r="I983" s="1" t="s">
        <v>3238</v>
      </c>
      <c r="J983" t="b">
        <v>1</v>
      </c>
      <c r="K983">
        <f>TIME_AND_DATA_ps6[[#This Row],[hamiltonian_cycle_cost]]-TIME_AND_DATA_ps6[[#This Row],[optimal_cost]]</f>
        <v>0</v>
      </c>
      <c r="L983">
        <f>(100*TIME_AND_DATA_ps6[[#This Row],[absolute_distance_error]])/TIME_AND_DATA_ps6[[#This Row],[optimal_cost]]</f>
        <v>0</v>
      </c>
      <c r="M983" s="1" t="s">
        <v>2289</v>
      </c>
      <c r="N983">
        <v>5847.1812695635499</v>
      </c>
      <c r="O983" s="1" t="s">
        <v>4228</v>
      </c>
      <c r="P983" s="1" t="s">
        <v>4229</v>
      </c>
      <c r="Q983">
        <v>3.7027999999996002E-3</v>
      </c>
      <c r="R983" s="1" t="s">
        <v>3390</v>
      </c>
      <c r="S983" s="1" t="s">
        <v>3390</v>
      </c>
      <c r="T983" s="1" t="s">
        <v>3390</v>
      </c>
      <c r="U983" s="1" t="s">
        <v>3390</v>
      </c>
      <c r="V983" s="1" t="s">
        <v>3390</v>
      </c>
      <c r="W983" s="1" t="s">
        <v>3390</v>
      </c>
    </row>
    <row r="984" spans="1:23" x14ac:dyDescent="0.25">
      <c r="A984">
        <v>982</v>
      </c>
      <c r="B984">
        <v>13</v>
      </c>
      <c r="C984">
        <v>82</v>
      </c>
      <c r="D984" s="1" t="s">
        <v>2290</v>
      </c>
      <c r="E984" s="1" t="s">
        <v>18</v>
      </c>
      <c r="F984" s="1" t="s">
        <v>19</v>
      </c>
      <c r="G984">
        <v>6711.1270641994533</v>
      </c>
      <c r="H984">
        <v>6711.1270641994524</v>
      </c>
      <c r="I984" s="1" t="s">
        <v>3239</v>
      </c>
      <c r="J984" t="b">
        <v>0</v>
      </c>
      <c r="K984">
        <f>TIME_AND_DATA_ps6[[#This Row],[hamiltonian_cycle_cost]]-TIME_AND_DATA_ps6[[#This Row],[optimal_cost]]</f>
        <v>38.904415127047287</v>
      </c>
      <c r="L984">
        <f>(100*TIME_AND_DATA_ps6[[#This Row],[absolute_distance_error]])/TIME_AND_DATA_ps6[[#This Row],[optimal_cost]]</f>
        <v>0.58308028933141054</v>
      </c>
      <c r="M984" s="1" t="s">
        <v>2292</v>
      </c>
      <c r="N984">
        <v>6672.2226490724051</v>
      </c>
      <c r="O984" s="1" t="s">
        <v>4228</v>
      </c>
      <c r="P984" s="1" t="s">
        <v>4229</v>
      </c>
      <c r="Q984">
        <v>3.8496000000001001E-3</v>
      </c>
      <c r="R984" s="1" t="s">
        <v>3390</v>
      </c>
      <c r="S984" s="1" t="s">
        <v>3390</v>
      </c>
      <c r="T984" s="1" t="s">
        <v>3390</v>
      </c>
      <c r="U984" s="1" t="s">
        <v>3390</v>
      </c>
      <c r="V984" s="1" t="s">
        <v>3390</v>
      </c>
      <c r="W984" s="1" t="s">
        <v>3390</v>
      </c>
    </row>
    <row r="985" spans="1:23" x14ac:dyDescent="0.25">
      <c r="A985">
        <v>983</v>
      </c>
      <c r="B985">
        <v>13</v>
      </c>
      <c r="C985">
        <v>83</v>
      </c>
      <c r="D985" s="1" t="s">
        <v>2293</v>
      </c>
      <c r="E985" s="1" t="s">
        <v>18</v>
      </c>
      <c r="F985" s="1" t="s">
        <v>19</v>
      </c>
      <c r="G985">
        <v>5323.5790137255945</v>
      </c>
      <c r="H985">
        <v>5323.5790137255935</v>
      </c>
      <c r="I985" s="1" t="s">
        <v>3616</v>
      </c>
      <c r="J985" t="b">
        <v>1</v>
      </c>
      <c r="K985">
        <f>TIME_AND_DATA_ps6[[#This Row],[hamiltonian_cycle_cost]]-TIME_AND_DATA_ps6[[#This Row],[optimal_cost]]</f>
        <v>0</v>
      </c>
      <c r="L985">
        <f>(100*TIME_AND_DATA_ps6[[#This Row],[absolute_distance_error]])/TIME_AND_DATA_ps6[[#This Row],[optimal_cost]]</f>
        <v>0</v>
      </c>
      <c r="M985" s="1" t="s">
        <v>2295</v>
      </c>
      <c r="N985">
        <v>5323.5790137255935</v>
      </c>
      <c r="O985" s="1" t="s">
        <v>4228</v>
      </c>
      <c r="P985" s="1" t="s">
        <v>4229</v>
      </c>
      <c r="Q985">
        <v>6.0342000000002003E-3</v>
      </c>
      <c r="R985" s="1" t="s">
        <v>3390</v>
      </c>
      <c r="S985" s="1" t="s">
        <v>3390</v>
      </c>
      <c r="T985" s="1" t="s">
        <v>3390</v>
      </c>
      <c r="U985" s="1" t="s">
        <v>3390</v>
      </c>
      <c r="V985" s="1" t="s">
        <v>3390</v>
      </c>
      <c r="W985" s="1" t="s">
        <v>3390</v>
      </c>
    </row>
    <row r="986" spans="1:23" x14ac:dyDescent="0.25">
      <c r="A986">
        <v>984</v>
      </c>
      <c r="B986">
        <v>13</v>
      </c>
      <c r="C986">
        <v>84</v>
      </c>
      <c r="D986" s="1" t="s">
        <v>2296</v>
      </c>
      <c r="E986" s="1" t="s">
        <v>18</v>
      </c>
      <c r="F986" s="1" t="s">
        <v>19</v>
      </c>
      <c r="G986">
        <v>5893.6405269205525</v>
      </c>
      <c r="H986">
        <v>5893.6405269205525</v>
      </c>
      <c r="I986" s="1" t="s">
        <v>3617</v>
      </c>
      <c r="J986" t="b">
        <v>0</v>
      </c>
      <c r="K986">
        <f>TIME_AND_DATA_ps6[[#This Row],[hamiltonian_cycle_cost]]-TIME_AND_DATA_ps6[[#This Row],[optimal_cost]]</f>
        <v>486.8622349960433</v>
      </c>
      <c r="L986">
        <f>(100*TIME_AND_DATA_ps6[[#This Row],[absolute_distance_error]])/TIME_AND_DATA_ps6[[#This Row],[optimal_cost]]</f>
        <v>9.0046643067131882</v>
      </c>
      <c r="M986" s="1" t="s">
        <v>2298</v>
      </c>
      <c r="N986">
        <v>5406.7782919245092</v>
      </c>
      <c r="O986" s="1" t="s">
        <v>4228</v>
      </c>
      <c r="P986" s="1" t="s">
        <v>4229</v>
      </c>
      <c r="Q986">
        <v>3.6923999999997998E-3</v>
      </c>
      <c r="R986" s="1" t="s">
        <v>3390</v>
      </c>
      <c r="S986" s="1" t="s">
        <v>3390</v>
      </c>
      <c r="T986" s="1" t="s">
        <v>3390</v>
      </c>
      <c r="U986" s="1" t="s">
        <v>3390</v>
      </c>
      <c r="V986" s="1" t="s">
        <v>3390</v>
      </c>
      <c r="W986" s="1" t="s">
        <v>3390</v>
      </c>
    </row>
    <row r="987" spans="1:23" x14ac:dyDescent="0.25">
      <c r="A987">
        <v>985</v>
      </c>
      <c r="B987">
        <v>13</v>
      </c>
      <c r="C987">
        <v>85</v>
      </c>
      <c r="D987" s="1" t="s">
        <v>2299</v>
      </c>
      <c r="E987" s="1" t="s">
        <v>18</v>
      </c>
      <c r="F987" s="1" t="s">
        <v>19</v>
      </c>
      <c r="G987">
        <v>5197.9241080695865</v>
      </c>
      <c r="H987">
        <v>5197.9241080695865</v>
      </c>
      <c r="I987" s="1" t="s">
        <v>2301</v>
      </c>
      <c r="J987" t="b">
        <v>1</v>
      </c>
      <c r="K987">
        <f>TIME_AND_DATA_ps6[[#This Row],[hamiltonian_cycle_cost]]-TIME_AND_DATA_ps6[[#This Row],[optimal_cost]]</f>
        <v>0</v>
      </c>
      <c r="L987">
        <f>(100*TIME_AND_DATA_ps6[[#This Row],[absolute_distance_error]])/TIME_AND_DATA_ps6[[#This Row],[optimal_cost]]</f>
        <v>0</v>
      </c>
      <c r="M987" s="1" t="s">
        <v>2301</v>
      </c>
      <c r="N987">
        <v>5197.9241080695865</v>
      </c>
      <c r="O987" s="1" t="s">
        <v>4228</v>
      </c>
      <c r="P987" s="1" t="s">
        <v>4229</v>
      </c>
      <c r="Q987">
        <v>3.6243999999999998E-3</v>
      </c>
      <c r="R987" s="1" t="s">
        <v>3390</v>
      </c>
      <c r="S987" s="1" t="s">
        <v>3390</v>
      </c>
      <c r="T987" s="1" t="s">
        <v>3390</v>
      </c>
      <c r="U987" s="1" t="s">
        <v>3390</v>
      </c>
      <c r="V987" s="1" t="s">
        <v>3390</v>
      </c>
      <c r="W987" s="1" t="s">
        <v>3390</v>
      </c>
    </row>
    <row r="988" spans="1:23" x14ac:dyDescent="0.25">
      <c r="A988">
        <v>986</v>
      </c>
      <c r="B988">
        <v>13</v>
      </c>
      <c r="C988">
        <v>86</v>
      </c>
      <c r="D988" s="1" t="s">
        <v>2302</v>
      </c>
      <c r="E988" s="1" t="s">
        <v>18</v>
      </c>
      <c r="F988" s="1" t="s">
        <v>19</v>
      </c>
      <c r="G988">
        <v>6457.6738419352341</v>
      </c>
      <c r="H988">
        <v>6457.6738419352332</v>
      </c>
      <c r="I988" s="1" t="s">
        <v>4352</v>
      </c>
      <c r="J988" t="b">
        <v>1</v>
      </c>
      <c r="K988">
        <f>TIME_AND_DATA_ps6[[#This Row],[hamiltonian_cycle_cost]]-TIME_AND_DATA_ps6[[#This Row],[optimal_cost]]</f>
        <v>0</v>
      </c>
      <c r="L988">
        <f>(100*TIME_AND_DATA_ps6[[#This Row],[absolute_distance_error]])/TIME_AND_DATA_ps6[[#This Row],[optimal_cost]]</f>
        <v>0</v>
      </c>
      <c r="M988" s="1" t="s">
        <v>2303</v>
      </c>
      <c r="N988">
        <v>6457.6738419352341</v>
      </c>
      <c r="O988" s="1" t="s">
        <v>4228</v>
      </c>
      <c r="P988" s="1" t="s">
        <v>4229</v>
      </c>
      <c r="Q988">
        <v>3.8521999999998001E-3</v>
      </c>
      <c r="R988" s="1" t="s">
        <v>3390</v>
      </c>
      <c r="S988" s="1" t="s">
        <v>3390</v>
      </c>
      <c r="T988" s="1" t="s">
        <v>3390</v>
      </c>
      <c r="U988" s="1" t="s">
        <v>3390</v>
      </c>
      <c r="V988" s="1" t="s">
        <v>3390</v>
      </c>
      <c r="W988" s="1" t="s">
        <v>3390</v>
      </c>
    </row>
    <row r="989" spans="1:23" x14ac:dyDescent="0.25">
      <c r="A989">
        <v>987</v>
      </c>
      <c r="B989">
        <v>13</v>
      </c>
      <c r="C989">
        <v>87</v>
      </c>
      <c r="D989" s="1" t="s">
        <v>2304</v>
      </c>
      <c r="E989" s="1" t="s">
        <v>18</v>
      </c>
      <c r="F989" s="1" t="s">
        <v>19</v>
      </c>
      <c r="G989">
        <v>6250.6734007643245</v>
      </c>
      <c r="H989">
        <v>6250.6734007643236</v>
      </c>
      <c r="I989" s="1" t="s">
        <v>2305</v>
      </c>
      <c r="J989" t="b">
        <v>1</v>
      </c>
      <c r="K989">
        <f>TIME_AND_DATA_ps6[[#This Row],[hamiltonian_cycle_cost]]-TIME_AND_DATA_ps6[[#This Row],[optimal_cost]]</f>
        <v>0</v>
      </c>
      <c r="L989">
        <f>(100*TIME_AND_DATA_ps6[[#This Row],[absolute_distance_error]])/TIME_AND_DATA_ps6[[#This Row],[optimal_cost]]</f>
        <v>0</v>
      </c>
      <c r="M989" s="1" t="s">
        <v>2306</v>
      </c>
      <c r="N989">
        <v>6250.6734007643254</v>
      </c>
      <c r="O989" s="1" t="s">
        <v>4228</v>
      </c>
      <c r="P989" s="1" t="s">
        <v>4229</v>
      </c>
      <c r="Q989">
        <v>2.6064000000003001E-3</v>
      </c>
      <c r="R989" s="1" t="s">
        <v>3390</v>
      </c>
      <c r="S989" s="1" t="s">
        <v>3390</v>
      </c>
      <c r="T989" s="1" t="s">
        <v>3390</v>
      </c>
      <c r="U989" s="1" t="s">
        <v>3390</v>
      </c>
      <c r="V989" s="1" t="s">
        <v>3390</v>
      </c>
      <c r="W989" s="1" t="s">
        <v>3390</v>
      </c>
    </row>
    <row r="990" spans="1:23" x14ac:dyDescent="0.25">
      <c r="A990">
        <v>988</v>
      </c>
      <c r="B990">
        <v>13</v>
      </c>
      <c r="C990">
        <v>88</v>
      </c>
      <c r="D990" s="1" t="s">
        <v>2307</v>
      </c>
      <c r="E990" s="1" t="s">
        <v>18</v>
      </c>
      <c r="F990" s="1" t="s">
        <v>19</v>
      </c>
      <c r="G990">
        <v>6654.8767225641077</v>
      </c>
      <c r="H990">
        <v>6654.8767225641077</v>
      </c>
      <c r="I990" s="1" t="s">
        <v>2308</v>
      </c>
      <c r="J990" t="b">
        <v>1</v>
      </c>
      <c r="K990">
        <f>TIME_AND_DATA_ps6[[#This Row],[hamiltonian_cycle_cost]]-TIME_AND_DATA_ps6[[#This Row],[optimal_cost]]</f>
        <v>0</v>
      </c>
      <c r="L990">
        <f>(100*TIME_AND_DATA_ps6[[#This Row],[absolute_distance_error]])/TIME_AND_DATA_ps6[[#This Row],[optimal_cost]]</f>
        <v>0</v>
      </c>
      <c r="M990" s="1" t="s">
        <v>2309</v>
      </c>
      <c r="N990">
        <v>6654.8767225641086</v>
      </c>
      <c r="O990" s="1" t="s">
        <v>4228</v>
      </c>
      <c r="P990" s="1" t="s">
        <v>4229</v>
      </c>
      <c r="Q990">
        <v>2.9912000000003E-3</v>
      </c>
      <c r="R990" s="1" t="s">
        <v>3390</v>
      </c>
      <c r="S990" s="1" t="s">
        <v>3390</v>
      </c>
      <c r="T990" s="1" t="s">
        <v>3390</v>
      </c>
      <c r="U990" s="1" t="s">
        <v>3390</v>
      </c>
      <c r="V990" s="1" t="s">
        <v>3390</v>
      </c>
      <c r="W990" s="1" t="s">
        <v>3390</v>
      </c>
    </row>
    <row r="991" spans="1:23" x14ac:dyDescent="0.25">
      <c r="A991">
        <v>989</v>
      </c>
      <c r="B991">
        <v>13</v>
      </c>
      <c r="C991">
        <v>89</v>
      </c>
      <c r="D991" s="1" t="s">
        <v>2310</v>
      </c>
      <c r="E991" s="1" t="s">
        <v>18</v>
      </c>
      <c r="F991" s="1" t="s">
        <v>19</v>
      </c>
      <c r="G991">
        <v>5975.8796604823192</v>
      </c>
      <c r="H991">
        <v>5975.8796604823192</v>
      </c>
      <c r="I991" s="1" t="s">
        <v>4353</v>
      </c>
      <c r="J991" t="b">
        <v>0</v>
      </c>
      <c r="K991">
        <f>TIME_AND_DATA_ps6[[#This Row],[hamiltonian_cycle_cost]]-TIME_AND_DATA_ps6[[#This Row],[optimal_cost]]</f>
        <v>166.22595328097032</v>
      </c>
      <c r="L991">
        <f>(100*TIME_AND_DATA_ps6[[#This Row],[absolute_distance_error]])/TIME_AND_DATA_ps6[[#This Row],[optimal_cost]]</f>
        <v>2.8612024340611755</v>
      </c>
      <c r="M991" s="1" t="s">
        <v>2312</v>
      </c>
      <c r="N991">
        <v>5809.6537072013489</v>
      </c>
      <c r="O991" s="1" t="s">
        <v>4228</v>
      </c>
      <c r="P991" s="1" t="s">
        <v>4229</v>
      </c>
      <c r="Q991">
        <v>4.2835999999998996E-3</v>
      </c>
      <c r="R991" s="1" t="s">
        <v>3390</v>
      </c>
      <c r="S991" s="1" t="s">
        <v>3390</v>
      </c>
      <c r="T991" s="1" t="s">
        <v>3390</v>
      </c>
      <c r="U991" s="1" t="s">
        <v>3390</v>
      </c>
      <c r="V991" s="1" t="s">
        <v>3390</v>
      </c>
      <c r="W991" s="1" t="s">
        <v>3390</v>
      </c>
    </row>
    <row r="992" spans="1:23" x14ac:dyDescent="0.25">
      <c r="A992">
        <v>990</v>
      </c>
      <c r="B992">
        <v>13</v>
      </c>
      <c r="C992">
        <v>90</v>
      </c>
      <c r="D992" s="1" t="s">
        <v>2313</v>
      </c>
      <c r="E992" s="1" t="s">
        <v>18</v>
      </c>
      <c r="F992" s="1" t="s">
        <v>19</v>
      </c>
      <c r="G992">
        <v>6534.9576144175953</v>
      </c>
      <c r="H992">
        <v>6534.9576144175953</v>
      </c>
      <c r="I992" s="1" t="s">
        <v>2314</v>
      </c>
      <c r="J992" t="b">
        <v>1</v>
      </c>
      <c r="K992">
        <f>TIME_AND_DATA_ps6[[#This Row],[hamiltonian_cycle_cost]]-TIME_AND_DATA_ps6[[#This Row],[optimal_cost]]</f>
        <v>0</v>
      </c>
      <c r="L992">
        <f>(100*TIME_AND_DATA_ps6[[#This Row],[absolute_distance_error]])/TIME_AND_DATA_ps6[[#This Row],[optimal_cost]]</f>
        <v>0</v>
      </c>
      <c r="M992" s="1" t="s">
        <v>2315</v>
      </c>
      <c r="N992">
        <v>6534.9576144175962</v>
      </c>
      <c r="O992" s="1" t="s">
        <v>4228</v>
      </c>
      <c r="P992" s="1" t="s">
        <v>4229</v>
      </c>
      <c r="Q992">
        <v>5.4961999999999997E-3</v>
      </c>
      <c r="R992" s="1" t="s">
        <v>3390</v>
      </c>
      <c r="S992" s="1" t="s">
        <v>3390</v>
      </c>
      <c r="T992" s="1" t="s">
        <v>3390</v>
      </c>
      <c r="U992" s="1" t="s">
        <v>3390</v>
      </c>
      <c r="V992" s="1" t="s">
        <v>3390</v>
      </c>
      <c r="W992" s="1" t="s">
        <v>3390</v>
      </c>
    </row>
    <row r="993" spans="1:23" x14ac:dyDescent="0.25">
      <c r="A993">
        <v>991</v>
      </c>
      <c r="B993">
        <v>13</v>
      </c>
      <c r="C993">
        <v>91</v>
      </c>
      <c r="D993" s="1" t="s">
        <v>2316</v>
      </c>
      <c r="E993" s="1" t="s">
        <v>18</v>
      </c>
      <c r="F993" s="1" t="s">
        <v>19</v>
      </c>
      <c r="G993">
        <v>7525.7650999129964</v>
      </c>
      <c r="H993">
        <v>7525.7650999129964</v>
      </c>
      <c r="I993" s="1" t="s">
        <v>2317</v>
      </c>
      <c r="J993" t="b">
        <v>1</v>
      </c>
      <c r="K993">
        <f>TIME_AND_DATA_ps6[[#This Row],[hamiltonian_cycle_cost]]-TIME_AND_DATA_ps6[[#This Row],[optimal_cost]]</f>
        <v>0</v>
      </c>
      <c r="L993">
        <f>(100*TIME_AND_DATA_ps6[[#This Row],[absolute_distance_error]])/TIME_AND_DATA_ps6[[#This Row],[optimal_cost]]</f>
        <v>0</v>
      </c>
      <c r="M993" s="1" t="s">
        <v>2318</v>
      </c>
      <c r="N993">
        <v>7525.7650999129983</v>
      </c>
      <c r="O993" s="1" t="s">
        <v>4228</v>
      </c>
      <c r="P993" s="1" t="s">
        <v>4229</v>
      </c>
      <c r="Q993">
        <v>6.9005999999998003E-3</v>
      </c>
      <c r="R993" s="1" t="s">
        <v>3390</v>
      </c>
      <c r="S993" s="1" t="s">
        <v>3390</v>
      </c>
      <c r="T993" s="1" t="s">
        <v>3390</v>
      </c>
      <c r="U993" s="1" t="s">
        <v>3390</v>
      </c>
      <c r="V993" s="1" t="s">
        <v>3390</v>
      </c>
      <c r="W993" s="1" t="s">
        <v>3390</v>
      </c>
    </row>
    <row r="994" spans="1:23" x14ac:dyDescent="0.25">
      <c r="A994">
        <v>992</v>
      </c>
      <c r="B994">
        <v>13</v>
      </c>
      <c r="C994">
        <v>92</v>
      </c>
      <c r="D994" s="1" t="s">
        <v>2319</v>
      </c>
      <c r="E994" s="1" t="s">
        <v>18</v>
      </c>
      <c r="F994" s="1" t="s">
        <v>19</v>
      </c>
      <c r="G994">
        <v>7058.4482270865028</v>
      </c>
      <c r="H994">
        <v>7058.4482270865028</v>
      </c>
      <c r="I994" s="1" t="s">
        <v>4142</v>
      </c>
      <c r="J994" t="b">
        <v>0</v>
      </c>
      <c r="K994">
        <f>TIME_AND_DATA_ps6[[#This Row],[hamiltonian_cycle_cost]]-TIME_AND_DATA_ps6[[#This Row],[optimal_cost]]</f>
        <v>421.44379281390047</v>
      </c>
      <c r="L994">
        <f>(100*TIME_AND_DATA_ps6[[#This Row],[absolute_distance_error]])/TIME_AND_DATA_ps6[[#This Row],[optimal_cost]]</f>
        <v>6.3499097670874107</v>
      </c>
      <c r="M994" s="1" t="s">
        <v>2321</v>
      </c>
      <c r="N994">
        <v>6637.0044342726023</v>
      </c>
      <c r="O994" s="1" t="s">
        <v>4228</v>
      </c>
      <c r="P994" s="1" t="s">
        <v>4229</v>
      </c>
      <c r="Q994">
        <v>3.2320999999999002E-3</v>
      </c>
      <c r="R994" s="1" t="s">
        <v>3390</v>
      </c>
      <c r="S994" s="1" t="s">
        <v>3390</v>
      </c>
      <c r="T994" s="1" t="s">
        <v>3390</v>
      </c>
      <c r="U994" s="1" t="s">
        <v>3390</v>
      </c>
      <c r="V994" s="1" t="s">
        <v>3390</v>
      </c>
      <c r="W994" s="1" t="s">
        <v>3390</v>
      </c>
    </row>
    <row r="995" spans="1:23" x14ac:dyDescent="0.25">
      <c r="A995">
        <v>993</v>
      </c>
      <c r="B995">
        <v>13</v>
      </c>
      <c r="C995">
        <v>93</v>
      </c>
      <c r="D995" s="1" t="s">
        <v>2322</v>
      </c>
      <c r="E995" s="1" t="s">
        <v>18</v>
      </c>
      <c r="F995" s="1" t="s">
        <v>19</v>
      </c>
      <c r="G995">
        <v>5817.666276832827</v>
      </c>
      <c r="H995">
        <v>5817.6662768328279</v>
      </c>
      <c r="I995" s="1" t="s">
        <v>2323</v>
      </c>
      <c r="J995" t="b">
        <v>0</v>
      </c>
      <c r="K995">
        <f>TIME_AND_DATA_ps6[[#This Row],[hamiltonian_cycle_cost]]-TIME_AND_DATA_ps6[[#This Row],[optimal_cost]]</f>
        <v>291.06706954310266</v>
      </c>
      <c r="L995">
        <f>(100*TIME_AND_DATA_ps6[[#This Row],[absolute_distance_error]])/TIME_AND_DATA_ps6[[#This Row],[optimal_cost]]</f>
        <v>5.2666578238417898</v>
      </c>
      <c r="M995" s="1" t="s">
        <v>2324</v>
      </c>
      <c r="N995">
        <v>5526.5992072897252</v>
      </c>
      <c r="O995" s="1" t="s">
        <v>4228</v>
      </c>
      <c r="P995" s="1" t="s">
        <v>4229</v>
      </c>
      <c r="Q995">
        <v>4.5275000000000003E-3</v>
      </c>
      <c r="R995" s="1" t="s">
        <v>3390</v>
      </c>
      <c r="S995" s="1" t="s">
        <v>3390</v>
      </c>
      <c r="T995" s="1" t="s">
        <v>3390</v>
      </c>
      <c r="U995" s="1" t="s">
        <v>3390</v>
      </c>
      <c r="V995" s="1" t="s">
        <v>3390</v>
      </c>
      <c r="W995" s="1" t="s">
        <v>3390</v>
      </c>
    </row>
    <row r="996" spans="1:23" x14ac:dyDescent="0.25">
      <c r="A996">
        <v>994</v>
      </c>
      <c r="B996">
        <v>13</v>
      </c>
      <c r="C996">
        <v>94</v>
      </c>
      <c r="D996" s="1" t="s">
        <v>2325</v>
      </c>
      <c r="E996" s="1" t="s">
        <v>18</v>
      </c>
      <c r="F996" s="1" t="s">
        <v>19</v>
      </c>
      <c r="G996">
        <v>5830.417559607381</v>
      </c>
      <c r="H996">
        <v>5830.4175596073801</v>
      </c>
      <c r="I996" s="1" t="s">
        <v>2326</v>
      </c>
      <c r="J996" t="b">
        <v>1</v>
      </c>
      <c r="K996">
        <f>TIME_AND_DATA_ps6[[#This Row],[hamiltonian_cycle_cost]]-TIME_AND_DATA_ps6[[#This Row],[optimal_cost]]</f>
        <v>0</v>
      </c>
      <c r="L996">
        <f>(100*TIME_AND_DATA_ps6[[#This Row],[absolute_distance_error]])/TIME_AND_DATA_ps6[[#This Row],[optimal_cost]]</f>
        <v>0</v>
      </c>
      <c r="M996" s="1" t="s">
        <v>2327</v>
      </c>
      <c r="N996">
        <v>5830.4175596073819</v>
      </c>
      <c r="O996" s="1" t="s">
        <v>4228</v>
      </c>
      <c r="P996" s="1" t="s">
        <v>4229</v>
      </c>
      <c r="Q996">
        <v>3.3507999999997E-3</v>
      </c>
      <c r="R996" s="1" t="s">
        <v>3390</v>
      </c>
      <c r="S996" s="1" t="s">
        <v>3390</v>
      </c>
      <c r="T996" s="1" t="s">
        <v>3390</v>
      </c>
      <c r="U996" s="1" t="s">
        <v>3390</v>
      </c>
      <c r="V996" s="1" t="s">
        <v>3390</v>
      </c>
      <c r="W996" s="1" t="s">
        <v>3390</v>
      </c>
    </row>
    <row r="997" spans="1:23" x14ac:dyDescent="0.25">
      <c r="A997">
        <v>995</v>
      </c>
      <c r="B997">
        <v>13</v>
      </c>
      <c r="C997">
        <v>95</v>
      </c>
      <c r="D997" s="1" t="s">
        <v>2328</v>
      </c>
      <c r="E997" s="1" t="s">
        <v>18</v>
      </c>
      <c r="F997" s="1" t="s">
        <v>19</v>
      </c>
      <c r="G997">
        <v>6576.0678544665234</v>
      </c>
      <c r="H997">
        <v>6576.0678544665243</v>
      </c>
      <c r="I997" s="1" t="s">
        <v>3242</v>
      </c>
      <c r="J997" t="b">
        <v>1</v>
      </c>
      <c r="K997">
        <f>TIME_AND_DATA_ps6[[#This Row],[hamiltonian_cycle_cost]]-TIME_AND_DATA_ps6[[#This Row],[optimal_cost]]</f>
        <v>0</v>
      </c>
      <c r="L997">
        <f>(100*TIME_AND_DATA_ps6[[#This Row],[absolute_distance_error]])/TIME_AND_DATA_ps6[[#This Row],[optimal_cost]]</f>
        <v>0</v>
      </c>
      <c r="M997" s="1" t="s">
        <v>2330</v>
      </c>
      <c r="N997">
        <v>6576.0678544665234</v>
      </c>
      <c r="O997" s="1" t="s">
        <v>4228</v>
      </c>
      <c r="P997" s="1" t="s">
        <v>4229</v>
      </c>
      <c r="Q997">
        <v>4.0197000000000999E-3</v>
      </c>
      <c r="R997" s="1" t="s">
        <v>3390</v>
      </c>
      <c r="S997" s="1" t="s">
        <v>3390</v>
      </c>
      <c r="T997" s="1" t="s">
        <v>3390</v>
      </c>
      <c r="U997" s="1" t="s">
        <v>3390</v>
      </c>
      <c r="V997" s="1" t="s">
        <v>3390</v>
      </c>
      <c r="W997" s="1" t="s">
        <v>3390</v>
      </c>
    </row>
    <row r="998" spans="1:23" x14ac:dyDescent="0.25">
      <c r="A998">
        <v>996</v>
      </c>
      <c r="B998">
        <v>13</v>
      </c>
      <c r="C998">
        <v>96</v>
      </c>
      <c r="D998" s="1" t="s">
        <v>2331</v>
      </c>
      <c r="E998" s="1" t="s">
        <v>18</v>
      </c>
      <c r="F998" s="1" t="s">
        <v>19</v>
      </c>
      <c r="G998">
        <v>8010.9630561601944</v>
      </c>
      <c r="H998">
        <v>8010.9630561601944</v>
      </c>
      <c r="I998" s="1" t="s">
        <v>4354</v>
      </c>
      <c r="J998" t="b">
        <v>0</v>
      </c>
      <c r="K998">
        <f>TIME_AND_DATA_ps6[[#This Row],[hamiltonian_cycle_cost]]-TIME_AND_DATA_ps6[[#This Row],[optimal_cost]]</f>
        <v>99.12537948814861</v>
      </c>
      <c r="L998">
        <f>(100*TIME_AND_DATA_ps6[[#This Row],[absolute_distance_error]])/TIME_AND_DATA_ps6[[#This Row],[optimal_cost]]</f>
        <v>1.2528742820447207</v>
      </c>
      <c r="M998" s="1" t="s">
        <v>2333</v>
      </c>
      <c r="N998">
        <v>7911.8376766720457</v>
      </c>
      <c r="O998" s="1" t="s">
        <v>4228</v>
      </c>
      <c r="P998" s="1" t="s">
        <v>4229</v>
      </c>
      <c r="Q998">
        <v>5.3496000000001001E-3</v>
      </c>
      <c r="R998" s="1" t="s">
        <v>3390</v>
      </c>
      <c r="S998" s="1" t="s">
        <v>3390</v>
      </c>
      <c r="T998" s="1" t="s">
        <v>3390</v>
      </c>
      <c r="U998" s="1" t="s">
        <v>3390</v>
      </c>
      <c r="V998" s="1" t="s">
        <v>3390</v>
      </c>
      <c r="W998" s="1" t="s">
        <v>3390</v>
      </c>
    </row>
    <row r="999" spans="1:23" x14ac:dyDescent="0.25">
      <c r="A999">
        <v>997</v>
      </c>
      <c r="B999">
        <v>13</v>
      </c>
      <c r="C999">
        <v>97</v>
      </c>
      <c r="D999" s="1" t="s">
        <v>2334</v>
      </c>
      <c r="E999" s="1" t="s">
        <v>18</v>
      </c>
      <c r="F999" s="1" t="s">
        <v>19</v>
      </c>
      <c r="G999">
        <v>7814.0703711938659</v>
      </c>
      <c r="H999">
        <v>7814.0703711938677</v>
      </c>
      <c r="I999" s="1" t="s">
        <v>4355</v>
      </c>
      <c r="J999" t="b">
        <v>0</v>
      </c>
      <c r="K999">
        <f>TIME_AND_DATA_ps6[[#This Row],[hamiltonian_cycle_cost]]-TIME_AND_DATA_ps6[[#This Row],[optimal_cost]]</f>
        <v>393.68191767829376</v>
      </c>
      <c r="L999">
        <f>(100*TIME_AND_DATA_ps6[[#This Row],[absolute_distance_error]])/TIME_AND_DATA_ps6[[#This Row],[optimal_cost]]</f>
        <v>5.3054084721370378</v>
      </c>
      <c r="M999" s="1" t="s">
        <v>2336</v>
      </c>
      <c r="N999">
        <v>7420.3884535155739</v>
      </c>
      <c r="O999" s="1" t="s">
        <v>4228</v>
      </c>
      <c r="P999" s="1" t="s">
        <v>4229</v>
      </c>
      <c r="Q999">
        <v>4.1409000000003004E-3</v>
      </c>
      <c r="R999" s="1" t="s">
        <v>3390</v>
      </c>
      <c r="S999" s="1" t="s">
        <v>3390</v>
      </c>
      <c r="T999" s="1" t="s">
        <v>3390</v>
      </c>
      <c r="U999" s="1" t="s">
        <v>3390</v>
      </c>
      <c r="V999" s="1" t="s">
        <v>3390</v>
      </c>
      <c r="W999" s="1" t="s">
        <v>3390</v>
      </c>
    </row>
    <row r="1000" spans="1:23" x14ac:dyDescent="0.25">
      <c r="A1000">
        <v>998</v>
      </c>
      <c r="B1000">
        <v>13</v>
      </c>
      <c r="C1000">
        <v>98</v>
      </c>
      <c r="D1000" s="1" t="s">
        <v>2337</v>
      </c>
      <c r="E1000" s="1" t="s">
        <v>18</v>
      </c>
      <c r="F1000" s="1" t="s">
        <v>19</v>
      </c>
      <c r="G1000">
        <v>6921.1217138343491</v>
      </c>
      <c r="H1000">
        <v>6921.1217138343491</v>
      </c>
      <c r="I1000" s="1" t="s">
        <v>2339</v>
      </c>
      <c r="J1000" t="b">
        <v>1</v>
      </c>
      <c r="K1000">
        <f>TIME_AND_DATA_ps6[[#This Row],[hamiltonian_cycle_cost]]-TIME_AND_DATA_ps6[[#This Row],[optimal_cost]]</f>
        <v>0</v>
      </c>
      <c r="L1000">
        <f>(100*TIME_AND_DATA_ps6[[#This Row],[absolute_distance_error]])/TIME_AND_DATA_ps6[[#This Row],[optimal_cost]]</f>
        <v>0</v>
      </c>
      <c r="M1000" s="1" t="s">
        <v>2339</v>
      </c>
      <c r="N1000">
        <v>6921.1217138343491</v>
      </c>
      <c r="O1000" s="1" t="s">
        <v>4228</v>
      </c>
      <c r="P1000" s="1" t="s">
        <v>4229</v>
      </c>
      <c r="Q1000">
        <v>5.8233999999997002E-3</v>
      </c>
      <c r="R1000" s="1" t="s">
        <v>3390</v>
      </c>
      <c r="S1000" s="1" t="s">
        <v>3390</v>
      </c>
      <c r="T1000" s="1" t="s">
        <v>3390</v>
      </c>
      <c r="U1000" s="1" t="s">
        <v>3390</v>
      </c>
      <c r="V1000" s="1" t="s">
        <v>3390</v>
      </c>
      <c r="W1000" s="1" t="s">
        <v>3390</v>
      </c>
    </row>
    <row r="1001" spans="1:23" x14ac:dyDescent="0.25">
      <c r="A1001">
        <v>999</v>
      </c>
      <c r="B1001">
        <v>13</v>
      </c>
      <c r="C1001">
        <v>99</v>
      </c>
      <c r="D1001" s="1" t="s">
        <v>2340</v>
      </c>
      <c r="E1001" s="1" t="s">
        <v>18</v>
      </c>
      <c r="F1001" s="1" t="s">
        <v>19</v>
      </c>
      <c r="G1001">
        <v>5523.6202289269295</v>
      </c>
      <c r="H1001">
        <v>5523.6202289269295</v>
      </c>
      <c r="I1001" s="1" t="s">
        <v>3623</v>
      </c>
      <c r="J1001" t="b">
        <v>1</v>
      </c>
      <c r="K1001">
        <f>TIME_AND_DATA_ps6[[#This Row],[hamiltonian_cycle_cost]]-TIME_AND_DATA_ps6[[#This Row],[optimal_cost]]</f>
        <v>0</v>
      </c>
      <c r="L1001">
        <f>(100*TIME_AND_DATA_ps6[[#This Row],[absolute_distance_error]])/TIME_AND_DATA_ps6[[#This Row],[optimal_cost]]</f>
        <v>0</v>
      </c>
      <c r="M1001" s="1" t="s">
        <v>2342</v>
      </c>
      <c r="N1001">
        <v>5523.6202289269295</v>
      </c>
      <c r="O1001" s="1" t="s">
        <v>4228</v>
      </c>
      <c r="P1001" s="1" t="s">
        <v>4229</v>
      </c>
      <c r="Q1001">
        <v>2.5614999999996001E-3</v>
      </c>
      <c r="R1001" s="1" t="s">
        <v>3390</v>
      </c>
      <c r="S1001" s="1" t="s">
        <v>3390</v>
      </c>
      <c r="T1001" s="1" t="s">
        <v>3390</v>
      </c>
      <c r="U1001" s="1" t="s">
        <v>3390</v>
      </c>
      <c r="V1001" s="1" t="s">
        <v>3390</v>
      </c>
      <c r="W1001" s="1" t="s">
        <v>3390</v>
      </c>
    </row>
    <row r="1002" spans="1:23" x14ac:dyDescent="0.25">
      <c r="A1002">
        <v>1000</v>
      </c>
      <c r="B1002">
        <v>14</v>
      </c>
      <c r="C1002">
        <v>0</v>
      </c>
      <c r="D1002" s="1" t="s">
        <v>2343</v>
      </c>
      <c r="E1002" s="1" t="s">
        <v>18</v>
      </c>
      <c r="F1002" s="1" t="s">
        <v>19</v>
      </c>
      <c r="G1002">
        <v>6199.3716474445364</v>
      </c>
      <c r="H1002">
        <v>6199.3716474445364</v>
      </c>
      <c r="I1002" s="1" t="s">
        <v>2344</v>
      </c>
      <c r="J1002" t="b">
        <v>0</v>
      </c>
      <c r="K1002">
        <f>TIME_AND_DATA_ps6[[#This Row],[hamiltonian_cycle_cost]]-TIME_AND_DATA_ps6[[#This Row],[optimal_cost]]</f>
        <v>22.810952814628763</v>
      </c>
      <c r="L1002">
        <f>(100*TIME_AND_DATA_ps6[[#This Row],[absolute_distance_error]])/TIME_AND_DATA_ps6[[#This Row],[optimal_cost]]</f>
        <v>0.36931480062134431</v>
      </c>
      <c r="M1002" s="1" t="s">
        <v>2345</v>
      </c>
      <c r="N1002">
        <v>6176.5606946299076</v>
      </c>
      <c r="O1002" s="1" t="s">
        <v>4228</v>
      </c>
      <c r="P1002" s="1" t="s">
        <v>4229</v>
      </c>
      <c r="Q1002">
        <v>3.9006000000000999E-3</v>
      </c>
      <c r="R1002" s="1" t="s">
        <v>3390</v>
      </c>
      <c r="S1002" s="1" t="s">
        <v>3390</v>
      </c>
      <c r="T1002" s="1" t="s">
        <v>3390</v>
      </c>
      <c r="U1002" s="1" t="s">
        <v>3390</v>
      </c>
      <c r="V1002" s="1" t="s">
        <v>3390</v>
      </c>
      <c r="W1002" s="1" t="s">
        <v>3390</v>
      </c>
    </row>
    <row r="1003" spans="1:23" x14ac:dyDescent="0.25">
      <c r="A1003">
        <v>1001</v>
      </c>
      <c r="B1003">
        <v>14</v>
      </c>
      <c r="C1003">
        <v>1</v>
      </c>
      <c r="D1003" s="1" t="s">
        <v>2346</v>
      </c>
      <c r="E1003" s="1" t="s">
        <v>18</v>
      </c>
      <c r="F1003" s="1" t="s">
        <v>19</v>
      </c>
      <c r="G1003">
        <v>5568.9812973232938</v>
      </c>
      <c r="H1003">
        <v>5568.9812973232929</v>
      </c>
      <c r="I1003" s="1" t="s">
        <v>3245</v>
      </c>
      <c r="J1003" t="b">
        <v>1</v>
      </c>
      <c r="K1003">
        <f>TIME_AND_DATA_ps6[[#This Row],[hamiltonian_cycle_cost]]-TIME_AND_DATA_ps6[[#This Row],[optimal_cost]]</f>
        <v>0</v>
      </c>
      <c r="L1003">
        <f>(100*TIME_AND_DATA_ps6[[#This Row],[absolute_distance_error]])/TIME_AND_DATA_ps6[[#This Row],[optimal_cost]]</f>
        <v>0</v>
      </c>
      <c r="M1003" s="1" t="s">
        <v>2347</v>
      </c>
      <c r="N1003">
        <v>5568.9812973232938</v>
      </c>
      <c r="O1003" s="1" t="s">
        <v>4228</v>
      </c>
      <c r="P1003" s="1" t="s">
        <v>4229</v>
      </c>
      <c r="Q1003">
        <v>4.6859000000001004E-3</v>
      </c>
      <c r="R1003" s="1" t="s">
        <v>3390</v>
      </c>
      <c r="S1003" s="1" t="s">
        <v>3390</v>
      </c>
      <c r="T1003" s="1" t="s">
        <v>3390</v>
      </c>
      <c r="U1003" s="1" t="s">
        <v>3390</v>
      </c>
      <c r="V1003" s="1" t="s">
        <v>3390</v>
      </c>
      <c r="W1003" s="1" t="s">
        <v>3390</v>
      </c>
    </row>
    <row r="1004" spans="1:23" x14ac:dyDescent="0.25">
      <c r="A1004">
        <v>1002</v>
      </c>
      <c r="B1004">
        <v>14</v>
      </c>
      <c r="C1004">
        <v>2</v>
      </c>
      <c r="D1004" s="1" t="s">
        <v>2348</v>
      </c>
      <c r="E1004" s="1" t="s">
        <v>18</v>
      </c>
      <c r="F1004" s="1" t="s">
        <v>19</v>
      </c>
      <c r="G1004">
        <v>6691.4440785625884</v>
      </c>
      <c r="H1004">
        <v>6691.4440785625884</v>
      </c>
      <c r="I1004" s="1" t="s">
        <v>4356</v>
      </c>
      <c r="J1004" t="b">
        <v>0</v>
      </c>
      <c r="K1004">
        <f>TIME_AND_DATA_ps6[[#This Row],[hamiltonian_cycle_cost]]-TIME_AND_DATA_ps6[[#This Row],[optimal_cost]]</f>
        <v>59.42972464999184</v>
      </c>
      <c r="L1004">
        <f>(100*TIME_AND_DATA_ps6[[#This Row],[absolute_distance_error]])/TIME_AND_DATA_ps6[[#This Row],[optimal_cost]]</f>
        <v>0.89610367949416336</v>
      </c>
      <c r="M1004" s="1" t="s">
        <v>2350</v>
      </c>
      <c r="N1004">
        <v>6632.0143539125966</v>
      </c>
      <c r="O1004" s="1" t="s">
        <v>4228</v>
      </c>
      <c r="P1004" s="1" t="s">
        <v>4229</v>
      </c>
      <c r="Q1004">
        <v>6.7153999999999998E-3</v>
      </c>
      <c r="R1004" s="1" t="s">
        <v>3390</v>
      </c>
      <c r="S1004" s="1" t="s">
        <v>3390</v>
      </c>
      <c r="T1004" s="1" t="s">
        <v>3390</v>
      </c>
      <c r="U1004" s="1" t="s">
        <v>3390</v>
      </c>
      <c r="V1004" s="1" t="s">
        <v>3390</v>
      </c>
      <c r="W1004" s="1" t="s">
        <v>3390</v>
      </c>
    </row>
    <row r="1005" spans="1:23" x14ac:dyDescent="0.25">
      <c r="A1005">
        <v>1003</v>
      </c>
      <c r="B1005">
        <v>14</v>
      </c>
      <c r="C1005">
        <v>3</v>
      </c>
      <c r="D1005" s="1" t="s">
        <v>2351</v>
      </c>
      <c r="E1005" s="1" t="s">
        <v>18</v>
      </c>
      <c r="F1005" s="1" t="s">
        <v>19</v>
      </c>
      <c r="G1005">
        <v>6681.3935940643169</v>
      </c>
      <c r="H1005">
        <v>6681.3935940643169</v>
      </c>
      <c r="I1005" s="1" t="s">
        <v>2352</v>
      </c>
      <c r="J1005" t="b">
        <v>1</v>
      </c>
      <c r="K1005">
        <f>TIME_AND_DATA_ps6[[#This Row],[hamiltonian_cycle_cost]]-TIME_AND_DATA_ps6[[#This Row],[optimal_cost]]</f>
        <v>0</v>
      </c>
      <c r="L1005">
        <f>(100*TIME_AND_DATA_ps6[[#This Row],[absolute_distance_error]])/TIME_AND_DATA_ps6[[#This Row],[optimal_cost]]</f>
        <v>0</v>
      </c>
      <c r="M1005" s="1" t="s">
        <v>2353</v>
      </c>
      <c r="N1005">
        <v>6681.3935940643169</v>
      </c>
      <c r="O1005" s="1" t="s">
        <v>4228</v>
      </c>
      <c r="P1005" s="1" t="s">
        <v>4229</v>
      </c>
      <c r="Q1005">
        <v>6.5729000000001002E-3</v>
      </c>
      <c r="R1005" s="1" t="s">
        <v>3390</v>
      </c>
      <c r="S1005" s="1" t="s">
        <v>3390</v>
      </c>
      <c r="T1005" s="1" t="s">
        <v>3390</v>
      </c>
      <c r="U1005" s="1" t="s">
        <v>3390</v>
      </c>
      <c r="V1005" s="1" t="s">
        <v>3390</v>
      </c>
      <c r="W1005" s="1" t="s">
        <v>3390</v>
      </c>
    </row>
    <row r="1006" spans="1:23" x14ac:dyDescent="0.25">
      <c r="A1006">
        <v>1004</v>
      </c>
      <c r="B1006">
        <v>14</v>
      </c>
      <c r="C1006">
        <v>4</v>
      </c>
      <c r="D1006" s="1" t="s">
        <v>2354</v>
      </c>
      <c r="E1006" s="1" t="s">
        <v>18</v>
      </c>
      <c r="F1006" s="1" t="s">
        <v>19</v>
      </c>
      <c r="G1006">
        <v>8050.4282172423891</v>
      </c>
      <c r="H1006">
        <v>8050.4282172423891</v>
      </c>
      <c r="I1006" s="1" t="s">
        <v>2356</v>
      </c>
      <c r="J1006" t="b">
        <v>1</v>
      </c>
      <c r="K1006">
        <f>TIME_AND_DATA_ps6[[#This Row],[hamiltonian_cycle_cost]]-TIME_AND_DATA_ps6[[#This Row],[optimal_cost]]</f>
        <v>0</v>
      </c>
      <c r="L1006">
        <f>(100*TIME_AND_DATA_ps6[[#This Row],[absolute_distance_error]])/TIME_AND_DATA_ps6[[#This Row],[optimal_cost]]</f>
        <v>0</v>
      </c>
      <c r="M1006" s="1" t="s">
        <v>2356</v>
      </c>
      <c r="N1006">
        <v>8050.4282172423891</v>
      </c>
      <c r="O1006" s="1" t="s">
        <v>4228</v>
      </c>
      <c r="P1006" s="1" t="s">
        <v>4229</v>
      </c>
      <c r="Q1006">
        <v>5.5094000000001997E-3</v>
      </c>
      <c r="R1006" s="1" t="s">
        <v>3390</v>
      </c>
      <c r="S1006" s="1" t="s">
        <v>3390</v>
      </c>
      <c r="T1006" s="1" t="s">
        <v>3390</v>
      </c>
      <c r="U1006" s="1" t="s">
        <v>3390</v>
      </c>
      <c r="V1006" s="1" t="s">
        <v>3390</v>
      </c>
      <c r="W1006" s="1" t="s">
        <v>3390</v>
      </c>
    </row>
    <row r="1007" spans="1:23" x14ac:dyDescent="0.25">
      <c r="A1007">
        <v>1005</v>
      </c>
      <c r="B1007">
        <v>14</v>
      </c>
      <c r="C1007">
        <v>5</v>
      </c>
      <c r="D1007" s="1" t="s">
        <v>2357</v>
      </c>
      <c r="E1007" s="1" t="s">
        <v>18</v>
      </c>
      <c r="F1007" s="1" t="s">
        <v>19</v>
      </c>
      <c r="G1007">
        <v>5769.6199037891292</v>
      </c>
      <c r="H1007">
        <v>5769.6199037891292</v>
      </c>
      <c r="I1007" s="1" t="s">
        <v>2359</v>
      </c>
      <c r="J1007" t="b">
        <v>1</v>
      </c>
      <c r="K1007">
        <f>TIME_AND_DATA_ps6[[#This Row],[hamiltonian_cycle_cost]]-TIME_AND_DATA_ps6[[#This Row],[optimal_cost]]</f>
        <v>0</v>
      </c>
      <c r="L1007">
        <f>(100*TIME_AND_DATA_ps6[[#This Row],[absolute_distance_error]])/TIME_AND_DATA_ps6[[#This Row],[optimal_cost]]</f>
        <v>0</v>
      </c>
      <c r="M1007" s="1" t="s">
        <v>2359</v>
      </c>
      <c r="N1007">
        <v>5769.6199037891283</v>
      </c>
      <c r="O1007" s="1" t="s">
        <v>4228</v>
      </c>
      <c r="P1007" s="1" t="s">
        <v>4229</v>
      </c>
      <c r="Q1007">
        <v>5.9619999999997999E-3</v>
      </c>
      <c r="R1007" s="1" t="s">
        <v>3390</v>
      </c>
      <c r="S1007" s="1" t="s">
        <v>3390</v>
      </c>
      <c r="T1007" s="1" t="s">
        <v>3390</v>
      </c>
      <c r="U1007" s="1" t="s">
        <v>3390</v>
      </c>
      <c r="V1007" s="1" t="s">
        <v>3390</v>
      </c>
      <c r="W1007" s="1" t="s">
        <v>3390</v>
      </c>
    </row>
    <row r="1008" spans="1:23" x14ac:dyDescent="0.25">
      <c r="A1008">
        <v>1006</v>
      </c>
      <c r="B1008">
        <v>14</v>
      </c>
      <c r="C1008">
        <v>6</v>
      </c>
      <c r="D1008" s="1" t="s">
        <v>2360</v>
      </c>
      <c r="E1008" s="1" t="s">
        <v>18</v>
      </c>
      <c r="F1008" s="1" t="s">
        <v>19</v>
      </c>
      <c r="G1008">
        <v>6550.1247542927213</v>
      </c>
      <c r="H1008">
        <v>6550.1247542927213</v>
      </c>
      <c r="I1008" s="1" t="s">
        <v>3248</v>
      </c>
      <c r="J1008" t="b">
        <v>1</v>
      </c>
      <c r="K1008">
        <f>TIME_AND_DATA_ps6[[#This Row],[hamiltonian_cycle_cost]]-TIME_AND_DATA_ps6[[#This Row],[optimal_cost]]</f>
        <v>0</v>
      </c>
      <c r="L1008">
        <f>(100*TIME_AND_DATA_ps6[[#This Row],[absolute_distance_error]])/TIME_AND_DATA_ps6[[#This Row],[optimal_cost]]</f>
        <v>0</v>
      </c>
      <c r="M1008" s="1" t="s">
        <v>2362</v>
      </c>
      <c r="N1008">
        <v>6550.1247542927231</v>
      </c>
      <c r="O1008" s="1" t="s">
        <v>4228</v>
      </c>
      <c r="P1008" s="1" t="s">
        <v>4229</v>
      </c>
      <c r="Q1008">
        <v>9.9323999999997997E-3</v>
      </c>
      <c r="R1008" s="1" t="s">
        <v>3390</v>
      </c>
      <c r="S1008" s="1" t="s">
        <v>3390</v>
      </c>
      <c r="T1008" s="1" t="s">
        <v>3390</v>
      </c>
      <c r="U1008" s="1" t="s">
        <v>3390</v>
      </c>
      <c r="V1008" s="1" t="s">
        <v>3390</v>
      </c>
      <c r="W1008" s="1" t="s">
        <v>3390</v>
      </c>
    </row>
    <row r="1009" spans="1:23" x14ac:dyDescent="0.25">
      <c r="A1009">
        <v>1007</v>
      </c>
      <c r="B1009">
        <v>14</v>
      </c>
      <c r="C1009">
        <v>7</v>
      </c>
      <c r="D1009" s="1" t="s">
        <v>2363</v>
      </c>
      <c r="E1009" s="1" t="s">
        <v>18</v>
      </c>
      <c r="F1009" s="1" t="s">
        <v>19</v>
      </c>
      <c r="G1009">
        <v>5807.2503577488178</v>
      </c>
      <c r="H1009">
        <v>5807.2503577488187</v>
      </c>
      <c r="I1009" s="1" t="s">
        <v>2365</v>
      </c>
      <c r="J1009" t="b">
        <v>1</v>
      </c>
      <c r="K1009">
        <f>TIME_AND_DATA_ps6[[#This Row],[hamiltonian_cycle_cost]]-TIME_AND_DATA_ps6[[#This Row],[optimal_cost]]</f>
        <v>0</v>
      </c>
      <c r="L1009">
        <f>(100*TIME_AND_DATA_ps6[[#This Row],[absolute_distance_error]])/TIME_AND_DATA_ps6[[#This Row],[optimal_cost]]</f>
        <v>0</v>
      </c>
      <c r="M1009" s="1" t="s">
        <v>2365</v>
      </c>
      <c r="N1009">
        <v>5807.2503577488196</v>
      </c>
      <c r="O1009" s="1" t="s">
        <v>4228</v>
      </c>
      <c r="P1009" s="1" t="s">
        <v>4229</v>
      </c>
      <c r="Q1009">
        <v>3.4419999999997001E-3</v>
      </c>
      <c r="R1009" s="1" t="s">
        <v>3390</v>
      </c>
      <c r="S1009" s="1" t="s">
        <v>3390</v>
      </c>
      <c r="T1009" s="1" t="s">
        <v>3390</v>
      </c>
      <c r="U1009" s="1" t="s">
        <v>3390</v>
      </c>
      <c r="V1009" s="1" t="s">
        <v>3390</v>
      </c>
      <c r="W1009" s="1" t="s">
        <v>3390</v>
      </c>
    </row>
    <row r="1010" spans="1:23" x14ac:dyDescent="0.25">
      <c r="A1010">
        <v>1008</v>
      </c>
      <c r="B1010">
        <v>14</v>
      </c>
      <c r="C1010">
        <v>8</v>
      </c>
      <c r="D1010" s="1" t="s">
        <v>2366</v>
      </c>
      <c r="E1010" s="1" t="s">
        <v>18</v>
      </c>
      <c r="F1010" s="1" t="s">
        <v>19</v>
      </c>
      <c r="G1010">
        <v>6206.1434765918084</v>
      </c>
      <c r="H1010">
        <v>6206.1434765918084</v>
      </c>
      <c r="I1010" s="1" t="s">
        <v>2367</v>
      </c>
      <c r="J1010" t="b">
        <v>0</v>
      </c>
      <c r="K1010">
        <f>TIME_AND_DATA_ps6[[#This Row],[hamiltonian_cycle_cost]]-TIME_AND_DATA_ps6[[#This Row],[optimal_cost]]</f>
        <v>105.38058173763875</v>
      </c>
      <c r="L1010">
        <f>(100*TIME_AND_DATA_ps6[[#This Row],[absolute_distance_error]])/TIME_AND_DATA_ps6[[#This Row],[optimal_cost]]</f>
        <v>1.7273344916670086</v>
      </c>
      <c r="M1010" s="1" t="s">
        <v>2368</v>
      </c>
      <c r="N1010">
        <v>6100.7628948541696</v>
      </c>
      <c r="O1010" s="1" t="s">
        <v>4228</v>
      </c>
      <c r="P1010" s="1" t="s">
        <v>4229</v>
      </c>
      <c r="Q1010">
        <v>7.0434999999998997E-3</v>
      </c>
      <c r="R1010" s="1" t="s">
        <v>3390</v>
      </c>
      <c r="S1010" s="1" t="s">
        <v>3390</v>
      </c>
      <c r="T1010" s="1" t="s">
        <v>3390</v>
      </c>
      <c r="U1010" s="1" t="s">
        <v>3390</v>
      </c>
      <c r="V1010" s="1" t="s">
        <v>3390</v>
      </c>
      <c r="W1010" s="1" t="s">
        <v>3390</v>
      </c>
    </row>
    <row r="1011" spans="1:23" x14ac:dyDescent="0.25">
      <c r="A1011">
        <v>1009</v>
      </c>
      <c r="B1011">
        <v>14</v>
      </c>
      <c r="C1011">
        <v>9</v>
      </c>
      <c r="D1011" s="1" t="s">
        <v>2369</v>
      </c>
      <c r="E1011" s="1" t="s">
        <v>18</v>
      </c>
      <c r="F1011" s="1" t="s">
        <v>19</v>
      </c>
      <c r="G1011">
        <v>7021.3248095894833</v>
      </c>
      <c r="H1011">
        <v>7021.3248095894833</v>
      </c>
      <c r="I1011" s="1" t="s">
        <v>4146</v>
      </c>
      <c r="J1011" t="b">
        <v>0</v>
      </c>
      <c r="K1011">
        <f>TIME_AND_DATA_ps6[[#This Row],[hamiltonian_cycle_cost]]-TIME_AND_DATA_ps6[[#This Row],[optimal_cost]]</f>
        <v>102.3173637404534</v>
      </c>
      <c r="L1011">
        <f>(100*TIME_AND_DATA_ps6[[#This Row],[absolute_distance_error]])/TIME_AND_DATA_ps6[[#This Row],[optimal_cost]]</f>
        <v>1.4787867268713144</v>
      </c>
      <c r="M1011" s="1" t="s">
        <v>2371</v>
      </c>
      <c r="N1011">
        <v>6919.0074458490299</v>
      </c>
      <c r="O1011" s="1" t="s">
        <v>4228</v>
      </c>
      <c r="P1011" s="1" t="s">
        <v>4229</v>
      </c>
      <c r="Q1011">
        <v>3.8949000000000999E-3</v>
      </c>
      <c r="R1011" s="1" t="s">
        <v>3390</v>
      </c>
      <c r="S1011" s="1" t="s">
        <v>3390</v>
      </c>
      <c r="T1011" s="1" t="s">
        <v>3390</v>
      </c>
      <c r="U1011" s="1" t="s">
        <v>3390</v>
      </c>
      <c r="V1011" s="1" t="s">
        <v>3390</v>
      </c>
      <c r="W1011" s="1" t="s">
        <v>3390</v>
      </c>
    </row>
    <row r="1012" spans="1:23" x14ac:dyDescent="0.25">
      <c r="A1012">
        <v>1010</v>
      </c>
      <c r="B1012">
        <v>14</v>
      </c>
      <c r="C1012">
        <v>10</v>
      </c>
      <c r="D1012" s="1" t="s">
        <v>2372</v>
      </c>
      <c r="E1012" s="1" t="s">
        <v>18</v>
      </c>
      <c r="F1012" s="1" t="s">
        <v>19</v>
      </c>
      <c r="G1012">
        <v>7265.7760816338341</v>
      </c>
      <c r="H1012">
        <v>7265.7760816338341</v>
      </c>
      <c r="I1012" s="1" t="s">
        <v>3251</v>
      </c>
      <c r="J1012" t="b">
        <v>0</v>
      </c>
      <c r="K1012">
        <f>TIME_AND_DATA_ps6[[#This Row],[hamiltonian_cycle_cost]]-TIME_AND_DATA_ps6[[#This Row],[optimal_cost]]</f>
        <v>23.597986042772391</v>
      </c>
      <c r="L1012">
        <f>(100*TIME_AND_DATA_ps6[[#This Row],[absolute_distance_error]])/TIME_AND_DATA_ps6[[#This Row],[optimal_cost]]</f>
        <v>0.32584100710169667</v>
      </c>
      <c r="M1012" s="1" t="s">
        <v>2374</v>
      </c>
      <c r="N1012">
        <v>7242.1780955910617</v>
      </c>
      <c r="O1012" s="1" t="s">
        <v>4228</v>
      </c>
      <c r="P1012" s="1" t="s">
        <v>4229</v>
      </c>
      <c r="Q1012">
        <v>5.5218000000003004E-3</v>
      </c>
      <c r="R1012" s="1" t="s">
        <v>3390</v>
      </c>
      <c r="S1012" s="1" t="s">
        <v>3390</v>
      </c>
      <c r="T1012" s="1" t="s">
        <v>3390</v>
      </c>
      <c r="U1012" s="1" t="s">
        <v>3390</v>
      </c>
      <c r="V1012" s="1" t="s">
        <v>3390</v>
      </c>
      <c r="W1012" s="1" t="s">
        <v>3390</v>
      </c>
    </row>
    <row r="1013" spans="1:23" x14ac:dyDescent="0.25">
      <c r="A1013">
        <v>1011</v>
      </c>
      <c r="B1013">
        <v>14</v>
      </c>
      <c r="C1013">
        <v>11</v>
      </c>
      <c r="D1013" s="1" t="s">
        <v>2375</v>
      </c>
      <c r="E1013" s="1" t="s">
        <v>18</v>
      </c>
      <c r="F1013" s="1" t="s">
        <v>19</v>
      </c>
      <c r="G1013">
        <v>7384.9889265761904</v>
      </c>
      <c r="H1013">
        <v>7384.9889265761904</v>
      </c>
      <c r="I1013" s="1" t="s">
        <v>4357</v>
      </c>
      <c r="J1013" t="b">
        <v>0</v>
      </c>
      <c r="K1013">
        <f>TIME_AND_DATA_ps6[[#This Row],[hamiltonian_cycle_cost]]-TIME_AND_DATA_ps6[[#This Row],[optimal_cost]]</f>
        <v>412.94396018627231</v>
      </c>
      <c r="L1013">
        <f>(100*TIME_AND_DATA_ps6[[#This Row],[absolute_distance_error]])/TIME_AND_DATA_ps6[[#This Row],[optimal_cost]]</f>
        <v>5.9228527953699093</v>
      </c>
      <c r="M1013" s="1" t="s">
        <v>2377</v>
      </c>
      <c r="N1013">
        <v>6972.044966389918</v>
      </c>
      <c r="O1013" s="1" t="s">
        <v>4228</v>
      </c>
      <c r="P1013" s="1" t="s">
        <v>4229</v>
      </c>
      <c r="Q1013">
        <v>4.2541999999995998E-3</v>
      </c>
      <c r="R1013" s="1" t="s">
        <v>3390</v>
      </c>
      <c r="S1013" s="1" t="s">
        <v>3390</v>
      </c>
      <c r="T1013" s="1" t="s">
        <v>3390</v>
      </c>
      <c r="U1013" s="1" t="s">
        <v>3390</v>
      </c>
      <c r="V1013" s="1" t="s">
        <v>3390</v>
      </c>
      <c r="W1013" s="1" t="s">
        <v>3390</v>
      </c>
    </row>
    <row r="1014" spans="1:23" x14ac:dyDescent="0.25">
      <c r="A1014">
        <v>1012</v>
      </c>
      <c r="B1014">
        <v>14</v>
      </c>
      <c r="C1014">
        <v>12</v>
      </c>
      <c r="D1014" s="1" t="s">
        <v>2378</v>
      </c>
      <c r="E1014" s="1" t="s">
        <v>18</v>
      </c>
      <c r="F1014" s="1" t="s">
        <v>19</v>
      </c>
      <c r="G1014">
        <v>6215.3147572709404</v>
      </c>
      <c r="H1014">
        <v>6215.3147572709413</v>
      </c>
      <c r="I1014" s="1" t="s">
        <v>3253</v>
      </c>
      <c r="J1014" t="b">
        <v>0</v>
      </c>
      <c r="K1014">
        <f>TIME_AND_DATA_ps6[[#This Row],[hamiltonian_cycle_cost]]-TIME_AND_DATA_ps6[[#This Row],[optimal_cost]]</f>
        <v>51.616197260917033</v>
      </c>
      <c r="L1014">
        <f>(100*TIME_AND_DATA_ps6[[#This Row],[absolute_distance_error]])/TIME_AND_DATA_ps6[[#This Row],[optimal_cost]]</f>
        <v>0.83742247870137709</v>
      </c>
      <c r="M1014" s="1" t="s">
        <v>2379</v>
      </c>
      <c r="N1014">
        <v>6163.6985600100243</v>
      </c>
      <c r="O1014" s="1" t="s">
        <v>4228</v>
      </c>
      <c r="P1014" s="1" t="s">
        <v>4229</v>
      </c>
      <c r="Q1014">
        <v>5.2294000000001001E-3</v>
      </c>
      <c r="R1014" s="1" t="s">
        <v>3390</v>
      </c>
      <c r="S1014" s="1" t="s">
        <v>3390</v>
      </c>
      <c r="T1014" s="1" t="s">
        <v>3390</v>
      </c>
      <c r="U1014" s="1" t="s">
        <v>3390</v>
      </c>
      <c r="V1014" s="1" t="s">
        <v>3390</v>
      </c>
      <c r="W1014" s="1" t="s">
        <v>3390</v>
      </c>
    </row>
    <row r="1015" spans="1:23" x14ac:dyDescent="0.25">
      <c r="A1015">
        <v>1013</v>
      </c>
      <c r="B1015">
        <v>14</v>
      </c>
      <c r="C1015">
        <v>13</v>
      </c>
      <c r="D1015" s="1" t="s">
        <v>2380</v>
      </c>
      <c r="E1015" s="1" t="s">
        <v>18</v>
      </c>
      <c r="F1015" s="1" t="s">
        <v>19</v>
      </c>
      <c r="G1015">
        <v>6738.6704503168066</v>
      </c>
      <c r="H1015">
        <v>6738.6704503168066</v>
      </c>
      <c r="I1015" s="1" t="s">
        <v>3254</v>
      </c>
      <c r="J1015" t="b">
        <v>1</v>
      </c>
      <c r="K1015">
        <f>TIME_AND_DATA_ps6[[#This Row],[hamiltonian_cycle_cost]]-TIME_AND_DATA_ps6[[#This Row],[optimal_cost]]</f>
        <v>0</v>
      </c>
      <c r="L1015">
        <f>(100*TIME_AND_DATA_ps6[[#This Row],[absolute_distance_error]])/TIME_AND_DATA_ps6[[#This Row],[optimal_cost]]</f>
        <v>0</v>
      </c>
      <c r="M1015" s="1" t="s">
        <v>2382</v>
      </c>
      <c r="N1015">
        <v>6738.6704503168075</v>
      </c>
      <c r="O1015" s="1" t="s">
        <v>4228</v>
      </c>
      <c r="P1015" s="1" t="s">
        <v>4229</v>
      </c>
      <c r="Q1015">
        <v>6.0492999999998999E-3</v>
      </c>
      <c r="R1015" s="1" t="s">
        <v>3390</v>
      </c>
      <c r="S1015" s="1" t="s">
        <v>3390</v>
      </c>
      <c r="T1015" s="1" t="s">
        <v>3390</v>
      </c>
      <c r="U1015" s="1" t="s">
        <v>3390</v>
      </c>
      <c r="V1015" s="1" t="s">
        <v>3390</v>
      </c>
      <c r="W1015" s="1" t="s">
        <v>3390</v>
      </c>
    </row>
    <row r="1016" spans="1:23" x14ac:dyDescent="0.25">
      <c r="A1016">
        <v>1014</v>
      </c>
      <c r="B1016">
        <v>14</v>
      </c>
      <c r="C1016">
        <v>14</v>
      </c>
      <c r="D1016" s="1" t="s">
        <v>2383</v>
      </c>
      <c r="E1016" s="1" t="s">
        <v>18</v>
      </c>
      <c r="F1016" s="1" t="s">
        <v>19</v>
      </c>
      <c r="G1016">
        <v>6394.185987272941</v>
      </c>
      <c r="H1016">
        <v>6394.185987272941</v>
      </c>
      <c r="I1016" s="1" t="s">
        <v>4358</v>
      </c>
      <c r="J1016" t="b">
        <v>0</v>
      </c>
      <c r="K1016">
        <f>TIME_AND_DATA_ps6[[#This Row],[hamiltonian_cycle_cost]]-TIME_AND_DATA_ps6[[#This Row],[optimal_cost]]</f>
        <v>329.6239910070708</v>
      </c>
      <c r="L1016">
        <f>(100*TIME_AND_DATA_ps6[[#This Row],[absolute_distance_error]])/TIME_AND_DATA_ps6[[#This Row],[optimal_cost]]</f>
        <v>5.4352481054696122</v>
      </c>
      <c r="M1016" s="1" t="s">
        <v>2385</v>
      </c>
      <c r="N1016">
        <v>6064.5619962658702</v>
      </c>
      <c r="O1016" s="1" t="s">
        <v>4228</v>
      </c>
      <c r="P1016" s="1" t="s">
        <v>4229</v>
      </c>
      <c r="Q1016">
        <v>3.9788000000000002E-3</v>
      </c>
      <c r="R1016" s="1" t="s">
        <v>3390</v>
      </c>
      <c r="S1016" s="1" t="s">
        <v>3390</v>
      </c>
      <c r="T1016" s="1" t="s">
        <v>3390</v>
      </c>
      <c r="U1016" s="1" t="s">
        <v>3390</v>
      </c>
      <c r="V1016" s="1" t="s">
        <v>3390</v>
      </c>
      <c r="W1016" s="1" t="s">
        <v>3390</v>
      </c>
    </row>
    <row r="1017" spans="1:23" x14ac:dyDescent="0.25">
      <c r="A1017">
        <v>1015</v>
      </c>
      <c r="B1017">
        <v>14</v>
      </c>
      <c r="C1017">
        <v>15</v>
      </c>
      <c r="D1017" s="1" t="s">
        <v>2386</v>
      </c>
      <c r="E1017" s="1" t="s">
        <v>18</v>
      </c>
      <c r="F1017" s="1" t="s">
        <v>19</v>
      </c>
      <c r="G1017">
        <v>6483.6751161745906</v>
      </c>
      <c r="H1017">
        <v>6483.6751161745924</v>
      </c>
      <c r="I1017" s="1" t="s">
        <v>4359</v>
      </c>
      <c r="J1017" t="b">
        <v>0</v>
      </c>
      <c r="K1017">
        <f>TIME_AND_DATA_ps6[[#This Row],[hamiltonian_cycle_cost]]-TIME_AND_DATA_ps6[[#This Row],[optimal_cost]]</f>
        <v>26.416801770611528</v>
      </c>
      <c r="L1017">
        <f>(100*TIME_AND_DATA_ps6[[#This Row],[absolute_distance_error]])/TIME_AND_DATA_ps6[[#This Row],[optimal_cost]]</f>
        <v>0.4091024469577822</v>
      </c>
      <c r="M1017" s="1" t="s">
        <v>2387</v>
      </c>
      <c r="N1017">
        <v>6457.2583144039809</v>
      </c>
      <c r="O1017" s="1" t="s">
        <v>4228</v>
      </c>
      <c r="P1017" s="1" t="s">
        <v>4229</v>
      </c>
      <c r="Q1017">
        <v>4.7526999999995996E-3</v>
      </c>
      <c r="R1017" s="1" t="s">
        <v>3390</v>
      </c>
      <c r="S1017" s="1" t="s">
        <v>3390</v>
      </c>
      <c r="T1017" s="1" t="s">
        <v>3390</v>
      </c>
      <c r="U1017" s="1" t="s">
        <v>3390</v>
      </c>
      <c r="V1017" s="1" t="s">
        <v>3390</v>
      </c>
      <c r="W1017" s="1" t="s">
        <v>3390</v>
      </c>
    </row>
    <row r="1018" spans="1:23" x14ac:dyDescent="0.25">
      <c r="A1018">
        <v>1016</v>
      </c>
      <c r="B1018">
        <v>14</v>
      </c>
      <c r="C1018">
        <v>16</v>
      </c>
      <c r="D1018" s="1" t="s">
        <v>2388</v>
      </c>
      <c r="E1018" s="1" t="s">
        <v>18</v>
      </c>
      <c r="F1018" s="1" t="s">
        <v>19</v>
      </c>
      <c r="G1018">
        <v>6992.614248904445</v>
      </c>
      <c r="H1018">
        <v>6992.614248904445</v>
      </c>
      <c r="I1018" s="1" t="s">
        <v>4360</v>
      </c>
      <c r="J1018" t="b">
        <v>0</v>
      </c>
      <c r="K1018">
        <f>TIME_AND_DATA_ps6[[#This Row],[hamiltonian_cycle_cost]]-TIME_AND_DATA_ps6[[#This Row],[optimal_cost]]</f>
        <v>333.82397543209299</v>
      </c>
      <c r="L1018">
        <f>(100*TIME_AND_DATA_ps6[[#This Row],[absolute_distance_error]])/TIME_AND_DATA_ps6[[#This Row],[optimal_cost]]</f>
        <v>5.0132826192469064</v>
      </c>
      <c r="M1018" s="1" t="s">
        <v>2390</v>
      </c>
      <c r="N1018">
        <v>6658.7902734723521</v>
      </c>
      <c r="O1018" s="1" t="s">
        <v>4228</v>
      </c>
      <c r="P1018" s="1" t="s">
        <v>4229</v>
      </c>
      <c r="Q1018">
        <v>3.9506999999998002E-3</v>
      </c>
      <c r="R1018" s="1" t="s">
        <v>3390</v>
      </c>
      <c r="S1018" s="1" t="s">
        <v>3390</v>
      </c>
      <c r="T1018" s="1" t="s">
        <v>3390</v>
      </c>
      <c r="U1018" s="1" t="s">
        <v>3390</v>
      </c>
      <c r="V1018" s="1" t="s">
        <v>3390</v>
      </c>
      <c r="W1018" s="1" t="s">
        <v>3390</v>
      </c>
    </row>
    <row r="1019" spans="1:23" x14ac:dyDescent="0.25">
      <c r="A1019">
        <v>1017</v>
      </c>
      <c r="B1019">
        <v>14</v>
      </c>
      <c r="C1019">
        <v>17</v>
      </c>
      <c r="D1019" s="1" t="s">
        <v>2391</v>
      </c>
      <c r="E1019" s="1" t="s">
        <v>18</v>
      </c>
      <c r="F1019" s="1" t="s">
        <v>19</v>
      </c>
      <c r="G1019">
        <v>7258.2513103321753</v>
      </c>
      <c r="H1019">
        <v>7258.2513103321753</v>
      </c>
      <c r="I1019" s="1" t="s">
        <v>2392</v>
      </c>
      <c r="J1019" t="b">
        <v>1</v>
      </c>
      <c r="K1019">
        <f>TIME_AND_DATA_ps6[[#This Row],[hamiltonian_cycle_cost]]-TIME_AND_DATA_ps6[[#This Row],[optimal_cost]]</f>
        <v>0</v>
      </c>
      <c r="L1019">
        <f>(100*TIME_AND_DATA_ps6[[#This Row],[absolute_distance_error]])/TIME_AND_DATA_ps6[[#This Row],[optimal_cost]]</f>
        <v>0</v>
      </c>
      <c r="M1019" s="1" t="s">
        <v>2393</v>
      </c>
      <c r="N1019">
        <v>7258.2513103321753</v>
      </c>
      <c r="O1019" s="1" t="s">
        <v>4228</v>
      </c>
      <c r="P1019" s="1" t="s">
        <v>4229</v>
      </c>
      <c r="Q1019">
        <v>6.3007000000001E-3</v>
      </c>
      <c r="R1019" s="1" t="s">
        <v>3390</v>
      </c>
      <c r="S1019" s="1" t="s">
        <v>3390</v>
      </c>
      <c r="T1019" s="1" t="s">
        <v>3390</v>
      </c>
      <c r="U1019" s="1" t="s">
        <v>3390</v>
      </c>
      <c r="V1019" s="1" t="s">
        <v>3390</v>
      </c>
      <c r="W1019" s="1" t="s">
        <v>3390</v>
      </c>
    </row>
    <row r="1020" spans="1:23" x14ac:dyDescent="0.25">
      <c r="A1020">
        <v>1018</v>
      </c>
      <c r="B1020">
        <v>14</v>
      </c>
      <c r="C1020">
        <v>18</v>
      </c>
      <c r="D1020" s="1" t="s">
        <v>2394</v>
      </c>
      <c r="E1020" s="1" t="s">
        <v>18</v>
      </c>
      <c r="F1020" s="1" t="s">
        <v>19</v>
      </c>
      <c r="G1020">
        <v>6306.7503554212444</v>
      </c>
      <c r="H1020">
        <v>6306.7503554212444</v>
      </c>
      <c r="I1020" s="1" t="s">
        <v>2395</v>
      </c>
      <c r="J1020" t="b">
        <v>1</v>
      </c>
      <c r="K1020">
        <f>TIME_AND_DATA_ps6[[#This Row],[hamiltonian_cycle_cost]]-TIME_AND_DATA_ps6[[#This Row],[optimal_cost]]</f>
        <v>0</v>
      </c>
      <c r="L1020">
        <f>(100*TIME_AND_DATA_ps6[[#This Row],[absolute_distance_error]])/TIME_AND_DATA_ps6[[#This Row],[optimal_cost]]</f>
        <v>0</v>
      </c>
      <c r="M1020" s="1" t="s">
        <v>2396</v>
      </c>
      <c r="N1020">
        <v>6306.7503554212453</v>
      </c>
      <c r="O1020" s="1" t="s">
        <v>4228</v>
      </c>
      <c r="P1020" s="1" t="s">
        <v>4229</v>
      </c>
      <c r="Q1020">
        <v>5.0384999999998998E-3</v>
      </c>
      <c r="R1020" s="1" t="s">
        <v>3390</v>
      </c>
      <c r="S1020" s="1" t="s">
        <v>3390</v>
      </c>
      <c r="T1020" s="1" t="s">
        <v>3390</v>
      </c>
      <c r="U1020" s="1" t="s">
        <v>3390</v>
      </c>
      <c r="V1020" s="1" t="s">
        <v>3390</v>
      </c>
      <c r="W1020" s="1" t="s">
        <v>3390</v>
      </c>
    </row>
    <row r="1021" spans="1:23" x14ac:dyDescent="0.25">
      <c r="A1021">
        <v>1019</v>
      </c>
      <c r="B1021">
        <v>14</v>
      </c>
      <c r="C1021">
        <v>19</v>
      </c>
      <c r="D1021" s="1" t="s">
        <v>2397</v>
      </c>
      <c r="E1021" s="1" t="s">
        <v>18</v>
      </c>
      <c r="F1021" s="1" t="s">
        <v>19</v>
      </c>
      <c r="G1021">
        <v>6459.5418933326164</v>
      </c>
      <c r="H1021">
        <v>6459.5418933326164</v>
      </c>
      <c r="I1021" s="1" t="s">
        <v>3913</v>
      </c>
      <c r="J1021" t="b">
        <v>0</v>
      </c>
      <c r="K1021">
        <f>TIME_AND_DATA_ps6[[#This Row],[hamiltonian_cycle_cost]]-TIME_AND_DATA_ps6[[#This Row],[optimal_cost]]</f>
        <v>111.00579766520059</v>
      </c>
      <c r="L1021">
        <f>(100*TIME_AND_DATA_ps6[[#This Row],[absolute_distance_error]])/TIME_AND_DATA_ps6[[#This Row],[optimal_cost]]</f>
        <v>1.7485258962449146</v>
      </c>
      <c r="M1021" s="1" t="s">
        <v>2399</v>
      </c>
      <c r="N1021">
        <v>6348.5360956674158</v>
      </c>
      <c r="O1021" s="1" t="s">
        <v>4228</v>
      </c>
      <c r="P1021" s="1" t="s">
        <v>4229</v>
      </c>
      <c r="Q1021">
        <v>4.1784999999999999E-3</v>
      </c>
      <c r="R1021" s="1" t="s">
        <v>3390</v>
      </c>
      <c r="S1021" s="1" t="s">
        <v>3390</v>
      </c>
      <c r="T1021" s="1" t="s">
        <v>3390</v>
      </c>
      <c r="U1021" s="1" t="s">
        <v>3390</v>
      </c>
      <c r="V1021" s="1" t="s">
        <v>3390</v>
      </c>
      <c r="W1021" s="1" t="s">
        <v>3390</v>
      </c>
    </row>
    <row r="1022" spans="1:23" x14ac:dyDescent="0.25">
      <c r="A1022">
        <v>1020</v>
      </c>
      <c r="B1022">
        <v>14</v>
      </c>
      <c r="C1022">
        <v>20</v>
      </c>
      <c r="D1022" s="1" t="s">
        <v>2400</v>
      </c>
      <c r="E1022" s="1" t="s">
        <v>18</v>
      </c>
      <c r="F1022" s="1" t="s">
        <v>19</v>
      </c>
      <c r="G1022">
        <v>7042.5511385618092</v>
      </c>
      <c r="H1022">
        <v>7042.5511385618101</v>
      </c>
      <c r="I1022" s="1" t="s">
        <v>2401</v>
      </c>
      <c r="J1022" t="b">
        <v>1</v>
      </c>
      <c r="K1022">
        <f>TIME_AND_DATA_ps6[[#This Row],[hamiltonian_cycle_cost]]-TIME_AND_DATA_ps6[[#This Row],[optimal_cost]]</f>
        <v>0</v>
      </c>
      <c r="L1022">
        <f>(100*TIME_AND_DATA_ps6[[#This Row],[absolute_distance_error]])/TIME_AND_DATA_ps6[[#This Row],[optimal_cost]]</f>
        <v>0</v>
      </c>
      <c r="M1022" s="1" t="s">
        <v>2402</v>
      </c>
      <c r="N1022">
        <v>7042.551138561812</v>
      </c>
      <c r="O1022" s="1" t="s">
        <v>4228</v>
      </c>
      <c r="P1022" s="1" t="s">
        <v>4229</v>
      </c>
      <c r="Q1022">
        <v>7.6798999999998004E-3</v>
      </c>
      <c r="R1022" s="1" t="s">
        <v>3390</v>
      </c>
      <c r="S1022" s="1" t="s">
        <v>3390</v>
      </c>
      <c r="T1022" s="1" t="s">
        <v>3390</v>
      </c>
      <c r="U1022" s="1" t="s">
        <v>3390</v>
      </c>
      <c r="V1022" s="1" t="s">
        <v>3390</v>
      </c>
      <c r="W1022" s="1" t="s">
        <v>3390</v>
      </c>
    </row>
    <row r="1023" spans="1:23" x14ac:dyDescent="0.25">
      <c r="A1023">
        <v>1021</v>
      </c>
      <c r="B1023">
        <v>14</v>
      </c>
      <c r="C1023">
        <v>21</v>
      </c>
      <c r="D1023" s="1" t="s">
        <v>2403</v>
      </c>
      <c r="E1023" s="1" t="s">
        <v>18</v>
      </c>
      <c r="F1023" s="1" t="s">
        <v>19</v>
      </c>
      <c r="G1023">
        <v>7358.3765570486476</v>
      </c>
      <c r="H1023">
        <v>7358.3765570486476</v>
      </c>
      <c r="I1023" s="1" t="s">
        <v>3260</v>
      </c>
      <c r="J1023" t="b">
        <v>0</v>
      </c>
      <c r="K1023">
        <f>TIME_AND_DATA_ps6[[#This Row],[hamiltonian_cycle_cost]]-TIME_AND_DATA_ps6[[#This Row],[optimal_cost]]</f>
        <v>106.92429544307197</v>
      </c>
      <c r="L1023">
        <f>(100*TIME_AND_DATA_ps6[[#This Row],[absolute_distance_error]])/TIME_AND_DATA_ps6[[#This Row],[optimal_cost]]</f>
        <v>1.474522503708759</v>
      </c>
      <c r="M1023" s="1" t="s">
        <v>2405</v>
      </c>
      <c r="N1023">
        <v>7251.4522616055756</v>
      </c>
      <c r="O1023" s="1" t="s">
        <v>4228</v>
      </c>
      <c r="P1023" s="1" t="s">
        <v>4229</v>
      </c>
      <c r="Q1023">
        <v>3.3678000000002999E-3</v>
      </c>
      <c r="R1023" s="1" t="s">
        <v>3390</v>
      </c>
      <c r="S1023" s="1" t="s">
        <v>3390</v>
      </c>
      <c r="T1023" s="1" t="s">
        <v>3390</v>
      </c>
      <c r="U1023" s="1" t="s">
        <v>3390</v>
      </c>
      <c r="V1023" s="1" t="s">
        <v>3390</v>
      </c>
      <c r="W1023" s="1" t="s">
        <v>3390</v>
      </c>
    </row>
    <row r="1024" spans="1:23" x14ac:dyDescent="0.25">
      <c r="A1024">
        <v>1022</v>
      </c>
      <c r="B1024">
        <v>14</v>
      </c>
      <c r="C1024">
        <v>22</v>
      </c>
      <c r="D1024" s="1" t="s">
        <v>2406</v>
      </c>
      <c r="E1024" s="1" t="s">
        <v>18</v>
      </c>
      <c r="F1024" s="1" t="s">
        <v>19</v>
      </c>
      <c r="G1024">
        <v>7472.5169610422863</v>
      </c>
      <c r="H1024">
        <v>7472.5169610422872</v>
      </c>
      <c r="I1024" s="1" t="s">
        <v>4361</v>
      </c>
      <c r="J1024" t="b">
        <v>0</v>
      </c>
      <c r="K1024">
        <f>TIME_AND_DATA_ps6[[#This Row],[hamiltonian_cycle_cost]]-TIME_AND_DATA_ps6[[#This Row],[optimal_cost]]</f>
        <v>299.82605879139282</v>
      </c>
      <c r="L1024">
        <f>(100*TIME_AND_DATA_ps6[[#This Row],[absolute_distance_error]])/TIME_AND_DATA_ps6[[#This Row],[optimal_cost]]</f>
        <v>4.1801056657453772</v>
      </c>
      <c r="M1024" s="1" t="s">
        <v>2408</v>
      </c>
      <c r="N1024">
        <v>7172.6909022508944</v>
      </c>
      <c r="O1024" s="1" t="s">
        <v>4228</v>
      </c>
      <c r="P1024" s="1" t="s">
        <v>4229</v>
      </c>
      <c r="Q1024">
        <v>5.7252999999999003E-3</v>
      </c>
      <c r="R1024" s="1" t="s">
        <v>3390</v>
      </c>
      <c r="S1024" s="1" t="s">
        <v>3390</v>
      </c>
      <c r="T1024" s="1" t="s">
        <v>3390</v>
      </c>
      <c r="U1024" s="1" t="s">
        <v>3390</v>
      </c>
      <c r="V1024" s="1" t="s">
        <v>3390</v>
      </c>
      <c r="W1024" s="1" t="s">
        <v>3390</v>
      </c>
    </row>
    <row r="1025" spans="1:23" x14ac:dyDescent="0.25">
      <c r="A1025">
        <v>1023</v>
      </c>
      <c r="B1025">
        <v>14</v>
      </c>
      <c r="C1025">
        <v>23</v>
      </c>
      <c r="D1025" s="1" t="s">
        <v>2409</v>
      </c>
      <c r="E1025" s="1" t="s">
        <v>18</v>
      </c>
      <c r="F1025" s="1" t="s">
        <v>19</v>
      </c>
      <c r="G1025">
        <v>7563.4921391078706</v>
      </c>
      <c r="H1025">
        <v>7563.4921391078724</v>
      </c>
      <c r="I1025" s="1" t="s">
        <v>3637</v>
      </c>
      <c r="J1025" t="b">
        <v>0</v>
      </c>
      <c r="K1025">
        <f>TIME_AND_DATA_ps6[[#This Row],[hamiltonian_cycle_cost]]-TIME_AND_DATA_ps6[[#This Row],[optimal_cost]]</f>
        <v>233.95698617502967</v>
      </c>
      <c r="L1025">
        <f>(100*TIME_AND_DATA_ps6[[#This Row],[absolute_distance_error]])/TIME_AND_DATA_ps6[[#This Row],[optimal_cost]]</f>
        <v>3.1919757705427476</v>
      </c>
      <c r="M1025" s="1" t="s">
        <v>2411</v>
      </c>
      <c r="N1025">
        <v>7329.5351529328427</v>
      </c>
      <c r="O1025" s="1" t="s">
        <v>4228</v>
      </c>
      <c r="P1025" s="1" t="s">
        <v>4229</v>
      </c>
      <c r="Q1025">
        <v>3.9376999999998002E-3</v>
      </c>
      <c r="R1025" s="1" t="s">
        <v>3390</v>
      </c>
      <c r="S1025" s="1" t="s">
        <v>3390</v>
      </c>
      <c r="T1025" s="1" t="s">
        <v>3390</v>
      </c>
      <c r="U1025" s="1" t="s">
        <v>3390</v>
      </c>
      <c r="V1025" s="1" t="s">
        <v>3390</v>
      </c>
      <c r="W1025" s="1" t="s">
        <v>3390</v>
      </c>
    </row>
    <row r="1026" spans="1:23" x14ac:dyDescent="0.25">
      <c r="A1026">
        <v>1024</v>
      </c>
      <c r="B1026">
        <v>14</v>
      </c>
      <c r="C1026">
        <v>24</v>
      </c>
      <c r="D1026" s="1" t="s">
        <v>2412</v>
      </c>
      <c r="E1026" s="1" t="s">
        <v>18</v>
      </c>
      <c r="F1026" s="1" t="s">
        <v>19</v>
      </c>
      <c r="G1026">
        <v>6696.8680725937284</v>
      </c>
      <c r="H1026">
        <v>6696.8680725937274</v>
      </c>
      <c r="I1026" s="1" t="s">
        <v>3638</v>
      </c>
      <c r="J1026" t="b">
        <v>0</v>
      </c>
      <c r="K1026">
        <f>TIME_AND_DATA_ps6[[#This Row],[hamiltonian_cycle_cost]]-TIME_AND_DATA_ps6[[#This Row],[optimal_cost]]</f>
        <v>267.55563568095386</v>
      </c>
      <c r="L1026">
        <f>(100*TIME_AND_DATA_ps6[[#This Row],[absolute_distance_error]])/TIME_AND_DATA_ps6[[#This Row],[optimal_cost]]</f>
        <v>4.1614968677650497</v>
      </c>
      <c r="M1026" s="1" t="s">
        <v>2414</v>
      </c>
      <c r="N1026">
        <v>6429.3124369127736</v>
      </c>
      <c r="O1026" s="1" t="s">
        <v>4228</v>
      </c>
      <c r="P1026" s="1" t="s">
        <v>4229</v>
      </c>
      <c r="Q1026">
        <v>4.0721999999999E-3</v>
      </c>
      <c r="R1026" s="1" t="s">
        <v>3390</v>
      </c>
      <c r="S1026" s="1" t="s">
        <v>3390</v>
      </c>
      <c r="T1026" s="1" t="s">
        <v>3390</v>
      </c>
      <c r="U1026" s="1" t="s">
        <v>3390</v>
      </c>
      <c r="V1026" s="1" t="s">
        <v>3390</v>
      </c>
      <c r="W1026" s="1" t="s">
        <v>3390</v>
      </c>
    </row>
    <row r="1027" spans="1:23" x14ac:dyDescent="0.25">
      <c r="A1027">
        <v>1025</v>
      </c>
      <c r="B1027">
        <v>14</v>
      </c>
      <c r="C1027">
        <v>25</v>
      </c>
      <c r="D1027" s="1" t="s">
        <v>2415</v>
      </c>
      <c r="E1027" s="1" t="s">
        <v>18</v>
      </c>
      <c r="F1027" s="1" t="s">
        <v>19</v>
      </c>
      <c r="G1027">
        <v>6762.9178767363646</v>
      </c>
      <c r="H1027">
        <v>6762.9178767363646</v>
      </c>
      <c r="I1027" s="1" t="s">
        <v>4362</v>
      </c>
      <c r="J1027" t="b">
        <v>1</v>
      </c>
      <c r="K1027">
        <f>TIME_AND_DATA_ps6[[#This Row],[hamiltonian_cycle_cost]]-TIME_AND_DATA_ps6[[#This Row],[optimal_cost]]</f>
        <v>0</v>
      </c>
      <c r="L1027">
        <f>(100*TIME_AND_DATA_ps6[[#This Row],[absolute_distance_error]])/TIME_AND_DATA_ps6[[#This Row],[optimal_cost]]</f>
        <v>0</v>
      </c>
      <c r="M1027" s="1" t="s">
        <v>2417</v>
      </c>
      <c r="N1027">
        <v>6762.9178767363646</v>
      </c>
      <c r="O1027" s="1" t="s">
        <v>4228</v>
      </c>
      <c r="P1027" s="1" t="s">
        <v>4229</v>
      </c>
      <c r="Q1027">
        <v>3.6575000000000002E-3</v>
      </c>
      <c r="R1027" s="1" t="s">
        <v>3390</v>
      </c>
      <c r="S1027" s="1" t="s">
        <v>3390</v>
      </c>
      <c r="T1027" s="1" t="s">
        <v>3390</v>
      </c>
      <c r="U1027" s="1" t="s">
        <v>3390</v>
      </c>
      <c r="V1027" s="1" t="s">
        <v>3390</v>
      </c>
      <c r="W1027" s="1" t="s">
        <v>3390</v>
      </c>
    </row>
    <row r="1028" spans="1:23" x14ac:dyDescent="0.25">
      <c r="A1028">
        <v>1026</v>
      </c>
      <c r="B1028">
        <v>14</v>
      </c>
      <c r="C1028">
        <v>26</v>
      </c>
      <c r="D1028" s="1" t="s">
        <v>2418</v>
      </c>
      <c r="E1028" s="1" t="s">
        <v>18</v>
      </c>
      <c r="F1028" s="1" t="s">
        <v>19</v>
      </c>
      <c r="G1028">
        <v>6486.9254547182736</v>
      </c>
      <c r="H1028">
        <v>6486.9254547182745</v>
      </c>
      <c r="I1028" s="1" t="s">
        <v>3264</v>
      </c>
      <c r="J1028" t="b">
        <v>1</v>
      </c>
      <c r="K1028">
        <f>TIME_AND_DATA_ps6[[#This Row],[hamiltonian_cycle_cost]]-TIME_AND_DATA_ps6[[#This Row],[optimal_cost]]</f>
        <v>0</v>
      </c>
      <c r="L1028">
        <f>(100*TIME_AND_DATA_ps6[[#This Row],[absolute_distance_error]])/TIME_AND_DATA_ps6[[#This Row],[optimal_cost]]</f>
        <v>0</v>
      </c>
      <c r="M1028" s="1" t="s">
        <v>2420</v>
      </c>
      <c r="N1028">
        <v>6486.9254547182763</v>
      </c>
      <c r="O1028" s="1" t="s">
        <v>4228</v>
      </c>
      <c r="P1028" s="1" t="s">
        <v>4229</v>
      </c>
      <c r="Q1028">
        <v>5.9254000000000997E-3</v>
      </c>
      <c r="R1028" s="1" t="s">
        <v>3390</v>
      </c>
      <c r="S1028" s="1" t="s">
        <v>3390</v>
      </c>
      <c r="T1028" s="1" t="s">
        <v>3390</v>
      </c>
      <c r="U1028" s="1" t="s">
        <v>3390</v>
      </c>
      <c r="V1028" s="1" t="s">
        <v>3390</v>
      </c>
      <c r="W1028" s="1" t="s">
        <v>3390</v>
      </c>
    </row>
    <row r="1029" spans="1:23" x14ac:dyDescent="0.25">
      <c r="A1029">
        <v>1027</v>
      </c>
      <c r="B1029">
        <v>14</v>
      </c>
      <c r="C1029">
        <v>27</v>
      </c>
      <c r="D1029" s="1" t="s">
        <v>2421</v>
      </c>
      <c r="E1029" s="1" t="s">
        <v>18</v>
      </c>
      <c r="F1029" s="1" t="s">
        <v>19</v>
      </c>
      <c r="G1029">
        <v>6473.1250497656965</v>
      </c>
      <c r="H1029">
        <v>6473.1250497656965</v>
      </c>
      <c r="I1029" s="1" t="s">
        <v>4363</v>
      </c>
      <c r="J1029" t="b">
        <v>0</v>
      </c>
      <c r="K1029">
        <f>TIME_AND_DATA_ps6[[#This Row],[hamiltonian_cycle_cost]]-TIME_AND_DATA_ps6[[#This Row],[optimal_cost]]</f>
        <v>193.10680983578459</v>
      </c>
      <c r="L1029">
        <f>(100*TIME_AND_DATA_ps6[[#This Row],[absolute_distance_error]])/TIME_AND_DATA_ps6[[#This Row],[optimal_cost]]</f>
        <v>3.0749402702043707</v>
      </c>
      <c r="M1029" s="1" t="s">
        <v>2423</v>
      </c>
      <c r="N1029">
        <v>6280.0182399299119</v>
      </c>
      <c r="O1029" s="1" t="s">
        <v>4228</v>
      </c>
      <c r="P1029" s="1" t="s">
        <v>4229</v>
      </c>
      <c r="Q1029">
        <v>4.0175999999999996E-3</v>
      </c>
      <c r="R1029" s="1" t="s">
        <v>3390</v>
      </c>
      <c r="S1029" s="1" t="s">
        <v>3390</v>
      </c>
      <c r="T1029" s="1" t="s">
        <v>3390</v>
      </c>
      <c r="U1029" s="1" t="s">
        <v>3390</v>
      </c>
      <c r="V1029" s="1" t="s">
        <v>3390</v>
      </c>
      <c r="W1029" s="1" t="s">
        <v>3390</v>
      </c>
    </row>
    <row r="1030" spans="1:23" x14ac:dyDescent="0.25">
      <c r="A1030">
        <v>1028</v>
      </c>
      <c r="B1030">
        <v>14</v>
      </c>
      <c r="C1030">
        <v>28</v>
      </c>
      <c r="D1030" s="1" t="s">
        <v>2424</v>
      </c>
      <c r="E1030" s="1" t="s">
        <v>18</v>
      </c>
      <c r="F1030" s="1" t="s">
        <v>19</v>
      </c>
      <c r="G1030">
        <v>7117.4822413286956</v>
      </c>
      <c r="H1030">
        <v>7117.4822413286956</v>
      </c>
      <c r="I1030" s="1" t="s">
        <v>4364</v>
      </c>
      <c r="J1030" t="b">
        <v>0</v>
      </c>
      <c r="K1030">
        <f>TIME_AND_DATA_ps6[[#This Row],[hamiltonian_cycle_cost]]-TIME_AND_DATA_ps6[[#This Row],[optimal_cost]]</f>
        <v>19.092351413381948</v>
      </c>
      <c r="L1030">
        <f>(100*TIME_AND_DATA_ps6[[#This Row],[absolute_distance_error]])/TIME_AND_DATA_ps6[[#This Row],[optimal_cost]]</f>
        <v>0.26896735329382881</v>
      </c>
      <c r="M1030" s="1" t="s">
        <v>2426</v>
      </c>
      <c r="N1030">
        <v>7098.3898899153137</v>
      </c>
      <c r="O1030" s="1" t="s">
        <v>4228</v>
      </c>
      <c r="P1030" s="1" t="s">
        <v>4229</v>
      </c>
      <c r="Q1030">
        <v>4.8218000000001997E-3</v>
      </c>
      <c r="R1030" s="1" t="s">
        <v>3390</v>
      </c>
      <c r="S1030" s="1" t="s">
        <v>3390</v>
      </c>
      <c r="T1030" s="1" t="s">
        <v>3390</v>
      </c>
      <c r="U1030" s="1" t="s">
        <v>3390</v>
      </c>
      <c r="V1030" s="1" t="s">
        <v>3390</v>
      </c>
      <c r="W1030" s="1" t="s">
        <v>3390</v>
      </c>
    </row>
    <row r="1031" spans="1:23" x14ac:dyDescent="0.25">
      <c r="A1031">
        <v>1029</v>
      </c>
      <c r="B1031">
        <v>14</v>
      </c>
      <c r="C1031">
        <v>29</v>
      </c>
      <c r="D1031" s="1" t="s">
        <v>2427</v>
      </c>
      <c r="E1031" s="1" t="s">
        <v>18</v>
      </c>
      <c r="F1031" s="1" t="s">
        <v>19</v>
      </c>
      <c r="G1031">
        <v>7366.042293344266</v>
      </c>
      <c r="H1031">
        <v>7366.042293344266</v>
      </c>
      <c r="I1031" s="1" t="s">
        <v>4365</v>
      </c>
      <c r="J1031" t="b">
        <v>0</v>
      </c>
      <c r="K1031">
        <f>TIME_AND_DATA_ps6[[#This Row],[hamiltonian_cycle_cost]]-TIME_AND_DATA_ps6[[#This Row],[optimal_cost]]</f>
        <v>161.97014768393183</v>
      </c>
      <c r="L1031">
        <f>(100*TIME_AND_DATA_ps6[[#This Row],[absolute_distance_error]])/TIME_AND_DATA_ps6[[#This Row],[optimal_cost]]</f>
        <v>2.2483137926582417</v>
      </c>
      <c r="M1031" s="1" t="s">
        <v>2429</v>
      </c>
      <c r="N1031">
        <v>7204.0721456603342</v>
      </c>
      <c r="O1031" s="1" t="s">
        <v>4228</v>
      </c>
      <c r="P1031" s="1" t="s">
        <v>4229</v>
      </c>
      <c r="Q1031">
        <v>5.2398999999998001E-3</v>
      </c>
      <c r="R1031" s="1" t="s">
        <v>3390</v>
      </c>
      <c r="S1031" s="1" t="s">
        <v>3390</v>
      </c>
      <c r="T1031" s="1" t="s">
        <v>3390</v>
      </c>
      <c r="U1031" s="1" t="s">
        <v>3390</v>
      </c>
      <c r="V1031" s="1" t="s">
        <v>3390</v>
      </c>
      <c r="W1031" s="1" t="s">
        <v>3390</v>
      </c>
    </row>
    <row r="1032" spans="1:23" x14ac:dyDescent="0.25">
      <c r="A1032">
        <v>1030</v>
      </c>
      <c r="B1032">
        <v>14</v>
      </c>
      <c r="C1032">
        <v>30</v>
      </c>
      <c r="D1032" s="1" t="s">
        <v>2430</v>
      </c>
      <c r="E1032" s="1" t="s">
        <v>18</v>
      </c>
      <c r="F1032" s="1" t="s">
        <v>19</v>
      </c>
      <c r="G1032">
        <v>5738.9467857061918</v>
      </c>
      <c r="H1032">
        <v>5738.9467857061918</v>
      </c>
      <c r="I1032" s="1" t="s">
        <v>2432</v>
      </c>
      <c r="J1032" t="b">
        <v>1</v>
      </c>
      <c r="K1032">
        <f>TIME_AND_DATA_ps6[[#This Row],[hamiltonian_cycle_cost]]-TIME_AND_DATA_ps6[[#This Row],[optimal_cost]]</f>
        <v>0</v>
      </c>
      <c r="L1032">
        <f>(100*TIME_AND_DATA_ps6[[#This Row],[absolute_distance_error]])/TIME_AND_DATA_ps6[[#This Row],[optimal_cost]]</f>
        <v>0</v>
      </c>
      <c r="M1032" s="1" t="s">
        <v>2432</v>
      </c>
      <c r="N1032">
        <v>5738.9467857061918</v>
      </c>
      <c r="O1032" s="1" t="s">
        <v>4228</v>
      </c>
      <c r="P1032" s="1" t="s">
        <v>4229</v>
      </c>
      <c r="Q1032">
        <v>6.0901999999999996E-3</v>
      </c>
      <c r="R1032" s="1" t="s">
        <v>3390</v>
      </c>
      <c r="S1032" s="1" t="s">
        <v>3390</v>
      </c>
      <c r="T1032" s="1" t="s">
        <v>3390</v>
      </c>
      <c r="U1032" s="1" t="s">
        <v>3390</v>
      </c>
      <c r="V1032" s="1" t="s">
        <v>3390</v>
      </c>
      <c r="W1032" s="1" t="s">
        <v>3390</v>
      </c>
    </row>
    <row r="1033" spans="1:23" x14ac:dyDescent="0.25">
      <c r="A1033">
        <v>1031</v>
      </c>
      <c r="B1033">
        <v>14</v>
      </c>
      <c r="C1033">
        <v>31</v>
      </c>
      <c r="D1033" s="1" t="s">
        <v>2433</v>
      </c>
      <c r="E1033" s="1" t="s">
        <v>18</v>
      </c>
      <c r="F1033" s="1" t="s">
        <v>19</v>
      </c>
      <c r="G1033">
        <v>6296.8252947582077</v>
      </c>
      <c r="H1033">
        <v>6296.8252947582077</v>
      </c>
      <c r="I1033" s="1" t="s">
        <v>2434</v>
      </c>
      <c r="J1033" t="b">
        <v>1</v>
      </c>
      <c r="K1033">
        <f>TIME_AND_DATA_ps6[[#This Row],[hamiltonian_cycle_cost]]-TIME_AND_DATA_ps6[[#This Row],[optimal_cost]]</f>
        <v>0</v>
      </c>
      <c r="L1033">
        <f>(100*TIME_AND_DATA_ps6[[#This Row],[absolute_distance_error]])/TIME_AND_DATA_ps6[[#This Row],[optimal_cost]]</f>
        <v>0</v>
      </c>
      <c r="M1033" s="1" t="s">
        <v>2435</v>
      </c>
      <c r="N1033">
        <v>6296.8252947582105</v>
      </c>
      <c r="O1033" s="1" t="s">
        <v>4228</v>
      </c>
      <c r="P1033" s="1" t="s">
        <v>4229</v>
      </c>
      <c r="Q1033">
        <v>4.6065999999996997E-3</v>
      </c>
      <c r="R1033" s="1" t="s">
        <v>3390</v>
      </c>
      <c r="S1033" s="1" t="s">
        <v>3390</v>
      </c>
      <c r="T1033" s="1" t="s">
        <v>3390</v>
      </c>
      <c r="U1033" s="1" t="s">
        <v>3390</v>
      </c>
      <c r="V1033" s="1" t="s">
        <v>3390</v>
      </c>
      <c r="W1033" s="1" t="s">
        <v>3390</v>
      </c>
    </row>
    <row r="1034" spans="1:23" x14ac:dyDescent="0.25">
      <c r="A1034">
        <v>1032</v>
      </c>
      <c r="B1034">
        <v>14</v>
      </c>
      <c r="C1034">
        <v>32</v>
      </c>
      <c r="D1034" s="1" t="s">
        <v>2436</v>
      </c>
      <c r="E1034" s="1" t="s">
        <v>18</v>
      </c>
      <c r="F1034" s="1" t="s">
        <v>19</v>
      </c>
      <c r="G1034">
        <v>7028.1178790103568</v>
      </c>
      <c r="H1034">
        <v>7028.1178790103559</v>
      </c>
      <c r="I1034" s="1" t="s">
        <v>2437</v>
      </c>
      <c r="J1034" t="b">
        <v>1</v>
      </c>
      <c r="K1034">
        <f>TIME_AND_DATA_ps6[[#This Row],[hamiltonian_cycle_cost]]-TIME_AND_DATA_ps6[[#This Row],[optimal_cost]]</f>
        <v>0</v>
      </c>
      <c r="L1034">
        <f>(100*TIME_AND_DATA_ps6[[#This Row],[absolute_distance_error]])/TIME_AND_DATA_ps6[[#This Row],[optimal_cost]]</f>
        <v>0</v>
      </c>
      <c r="M1034" s="1" t="s">
        <v>2438</v>
      </c>
      <c r="N1034">
        <v>7028.1178790103586</v>
      </c>
      <c r="O1034" s="1" t="s">
        <v>4228</v>
      </c>
      <c r="P1034" s="1" t="s">
        <v>4229</v>
      </c>
      <c r="Q1034">
        <v>3.5579999999998998E-3</v>
      </c>
      <c r="R1034" s="1" t="s">
        <v>3390</v>
      </c>
      <c r="S1034" s="1" t="s">
        <v>3390</v>
      </c>
      <c r="T1034" s="1" t="s">
        <v>3390</v>
      </c>
      <c r="U1034" s="1" t="s">
        <v>3390</v>
      </c>
      <c r="V1034" s="1" t="s">
        <v>3390</v>
      </c>
      <c r="W1034" s="1" t="s">
        <v>3390</v>
      </c>
    </row>
    <row r="1035" spans="1:23" x14ac:dyDescent="0.25">
      <c r="A1035">
        <v>1033</v>
      </c>
      <c r="B1035">
        <v>14</v>
      </c>
      <c r="C1035">
        <v>33</v>
      </c>
      <c r="D1035" s="1" t="s">
        <v>2439</v>
      </c>
      <c r="E1035" s="1" t="s">
        <v>18</v>
      </c>
      <c r="F1035" s="1" t="s">
        <v>19</v>
      </c>
      <c r="G1035">
        <v>5579.2326027915742</v>
      </c>
      <c r="H1035">
        <v>5579.2326027915742</v>
      </c>
      <c r="I1035" s="1" t="s">
        <v>2440</v>
      </c>
      <c r="J1035" t="b">
        <v>1</v>
      </c>
      <c r="K1035">
        <f>TIME_AND_DATA_ps6[[#This Row],[hamiltonian_cycle_cost]]-TIME_AND_DATA_ps6[[#This Row],[optimal_cost]]</f>
        <v>0</v>
      </c>
      <c r="L1035">
        <f>(100*TIME_AND_DATA_ps6[[#This Row],[absolute_distance_error]])/TIME_AND_DATA_ps6[[#This Row],[optimal_cost]]</f>
        <v>0</v>
      </c>
      <c r="M1035" s="1" t="s">
        <v>2441</v>
      </c>
      <c r="N1035">
        <v>5579.2326027915751</v>
      </c>
      <c r="O1035" s="1" t="s">
        <v>4228</v>
      </c>
      <c r="P1035" s="1" t="s">
        <v>4229</v>
      </c>
      <c r="Q1035">
        <v>3.8169000000002999E-3</v>
      </c>
      <c r="R1035" s="1" t="s">
        <v>3390</v>
      </c>
      <c r="S1035" s="1" t="s">
        <v>3390</v>
      </c>
      <c r="T1035" s="1" t="s">
        <v>3390</v>
      </c>
      <c r="U1035" s="1" t="s">
        <v>3390</v>
      </c>
      <c r="V1035" s="1" t="s">
        <v>3390</v>
      </c>
      <c r="W1035" s="1" t="s">
        <v>3390</v>
      </c>
    </row>
    <row r="1036" spans="1:23" x14ac:dyDescent="0.25">
      <c r="A1036">
        <v>1034</v>
      </c>
      <c r="B1036">
        <v>14</v>
      </c>
      <c r="C1036">
        <v>34</v>
      </c>
      <c r="D1036" s="1" t="s">
        <v>2442</v>
      </c>
      <c r="E1036" s="1" t="s">
        <v>18</v>
      </c>
      <c r="F1036" s="1" t="s">
        <v>19</v>
      </c>
      <c r="G1036">
        <v>6663.0234934973842</v>
      </c>
      <c r="H1036">
        <v>6663.0234934973842</v>
      </c>
      <c r="I1036" s="1" t="s">
        <v>4366</v>
      </c>
      <c r="J1036" t="b">
        <v>0</v>
      </c>
      <c r="K1036">
        <f>TIME_AND_DATA_ps6[[#This Row],[hamiltonian_cycle_cost]]-TIME_AND_DATA_ps6[[#This Row],[optimal_cost]]</f>
        <v>391.46006224367829</v>
      </c>
      <c r="L1036">
        <f>(100*TIME_AND_DATA_ps6[[#This Row],[absolute_distance_error]])/TIME_AND_DATA_ps6[[#This Row],[optimal_cost]]</f>
        <v>6.2418257669670751</v>
      </c>
      <c r="M1036" s="1" t="s">
        <v>2444</v>
      </c>
      <c r="N1036">
        <v>6271.5634312537059</v>
      </c>
      <c r="O1036" s="1" t="s">
        <v>4228</v>
      </c>
      <c r="P1036" s="1" t="s">
        <v>4229</v>
      </c>
      <c r="Q1036">
        <v>4.8659999999998002E-3</v>
      </c>
      <c r="R1036" s="1" t="s">
        <v>3390</v>
      </c>
      <c r="S1036" s="1" t="s">
        <v>3390</v>
      </c>
      <c r="T1036" s="1" t="s">
        <v>3390</v>
      </c>
      <c r="U1036" s="1" t="s">
        <v>3390</v>
      </c>
      <c r="V1036" s="1" t="s">
        <v>3390</v>
      </c>
      <c r="W1036" s="1" t="s">
        <v>3390</v>
      </c>
    </row>
    <row r="1037" spans="1:23" x14ac:dyDescent="0.25">
      <c r="A1037">
        <v>1035</v>
      </c>
      <c r="B1037">
        <v>14</v>
      </c>
      <c r="C1037">
        <v>35</v>
      </c>
      <c r="D1037" s="1" t="s">
        <v>2445</v>
      </c>
      <c r="E1037" s="1" t="s">
        <v>18</v>
      </c>
      <c r="F1037" s="1" t="s">
        <v>19</v>
      </c>
      <c r="G1037">
        <v>7232.3615274127424</v>
      </c>
      <c r="H1037">
        <v>7232.3615274127415</v>
      </c>
      <c r="I1037" s="1" t="s">
        <v>2446</v>
      </c>
      <c r="J1037" t="b">
        <v>1</v>
      </c>
      <c r="K1037">
        <f>TIME_AND_DATA_ps6[[#This Row],[hamiltonian_cycle_cost]]-TIME_AND_DATA_ps6[[#This Row],[optimal_cost]]</f>
        <v>0</v>
      </c>
      <c r="L1037">
        <f>(100*TIME_AND_DATA_ps6[[#This Row],[absolute_distance_error]])/TIME_AND_DATA_ps6[[#This Row],[optimal_cost]]</f>
        <v>0</v>
      </c>
      <c r="M1037" s="1" t="s">
        <v>2447</v>
      </c>
      <c r="N1037">
        <v>7232.3615274127442</v>
      </c>
      <c r="O1037" s="1" t="s">
        <v>4228</v>
      </c>
      <c r="P1037" s="1" t="s">
        <v>4229</v>
      </c>
      <c r="Q1037">
        <v>5.3435999999997003E-3</v>
      </c>
      <c r="R1037" s="1" t="s">
        <v>3390</v>
      </c>
      <c r="S1037" s="1" t="s">
        <v>3390</v>
      </c>
      <c r="T1037" s="1" t="s">
        <v>3390</v>
      </c>
      <c r="U1037" s="1" t="s">
        <v>3390</v>
      </c>
      <c r="V1037" s="1" t="s">
        <v>3390</v>
      </c>
      <c r="W1037" s="1" t="s">
        <v>3390</v>
      </c>
    </row>
    <row r="1038" spans="1:23" x14ac:dyDescent="0.25">
      <c r="A1038">
        <v>1036</v>
      </c>
      <c r="B1038">
        <v>14</v>
      </c>
      <c r="C1038">
        <v>36</v>
      </c>
      <c r="D1038" s="1" t="s">
        <v>2448</v>
      </c>
      <c r="E1038" s="1" t="s">
        <v>18</v>
      </c>
      <c r="F1038" s="1" t="s">
        <v>19</v>
      </c>
      <c r="G1038">
        <v>7434.3790115565143</v>
      </c>
      <c r="H1038">
        <v>7434.3790115565143</v>
      </c>
      <c r="I1038" s="1" t="s">
        <v>4367</v>
      </c>
      <c r="J1038" t="b">
        <v>0</v>
      </c>
      <c r="K1038">
        <f>TIME_AND_DATA_ps6[[#This Row],[hamiltonian_cycle_cost]]-TIME_AND_DATA_ps6[[#This Row],[optimal_cost]]</f>
        <v>890.59209293310596</v>
      </c>
      <c r="L1038">
        <f>(100*TIME_AND_DATA_ps6[[#This Row],[absolute_distance_error]])/TIME_AND_DATA_ps6[[#This Row],[optimal_cost]]</f>
        <v>13.609735524830572</v>
      </c>
      <c r="M1038" s="1" t="s">
        <v>2450</v>
      </c>
      <c r="N1038">
        <v>6543.7869186234084</v>
      </c>
      <c r="O1038" s="1" t="s">
        <v>4228</v>
      </c>
      <c r="P1038" s="1" t="s">
        <v>4229</v>
      </c>
      <c r="Q1038">
        <v>5.6997000000000003E-3</v>
      </c>
      <c r="R1038" s="1" t="s">
        <v>3390</v>
      </c>
      <c r="S1038" s="1" t="s">
        <v>3390</v>
      </c>
      <c r="T1038" s="1" t="s">
        <v>3390</v>
      </c>
      <c r="U1038" s="1" t="s">
        <v>3390</v>
      </c>
      <c r="V1038" s="1" t="s">
        <v>3390</v>
      </c>
      <c r="W1038" s="1" t="s">
        <v>3390</v>
      </c>
    </row>
    <row r="1039" spans="1:23" x14ac:dyDescent="0.25">
      <c r="A1039">
        <v>1037</v>
      </c>
      <c r="B1039">
        <v>14</v>
      </c>
      <c r="C1039">
        <v>37</v>
      </c>
      <c r="D1039" s="1" t="s">
        <v>2451</v>
      </c>
      <c r="E1039" s="1" t="s">
        <v>18</v>
      </c>
      <c r="F1039" s="1" t="s">
        <v>19</v>
      </c>
      <c r="G1039">
        <v>7563.8699387160104</v>
      </c>
      <c r="H1039">
        <v>7563.8699387160123</v>
      </c>
      <c r="I1039" s="1" t="s">
        <v>4368</v>
      </c>
      <c r="J1039" t="b">
        <v>0</v>
      </c>
      <c r="K1039">
        <f>TIME_AND_DATA_ps6[[#This Row],[hamiltonian_cycle_cost]]-TIME_AND_DATA_ps6[[#This Row],[optimal_cost]]</f>
        <v>388.70090109181638</v>
      </c>
      <c r="L1039">
        <f>(100*TIME_AND_DATA_ps6[[#This Row],[absolute_distance_error]])/TIME_AND_DATA_ps6[[#This Row],[optimal_cost]]</f>
        <v>5.4173065338753457</v>
      </c>
      <c r="M1039" s="1" t="s">
        <v>2452</v>
      </c>
      <c r="N1039">
        <v>7175.1690376241959</v>
      </c>
      <c r="O1039" s="1" t="s">
        <v>4228</v>
      </c>
      <c r="P1039" s="1" t="s">
        <v>4229</v>
      </c>
      <c r="Q1039">
        <v>3.4505999999997999E-3</v>
      </c>
      <c r="R1039" s="1" t="s">
        <v>3390</v>
      </c>
      <c r="S1039" s="1" t="s">
        <v>3390</v>
      </c>
      <c r="T1039" s="1" t="s">
        <v>3390</v>
      </c>
      <c r="U1039" s="1" t="s">
        <v>3390</v>
      </c>
      <c r="V1039" s="1" t="s">
        <v>3390</v>
      </c>
      <c r="W1039" s="1" t="s">
        <v>3390</v>
      </c>
    </row>
    <row r="1040" spans="1:23" x14ac:dyDescent="0.25">
      <c r="A1040">
        <v>1038</v>
      </c>
      <c r="B1040">
        <v>14</v>
      </c>
      <c r="C1040">
        <v>38</v>
      </c>
      <c r="D1040" s="1" t="s">
        <v>2453</v>
      </c>
      <c r="E1040" s="1" t="s">
        <v>18</v>
      </c>
      <c r="F1040" s="1" t="s">
        <v>19</v>
      </c>
      <c r="G1040">
        <v>7251.6689854492952</v>
      </c>
      <c r="H1040">
        <v>7251.6689854492952</v>
      </c>
      <c r="I1040" s="1" t="s">
        <v>4369</v>
      </c>
      <c r="J1040" t="b">
        <v>0</v>
      </c>
      <c r="K1040">
        <f>TIME_AND_DATA_ps6[[#This Row],[hamiltonian_cycle_cost]]-TIME_AND_DATA_ps6[[#This Row],[optimal_cost]]</f>
        <v>155.20497379393146</v>
      </c>
      <c r="L1040">
        <f>(100*TIME_AND_DATA_ps6[[#This Row],[absolute_distance_error]])/TIME_AND_DATA_ps6[[#This Row],[optimal_cost]]</f>
        <v>2.1870747676451248</v>
      </c>
      <c r="M1040" s="1" t="s">
        <v>2455</v>
      </c>
      <c r="N1040">
        <v>7096.4640116553637</v>
      </c>
      <c r="O1040" s="1" t="s">
        <v>4228</v>
      </c>
      <c r="P1040" s="1" t="s">
        <v>4229</v>
      </c>
      <c r="Q1040">
        <v>5.7791000000002E-3</v>
      </c>
      <c r="R1040" s="1" t="s">
        <v>3390</v>
      </c>
      <c r="S1040" s="1" t="s">
        <v>3390</v>
      </c>
      <c r="T1040" s="1" t="s">
        <v>3390</v>
      </c>
      <c r="U1040" s="1" t="s">
        <v>3390</v>
      </c>
      <c r="V1040" s="1" t="s">
        <v>3390</v>
      </c>
      <c r="W1040" s="1" t="s">
        <v>3390</v>
      </c>
    </row>
    <row r="1041" spans="1:23" x14ac:dyDescent="0.25">
      <c r="A1041">
        <v>1039</v>
      </c>
      <c r="B1041">
        <v>14</v>
      </c>
      <c r="C1041">
        <v>39</v>
      </c>
      <c r="D1041" s="1" t="s">
        <v>2456</v>
      </c>
      <c r="E1041" s="1" t="s">
        <v>18</v>
      </c>
      <c r="F1041" s="1" t="s">
        <v>19</v>
      </c>
      <c r="G1041">
        <v>6527.3319060579943</v>
      </c>
      <c r="H1041">
        <v>6527.3319060579943</v>
      </c>
      <c r="I1041" s="1" t="s">
        <v>2457</v>
      </c>
      <c r="J1041" t="b">
        <v>0</v>
      </c>
      <c r="K1041">
        <f>TIME_AND_DATA_ps6[[#This Row],[hamiltonian_cycle_cost]]-TIME_AND_DATA_ps6[[#This Row],[optimal_cost]]</f>
        <v>111.03236858580112</v>
      </c>
      <c r="L1041">
        <f>(100*TIME_AND_DATA_ps6[[#This Row],[absolute_distance_error]])/TIME_AND_DATA_ps6[[#This Row],[optimal_cost]]</f>
        <v>1.730473584304391</v>
      </c>
      <c r="M1041" s="1" t="s">
        <v>2458</v>
      </c>
      <c r="N1041">
        <v>6416.2995374721932</v>
      </c>
      <c r="O1041" s="1" t="s">
        <v>4228</v>
      </c>
      <c r="P1041" s="1" t="s">
        <v>4229</v>
      </c>
      <c r="Q1041">
        <v>3.6279000000001001E-3</v>
      </c>
      <c r="R1041" s="1" t="s">
        <v>3390</v>
      </c>
      <c r="S1041" s="1" t="s">
        <v>3390</v>
      </c>
      <c r="T1041" s="1" t="s">
        <v>3390</v>
      </c>
      <c r="U1041" s="1" t="s">
        <v>3390</v>
      </c>
      <c r="V1041" s="1" t="s">
        <v>3390</v>
      </c>
      <c r="W1041" s="1" t="s">
        <v>3390</v>
      </c>
    </row>
    <row r="1042" spans="1:23" x14ac:dyDescent="0.25">
      <c r="A1042">
        <v>1040</v>
      </c>
      <c r="B1042">
        <v>14</v>
      </c>
      <c r="C1042">
        <v>40</v>
      </c>
      <c r="D1042" s="1" t="s">
        <v>2459</v>
      </c>
      <c r="E1042" s="1" t="s">
        <v>18</v>
      </c>
      <c r="F1042" s="1" t="s">
        <v>19</v>
      </c>
      <c r="G1042">
        <v>6601.1095949408</v>
      </c>
      <c r="H1042">
        <v>6601.1095949408</v>
      </c>
      <c r="I1042" s="1" t="s">
        <v>4370</v>
      </c>
      <c r="J1042" t="b">
        <v>0</v>
      </c>
      <c r="K1042">
        <f>TIME_AND_DATA_ps6[[#This Row],[hamiltonian_cycle_cost]]-TIME_AND_DATA_ps6[[#This Row],[optimal_cost]]</f>
        <v>108.24599176501761</v>
      </c>
      <c r="L1042">
        <f>(100*TIME_AND_DATA_ps6[[#This Row],[absolute_distance_error]])/TIME_AND_DATA_ps6[[#This Row],[optimal_cost]]</f>
        <v>1.6671533298816326</v>
      </c>
      <c r="M1042" s="1" t="s">
        <v>2461</v>
      </c>
      <c r="N1042">
        <v>6492.8636031757824</v>
      </c>
      <c r="O1042" s="1" t="s">
        <v>4228</v>
      </c>
      <c r="P1042" s="1" t="s">
        <v>4229</v>
      </c>
      <c r="Q1042">
        <v>4.0771999999997003E-3</v>
      </c>
      <c r="R1042" s="1" t="s">
        <v>3390</v>
      </c>
      <c r="S1042" s="1" t="s">
        <v>3390</v>
      </c>
      <c r="T1042" s="1" t="s">
        <v>3390</v>
      </c>
      <c r="U1042" s="1" t="s">
        <v>3390</v>
      </c>
      <c r="V1042" s="1" t="s">
        <v>3390</v>
      </c>
      <c r="W1042" s="1" t="s">
        <v>3390</v>
      </c>
    </row>
    <row r="1043" spans="1:23" x14ac:dyDescent="0.25">
      <c r="A1043">
        <v>1041</v>
      </c>
      <c r="B1043">
        <v>14</v>
      </c>
      <c r="C1043">
        <v>41</v>
      </c>
      <c r="D1043" s="1" t="s">
        <v>2462</v>
      </c>
      <c r="E1043" s="1" t="s">
        <v>18</v>
      </c>
      <c r="F1043" s="1" t="s">
        <v>19</v>
      </c>
      <c r="G1043">
        <v>5544.0553707011204</v>
      </c>
      <c r="H1043">
        <v>5544.0553707011204</v>
      </c>
      <c r="I1043" s="1" t="s">
        <v>4151</v>
      </c>
      <c r="J1043" t="b">
        <v>0</v>
      </c>
      <c r="K1043">
        <f>TIME_AND_DATA_ps6[[#This Row],[hamiltonian_cycle_cost]]-TIME_AND_DATA_ps6[[#This Row],[optimal_cost]]</f>
        <v>121.53215973152328</v>
      </c>
      <c r="L1043">
        <f>(100*TIME_AND_DATA_ps6[[#This Row],[absolute_distance_error]])/TIME_AND_DATA_ps6[[#This Row],[optimal_cost]]</f>
        <v>2.2412473861922337</v>
      </c>
      <c r="M1043" s="1" t="s">
        <v>2464</v>
      </c>
      <c r="N1043">
        <v>5422.5232109695971</v>
      </c>
      <c r="O1043" s="1" t="s">
        <v>4228</v>
      </c>
      <c r="P1043" s="1" t="s">
        <v>4229</v>
      </c>
      <c r="Q1043">
        <v>3.1770999999998E-3</v>
      </c>
      <c r="R1043" s="1" t="s">
        <v>3390</v>
      </c>
      <c r="S1043" s="1" t="s">
        <v>3390</v>
      </c>
      <c r="T1043" s="1" t="s">
        <v>3390</v>
      </c>
      <c r="U1043" s="1" t="s">
        <v>3390</v>
      </c>
      <c r="V1043" s="1" t="s">
        <v>3390</v>
      </c>
      <c r="W1043" s="1" t="s">
        <v>3390</v>
      </c>
    </row>
    <row r="1044" spans="1:23" x14ac:dyDescent="0.25">
      <c r="A1044">
        <v>1042</v>
      </c>
      <c r="B1044">
        <v>14</v>
      </c>
      <c r="C1044">
        <v>42</v>
      </c>
      <c r="D1044" s="1" t="s">
        <v>2465</v>
      </c>
      <c r="E1044" s="1" t="s">
        <v>18</v>
      </c>
      <c r="F1044" s="1" t="s">
        <v>19</v>
      </c>
      <c r="G1044">
        <v>6807.0543001165779</v>
      </c>
      <c r="H1044">
        <v>6807.0543001165788</v>
      </c>
      <c r="I1044" s="1" t="s">
        <v>2466</v>
      </c>
      <c r="J1044" t="b">
        <v>1</v>
      </c>
      <c r="K1044">
        <f>TIME_AND_DATA_ps6[[#This Row],[hamiltonian_cycle_cost]]-TIME_AND_DATA_ps6[[#This Row],[optimal_cost]]</f>
        <v>0</v>
      </c>
      <c r="L1044">
        <f>(100*TIME_AND_DATA_ps6[[#This Row],[absolute_distance_error]])/TIME_AND_DATA_ps6[[#This Row],[optimal_cost]]</f>
        <v>0</v>
      </c>
      <c r="M1044" s="1" t="s">
        <v>2467</v>
      </c>
      <c r="N1044">
        <v>6807.0543001165797</v>
      </c>
      <c r="O1044" s="1" t="s">
        <v>4228</v>
      </c>
      <c r="P1044" s="1" t="s">
        <v>4229</v>
      </c>
      <c r="Q1044">
        <v>5.4423000000002998E-3</v>
      </c>
      <c r="R1044" s="1" t="s">
        <v>3390</v>
      </c>
      <c r="S1044" s="1" t="s">
        <v>3390</v>
      </c>
      <c r="T1044" s="1" t="s">
        <v>3390</v>
      </c>
      <c r="U1044" s="1" t="s">
        <v>3390</v>
      </c>
      <c r="V1044" s="1" t="s">
        <v>3390</v>
      </c>
      <c r="W1044" s="1" t="s">
        <v>3390</v>
      </c>
    </row>
    <row r="1045" spans="1:23" x14ac:dyDescent="0.25">
      <c r="A1045">
        <v>1043</v>
      </c>
      <c r="B1045">
        <v>14</v>
      </c>
      <c r="C1045">
        <v>43</v>
      </c>
      <c r="D1045" s="1" t="s">
        <v>2468</v>
      </c>
      <c r="E1045" s="1" t="s">
        <v>18</v>
      </c>
      <c r="F1045" s="1" t="s">
        <v>19</v>
      </c>
      <c r="G1045">
        <v>7197.295321976414</v>
      </c>
      <c r="H1045">
        <v>7197.295321976414</v>
      </c>
      <c r="I1045" s="1" t="s">
        <v>2469</v>
      </c>
      <c r="J1045" t="b">
        <v>0</v>
      </c>
      <c r="K1045">
        <f>TIME_AND_DATA_ps6[[#This Row],[hamiltonian_cycle_cost]]-TIME_AND_DATA_ps6[[#This Row],[optimal_cost]]</f>
        <v>88.623612119335121</v>
      </c>
      <c r="L1045">
        <f>(100*TIME_AND_DATA_ps6[[#This Row],[absolute_distance_error]])/TIME_AND_DATA_ps6[[#This Row],[optimal_cost]]</f>
        <v>1.2466972134392871</v>
      </c>
      <c r="M1045" s="1" t="s">
        <v>2470</v>
      </c>
      <c r="N1045">
        <v>7108.6717098570789</v>
      </c>
      <c r="O1045" s="1" t="s">
        <v>4228</v>
      </c>
      <c r="P1045" s="1" t="s">
        <v>4229</v>
      </c>
      <c r="Q1045">
        <v>4.1118999999997996E-3</v>
      </c>
      <c r="R1045" s="1" t="s">
        <v>3390</v>
      </c>
      <c r="S1045" s="1" t="s">
        <v>3390</v>
      </c>
      <c r="T1045" s="1" t="s">
        <v>3390</v>
      </c>
      <c r="U1045" s="1" t="s">
        <v>3390</v>
      </c>
      <c r="V1045" s="1" t="s">
        <v>3390</v>
      </c>
      <c r="W1045" s="1" t="s">
        <v>3390</v>
      </c>
    </row>
    <row r="1046" spans="1:23" x14ac:dyDescent="0.25">
      <c r="A1046">
        <v>1044</v>
      </c>
      <c r="B1046">
        <v>14</v>
      </c>
      <c r="C1046">
        <v>44</v>
      </c>
      <c r="D1046" s="1" t="s">
        <v>2471</v>
      </c>
      <c r="E1046" s="1" t="s">
        <v>18</v>
      </c>
      <c r="F1046" s="1" t="s">
        <v>19</v>
      </c>
      <c r="G1046">
        <v>7512.4013967957671</v>
      </c>
      <c r="H1046">
        <v>7512.4013967957671</v>
      </c>
      <c r="I1046" s="1" t="s">
        <v>4371</v>
      </c>
      <c r="J1046" t="b">
        <v>0</v>
      </c>
      <c r="K1046">
        <f>TIME_AND_DATA_ps6[[#This Row],[hamiltonian_cycle_cost]]-TIME_AND_DATA_ps6[[#This Row],[optimal_cost]]</f>
        <v>153.28194800026085</v>
      </c>
      <c r="L1046">
        <f>(100*TIME_AND_DATA_ps6[[#This Row],[absolute_distance_error]])/TIME_AND_DATA_ps6[[#This Row],[optimal_cost]]</f>
        <v>2.0828843595594724</v>
      </c>
      <c r="M1046" s="1" t="s">
        <v>2473</v>
      </c>
      <c r="N1046">
        <v>7359.1194487955063</v>
      </c>
      <c r="O1046" s="1" t="s">
        <v>4228</v>
      </c>
      <c r="P1046" s="1" t="s">
        <v>4229</v>
      </c>
      <c r="Q1046">
        <v>5.7114000000000002E-3</v>
      </c>
      <c r="R1046" s="1" t="s">
        <v>3390</v>
      </c>
      <c r="S1046" s="1" t="s">
        <v>3390</v>
      </c>
      <c r="T1046" s="1" t="s">
        <v>3390</v>
      </c>
      <c r="U1046" s="1" t="s">
        <v>3390</v>
      </c>
      <c r="V1046" s="1" t="s">
        <v>3390</v>
      </c>
      <c r="W1046" s="1" t="s">
        <v>3390</v>
      </c>
    </row>
    <row r="1047" spans="1:23" x14ac:dyDescent="0.25">
      <c r="A1047">
        <v>1045</v>
      </c>
      <c r="B1047">
        <v>14</v>
      </c>
      <c r="C1047">
        <v>45</v>
      </c>
      <c r="D1047" s="1" t="s">
        <v>2474</v>
      </c>
      <c r="E1047" s="1" t="s">
        <v>18</v>
      </c>
      <c r="F1047" s="1" t="s">
        <v>19</v>
      </c>
      <c r="G1047">
        <v>8242.2667645066413</v>
      </c>
      <c r="H1047">
        <v>8242.2667645066413</v>
      </c>
      <c r="I1047" s="1" t="s">
        <v>4372</v>
      </c>
      <c r="J1047" t="b">
        <v>0</v>
      </c>
      <c r="K1047">
        <f>TIME_AND_DATA_ps6[[#This Row],[hamiltonian_cycle_cost]]-TIME_AND_DATA_ps6[[#This Row],[optimal_cost]]</f>
        <v>323.68617481499132</v>
      </c>
      <c r="L1047">
        <f>(100*TIME_AND_DATA_ps6[[#This Row],[absolute_distance_error]])/TIME_AND_DATA_ps6[[#This Row],[optimal_cost]]</f>
        <v>4.0876792393369543</v>
      </c>
      <c r="M1047" s="1" t="s">
        <v>2476</v>
      </c>
      <c r="N1047">
        <v>7918.5805896916499</v>
      </c>
      <c r="O1047" s="1" t="s">
        <v>4228</v>
      </c>
      <c r="P1047" s="1" t="s">
        <v>4229</v>
      </c>
      <c r="Q1047">
        <v>3.7701000000000999E-3</v>
      </c>
      <c r="R1047" s="1" t="s">
        <v>3390</v>
      </c>
      <c r="S1047" s="1" t="s">
        <v>3390</v>
      </c>
      <c r="T1047" s="1" t="s">
        <v>3390</v>
      </c>
      <c r="U1047" s="1" t="s">
        <v>3390</v>
      </c>
      <c r="V1047" s="1" t="s">
        <v>3390</v>
      </c>
      <c r="W1047" s="1" t="s">
        <v>3390</v>
      </c>
    </row>
    <row r="1048" spans="1:23" x14ac:dyDescent="0.25">
      <c r="A1048">
        <v>1046</v>
      </c>
      <c r="B1048">
        <v>14</v>
      </c>
      <c r="C1048">
        <v>46</v>
      </c>
      <c r="D1048" s="1" t="s">
        <v>2477</v>
      </c>
      <c r="E1048" s="1" t="s">
        <v>18</v>
      </c>
      <c r="F1048" s="1" t="s">
        <v>19</v>
      </c>
      <c r="G1048">
        <v>6557.7822200166511</v>
      </c>
      <c r="H1048">
        <v>6557.782220016652</v>
      </c>
      <c r="I1048" s="1" t="s">
        <v>2479</v>
      </c>
      <c r="J1048" t="b">
        <v>1</v>
      </c>
      <c r="K1048">
        <f>TIME_AND_DATA_ps6[[#This Row],[hamiltonian_cycle_cost]]-TIME_AND_DATA_ps6[[#This Row],[optimal_cost]]</f>
        <v>0</v>
      </c>
      <c r="L1048">
        <f>(100*TIME_AND_DATA_ps6[[#This Row],[absolute_distance_error]])/TIME_AND_DATA_ps6[[#This Row],[optimal_cost]]</f>
        <v>0</v>
      </c>
      <c r="M1048" s="1" t="s">
        <v>2479</v>
      </c>
      <c r="N1048">
        <v>6557.782220016652</v>
      </c>
      <c r="O1048" s="1" t="s">
        <v>4228</v>
      </c>
      <c r="P1048" s="1" t="s">
        <v>4229</v>
      </c>
      <c r="Q1048">
        <v>7.1916000000000002E-3</v>
      </c>
      <c r="R1048" s="1" t="s">
        <v>3390</v>
      </c>
      <c r="S1048" s="1" t="s">
        <v>3390</v>
      </c>
      <c r="T1048" s="1" t="s">
        <v>3390</v>
      </c>
      <c r="U1048" s="1" t="s">
        <v>3390</v>
      </c>
      <c r="V1048" s="1" t="s">
        <v>3390</v>
      </c>
      <c r="W1048" s="1" t="s">
        <v>3390</v>
      </c>
    </row>
    <row r="1049" spans="1:23" x14ac:dyDescent="0.25">
      <c r="A1049">
        <v>1047</v>
      </c>
      <c r="B1049">
        <v>14</v>
      </c>
      <c r="C1049">
        <v>47</v>
      </c>
      <c r="D1049" s="1" t="s">
        <v>2480</v>
      </c>
      <c r="E1049" s="1" t="s">
        <v>18</v>
      </c>
      <c r="F1049" s="1" t="s">
        <v>19</v>
      </c>
      <c r="G1049">
        <v>6346.6109632728312</v>
      </c>
      <c r="H1049">
        <v>6346.6109632728321</v>
      </c>
      <c r="I1049" s="1" t="s">
        <v>4155</v>
      </c>
      <c r="J1049" t="b">
        <v>1</v>
      </c>
      <c r="K1049">
        <f>TIME_AND_DATA_ps6[[#This Row],[hamiltonian_cycle_cost]]-TIME_AND_DATA_ps6[[#This Row],[optimal_cost]]</f>
        <v>0</v>
      </c>
      <c r="L1049">
        <f>(100*TIME_AND_DATA_ps6[[#This Row],[absolute_distance_error]])/TIME_AND_DATA_ps6[[#This Row],[optimal_cost]]</f>
        <v>0</v>
      </c>
      <c r="M1049" s="1" t="s">
        <v>2482</v>
      </c>
      <c r="N1049">
        <v>6346.6109632728321</v>
      </c>
      <c r="O1049" s="1" t="s">
        <v>4228</v>
      </c>
      <c r="P1049" s="1" t="s">
        <v>4229</v>
      </c>
      <c r="Q1049">
        <v>6.4412999999999996E-3</v>
      </c>
      <c r="R1049" s="1" t="s">
        <v>3390</v>
      </c>
      <c r="S1049" s="1" t="s">
        <v>3390</v>
      </c>
      <c r="T1049" s="1" t="s">
        <v>3390</v>
      </c>
      <c r="U1049" s="1" t="s">
        <v>3390</v>
      </c>
      <c r="V1049" s="1" t="s">
        <v>3390</v>
      </c>
      <c r="W1049" s="1" t="s">
        <v>3390</v>
      </c>
    </row>
    <row r="1050" spans="1:23" x14ac:dyDescent="0.25">
      <c r="A1050">
        <v>1048</v>
      </c>
      <c r="B1050">
        <v>14</v>
      </c>
      <c r="C1050">
        <v>48</v>
      </c>
      <c r="D1050" s="1" t="s">
        <v>2483</v>
      </c>
      <c r="E1050" s="1" t="s">
        <v>18</v>
      </c>
      <c r="F1050" s="1" t="s">
        <v>19</v>
      </c>
      <c r="G1050">
        <v>5991.3116169293253</v>
      </c>
      <c r="H1050">
        <v>5991.3116169293253</v>
      </c>
      <c r="I1050" s="1" t="s">
        <v>2484</v>
      </c>
      <c r="J1050" t="b">
        <v>1</v>
      </c>
      <c r="K1050">
        <f>TIME_AND_DATA_ps6[[#This Row],[hamiltonian_cycle_cost]]-TIME_AND_DATA_ps6[[#This Row],[optimal_cost]]</f>
        <v>0</v>
      </c>
      <c r="L1050">
        <f>(100*TIME_AND_DATA_ps6[[#This Row],[absolute_distance_error]])/TIME_AND_DATA_ps6[[#This Row],[optimal_cost]]</f>
        <v>0</v>
      </c>
      <c r="M1050" s="1" t="s">
        <v>2485</v>
      </c>
      <c r="N1050">
        <v>5991.3116169293253</v>
      </c>
      <c r="O1050" s="1" t="s">
        <v>4228</v>
      </c>
      <c r="P1050" s="1" t="s">
        <v>4229</v>
      </c>
      <c r="Q1050">
        <v>5.4426000000002001E-3</v>
      </c>
      <c r="R1050" s="1" t="s">
        <v>3390</v>
      </c>
      <c r="S1050" s="1" t="s">
        <v>3390</v>
      </c>
      <c r="T1050" s="1" t="s">
        <v>3390</v>
      </c>
      <c r="U1050" s="1" t="s">
        <v>3390</v>
      </c>
      <c r="V1050" s="1" t="s">
        <v>3390</v>
      </c>
      <c r="W1050" s="1" t="s">
        <v>3390</v>
      </c>
    </row>
    <row r="1051" spans="1:23" x14ac:dyDescent="0.25">
      <c r="A1051">
        <v>1049</v>
      </c>
      <c r="B1051">
        <v>14</v>
      </c>
      <c r="C1051">
        <v>49</v>
      </c>
      <c r="D1051" s="1" t="s">
        <v>2486</v>
      </c>
      <c r="E1051" s="1" t="s">
        <v>18</v>
      </c>
      <c r="F1051" s="1" t="s">
        <v>19</v>
      </c>
      <c r="G1051">
        <v>7062.5732234293964</v>
      </c>
      <c r="H1051">
        <v>7062.5732234293964</v>
      </c>
      <c r="I1051" s="1" t="s">
        <v>3652</v>
      </c>
      <c r="J1051" t="b">
        <v>0</v>
      </c>
      <c r="K1051">
        <f>TIME_AND_DATA_ps6[[#This Row],[hamiltonian_cycle_cost]]-TIME_AND_DATA_ps6[[#This Row],[optimal_cost]]</f>
        <v>43.587635912702353</v>
      </c>
      <c r="L1051">
        <f>(100*TIME_AND_DATA_ps6[[#This Row],[absolute_distance_error]])/TIME_AND_DATA_ps6[[#This Row],[optimal_cost]]</f>
        <v>0.62099623042713203</v>
      </c>
      <c r="M1051" s="1" t="s">
        <v>2488</v>
      </c>
      <c r="N1051">
        <v>7018.9855875166941</v>
      </c>
      <c r="O1051" s="1" t="s">
        <v>4228</v>
      </c>
      <c r="P1051" s="1" t="s">
        <v>4229</v>
      </c>
      <c r="Q1051">
        <v>6.2755999999999004E-3</v>
      </c>
      <c r="R1051" s="1" t="s">
        <v>3390</v>
      </c>
      <c r="S1051" s="1" t="s">
        <v>3390</v>
      </c>
      <c r="T1051" s="1" t="s">
        <v>3390</v>
      </c>
      <c r="U1051" s="1" t="s">
        <v>3390</v>
      </c>
      <c r="V1051" s="1" t="s">
        <v>3390</v>
      </c>
      <c r="W1051" s="1" t="s">
        <v>3390</v>
      </c>
    </row>
    <row r="1052" spans="1:23" x14ac:dyDescent="0.25">
      <c r="A1052">
        <v>1050</v>
      </c>
      <c r="B1052">
        <v>14</v>
      </c>
      <c r="C1052">
        <v>50</v>
      </c>
      <c r="D1052" s="1" t="s">
        <v>2489</v>
      </c>
      <c r="E1052" s="1" t="s">
        <v>18</v>
      </c>
      <c r="F1052" s="1" t="s">
        <v>19</v>
      </c>
      <c r="G1052">
        <v>6542.8561284138086</v>
      </c>
      <c r="H1052">
        <v>6542.8561284138086</v>
      </c>
      <c r="I1052" s="1" t="s">
        <v>3928</v>
      </c>
      <c r="J1052" t="b">
        <v>0</v>
      </c>
      <c r="K1052">
        <f>TIME_AND_DATA_ps6[[#This Row],[hamiltonian_cycle_cost]]-TIME_AND_DATA_ps6[[#This Row],[optimal_cost]]</f>
        <v>55.699200595708135</v>
      </c>
      <c r="L1052">
        <f>(100*TIME_AND_DATA_ps6[[#This Row],[absolute_distance_error]])/TIME_AND_DATA_ps6[[#This Row],[optimal_cost]]</f>
        <v>0.85860726379008812</v>
      </c>
      <c r="M1052" s="1" t="s">
        <v>2491</v>
      </c>
      <c r="N1052">
        <v>6487.1569278181005</v>
      </c>
      <c r="O1052" s="1" t="s">
        <v>4228</v>
      </c>
      <c r="P1052" s="1" t="s">
        <v>4229</v>
      </c>
      <c r="Q1052">
        <v>5.9525999999999997E-3</v>
      </c>
      <c r="R1052" s="1" t="s">
        <v>3390</v>
      </c>
      <c r="S1052" s="1" t="s">
        <v>3390</v>
      </c>
      <c r="T1052" s="1" t="s">
        <v>3390</v>
      </c>
      <c r="U1052" s="1" t="s">
        <v>3390</v>
      </c>
      <c r="V1052" s="1" t="s">
        <v>3390</v>
      </c>
      <c r="W1052" s="1" t="s">
        <v>3390</v>
      </c>
    </row>
    <row r="1053" spans="1:23" x14ac:dyDescent="0.25">
      <c r="A1053">
        <v>1051</v>
      </c>
      <c r="B1053">
        <v>14</v>
      </c>
      <c r="C1053">
        <v>51</v>
      </c>
      <c r="D1053" s="1" t="s">
        <v>2492</v>
      </c>
      <c r="E1053" s="1" t="s">
        <v>18</v>
      </c>
      <c r="F1053" s="1" t="s">
        <v>19</v>
      </c>
      <c r="G1053">
        <v>5704.5578221820242</v>
      </c>
      <c r="H1053">
        <v>5704.5578221820242</v>
      </c>
      <c r="I1053" s="1" t="s">
        <v>4373</v>
      </c>
      <c r="J1053" t="b">
        <v>0</v>
      </c>
      <c r="K1053">
        <f>TIME_AND_DATA_ps6[[#This Row],[hamiltonian_cycle_cost]]-TIME_AND_DATA_ps6[[#This Row],[optimal_cost]]</f>
        <v>388.35552711291984</v>
      </c>
      <c r="L1053">
        <f>(100*TIME_AND_DATA_ps6[[#This Row],[absolute_distance_error]])/TIME_AND_DATA_ps6[[#This Row],[optimal_cost]]</f>
        <v>7.3051307222286894</v>
      </c>
      <c r="M1053" s="1" t="s">
        <v>2494</v>
      </c>
      <c r="N1053">
        <v>5316.2022950691044</v>
      </c>
      <c r="O1053" s="1" t="s">
        <v>4228</v>
      </c>
      <c r="P1053" s="1" t="s">
        <v>4229</v>
      </c>
      <c r="Q1053">
        <v>5.2684000000001998E-3</v>
      </c>
      <c r="R1053" s="1" t="s">
        <v>3390</v>
      </c>
      <c r="S1053" s="1" t="s">
        <v>3390</v>
      </c>
      <c r="T1053" s="1" t="s">
        <v>3390</v>
      </c>
      <c r="U1053" s="1" t="s">
        <v>3390</v>
      </c>
      <c r="V1053" s="1" t="s">
        <v>3390</v>
      </c>
      <c r="W1053" s="1" t="s">
        <v>3390</v>
      </c>
    </row>
    <row r="1054" spans="1:23" x14ac:dyDescent="0.25">
      <c r="A1054">
        <v>1052</v>
      </c>
      <c r="B1054">
        <v>14</v>
      </c>
      <c r="C1054">
        <v>52</v>
      </c>
      <c r="D1054" s="1" t="s">
        <v>2495</v>
      </c>
      <c r="E1054" s="1" t="s">
        <v>18</v>
      </c>
      <c r="F1054" s="1" t="s">
        <v>19</v>
      </c>
      <c r="G1054">
        <v>7474.7526883036398</v>
      </c>
      <c r="H1054">
        <v>7474.7526883036398</v>
      </c>
      <c r="I1054" s="1" t="s">
        <v>4374</v>
      </c>
      <c r="J1054" t="b">
        <v>0</v>
      </c>
      <c r="K1054">
        <f>TIME_AND_DATA_ps6[[#This Row],[hamiltonian_cycle_cost]]-TIME_AND_DATA_ps6[[#This Row],[optimal_cost]]</f>
        <v>50.826474507686726</v>
      </c>
      <c r="L1054">
        <f>(100*TIME_AND_DATA_ps6[[#This Row],[absolute_distance_error]])/TIME_AND_DATA_ps6[[#This Row],[optimal_cost]]</f>
        <v>0.68463065289139591</v>
      </c>
      <c r="M1054" s="1" t="s">
        <v>2497</v>
      </c>
      <c r="N1054">
        <v>7423.9262137959531</v>
      </c>
      <c r="O1054" s="1" t="s">
        <v>4228</v>
      </c>
      <c r="P1054" s="1" t="s">
        <v>4229</v>
      </c>
      <c r="Q1054">
        <v>3.3850000000001002E-3</v>
      </c>
      <c r="R1054" s="1" t="s">
        <v>3390</v>
      </c>
      <c r="S1054" s="1" t="s">
        <v>3390</v>
      </c>
      <c r="T1054" s="1" t="s">
        <v>3390</v>
      </c>
      <c r="U1054" s="1" t="s">
        <v>3390</v>
      </c>
      <c r="V1054" s="1" t="s">
        <v>3390</v>
      </c>
      <c r="W1054" s="1" t="s">
        <v>3390</v>
      </c>
    </row>
    <row r="1055" spans="1:23" x14ac:dyDescent="0.25">
      <c r="A1055">
        <v>1053</v>
      </c>
      <c r="B1055">
        <v>14</v>
      </c>
      <c r="C1055">
        <v>53</v>
      </c>
      <c r="D1055" s="1" t="s">
        <v>2498</v>
      </c>
      <c r="E1055" s="1" t="s">
        <v>18</v>
      </c>
      <c r="F1055" s="1" t="s">
        <v>19</v>
      </c>
      <c r="G1055">
        <v>7419.6097366450012</v>
      </c>
      <c r="H1055">
        <v>7419.6097366450012</v>
      </c>
      <c r="I1055" s="1" t="s">
        <v>4375</v>
      </c>
      <c r="J1055" t="b">
        <v>0</v>
      </c>
      <c r="K1055">
        <f>TIME_AND_DATA_ps6[[#This Row],[hamiltonian_cycle_cost]]-TIME_AND_DATA_ps6[[#This Row],[optimal_cost]]</f>
        <v>408.71467736188242</v>
      </c>
      <c r="L1055">
        <f>(100*TIME_AND_DATA_ps6[[#This Row],[absolute_distance_error]])/TIME_AND_DATA_ps6[[#This Row],[optimal_cost]]</f>
        <v>5.8297075324313088</v>
      </c>
      <c r="M1055" s="1" t="s">
        <v>2500</v>
      </c>
      <c r="N1055">
        <v>7010.8950592831188</v>
      </c>
      <c r="O1055" s="1" t="s">
        <v>4228</v>
      </c>
      <c r="P1055" s="1" t="s">
        <v>4229</v>
      </c>
      <c r="Q1055">
        <v>4.2085999999996E-3</v>
      </c>
      <c r="R1055" s="1" t="s">
        <v>3390</v>
      </c>
      <c r="S1055" s="1" t="s">
        <v>3390</v>
      </c>
      <c r="T1055" s="1" t="s">
        <v>3390</v>
      </c>
      <c r="U1055" s="1" t="s">
        <v>3390</v>
      </c>
      <c r="V1055" s="1" t="s">
        <v>3390</v>
      </c>
      <c r="W1055" s="1" t="s">
        <v>3390</v>
      </c>
    </row>
    <row r="1056" spans="1:23" x14ac:dyDescent="0.25">
      <c r="A1056">
        <v>1054</v>
      </c>
      <c r="B1056">
        <v>14</v>
      </c>
      <c r="C1056">
        <v>54</v>
      </c>
      <c r="D1056" s="1" t="s">
        <v>2501</v>
      </c>
      <c r="E1056" s="1" t="s">
        <v>18</v>
      </c>
      <c r="F1056" s="1" t="s">
        <v>19</v>
      </c>
      <c r="G1056">
        <v>7242.6434564792908</v>
      </c>
      <c r="H1056">
        <v>7242.6434564792908</v>
      </c>
      <c r="I1056" s="1" t="s">
        <v>4376</v>
      </c>
      <c r="J1056" t="b">
        <v>0</v>
      </c>
      <c r="K1056">
        <f>TIME_AND_DATA_ps6[[#This Row],[hamiltonian_cycle_cost]]-TIME_AND_DATA_ps6[[#This Row],[optimal_cost]]</f>
        <v>372.15364222617427</v>
      </c>
      <c r="L1056">
        <f>(100*TIME_AND_DATA_ps6[[#This Row],[absolute_distance_error]])/TIME_AND_DATA_ps6[[#This Row],[optimal_cost]]</f>
        <v>5.4166973867587442</v>
      </c>
      <c r="M1056" s="1" t="s">
        <v>2503</v>
      </c>
      <c r="N1056">
        <v>6870.4898142531165</v>
      </c>
      <c r="O1056" s="1" t="s">
        <v>4228</v>
      </c>
      <c r="P1056" s="1" t="s">
        <v>4229</v>
      </c>
      <c r="Q1056">
        <v>4.0065999999998004E-3</v>
      </c>
      <c r="R1056" s="1" t="s">
        <v>3390</v>
      </c>
      <c r="S1056" s="1" t="s">
        <v>3390</v>
      </c>
      <c r="T1056" s="1" t="s">
        <v>3390</v>
      </c>
      <c r="U1056" s="1" t="s">
        <v>3390</v>
      </c>
      <c r="V1056" s="1" t="s">
        <v>3390</v>
      </c>
      <c r="W1056" s="1" t="s">
        <v>3390</v>
      </c>
    </row>
    <row r="1057" spans="1:23" x14ac:dyDescent="0.25">
      <c r="A1057">
        <v>1055</v>
      </c>
      <c r="B1057">
        <v>14</v>
      </c>
      <c r="C1057">
        <v>55</v>
      </c>
      <c r="D1057" s="1" t="s">
        <v>2504</v>
      </c>
      <c r="E1057" s="1" t="s">
        <v>18</v>
      </c>
      <c r="F1057" s="1" t="s">
        <v>19</v>
      </c>
      <c r="G1057">
        <v>7635.7568887734842</v>
      </c>
      <c r="H1057">
        <v>7635.7568887734842</v>
      </c>
      <c r="I1057" s="1" t="s">
        <v>4377</v>
      </c>
      <c r="J1057" t="b">
        <v>0</v>
      </c>
      <c r="K1057">
        <f>TIME_AND_DATA_ps6[[#This Row],[hamiltonian_cycle_cost]]-TIME_AND_DATA_ps6[[#This Row],[optimal_cost]]</f>
        <v>131.9563957236096</v>
      </c>
      <c r="L1057">
        <f>(100*TIME_AND_DATA_ps6[[#This Row],[absolute_distance_error]])/TIME_AND_DATA_ps6[[#This Row],[optimal_cost]]</f>
        <v>1.7585275067724611</v>
      </c>
      <c r="M1057" s="1" t="s">
        <v>2506</v>
      </c>
      <c r="N1057">
        <v>7503.8004930498746</v>
      </c>
      <c r="O1057" s="1" t="s">
        <v>4228</v>
      </c>
      <c r="P1057" s="1" t="s">
        <v>4229</v>
      </c>
      <c r="Q1057">
        <v>4.5265999999997003E-3</v>
      </c>
      <c r="R1057" s="1" t="s">
        <v>3390</v>
      </c>
      <c r="S1057" s="1" t="s">
        <v>3390</v>
      </c>
      <c r="T1057" s="1" t="s">
        <v>3390</v>
      </c>
      <c r="U1057" s="1" t="s">
        <v>3390</v>
      </c>
      <c r="V1057" s="1" t="s">
        <v>3390</v>
      </c>
      <c r="W1057" s="1" t="s">
        <v>3390</v>
      </c>
    </row>
    <row r="1058" spans="1:23" x14ac:dyDescent="0.25">
      <c r="A1058">
        <v>1056</v>
      </c>
      <c r="B1058">
        <v>14</v>
      </c>
      <c r="C1058">
        <v>56</v>
      </c>
      <c r="D1058" s="1" t="s">
        <v>2507</v>
      </c>
      <c r="E1058" s="1" t="s">
        <v>18</v>
      </c>
      <c r="F1058" s="1" t="s">
        <v>19</v>
      </c>
      <c r="G1058">
        <v>7306.2075952936384</v>
      </c>
      <c r="H1058">
        <v>7306.2075952936384</v>
      </c>
      <c r="I1058" s="1" t="s">
        <v>4378</v>
      </c>
      <c r="J1058" t="b">
        <v>0</v>
      </c>
      <c r="K1058">
        <f>TIME_AND_DATA_ps6[[#This Row],[hamiltonian_cycle_cost]]-TIME_AND_DATA_ps6[[#This Row],[optimal_cost]]</f>
        <v>197.48189600580918</v>
      </c>
      <c r="L1058">
        <f>(100*TIME_AND_DATA_ps6[[#This Row],[absolute_distance_error]])/TIME_AND_DATA_ps6[[#This Row],[optimal_cost]]</f>
        <v>2.7780210456790226</v>
      </c>
      <c r="M1058" s="1" t="s">
        <v>2509</v>
      </c>
      <c r="N1058">
        <v>7108.7256992878292</v>
      </c>
      <c r="O1058" s="1" t="s">
        <v>4228</v>
      </c>
      <c r="P1058" s="1" t="s">
        <v>4229</v>
      </c>
      <c r="Q1058">
        <v>4.9909999999999E-3</v>
      </c>
      <c r="R1058" s="1" t="s">
        <v>3390</v>
      </c>
      <c r="S1058" s="1" t="s">
        <v>3390</v>
      </c>
      <c r="T1058" s="1" t="s">
        <v>3390</v>
      </c>
      <c r="U1058" s="1" t="s">
        <v>3390</v>
      </c>
      <c r="V1058" s="1" t="s">
        <v>3390</v>
      </c>
      <c r="W1058" s="1" t="s">
        <v>3390</v>
      </c>
    </row>
    <row r="1059" spans="1:23" x14ac:dyDescent="0.25">
      <c r="A1059">
        <v>1057</v>
      </c>
      <c r="B1059">
        <v>14</v>
      </c>
      <c r="C1059">
        <v>57</v>
      </c>
      <c r="D1059" s="1" t="s">
        <v>2510</v>
      </c>
      <c r="E1059" s="1" t="s">
        <v>18</v>
      </c>
      <c r="F1059" s="1" t="s">
        <v>19</v>
      </c>
      <c r="G1059">
        <v>5851.5556271060077</v>
      </c>
      <c r="H1059">
        <v>5851.5556271060077</v>
      </c>
      <c r="I1059" s="1" t="s">
        <v>2511</v>
      </c>
      <c r="J1059" t="b">
        <v>1</v>
      </c>
      <c r="K1059">
        <f>TIME_AND_DATA_ps6[[#This Row],[hamiltonian_cycle_cost]]-TIME_AND_DATA_ps6[[#This Row],[optimal_cost]]</f>
        <v>0</v>
      </c>
      <c r="L1059">
        <f>(100*TIME_AND_DATA_ps6[[#This Row],[absolute_distance_error]])/TIME_AND_DATA_ps6[[#This Row],[optimal_cost]]</f>
        <v>0</v>
      </c>
      <c r="M1059" s="1" t="s">
        <v>2512</v>
      </c>
      <c r="N1059">
        <v>5851.5556271060095</v>
      </c>
      <c r="O1059" s="1" t="s">
        <v>4228</v>
      </c>
      <c r="P1059" s="1" t="s">
        <v>4229</v>
      </c>
      <c r="Q1059">
        <v>4.2352000000001003E-3</v>
      </c>
      <c r="R1059" s="1" t="s">
        <v>3390</v>
      </c>
      <c r="S1059" s="1" t="s">
        <v>3390</v>
      </c>
      <c r="T1059" s="1" t="s">
        <v>3390</v>
      </c>
      <c r="U1059" s="1" t="s">
        <v>3390</v>
      </c>
      <c r="V1059" s="1" t="s">
        <v>3390</v>
      </c>
      <c r="W1059" s="1" t="s">
        <v>3390</v>
      </c>
    </row>
    <row r="1060" spans="1:23" x14ac:dyDescent="0.25">
      <c r="A1060">
        <v>1058</v>
      </c>
      <c r="B1060">
        <v>14</v>
      </c>
      <c r="C1060">
        <v>58</v>
      </c>
      <c r="D1060" s="1" t="s">
        <v>2513</v>
      </c>
      <c r="E1060" s="1" t="s">
        <v>18</v>
      </c>
      <c r="F1060" s="1" t="s">
        <v>19</v>
      </c>
      <c r="G1060">
        <v>7163.800771739081</v>
      </c>
      <c r="H1060">
        <v>7163.800771739081</v>
      </c>
      <c r="I1060" s="1" t="s">
        <v>4379</v>
      </c>
      <c r="J1060" t="b">
        <v>0</v>
      </c>
      <c r="K1060">
        <f>TIME_AND_DATA_ps6[[#This Row],[hamiltonian_cycle_cost]]-TIME_AND_DATA_ps6[[#This Row],[optimal_cost]]</f>
        <v>352.20281237776271</v>
      </c>
      <c r="L1060">
        <f>(100*TIME_AND_DATA_ps6[[#This Row],[absolute_distance_error]])/TIME_AND_DATA_ps6[[#This Row],[optimal_cost]]</f>
        <v>5.1706341812749415</v>
      </c>
      <c r="M1060" s="1" t="s">
        <v>2515</v>
      </c>
      <c r="N1060">
        <v>6811.5979593613183</v>
      </c>
      <c r="O1060" s="1" t="s">
        <v>4228</v>
      </c>
      <c r="P1060" s="1" t="s">
        <v>4229</v>
      </c>
      <c r="Q1060">
        <v>3.6151999999999998E-3</v>
      </c>
      <c r="R1060" s="1" t="s">
        <v>3390</v>
      </c>
      <c r="S1060" s="1" t="s">
        <v>3390</v>
      </c>
      <c r="T1060" s="1" t="s">
        <v>3390</v>
      </c>
      <c r="U1060" s="1" t="s">
        <v>3390</v>
      </c>
      <c r="V1060" s="1" t="s">
        <v>3390</v>
      </c>
      <c r="W1060" s="1" t="s">
        <v>3390</v>
      </c>
    </row>
    <row r="1061" spans="1:23" x14ac:dyDescent="0.25">
      <c r="A1061">
        <v>1059</v>
      </c>
      <c r="B1061">
        <v>14</v>
      </c>
      <c r="C1061">
        <v>59</v>
      </c>
      <c r="D1061" s="1" t="s">
        <v>2516</v>
      </c>
      <c r="E1061" s="1" t="s">
        <v>18</v>
      </c>
      <c r="F1061" s="1" t="s">
        <v>19</v>
      </c>
      <c r="G1061">
        <v>6856.7802449230203</v>
      </c>
      <c r="H1061">
        <v>6856.7802449230203</v>
      </c>
      <c r="I1061" s="1" t="s">
        <v>4380</v>
      </c>
      <c r="J1061" t="b">
        <v>0</v>
      </c>
      <c r="K1061">
        <f>TIME_AND_DATA_ps6[[#This Row],[hamiltonian_cycle_cost]]-TIME_AND_DATA_ps6[[#This Row],[optimal_cost]]</f>
        <v>62.834520788586815</v>
      </c>
      <c r="L1061">
        <f>(100*TIME_AND_DATA_ps6[[#This Row],[absolute_distance_error]])/TIME_AND_DATA_ps6[[#This Row],[optimal_cost]]</f>
        <v>0.92486050580853141</v>
      </c>
      <c r="M1061" s="1" t="s">
        <v>2518</v>
      </c>
      <c r="N1061">
        <v>6793.9457241344335</v>
      </c>
      <c r="O1061" s="1" t="s">
        <v>4228</v>
      </c>
      <c r="P1061" s="1" t="s">
        <v>4229</v>
      </c>
      <c r="Q1061">
        <v>4.0633999999996999E-3</v>
      </c>
      <c r="R1061" s="1" t="s">
        <v>3390</v>
      </c>
      <c r="S1061" s="1" t="s">
        <v>3390</v>
      </c>
      <c r="T1061" s="1" t="s">
        <v>3390</v>
      </c>
      <c r="U1061" s="1" t="s">
        <v>3390</v>
      </c>
      <c r="V1061" s="1" t="s">
        <v>3390</v>
      </c>
      <c r="W1061" s="1" t="s">
        <v>3390</v>
      </c>
    </row>
    <row r="1062" spans="1:23" x14ac:dyDescent="0.25">
      <c r="A1062">
        <v>1060</v>
      </c>
      <c r="B1062">
        <v>14</v>
      </c>
      <c r="C1062">
        <v>60</v>
      </c>
      <c r="D1062" s="1" t="s">
        <v>2519</v>
      </c>
      <c r="E1062" s="1" t="s">
        <v>18</v>
      </c>
      <c r="F1062" s="1" t="s">
        <v>19</v>
      </c>
      <c r="G1062">
        <v>5535.5110510749519</v>
      </c>
      <c r="H1062">
        <v>5535.5110510749519</v>
      </c>
      <c r="I1062" s="1" t="s">
        <v>3286</v>
      </c>
      <c r="J1062" t="b">
        <v>1</v>
      </c>
      <c r="K1062">
        <f>TIME_AND_DATA_ps6[[#This Row],[hamiltonian_cycle_cost]]-TIME_AND_DATA_ps6[[#This Row],[optimal_cost]]</f>
        <v>0</v>
      </c>
      <c r="L1062">
        <f>(100*TIME_AND_DATA_ps6[[#This Row],[absolute_distance_error]])/TIME_AND_DATA_ps6[[#This Row],[optimal_cost]]</f>
        <v>0</v>
      </c>
      <c r="M1062" s="1" t="s">
        <v>2521</v>
      </c>
      <c r="N1062">
        <v>5535.5110510749528</v>
      </c>
      <c r="O1062" s="1" t="s">
        <v>4228</v>
      </c>
      <c r="P1062" s="1" t="s">
        <v>4229</v>
      </c>
      <c r="Q1062">
        <v>7.8548000000000003E-3</v>
      </c>
      <c r="R1062" s="1" t="s">
        <v>3390</v>
      </c>
      <c r="S1062" s="1" t="s">
        <v>3390</v>
      </c>
      <c r="T1062" s="1" t="s">
        <v>3390</v>
      </c>
      <c r="U1062" s="1" t="s">
        <v>3390</v>
      </c>
      <c r="V1062" s="1" t="s">
        <v>3390</v>
      </c>
      <c r="W1062" s="1" t="s">
        <v>3390</v>
      </c>
    </row>
    <row r="1063" spans="1:23" x14ac:dyDescent="0.25">
      <c r="A1063">
        <v>1061</v>
      </c>
      <c r="B1063">
        <v>14</v>
      </c>
      <c r="C1063">
        <v>61</v>
      </c>
      <c r="D1063" s="1" t="s">
        <v>2522</v>
      </c>
      <c r="E1063" s="1" t="s">
        <v>18</v>
      </c>
      <c r="F1063" s="1" t="s">
        <v>19</v>
      </c>
      <c r="G1063">
        <v>7565.4065931471678</v>
      </c>
      <c r="H1063">
        <v>7565.4065931471687</v>
      </c>
      <c r="I1063" s="1" t="s">
        <v>4164</v>
      </c>
      <c r="J1063" t="b">
        <v>0</v>
      </c>
      <c r="K1063">
        <f>TIME_AND_DATA_ps6[[#This Row],[hamiltonian_cycle_cost]]-TIME_AND_DATA_ps6[[#This Row],[optimal_cost]]</f>
        <v>134.07449075254499</v>
      </c>
      <c r="L1063">
        <f>(100*TIME_AND_DATA_ps6[[#This Row],[absolute_distance_error]])/TIME_AND_DATA_ps6[[#This Row],[optimal_cost]]</f>
        <v>1.8041784286472906</v>
      </c>
      <c r="M1063" s="1" t="s">
        <v>2524</v>
      </c>
      <c r="N1063">
        <v>7431.3321023946237</v>
      </c>
      <c r="O1063" s="1" t="s">
        <v>4228</v>
      </c>
      <c r="P1063" s="1" t="s">
        <v>4229</v>
      </c>
      <c r="Q1063">
        <v>5.1971999999999999E-3</v>
      </c>
      <c r="R1063" s="1" t="s">
        <v>3390</v>
      </c>
      <c r="S1063" s="1" t="s">
        <v>3390</v>
      </c>
      <c r="T1063" s="1" t="s">
        <v>3390</v>
      </c>
      <c r="U1063" s="1" t="s">
        <v>3390</v>
      </c>
      <c r="V1063" s="1" t="s">
        <v>3390</v>
      </c>
      <c r="W1063" s="1" t="s">
        <v>3390</v>
      </c>
    </row>
    <row r="1064" spans="1:23" x14ac:dyDescent="0.25">
      <c r="A1064">
        <v>1062</v>
      </c>
      <c r="B1064">
        <v>14</v>
      </c>
      <c r="C1064">
        <v>62</v>
      </c>
      <c r="D1064" s="1" t="s">
        <v>2525</v>
      </c>
      <c r="E1064" s="1" t="s">
        <v>18</v>
      </c>
      <c r="F1064" s="1" t="s">
        <v>19</v>
      </c>
      <c r="G1064">
        <v>5931.9459879312153</v>
      </c>
      <c r="H1064">
        <v>5931.9459879312144</v>
      </c>
      <c r="I1064" s="1" t="s">
        <v>2526</v>
      </c>
      <c r="J1064" t="b">
        <v>1</v>
      </c>
      <c r="K1064">
        <f>TIME_AND_DATA_ps6[[#This Row],[hamiltonian_cycle_cost]]-TIME_AND_DATA_ps6[[#This Row],[optimal_cost]]</f>
        <v>0</v>
      </c>
      <c r="L1064">
        <f>(100*TIME_AND_DATA_ps6[[#This Row],[absolute_distance_error]])/TIME_AND_DATA_ps6[[#This Row],[optimal_cost]]</f>
        <v>0</v>
      </c>
      <c r="M1064" s="1" t="s">
        <v>2526</v>
      </c>
      <c r="N1064">
        <v>5931.9459879312144</v>
      </c>
      <c r="O1064" s="1" t="s">
        <v>4228</v>
      </c>
      <c r="P1064" s="1" t="s">
        <v>4229</v>
      </c>
      <c r="Q1064">
        <v>5.8636999999998997E-3</v>
      </c>
      <c r="R1064" s="1" t="s">
        <v>3390</v>
      </c>
      <c r="S1064" s="1" t="s">
        <v>3390</v>
      </c>
      <c r="T1064" s="1" t="s">
        <v>3390</v>
      </c>
      <c r="U1064" s="1" t="s">
        <v>3390</v>
      </c>
      <c r="V1064" s="1" t="s">
        <v>3390</v>
      </c>
      <c r="W1064" s="1" t="s">
        <v>3390</v>
      </c>
    </row>
    <row r="1065" spans="1:23" x14ac:dyDescent="0.25">
      <c r="A1065">
        <v>1063</v>
      </c>
      <c r="B1065">
        <v>14</v>
      </c>
      <c r="C1065">
        <v>63</v>
      </c>
      <c r="D1065" s="1" t="s">
        <v>2527</v>
      </c>
      <c r="E1065" s="1" t="s">
        <v>18</v>
      </c>
      <c r="F1065" s="1" t="s">
        <v>19</v>
      </c>
      <c r="G1065">
        <v>6481.4538060514033</v>
      </c>
      <c r="H1065">
        <v>6481.4538060514033</v>
      </c>
      <c r="I1065" s="1" t="s">
        <v>2528</v>
      </c>
      <c r="J1065" t="b">
        <v>1</v>
      </c>
      <c r="K1065">
        <f>TIME_AND_DATA_ps6[[#This Row],[hamiltonian_cycle_cost]]-TIME_AND_DATA_ps6[[#This Row],[optimal_cost]]</f>
        <v>0</v>
      </c>
      <c r="L1065">
        <f>(100*TIME_AND_DATA_ps6[[#This Row],[absolute_distance_error]])/TIME_AND_DATA_ps6[[#This Row],[optimal_cost]]</f>
        <v>0</v>
      </c>
      <c r="M1065" s="1" t="s">
        <v>2528</v>
      </c>
      <c r="N1065">
        <v>6481.4538060514024</v>
      </c>
      <c r="O1065" s="1" t="s">
        <v>4228</v>
      </c>
      <c r="P1065" s="1" t="s">
        <v>4229</v>
      </c>
      <c r="Q1065">
        <v>7.4313999999997002E-3</v>
      </c>
      <c r="R1065" s="1" t="s">
        <v>3390</v>
      </c>
      <c r="S1065" s="1" t="s">
        <v>3390</v>
      </c>
      <c r="T1065" s="1" t="s">
        <v>3390</v>
      </c>
      <c r="U1065" s="1" t="s">
        <v>3390</v>
      </c>
      <c r="V1065" s="1" t="s">
        <v>3390</v>
      </c>
      <c r="W1065" s="1" t="s">
        <v>3390</v>
      </c>
    </row>
    <row r="1066" spans="1:23" x14ac:dyDescent="0.25">
      <c r="A1066">
        <v>1064</v>
      </c>
      <c r="B1066">
        <v>14</v>
      </c>
      <c r="C1066">
        <v>64</v>
      </c>
      <c r="D1066" s="1" t="s">
        <v>2529</v>
      </c>
      <c r="E1066" s="1" t="s">
        <v>18</v>
      </c>
      <c r="F1066" s="1" t="s">
        <v>19</v>
      </c>
      <c r="G1066">
        <v>6347.0190113995286</v>
      </c>
      <c r="H1066">
        <v>6347.0190113995286</v>
      </c>
      <c r="I1066" s="1" t="s">
        <v>4381</v>
      </c>
      <c r="J1066" t="b">
        <v>1</v>
      </c>
      <c r="K1066">
        <f>TIME_AND_DATA_ps6[[#This Row],[hamiltonian_cycle_cost]]-TIME_AND_DATA_ps6[[#This Row],[optimal_cost]]</f>
        <v>0</v>
      </c>
      <c r="L1066">
        <f>(100*TIME_AND_DATA_ps6[[#This Row],[absolute_distance_error]])/TIME_AND_DATA_ps6[[#This Row],[optimal_cost]]</f>
        <v>0</v>
      </c>
      <c r="M1066" s="1" t="s">
        <v>2531</v>
      </c>
      <c r="N1066">
        <v>6347.0190113995286</v>
      </c>
      <c r="O1066" s="1" t="s">
        <v>4228</v>
      </c>
      <c r="P1066" s="1" t="s">
        <v>4229</v>
      </c>
      <c r="Q1066">
        <v>4.3516999999999003E-3</v>
      </c>
      <c r="R1066" s="1" t="s">
        <v>3390</v>
      </c>
      <c r="S1066" s="1" t="s">
        <v>3390</v>
      </c>
      <c r="T1066" s="1" t="s">
        <v>3390</v>
      </c>
      <c r="U1066" s="1" t="s">
        <v>3390</v>
      </c>
      <c r="V1066" s="1" t="s">
        <v>3390</v>
      </c>
      <c r="W1066" s="1" t="s">
        <v>3390</v>
      </c>
    </row>
    <row r="1067" spans="1:23" x14ac:dyDescent="0.25">
      <c r="A1067">
        <v>1065</v>
      </c>
      <c r="B1067">
        <v>14</v>
      </c>
      <c r="C1067">
        <v>65</v>
      </c>
      <c r="D1067" s="1" t="s">
        <v>2532</v>
      </c>
      <c r="E1067" s="1" t="s">
        <v>18</v>
      </c>
      <c r="F1067" s="1" t="s">
        <v>19</v>
      </c>
      <c r="G1067">
        <v>6951.507241389414</v>
      </c>
      <c r="H1067">
        <v>6951.5072413894131</v>
      </c>
      <c r="I1067" s="1" t="s">
        <v>2533</v>
      </c>
      <c r="J1067" t="b">
        <v>1</v>
      </c>
      <c r="K1067">
        <f>TIME_AND_DATA_ps6[[#This Row],[hamiltonian_cycle_cost]]-TIME_AND_DATA_ps6[[#This Row],[optimal_cost]]</f>
        <v>0</v>
      </c>
      <c r="L1067">
        <f>(100*TIME_AND_DATA_ps6[[#This Row],[absolute_distance_error]])/TIME_AND_DATA_ps6[[#This Row],[optimal_cost]]</f>
        <v>0</v>
      </c>
      <c r="M1067" s="1" t="s">
        <v>2534</v>
      </c>
      <c r="N1067">
        <v>6951.507241389415</v>
      </c>
      <c r="O1067" s="1" t="s">
        <v>4228</v>
      </c>
      <c r="P1067" s="1" t="s">
        <v>4229</v>
      </c>
      <c r="Q1067">
        <v>4.6558999999999004E-3</v>
      </c>
      <c r="R1067" s="1" t="s">
        <v>3390</v>
      </c>
      <c r="S1067" s="1" t="s">
        <v>3390</v>
      </c>
      <c r="T1067" s="1" t="s">
        <v>3390</v>
      </c>
      <c r="U1067" s="1" t="s">
        <v>3390</v>
      </c>
      <c r="V1067" s="1" t="s">
        <v>3390</v>
      </c>
      <c r="W1067" s="1" t="s">
        <v>3390</v>
      </c>
    </row>
    <row r="1068" spans="1:23" x14ac:dyDescent="0.25">
      <c r="A1068">
        <v>1066</v>
      </c>
      <c r="B1068">
        <v>14</v>
      </c>
      <c r="C1068">
        <v>66</v>
      </c>
      <c r="D1068" s="1" t="s">
        <v>2535</v>
      </c>
      <c r="E1068" s="1" t="s">
        <v>18</v>
      </c>
      <c r="F1068" s="1" t="s">
        <v>19</v>
      </c>
      <c r="G1068">
        <v>7512.0663701080384</v>
      </c>
      <c r="H1068">
        <v>7512.0663701080402</v>
      </c>
      <c r="I1068" s="1" t="s">
        <v>4382</v>
      </c>
      <c r="J1068" t="b">
        <v>0</v>
      </c>
      <c r="K1068">
        <f>TIME_AND_DATA_ps6[[#This Row],[hamiltonian_cycle_cost]]-TIME_AND_DATA_ps6[[#This Row],[optimal_cost]]</f>
        <v>336.67795961712091</v>
      </c>
      <c r="L1068">
        <f>(100*TIME_AND_DATA_ps6[[#This Row],[absolute_distance_error]])/TIME_AND_DATA_ps6[[#This Row],[optimal_cost]]</f>
        <v>4.6921217411014888</v>
      </c>
      <c r="M1068" s="1" t="s">
        <v>2537</v>
      </c>
      <c r="N1068">
        <v>7175.3884104909193</v>
      </c>
      <c r="O1068" s="1" t="s">
        <v>4228</v>
      </c>
      <c r="P1068" s="1" t="s">
        <v>4229</v>
      </c>
      <c r="Q1068">
        <v>6.8117999999999001E-3</v>
      </c>
      <c r="R1068" s="1" t="s">
        <v>3390</v>
      </c>
      <c r="S1068" s="1" t="s">
        <v>3390</v>
      </c>
      <c r="T1068" s="1" t="s">
        <v>3390</v>
      </c>
      <c r="U1068" s="1" t="s">
        <v>3390</v>
      </c>
      <c r="V1068" s="1" t="s">
        <v>3390</v>
      </c>
      <c r="W1068" s="1" t="s">
        <v>3390</v>
      </c>
    </row>
    <row r="1069" spans="1:23" x14ac:dyDescent="0.25">
      <c r="A1069">
        <v>1067</v>
      </c>
      <c r="B1069">
        <v>14</v>
      </c>
      <c r="C1069">
        <v>67</v>
      </c>
      <c r="D1069" s="1" t="s">
        <v>2538</v>
      </c>
      <c r="E1069" s="1" t="s">
        <v>18</v>
      </c>
      <c r="F1069" s="1" t="s">
        <v>19</v>
      </c>
      <c r="G1069">
        <v>7558.806484576713</v>
      </c>
      <c r="H1069">
        <v>7558.806484576713</v>
      </c>
      <c r="I1069" s="1" t="s">
        <v>4383</v>
      </c>
      <c r="J1069" t="b">
        <v>0</v>
      </c>
      <c r="K1069">
        <f>TIME_AND_DATA_ps6[[#This Row],[hamiltonian_cycle_cost]]-TIME_AND_DATA_ps6[[#This Row],[optimal_cost]]</f>
        <v>200.90564914030529</v>
      </c>
      <c r="L1069">
        <f>(100*TIME_AND_DATA_ps6[[#This Row],[absolute_distance_error]])/TIME_AND_DATA_ps6[[#This Row],[optimal_cost]]</f>
        <v>2.7304750856755637</v>
      </c>
      <c r="M1069" s="1" t="s">
        <v>2540</v>
      </c>
      <c r="N1069">
        <v>7357.9008354364078</v>
      </c>
      <c r="O1069" s="1" t="s">
        <v>4228</v>
      </c>
      <c r="P1069" s="1" t="s">
        <v>4229</v>
      </c>
      <c r="Q1069">
        <v>3.8061999999996002E-3</v>
      </c>
      <c r="R1069" s="1" t="s">
        <v>3390</v>
      </c>
      <c r="S1069" s="1" t="s">
        <v>3390</v>
      </c>
      <c r="T1069" s="1" t="s">
        <v>3390</v>
      </c>
      <c r="U1069" s="1" t="s">
        <v>3390</v>
      </c>
      <c r="V1069" s="1" t="s">
        <v>3390</v>
      </c>
      <c r="W1069" s="1" t="s">
        <v>3390</v>
      </c>
    </row>
    <row r="1070" spans="1:23" x14ac:dyDescent="0.25">
      <c r="A1070">
        <v>1068</v>
      </c>
      <c r="B1070">
        <v>14</v>
      </c>
      <c r="C1070">
        <v>68</v>
      </c>
      <c r="D1070" s="1" t="s">
        <v>2541</v>
      </c>
      <c r="E1070" s="1" t="s">
        <v>18</v>
      </c>
      <c r="F1070" s="1" t="s">
        <v>19</v>
      </c>
      <c r="G1070">
        <v>7646.5107044304668</v>
      </c>
      <c r="H1070">
        <v>7646.5107044304686</v>
      </c>
      <c r="I1070" s="1" t="s">
        <v>2542</v>
      </c>
      <c r="J1070" t="b">
        <v>1</v>
      </c>
      <c r="K1070">
        <f>TIME_AND_DATA_ps6[[#This Row],[hamiltonian_cycle_cost]]-TIME_AND_DATA_ps6[[#This Row],[optimal_cost]]</f>
        <v>0</v>
      </c>
      <c r="L1070">
        <f>(100*TIME_AND_DATA_ps6[[#This Row],[absolute_distance_error]])/TIME_AND_DATA_ps6[[#This Row],[optimal_cost]]</f>
        <v>0</v>
      </c>
      <c r="M1070" s="1" t="s">
        <v>2543</v>
      </c>
      <c r="N1070">
        <v>7646.5107044304686</v>
      </c>
      <c r="O1070" s="1" t="s">
        <v>4228</v>
      </c>
      <c r="P1070" s="1" t="s">
        <v>4229</v>
      </c>
      <c r="Q1070">
        <v>4.3565000000000001E-3</v>
      </c>
      <c r="R1070" s="1" t="s">
        <v>3390</v>
      </c>
      <c r="S1070" s="1" t="s">
        <v>3390</v>
      </c>
      <c r="T1070" s="1" t="s">
        <v>3390</v>
      </c>
      <c r="U1070" s="1" t="s">
        <v>3390</v>
      </c>
      <c r="V1070" s="1" t="s">
        <v>3390</v>
      </c>
      <c r="W1070" s="1" t="s">
        <v>3390</v>
      </c>
    </row>
    <row r="1071" spans="1:23" x14ac:dyDescent="0.25">
      <c r="A1071">
        <v>1069</v>
      </c>
      <c r="B1071">
        <v>14</v>
      </c>
      <c r="C1071">
        <v>69</v>
      </c>
      <c r="D1071" s="1" t="s">
        <v>2544</v>
      </c>
      <c r="E1071" s="1" t="s">
        <v>18</v>
      </c>
      <c r="F1071" s="1" t="s">
        <v>19</v>
      </c>
      <c r="G1071">
        <v>5112.5043858999015</v>
      </c>
      <c r="H1071">
        <v>5112.5043858999015</v>
      </c>
      <c r="I1071" s="1" t="s">
        <v>3290</v>
      </c>
      <c r="J1071" t="b">
        <v>1</v>
      </c>
      <c r="K1071">
        <f>TIME_AND_DATA_ps6[[#This Row],[hamiltonian_cycle_cost]]-TIME_AND_DATA_ps6[[#This Row],[optimal_cost]]</f>
        <v>0</v>
      </c>
      <c r="L1071">
        <f>(100*TIME_AND_DATA_ps6[[#This Row],[absolute_distance_error]])/TIME_AND_DATA_ps6[[#This Row],[optimal_cost]]</f>
        <v>0</v>
      </c>
      <c r="M1071" s="1" t="s">
        <v>2545</v>
      </c>
      <c r="N1071">
        <v>5112.5043858999015</v>
      </c>
      <c r="O1071" s="1" t="s">
        <v>4228</v>
      </c>
      <c r="P1071" s="1" t="s">
        <v>4229</v>
      </c>
      <c r="Q1071">
        <v>5.5995000000001998E-3</v>
      </c>
      <c r="R1071" s="1" t="s">
        <v>3390</v>
      </c>
      <c r="S1071" s="1" t="s">
        <v>3390</v>
      </c>
      <c r="T1071" s="1" t="s">
        <v>3390</v>
      </c>
      <c r="U1071" s="1" t="s">
        <v>3390</v>
      </c>
      <c r="V1071" s="1" t="s">
        <v>3390</v>
      </c>
      <c r="W1071" s="1" t="s">
        <v>3390</v>
      </c>
    </row>
    <row r="1072" spans="1:23" x14ac:dyDescent="0.25">
      <c r="A1072">
        <v>1070</v>
      </c>
      <c r="B1072">
        <v>14</v>
      </c>
      <c r="C1072">
        <v>70</v>
      </c>
      <c r="D1072" s="1" t="s">
        <v>2546</v>
      </c>
      <c r="E1072" s="1" t="s">
        <v>18</v>
      </c>
      <c r="F1072" s="1" t="s">
        <v>19</v>
      </c>
      <c r="G1072">
        <v>6488.8862002081523</v>
      </c>
      <c r="H1072">
        <v>6488.8862002081523</v>
      </c>
      <c r="I1072" s="1" t="s">
        <v>2547</v>
      </c>
      <c r="J1072" t="b">
        <v>1</v>
      </c>
      <c r="K1072">
        <f>TIME_AND_DATA_ps6[[#This Row],[hamiltonian_cycle_cost]]-TIME_AND_DATA_ps6[[#This Row],[optimal_cost]]</f>
        <v>0</v>
      </c>
      <c r="L1072">
        <f>(100*TIME_AND_DATA_ps6[[#This Row],[absolute_distance_error]])/TIME_AND_DATA_ps6[[#This Row],[optimal_cost]]</f>
        <v>0</v>
      </c>
      <c r="M1072" s="1" t="s">
        <v>2548</v>
      </c>
      <c r="N1072">
        <v>6488.8862002081532</v>
      </c>
      <c r="O1072" s="1" t="s">
        <v>4228</v>
      </c>
      <c r="P1072" s="1" t="s">
        <v>4229</v>
      </c>
      <c r="Q1072">
        <v>6.5670999999997998E-3</v>
      </c>
      <c r="R1072" s="1" t="s">
        <v>3390</v>
      </c>
      <c r="S1072" s="1" t="s">
        <v>3390</v>
      </c>
      <c r="T1072" s="1" t="s">
        <v>3390</v>
      </c>
      <c r="U1072" s="1" t="s">
        <v>3390</v>
      </c>
      <c r="V1072" s="1" t="s">
        <v>3390</v>
      </c>
      <c r="W1072" s="1" t="s">
        <v>3390</v>
      </c>
    </row>
    <row r="1073" spans="1:23" x14ac:dyDescent="0.25">
      <c r="A1073">
        <v>1071</v>
      </c>
      <c r="B1073">
        <v>14</v>
      </c>
      <c r="C1073">
        <v>71</v>
      </c>
      <c r="D1073" s="1" t="s">
        <v>2549</v>
      </c>
      <c r="E1073" s="1" t="s">
        <v>18</v>
      </c>
      <c r="F1073" s="1" t="s">
        <v>19</v>
      </c>
      <c r="G1073">
        <v>6754.1836315686714</v>
      </c>
      <c r="H1073">
        <v>6754.1836315686714</v>
      </c>
      <c r="I1073" s="1" t="s">
        <v>2550</v>
      </c>
      <c r="J1073" t="b">
        <v>0</v>
      </c>
      <c r="K1073">
        <f>TIME_AND_DATA_ps6[[#This Row],[hamiltonian_cycle_cost]]-TIME_AND_DATA_ps6[[#This Row],[optimal_cost]]</f>
        <v>257.35780169877125</v>
      </c>
      <c r="L1073">
        <f>(100*TIME_AND_DATA_ps6[[#This Row],[absolute_distance_error]])/TIME_AND_DATA_ps6[[#This Row],[optimal_cost]]</f>
        <v>3.9612852250946808</v>
      </c>
      <c r="M1073" s="1" t="s">
        <v>2551</v>
      </c>
      <c r="N1073">
        <v>6496.8258298699002</v>
      </c>
      <c r="O1073" s="1" t="s">
        <v>4228</v>
      </c>
      <c r="P1073" s="1" t="s">
        <v>4229</v>
      </c>
      <c r="Q1073">
        <v>3.8670999999998999E-3</v>
      </c>
      <c r="R1073" s="1" t="s">
        <v>3390</v>
      </c>
      <c r="S1073" s="1" t="s">
        <v>3390</v>
      </c>
      <c r="T1073" s="1" t="s">
        <v>3390</v>
      </c>
      <c r="U1073" s="1" t="s">
        <v>3390</v>
      </c>
      <c r="V1073" s="1" t="s">
        <v>3390</v>
      </c>
      <c r="W1073" s="1" t="s">
        <v>3390</v>
      </c>
    </row>
    <row r="1074" spans="1:23" x14ac:dyDescent="0.25">
      <c r="A1074">
        <v>1072</v>
      </c>
      <c r="B1074">
        <v>14</v>
      </c>
      <c r="C1074">
        <v>72</v>
      </c>
      <c r="D1074" s="1" t="s">
        <v>2552</v>
      </c>
      <c r="E1074" s="1" t="s">
        <v>18</v>
      </c>
      <c r="F1074" s="1" t="s">
        <v>19</v>
      </c>
      <c r="G1074">
        <v>6100.2564900369653</v>
      </c>
      <c r="H1074">
        <v>6100.2564900369653</v>
      </c>
      <c r="I1074" s="1" t="s">
        <v>3664</v>
      </c>
      <c r="J1074" t="b">
        <v>1</v>
      </c>
      <c r="K1074">
        <f>TIME_AND_DATA_ps6[[#This Row],[hamiltonian_cycle_cost]]-TIME_AND_DATA_ps6[[#This Row],[optimal_cost]]</f>
        <v>0</v>
      </c>
      <c r="L1074">
        <f>(100*TIME_AND_DATA_ps6[[#This Row],[absolute_distance_error]])/TIME_AND_DATA_ps6[[#This Row],[optimal_cost]]</f>
        <v>0</v>
      </c>
      <c r="M1074" s="1" t="s">
        <v>2553</v>
      </c>
      <c r="N1074">
        <v>6100.2564900369662</v>
      </c>
      <c r="O1074" s="1" t="s">
        <v>4228</v>
      </c>
      <c r="P1074" s="1" t="s">
        <v>4229</v>
      </c>
      <c r="Q1074">
        <v>4.6994999999999997E-3</v>
      </c>
      <c r="R1074" s="1" t="s">
        <v>3390</v>
      </c>
      <c r="S1074" s="1" t="s">
        <v>3390</v>
      </c>
      <c r="T1074" s="1" t="s">
        <v>3390</v>
      </c>
      <c r="U1074" s="1" t="s">
        <v>3390</v>
      </c>
      <c r="V1074" s="1" t="s">
        <v>3390</v>
      </c>
      <c r="W1074" s="1" t="s">
        <v>3390</v>
      </c>
    </row>
    <row r="1075" spans="1:23" x14ac:dyDescent="0.25">
      <c r="A1075">
        <v>1073</v>
      </c>
      <c r="B1075">
        <v>14</v>
      </c>
      <c r="C1075">
        <v>73</v>
      </c>
      <c r="D1075" s="1" t="s">
        <v>2554</v>
      </c>
      <c r="E1075" s="1" t="s">
        <v>18</v>
      </c>
      <c r="F1075" s="1" t="s">
        <v>19</v>
      </c>
      <c r="G1075">
        <v>7360.1124538270642</v>
      </c>
      <c r="H1075">
        <v>7360.1124538270642</v>
      </c>
      <c r="I1075" s="1" t="s">
        <v>4384</v>
      </c>
      <c r="J1075" t="b">
        <v>0</v>
      </c>
      <c r="K1075">
        <f>TIME_AND_DATA_ps6[[#This Row],[hamiltonian_cycle_cost]]-TIME_AND_DATA_ps6[[#This Row],[optimal_cost]]</f>
        <v>347.72541214041121</v>
      </c>
      <c r="L1075">
        <f>(100*TIME_AND_DATA_ps6[[#This Row],[absolute_distance_error]])/TIME_AND_DATA_ps6[[#This Row],[optimal_cost]]</f>
        <v>4.9587310294380815</v>
      </c>
      <c r="M1075" s="1" t="s">
        <v>2556</v>
      </c>
      <c r="N1075">
        <v>7012.387041686653</v>
      </c>
      <c r="O1075" s="1" t="s">
        <v>4228</v>
      </c>
      <c r="P1075" s="1" t="s">
        <v>4229</v>
      </c>
      <c r="Q1075">
        <v>5.6565000000000998E-3</v>
      </c>
      <c r="R1075" s="1" t="s">
        <v>3390</v>
      </c>
      <c r="S1075" s="1" t="s">
        <v>3390</v>
      </c>
      <c r="T1075" s="1" t="s">
        <v>3390</v>
      </c>
      <c r="U1075" s="1" t="s">
        <v>3390</v>
      </c>
      <c r="V1075" s="1" t="s">
        <v>3390</v>
      </c>
      <c r="W1075" s="1" t="s">
        <v>3390</v>
      </c>
    </row>
    <row r="1076" spans="1:23" x14ac:dyDescent="0.25">
      <c r="A1076">
        <v>1074</v>
      </c>
      <c r="B1076">
        <v>14</v>
      </c>
      <c r="C1076">
        <v>74</v>
      </c>
      <c r="D1076" s="1" t="s">
        <v>2557</v>
      </c>
      <c r="E1076" s="1" t="s">
        <v>18</v>
      </c>
      <c r="F1076" s="1" t="s">
        <v>19</v>
      </c>
      <c r="G1076">
        <v>6497.5593663283034</v>
      </c>
      <c r="H1076">
        <v>6497.5593663283034</v>
      </c>
      <c r="I1076" s="1" t="s">
        <v>2558</v>
      </c>
      <c r="J1076" t="b">
        <v>1</v>
      </c>
      <c r="K1076">
        <f>TIME_AND_DATA_ps6[[#This Row],[hamiltonian_cycle_cost]]-TIME_AND_DATA_ps6[[#This Row],[optimal_cost]]</f>
        <v>0</v>
      </c>
      <c r="L1076">
        <f>(100*TIME_AND_DATA_ps6[[#This Row],[absolute_distance_error]])/TIME_AND_DATA_ps6[[#This Row],[optimal_cost]]</f>
        <v>0</v>
      </c>
      <c r="M1076" s="1" t="s">
        <v>2559</v>
      </c>
      <c r="N1076">
        <v>6497.5593663283043</v>
      </c>
      <c r="O1076" s="1" t="s">
        <v>4228</v>
      </c>
      <c r="P1076" s="1" t="s">
        <v>4229</v>
      </c>
      <c r="Q1076">
        <v>6.6750999999998003E-3</v>
      </c>
      <c r="R1076" s="1" t="s">
        <v>3390</v>
      </c>
      <c r="S1076" s="1" t="s">
        <v>3390</v>
      </c>
      <c r="T1076" s="1" t="s">
        <v>3390</v>
      </c>
      <c r="U1076" s="1" t="s">
        <v>3390</v>
      </c>
      <c r="V1076" s="1" t="s">
        <v>3390</v>
      </c>
      <c r="W1076" s="1" t="s">
        <v>3390</v>
      </c>
    </row>
    <row r="1077" spans="1:23" x14ac:dyDescent="0.25">
      <c r="A1077">
        <v>1075</v>
      </c>
      <c r="B1077">
        <v>14</v>
      </c>
      <c r="C1077">
        <v>75</v>
      </c>
      <c r="D1077" s="1" t="s">
        <v>2560</v>
      </c>
      <c r="E1077" s="1" t="s">
        <v>18</v>
      </c>
      <c r="F1077" s="1" t="s">
        <v>19</v>
      </c>
      <c r="G1077">
        <v>6442.0917153169221</v>
      </c>
      <c r="H1077">
        <v>6442.0917153169212</v>
      </c>
      <c r="I1077" s="1" t="s">
        <v>3940</v>
      </c>
      <c r="J1077" t="b">
        <v>1</v>
      </c>
      <c r="K1077">
        <f>TIME_AND_DATA_ps6[[#This Row],[hamiltonian_cycle_cost]]-TIME_AND_DATA_ps6[[#This Row],[optimal_cost]]</f>
        <v>0</v>
      </c>
      <c r="L1077">
        <f>(100*TIME_AND_DATA_ps6[[#This Row],[absolute_distance_error]])/TIME_AND_DATA_ps6[[#This Row],[optimal_cost]]</f>
        <v>0</v>
      </c>
      <c r="M1077" s="1" t="s">
        <v>2562</v>
      </c>
      <c r="N1077">
        <v>6442.091715316923</v>
      </c>
      <c r="O1077" s="1" t="s">
        <v>4228</v>
      </c>
      <c r="P1077" s="1" t="s">
        <v>4229</v>
      </c>
      <c r="Q1077">
        <v>5.4358999999997003E-3</v>
      </c>
      <c r="R1077" s="1" t="s">
        <v>3390</v>
      </c>
      <c r="S1077" s="1" t="s">
        <v>3390</v>
      </c>
      <c r="T1077" s="1" t="s">
        <v>3390</v>
      </c>
      <c r="U1077" s="1" t="s">
        <v>3390</v>
      </c>
      <c r="V1077" s="1" t="s">
        <v>3390</v>
      </c>
      <c r="W1077" s="1" t="s">
        <v>3390</v>
      </c>
    </row>
    <row r="1078" spans="1:23" x14ac:dyDescent="0.25">
      <c r="A1078">
        <v>1076</v>
      </c>
      <c r="B1078">
        <v>14</v>
      </c>
      <c r="C1078">
        <v>76</v>
      </c>
      <c r="D1078" s="1" t="s">
        <v>2563</v>
      </c>
      <c r="E1078" s="1" t="s">
        <v>18</v>
      </c>
      <c r="F1078" s="1" t="s">
        <v>19</v>
      </c>
      <c r="G1078">
        <v>7110.5398261255432</v>
      </c>
      <c r="H1078">
        <v>7110.5398261255432</v>
      </c>
      <c r="I1078" s="1" t="s">
        <v>4385</v>
      </c>
      <c r="J1078" t="b">
        <v>0</v>
      </c>
      <c r="K1078">
        <f>TIME_AND_DATA_ps6[[#This Row],[hamiltonian_cycle_cost]]-TIME_AND_DATA_ps6[[#This Row],[optimal_cost]]</f>
        <v>494.75711794856397</v>
      </c>
      <c r="L1078">
        <f>(100*TIME_AND_DATA_ps6[[#This Row],[absolute_distance_error]])/TIME_AND_DATA_ps6[[#This Row],[optimal_cost]]</f>
        <v>7.4784366381479517</v>
      </c>
      <c r="M1078" s="1" t="s">
        <v>2565</v>
      </c>
      <c r="N1078">
        <v>6615.7827081769792</v>
      </c>
      <c r="O1078" s="1" t="s">
        <v>4228</v>
      </c>
      <c r="P1078" s="1" t="s">
        <v>4229</v>
      </c>
      <c r="Q1078">
        <v>3.8544999999999999E-3</v>
      </c>
      <c r="R1078" s="1" t="s">
        <v>3390</v>
      </c>
      <c r="S1078" s="1" t="s">
        <v>3390</v>
      </c>
      <c r="T1078" s="1" t="s">
        <v>3390</v>
      </c>
      <c r="U1078" s="1" t="s">
        <v>3390</v>
      </c>
      <c r="V1078" s="1" t="s">
        <v>3390</v>
      </c>
      <c r="W1078" s="1" t="s">
        <v>3390</v>
      </c>
    </row>
    <row r="1079" spans="1:23" x14ac:dyDescent="0.25">
      <c r="A1079">
        <v>1077</v>
      </c>
      <c r="B1079">
        <v>14</v>
      </c>
      <c r="C1079">
        <v>77</v>
      </c>
      <c r="D1079" s="1" t="s">
        <v>2566</v>
      </c>
      <c r="E1079" s="1" t="s">
        <v>18</v>
      </c>
      <c r="F1079" s="1" t="s">
        <v>19</v>
      </c>
      <c r="G1079">
        <v>7269.6538833050272</v>
      </c>
      <c r="H1079">
        <v>7269.6538833050272</v>
      </c>
      <c r="I1079" s="1" t="s">
        <v>2568</v>
      </c>
      <c r="J1079" t="b">
        <v>1</v>
      </c>
      <c r="K1079">
        <f>TIME_AND_DATA_ps6[[#This Row],[hamiltonian_cycle_cost]]-TIME_AND_DATA_ps6[[#This Row],[optimal_cost]]</f>
        <v>0</v>
      </c>
      <c r="L1079">
        <f>(100*TIME_AND_DATA_ps6[[#This Row],[absolute_distance_error]])/TIME_AND_DATA_ps6[[#This Row],[optimal_cost]]</f>
        <v>0</v>
      </c>
      <c r="M1079" s="1" t="s">
        <v>2568</v>
      </c>
      <c r="N1079">
        <v>7269.6538833050272</v>
      </c>
      <c r="O1079" s="1" t="s">
        <v>4228</v>
      </c>
      <c r="P1079" s="1" t="s">
        <v>4229</v>
      </c>
      <c r="Q1079">
        <v>5.0609000000000999E-3</v>
      </c>
      <c r="R1079" s="1" t="s">
        <v>3390</v>
      </c>
      <c r="S1079" s="1" t="s">
        <v>3390</v>
      </c>
      <c r="T1079" s="1" t="s">
        <v>3390</v>
      </c>
      <c r="U1079" s="1" t="s">
        <v>3390</v>
      </c>
      <c r="V1079" s="1" t="s">
        <v>3390</v>
      </c>
      <c r="W1079" s="1" t="s">
        <v>3390</v>
      </c>
    </row>
    <row r="1080" spans="1:23" x14ac:dyDescent="0.25">
      <c r="A1080">
        <v>1078</v>
      </c>
      <c r="B1080">
        <v>14</v>
      </c>
      <c r="C1080">
        <v>78</v>
      </c>
      <c r="D1080" s="1" t="s">
        <v>2569</v>
      </c>
      <c r="E1080" s="1" t="s">
        <v>18</v>
      </c>
      <c r="F1080" s="1" t="s">
        <v>19</v>
      </c>
      <c r="G1080">
        <v>4965.9540993535629</v>
      </c>
      <c r="H1080">
        <v>4965.9540993535629</v>
      </c>
      <c r="I1080" s="1" t="s">
        <v>2570</v>
      </c>
      <c r="J1080" t="b">
        <v>1</v>
      </c>
      <c r="K1080">
        <f>TIME_AND_DATA_ps6[[#This Row],[hamiltonian_cycle_cost]]-TIME_AND_DATA_ps6[[#This Row],[optimal_cost]]</f>
        <v>0</v>
      </c>
      <c r="L1080">
        <f>(100*TIME_AND_DATA_ps6[[#This Row],[absolute_distance_error]])/TIME_AND_DATA_ps6[[#This Row],[optimal_cost]]</f>
        <v>0</v>
      </c>
      <c r="M1080" s="1" t="s">
        <v>2571</v>
      </c>
      <c r="N1080">
        <v>4965.9540993535629</v>
      </c>
      <c r="O1080" s="1" t="s">
        <v>4228</v>
      </c>
      <c r="P1080" s="1" t="s">
        <v>4229</v>
      </c>
      <c r="Q1080">
        <v>5.7854000000001002E-3</v>
      </c>
      <c r="R1080" s="1" t="s">
        <v>3390</v>
      </c>
      <c r="S1080" s="1" t="s">
        <v>3390</v>
      </c>
      <c r="T1080" s="1" t="s">
        <v>3390</v>
      </c>
      <c r="U1080" s="1" t="s">
        <v>3390</v>
      </c>
      <c r="V1080" s="1" t="s">
        <v>3390</v>
      </c>
      <c r="W1080" s="1" t="s">
        <v>3390</v>
      </c>
    </row>
    <row r="1081" spans="1:23" x14ac:dyDescent="0.25">
      <c r="A1081">
        <v>1079</v>
      </c>
      <c r="B1081">
        <v>14</v>
      </c>
      <c r="C1081">
        <v>79</v>
      </c>
      <c r="D1081" s="1" t="s">
        <v>2572</v>
      </c>
      <c r="E1081" s="1" t="s">
        <v>18</v>
      </c>
      <c r="F1081" s="1" t="s">
        <v>19</v>
      </c>
      <c r="G1081">
        <v>6856.3798192527893</v>
      </c>
      <c r="H1081">
        <v>6856.3798192527893</v>
      </c>
      <c r="I1081" s="1" t="s">
        <v>4386</v>
      </c>
      <c r="J1081" t="b">
        <v>0</v>
      </c>
      <c r="K1081">
        <f>TIME_AND_DATA_ps6[[#This Row],[hamiltonian_cycle_cost]]-TIME_AND_DATA_ps6[[#This Row],[optimal_cost]]</f>
        <v>498.55249764343353</v>
      </c>
      <c r="L1081">
        <f>(100*TIME_AND_DATA_ps6[[#This Row],[absolute_distance_error]])/TIME_AND_DATA_ps6[[#This Row],[optimal_cost]]</f>
        <v>7.8415545503874275</v>
      </c>
      <c r="M1081" s="1" t="s">
        <v>2574</v>
      </c>
      <c r="N1081">
        <v>6357.8273216093557</v>
      </c>
      <c r="O1081" s="1" t="s">
        <v>4228</v>
      </c>
      <c r="P1081" s="1" t="s">
        <v>4229</v>
      </c>
      <c r="Q1081">
        <v>2.8730999999999002E-3</v>
      </c>
      <c r="R1081" s="1" t="s">
        <v>3390</v>
      </c>
      <c r="S1081" s="1" t="s">
        <v>3390</v>
      </c>
      <c r="T1081" s="1" t="s">
        <v>3390</v>
      </c>
      <c r="U1081" s="1" t="s">
        <v>3390</v>
      </c>
      <c r="V1081" s="1" t="s">
        <v>3390</v>
      </c>
      <c r="W1081" s="1" t="s">
        <v>3390</v>
      </c>
    </row>
    <row r="1082" spans="1:23" x14ac:dyDescent="0.25">
      <c r="A1082">
        <v>1080</v>
      </c>
      <c r="B1082">
        <v>14</v>
      </c>
      <c r="C1082">
        <v>80</v>
      </c>
      <c r="D1082" s="1" t="s">
        <v>2575</v>
      </c>
      <c r="E1082" s="1" t="s">
        <v>18</v>
      </c>
      <c r="F1082" s="1" t="s">
        <v>19</v>
      </c>
      <c r="G1082">
        <v>6616.5085354300918</v>
      </c>
      <c r="H1082">
        <v>6616.5085354300909</v>
      </c>
      <c r="I1082" s="1" t="s">
        <v>4387</v>
      </c>
      <c r="J1082" t="b">
        <v>0</v>
      </c>
      <c r="K1082">
        <f>TIME_AND_DATA_ps6[[#This Row],[hamiltonian_cycle_cost]]-TIME_AND_DATA_ps6[[#This Row],[optimal_cost]]</f>
        <v>65.15267398063861</v>
      </c>
      <c r="L1082">
        <f>(100*TIME_AND_DATA_ps6[[#This Row],[absolute_distance_error]])/TIME_AND_DATA_ps6[[#This Row],[optimal_cost]]</f>
        <v>0.99449145121272542</v>
      </c>
      <c r="M1082" s="1" t="s">
        <v>2577</v>
      </c>
      <c r="N1082">
        <v>6551.3558614494523</v>
      </c>
      <c r="O1082" s="1" t="s">
        <v>4228</v>
      </c>
      <c r="P1082" s="1" t="s">
        <v>4229</v>
      </c>
      <c r="Q1082">
        <v>4.1431000000001997E-3</v>
      </c>
      <c r="R1082" s="1" t="s">
        <v>3390</v>
      </c>
      <c r="S1082" s="1" t="s">
        <v>3390</v>
      </c>
      <c r="T1082" s="1" t="s">
        <v>3390</v>
      </c>
      <c r="U1082" s="1" t="s">
        <v>3390</v>
      </c>
      <c r="V1082" s="1" t="s">
        <v>3390</v>
      </c>
      <c r="W1082" s="1" t="s">
        <v>3390</v>
      </c>
    </row>
    <row r="1083" spans="1:23" x14ac:dyDescent="0.25">
      <c r="A1083">
        <v>1081</v>
      </c>
      <c r="B1083">
        <v>14</v>
      </c>
      <c r="C1083">
        <v>81</v>
      </c>
      <c r="D1083" s="1" t="s">
        <v>2578</v>
      </c>
      <c r="E1083" s="1" t="s">
        <v>18</v>
      </c>
      <c r="F1083" s="1" t="s">
        <v>19</v>
      </c>
      <c r="G1083">
        <v>6759.2304951328097</v>
      </c>
      <c r="H1083">
        <v>6759.2304951328097</v>
      </c>
      <c r="I1083" s="1" t="s">
        <v>3670</v>
      </c>
      <c r="J1083" t="b">
        <v>0</v>
      </c>
      <c r="K1083">
        <f>TIME_AND_DATA_ps6[[#This Row],[hamiltonian_cycle_cost]]-TIME_AND_DATA_ps6[[#This Row],[optimal_cost]]</f>
        <v>350.13186324348953</v>
      </c>
      <c r="L1083">
        <f>(100*TIME_AND_DATA_ps6[[#This Row],[absolute_distance_error]])/TIME_AND_DATA_ps6[[#This Row],[optimal_cost]]</f>
        <v>5.4630437656453275</v>
      </c>
      <c r="M1083" s="1" t="s">
        <v>2580</v>
      </c>
      <c r="N1083">
        <v>6409.0986318893201</v>
      </c>
      <c r="O1083" s="1" t="s">
        <v>4228</v>
      </c>
      <c r="P1083" s="1" t="s">
        <v>4229</v>
      </c>
      <c r="Q1083">
        <v>7.1551000000003003E-3</v>
      </c>
      <c r="R1083" s="1" t="s">
        <v>3390</v>
      </c>
      <c r="S1083" s="1" t="s">
        <v>3390</v>
      </c>
      <c r="T1083" s="1" t="s">
        <v>3390</v>
      </c>
      <c r="U1083" s="1" t="s">
        <v>3390</v>
      </c>
      <c r="V1083" s="1" t="s">
        <v>3390</v>
      </c>
      <c r="W1083" s="1" t="s">
        <v>3390</v>
      </c>
    </row>
    <row r="1084" spans="1:23" x14ac:dyDescent="0.25">
      <c r="A1084">
        <v>1082</v>
      </c>
      <c r="B1084">
        <v>14</v>
      </c>
      <c r="C1084">
        <v>82</v>
      </c>
      <c r="D1084" s="1" t="s">
        <v>2581</v>
      </c>
      <c r="E1084" s="1" t="s">
        <v>18</v>
      </c>
      <c r="F1084" s="1" t="s">
        <v>19</v>
      </c>
      <c r="G1084">
        <v>6999.2951948739574</v>
      </c>
      <c r="H1084">
        <v>6999.2951948739574</v>
      </c>
      <c r="I1084" s="1" t="s">
        <v>4388</v>
      </c>
      <c r="J1084" t="b">
        <v>0</v>
      </c>
      <c r="K1084">
        <f>TIME_AND_DATA_ps6[[#This Row],[hamiltonian_cycle_cost]]-TIME_AND_DATA_ps6[[#This Row],[optimal_cost]]</f>
        <v>552.58436185821392</v>
      </c>
      <c r="L1084">
        <f>(100*TIME_AND_DATA_ps6[[#This Row],[absolute_distance_error]])/TIME_AND_DATA_ps6[[#This Row],[optimal_cost]]</f>
        <v>8.5715704670395052</v>
      </c>
      <c r="M1084" s="1" t="s">
        <v>2583</v>
      </c>
      <c r="N1084">
        <v>6446.7108330157434</v>
      </c>
      <c r="O1084" s="1" t="s">
        <v>4228</v>
      </c>
      <c r="P1084" s="1" t="s">
        <v>4229</v>
      </c>
      <c r="Q1084">
        <v>3.7007999999997998E-3</v>
      </c>
      <c r="R1084" s="1" t="s">
        <v>3390</v>
      </c>
      <c r="S1084" s="1" t="s">
        <v>3390</v>
      </c>
      <c r="T1084" s="1" t="s">
        <v>3390</v>
      </c>
      <c r="U1084" s="1" t="s">
        <v>3390</v>
      </c>
      <c r="V1084" s="1" t="s">
        <v>3390</v>
      </c>
      <c r="W1084" s="1" t="s">
        <v>3390</v>
      </c>
    </row>
    <row r="1085" spans="1:23" x14ac:dyDescent="0.25">
      <c r="A1085">
        <v>1083</v>
      </c>
      <c r="B1085">
        <v>14</v>
      </c>
      <c r="C1085">
        <v>83</v>
      </c>
      <c r="D1085" s="1" t="s">
        <v>2584</v>
      </c>
      <c r="E1085" s="1" t="s">
        <v>18</v>
      </c>
      <c r="F1085" s="1" t="s">
        <v>19</v>
      </c>
      <c r="G1085">
        <v>5807.7041917320084</v>
      </c>
      <c r="H1085">
        <v>5807.7041917320084</v>
      </c>
      <c r="I1085" s="1" t="s">
        <v>2585</v>
      </c>
      <c r="J1085" t="b">
        <v>1</v>
      </c>
      <c r="K1085">
        <f>TIME_AND_DATA_ps6[[#This Row],[hamiltonian_cycle_cost]]-TIME_AND_DATA_ps6[[#This Row],[optimal_cost]]</f>
        <v>0</v>
      </c>
      <c r="L1085">
        <f>(100*TIME_AND_DATA_ps6[[#This Row],[absolute_distance_error]])/TIME_AND_DATA_ps6[[#This Row],[optimal_cost]]</f>
        <v>0</v>
      </c>
      <c r="M1085" s="1" t="s">
        <v>2586</v>
      </c>
      <c r="N1085">
        <v>5807.7041917320084</v>
      </c>
      <c r="O1085" s="1" t="s">
        <v>4228</v>
      </c>
      <c r="P1085" s="1" t="s">
        <v>4229</v>
      </c>
      <c r="Q1085">
        <v>4.9966000000001001E-3</v>
      </c>
      <c r="R1085" s="1" t="s">
        <v>3390</v>
      </c>
      <c r="S1085" s="1" t="s">
        <v>3390</v>
      </c>
      <c r="T1085" s="1" t="s">
        <v>3390</v>
      </c>
      <c r="U1085" s="1" t="s">
        <v>3390</v>
      </c>
      <c r="V1085" s="1" t="s">
        <v>3390</v>
      </c>
      <c r="W1085" s="1" t="s">
        <v>3390</v>
      </c>
    </row>
    <row r="1086" spans="1:23" x14ac:dyDescent="0.25">
      <c r="A1086">
        <v>1084</v>
      </c>
      <c r="B1086">
        <v>14</v>
      </c>
      <c r="C1086">
        <v>84</v>
      </c>
      <c r="D1086" s="1" t="s">
        <v>2587</v>
      </c>
      <c r="E1086" s="1" t="s">
        <v>18</v>
      </c>
      <c r="F1086" s="1" t="s">
        <v>19</v>
      </c>
      <c r="G1086">
        <v>6194.7050909269492</v>
      </c>
      <c r="H1086">
        <v>6194.7050909269501</v>
      </c>
      <c r="I1086" s="1" t="s">
        <v>2589</v>
      </c>
      <c r="J1086" t="b">
        <v>1</v>
      </c>
      <c r="K1086">
        <f>TIME_AND_DATA_ps6[[#This Row],[hamiltonian_cycle_cost]]-TIME_AND_DATA_ps6[[#This Row],[optimal_cost]]</f>
        <v>0</v>
      </c>
      <c r="L1086">
        <f>(100*TIME_AND_DATA_ps6[[#This Row],[absolute_distance_error]])/TIME_AND_DATA_ps6[[#This Row],[optimal_cost]]</f>
        <v>0</v>
      </c>
      <c r="M1086" s="1" t="s">
        <v>2589</v>
      </c>
      <c r="N1086">
        <v>6194.7050909269492</v>
      </c>
      <c r="O1086" s="1" t="s">
        <v>4228</v>
      </c>
      <c r="P1086" s="1" t="s">
        <v>4229</v>
      </c>
      <c r="Q1086">
        <v>6.4777000000000003E-3</v>
      </c>
      <c r="R1086" s="1" t="s">
        <v>3390</v>
      </c>
      <c r="S1086" s="1" t="s">
        <v>3390</v>
      </c>
      <c r="T1086" s="1" t="s">
        <v>3390</v>
      </c>
      <c r="U1086" s="1" t="s">
        <v>3390</v>
      </c>
      <c r="V1086" s="1" t="s">
        <v>3390</v>
      </c>
      <c r="W1086" s="1" t="s">
        <v>3390</v>
      </c>
    </row>
    <row r="1087" spans="1:23" x14ac:dyDescent="0.25">
      <c r="A1087">
        <v>1085</v>
      </c>
      <c r="B1087">
        <v>14</v>
      </c>
      <c r="C1087">
        <v>85</v>
      </c>
      <c r="D1087" s="1" t="s">
        <v>2590</v>
      </c>
      <c r="E1087" s="1" t="s">
        <v>18</v>
      </c>
      <c r="F1087" s="1" t="s">
        <v>19</v>
      </c>
      <c r="G1087">
        <v>6902.1234694178202</v>
      </c>
      <c r="H1087">
        <v>6902.1234694178193</v>
      </c>
      <c r="I1087" s="1" t="s">
        <v>2591</v>
      </c>
      <c r="J1087" t="b">
        <v>1</v>
      </c>
      <c r="K1087">
        <f>TIME_AND_DATA_ps6[[#This Row],[hamiltonian_cycle_cost]]-TIME_AND_DATA_ps6[[#This Row],[optimal_cost]]</f>
        <v>0</v>
      </c>
      <c r="L1087">
        <f>(100*TIME_AND_DATA_ps6[[#This Row],[absolute_distance_error]])/TIME_AND_DATA_ps6[[#This Row],[optimal_cost]]</f>
        <v>0</v>
      </c>
      <c r="M1087" s="1" t="s">
        <v>2592</v>
      </c>
      <c r="N1087">
        <v>6902.1234694178211</v>
      </c>
      <c r="O1087" s="1" t="s">
        <v>4228</v>
      </c>
      <c r="P1087" s="1" t="s">
        <v>4229</v>
      </c>
      <c r="Q1087">
        <v>3.8775999999995001E-3</v>
      </c>
      <c r="R1087" s="1" t="s">
        <v>3390</v>
      </c>
      <c r="S1087" s="1" t="s">
        <v>3390</v>
      </c>
      <c r="T1087" s="1" t="s">
        <v>3390</v>
      </c>
      <c r="U1087" s="1" t="s">
        <v>3390</v>
      </c>
      <c r="V1087" s="1" t="s">
        <v>3390</v>
      </c>
      <c r="W1087" s="1" t="s">
        <v>3390</v>
      </c>
    </row>
    <row r="1088" spans="1:23" x14ac:dyDescent="0.25">
      <c r="A1088">
        <v>1086</v>
      </c>
      <c r="B1088">
        <v>14</v>
      </c>
      <c r="C1088">
        <v>86</v>
      </c>
      <c r="D1088" s="1" t="s">
        <v>2593</v>
      </c>
      <c r="E1088" s="1" t="s">
        <v>18</v>
      </c>
      <c r="F1088" s="1" t="s">
        <v>19</v>
      </c>
      <c r="G1088">
        <v>6846.6640415678748</v>
      </c>
      <c r="H1088">
        <v>6846.6640415678748</v>
      </c>
      <c r="I1088" s="1" t="s">
        <v>4389</v>
      </c>
      <c r="J1088" t="b">
        <v>1</v>
      </c>
      <c r="K1088">
        <f>TIME_AND_DATA_ps6[[#This Row],[hamiltonian_cycle_cost]]-TIME_AND_DATA_ps6[[#This Row],[optimal_cost]]</f>
        <v>0</v>
      </c>
      <c r="L1088">
        <f>(100*TIME_AND_DATA_ps6[[#This Row],[absolute_distance_error]])/TIME_AND_DATA_ps6[[#This Row],[optimal_cost]]</f>
        <v>0</v>
      </c>
      <c r="M1088" s="1" t="s">
        <v>2595</v>
      </c>
      <c r="N1088">
        <v>6846.6640415678758</v>
      </c>
      <c r="O1088" s="1" t="s">
        <v>4228</v>
      </c>
      <c r="P1088" s="1" t="s">
        <v>4229</v>
      </c>
      <c r="Q1088">
        <v>4.1542000000003004E-3</v>
      </c>
      <c r="R1088" s="1" t="s">
        <v>3390</v>
      </c>
      <c r="S1088" s="1" t="s">
        <v>3390</v>
      </c>
      <c r="T1088" s="1" t="s">
        <v>3390</v>
      </c>
      <c r="U1088" s="1" t="s">
        <v>3390</v>
      </c>
      <c r="V1088" s="1" t="s">
        <v>3390</v>
      </c>
      <c r="W1088" s="1" t="s">
        <v>3390</v>
      </c>
    </row>
    <row r="1089" spans="1:23" x14ac:dyDescent="0.25">
      <c r="A1089">
        <v>1087</v>
      </c>
      <c r="B1089">
        <v>14</v>
      </c>
      <c r="C1089">
        <v>87</v>
      </c>
      <c r="D1089" s="1" t="s">
        <v>2596</v>
      </c>
      <c r="E1089" s="1" t="s">
        <v>18</v>
      </c>
      <c r="F1089" s="1" t="s">
        <v>19</v>
      </c>
      <c r="G1089">
        <v>6732.2965256625348</v>
      </c>
      <c r="H1089">
        <v>6732.2965256625348</v>
      </c>
      <c r="I1089" s="1" t="s">
        <v>3302</v>
      </c>
      <c r="J1089" t="b">
        <v>1</v>
      </c>
      <c r="K1089">
        <f>TIME_AND_DATA_ps6[[#This Row],[hamiltonian_cycle_cost]]-TIME_AND_DATA_ps6[[#This Row],[optimal_cost]]</f>
        <v>0</v>
      </c>
      <c r="L1089">
        <f>(100*TIME_AND_DATA_ps6[[#This Row],[absolute_distance_error]])/TIME_AND_DATA_ps6[[#This Row],[optimal_cost]]</f>
        <v>0</v>
      </c>
      <c r="M1089" s="1" t="s">
        <v>2598</v>
      </c>
      <c r="N1089">
        <v>6732.2965256625357</v>
      </c>
      <c r="O1089" s="1" t="s">
        <v>4228</v>
      </c>
      <c r="P1089" s="1" t="s">
        <v>4229</v>
      </c>
      <c r="Q1089">
        <v>6.7387000000000002E-3</v>
      </c>
      <c r="R1089" s="1" t="s">
        <v>3390</v>
      </c>
      <c r="S1089" s="1" t="s">
        <v>3390</v>
      </c>
      <c r="T1089" s="1" t="s">
        <v>3390</v>
      </c>
      <c r="U1089" s="1" t="s">
        <v>3390</v>
      </c>
      <c r="V1089" s="1" t="s">
        <v>3390</v>
      </c>
      <c r="W1089" s="1" t="s">
        <v>3390</v>
      </c>
    </row>
    <row r="1090" spans="1:23" x14ac:dyDescent="0.25">
      <c r="A1090">
        <v>1088</v>
      </c>
      <c r="B1090">
        <v>14</v>
      </c>
      <c r="C1090">
        <v>88</v>
      </c>
      <c r="D1090" s="1" t="s">
        <v>2599</v>
      </c>
      <c r="E1090" s="1" t="s">
        <v>18</v>
      </c>
      <c r="F1090" s="1" t="s">
        <v>19</v>
      </c>
      <c r="G1090">
        <v>6416.2953877115215</v>
      </c>
      <c r="H1090">
        <v>6416.2953877115224</v>
      </c>
      <c r="I1090" s="1" t="s">
        <v>4390</v>
      </c>
      <c r="J1090" t="b">
        <v>0</v>
      </c>
      <c r="K1090">
        <f>TIME_AND_DATA_ps6[[#This Row],[hamiltonian_cycle_cost]]-TIME_AND_DATA_ps6[[#This Row],[optimal_cost]]</f>
        <v>432.86122040101327</v>
      </c>
      <c r="L1090">
        <f>(100*TIME_AND_DATA_ps6[[#This Row],[absolute_distance_error]])/TIME_AND_DATA_ps6[[#This Row],[optimal_cost]]</f>
        <v>7.2343274497090331</v>
      </c>
      <c r="M1090" s="1" t="s">
        <v>2601</v>
      </c>
      <c r="N1090">
        <v>5983.4341673105091</v>
      </c>
      <c r="O1090" s="1" t="s">
        <v>4228</v>
      </c>
      <c r="P1090" s="1" t="s">
        <v>4229</v>
      </c>
      <c r="Q1090">
        <v>4.8550999999997999E-3</v>
      </c>
      <c r="R1090" s="1" t="s">
        <v>3390</v>
      </c>
      <c r="S1090" s="1" t="s">
        <v>3390</v>
      </c>
      <c r="T1090" s="1" t="s">
        <v>3390</v>
      </c>
      <c r="U1090" s="1" t="s">
        <v>3390</v>
      </c>
      <c r="V1090" s="1" t="s">
        <v>3390</v>
      </c>
      <c r="W1090" s="1" t="s">
        <v>3390</v>
      </c>
    </row>
    <row r="1091" spans="1:23" x14ac:dyDescent="0.25">
      <c r="A1091">
        <v>1089</v>
      </c>
      <c r="B1091">
        <v>14</v>
      </c>
      <c r="C1091">
        <v>89</v>
      </c>
      <c r="D1091" s="1" t="s">
        <v>2602</v>
      </c>
      <c r="E1091" s="1" t="s">
        <v>18</v>
      </c>
      <c r="F1091" s="1" t="s">
        <v>19</v>
      </c>
      <c r="G1091">
        <v>6799.712932435029</v>
      </c>
      <c r="H1091">
        <v>6799.712932435029</v>
      </c>
      <c r="I1091" s="1" t="s">
        <v>4391</v>
      </c>
      <c r="J1091" t="b">
        <v>1</v>
      </c>
      <c r="K1091">
        <f>TIME_AND_DATA_ps6[[#This Row],[hamiltonian_cycle_cost]]-TIME_AND_DATA_ps6[[#This Row],[optimal_cost]]</f>
        <v>0</v>
      </c>
      <c r="L1091">
        <f>(100*TIME_AND_DATA_ps6[[#This Row],[absolute_distance_error]])/TIME_AND_DATA_ps6[[#This Row],[optimal_cost]]</f>
        <v>0</v>
      </c>
      <c r="M1091" s="1" t="s">
        <v>2604</v>
      </c>
      <c r="N1091">
        <v>6799.712932435029</v>
      </c>
      <c r="O1091" s="1" t="s">
        <v>4228</v>
      </c>
      <c r="P1091" s="1" t="s">
        <v>4229</v>
      </c>
      <c r="Q1091">
        <v>5.2277000000002004E-3</v>
      </c>
      <c r="R1091" s="1" t="s">
        <v>3390</v>
      </c>
      <c r="S1091" s="1" t="s">
        <v>3390</v>
      </c>
      <c r="T1091" s="1" t="s">
        <v>3390</v>
      </c>
      <c r="U1091" s="1" t="s">
        <v>3390</v>
      </c>
      <c r="V1091" s="1" t="s">
        <v>3390</v>
      </c>
      <c r="W1091" s="1" t="s">
        <v>3390</v>
      </c>
    </row>
    <row r="1092" spans="1:23" x14ac:dyDescent="0.25">
      <c r="A1092">
        <v>1090</v>
      </c>
      <c r="B1092">
        <v>14</v>
      </c>
      <c r="C1092">
        <v>90</v>
      </c>
      <c r="D1092" s="1" t="s">
        <v>2605</v>
      </c>
      <c r="E1092" s="1" t="s">
        <v>18</v>
      </c>
      <c r="F1092" s="1" t="s">
        <v>19</v>
      </c>
      <c r="G1092">
        <v>6279.9470892877853</v>
      </c>
      <c r="H1092">
        <v>6279.9470892877853</v>
      </c>
      <c r="I1092" s="1" t="s">
        <v>4176</v>
      </c>
      <c r="J1092" t="b">
        <v>0</v>
      </c>
      <c r="K1092">
        <f>TIME_AND_DATA_ps6[[#This Row],[hamiltonian_cycle_cost]]-TIME_AND_DATA_ps6[[#This Row],[optimal_cost]]</f>
        <v>470.22197645796314</v>
      </c>
      <c r="L1092">
        <f>(100*TIME_AND_DATA_ps6[[#This Row],[absolute_distance_error]])/TIME_AND_DATA_ps6[[#This Row],[optimal_cost]]</f>
        <v>8.0937043892069056</v>
      </c>
      <c r="M1092" s="1" t="s">
        <v>2607</v>
      </c>
      <c r="N1092">
        <v>5809.7251128298221</v>
      </c>
      <c r="O1092" s="1" t="s">
        <v>4228</v>
      </c>
      <c r="P1092" s="1" t="s">
        <v>4229</v>
      </c>
      <c r="Q1092">
        <v>6.8749999999999003E-3</v>
      </c>
      <c r="R1092" s="1" t="s">
        <v>3390</v>
      </c>
      <c r="S1092" s="1" t="s">
        <v>3390</v>
      </c>
      <c r="T1092" s="1" t="s">
        <v>3390</v>
      </c>
      <c r="U1092" s="1" t="s">
        <v>3390</v>
      </c>
      <c r="V1092" s="1" t="s">
        <v>3390</v>
      </c>
      <c r="W1092" s="1" t="s">
        <v>3390</v>
      </c>
    </row>
    <row r="1093" spans="1:23" x14ac:dyDescent="0.25">
      <c r="A1093">
        <v>1091</v>
      </c>
      <c r="B1093">
        <v>14</v>
      </c>
      <c r="C1093">
        <v>91</v>
      </c>
      <c r="D1093" s="1" t="s">
        <v>2608</v>
      </c>
      <c r="E1093" s="1" t="s">
        <v>18</v>
      </c>
      <c r="F1093" s="1" t="s">
        <v>19</v>
      </c>
      <c r="G1093">
        <v>6541.3739948351558</v>
      </c>
      <c r="H1093">
        <v>6541.3739948351576</v>
      </c>
      <c r="I1093" s="1" t="s">
        <v>4392</v>
      </c>
      <c r="J1093" t="b">
        <v>0</v>
      </c>
      <c r="K1093">
        <f>TIME_AND_DATA_ps6[[#This Row],[hamiltonian_cycle_cost]]-TIME_AND_DATA_ps6[[#This Row],[optimal_cost]]</f>
        <v>543.32620018671423</v>
      </c>
      <c r="L1093">
        <f>(100*TIME_AND_DATA_ps6[[#This Row],[absolute_distance_error]])/TIME_AND_DATA_ps6[[#This Row],[optimal_cost]]</f>
        <v>9.0583839740570067</v>
      </c>
      <c r="M1093" s="1" t="s">
        <v>2610</v>
      </c>
      <c r="N1093">
        <v>5998.0477946484434</v>
      </c>
      <c r="O1093" s="1" t="s">
        <v>4228</v>
      </c>
      <c r="P1093" s="1" t="s">
        <v>4229</v>
      </c>
      <c r="Q1093">
        <v>5.4442000000002998E-3</v>
      </c>
      <c r="R1093" s="1" t="s">
        <v>3390</v>
      </c>
      <c r="S1093" s="1" t="s">
        <v>3390</v>
      </c>
      <c r="T1093" s="1" t="s">
        <v>3390</v>
      </c>
      <c r="U1093" s="1" t="s">
        <v>3390</v>
      </c>
      <c r="V1093" s="1" t="s">
        <v>3390</v>
      </c>
      <c r="W1093" s="1" t="s">
        <v>3390</v>
      </c>
    </row>
    <row r="1094" spans="1:23" x14ac:dyDescent="0.25">
      <c r="A1094">
        <v>1092</v>
      </c>
      <c r="B1094">
        <v>14</v>
      </c>
      <c r="C1094">
        <v>92</v>
      </c>
      <c r="D1094" s="1" t="s">
        <v>2611</v>
      </c>
      <c r="E1094" s="1" t="s">
        <v>18</v>
      </c>
      <c r="F1094" s="1" t="s">
        <v>19</v>
      </c>
      <c r="G1094">
        <v>6997.0437982294634</v>
      </c>
      <c r="H1094">
        <v>6997.0437982294634</v>
      </c>
      <c r="I1094" s="1" t="s">
        <v>4393</v>
      </c>
      <c r="J1094" t="b">
        <v>0</v>
      </c>
      <c r="K1094">
        <f>TIME_AND_DATA_ps6[[#This Row],[hamiltonian_cycle_cost]]-TIME_AND_DATA_ps6[[#This Row],[optimal_cost]]</f>
        <v>17.812813041343361</v>
      </c>
      <c r="L1094">
        <f>(100*TIME_AND_DATA_ps6[[#This Row],[absolute_distance_error]])/TIME_AND_DATA_ps6[[#This Row],[optimal_cost]]</f>
        <v>0.25522601385664312</v>
      </c>
      <c r="M1094" s="1" t="s">
        <v>2613</v>
      </c>
      <c r="N1094">
        <v>6979.23098518812</v>
      </c>
      <c r="O1094" s="1" t="s">
        <v>4228</v>
      </c>
      <c r="P1094" s="1" t="s">
        <v>4229</v>
      </c>
      <c r="Q1094">
        <v>5.2957000000000004E-3</v>
      </c>
      <c r="R1094" s="1" t="s">
        <v>3390</v>
      </c>
      <c r="S1094" s="1" t="s">
        <v>3390</v>
      </c>
      <c r="T1094" s="1" t="s">
        <v>3390</v>
      </c>
      <c r="U1094" s="1" t="s">
        <v>3390</v>
      </c>
      <c r="V1094" s="1" t="s">
        <v>3390</v>
      </c>
      <c r="W1094" s="1" t="s">
        <v>3390</v>
      </c>
    </row>
    <row r="1095" spans="1:23" x14ac:dyDescent="0.25">
      <c r="A1095">
        <v>1093</v>
      </c>
      <c r="B1095">
        <v>14</v>
      </c>
      <c r="C1095">
        <v>93</v>
      </c>
      <c r="D1095" s="1" t="s">
        <v>2614</v>
      </c>
      <c r="E1095" s="1" t="s">
        <v>18</v>
      </c>
      <c r="F1095" s="1" t="s">
        <v>19</v>
      </c>
      <c r="G1095">
        <v>6991.9353444774342</v>
      </c>
      <c r="H1095">
        <v>6991.9353444774342</v>
      </c>
      <c r="I1095" s="1" t="s">
        <v>2615</v>
      </c>
      <c r="J1095" t="b">
        <v>1</v>
      </c>
      <c r="K1095">
        <f>TIME_AND_DATA_ps6[[#This Row],[hamiltonian_cycle_cost]]-TIME_AND_DATA_ps6[[#This Row],[optimal_cost]]</f>
        <v>0</v>
      </c>
      <c r="L1095">
        <f>(100*TIME_AND_DATA_ps6[[#This Row],[absolute_distance_error]])/TIME_AND_DATA_ps6[[#This Row],[optimal_cost]]</f>
        <v>0</v>
      </c>
      <c r="M1095" s="1" t="s">
        <v>2616</v>
      </c>
      <c r="N1095">
        <v>6991.9353444774342</v>
      </c>
      <c r="O1095" s="1" t="s">
        <v>4228</v>
      </c>
      <c r="P1095" s="1" t="s">
        <v>4229</v>
      </c>
      <c r="Q1095">
        <v>6.6283000000000002E-3</v>
      </c>
      <c r="R1095" s="1" t="s">
        <v>3390</v>
      </c>
      <c r="S1095" s="1" t="s">
        <v>3390</v>
      </c>
      <c r="T1095" s="1" t="s">
        <v>3390</v>
      </c>
      <c r="U1095" s="1" t="s">
        <v>3390</v>
      </c>
      <c r="V1095" s="1" t="s">
        <v>3390</v>
      </c>
      <c r="W1095" s="1" t="s">
        <v>3390</v>
      </c>
    </row>
    <row r="1096" spans="1:23" x14ac:dyDescent="0.25">
      <c r="A1096">
        <v>1094</v>
      </c>
      <c r="B1096">
        <v>14</v>
      </c>
      <c r="C1096">
        <v>94</v>
      </c>
      <c r="D1096" s="1" t="s">
        <v>2617</v>
      </c>
      <c r="E1096" s="1" t="s">
        <v>18</v>
      </c>
      <c r="F1096" s="1" t="s">
        <v>19</v>
      </c>
      <c r="G1096">
        <v>5179.5090213507128</v>
      </c>
      <c r="H1096">
        <v>5179.5090213507128</v>
      </c>
      <c r="I1096" s="1" t="s">
        <v>2618</v>
      </c>
      <c r="J1096" t="b">
        <v>1</v>
      </c>
      <c r="K1096">
        <f>TIME_AND_DATA_ps6[[#This Row],[hamiltonian_cycle_cost]]-TIME_AND_DATA_ps6[[#This Row],[optimal_cost]]</f>
        <v>0</v>
      </c>
      <c r="L1096">
        <f>(100*TIME_AND_DATA_ps6[[#This Row],[absolute_distance_error]])/TIME_AND_DATA_ps6[[#This Row],[optimal_cost]]</f>
        <v>0</v>
      </c>
      <c r="M1096" s="1" t="s">
        <v>2619</v>
      </c>
      <c r="N1096">
        <v>5179.5090213507128</v>
      </c>
      <c r="O1096" s="1" t="s">
        <v>4228</v>
      </c>
      <c r="P1096" s="1" t="s">
        <v>4229</v>
      </c>
      <c r="Q1096">
        <v>6.0308000000000002E-3</v>
      </c>
      <c r="R1096" s="1" t="s">
        <v>3390</v>
      </c>
      <c r="S1096" s="1" t="s">
        <v>3390</v>
      </c>
      <c r="T1096" s="1" t="s">
        <v>3390</v>
      </c>
      <c r="U1096" s="1" t="s">
        <v>3390</v>
      </c>
      <c r="V1096" s="1" t="s">
        <v>3390</v>
      </c>
      <c r="W1096" s="1" t="s">
        <v>3390</v>
      </c>
    </row>
    <row r="1097" spans="1:23" x14ac:dyDescent="0.25">
      <c r="A1097">
        <v>1095</v>
      </c>
      <c r="B1097">
        <v>14</v>
      </c>
      <c r="C1097">
        <v>95</v>
      </c>
      <c r="D1097" s="1" t="s">
        <v>2620</v>
      </c>
      <c r="E1097" s="1" t="s">
        <v>18</v>
      </c>
      <c r="F1097" s="1" t="s">
        <v>19</v>
      </c>
      <c r="G1097">
        <v>6716.6032375210852</v>
      </c>
      <c r="H1097">
        <v>6716.6032375210852</v>
      </c>
      <c r="I1097" s="1" t="s">
        <v>2622</v>
      </c>
      <c r="J1097" t="b">
        <v>1</v>
      </c>
      <c r="K1097">
        <f>TIME_AND_DATA_ps6[[#This Row],[hamiltonian_cycle_cost]]-TIME_AND_DATA_ps6[[#This Row],[optimal_cost]]</f>
        <v>0</v>
      </c>
      <c r="L1097">
        <f>(100*TIME_AND_DATA_ps6[[#This Row],[absolute_distance_error]])/TIME_AND_DATA_ps6[[#This Row],[optimal_cost]]</f>
        <v>0</v>
      </c>
      <c r="M1097" s="1" t="s">
        <v>2622</v>
      </c>
      <c r="N1097">
        <v>6716.6032375210852</v>
      </c>
      <c r="O1097" s="1" t="s">
        <v>4228</v>
      </c>
      <c r="P1097" s="1" t="s">
        <v>4229</v>
      </c>
      <c r="Q1097">
        <v>6.0396999999996004E-3</v>
      </c>
      <c r="R1097" s="1" t="s">
        <v>3390</v>
      </c>
      <c r="S1097" s="1" t="s">
        <v>3390</v>
      </c>
      <c r="T1097" s="1" t="s">
        <v>3390</v>
      </c>
      <c r="U1097" s="1" t="s">
        <v>3390</v>
      </c>
      <c r="V1097" s="1" t="s">
        <v>3390</v>
      </c>
      <c r="W1097" s="1" t="s">
        <v>3390</v>
      </c>
    </row>
    <row r="1098" spans="1:23" x14ac:dyDescent="0.25">
      <c r="A1098">
        <v>1096</v>
      </c>
      <c r="B1098">
        <v>14</v>
      </c>
      <c r="C1098">
        <v>96</v>
      </c>
      <c r="D1098" s="1" t="s">
        <v>2623</v>
      </c>
      <c r="E1098" s="1" t="s">
        <v>18</v>
      </c>
      <c r="F1098" s="1" t="s">
        <v>19</v>
      </c>
      <c r="G1098">
        <v>7435.3368379335388</v>
      </c>
      <c r="H1098">
        <v>7435.3368379335388</v>
      </c>
      <c r="I1098" s="1" t="s">
        <v>4394</v>
      </c>
      <c r="J1098" t="b">
        <v>0</v>
      </c>
      <c r="K1098">
        <f>TIME_AND_DATA_ps6[[#This Row],[hamiltonian_cycle_cost]]-TIME_AND_DATA_ps6[[#This Row],[optimal_cost]]</f>
        <v>325.56518470069568</v>
      </c>
      <c r="L1098">
        <f>(100*TIME_AND_DATA_ps6[[#This Row],[absolute_distance_error]])/TIME_AND_DATA_ps6[[#This Row],[optimal_cost]]</f>
        <v>4.5791229392389816</v>
      </c>
      <c r="M1098" s="1" t="s">
        <v>2625</v>
      </c>
      <c r="N1098">
        <v>7109.7716532328432</v>
      </c>
      <c r="O1098" s="1" t="s">
        <v>4228</v>
      </c>
      <c r="P1098" s="1" t="s">
        <v>4229</v>
      </c>
      <c r="Q1098">
        <v>4.1996000000001001E-3</v>
      </c>
      <c r="R1098" s="1" t="s">
        <v>3390</v>
      </c>
      <c r="S1098" s="1" t="s">
        <v>3390</v>
      </c>
      <c r="T1098" s="1" t="s">
        <v>3390</v>
      </c>
      <c r="U1098" s="1" t="s">
        <v>3390</v>
      </c>
      <c r="V1098" s="1" t="s">
        <v>3390</v>
      </c>
      <c r="W1098" s="1" t="s">
        <v>3390</v>
      </c>
    </row>
    <row r="1099" spans="1:23" x14ac:dyDescent="0.25">
      <c r="A1099">
        <v>1097</v>
      </c>
      <c r="B1099">
        <v>14</v>
      </c>
      <c r="C1099">
        <v>97</v>
      </c>
      <c r="D1099" s="1" t="s">
        <v>2626</v>
      </c>
      <c r="E1099" s="1" t="s">
        <v>18</v>
      </c>
      <c r="F1099" s="1" t="s">
        <v>19</v>
      </c>
      <c r="G1099">
        <v>7371.124349364055</v>
      </c>
      <c r="H1099">
        <v>7371.124349364055</v>
      </c>
      <c r="I1099" s="1" t="s">
        <v>2628</v>
      </c>
      <c r="J1099" t="b">
        <v>1</v>
      </c>
      <c r="K1099">
        <f>TIME_AND_DATA_ps6[[#This Row],[hamiltonian_cycle_cost]]-TIME_AND_DATA_ps6[[#This Row],[optimal_cost]]</f>
        <v>0</v>
      </c>
      <c r="L1099">
        <f>(100*TIME_AND_DATA_ps6[[#This Row],[absolute_distance_error]])/TIME_AND_DATA_ps6[[#This Row],[optimal_cost]]</f>
        <v>0</v>
      </c>
      <c r="M1099" s="1" t="s">
        <v>2628</v>
      </c>
      <c r="N1099">
        <v>7371.124349364055</v>
      </c>
      <c r="O1099" s="1" t="s">
        <v>4228</v>
      </c>
      <c r="P1099" s="1" t="s">
        <v>4229</v>
      </c>
      <c r="Q1099">
        <v>6.8687000000000002E-3</v>
      </c>
      <c r="R1099" s="1" t="s">
        <v>3390</v>
      </c>
      <c r="S1099" s="1" t="s">
        <v>3390</v>
      </c>
      <c r="T1099" s="1" t="s">
        <v>3390</v>
      </c>
      <c r="U1099" s="1" t="s">
        <v>3390</v>
      </c>
      <c r="V1099" s="1" t="s">
        <v>3390</v>
      </c>
      <c r="W1099" s="1" t="s">
        <v>3390</v>
      </c>
    </row>
    <row r="1100" spans="1:23" x14ac:dyDescent="0.25">
      <c r="A1100">
        <v>1098</v>
      </c>
      <c r="B1100">
        <v>14</v>
      </c>
      <c r="C1100">
        <v>98</v>
      </c>
      <c r="D1100" s="1" t="s">
        <v>2629</v>
      </c>
      <c r="E1100" s="1" t="s">
        <v>18</v>
      </c>
      <c r="F1100" s="1" t="s">
        <v>19</v>
      </c>
      <c r="G1100">
        <v>6763.5119324303223</v>
      </c>
      <c r="H1100">
        <v>6763.5119324303223</v>
      </c>
      <c r="I1100" s="1" t="s">
        <v>3952</v>
      </c>
      <c r="J1100" t="b">
        <v>1</v>
      </c>
      <c r="K1100">
        <f>TIME_AND_DATA_ps6[[#This Row],[hamiltonian_cycle_cost]]-TIME_AND_DATA_ps6[[#This Row],[optimal_cost]]</f>
        <v>0</v>
      </c>
      <c r="L1100">
        <f>(100*TIME_AND_DATA_ps6[[#This Row],[absolute_distance_error]])/TIME_AND_DATA_ps6[[#This Row],[optimal_cost]]</f>
        <v>0</v>
      </c>
      <c r="M1100" s="1" t="s">
        <v>2631</v>
      </c>
      <c r="N1100">
        <v>6763.5119324303232</v>
      </c>
      <c r="O1100" s="1" t="s">
        <v>4228</v>
      </c>
      <c r="P1100" s="1" t="s">
        <v>4229</v>
      </c>
      <c r="Q1100">
        <v>3.1732999999998001E-3</v>
      </c>
      <c r="R1100" s="1" t="s">
        <v>3390</v>
      </c>
      <c r="S1100" s="1" t="s">
        <v>3390</v>
      </c>
      <c r="T1100" s="1" t="s">
        <v>3390</v>
      </c>
      <c r="U1100" s="1" t="s">
        <v>3390</v>
      </c>
      <c r="V1100" s="1" t="s">
        <v>3390</v>
      </c>
      <c r="W1100" s="1" t="s">
        <v>3390</v>
      </c>
    </row>
    <row r="1101" spans="1:23" x14ac:dyDescent="0.25">
      <c r="A1101">
        <v>1099</v>
      </c>
      <c r="B1101">
        <v>14</v>
      </c>
      <c r="C1101">
        <v>99</v>
      </c>
      <c r="D1101" s="1" t="s">
        <v>2632</v>
      </c>
      <c r="E1101" s="1" t="s">
        <v>18</v>
      </c>
      <c r="F1101" s="1" t="s">
        <v>19</v>
      </c>
      <c r="G1101">
        <v>5314.298421771462</v>
      </c>
      <c r="H1101">
        <v>5314.298421771462</v>
      </c>
      <c r="I1101" s="1" t="s">
        <v>2633</v>
      </c>
      <c r="J1101" t="b">
        <v>1</v>
      </c>
      <c r="K1101">
        <f>TIME_AND_DATA_ps6[[#This Row],[hamiltonian_cycle_cost]]-TIME_AND_DATA_ps6[[#This Row],[optimal_cost]]</f>
        <v>0</v>
      </c>
      <c r="L1101">
        <f>(100*TIME_AND_DATA_ps6[[#This Row],[absolute_distance_error]])/TIME_AND_DATA_ps6[[#This Row],[optimal_cost]]</f>
        <v>0</v>
      </c>
      <c r="M1101" s="1" t="s">
        <v>2634</v>
      </c>
      <c r="N1101">
        <v>5314.2984217714638</v>
      </c>
      <c r="O1101" s="1" t="s">
        <v>4228</v>
      </c>
      <c r="P1101" s="1" t="s">
        <v>4229</v>
      </c>
      <c r="Q1101">
        <v>5.2957000000000004E-3</v>
      </c>
      <c r="R1101" s="1" t="s">
        <v>3390</v>
      </c>
      <c r="S1101" s="1" t="s">
        <v>3390</v>
      </c>
      <c r="T1101" s="1" t="s">
        <v>3390</v>
      </c>
      <c r="U1101" s="1" t="s">
        <v>3390</v>
      </c>
      <c r="V1101" s="1" t="s">
        <v>3390</v>
      </c>
      <c r="W1101" s="1" t="s">
        <v>3390</v>
      </c>
    </row>
    <row r="1102" spans="1:23" x14ac:dyDescent="0.25">
      <c r="A1102">
        <v>1100</v>
      </c>
      <c r="B1102">
        <v>15</v>
      </c>
      <c r="C1102">
        <v>0</v>
      </c>
      <c r="D1102" s="1" t="s">
        <v>2635</v>
      </c>
      <c r="E1102" s="1" t="s">
        <v>18</v>
      </c>
      <c r="F1102" s="1" t="s">
        <v>19</v>
      </c>
      <c r="G1102">
        <v>7092.9194948767336</v>
      </c>
      <c r="H1102">
        <v>7092.9194948767336</v>
      </c>
      <c r="I1102" s="1" t="s">
        <v>2637</v>
      </c>
      <c r="J1102" t="b">
        <v>1</v>
      </c>
      <c r="K1102">
        <f>TIME_AND_DATA_ps6[[#This Row],[hamiltonian_cycle_cost]]-TIME_AND_DATA_ps6[[#This Row],[optimal_cost]]</f>
        <v>0</v>
      </c>
      <c r="L1102">
        <f>(100*TIME_AND_DATA_ps6[[#This Row],[absolute_distance_error]])/TIME_AND_DATA_ps6[[#This Row],[optimal_cost]]</f>
        <v>0</v>
      </c>
      <c r="M1102" s="1" t="s">
        <v>2637</v>
      </c>
      <c r="N1102">
        <v>7092.9194948767336</v>
      </c>
      <c r="O1102" s="1" t="s">
        <v>4228</v>
      </c>
      <c r="P1102" s="1" t="s">
        <v>4229</v>
      </c>
      <c r="Q1102">
        <v>5.3154999999999999E-3</v>
      </c>
      <c r="R1102" s="1" t="s">
        <v>3390</v>
      </c>
      <c r="S1102" s="1" t="s">
        <v>3390</v>
      </c>
      <c r="T1102" s="1" t="s">
        <v>3390</v>
      </c>
      <c r="U1102" s="1" t="s">
        <v>3390</v>
      </c>
      <c r="V1102" s="1" t="s">
        <v>3390</v>
      </c>
      <c r="W1102" s="1" t="s">
        <v>3390</v>
      </c>
    </row>
    <row r="1103" spans="1:23" x14ac:dyDescent="0.25">
      <c r="A1103">
        <v>1101</v>
      </c>
      <c r="B1103">
        <v>15</v>
      </c>
      <c r="C1103">
        <v>1</v>
      </c>
      <c r="D1103" s="1" t="s">
        <v>2638</v>
      </c>
      <c r="E1103" s="1" t="s">
        <v>18</v>
      </c>
      <c r="F1103" s="1" t="s">
        <v>19</v>
      </c>
      <c r="G1103">
        <v>7640.7619692242324</v>
      </c>
      <c r="H1103">
        <v>7640.7619692242324</v>
      </c>
      <c r="I1103" s="1" t="s">
        <v>4395</v>
      </c>
      <c r="J1103" t="b">
        <v>0</v>
      </c>
      <c r="K1103">
        <f>TIME_AND_DATA_ps6[[#This Row],[hamiltonian_cycle_cost]]-TIME_AND_DATA_ps6[[#This Row],[optimal_cost]]</f>
        <v>186.90313342858826</v>
      </c>
      <c r="L1103">
        <f>(100*TIME_AND_DATA_ps6[[#This Row],[absolute_distance_error]])/TIME_AND_DATA_ps6[[#This Row],[optimal_cost]]</f>
        <v>2.5074681121008613</v>
      </c>
      <c r="M1103" s="1" t="s">
        <v>2640</v>
      </c>
      <c r="N1103">
        <v>7453.8588357956442</v>
      </c>
      <c r="O1103" s="1" t="s">
        <v>4228</v>
      </c>
      <c r="P1103" s="1" t="s">
        <v>4229</v>
      </c>
      <c r="Q1103">
        <v>5.2899000000000999E-3</v>
      </c>
      <c r="R1103" s="1" t="s">
        <v>3390</v>
      </c>
      <c r="S1103" s="1" t="s">
        <v>3390</v>
      </c>
      <c r="T1103" s="1" t="s">
        <v>3390</v>
      </c>
      <c r="U1103" s="1" t="s">
        <v>3390</v>
      </c>
      <c r="V1103" s="1" t="s">
        <v>3390</v>
      </c>
      <c r="W1103" s="1" t="s">
        <v>3390</v>
      </c>
    </row>
    <row r="1104" spans="1:23" x14ac:dyDescent="0.25">
      <c r="A1104">
        <v>1102</v>
      </c>
      <c r="B1104">
        <v>15</v>
      </c>
      <c r="C1104">
        <v>2</v>
      </c>
      <c r="D1104" s="1" t="s">
        <v>2641</v>
      </c>
      <c r="E1104" s="1" t="s">
        <v>18</v>
      </c>
      <c r="F1104" s="1" t="s">
        <v>19</v>
      </c>
      <c r="G1104">
        <v>7726.125685944764</v>
      </c>
      <c r="H1104">
        <v>7726.125685944764</v>
      </c>
      <c r="I1104" s="1" t="s">
        <v>3311</v>
      </c>
      <c r="J1104" t="b">
        <v>1</v>
      </c>
      <c r="K1104">
        <f>TIME_AND_DATA_ps6[[#This Row],[hamiltonian_cycle_cost]]-TIME_AND_DATA_ps6[[#This Row],[optimal_cost]]</f>
        <v>0</v>
      </c>
      <c r="L1104">
        <f>(100*TIME_AND_DATA_ps6[[#This Row],[absolute_distance_error]])/TIME_AND_DATA_ps6[[#This Row],[optimal_cost]]</f>
        <v>0</v>
      </c>
      <c r="M1104" s="1" t="s">
        <v>2643</v>
      </c>
      <c r="N1104">
        <v>7726.1256859447658</v>
      </c>
      <c r="O1104" s="1" t="s">
        <v>4228</v>
      </c>
      <c r="P1104" s="1" t="s">
        <v>4229</v>
      </c>
      <c r="Q1104">
        <v>5.8406999999998004E-3</v>
      </c>
      <c r="R1104" s="1" t="s">
        <v>3390</v>
      </c>
      <c r="S1104" s="1" t="s">
        <v>3390</v>
      </c>
      <c r="T1104" s="1" t="s">
        <v>3390</v>
      </c>
      <c r="U1104" s="1" t="s">
        <v>3390</v>
      </c>
      <c r="V1104" s="1" t="s">
        <v>3390</v>
      </c>
      <c r="W1104" s="1" t="s">
        <v>3390</v>
      </c>
    </row>
    <row r="1105" spans="1:23" x14ac:dyDescent="0.25">
      <c r="A1105">
        <v>1103</v>
      </c>
      <c r="B1105">
        <v>15</v>
      </c>
      <c r="C1105">
        <v>3</v>
      </c>
      <c r="D1105" s="1" t="s">
        <v>2644</v>
      </c>
      <c r="E1105" s="1" t="s">
        <v>18</v>
      </c>
      <c r="F1105" s="1" t="s">
        <v>19</v>
      </c>
      <c r="G1105">
        <v>6845.3495850243226</v>
      </c>
      <c r="H1105">
        <v>6845.3495850243226</v>
      </c>
      <c r="I1105" s="1" t="s">
        <v>3681</v>
      </c>
      <c r="J1105" t="b">
        <v>1</v>
      </c>
      <c r="K1105">
        <f>TIME_AND_DATA_ps6[[#This Row],[hamiltonian_cycle_cost]]-TIME_AND_DATA_ps6[[#This Row],[optimal_cost]]</f>
        <v>0</v>
      </c>
      <c r="L1105">
        <f>(100*TIME_AND_DATA_ps6[[#This Row],[absolute_distance_error]])/TIME_AND_DATA_ps6[[#This Row],[optimal_cost]]</f>
        <v>0</v>
      </c>
      <c r="M1105" s="1" t="s">
        <v>2646</v>
      </c>
      <c r="N1105">
        <v>6845.3495850243244</v>
      </c>
      <c r="O1105" s="1" t="s">
        <v>4228</v>
      </c>
      <c r="P1105" s="1" t="s">
        <v>4229</v>
      </c>
      <c r="Q1105">
        <v>5.0495999999998998E-3</v>
      </c>
      <c r="R1105" s="1" t="s">
        <v>3390</v>
      </c>
      <c r="S1105" s="1" t="s">
        <v>3390</v>
      </c>
      <c r="T1105" s="1" t="s">
        <v>3390</v>
      </c>
      <c r="U1105" s="1" t="s">
        <v>3390</v>
      </c>
      <c r="V1105" s="1" t="s">
        <v>3390</v>
      </c>
      <c r="W1105" s="1" t="s">
        <v>3390</v>
      </c>
    </row>
    <row r="1106" spans="1:23" x14ac:dyDescent="0.25">
      <c r="A1106">
        <v>1104</v>
      </c>
      <c r="B1106">
        <v>15</v>
      </c>
      <c r="C1106">
        <v>4</v>
      </c>
      <c r="D1106" s="1" t="s">
        <v>2647</v>
      </c>
      <c r="E1106" s="1" t="s">
        <v>18</v>
      </c>
      <c r="F1106" s="1" t="s">
        <v>19</v>
      </c>
      <c r="G1106">
        <v>6719.7072921476756</v>
      </c>
      <c r="H1106">
        <v>6719.7072921476756</v>
      </c>
      <c r="I1106" s="1" t="s">
        <v>2648</v>
      </c>
      <c r="J1106" t="b">
        <v>1</v>
      </c>
      <c r="K1106">
        <f>TIME_AND_DATA_ps6[[#This Row],[hamiltonian_cycle_cost]]-TIME_AND_DATA_ps6[[#This Row],[optimal_cost]]</f>
        <v>0</v>
      </c>
      <c r="L1106">
        <f>(100*TIME_AND_DATA_ps6[[#This Row],[absolute_distance_error]])/TIME_AND_DATA_ps6[[#This Row],[optimal_cost]]</f>
        <v>0</v>
      </c>
      <c r="M1106" s="1" t="s">
        <v>2649</v>
      </c>
      <c r="N1106">
        <v>6719.7072921476774</v>
      </c>
      <c r="O1106" s="1" t="s">
        <v>4228</v>
      </c>
      <c r="P1106" s="1" t="s">
        <v>4229</v>
      </c>
      <c r="Q1106">
        <v>6.6128000000000003E-3</v>
      </c>
      <c r="R1106" s="1" t="s">
        <v>3390</v>
      </c>
      <c r="S1106" s="1" t="s">
        <v>3390</v>
      </c>
      <c r="T1106" s="1" t="s">
        <v>3390</v>
      </c>
      <c r="U1106" s="1" t="s">
        <v>3390</v>
      </c>
      <c r="V1106" s="1" t="s">
        <v>3390</v>
      </c>
      <c r="W1106" s="1" t="s">
        <v>3390</v>
      </c>
    </row>
    <row r="1107" spans="1:23" x14ac:dyDescent="0.25">
      <c r="A1107">
        <v>1105</v>
      </c>
      <c r="B1107">
        <v>15</v>
      </c>
      <c r="C1107">
        <v>5</v>
      </c>
      <c r="D1107" s="1" t="s">
        <v>2650</v>
      </c>
      <c r="E1107" s="1" t="s">
        <v>18</v>
      </c>
      <c r="F1107" s="1" t="s">
        <v>19</v>
      </c>
      <c r="G1107">
        <v>7489.6104524262028</v>
      </c>
      <c r="H1107">
        <v>7489.6104524262028</v>
      </c>
      <c r="I1107" s="1" t="s">
        <v>2651</v>
      </c>
      <c r="J1107" t="b">
        <v>1</v>
      </c>
      <c r="K1107">
        <f>TIME_AND_DATA_ps6[[#This Row],[hamiltonian_cycle_cost]]-TIME_AND_DATA_ps6[[#This Row],[optimal_cost]]</f>
        <v>0</v>
      </c>
      <c r="L1107">
        <f>(100*TIME_AND_DATA_ps6[[#This Row],[absolute_distance_error]])/TIME_AND_DATA_ps6[[#This Row],[optimal_cost]]</f>
        <v>0</v>
      </c>
      <c r="M1107" s="1" t="s">
        <v>2652</v>
      </c>
      <c r="N1107">
        <v>7489.6104524262046</v>
      </c>
      <c r="O1107" s="1" t="s">
        <v>4228</v>
      </c>
      <c r="P1107" s="1" t="s">
        <v>4229</v>
      </c>
      <c r="Q1107">
        <v>7.5556999999997002E-3</v>
      </c>
      <c r="R1107" s="1" t="s">
        <v>3390</v>
      </c>
      <c r="S1107" s="1" t="s">
        <v>3390</v>
      </c>
      <c r="T1107" s="1" t="s">
        <v>3390</v>
      </c>
      <c r="U1107" s="1" t="s">
        <v>3390</v>
      </c>
      <c r="V1107" s="1" t="s">
        <v>3390</v>
      </c>
      <c r="W1107" s="1" t="s">
        <v>3390</v>
      </c>
    </row>
    <row r="1108" spans="1:23" x14ac:dyDescent="0.25">
      <c r="A1108">
        <v>1106</v>
      </c>
      <c r="B1108">
        <v>15</v>
      </c>
      <c r="C1108">
        <v>6</v>
      </c>
      <c r="D1108" s="1" t="s">
        <v>2653</v>
      </c>
      <c r="E1108" s="1" t="s">
        <v>18</v>
      </c>
      <c r="F1108" s="1" t="s">
        <v>19</v>
      </c>
      <c r="G1108">
        <v>7346.5956555753264</v>
      </c>
      <c r="H1108">
        <v>7346.5956555753264</v>
      </c>
      <c r="I1108" s="1" t="s">
        <v>2655</v>
      </c>
      <c r="J1108" t="b">
        <v>1</v>
      </c>
      <c r="K1108">
        <f>TIME_AND_DATA_ps6[[#This Row],[hamiltonian_cycle_cost]]-TIME_AND_DATA_ps6[[#This Row],[optimal_cost]]</f>
        <v>0</v>
      </c>
      <c r="L1108">
        <f>(100*TIME_AND_DATA_ps6[[#This Row],[absolute_distance_error]])/TIME_AND_DATA_ps6[[#This Row],[optimal_cost]]</f>
        <v>0</v>
      </c>
      <c r="M1108" s="1" t="s">
        <v>2655</v>
      </c>
      <c r="N1108">
        <v>7346.5956555753246</v>
      </c>
      <c r="O1108" s="1" t="s">
        <v>4228</v>
      </c>
      <c r="P1108" s="1" t="s">
        <v>4229</v>
      </c>
      <c r="Q1108">
        <v>1.06333999999996E-2</v>
      </c>
      <c r="R1108" s="1" t="s">
        <v>3390</v>
      </c>
      <c r="S1108" s="1" t="s">
        <v>3390</v>
      </c>
      <c r="T1108" s="1" t="s">
        <v>3390</v>
      </c>
      <c r="U1108" s="1" t="s">
        <v>3390</v>
      </c>
      <c r="V1108" s="1" t="s">
        <v>3390</v>
      </c>
      <c r="W1108" s="1" t="s">
        <v>3390</v>
      </c>
    </row>
    <row r="1109" spans="1:23" x14ac:dyDescent="0.25">
      <c r="A1109">
        <v>1107</v>
      </c>
      <c r="B1109">
        <v>15</v>
      </c>
      <c r="C1109">
        <v>7</v>
      </c>
      <c r="D1109" s="1" t="s">
        <v>2656</v>
      </c>
      <c r="E1109" s="1" t="s">
        <v>18</v>
      </c>
      <c r="F1109" s="1" t="s">
        <v>19</v>
      </c>
      <c r="G1109">
        <v>7314.4637781013234</v>
      </c>
      <c r="H1109">
        <v>7314.4637781013234</v>
      </c>
      <c r="I1109" s="1" t="s">
        <v>4396</v>
      </c>
      <c r="J1109" t="b">
        <v>0</v>
      </c>
      <c r="K1109">
        <f>TIME_AND_DATA_ps6[[#This Row],[hamiltonian_cycle_cost]]-TIME_AND_DATA_ps6[[#This Row],[optimal_cost]]</f>
        <v>748.92006283022693</v>
      </c>
      <c r="L1109">
        <f>(100*TIME_AND_DATA_ps6[[#This Row],[absolute_distance_error]])/TIME_AND_DATA_ps6[[#This Row],[optimal_cost]]</f>
        <v>11.406824709555734</v>
      </c>
      <c r="M1109" s="1" t="s">
        <v>2658</v>
      </c>
      <c r="N1109">
        <v>6565.5437152710965</v>
      </c>
      <c r="O1109" s="1" t="s">
        <v>4228</v>
      </c>
      <c r="P1109" s="1" t="s">
        <v>4229</v>
      </c>
      <c r="Q1109">
        <v>4.2832000000000998E-3</v>
      </c>
      <c r="R1109" s="1" t="s">
        <v>3390</v>
      </c>
      <c r="S1109" s="1" t="s">
        <v>3390</v>
      </c>
      <c r="T1109" s="1" t="s">
        <v>3390</v>
      </c>
      <c r="U1109" s="1" t="s">
        <v>3390</v>
      </c>
      <c r="V1109" s="1" t="s">
        <v>3390</v>
      </c>
      <c r="W1109" s="1" t="s">
        <v>3390</v>
      </c>
    </row>
    <row r="1110" spans="1:23" x14ac:dyDescent="0.25">
      <c r="A1110">
        <v>1108</v>
      </c>
      <c r="B1110">
        <v>15</v>
      </c>
      <c r="C1110">
        <v>8</v>
      </c>
      <c r="D1110" s="1" t="s">
        <v>2659</v>
      </c>
      <c r="E1110" s="1" t="s">
        <v>18</v>
      </c>
      <c r="F1110" s="1" t="s">
        <v>19</v>
      </c>
      <c r="G1110">
        <v>7237.9345527243077</v>
      </c>
      <c r="H1110">
        <v>7237.9345527243077</v>
      </c>
      <c r="I1110" s="1" t="s">
        <v>4397</v>
      </c>
      <c r="J1110" t="b">
        <v>0</v>
      </c>
      <c r="K1110">
        <f>TIME_AND_DATA_ps6[[#This Row],[hamiltonian_cycle_cost]]-TIME_AND_DATA_ps6[[#This Row],[optimal_cost]]</f>
        <v>56.505476595378241</v>
      </c>
      <c r="L1110">
        <f>(100*TIME_AND_DATA_ps6[[#This Row],[absolute_distance_error]])/TIME_AND_DATA_ps6[[#This Row],[optimal_cost]]</f>
        <v>0.7868277469062871</v>
      </c>
      <c r="M1110" s="1" t="s">
        <v>2660</v>
      </c>
      <c r="N1110">
        <v>7181.4290761289294</v>
      </c>
      <c r="O1110" s="1" t="s">
        <v>4228</v>
      </c>
      <c r="P1110" s="1" t="s">
        <v>4229</v>
      </c>
      <c r="Q1110">
        <v>4.0151999999999003E-3</v>
      </c>
      <c r="R1110" s="1" t="s">
        <v>3390</v>
      </c>
      <c r="S1110" s="1" t="s">
        <v>3390</v>
      </c>
      <c r="T1110" s="1" t="s">
        <v>3390</v>
      </c>
      <c r="U1110" s="1" t="s">
        <v>3390</v>
      </c>
      <c r="V1110" s="1" t="s">
        <v>3390</v>
      </c>
      <c r="W1110" s="1" t="s">
        <v>3390</v>
      </c>
    </row>
    <row r="1111" spans="1:23" x14ac:dyDescent="0.25">
      <c r="A1111">
        <v>1109</v>
      </c>
      <c r="B1111">
        <v>15</v>
      </c>
      <c r="C1111">
        <v>9</v>
      </c>
      <c r="D1111" s="1" t="s">
        <v>2661</v>
      </c>
      <c r="E1111" s="1" t="s">
        <v>18</v>
      </c>
      <c r="F1111" s="1" t="s">
        <v>19</v>
      </c>
      <c r="G1111">
        <v>7028.9740047047926</v>
      </c>
      <c r="H1111">
        <v>7028.9740047047926</v>
      </c>
      <c r="I1111" s="1" t="s">
        <v>4398</v>
      </c>
      <c r="J1111" t="b">
        <v>1</v>
      </c>
      <c r="K1111">
        <f>TIME_AND_DATA_ps6[[#This Row],[hamiltonian_cycle_cost]]-TIME_AND_DATA_ps6[[#This Row],[optimal_cost]]</f>
        <v>0</v>
      </c>
      <c r="L1111">
        <f>(100*TIME_AND_DATA_ps6[[#This Row],[absolute_distance_error]])/TIME_AND_DATA_ps6[[#This Row],[optimal_cost]]</f>
        <v>0</v>
      </c>
      <c r="M1111" s="1" t="s">
        <v>2663</v>
      </c>
      <c r="N1111">
        <v>7028.9740047047926</v>
      </c>
      <c r="O1111" s="1" t="s">
        <v>4228</v>
      </c>
      <c r="P1111" s="1" t="s">
        <v>4229</v>
      </c>
      <c r="Q1111">
        <v>7.9953000000000992E-3</v>
      </c>
      <c r="R1111" s="1" t="s">
        <v>3390</v>
      </c>
      <c r="S1111" s="1" t="s">
        <v>3390</v>
      </c>
      <c r="T1111" s="1" t="s">
        <v>3390</v>
      </c>
      <c r="U1111" s="1" t="s">
        <v>3390</v>
      </c>
      <c r="V1111" s="1" t="s">
        <v>3390</v>
      </c>
      <c r="W1111" s="1" t="s">
        <v>3390</v>
      </c>
    </row>
    <row r="1112" spans="1:23" x14ac:dyDescent="0.25">
      <c r="A1112">
        <v>1110</v>
      </c>
      <c r="B1112">
        <v>15</v>
      </c>
      <c r="C1112">
        <v>10</v>
      </c>
      <c r="D1112" s="1" t="s">
        <v>2664</v>
      </c>
      <c r="E1112" s="1" t="s">
        <v>18</v>
      </c>
      <c r="F1112" s="1" t="s">
        <v>19</v>
      </c>
      <c r="G1112">
        <v>7228.8664673100548</v>
      </c>
      <c r="H1112">
        <v>7228.8664673100548</v>
      </c>
      <c r="I1112" s="1" t="s">
        <v>2666</v>
      </c>
      <c r="J1112" t="b">
        <v>1</v>
      </c>
      <c r="K1112">
        <f>TIME_AND_DATA_ps6[[#This Row],[hamiltonian_cycle_cost]]-TIME_AND_DATA_ps6[[#This Row],[optimal_cost]]</f>
        <v>0</v>
      </c>
      <c r="L1112">
        <f>(100*TIME_AND_DATA_ps6[[#This Row],[absolute_distance_error]])/TIME_AND_DATA_ps6[[#This Row],[optimal_cost]]</f>
        <v>0</v>
      </c>
      <c r="M1112" s="1" t="s">
        <v>2666</v>
      </c>
      <c r="N1112">
        <v>7228.8664673100548</v>
      </c>
      <c r="O1112" s="1" t="s">
        <v>4228</v>
      </c>
      <c r="P1112" s="1" t="s">
        <v>4229</v>
      </c>
      <c r="Q1112">
        <v>6.5870999999998996E-3</v>
      </c>
      <c r="R1112" s="1" t="s">
        <v>3390</v>
      </c>
      <c r="S1112" s="1" t="s">
        <v>3390</v>
      </c>
      <c r="T1112" s="1" t="s">
        <v>3390</v>
      </c>
      <c r="U1112" s="1" t="s">
        <v>3390</v>
      </c>
      <c r="V1112" s="1" t="s">
        <v>3390</v>
      </c>
      <c r="W1112" s="1" t="s">
        <v>3390</v>
      </c>
    </row>
    <row r="1113" spans="1:23" x14ac:dyDescent="0.25">
      <c r="A1113">
        <v>1111</v>
      </c>
      <c r="B1113">
        <v>15</v>
      </c>
      <c r="C1113">
        <v>11</v>
      </c>
      <c r="D1113" s="1" t="s">
        <v>2667</v>
      </c>
      <c r="E1113" s="1" t="s">
        <v>18</v>
      </c>
      <c r="F1113" s="1" t="s">
        <v>19</v>
      </c>
      <c r="G1113">
        <v>6234.654050551505</v>
      </c>
      <c r="H1113">
        <v>6234.654050551505</v>
      </c>
      <c r="I1113" s="1" t="s">
        <v>4399</v>
      </c>
      <c r="J1113" t="b">
        <v>0</v>
      </c>
      <c r="K1113">
        <f>TIME_AND_DATA_ps6[[#This Row],[hamiltonian_cycle_cost]]-TIME_AND_DATA_ps6[[#This Row],[optimal_cost]]</f>
        <v>294.64154053568382</v>
      </c>
      <c r="L1113">
        <f>(100*TIME_AND_DATA_ps6[[#This Row],[absolute_distance_error]])/TIME_AND_DATA_ps6[[#This Row],[optimal_cost]]</f>
        <v>4.9602848485398061</v>
      </c>
      <c r="M1113" s="1" t="s">
        <v>2669</v>
      </c>
      <c r="N1113">
        <v>5940.0125100158211</v>
      </c>
      <c r="O1113" s="1" t="s">
        <v>4228</v>
      </c>
      <c r="P1113" s="1" t="s">
        <v>4229</v>
      </c>
      <c r="Q1113">
        <v>4.3511000000000001E-3</v>
      </c>
      <c r="R1113" s="1" t="s">
        <v>3390</v>
      </c>
      <c r="S1113" s="1" t="s">
        <v>3390</v>
      </c>
      <c r="T1113" s="1" t="s">
        <v>3390</v>
      </c>
      <c r="U1113" s="1" t="s">
        <v>3390</v>
      </c>
      <c r="V1113" s="1" t="s">
        <v>3390</v>
      </c>
      <c r="W1113" s="1" t="s">
        <v>3390</v>
      </c>
    </row>
    <row r="1114" spans="1:23" x14ac:dyDescent="0.25">
      <c r="A1114">
        <v>1112</v>
      </c>
      <c r="B1114">
        <v>15</v>
      </c>
      <c r="C1114">
        <v>12</v>
      </c>
      <c r="D1114" s="1" t="s">
        <v>2670</v>
      </c>
      <c r="E1114" s="1" t="s">
        <v>18</v>
      </c>
      <c r="F1114" s="1" t="s">
        <v>19</v>
      </c>
      <c r="G1114">
        <v>6806.5869734259568</v>
      </c>
      <c r="H1114">
        <v>6806.5869734259568</v>
      </c>
      <c r="I1114" s="1" t="s">
        <v>2671</v>
      </c>
      <c r="J1114" t="b">
        <v>0</v>
      </c>
      <c r="K1114">
        <f>TIME_AND_DATA_ps6[[#This Row],[hamiltonian_cycle_cost]]-TIME_AND_DATA_ps6[[#This Row],[optimal_cost]]</f>
        <v>21.126673369471064</v>
      </c>
      <c r="L1114">
        <f>(100*TIME_AND_DATA_ps6[[#This Row],[absolute_distance_error]])/TIME_AND_DATA_ps6[[#This Row],[optimal_cost]]</f>
        <v>0.31135210339813196</v>
      </c>
      <c r="M1114" s="1" t="s">
        <v>2672</v>
      </c>
      <c r="N1114">
        <v>6785.4603000564857</v>
      </c>
      <c r="O1114" s="1" t="s">
        <v>4228</v>
      </c>
      <c r="P1114" s="1" t="s">
        <v>4229</v>
      </c>
      <c r="Q1114">
        <v>4.1491999999999996E-3</v>
      </c>
      <c r="R1114" s="1" t="s">
        <v>3390</v>
      </c>
      <c r="S1114" s="1" t="s">
        <v>3390</v>
      </c>
      <c r="T1114" s="1" t="s">
        <v>3390</v>
      </c>
      <c r="U1114" s="1" t="s">
        <v>3390</v>
      </c>
      <c r="V1114" s="1" t="s">
        <v>3390</v>
      </c>
      <c r="W1114" s="1" t="s">
        <v>3390</v>
      </c>
    </row>
    <row r="1115" spans="1:23" x14ac:dyDescent="0.25">
      <c r="A1115">
        <v>1113</v>
      </c>
      <c r="B1115">
        <v>15</v>
      </c>
      <c r="C1115">
        <v>13</v>
      </c>
      <c r="D1115" s="1" t="s">
        <v>2673</v>
      </c>
      <c r="E1115" s="1" t="s">
        <v>18</v>
      </c>
      <c r="F1115" s="1" t="s">
        <v>19</v>
      </c>
      <c r="G1115">
        <v>7314.7210050815611</v>
      </c>
      <c r="H1115">
        <v>7314.7210050815611</v>
      </c>
      <c r="I1115" s="1" t="s">
        <v>4400</v>
      </c>
      <c r="J1115" t="b">
        <v>0</v>
      </c>
      <c r="K1115">
        <f>TIME_AND_DATA_ps6[[#This Row],[hamiltonian_cycle_cost]]-TIME_AND_DATA_ps6[[#This Row],[optimal_cost]]</f>
        <v>954.76844672260995</v>
      </c>
      <c r="L1115">
        <f>(100*TIME_AND_DATA_ps6[[#This Row],[absolute_distance_error]])/TIME_AND_DATA_ps6[[#This Row],[optimal_cost]]</f>
        <v>15.012194477264583</v>
      </c>
      <c r="M1115" s="1" t="s">
        <v>2675</v>
      </c>
      <c r="N1115">
        <v>6359.9525583589511</v>
      </c>
      <c r="O1115" s="1" t="s">
        <v>4228</v>
      </c>
      <c r="P1115" s="1" t="s">
        <v>4229</v>
      </c>
      <c r="Q1115">
        <v>3.9774999999999004E-3</v>
      </c>
      <c r="R1115" s="1" t="s">
        <v>3390</v>
      </c>
      <c r="S1115" s="1" t="s">
        <v>3390</v>
      </c>
      <c r="T1115" s="1" t="s">
        <v>3390</v>
      </c>
      <c r="U1115" s="1" t="s">
        <v>3390</v>
      </c>
      <c r="V1115" s="1" t="s">
        <v>3390</v>
      </c>
      <c r="W1115" s="1" t="s">
        <v>3390</v>
      </c>
    </row>
    <row r="1116" spans="1:23" x14ac:dyDescent="0.25">
      <c r="A1116">
        <v>1114</v>
      </c>
      <c r="B1116">
        <v>15</v>
      </c>
      <c r="C1116">
        <v>14</v>
      </c>
      <c r="D1116" s="1" t="s">
        <v>2676</v>
      </c>
      <c r="E1116" s="1" t="s">
        <v>18</v>
      </c>
      <c r="F1116" s="1" t="s">
        <v>19</v>
      </c>
      <c r="G1116">
        <v>7171.024423881312</v>
      </c>
      <c r="H1116">
        <v>7171.024423881312</v>
      </c>
      <c r="I1116" s="1" t="s">
        <v>4401</v>
      </c>
      <c r="J1116" t="b">
        <v>0</v>
      </c>
      <c r="K1116">
        <f>TIME_AND_DATA_ps6[[#This Row],[hamiltonian_cycle_cost]]-TIME_AND_DATA_ps6[[#This Row],[optimal_cost]]</f>
        <v>34.56227293606571</v>
      </c>
      <c r="L1116">
        <f>(100*TIME_AND_DATA_ps6[[#This Row],[absolute_distance_error]])/TIME_AND_DATA_ps6[[#This Row],[optimal_cost]]</f>
        <v>0.48430541919833248</v>
      </c>
      <c r="M1116" s="1" t="s">
        <v>2678</v>
      </c>
      <c r="N1116">
        <v>7136.4621509452463</v>
      </c>
      <c r="O1116" s="1" t="s">
        <v>4228</v>
      </c>
      <c r="P1116" s="1" t="s">
        <v>4229</v>
      </c>
      <c r="Q1116">
        <v>7.4157000000000996E-3</v>
      </c>
      <c r="R1116" s="1" t="s">
        <v>3390</v>
      </c>
      <c r="S1116" s="1" t="s">
        <v>3390</v>
      </c>
      <c r="T1116" s="1" t="s">
        <v>3390</v>
      </c>
      <c r="U1116" s="1" t="s">
        <v>3390</v>
      </c>
      <c r="V1116" s="1" t="s">
        <v>3390</v>
      </c>
      <c r="W1116" s="1" t="s">
        <v>3390</v>
      </c>
    </row>
    <row r="1117" spans="1:23" x14ac:dyDescent="0.25">
      <c r="A1117">
        <v>1115</v>
      </c>
      <c r="B1117">
        <v>15</v>
      </c>
      <c r="C1117">
        <v>15</v>
      </c>
      <c r="D1117" s="1" t="s">
        <v>2679</v>
      </c>
      <c r="E1117" s="1" t="s">
        <v>18</v>
      </c>
      <c r="F1117" s="1" t="s">
        <v>19</v>
      </c>
      <c r="G1117">
        <v>6812.2227476949811</v>
      </c>
      <c r="H1117">
        <v>6812.2227476949811</v>
      </c>
      <c r="I1117" s="1" t="s">
        <v>4402</v>
      </c>
      <c r="J1117" t="b">
        <v>0</v>
      </c>
      <c r="K1117">
        <f>TIME_AND_DATA_ps6[[#This Row],[hamiltonian_cycle_cost]]-TIME_AND_DATA_ps6[[#This Row],[optimal_cost]]</f>
        <v>314.78513513029884</v>
      </c>
      <c r="L1117">
        <f>(100*TIME_AND_DATA_ps6[[#This Row],[absolute_distance_error]])/TIME_AND_DATA_ps6[[#This Row],[optimal_cost]]</f>
        <v>4.8447581015871606</v>
      </c>
      <c r="M1117" s="1" t="s">
        <v>2681</v>
      </c>
      <c r="N1117">
        <v>6497.4376125646822</v>
      </c>
      <c r="O1117" s="1" t="s">
        <v>4228</v>
      </c>
      <c r="P1117" s="1" t="s">
        <v>4229</v>
      </c>
      <c r="Q1117">
        <v>6.6861000000000004E-3</v>
      </c>
      <c r="R1117" s="1" t="s">
        <v>3390</v>
      </c>
      <c r="S1117" s="1" t="s">
        <v>3390</v>
      </c>
      <c r="T1117" s="1" t="s">
        <v>3390</v>
      </c>
      <c r="U1117" s="1" t="s">
        <v>3390</v>
      </c>
      <c r="V1117" s="1" t="s">
        <v>3390</v>
      </c>
      <c r="W1117" s="1" t="s">
        <v>3390</v>
      </c>
    </row>
    <row r="1118" spans="1:23" x14ac:dyDescent="0.25">
      <c r="A1118">
        <v>1116</v>
      </c>
      <c r="B1118">
        <v>15</v>
      </c>
      <c r="C1118">
        <v>16</v>
      </c>
      <c r="D1118" s="1" t="s">
        <v>2682</v>
      </c>
      <c r="E1118" s="1" t="s">
        <v>18</v>
      </c>
      <c r="F1118" s="1" t="s">
        <v>19</v>
      </c>
      <c r="G1118">
        <v>6655.4875243031856</v>
      </c>
      <c r="H1118">
        <v>6655.4875243031856</v>
      </c>
      <c r="I1118" s="1" t="s">
        <v>2683</v>
      </c>
      <c r="J1118" t="b">
        <v>1</v>
      </c>
      <c r="K1118">
        <f>TIME_AND_DATA_ps6[[#This Row],[hamiltonian_cycle_cost]]-TIME_AND_DATA_ps6[[#This Row],[optimal_cost]]</f>
        <v>0</v>
      </c>
      <c r="L1118">
        <f>(100*TIME_AND_DATA_ps6[[#This Row],[absolute_distance_error]])/TIME_AND_DATA_ps6[[#This Row],[optimal_cost]]</f>
        <v>0</v>
      </c>
      <c r="M1118" s="1" t="s">
        <v>2684</v>
      </c>
      <c r="N1118">
        <v>6655.4875243031884</v>
      </c>
      <c r="O1118" s="1" t="s">
        <v>4228</v>
      </c>
      <c r="P1118" s="1" t="s">
        <v>4229</v>
      </c>
      <c r="Q1118">
        <v>4.5132999999997004E-3</v>
      </c>
      <c r="R1118" s="1" t="s">
        <v>3390</v>
      </c>
      <c r="S1118" s="1" t="s">
        <v>3390</v>
      </c>
      <c r="T1118" s="1" t="s">
        <v>3390</v>
      </c>
      <c r="U1118" s="1" t="s">
        <v>3390</v>
      </c>
      <c r="V1118" s="1" t="s">
        <v>3390</v>
      </c>
      <c r="W1118" s="1" t="s">
        <v>3390</v>
      </c>
    </row>
    <row r="1119" spans="1:23" x14ac:dyDescent="0.25">
      <c r="A1119">
        <v>1117</v>
      </c>
      <c r="B1119">
        <v>15</v>
      </c>
      <c r="C1119">
        <v>17</v>
      </c>
      <c r="D1119" s="1" t="s">
        <v>2685</v>
      </c>
      <c r="E1119" s="1" t="s">
        <v>18</v>
      </c>
      <c r="F1119" s="1" t="s">
        <v>19</v>
      </c>
      <c r="G1119">
        <v>7232.4556714866112</v>
      </c>
      <c r="H1119">
        <v>7232.4556714866112</v>
      </c>
      <c r="I1119" s="1" t="s">
        <v>4403</v>
      </c>
      <c r="J1119" t="b">
        <v>0</v>
      </c>
      <c r="K1119">
        <f>TIME_AND_DATA_ps6[[#This Row],[hamiltonian_cycle_cost]]-TIME_AND_DATA_ps6[[#This Row],[optimal_cost]]</f>
        <v>305.91814847979367</v>
      </c>
      <c r="L1119">
        <f>(100*TIME_AND_DATA_ps6[[#This Row],[absolute_distance_error]])/TIME_AND_DATA_ps6[[#This Row],[optimal_cost]]</f>
        <v>4.4166099940074286</v>
      </c>
      <c r="M1119" s="1" t="s">
        <v>2687</v>
      </c>
      <c r="N1119">
        <v>6926.5375230068175</v>
      </c>
      <c r="O1119" s="1" t="s">
        <v>4228</v>
      </c>
      <c r="P1119" s="1" t="s">
        <v>4229</v>
      </c>
      <c r="Q1119">
        <v>4.0245000000003004E-3</v>
      </c>
      <c r="R1119" s="1" t="s">
        <v>3390</v>
      </c>
      <c r="S1119" s="1" t="s">
        <v>3390</v>
      </c>
      <c r="T1119" s="1" t="s">
        <v>3390</v>
      </c>
      <c r="U1119" s="1" t="s">
        <v>3390</v>
      </c>
      <c r="V1119" s="1" t="s">
        <v>3390</v>
      </c>
      <c r="W1119" s="1" t="s">
        <v>3390</v>
      </c>
    </row>
    <row r="1120" spans="1:23" x14ac:dyDescent="0.25">
      <c r="A1120">
        <v>1118</v>
      </c>
      <c r="B1120">
        <v>15</v>
      </c>
      <c r="C1120">
        <v>18</v>
      </c>
      <c r="D1120" s="1" t="s">
        <v>2688</v>
      </c>
      <c r="E1120" s="1" t="s">
        <v>18</v>
      </c>
      <c r="F1120" s="1" t="s">
        <v>19</v>
      </c>
      <c r="G1120">
        <v>5680.5859282981792</v>
      </c>
      <c r="H1120">
        <v>5680.5859282981801</v>
      </c>
      <c r="I1120" s="1" t="s">
        <v>3962</v>
      </c>
      <c r="J1120" t="b">
        <v>0</v>
      </c>
      <c r="K1120">
        <f>TIME_AND_DATA_ps6[[#This Row],[hamiltonian_cycle_cost]]-TIME_AND_DATA_ps6[[#This Row],[optimal_cost]]</f>
        <v>78.924687378242197</v>
      </c>
      <c r="L1120">
        <f>(100*TIME_AND_DATA_ps6[[#This Row],[absolute_distance_error]])/TIME_AND_DATA_ps6[[#This Row],[optimal_cost]]</f>
        <v>1.4089514517889825</v>
      </c>
      <c r="M1120" s="1" t="s">
        <v>2690</v>
      </c>
      <c r="N1120">
        <v>5601.6612409199379</v>
      </c>
      <c r="O1120" s="1" t="s">
        <v>4228</v>
      </c>
      <c r="P1120" s="1" t="s">
        <v>4229</v>
      </c>
      <c r="Q1120">
        <v>4.9915000000000003E-3</v>
      </c>
      <c r="R1120" s="1" t="s">
        <v>3390</v>
      </c>
      <c r="S1120" s="1" t="s">
        <v>3390</v>
      </c>
      <c r="T1120" s="1" t="s">
        <v>3390</v>
      </c>
      <c r="U1120" s="1" t="s">
        <v>3390</v>
      </c>
      <c r="V1120" s="1" t="s">
        <v>3390</v>
      </c>
      <c r="W1120" s="1" t="s">
        <v>3390</v>
      </c>
    </row>
    <row r="1121" spans="1:23" x14ac:dyDescent="0.25">
      <c r="A1121">
        <v>1119</v>
      </c>
      <c r="B1121">
        <v>15</v>
      </c>
      <c r="C1121">
        <v>19</v>
      </c>
      <c r="D1121" s="1" t="s">
        <v>2691</v>
      </c>
      <c r="E1121" s="1" t="s">
        <v>18</v>
      </c>
      <c r="F1121" s="1" t="s">
        <v>19</v>
      </c>
      <c r="G1121">
        <v>6408.3981096776288</v>
      </c>
      <c r="H1121">
        <v>6408.3981096776288</v>
      </c>
      <c r="I1121" s="1" t="s">
        <v>2692</v>
      </c>
      <c r="J1121" t="b">
        <v>1</v>
      </c>
      <c r="K1121">
        <f>TIME_AND_DATA_ps6[[#This Row],[hamiltonian_cycle_cost]]-TIME_AND_DATA_ps6[[#This Row],[optimal_cost]]</f>
        <v>0</v>
      </c>
      <c r="L1121">
        <f>(100*TIME_AND_DATA_ps6[[#This Row],[absolute_distance_error]])/TIME_AND_DATA_ps6[[#This Row],[optimal_cost]]</f>
        <v>0</v>
      </c>
      <c r="M1121" s="1" t="s">
        <v>2693</v>
      </c>
      <c r="N1121">
        <v>6408.3981096776297</v>
      </c>
      <c r="O1121" s="1" t="s">
        <v>4228</v>
      </c>
      <c r="P1121" s="1" t="s">
        <v>4229</v>
      </c>
      <c r="Q1121">
        <v>6.7685999999999996E-3</v>
      </c>
      <c r="R1121" s="1" t="s">
        <v>3390</v>
      </c>
      <c r="S1121" s="1" t="s">
        <v>3390</v>
      </c>
      <c r="T1121" s="1" t="s">
        <v>3390</v>
      </c>
      <c r="U1121" s="1" t="s">
        <v>3390</v>
      </c>
      <c r="V1121" s="1" t="s">
        <v>3390</v>
      </c>
      <c r="W1121" s="1" t="s">
        <v>3390</v>
      </c>
    </row>
    <row r="1122" spans="1:23" x14ac:dyDescent="0.25">
      <c r="A1122">
        <v>1120</v>
      </c>
      <c r="B1122">
        <v>15</v>
      </c>
      <c r="C1122">
        <v>20</v>
      </c>
      <c r="D1122" s="1" t="s">
        <v>2694</v>
      </c>
      <c r="E1122" s="1" t="s">
        <v>18</v>
      </c>
      <c r="F1122" s="1" t="s">
        <v>19</v>
      </c>
      <c r="G1122">
        <v>7243.0000565678693</v>
      </c>
      <c r="H1122">
        <v>7243.0000565678702</v>
      </c>
      <c r="I1122" s="1" t="s">
        <v>4404</v>
      </c>
      <c r="J1122" t="b">
        <v>0</v>
      </c>
      <c r="K1122">
        <f>TIME_AND_DATA_ps6[[#This Row],[hamiltonian_cycle_cost]]-TIME_AND_DATA_ps6[[#This Row],[optimal_cost]]</f>
        <v>258.34585608789075</v>
      </c>
      <c r="L1122">
        <f>(100*TIME_AND_DATA_ps6[[#This Row],[absolute_distance_error]])/TIME_AND_DATA_ps6[[#This Row],[optimal_cost]]</f>
        <v>3.6987637279185197</v>
      </c>
      <c r="M1122" s="1" t="s">
        <v>2696</v>
      </c>
      <c r="N1122">
        <v>6984.6542004799794</v>
      </c>
      <c r="O1122" s="1" t="s">
        <v>4228</v>
      </c>
      <c r="P1122" s="1" t="s">
        <v>4229</v>
      </c>
      <c r="Q1122">
        <v>4.5063000000000004E-3</v>
      </c>
      <c r="R1122" s="1" t="s">
        <v>3390</v>
      </c>
      <c r="S1122" s="1" t="s">
        <v>3390</v>
      </c>
      <c r="T1122" s="1" t="s">
        <v>3390</v>
      </c>
      <c r="U1122" s="1" t="s">
        <v>3390</v>
      </c>
      <c r="V1122" s="1" t="s">
        <v>3390</v>
      </c>
      <c r="W1122" s="1" t="s">
        <v>3390</v>
      </c>
    </row>
    <row r="1123" spans="1:23" x14ac:dyDescent="0.25">
      <c r="A1123">
        <v>1121</v>
      </c>
      <c r="B1123">
        <v>15</v>
      </c>
      <c r="C1123">
        <v>21</v>
      </c>
      <c r="D1123" s="1" t="s">
        <v>2697</v>
      </c>
      <c r="E1123" s="1" t="s">
        <v>18</v>
      </c>
      <c r="F1123" s="1" t="s">
        <v>19</v>
      </c>
      <c r="G1123">
        <v>6013.7631955759989</v>
      </c>
      <c r="H1123">
        <v>6013.7631955759989</v>
      </c>
      <c r="I1123" s="1" t="s">
        <v>3964</v>
      </c>
      <c r="J1123" t="b">
        <v>0</v>
      </c>
      <c r="K1123">
        <f>TIME_AND_DATA_ps6[[#This Row],[hamiltonian_cycle_cost]]-TIME_AND_DATA_ps6[[#This Row],[optimal_cost]]</f>
        <v>288.45465324933048</v>
      </c>
      <c r="L1123">
        <f>(100*TIME_AND_DATA_ps6[[#This Row],[absolute_distance_error]])/TIME_AND_DATA_ps6[[#This Row],[optimal_cost]]</f>
        <v>5.0382376970046643</v>
      </c>
      <c r="M1123" s="1" t="s">
        <v>2699</v>
      </c>
      <c r="N1123">
        <v>5725.3085423266684</v>
      </c>
      <c r="O1123" s="1" t="s">
        <v>4228</v>
      </c>
      <c r="P1123" s="1" t="s">
        <v>4229</v>
      </c>
      <c r="Q1123">
        <v>5.7784000000000004E-3</v>
      </c>
      <c r="R1123" s="1" t="s">
        <v>3390</v>
      </c>
      <c r="S1123" s="1" t="s">
        <v>3390</v>
      </c>
      <c r="T1123" s="1" t="s">
        <v>3390</v>
      </c>
      <c r="U1123" s="1" t="s">
        <v>3390</v>
      </c>
      <c r="V1123" s="1" t="s">
        <v>3390</v>
      </c>
      <c r="W1123" s="1" t="s">
        <v>3390</v>
      </c>
    </row>
    <row r="1124" spans="1:23" x14ac:dyDescent="0.25">
      <c r="A1124">
        <v>1122</v>
      </c>
      <c r="B1124">
        <v>15</v>
      </c>
      <c r="C1124">
        <v>22</v>
      </c>
      <c r="D1124" s="1" t="s">
        <v>2700</v>
      </c>
      <c r="E1124" s="1" t="s">
        <v>18</v>
      </c>
      <c r="F1124" s="1" t="s">
        <v>19</v>
      </c>
      <c r="G1124">
        <v>5721.1367311439044</v>
      </c>
      <c r="H1124">
        <v>5721.1367311439044</v>
      </c>
      <c r="I1124" s="1" t="s">
        <v>4405</v>
      </c>
      <c r="J1124" t="b">
        <v>1</v>
      </c>
      <c r="K1124">
        <f>TIME_AND_DATA_ps6[[#This Row],[hamiltonian_cycle_cost]]-TIME_AND_DATA_ps6[[#This Row],[optimal_cost]]</f>
        <v>0</v>
      </c>
      <c r="L1124">
        <f>(100*TIME_AND_DATA_ps6[[#This Row],[absolute_distance_error]])/TIME_AND_DATA_ps6[[#This Row],[optimal_cost]]</f>
        <v>0</v>
      </c>
      <c r="M1124" s="1" t="s">
        <v>2702</v>
      </c>
      <c r="N1124">
        <v>5721.1367311439044</v>
      </c>
      <c r="O1124" s="1" t="s">
        <v>4228</v>
      </c>
      <c r="P1124" s="1" t="s">
        <v>4229</v>
      </c>
      <c r="Q1124">
        <v>8.8219000000000006E-3</v>
      </c>
      <c r="R1124" s="1" t="s">
        <v>3390</v>
      </c>
      <c r="S1124" s="1" t="s">
        <v>3390</v>
      </c>
      <c r="T1124" s="1" t="s">
        <v>3390</v>
      </c>
      <c r="U1124" s="1" t="s">
        <v>3390</v>
      </c>
      <c r="V1124" s="1" t="s">
        <v>3390</v>
      </c>
      <c r="W1124" s="1" t="s">
        <v>3390</v>
      </c>
    </row>
    <row r="1125" spans="1:23" x14ac:dyDescent="0.25">
      <c r="A1125">
        <v>1123</v>
      </c>
      <c r="B1125">
        <v>15</v>
      </c>
      <c r="C1125">
        <v>23</v>
      </c>
      <c r="D1125" s="1" t="s">
        <v>2703</v>
      </c>
      <c r="E1125" s="1" t="s">
        <v>18</v>
      </c>
      <c r="F1125" s="1" t="s">
        <v>19</v>
      </c>
      <c r="G1125">
        <v>8005.9550297663591</v>
      </c>
      <c r="H1125">
        <v>8005.9550297663591</v>
      </c>
      <c r="I1125" s="1" t="s">
        <v>4406</v>
      </c>
      <c r="J1125" t="b">
        <v>0</v>
      </c>
      <c r="K1125">
        <f>TIME_AND_DATA_ps6[[#This Row],[hamiltonian_cycle_cost]]-TIME_AND_DATA_ps6[[#This Row],[optimal_cost]]</f>
        <v>513.33619680181437</v>
      </c>
      <c r="L1125">
        <f>(100*TIME_AND_DATA_ps6[[#This Row],[absolute_distance_error]])/TIME_AND_DATA_ps6[[#This Row],[optimal_cost]]</f>
        <v>6.8512252957983018</v>
      </c>
      <c r="M1125" s="1" t="s">
        <v>2705</v>
      </c>
      <c r="N1125">
        <v>7492.6188329645447</v>
      </c>
      <c r="O1125" s="1" t="s">
        <v>4228</v>
      </c>
      <c r="P1125" s="1" t="s">
        <v>4229</v>
      </c>
      <c r="Q1125">
        <v>7.8594000000000008E-3</v>
      </c>
      <c r="R1125" s="1" t="s">
        <v>3390</v>
      </c>
      <c r="S1125" s="1" t="s">
        <v>3390</v>
      </c>
      <c r="T1125" s="1" t="s">
        <v>3390</v>
      </c>
      <c r="U1125" s="1" t="s">
        <v>3390</v>
      </c>
      <c r="V1125" s="1" t="s">
        <v>3390</v>
      </c>
      <c r="W1125" s="1" t="s">
        <v>3390</v>
      </c>
    </row>
    <row r="1126" spans="1:23" x14ac:dyDescent="0.25">
      <c r="A1126">
        <v>1124</v>
      </c>
      <c r="B1126">
        <v>15</v>
      </c>
      <c r="C1126">
        <v>24</v>
      </c>
      <c r="D1126" s="1" t="s">
        <v>2706</v>
      </c>
      <c r="E1126" s="1" t="s">
        <v>18</v>
      </c>
      <c r="F1126" s="1" t="s">
        <v>19</v>
      </c>
      <c r="G1126">
        <v>7331.7772536771927</v>
      </c>
      <c r="H1126">
        <v>7331.7772536771918</v>
      </c>
      <c r="I1126" s="1" t="s">
        <v>4407</v>
      </c>
      <c r="J1126" t="b">
        <v>0</v>
      </c>
      <c r="K1126">
        <f>TIME_AND_DATA_ps6[[#This Row],[hamiltonian_cycle_cost]]-TIME_AND_DATA_ps6[[#This Row],[optimal_cost]]</f>
        <v>44.36852505677416</v>
      </c>
      <c r="L1126">
        <f>(100*TIME_AND_DATA_ps6[[#This Row],[absolute_distance_error]])/TIME_AND_DATA_ps6[[#This Row],[optimal_cost]]</f>
        <v>0.60883815782861384</v>
      </c>
      <c r="M1126" s="1" t="s">
        <v>2708</v>
      </c>
      <c r="N1126">
        <v>7287.4087286204176</v>
      </c>
      <c r="O1126" s="1" t="s">
        <v>4228</v>
      </c>
      <c r="P1126" s="1" t="s">
        <v>4229</v>
      </c>
      <c r="Q1126">
        <v>4.9809999999998996E-3</v>
      </c>
      <c r="R1126" s="1" t="s">
        <v>3390</v>
      </c>
      <c r="S1126" s="1" t="s">
        <v>3390</v>
      </c>
      <c r="T1126" s="1" t="s">
        <v>3390</v>
      </c>
      <c r="U1126" s="1" t="s">
        <v>3390</v>
      </c>
      <c r="V1126" s="1" t="s">
        <v>3390</v>
      </c>
      <c r="W1126" s="1" t="s">
        <v>3390</v>
      </c>
    </row>
    <row r="1127" spans="1:23" x14ac:dyDescent="0.25">
      <c r="A1127">
        <v>1125</v>
      </c>
      <c r="B1127">
        <v>15</v>
      </c>
      <c r="C1127">
        <v>25</v>
      </c>
      <c r="D1127" s="1" t="s">
        <v>2709</v>
      </c>
      <c r="E1127" s="1" t="s">
        <v>18</v>
      </c>
      <c r="F1127" s="1" t="s">
        <v>19</v>
      </c>
      <c r="G1127">
        <v>6419.764682257789</v>
      </c>
      <c r="H1127">
        <v>6419.764682257789</v>
      </c>
      <c r="I1127" s="1" t="s">
        <v>3324</v>
      </c>
      <c r="J1127" t="b">
        <v>0</v>
      </c>
      <c r="K1127">
        <f>TIME_AND_DATA_ps6[[#This Row],[hamiltonian_cycle_cost]]-TIME_AND_DATA_ps6[[#This Row],[optimal_cost]]</f>
        <v>291.74755098561945</v>
      </c>
      <c r="L1127">
        <f>(100*TIME_AND_DATA_ps6[[#This Row],[absolute_distance_error]])/TIME_AND_DATA_ps6[[#This Row],[optimal_cost]]</f>
        <v>4.7608801466430135</v>
      </c>
      <c r="M1127" s="1" t="s">
        <v>2711</v>
      </c>
      <c r="N1127">
        <v>6128.0171312721695</v>
      </c>
      <c r="O1127" s="1" t="s">
        <v>4228</v>
      </c>
      <c r="P1127" s="1" t="s">
        <v>4229</v>
      </c>
      <c r="Q1127">
        <v>6.2554999999999E-3</v>
      </c>
      <c r="R1127" s="1" t="s">
        <v>3390</v>
      </c>
      <c r="S1127" s="1" t="s">
        <v>3390</v>
      </c>
      <c r="T1127" s="1" t="s">
        <v>3390</v>
      </c>
      <c r="U1127" s="1" t="s">
        <v>3390</v>
      </c>
      <c r="V1127" s="1" t="s">
        <v>3390</v>
      </c>
      <c r="W1127" s="1" t="s">
        <v>3390</v>
      </c>
    </row>
    <row r="1128" spans="1:23" x14ac:dyDescent="0.25">
      <c r="A1128">
        <v>1126</v>
      </c>
      <c r="B1128">
        <v>15</v>
      </c>
      <c r="C1128">
        <v>26</v>
      </c>
      <c r="D1128" s="1" t="s">
        <v>2712</v>
      </c>
      <c r="E1128" s="1" t="s">
        <v>18</v>
      </c>
      <c r="F1128" s="1" t="s">
        <v>19</v>
      </c>
      <c r="G1128">
        <v>9013.2618031032998</v>
      </c>
      <c r="H1128">
        <v>9013.2618031032998</v>
      </c>
      <c r="I1128" s="1" t="s">
        <v>4408</v>
      </c>
      <c r="J1128" t="b">
        <v>0</v>
      </c>
      <c r="K1128">
        <f>TIME_AND_DATA_ps6[[#This Row],[hamiltonian_cycle_cost]]-TIME_AND_DATA_ps6[[#This Row],[optimal_cost]]</f>
        <v>571.40791390602135</v>
      </c>
      <c r="L1128">
        <f>(100*TIME_AND_DATA_ps6[[#This Row],[absolute_distance_error]])/TIME_AND_DATA_ps6[[#This Row],[optimal_cost]]</f>
        <v>6.7687491563580657</v>
      </c>
      <c r="M1128" s="1" t="s">
        <v>2714</v>
      </c>
      <c r="N1128">
        <v>8441.8538891972785</v>
      </c>
      <c r="O1128" s="1" t="s">
        <v>4228</v>
      </c>
      <c r="P1128" s="1" t="s">
        <v>4229</v>
      </c>
      <c r="Q1128">
        <v>5.2073999999996999E-3</v>
      </c>
      <c r="R1128" s="1" t="s">
        <v>3390</v>
      </c>
      <c r="S1128" s="1" t="s">
        <v>3390</v>
      </c>
      <c r="T1128" s="1" t="s">
        <v>3390</v>
      </c>
      <c r="U1128" s="1" t="s">
        <v>3390</v>
      </c>
      <c r="V1128" s="1" t="s">
        <v>3390</v>
      </c>
      <c r="W1128" s="1" t="s">
        <v>3390</v>
      </c>
    </row>
    <row r="1129" spans="1:23" x14ac:dyDescent="0.25">
      <c r="A1129">
        <v>1127</v>
      </c>
      <c r="B1129">
        <v>15</v>
      </c>
      <c r="C1129">
        <v>27</v>
      </c>
      <c r="D1129" s="1" t="s">
        <v>2715</v>
      </c>
      <c r="E1129" s="1" t="s">
        <v>18</v>
      </c>
      <c r="F1129" s="1" t="s">
        <v>19</v>
      </c>
      <c r="G1129">
        <v>6341.3893404094079</v>
      </c>
      <c r="H1129">
        <v>6341.3893404094079</v>
      </c>
      <c r="I1129" s="1" t="s">
        <v>3694</v>
      </c>
      <c r="J1129" t="b">
        <v>0</v>
      </c>
      <c r="K1129">
        <f>TIME_AND_DATA_ps6[[#This Row],[hamiltonian_cycle_cost]]-TIME_AND_DATA_ps6[[#This Row],[optimal_cost]]</f>
        <v>223.50631519203489</v>
      </c>
      <c r="L1129">
        <f>(100*TIME_AND_DATA_ps6[[#This Row],[absolute_distance_error]])/TIME_AND_DATA_ps6[[#This Row],[optimal_cost]]</f>
        <v>3.6533276996431874</v>
      </c>
      <c r="M1129" s="1" t="s">
        <v>2717</v>
      </c>
      <c r="N1129">
        <v>6117.883025217373</v>
      </c>
      <c r="O1129" s="1" t="s">
        <v>4228</v>
      </c>
      <c r="P1129" s="1" t="s">
        <v>4229</v>
      </c>
      <c r="Q1129">
        <v>5.8099999999997997E-3</v>
      </c>
      <c r="R1129" s="1" t="s">
        <v>3390</v>
      </c>
      <c r="S1129" s="1" t="s">
        <v>3390</v>
      </c>
      <c r="T1129" s="1" t="s">
        <v>3390</v>
      </c>
      <c r="U1129" s="1" t="s">
        <v>3390</v>
      </c>
      <c r="V1129" s="1" t="s">
        <v>3390</v>
      </c>
      <c r="W1129" s="1" t="s">
        <v>3390</v>
      </c>
    </row>
    <row r="1130" spans="1:23" x14ac:dyDescent="0.25">
      <c r="A1130">
        <v>1128</v>
      </c>
      <c r="B1130">
        <v>15</v>
      </c>
      <c r="C1130">
        <v>28</v>
      </c>
      <c r="D1130" s="1" t="s">
        <v>2718</v>
      </c>
      <c r="E1130" s="1" t="s">
        <v>18</v>
      </c>
      <c r="F1130" s="1" t="s">
        <v>19</v>
      </c>
      <c r="G1130">
        <v>7180.3184944073364</v>
      </c>
      <c r="H1130">
        <v>7180.3184944073364</v>
      </c>
      <c r="I1130" s="1" t="s">
        <v>2719</v>
      </c>
      <c r="J1130" t="b">
        <v>0</v>
      </c>
      <c r="K1130">
        <f>TIME_AND_DATA_ps6[[#This Row],[hamiltonian_cycle_cost]]-TIME_AND_DATA_ps6[[#This Row],[optimal_cost]]</f>
        <v>11.918669190503351</v>
      </c>
      <c r="L1130">
        <f>(100*TIME_AND_DATA_ps6[[#This Row],[absolute_distance_error]])/TIME_AND_DATA_ps6[[#This Row],[optimal_cost]]</f>
        <v>0.16626680264926252</v>
      </c>
      <c r="M1130" s="1" t="s">
        <v>2720</v>
      </c>
      <c r="N1130">
        <v>7168.3998252168331</v>
      </c>
      <c r="O1130" s="1" t="s">
        <v>4228</v>
      </c>
      <c r="P1130" s="1" t="s">
        <v>4229</v>
      </c>
      <c r="Q1130">
        <v>4.3135000000002997E-3</v>
      </c>
      <c r="R1130" s="1" t="s">
        <v>3390</v>
      </c>
      <c r="S1130" s="1" t="s">
        <v>3390</v>
      </c>
      <c r="T1130" s="1" t="s">
        <v>3390</v>
      </c>
      <c r="U1130" s="1" t="s">
        <v>3390</v>
      </c>
      <c r="V1130" s="1" t="s">
        <v>3390</v>
      </c>
      <c r="W1130" s="1" t="s">
        <v>3390</v>
      </c>
    </row>
    <row r="1131" spans="1:23" x14ac:dyDescent="0.25">
      <c r="A1131">
        <v>1129</v>
      </c>
      <c r="B1131">
        <v>15</v>
      </c>
      <c r="C1131">
        <v>29</v>
      </c>
      <c r="D1131" s="1" t="s">
        <v>2721</v>
      </c>
      <c r="E1131" s="1" t="s">
        <v>18</v>
      </c>
      <c r="F1131" s="1" t="s">
        <v>19</v>
      </c>
      <c r="G1131">
        <v>7209.9931502464042</v>
      </c>
      <c r="H1131">
        <v>7209.9931502464042</v>
      </c>
      <c r="I1131" s="1" t="s">
        <v>2722</v>
      </c>
      <c r="J1131" t="b">
        <v>1</v>
      </c>
      <c r="K1131">
        <f>TIME_AND_DATA_ps6[[#This Row],[hamiltonian_cycle_cost]]-TIME_AND_DATA_ps6[[#This Row],[optimal_cost]]</f>
        <v>0</v>
      </c>
      <c r="L1131">
        <f>(100*TIME_AND_DATA_ps6[[#This Row],[absolute_distance_error]])/TIME_AND_DATA_ps6[[#This Row],[optimal_cost]]</f>
        <v>0</v>
      </c>
      <c r="M1131" s="1" t="s">
        <v>2723</v>
      </c>
      <c r="N1131">
        <v>7209.9931502464042</v>
      </c>
      <c r="O1131" s="1" t="s">
        <v>4228</v>
      </c>
      <c r="P1131" s="1" t="s">
        <v>4229</v>
      </c>
      <c r="Q1131">
        <v>7.3324000000000999E-3</v>
      </c>
      <c r="R1131" s="1" t="s">
        <v>3390</v>
      </c>
      <c r="S1131" s="1" t="s">
        <v>3390</v>
      </c>
      <c r="T1131" s="1" t="s">
        <v>3390</v>
      </c>
      <c r="U1131" s="1" t="s">
        <v>3390</v>
      </c>
      <c r="V1131" s="1" t="s">
        <v>3390</v>
      </c>
      <c r="W1131" s="1" t="s">
        <v>3390</v>
      </c>
    </row>
    <row r="1132" spans="1:23" x14ac:dyDescent="0.25">
      <c r="A1132">
        <v>1130</v>
      </c>
      <c r="B1132">
        <v>15</v>
      </c>
      <c r="C1132">
        <v>30</v>
      </c>
      <c r="D1132" s="1" t="s">
        <v>2724</v>
      </c>
      <c r="E1132" s="1" t="s">
        <v>18</v>
      </c>
      <c r="F1132" s="1" t="s">
        <v>19</v>
      </c>
      <c r="G1132">
        <v>7555.3547550985304</v>
      </c>
      <c r="H1132">
        <v>7555.3547550985304</v>
      </c>
      <c r="I1132" s="1" t="s">
        <v>4409</v>
      </c>
      <c r="J1132" t="b">
        <v>0</v>
      </c>
      <c r="K1132">
        <f>TIME_AND_DATA_ps6[[#This Row],[hamiltonian_cycle_cost]]-TIME_AND_DATA_ps6[[#This Row],[optimal_cost]]</f>
        <v>913.17526894367802</v>
      </c>
      <c r="L1132">
        <f>(100*TIME_AND_DATA_ps6[[#This Row],[absolute_distance_error]])/TIME_AND_DATA_ps6[[#This Row],[optimal_cost]]</f>
        <v>13.748126964155762</v>
      </c>
      <c r="M1132" s="1" t="s">
        <v>2726</v>
      </c>
      <c r="N1132">
        <v>6642.1794861548524</v>
      </c>
      <c r="O1132" s="1" t="s">
        <v>4228</v>
      </c>
      <c r="P1132" s="1" t="s">
        <v>4229</v>
      </c>
      <c r="Q1132">
        <v>5.3055999999996996E-3</v>
      </c>
      <c r="R1132" s="1" t="s">
        <v>3390</v>
      </c>
      <c r="S1132" s="1" t="s">
        <v>3390</v>
      </c>
      <c r="T1132" s="1" t="s">
        <v>3390</v>
      </c>
      <c r="U1132" s="1" t="s">
        <v>3390</v>
      </c>
      <c r="V1132" s="1" t="s">
        <v>3390</v>
      </c>
      <c r="W1132" s="1" t="s">
        <v>3390</v>
      </c>
    </row>
    <row r="1133" spans="1:23" x14ac:dyDescent="0.25">
      <c r="A1133">
        <v>1131</v>
      </c>
      <c r="B1133">
        <v>15</v>
      </c>
      <c r="C1133">
        <v>31</v>
      </c>
      <c r="D1133" s="1" t="s">
        <v>2727</v>
      </c>
      <c r="E1133" s="1" t="s">
        <v>18</v>
      </c>
      <c r="F1133" s="1" t="s">
        <v>19</v>
      </c>
      <c r="G1133">
        <v>7479.9007416986187</v>
      </c>
      <c r="H1133">
        <v>7479.9007416986187</v>
      </c>
      <c r="I1133" s="1" t="s">
        <v>4410</v>
      </c>
      <c r="J1133" t="b">
        <v>0</v>
      </c>
      <c r="K1133">
        <f>TIME_AND_DATA_ps6[[#This Row],[hamiltonian_cycle_cost]]-TIME_AND_DATA_ps6[[#This Row],[optimal_cost]]</f>
        <v>619.606508461663</v>
      </c>
      <c r="L1133">
        <f>(100*TIME_AND_DATA_ps6[[#This Row],[absolute_distance_error]])/TIME_AND_DATA_ps6[[#This Row],[optimal_cost]]</f>
        <v>9.0317774631265113</v>
      </c>
      <c r="M1133" s="1" t="s">
        <v>2729</v>
      </c>
      <c r="N1133">
        <v>6860.2942332369557</v>
      </c>
      <c r="O1133" s="1" t="s">
        <v>4228</v>
      </c>
      <c r="P1133" s="1" t="s">
        <v>4229</v>
      </c>
      <c r="Q1133">
        <v>5.1408999999997002E-3</v>
      </c>
      <c r="R1133" s="1" t="s">
        <v>3390</v>
      </c>
      <c r="S1133" s="1" t="s">
        <v>3390</v>
      </c>
      <c r="T1133" s="1" t="s">
        <v>3390</v>
      </c>
      <c r="U1133" s="1" t="s">
        <v>3390</v>
      </c>
      <c r="V1133" s="1" t="s">
        <v>3390</v>
      </c>
      <c r="W1133" s="1" t="s">
        <v>3390</v>
      </c>
    </row>
    <row r="1134" spans="1:23" x14ac:dyDescent="0.25">
      <c r="A1134">
        <v>1132</v>
      </c>
      <c r="B1134">
        <v>15</v>
      </c>
      <c r="C1134">
        <v>32</v>
      </c>
      <c r="D1134" s="1" t="s">
        <v>2730</v>
      </c>
      <c r="E1134" s="1" t="s">
        <v>18</v>
      </c>
      <c r="F1134" s="1" t="s">
        <v>19</v>
      </c>
      <c r="G1134">
        <v>6848.8932246164131</v>
      </c>
      <c r="H1134">
        <v>6848.8932246164131</v>
      </c>
      <c r="I1134" s="1" t="s">
        <v>3971</v>
      </c>
      <c r="J1134" t="b">
        <v>1</v>
      </c>
      <c r="K1134">
        <f>TIME_AND_DATA_ps6[[#This Row],[hamiltonian_cycle_cost]]-TIME_AND_DATA_ps6[[#This Row],[optimal_cost]]</f>
        <v>0</v>
      </c>
      <c r="L1134">
        <f>(100*TIME_AND_DATA_ps6[[#This Row],[absolute_distance_error]])/TIME_AND_DATA_ps6[[#This Row],[optimal_cost]]</f>
        <v>0</v>
      </c>
      <c r="M1134" s="1" t="s">
        <v>2732</v>
      </c>
      <c r="N1134">
        <v>6848.893224616415</v>
      </c>
      <c r="O1134" s="1" t="s">
        <v>4228</v>
      </c>
      <c r="P1134" s="1" t="s">
        <v>4229</v>
      </c>
      <c r="Q1134">
        <v>6.8000000000001002E-3</v>
      </c>
      <c r="R1134" s="1" t="s">
        <v>3390</v>
      </c>
      <c r="S1134" s="1" t="s">
        <v>3390</v>
      </c>
      <c r="T1134" s="1" t="s">
        <v>3390</v>
      </c>
      <c r="U1134" s="1" t="s">
        <v>3390</v>
      </c>
      <c r="V1134" s="1" t="s">
        <v>3390</v>
      </c>
      <c r="W1134" s="1" t="s">
        <v>3390</v>
      </c>
    </row>
    <row r="1135" spans="1:23" x14ac:dyDescent="0.25">
      <c r="A1135">
        <v>1133</v>
      </c>
      <c r="B1135">
        <v>15</v>
      </c>
      <c r="C1135">
        <v>33</v>
      </c>
      <c r="D1135" s="1" t="s">
        <v>2733</v>
      </c>
      <c r="E1135" s="1" t="s">
        <v>18</v>
      </c>
      <c r="F1135" s="1" t="s">
        <v>19</v>
      </c>
      <c r="G1135">
        <v>7744.3746952151851</v>
      </c>
      <c r="H1135">
        <v>7744.3746952151851</v>
      </c>
      <c r="I1135" s="1" t="s">
        <v>4411</v>
      </c>
      <c r="J1135" t="b">
        <v>0</v>
      </c>
      <c r="K1135">
        <f>TIME_AND_DATA_ps6[[#This Row],[hamiltonian_cycle_cost]]-TIME_AND_DATA_ps6[[#This Row],[optimal_cost]]</f>
        <v>537.7186025518613</v>
      </c>
      <c r="L1135">
        <f>(100*TIME_AND_DATA_ps6[[#This Row],[absolute_distance_error]])/TIME_AND_DATA_ps6[[#This Row],[optimal_cost]]</f>
        <v>7.4614161635835687</v>
      </c>
      <c r="M1135" s="1" t="s">
        <v>2735</v>
      </c>
      <c r="N1135">
        <v>7206.6560926633238</v>
      </c>
      <c r="O1135" s="1" t="s">
        <v>4228</v>
      </c>
      <c r="P1135" s="1" t="s">
        <v>4229</v>
      </c>
      <c r="Q1135">
        <v>4.8216999999999002E-3</v>
      </c>
      <c r="R1135" s="1" t="s">
        <v>3390</v>
      </c>
      <c r="S1135" s="1" t="s">
        <v>3390</v>
      </c>
      <c r="T1135" s="1" t="s">
        <v>3390</v>
      </c>
      <c r="U1135" s="1" t="s">
        <v>3390</v>
      </c>
      <c r="V1135" s="1" t="s">
        <v>3390</v>
      </c>
      <c r="W1135" s="1" t="s">
        <v>3390</v>
      </c>
    </row>
    <row r="1136" spans="1:23" x14ac:dyDescent="0.25">
      <c r="A1136">
        <v>1134</v>
      </c>
      <c r="B1136">
        <v>15</v>
      </c>
      <c r="C1136">
        <v>34</v>
      </c>
      <c r="D1136" s="1" t="s">
        <v>2736</v>
      </c>
      <c r="E1136" s="1" t="s">
        <v>18</v>
      </c>
      <c r="F1136" s="1" t="s">
        <v>19</v>
      </c>
      <c r="G1136">
        <v>7610.4488676383826</v>
      </c>
      <c r="H1136">
        <v>7610.4488676383826</v>
      </c>
      <c r="I1136" s="1" t="s">
        <v>2737</v>
      </c>
      <c r="J1136" t="b">
        <v>1</v>
      </c>
      <c r="K1136">
        <f>TIME_AND_DATA_ps6[[#This Row],[hamiltonian_cycle_cost]]-TIME_AND_DATA_ps6[[#This Row],[optimal_cost]]</f>
        <v>0</v>
      </c>
      <c r="L1136">
        <f>(100*TIME_AND_DATA_ps6[[#This Row],[absolute_distance_error]])/TIME_AND_DATA_ps6[[#This Row],[optimal_cost]]</f>
        <v>0</v>
      </c>
      <c r="M1136" s="1" t="s">
        <v>2737</v>
      </c>
      <c r="N1136">
        <v>7610.4488676383826</v>
      </c>
      <c r="O1136" s="1" t="s">
        <v>4228</v>
      </c>
      <c r="P1136" s="1" t="s">
        <v>4229</v>
      </c>
      <c r="Q1136">
        <v>6.1528000000000997E-3</v>
      </c>
      <c r="R1136" s="1" t="s">
        <v>3390</v>
      </c>
      <c r="S1136" s="1" t="s">
        <v>3390</v>
      </c>
      <c r="T1136" s="1" t="s">
        <v>3390</v>
      </c>
      <c r="U1136" s="1" t="s">
        <v>3390</v>
      </c>
      <c r="V1136" s="1" t="s">
        <v>3390</v>
      </c>
      <c r="W1136" s="1" t="s">
        <v>3390</v>
      </c>
    </row>
    <row r="1137" spans="1:23" x14ac:dyDescent="0.25">
      <c r="A1137">
        <v>1135</v>
      </c>
      <c r="B1137">
        <v>15</v>
      </c>
      <c r="C1137">
        <v>35</v>
      </c>
      <c r="D1137" s="1" t="s">
        <v>2738</v>
      </c>
      <c r="E1137" s="1" t="s">
        <v>18</v>
      </c>
      <c r="F1137" s="1" t="s">
        <v>19</v>
      </c>
      <c r="G1137">
        <v>6674.1766941876394</v>
      </c>
      <c r="H1137">
        <v>6674.1766941876394</v>
      </c>
      <c r="I1137" s="1" t="s">
        <v>2739</v>
      </c>
      <c r="J1137" t="b">
        <v>1</v>
      </c>
      <c r="K1137">
        <f>TIME_AND_DATA_ps6[[#This Row],[hamiltonian_cycle_cost]]-TIME_AND_DATA_ps6[[#This Row],[optimal_cost]]</f>
        <v>0</v>
      </c>
      <c r="L1137">
        <f>(100*TIME_AND_DATA_ps6[[#This Row],[absolute_distance_error]])/TIME_AND_DATA_ps6[[#This Row],[optimal_cost]]</f>
        <v>0</v>
      </c>
      <c r="M1137" s="1" t="s">
        <v>2740</v>
      </c>
      <c r="N1137">
        <v>6674.1766941876404</v>
      </c>
      <c r="O1137" s="1" t="s">
        <v>4228</v>
      </c>
      <c r="P1137" s="1" t="s">
        <v>4229</v>
      </c>
      <c r="Q1137">
        <v>8.5296000000001006E-3</v>
      </c>
      <c r="R1137" s="1" t="s">
        <v>3390</v>
      </c>
      <c r="S1137" s="1" t="s">
        <v>3390</v>
      </c>
      <c r="T1137" s="1" t="s">
        <v>3390</v>
      </c>
      <c r="U1137" s="1" t="s">
        <v>3390</v>
      </c>
      <c r="V1137" s="1" t="s">
        <v>3390</v>
      </c>
      <c r="W1137" s="1" t="s">
        <v>3390</v>
      </c>
    </row>
    <row r="1138" spans="1:23" x14ac:dyDescent="0.25">
      <c r="A1138">
        <v>1136</v>
      </c>
      <c r="B1138">
        <v>15</v>
      </c>
      <c r="C1138">
        <v>36</v>
      </c>
      <c r="D1138" s="1" t="s">
        <v>2741</v>
      </c>
      <c r="E1138" s="1" t="s">
        <v>18</v>
      </c>
      <c r="F1138" s="1" t="s">
        <v>19</v>
      </c>
      <c r="G1138">
        <v>6504.4867798713258</v>
      </c>
      <c r="H1138">
        <v>6504.4867798713258</v>
      </c>
      <c r="I1138" s="1" t="s">
        <v>3972</v>
      </c>
      <c r="J1138" t="b">
        <v>0</v>
      </c>
      <c r="K1138">
        <f>TIME_AND_DATA_ps6[[#This Row],[hamiltonian_cycle_cost]]-TIME_AND_DATA_ps6[[#This Row],[optimal_cost]]</f>
        <v>10.044699352524731</v>
      </c>
      <c r="L1138">
        <f>(100*TIME_AND_DATA_ps6[[#This Row],[absolute_distance_error]])/TIME_AND_DATA_ps6[[#This Row],[optimal_cost]]</f>
        <v>0.1546660856774062</v>
      </c>
      <c r="M1138" s="1" t="s">
        <v>2743</v>
      </c>
      <c r="N1138">
        <v>6494.442080518801</v>
      </c>
      <c r="O1138" s="1" t="s">
        <v>4228</v>
      </c>
      <c r="P1138" s="1" t="s">
        <v>4229</v>
      </c>
      <c r="Q1138">
        <v>4.3351999999997996E-3</v>
      </c>
      <c r="R1138" s="1" t="s">
        <v>3390</v>
      </c>
      <c r="S1138" s="1" t="s">
        <v>3390</v>
      </c>
      <c r="T1138" s="1" t="s">
        <v>3390</v>
      </c>
      <c r="U1138" s="1" t="s">
        <v>3390</v>
      </c>
      <c r="V1138" s="1" t="s">
        <v>3390</v>
      </c>
      <c r="W1138" s="1" t="s">
        <v>3390</v>
      </c>
    </row>
    <row r="1139" spans="1:23" x14ac:dyDescent="0.25">
      <c r="A1139">
        <v>1137</v>
      </c>
      <c r="B1139">
        <v>15</v>
      </c>
      <c r="C1139">
        <v>37</v>
      </c>
      <c r="D1139" s="1" t="s">
        <v>2744</v>
      </c>
      <c r="E1139" s="1" t="s">
        <v>18</v>
      </c>
      <c r="F1139" s="1" t="s">
        <v>19</v>
      </c>
      <c r="G1139">
        <v>6428.7041462303523</v>
      </c>
      <c r="H1139">
        <v>6428.7041462303523</v>
      </c>
      <c r="I1139" s="1" t="s">
        <v>3333</v>
      </c>
      <c r="J1139" t="b">
        <v>0</v>
      </c>
      <c r="K1139">
        <f>TIME_AND_DATA_ps6[[#This Row],[hamiltonian_cycle_cost]]-TIME_AND_DATA_ps6[[#This Row],[optimal_cost]]</f>
        <v>48.740498864824076</v>
      </c>
      <c r="L1139">
        <f>(100*TIME_AND_DATA_ps6[[#This Row],[absolute_distance_error]])/TIME_AND_DATA_ps6[[#This Row],[optimal_cost]]</f>
        <v>0.76396201544111364</v>
      </c>
      <c r="M1139" s="1" t="s">
        <v>2746</v>
      </c>
      <c r="N1139">
        <v>6379.9636473655282</v>
      </c>
      <c r="O1139" s="1" t="s">
        <v>4228</v>
      </c>
      <c r="P1139" s="1" t="s">
        <v>4229</v>
      </c>
      <c r="Q1139">
        <v>9.0018000000000008E-3</v>
      </c>
      <c r="R1139" s="1" t="s">
        <v>3390</v>
      </c>
      <c r="S1139" s="1" t="s">
        <v>3390</v>
      </c>
      <c r="T1139" s="1" t="s">
        <v>3390</v>
      </c>
      <c r="U1139" s="1" t="s">
        <v>3390</v>
      </c>
      <c r="V1139" s="1" t="s">
        <v>3390</v>
      </c>
      <c r="W1139" s="1" t="s">
        <v>3390</v>
      </c>
    </row>
    <row r="1140" spans="1:23" x14ac:dyDescent="0.25">
      <c r="A1140">
        <v>1138</v>
      </c>
      <c r="B1140">
        <v>15</v>
      </c>
      <c r="C1140">
        <v>38</v>
      </c>
      <c r="D1140" s="1" t="s">
        <v>2747</v>
      </c>
      <c r="E1140" s="1" t="s">
        <v>18</v>
      </c>
      <c r="F1140" s="1" t="s">
        <v>19</v>
      </c>
      <c r="G1140">
        <v>6417.5058819815758</v>
      </c>
      <c r="H1140">
        <v>6417.5058819815777</v>
      </c>
      <c r="I1140" s="1" t="s">
        <v>4412</v>
      </c>
      <c r="J1140" t="b">
        <v>0</v>
      </c>
      <c r="K1140">
        <f>TIME_AND_DATA_ps6[[#This Row],[hamiltonian_cycle_cost]]-TIME_AND_DATA_ps6[[#This Row],[optimal_cost]]</f>
        <v>319.53119701894229</v>
      </c>
      <c r="L1140">
        <f>(100*TIME_AND_DATA_ps6[[#This Row],[absolute_distance_error]])/TIME_AND_DATA_ps6[[#This Row],[optimal_cost]]</f>
        <v>5.2399561088191069</v>
      </c>
      <c r="M1140" s="1" t="s">
        <v>2749</v>
      </c>
      <c r="N1140">
        <v>6097.9746849626354</v>
      </c>
      <c r="O1140" s="1" t="s">
        <v>4228</v>
      </c>
      <c r="P1140" s="1" t="s">
        <v>4229</v>
      </c>
      <c r="Q1140">
        <v>4.9229999999997002E-3</v>
      </c>
      <c r="R1140" s="1" t="s">
        <v>3390</v>
      </c>
      <c r="S1140" s="1" t="s">
        <v>3390</v>
      </c>
      <c r="T1140" s="1" t="s">
        <v>3390</v>
      </c>
      <c r="U1140" s="1" t="s">
        <v>3390</v>
      </c>
      <c r="V1140" s="1" t="s">
        <v>3390</v>
      </c>
      <c r="W1140" s="1" t="s">
        <v>3390</v>
      </c>
    </row>
    <row r="1141" spans="1:23" x14ac:dyDescent="0.25">
      <c r="A1141">
        <v>1139</v>
      </c>
      <c r="B1141">
        <v>15</v>
      </c>
      <c r="C1141">
        <v>39</v>
      </c>
      <c r="D1141" s="1" t="s">
        <v>2750</v>
      </c>
      <c r="E1141" s="1" t="s">
        <v>18</v>
      </c>
      <c r="F1141" s="1" t="s">
        <v>19</v>
      </c>
      <c r="G1141">
        <v>6389.1141976283261</v>
      </c>
      <c r="H1141">
        <v>6389.1141976283261</v>
      </c>
      <c r="I1141" s="1" t="s">
        <v>2751</v>
      </c>
      <c r="J1141" t="b">
        <v>1</v>
      </c>
      <c r="K1141">
        <f>TIME_AND_DATA_ps6[[#This Row],[hamiltonian_cycle_cost]]-TIME_AND_DATA_ps6[[#This Row],[optimal_cost]]</f>
        <v>0</v>
      </c>
      <c r="L1141">
        <f>(100*TIME_AND_DATA_ps6[[#This Row],[absolute_distance_error]])/TIME_AND_DATA_ps6[[#This Row],[optimal_cost]]</f>
        <v>0</v>
      </c>
      <c r="M1141" s="1" t="s">
        <v>2751</v>
      </c>
      <c r="N1141">
        <v>6389.1141976283261</v>
      </c>
      <c r="O1141" s="1" t="s">
        <v>4228</v>
      </c>
      <c r="P1141" s="1" t="s">
        <v>4229</v>
      </c>
      <c r="Q1141">
        <v>5.6332999999999002E-3</v>
      </c>
      <c r="R1141" s="1" t="s">
        <v>3390</v>
      </c>
      <c r="S1141" s="1" t="s">
        <v>3390</v>
      </c>
      <c r="T1141" s="1" t="s">
        <v>3390</v>
      </c>
      <c r="U1141" s="1" t="s">
        <v>3390</v>
      </c>
      <c r="V1141" s="1" t="s">
        <v>3390</v>
      </c>
      <c r="W1141" s="1" t="s">
        <v>3390</v>
      </c>
    </row>
    <row r="1142" spans="1:23" x14ac:dyDescent="0.25">
      <c r="A1142">
        <v>1140</v>
      </c>
      <c r="B1142">
        <v>15</v>
      </c>
      <c r="C1142">
        <v>40</v>
      </c>
      <c r="D1142" s="1" t="s">
        <v>2752</v>
      </c>
      <c r="E1142" s="1" t="s">
        <v>18</v>
      </c>
      <c r="F1142" s="1" t="s">
        <v>19</v>
      </c>
      <c r="G1142">
        <v>6929.524082461322</v>
      </c>
      <c r="H1142">
        <v>6929.524082461322</v>
      </c>
      <c r="I1142" s="1" t="s">
        <v>3974</v>
      </c>
      <c r="J1142" t="b">
        <v>0</v>
      </c>
      <c r="K1142">
        <f>TIME_AND_DATA_ps6[[#This Row],[hamiltonian_cycle_cost]]-TIME_AND_DATA_ps6[[#This Row],[optimal_cost]]</f>
        <v>302.6133999994554</v>
      </c>
      <c r="L1142">
        <f>(100*TIME_AND_DATA_ps6[[#This Row],[absolute_distance_error]])/TIME_AND_DATA_ps6[[#This Row],[optimal_cost]]</f>
        <v>4.5664324524596722</v>
      </c>
      <c r="M1142" s="1" t="s">
        <v>2754</v>
      </c>
      <c r="N1142">
        <v>6626.9106824618666</v>
      </c>
      <c r="O1142" s="1" t="s">
        <v>4228</v>
      </c>
      <c r="P1142" s="1" t="s">
        <v>4229</v>
      </c>
      <c r="Q1142">
        <v>6.2073000000002002E-3</v>
      </c>
      <c r="R1142" s="1" t="s">
        <v>3390</v>
      </c>
      <c r="S1142" s="1" t="s">
        <v>3390</v>
      </c>
      <c r="T1142" s="1" t="s">
        <v>3390</v>
      </c>
      <c r="U1142" s="1" t="s">
        <v>3390</v>
      </c>
      <c r="V1142" s="1" t="s">
        <v>3390</v>
      </c>
      <c r="W1142" s="1" t="s">
        <v>3390</v>
      </c>
    </row>
    <row r="1143" spans="1:23" x14ac:dyDescent="0.25">
      <c r="A1143">
        <v>1141</v>
      </c>
      <c r="B1143">
        <v>15</v>
      </c>
      <c r="C1143">
        <v>41</v>
      </c>
      <c r="D1143" s="1" t="s">
        <v>2755</v>
      </c>
      <c r="E1143" s="1" t="s">
        <v>18</v>
      </c>
      <c r="F1143" s="1" t="s">
        <v>19</v>
      </c>
      <c r="G1143">
        <v>6203.5799992603907</v>
      </c>
      <c r="H1143">
        <v>6203.5799992603907</v>
      </c>
      <c r="I1143" s="1" t="s">
        <v>2756</v>
      </c>
      <c r="J1143" t="b">
        <v>1</v>
      </c>
      <c r="K1143">
        <f>TIME_AND_DATA_ps6[[#This Row],[hamiltonian_cycle_cost]]-TIME_AND_DATA_ps6[[#This Row],[optimal_cost]]</f>
        <v>0</v>
      </c>
      <c r="L1143">
        <f>(100*TIME_AND_DATA_ps6[[#This Row],[absolute_distance_error]])/TIME_AND_DATA_ps6[[#This Row],[optimal_cost]]</f>
        <v>0</v>
      </c>
      <c r="M1143" s="1" t="s">
        <v>2757</v>
      </c>
      <c r="N1143">
        <v>6203.5799992603916</v>
      </c>
      <c r="O1143" s="1" t="s">
        <v>4228</v>
      </c>
      <c r="P1143" s="1" t="s">
        <v>4229</v>
      </c>
      <c r="Q1143">
        <v>5.5822999999999004E-3</v>
      </c>
      <c r="R1143" s="1" t="s">
        <v>3390</v>
      </c>
      <c r="S1143" s="1" t="s">
        <v>3390</v>
      </c>
      <c r="T1143" s="1" t="s">
        <v>3390</v>
      </c>
      <c r="U1143" s="1" t="s">
        <v>3390</v>
      </c>
      <c r="V1143" s="1" t="s">
        <v>3390</v>
      </c>
      <c r="W1143" s="1" t="s">
        <v>3390</v>
      </c>
    </row>
    <row r="1144" spans="1:23" x14ac:dyDescent="0.25">
      <c r="A1144">
        <v>1142</v>
      </c>
      <c r="B1144">
        <v>15</v>
      </c>
      <c r="C1144">
        <v>42</v>
      </c>
      <c r="D1144" s="1" t="s">
        <v>2758</v>
      </c>
      <c r="E1144" s="1" t="s">
        <v>18</v>
      </c>
      <c r="F1144" s="1" t="s">
        <v>19</v>
      </c>
      <c r="G1144">
        <v>6873.050576431152</v>
      </c>
      <c r="H1144">
        <v>6873.050576431152</v>
      </c>
      <c r="I1144" s="1" t="s">
        <v>4413</v>
      </c>
      <c r="J1144" t="b">
        <v>0</v>
      </c>
      <c r="K1144">
        <f>TIME_AND_DATA_ps6[[#This Row],[hamiltonian_cycle_cost]]-TIME_AND_DATA_ps6[[#This Row],[optimal_cost]]</f>
        <v>225.74979576415353</v>
      </c>
      <c r="L1144">
        <f>(100*TIME_AND_DATA_ps6[[#This Row],[absolute_distance_error]])/TIME_AND_DATA_ps6[[#This Row],[optimal_cost]]</f>
        <v>3.3961122448486756</v>
      </c>
      <c r="M1144" s="1" t="s">
        <v>2760</v>
      </c>
      <c r="N1144">
        <v>6647.3007806669984</v>
      </c>
      <c r="O1144" s="1" t="s">
        <v>4228</v>
      </c>
      <c r="P1144" s="1" t="s">
        <v>4229</v>
      </c>
      <c r="Q1144">
        <v>6.9707999999999003E-3</v>
      </c>
      <c r="R1144" s="1" t="s">
        <v>3390</v>
      </c>
      <c r="S1144" s="1" t="s">
        <v>3390</v>
      </c>
      <c r="T1144" s="1" t="s">
        <v>3390</v>
      </c>
      <c r="U1144" s="1" t="s">
        <v>3390</v>
      </c>
      <c r="V1144" s="1" t="s">
        <v>3390</v>
      </c>
      <c r="W1144" s="1" t="s">
        <v>3390</v>
      </c>
    </row>
    <row r="1145" spans="1:23" x14ac:dyDescent="0.25">
      <c r="A1145">
        <v>1143</v>
      </c>
      <c r="B1145">
        <v>15</v>
      </c>
      <c r="C1145">
        <v>43</v>
      </c>
      <c r="D1145" s="1" t="s">
        <v>2761</v>
      </c>
      <c r="E1145" s="1" t="s">
        <v>18</v>
      </c>
      <c r="F1145" s="1" t="s">
        <v>19</v>
      </c>
      <c r="G1145">
        <v>6455.3653929285456</v>
      </c>
      <c r="H1145">
        <v>6455.3653929285456</v>
      </c>
      <c r="I1145" s="1" t="s">
        <v>4414</v>
      </c>
      <c r="J1145" t="b">
        <v>0</v>
      </c>
      <c r="K1145">
        <f>TIME_AND_DATA_ps6[[#This Row],[hamiltonian_cycle_cost]]-TIME_AND_DATA_ps6[[#This Row],[optimal_cost]]</f>
        <v>245.23026949546784</v>
      </c>
      <c r="L1145">
        <f>(100*TIME_AND_DATA_ps6[[#This Row],[absolute_distance_error]])/TIME_AND_DATA_ps6[[#This Row],[optimal_cost]]</f>
        <v>3.9488717173017003</v>
      </c>
      <c r="M1145" s="1" t="s">
        <v>2763</v>
      </c>
      <c r="N1145">
        <v>6210.1351234330778</v>
      </c>
      <c r="O1145" s="1" t="s">
        <v>4228</v>
      </c>
      <c r="P1145" s="1" t="s">
        <v>4229</v>
      </c>
      <c r="Q1145">
        <v>4.0689999999998002E-3</v>
      </c>
      <c r="R1145" s="1" t="s">
        <v>3390</v>
      </c>
      <c r="S1145" s="1" t="s">
        <v>3390</v>
      </c>
      <c r="T1145" s="1" t="s">
        <v>3390</v>
      </c>
      <c r="U1145" s="1" t="s">
        <v>3390</v>
      </c>
      <c r="V1145" s="1" t="s">
        <v>3390</v>
      </c>
      <c r="W1145" s="1" t="s">
        <v>3390</v>
      </c>
    </row>
    <row r="1146" spans="1:23" x14ac:dyDescent="0.25">
      <c r="A1146">
        <v>1144</v>
      </c>
      <c r="B1146">
        <v>15</v>
      </c>
      <c r="C1146">
        <v>44</v>
      </c>
      <c r="D1146" s="1" t="s">
        <v>2764</v>
      </c>
      <c r="E1146" s="1" t="s">
        <v>18</v>
      </c>
      <c r="F1146" s="1" t="s">
        <v>19</v>
      </c>
      <c r="G1146">
        <v>8414.9016137474446</v>
      </c>
      <c r="H1146">
        <v>8414.9016137474446</v>
      </c>
      <c r="I1146" s="1" t="s">
        <v>4415</v>
      </c>
      <c r="J1146" t="b">
        <v>0</v>
      </c>
      <c r="K1146">
        <f>TIME_AND_DATA_ps6[[#This Row],[hamiltonian_cycle_cost]]-TIME_AND_DATA_ps6[[#This Row],[optimal_cost]]</f>
        <v>406.94956056594765</v>
      </c>
      <c r="L1146">
        <f>(100*TIME_AND_DATA_ps6[[#This Row],[absolute_distance_error]])/TIME_AND_DATA_ps6[[#This Row],[optimal_cost]]</f>
        <v>5.0818181460548297</v>
      </c>
      <c r="M1146" s="1" t="s">
        <v>2766</v>
      </c>
      <c r="N1146">
        <v>8007.9520531814969</v>
      </c>
      <c r="O1146" s="1" t="s">
        <v>4228</v>
      </c>
      <c r="P1146" s="1" t="s">
        <v>4229</v>
      </c>
      <c r="Q1146">
        <v>5.1643999999998998E-3</v>
      </c>
      <c r="R1146" s="1" t="s">
        <v>3390</v>
      </c>
      <c r="S1146" s="1" t="s">
        <v>3390</v>
      </c>
      <c r="T1146" s="1" t="s">
        <v>3390</v>
      </c>
      <c r="U1146" s="1" t="s">
        <v>3390</v>
      </c>
      <c r="V1146" s="1" t="s">
        <v>3390</v>
      </c>
      <c r="W1146" s="1" t="s">
        <v>3390</v>
      </c>
    </row>
    <row r="1147" spans="1:23" x14ac:dyDescent="0.25">
      <c r="A1147">
        <v>1145</v>
      </c>
      <c r="B1147">
        <v>15</v>
      </c>
      <c r="C1147">
        <v>45</v>
      </c>
      <c r="D1147" s="1" t="s">
        <v>2767</v>
      </c>
      <c r="E1147" s="1" t="s">
        <v>18</v>
      </c>
      <c r="F1147" s="1" t="s">
        <v>19</v>
      </c>
      <c r="G1147">
        <v>7178.8003897507087</v>
      </c>
      <c r="H1147">
        <v>7178.8003897507087</v>
      </c>
      <c r="I1147" s="1" t="s">
        <v>4416</v>
      </c>
      <c r="J1147" t="b">
        <v>0</v>
      </c>
      <c r="K1147">
        <f>TIME_AND_DATA_ps6[[#This Row],[hamiltonian_cycle_cost]]-TIME_AND_DATA_ps6[[#This Row],[optimal_cost]]</f>
        <v>461.53852982387889</v>
      </c>
      <c r="L1147">
        <f>(100*TIME_AND_DATA_ps6[[#This Row],[absolute_distance_error]])/TIME_AND_DATA_ps6[[#This Row],[optimal_cost]]</f>
        <v>6.8709325235224101</v>
      </c>
      <c r="M1147" s="1" t="s">
        <v>2769</v>
      </c>
      <c r="N1147">
        <v>6717.2618599268299</v>
      </c>
      <c r="O1147" s="1" t="s">
        <v>4228</v>
      </c>
      <c r="P1147" s="1" t="s">
        <v>4229</v>
      </c>
      <c r="Q1147">
        <v>3.8979999999998998E-3</v>
      </c>
      <c r="R1147" s="1" t="s">
        <v>3390</v>
      </c>
      <c r="S1147" s="1" t="s">
        <v>3390</v>
      </c>
      <c r="T1147" s="1" t="s">
        <v>3390</v>
      </c>
      <c r="U1147" s="1" t="s">
        <v>3390</v>
      </c>
      <c r="V1147" s="1" t="s">
        <v>3390</v>
      </c>
      <c r="W1147" s="1" t="s">
        <v>3390</v>
      </c>
    </row>
    <row r="1148" spans="1:23" x14ac:dyDescent="0.25">
      <c r="A1148">
        <v>1146</v>
      </c>
      <c r="B1148">
        <v>15</v>
      </c>
      <c r="C1148">
        <v>46</v>
      </c>
      <c r="D1148" s="1" t="s">
        <v>2770</v>
      </c>
      <c r="E1148" s="1" t="s">
        <v>18</v>
      </c>
      <c r="F1148" s="1" t="s">
        <v>19</v>
      </c>
      <c r="G1148">
        <v>7381.9182200207133</v>
      </c>
      <c r="H1148">
        <v>7381.9182200207133</v>
      </c>
      <c r="I1148" s="1" t="s">
        <v>3703</v>
      </c>
      <c r="J1148" t="b">
        <v>1</v>
      </c>
      <c r="K1148">
        <f>TIME_AND_DATA_ps6[[#This Row],[hamiltonian_cycle_cost]]-TIME_AND_DATA_ps6[[#This Row],[optimal_cost]]</f>
        <v>0</v>
      </c>
      <c r="L1148">
        <f>(100*TIME_AND_DATA_ps6[[#This Row],[absolute_distance_error]])/TIME_AND_DATA_ps6[[#This Row],[optimal_cost]]</f>
        <v>0</v>
      </c>
      <c r="M1148" s="1" t="s">
        <v>2772</v>
      </c>
      <c r="N1148">
        <v>7381.9182200207142</v>
      </c>
      <c r="O1148" s="1" t="s">
        <v>4228</v>
      </c>
      <c r="P1148" s="1" t="s">
        <v>4229</v>
      </c>
      <c r="Q1148">
        <v>7.2512999999999996E-3</v>
      </c>
      <c r="R1148" s="1" t="s">
        <v>3390</v>
      </c>
      <c r="S1148" s="1" t="s">
        <v>3390</v>
      </c>
      <c r="T1148" s="1" t="s">
        <v>3390</v>
      </c>
      <c r="U1148" s="1" t="s">
        <v>3390</v>
      </c>
      <c r="V1148" s="1" t="s">
        <v>3390</v>
      </c>
      <c r="W1148" s="1" t="s">
        <v>3390</v>
      </c>
    </row>
    <row r="1149" spans="1:23" x14ac:dyDescent="0.25">
      <c r="A1149">
        <v>1147</v>
      </c>
      <c r="B1149">
        <v>15</v>
      </c>
      <c r="C1149">
        <v>47</v>
      </c>
      <c r="D1149" s="1" t="s">
        <v>2773</v>
      </c>
      <c r="E1149" s="1" t="s">
        <v>18</v>
      </c>
      <c r="F1149" s="1" t="s">
        <v>19</v>
      </c>
      <c r="G1149">
        <v>6720.2954901854437</v>
      </c>
      <c r="H1149">
        <v>6720.2954901854437</v>
      </c>
      <c r="I1149" s="1" t="s">
        <v>2775</v>
      </c>
      <c r="J1149" t="b">
        <v>1</v>
      </c>
      <c r="K1149">
        <f>TIME_AND_DATA_ps6[[#This Row],[hamiltonian_cycle_cost]]-TIME_AND_DATA_ps6[[#This Row],[optimal_cost]]</f>
        <v>0</v>
      </c>
      <c r="L1149">
        <f>(100*TIME_AND_DATA_ps6[[#This Row],[absolute_distance_error]])/TIME_AND_DATA_ps6[[#This Row],[optimal_cost]]</f>
        <v>0</v>
      </c>
      <c r="M1149" s="1" t="s">
        <v>2775</v>
      </c>
      <c r="N1149">
        <v>6720.2954901854446</v>
      </c>
      <c r="O1149" s="1" t="s">
        <v>4228</v>
      </c>
      <c r="P1149" s="1" t="s">
        <v>4229</v>
      </c>
      <c r="Q1149">
        <v>7.5255000000002004E-3</v>
      </c>
      <c r="R1149" s="1" t="s">
        <v>3390</v>
      </c>
      <c r="S1149" s="1" t="s">
        <v>3390</v>
      </c>
      <c r="T1149" s="1" t="s">
        <v>3390</v>
      </c>
      <c r="U1149" s="1" t="s">
        <v>3390</v>
      </c>
      <c r="V1149" s="1" t="s">
        <v>3390</v>
      </c>
      <c r="W1149" s="1" t="s">
        <v>3390</v>
      </c>
    </row>
    <row r="1150" spans="1:23" x14ac:dyDescent="0.25">
      <c r="A1150">
        <v>1148</v>
      </c>
      <c r="B1150">
        <v>15</v>
      </c>
      <c r="C1150">
        <v>48</v>
      </c>
      <c r="D1150" s="1" t="s">
        <v>2776</v>
      </c>
      <c r="E1150" s="1" t="s">
        <v>18</v>
      </c>
      <c r="F1150" s="1" t="s">
        <v>19</v>
      </c>
      <c r="G1150">
        <v>7774.9505165799828</v>
      </c>
      <c r="H1150">
        <v>7774.950516579981</v>
      </c>
      <c r="I1150" s="1" t="s">
        <v>3978</v>
      </c>
      <c r="J1150" t="b">
        <v>0</v>
      </c>
      <c r="K1150">
        <f>TIME_AND_DATA_ps6[[#This Row],[hamiltonian_cycle_cost]]-TIME_AND_DATA_ps6[[#This Row],[optimal_cost]]</f>
        <v>219.2069061320426</v>
      </c>
      <c r="L1150">
        <f>(100*TIME_AND_DATA_ps6[[#This Row],[absolute_distance_error]])/TIME_AND_DATA_ps6[[#This Row],[optimal_cost]]</f>
        <v>2.9011956656248561</v>
      </c>
      <c r="M1150" s="1" t="s">
        <v>2778</v>
      </c>
      <c r="N1150">
        <v>7555.7436104479384</v>
      </c>
      <c r="O1150" s="1" t="s">
        <v>4228</v>
      </c>
      <c r="P1150" s="1" t="s">
        <v>4229</v>
      </c>
      <c r="Q1150">
        <v>4.1657000000001002E-3</v>
      </c>
      <c r="R1150" s="1" t="s">
        <v>3390</v>
      </c>
      <c r="S1150" s="1" t="s">
        <v>3390</v>
      </c>
      <c r="T1150" s="1" t="s">
        <v>3390</v>
      </c>
      <c r="U1150" s="1" t="s">
        <v>3390</v>
      </c>
      <c r="V1150" s="1" t="s">
        <v>3390</v>
      </c>
      <c r="W1150" s="1" t="s">
        <v>3390</v>
      </c>
    </row>
    <row r="1151" spans="1:23" x14ac:dyDescent="0.25">
      <c r="A1151">
        <v>1149</v>
      </c>
      <c r="B1151">
        <v>15</v>
      </c>
      <c r="C1151">
        <v>49</v>
      </c>
      <c r="D1151" s="1" t="s">
        <v>2779</v>
      </c>
      <c r="E1151" s="1" t="s">
        <v>18</v>
      </c>
      <c r="F1151" s="1" t="s">
        <v>19</v>
      </c>
      <c r="G1151">
        <v>6676.3865942658358</v>
      </c>
      <c r="H1151">
        <v>6676.3865942658358</v>
      </c>
      <c r="I1151" s="1" t="s">
        <v>4417</v>
      </c>
      <c r="J1151" t="b">
        <v>0</v>
      </c>
      <c r="K1151">
        <f>TIME_AND_DATA_ps6[[#This Row],[hamiltonian_cycle_cost]]-TIME_AND_DATA_ps6[[#This Row],[optimal_cost]]</f>
        <v>299.11696005171871</v>
      </c>
      <c r="L1151">
        <f>(100*TIME_AND_DATA_ps6[[#This Row],[absolute_distance_error]])/TIME_AND_DATA_ps6[[#This Row],[optimal_cost]]</f>
        <v>4.6903608786894182</v>
      </c>
      <c r="M1151" s="1" t="s">
        <v>2781</v>
      </c>
      <c r="N1151">
        <v>6377.2696342141171</v>
      </c>
      <c r="O1151" s="1" t="s">
        <v>4228</v>
      </c>
      <c r="P1151" s="1" t="s">
        <v>4229</v>
      </c>
      <c r="Q1151">
        <v>4.8107999999999996E-3</v>
      </c>
      <c r="R1151" s="1" t="s">
        <v>3390</v>
      </c>
      <c r="S1151" s="1" t="s">
        <v>3390</v>
      </c>
      <c r="T1151" s="1" t="s">
        <v>3390</v>
      </c>
      <c r="U1151" s="1" t="s">
        <v>3390</v>
      </c>
      <c r="V1151" s="1" t="s">
        <v>3390</v>
      </c>
      <c r="W1151" s="1" t="s">
        <v>3390</v>
      </c>
    </row>
    <row r="1152" spans="1:23" x14ac:dyDescent="0.25">
      <c r="A1152">
        <v>1150</v>
      </c>
      <c r="B1152">
        <v>15</v>
      </c>
      <c r="C1152">
        <v>50</v>
      </c>
      <c r="D1152" s="1" t="s">
        <v>2782</v>
      </c>
      <c r="E1152" s="1" t="s">
        <v>18</v>
      </c>
      <c r="F1152" s="1" t="s">
        <v>19</v>
      </c>
      <c r="G1152">
        <v>6768.4503257191527</v>
      </c>
      <c r="H1152">
        <v>6768.4503257191527</v>
      </c>
      <c r="I1152" s="1" t="s">
        <v>3342</v>
      </c>
      <c r="J1152" t="b">
        <v>1</v>
      </c>
      <c r="K1152">
        <f>TIME_AND_DATA_ps6[[#This Row],[hamiltonian_cycle_cost]]-TIME_AND_DATA_ps6[[#This Row],[optimal_cost]]</f>
        <v>0</v>
      </c>
      <c r="L1152">
        <f>(100*TIME_AND_DATA_ps6[[#This Row],[absolute_distance_error]])/TIME_AND_DATA_ps6[[#This Row],[optimal_cost]]</f>
        <v>0</v>
      </c>
      <c r="M1152" s="1" t="s">
        <v>2784</v>
      </c>
      <c r="N1152">
        <v>6768.4503257191536</v>
      </c>
      <c r="O1152" s="1" t="s">
        <v>4228</v>
      </c>
      <c r="P1152" s="1" t="s">
        <v>4229</v>
      </c>
      <c r="Q1152">
        <v>6.5981000000000997E-3</v>
      </c>
      <c r="R1152" s="1" t="s">
        <v>3390</v>
      </c>
      <c r="S1152" s="1" t="s">
        <v>3390</v>
      </c>
      <c r="T1152" s="1" t="s">
        <v>3390</v>
      </c>
      <c r="U1152" s="1" t="s">
        <v>3390</v>
      </c>
      <c r="V1152" s="1" t="s">
        <v>3390</v>
      </c>
      <c r="W1152" s="1" t="s">
        <v>3390</v>
      </c>
    </row>
    <row r="1153" spans="1:23" x14ac:dyDescent="0.25">
      <c r="A1153">
        <v>1151</v>
      </c>
      <c r="B1153">
        <v>15</v>
      </c>
      <c r="C1153">
        <v>51</v>
      </c>
      <c r="D1153" s="1" t="s">
        <v>2785</v>
      </c>
      <c r="E1153" s="1" t="s">
        <v>18</v>
      </c>
      <c r="F1153" s="1" t="s">
        <v>19</v>
      </c>
      <c r="G1153">
        <v>8119.2070003927429</v>
      </c>
      <c r="H1153">
        <v>8119.2070003927429</v>
      </c>
      <c r="I1153" s="1" t="s">
        <v>4418</v>
      </c>
      <c r="J1153" t="b">
        <v>0</v>
      </c>
      <c r="K1153">
        <f>TIME_AND_DATA_ps6[[#This Row],[hamiltonian_cycle_cost]]-TIME_AND_DATA_ps6[[#This Row],[optimal_cost]]</f>
        <v>543.50760210337648</v>
      </c>
      <c r="L1153">
        <f>(100*TIME_AND_DATA_ps6[[#This Row],[absolute_distance_error]])/TIME_AND_DATA_ps6[[#This Row],[optimal_cost]]</f>
        <v>7.174355442694881</v>
      </c>
      <c r="M1153" s="1" t="s">
        <v>2787</v>
      </c>
      <c r="N1153">
        <v>7575.6993982893664</v>
      </c>
      <c r="O1153" s="1" t="s">
        <v>4228</v>
      </c>
      <c r="P1153" s="1" t="s">
        <v>4229</v>
      </c>
      <c r="Q1153">
        <v>4.2523999999999002E-3</v>
      </c>
      <c r="R1153" s="1" t="s">
        <v>3390</v>
      </c>
      <c r="S1153" s="1" t="s">
        <v>3390</v>
      </c>
      <c r="T1153" s="1" t="s">
        <v>3390</v>
      </c>
      <c r="U1153" s="1" t="s">
        <v>3390</v>
      </c>
      <c r="V1153" s="1" t="s">
        <v>3390</v>
      </c>
      <c r="W1153" s="1" t="s">
        <v>3390</v>
      </c>
    </row>
    <row r="1154" spans="1:23" x14ac:dyDescent="0.25">
      <c r="A1154">
        <v>1152</v>
      </c>
      <c r="B1154">
        <v>15</v>
      </c>
      <c r="C1154">
        <v>52</v>
      </c>
      <c r="D1154" s="1" t="s">
        <v>2788</v>
      </c>
      <c r="E1154" s="1" t="s">
        <v>18</v>
      </c>
      <c r="F1154" s="1" t="s">
        <v>19</v>
      </c>
      <c r="G1154">
        <v>6244.8607832088655</v>
      </c>
      <c r="H1154">
        <v>6244.8607832088655</v>
      </c>
      <c r="I1154" s="1" t="s">
        <v>2789</v>
      </c>
      <c r="J1154" t="b">
        <v>1</v>
      </c>
      <c r="K1154">
        <f>TIME_AND_DATA_ps6[[#This Row],[hamiltonian_cycle_cost]]-TIME_AND_DATA_ps6[[#This Row],[optimal_cost]]</f>
        <v>0</v>
      </c>
      <c r="L1154">
        <f>(100*TIME_AND_DATA_ps6[[#This Row],[absolute_distance_error]])/TIME_AND_DATA_ps6[[#This Row],[optimal_cost]]</f>
        <v>0</v>
      </c>
      <c r="M1154" s="1" t="s">
        <v>2790</v>
      </c>
      <c r="N1154">
        <v>6244.8607832088655</v>
      </c>
      <c r="O1154" s="1" t="s">
        <v>4228</v>
      </c>
      <c r="P1154" s="1" t="s">
        <v>4229</v>
      </c>
      <c r="Q1154">
        <v>6.5145999999999997E-3</v>
      </c>
      <c r="R1154" s="1" t="s">
        <v>3390</v>
      </c>
      <c r="S1154" s="1" t="s">
        <v>3390</v>
      </c>
      <c r="T1154" s="1" t="s">
        <v>3390</v>
      </c>
      <c r="U1154" s="1" t="s">
        <v>3390</v>
      </c>
      <c r="V1154" s="1" t="s">
        <v>3390</v>
      </c>
      <c r="W1154" s="1" t="s">
        <v>3390</v>
      </c>
    </row>
    <row r="1155" spans="1:23" x14ac:dyDescent="0.25">
      <c r="A1155">
        <v>1153</v>
      </c>
      <c r="B1155">
        <v>15</v>
      </c>
      <c r="C1155">
        <v>53</v>
      </c>
      <c r="D1155" s="1" t="s">
        <v>2791</v>
      </c>
      <c r="E1155" s="1" t="s">
        <v>18</v>
      </c>
      <c r="F1155" s="1" t="s">
        <v>19</v>
      </c>
      <c r="G1155">
        <v>6401.5967781216277</v>
      </c>
      <c r="H1155">
        <v>6401.5967781216268</v>
      </c>
      <c r="I1155" s="1" t="s">
        <v>2792</v>
      </c>
      <c r="J1155" t="b">
        <v>1</v>
      </c>
      <c r="K1155">
        <f>TIME_AND_DATA_ps6[[#This Row],[hamiltonian_cycle_cost]]-TIME_AND_DATA_ps6[[#This Row],[optimal_cost]]</f>
        <v>0</v>
      </c>
      <c r="L1155">
        <f>(100*TIME_AND_DATA_ps6[[#This Row],[absolute_distance_error]])/TIME_AND_DATA_ps6[[#This Row],[optimal_cost]]</f>
        <v>0</v>
      </c>
      <c r="M1155" s="1" t="s">
        <v>2793</v>
      </c>
      <c r="N1155">
        <v>6401.5967781216286</v>
      </c>
      <c r="O1155" s="1" t="s">
        <v>4228</v>
      </c>
      <c r="P1155" s="1" t="s">
        <v>4229</v>
      </c>
      <c r="Q1155">
        <v>6.8601999999997002E-3</v>
      </c>
      <c r="R1155" s="1" t="s">
        <v>3390</v>
      </c>
      <c r="S1155" s="1" t="s">
        <v>3390</v>
      </c>
      <c r="T1155" s="1" t="s">
        <v>3390</v>
      </c>
      <c r="U1155" s="1" t="s">
        <v>3390</v>
      </c>
      <c r="V1155" s="1" t="s">
        <v>3390</v>
      </c>
      <c r="W1155" s="1" t="s">
        <v>3390</v>
      </c>
    </row>
    <row r="1156" spans="1:23" x14ac:dyDescent="0.25">
      <c r="A1156">
        <v>1154</v>
      </c>
      <c r="B1156">
        <v>15</v>
      </c>
      <c r="C1156">
        <v>54</v>
      </c>
      <c r="D1156" s="1" t="s">
        <v>2794</v>
      </c>
      <c r="E1156" s="1" t="s">
        <v>18</v>
      </c>
      <c r="F1156" s="1" t="s">
        <v>19</v>
      </c>
      <c r="G1156">
        <v>7916.6546456140404</v>
      </c>
      <c r="H1156">
        <v>7916.6546456140404</v>
      </c>
      <c r="I1156" s="1" t="s">
        <v>4207</v>
      </c>
      <c r="J1156" t="b">
        <v>1</v>
      </c>
      <c r="K1156">
        <f>TIME_AND_DATA_ps6[[#This Row],[hamiltonian_cycle_cost]]-TIME_AND_DATA_ps6[[#This Row],[optimal_cost]]</f>
        <v>0</v>
      </c>
      <c r="L1156">
        <f>(100*TIME_AND_DATA_ps6[[#This Row],[absolute_distance_error]])/TIME_AND_DATA_ps6[[#This Row],[optimal_cost]]</f>
        <v>0</v>
      </c>
      <c r="M1156" s="1" t="s">
        <v>2796</v>
      </c>
      <c r="N1156">
        <v>7916.6546456140404</v>
      </c>
      <c r="O1156" s="1" t="s">
        <v>4228</v>
      </c>
      <c r="P1156" s="1" t="s">
        <v>4229</v>
      </c>
      <c r="Q1156">
        <v>4.6169999999999996E-3</v>
      </c>
      <c r="R1156" s="1" t="s">
        <v>3390</v>
      </c>
      <c r="S1156" s="1" t="s">
        <v>3390</v>
      </c>
      <c r="T1156" s="1" t="s">
        <v>3390</v>
      </c>
      <c r="U1156" s="1" t="s">
        <v>3390</v>
      </c>
      <c r="V1156" s="1" t="s">
        <v>3390</v>
      </c>
      <c r="W1156" s="1" t="s">
        <v>3390</v>
      </c>
    </row>
    <row r="1157" spans="1:23" x14ac:dyDescent="0.25">
      <c r="A1157">
        <v>1155</v>
      </c>
      <c r="B1157">
        <v>15</v>
      </c>
      <c r="C1157">
        <v>55</v>
      </c>
      <c r="D1157" s="1" t="s">
        <v>2797</v>
      </c>
      <c r="E1157" s="1" t="s">
        <v>18</v>
      </c>
      <c r="F1157" s="1" t="s">
        <v>19</v>
      </c>
      <c r="G1157">
        <v>6543.0916413217383</v>
      </c>
      <c r="H1157">
        <v>6543.0916413217383</v>
      </c>
      <c r="I1157" s="1" t="s">
        <v>4419</v>
      </c>
      <c r="J1157" t="b">
        <v>0</v>
      </c>
      <c r="K1157">
        <f>TIME_AND_DATA_ps6[[#This Row],[hamiltonian_cycle_cost]]-TIME_AND_DATA_ps6[[#This Row],[optimal_cost]]</f>
        <v>253.6187458459608</v>
      </c>
      <c r="L1157">
        <f>(100*TIME_AND_DATA_ps6[[#This Row],[absolute_distance_error]])/TIME_AND_DATA_ps6[[#This Row],[optimal_cost]]</f>
        <v>4.0324324480100238</v>
      </c>
      <c r="M1157" s="1" t="s">
        <v>2799</v>
      </c>
      <c r="N1157">
        <v>6289.4728954757775</v>
      </c>
      <c r="O1157" s="1" t="s">
        <v>4228</v>
      </c>
      <c r="P1157" s="1" t="s">
        <v>4229</v>
      </c>
      <c r="Q1157">
        <v>5.424E-3</v>
      </c>
      <c r="R1157" s="1" t="s">
        <v>3390</v>
      </c>
      <c r="S1157" s="1" t="s">
        <v>3390</v>
      </c>
      <c r="T1157" s="1" t="s">
        <v>3390</v>
      </c>
      <c r="U1157" s="1" t="s">
        <v>3390</v>
      </c>
      <c r="V1157" s="1" t="s">
        <v>3390</v>
      </c>
      <c r="W1157" s="1" t="s">
        <v>3390</v>
      </c>
    </row>
    <row r="1158" spans="1:23" x14ac:dyDescent="0.25">
      <c r="A1158">
        <v>1156</v>
      </c>
      <c r="B1158">
        <v>15</v>
      </c>
      <c r="C1158">
        <v>56</v>
      </c>
      <c r="D1158" s="1" t="s">
        <v>2800</v>
      </c>
      <c r="E1158" s="1" t="s">
        <v>18</v>
      </c>
      <c r="F1158" s="1" t="s">
        <v>19</v>
      </c>
      <c r="G1158">
        <v>6781.5577384707458</v>
      </c>
      <c r="H1158">
        <v>6781.5577384707458</v>
      </c>
      <c r="I1158" s="1" t="s">
        <v>4420</v>
      </c>
      <c r="J1158" t="b">
        <v>0</v>
      </c>
      <c r="K1158">
        <f>TIME_AND_DATA_ps6[[#This Row],[hamiltonian_cycle_cost]]-TIME_AND_DATA_ps6[[#This Row],[optimal_cost]]</f>
        <v>273.78445822812955</v>
      </c>
      <c r="L1158">
        <f>(100*TIME_AND_DATA_ps6[[#This Row],[absolute_distance_error]])/TIME_AND_DATA_ps6[[#This Row],[optimal_cost]]</f>
        <v>4.2070374372034456</v>
      </c>
      <c r="M1158" s="1" t="s">
        <v>2802</v>
      </c>
      <c r="N1158">
        <v>6507.7732802426162</v>
      </c>
      <c r="O1158" s="1" t="s">
        <v>4228</v>
      </c>
      <c r="P1158" s="1" t="s">
        <v>4229</v>
      </c>
      <c r="Q1158">
        <v>6.2256000000000004E-3</v>
      </c>
      <c r="R1158" s="1" t="s">
        <v>3390</v>
      </c>
      <c r="S1158" s="1" t="s">
        <v>3390</v>
      </c>
      <c r="T1158" s="1" t="s">
        <v>3390</v>
      </c>
      <c r="U1158" s="1" t="s">
        <v>3390</v>
      </c>
      <c r="V1158" s="1" t="s">
        <v>3390</v>
      </c>
      <c r="W1158" s="1" t="s">
        <v>3390</v>
      </c>
    </row>
    <row r="1159" spans="1:23" x14ac:dyDescent="0.25">
      <c r="A1159">
        <v>1157</v>
      </c>
      <c r="B1159">
        <v>15</v>
      </c>
      <c r="C1159">
        <v>57</v>
      </c>
      <c r="D1159" s="1" t="s">
        <v>2803</v>
      </c>
      <c r="E1159" s="1" t="s">
        <v>18</v>
      </c>
      <c r="F1159" s="1" t="s">
        <v>19</v>
      </c>
      <c r="G1159">
        <v>7703.6638815478191</v>
      </c>
      <c r="H1159">
        <v>7703.6638815478191</v>
      </c>
      <c r="I1159" s="1" t="s">
        <v>3344</v>
      </c>
      <c r="J1159" t="b">
        <v>0</v>
      </c>
      <c r="K1159">
        <f>TIME_AND_DATA_ps6[[#This Row],[hamiltonian_cycle_cost]]-TIME_AND_DATA_ps6[[#This Row],[optimal_cost]]</f>
        <v>3.4139389932497579</v>
      </c>
      <c r="L1159">
        <f>(100*TIME_AND_DATA_ps6[[#This Row],[absolute_distance_error]])/TIME_AND_DATA_ps6[[#This Row],[optimal_cost]]</f>
        <v>4.4335430910924151E-2</v>
      </c>
      <c r="M1159" s="1" t="s">
        <v>2805</v>
      </c>
      <c r="N1159">
        <v>7700.2499425545693</v>
      </c>
      <c r="O1159" s="1" t="s">
        <v>4228</v>
      </c>
      <c r="P1159" s="1" t="s">
        <v>4229</v>
      </c>
      <c r="Q1159">
        <v>7.2108000000000996E-3</v>
      </c>
      <c r="R1159" s="1" t="s">
        <v>3390</v>
      </c>
      <c r="S1159" s="1" t="s">
        <v>3390</v>
      </c>
      <c r="T1159" s="1" t="s">
        <v>3390</v>
      </c>
      <c r="U1159" s="1" t="s">
        <v>3390</v>
      </c>
      <c r="V1159" s="1" t="s">
        <v>3390</v>
      </c>
      <c r="W1159" s="1" t="s">
        <v>3390</v>
      </c>
    </row>
    <row r="1160" spans="1:23" x14ac:dyDescent="0.25">
      <c r="A1160">
        <v>1158</v>
      </c>
      <c r="B1160">
        <v>15</v>
      </c>
      <c r="C1160">
        <v>58</v>
      </c>
      <c r="D1160" s="1" t="s">
        <v>2806</v>
      </c>
      <c r="E1160" s="1" t="s">
        <v>18</v>
      </c>
      <c r="F1160" s="1" t="s">
        <v>19</v>
      </c>
      <c r="G1160">
        <v>6938.9791880693565</v>
      </c>
      <c r="H1160">
        <v>6938.9791880693565</v>
      </c>
      <c r="I1160" s="1" t="s">
        <v>4421</v>
      </c>
      <c r="J1160" t="b">
        <v>0</v>
      </c>
      <c r="K1160">
        <f>TIME_AND_DATA_ps6[[#This Row],[hamiltonian_cycle_cost]]-TIME_AND_DATA_ps6[[#This Row],[optimal_cost]]</f>
        <v>59.715578853633815</v>
      </c>
      <c r="L1160">
        <f>(100*TIME_AND_DATA_ps6[[#This Row],[absolute_distance_error]])/TIME_AND_DATA_ps6[[#This Row],[optimal_cost]]</f>
        <v>0.86805190563764056</v>
      </c>
      <c r="M1160" s="1" t="s">
        <v>2808</v>
      </c>
      <c r="N1160">
        <v>6879.2636092157227</v>
      </c>
      <c r="O1160" s="1" t="s">
        <v>4228</v>
      </c>
      <c r="P1160" s="1" t="s">
        <v>4229</v>
      </c>
      <c r="Q1160">
        <v>6.4888000000000003E-3</v>
      </c>
      <c r="R1160" s="1" t="s">
        <v>3390</v>
      </c>
      <c r="S1160" s="1" t="s">
        <v>3390</v>
      </c>
      <c r="T1160" s="1" t="s">
        <v>3390</v>
      </c>
      <c r="U1160" s="1" t="s">
        <v>3390</v>
      </c>
      <c r="V1160" s="1" t="s">
        <v>3390</v>
      </c>
      <c r="W1160" s="1" t="s">
        <v>3390</v>
      </c>
    </row>
    <row r="1161" spans="1:23" x14ac:dyDescent="0.25">
      <c r="A1161">
        <v>1159</v>
      </c>
      <c r="B1161">
        <v>15</v>
      </c>
      <c r="C1161">
        <v>59</v>
      </c>
      <c r="D1161" s="1" t="s">
        <v>2809</v>
      </c>
      <c r="E1161" s="1" t="s">
        <v>18</v>
      </c>
      <c r="F1161" s="1" t="s">
        <v>19</v>
      </c>
      <c r="G1161">
        <v>6215.6945936946859</v>
      </c>
      <c r="H1161">
        <v>6215.6945936946859</v>
      </c>
      <c r="I1161" s="1" t="s">
        <v>4211</v>
      </c>
      <c r="J1161" t="b">
        <v>1</v>
      </c>
      <c r="K1161">
        <f>TIME_AND_DATA_ps6[[#This Row],[hamiltonian_cycle_cost]]-TIME_AND_DATA_ps6[[#This Row],[optimal_cost]]</f>
        <v>0</v>
      </c>
      <c r="L1161">
        <f>(100*TIME_AND_DATA_ps6[[#This Row],[absolute_distance_error]])/TIME_AND_DATA_ps6[[#This Row],[optimal_cost]]</f>
        <v>0</v>
      </c>
      <c r="M1161" s="1" t="s">
        <v>2811</v>
      </c>
      <c r="N1161">
        <v>6215.6945936946877</v>
      </c>
      <c r="O1161" s="1" t="s">
        <v>4228</v>
      </c>
      <c r="P1161" s="1" t="s">
        <v>4229</v>
      </c>
      <c r="Q1161">
        <v>4.1898999999999999E-3</v>
      </c>
      <c r="R1161" s="1" t="s">
        <v>3390</v>
      </c>
      <c r="S1161" s="1" t="s">
        <v>3390</v>
      </c>
      <c r="T1161" s="1" t="s">
        <v>3390</v>
      </c>
      <c r="U1161" s="1" t="s">
        <v>3390</v>
      </c>
      <c r="V1161" s="1" t="s">
        <v>3390</v>
      </c>
      <c r="W1161" s="1" t="s">
        <v>3390</v>
      </c>
    </row>
    <row r="1162" spans="1:23" x14ac:dyDescent="0.25">
      <c r="A1162">
        <v>1160</v>
      </c>
      <c r="B1162">
        <v>15</v>
      </c>
      <c r="C1162">
        <v>60</v>
      </c>
      <c r="D1162" s="1" t="s">
        <v>2812</v>
      </c>
      <c r="E1162" s="1" t="s">
        <v>18</v>
      </c>
      <c r="F1162" s="1" t="s">
        <v>19</v>
      </c>
      <c r="G1162">
        <v>6576.7054676007738</v>
      </c>
      <c r="H1162">
        <v>6576.7054676007738</v>
      </c>
      <c r="I1162" s="1" t="s">
        <v>2813</v>
      </c>
      <c r="J1162" t="b">
        <v>1</v>
      </c>
      <c r="K1162">
        <f>TIME_AND_DATA_ps6[[#This Row],[hamiltonian_cycle_cost]]-TIME_AND_DATA_ps6[[#This Row],[optimal_cost]]</f>
        <v>0</v>
      </c>
      <c r="L1162">
        <f>(100*TIME_AND_DATA_ps6[[#This Row],[absolute_distance_error]])/TIME_AND_DATA_ps6[[#This Row],[optimal_cost]]</f>
        <v>0</v>
      </c>
      <c r="M1162" s="1" t="s">
        <v>2814</v>
      </c>
      <c r="N1162">
        <v>6576.7054676007765</v>
      </c>
      <c r="O1162" s="1" t="s">
        <v>4228</v>
      </c>
      <c r="P1162" s="1" t="s">
        <v>4229</v>
      </c>
      <c r="Q1162">
        <v>6.4362000000000004E-3</v>
      </c>
      <c r="R1162" s="1" t="s">
        <v>3390</v>
      </c>
      <c r="S1162" s="1" t="s">
        <v>3390</v>
      </c>
      <c r="T1162" s="1" t="s">
        <v>3390</v>
      </c>
      <c r="U1162" s="1" t="s">
        <v>3390</v>
      </c>
      <c r="V1162" s="1" t="s">
        <v>3390</v>
      </c>
      <c r="W1162" s="1" t="s">
        <v>3390</v>
      </c>
    </row>
    <row r="1163" spans="1:23" x14ac:dyDescent="0.25">
      <c r="A1163">
        <v>1161</v>
      </c>
      <c r="B1163">
        <v>15</v>
      </c>
      <c r="C1163">
        <v>61</v>
      </c>
      <c r="D1163" s="1" t="s">
        <v>2815</v>
      </c>
      <c r="E1163" s="1" t="s">
        <v>18</v>
      </c>
      <c r="F1163" s="1" t="s">
        <v>19</v>
      </c>
      <c r="G1163">
        <v>7376.293301482855</v>
      </c>
      <c r="H1163">
        <v>7376.2933014828559</v>
      </c>
      <c r="I1163" s="1" t="s">
        <v>2816</v>
      </c>
      <c r="J1163" t="b">
        <v>0</v>
      </c>
      <c r="K1163">
        <f>TIME_AND_DATA_ps6[[#This Row],[hamiltonian_cycle_cost]]-TIME_AND_DATA_ps6[[#This Row],[optimal_cost]]</f>
        <v>180.23520555999949</v>
      </c>
      <c r="L1163">
        <f>(100*TIME_AND_DATA_ps6[[#This Row],[absolute_distance_error]])/TIME_AND_DATA_ps6[[#This Row],[optimal_cost]]</f>
        <v>2.5046379998254484</v>
      </c>
      <c r="M1163" s="1" t="s">
        <v>2817</v>
      </c>
      <c r="N1163">
        <v>7196.0580959228564</v>
      </c>
      <c r="O1163" s="1" t="s">
        <v>4228</v>
      </c>
      <c r="P1163" s="1" t="s">
        <v>4229</v>
      </c>
      <c r="Q1163">
        <v>5.8722000000001997E-3</v>
      </c>
      <c r="R1163" s="1" t="s">
        <v>3390</v>
      </c>
      <c r="S1163" s="1" t="s">
        <v>3390</v>
      </c>
      <c r="T1163" s="1" t="s">
        <v>3390</v>
      </c>
      <c r="U1163" s="1" t="s">
        <v>3390</v>
      </c>
      <c r="V1163" s="1" t="s">
        <v>3390</v>
      </c>
      <c r="W1163" s="1" t="s">
        <v>3390</v>
      </c>
    </row>
    <row r="1164" spans="1:23" x14ac:dyDescent="0.25">
      <c r="A1164">
        <v>1162</v>
      </c>
      <c r="B1164">
        <v>15</v>
      </c>
      <c r="C1164">
        <v>62</v>
      </c>
      <c r="D1164" s="1" t="s">
        <v>2818</v>
      </c>
      <c r="E1164" s="1" t="s">
        <v>18</v>
      </c>
      <c r="F1164" s="1" t="s">
        <v>19</v>
      </c>
      <c r="G1164">
        <v>6962.2945073121791</v>
      </c>
      <c r="H1164">
        <v>6962.2945073121791</v>
      </c>
      <c r="I1164" s="1" t="s">
        <v>2819</v>
      </c>
      <c r="J1164" t="b">
        <v>1</v>
      </c>
      <c r="K1164">
        <f>TIME_AND_DATA_ps6[[#This Row],[hamiltonian_cycle_cost]]-TIME_AND_DATA_ps6[[#This Row],[optimal_cost]]</f>
        <v>0</v>
      </c>
      <c r="L1164">
        <f>(100*TIME_AND_DATA_ps6[[#This Row],[absolute_distance_error]])/TIME_AND_DATA_ps6[[#This Row],[optimal_cost]]</f>
        <v>0</v>
      </c>
      <c r="M1164" s="1" t="s">
        <v>2820</v>
      </c>
      <c r="N1164">
        <v>6962.2945073121791</v>
      </c>
      <c r="O1164" s="1" t="s">
        <v>4228</v>
      </c>
      <c r="P1164" s="1" t="s">
        <v>4229</v>
      </c>
      <c r="Q1164">
        <v>5.0978999999999001E-3</v>
      </c>
      <c r="R1164" s="1" t="s">
        <v>3390</v>
      </c>
      <c r="S1164" s="1" t="s">
        <v>3390</v>
      </c>
      <c r="T1164" s="1" t="s">
        <v>3390</v>
      </c>
      <c r="U1164" s="1" t="s">
        <v>3390</v>
      </c>
      <c r="V1164" s="1" t="s">
        <v>3390</v>
      </c>
      <c r="W1164" s="1" t="s">
        <v>3390</v>
      </c>
    </row>
    <row r="1165" spans="1:23" x14ac:dyDescent="0.25">
      <c r="A1165">
        <v>1163</v>
      </c>
      <c r="B1165">
        <v>15</v>
      </c>
      <c r="C1165">
        <v>63</v>
      </c>
      <c r="D1165" s="1" t="s">
        <v>2821</v>
      </c>
      <c r="E1165" s="1" t="s">
        <v>18</v>
      </c>
      <c r="F1165" s="1" t="s">
        <v>19</v>
      </c>
      <c r="G1165">
        <v>6801.3762977495253</v>
      </c>
      <c r="H1165">
        <v>6801.3762977495271</v>
      </c>
      <c r="I1165" s="1" t="s">
        <v>4422</v>
      </c>
      <c r="J1165" t="b">
        <v>0</v>
      </c>
      <c r="K1165">
        <f>TIME_AND_DATA_ps6[[#This Row],[hamiltonian_cycle_cost]]-TIME_AND_DATA_ps6[[#This Row],[optimal_cost]]</f>
        <v>66.063904388909577</v>
      </c>
      <c r="L1165">
        <f>(100*TIME_AND_DATA_ps6[[#This Row],[absolute_distance_error]])/TIME_AND_DATA_ps6[[#This Row],[optimal_cost]]</f>
        <v>0.98085880105624412</v>
      </c>
      <c r="M1165" s="1" t="s">
        <v>2823</v>
      </c>
      <c r="N1165">
        <v>6735.3123933606175</v>
      </c>
      <c r="O1165" s="1" t="s">
        <v>4228</v>
      </c>
      <c r="P1165" s="1" t="s">
        <v>4229</v>
      </c>
      <c r="Q1165">
        <v>6.3073999999998E-3</v>
      </c>
      <c r="R1165" s="1" t="s">
        <v>3390</v>
      </c>
      <c r="S1165" s="1" t="s">
        <v>3390</v>
      </c>
      <c r="T1165" s="1" t="s">
        <v>3390</v>
      </c>
      <c r="U1165" s="1" t="s">
        <v>3390</v>
      </c>
      <c r="V1165" s="1" t="s">
        <v>3390</v>
      </c>
      <c r="W1165" s="1" t="s">
        <v>3390</v>
      </c>
    </row>
    <row r="1166" spans="1:23" x14ac:dyDescent="0.25">
      <c r="A1166">
        <v>1164</v>
      </c>
      <c r="B1166">
        <v>15</v>
      </c>
      <c r="C1166">
        <v>64</v>
      </c>
      <c r="D1166" s="1" t="s">
        <v>2824</v>
      </c>
      <c r="E1166" s="1" t="s">
        <v>18</v>
      </c>
      <c r="F1166" s="1" t="s">
        <v>19</v>
      </c>
      <c r="G1166">
        <v>8008.452822707507</v>
      </c>
      <c r="H1166">
        <v>8008.4528227075089</v>
      </c>
      <c r="I1166" s="1" t="s">
        <v>2825</v>
      </c>
      <c r="J1166" t="b">
        <v>0</v>
      </c>
      <c r="K1166">
        <f>TIME_AND_DATA_ps6[[#This Row],[hamiltonian_cycle_cost]]-TIME_AND_DATA_ps6[[#This Row],[optimal_cost]]</f>
        <v>98.782832991483701</v>
      </c>
      <c r="L1166">
        <f>(100*TIME_AND_DATA_ps6[[#This Row],[absolute_distance_error]])/TIME_AND_DATA_ps6[[#This Row],[optimal_cost]]</f>
        <v>1.2488869083023555</v>
      </c>
      <c r="M1166" s="1" t="s">
        <v>2826</v>
      </c>
      <c r="N1166">
        <v>7909.6699897160252</v>
      </c>
      <c r="O1166" s="1" t="s">
        <v>4228</v>
      </c>
      <c r="P1166" s="1" t="s">
        <v>4229</v>
      </c>
      <c r="Q1166">
        <v>6.2864000000000001E-3</v>
      </c>
      <c r="R1166" s="1" t="s">
        <v>3390</v>
      </c>
      <c r="S1166" s="1" t="s">
        <v>3390</v>
      </c>
      <c r="T1166" s="1" t="s">
        <v>3390</v>
      </c>
      <c r="U1166" s="1" t="s">
        <v>3390</v>
      </c>
      <c r="V1166" s="1" t="s">
        <v>3390</v>
      </c>
      <c r="W1166" s="1" t="s">
        <v>3390</v>
      </c>
    </row>
    <row r="1167" spans="1:23" x14ac:dyDescent="0.25">
      <c r="A1167">
        <v>1165</v>
      </c>
      <c r="B1167">
        <v>15</v>
      </c>
      <c r="C1167">
        <v>65</v>
      </c>
      <c r="D1167" s="1" t="s">
        <v>2827</v>
      </c>
      <c r="E1167" s="1" t="s">
        <v>18</v>
      </c>
      <c r="F1167" s="1" t="s">
        <v>19</v>
      </c>
      <c r="G1167">
        <v>6827.3876371318947</v>
      </c>
      <c r="H1167">
        <v>6827.3876371318956</v>
      </c>
      <c r="I1167" s="1" t="s">
        <v>3351</v>
      </c>
      <c r="J1167" t="b">
        <v>1</v>
      </c>
      <c r="K1167">
        <f>TIME_AND_DATA_ps6[[#This Row],[hamiltonian_cycle_cost]]-TIME_AND_DATA_ps6[[#This Row],[optimal_cost]]</f>
        <v>0</v>
      </c>
      <c r="L1167">
        <f>(100*TIME_AND_DATA_ps6[[#This Row],[absolute_distance_error]])/TIME_AND_DATA_ps6[[#This Row],[optimal_cost]]</f>
        <v>0</v>
      </c>
      <c r="M1167" s="1" t="s">
        <v>2829</v>
      </c>
      <c r="N1167">
        <v>6827.3876371318966</v>
      </c>
      <c r="O1167" s="1" t="s">
        <v>4228</v>
      </c>
      <c r="P1167" s="1" t="s">
        <v>4229</v>
      </c>
      <c r="Q1167">
        <v>5.7170000000000996E-3</v>
      </c>
      <c r="R1167" s="1" t="s">
        <v>3390</v>
      </c>
      <c r="S1167" s="1" t="s">
        <v>3390</v>
      </c>
      <c r="T1167" s="1" t="s">
        <v>3390</v>
      </c>
      <c r="U1167" s="1" t="s">
        <v>3390</v>
      </c>
      <c r="V1167" s="1" t="s">
        <v>3390</v>
      </c>
      <c r="W1167" s="1" t="s">
        <v>3390</v>
      </c>
    </row>
    <row r="1168" spans="1:23" x14ac:dyDescent="0.25">
      <c r="A1168">
        <v>1166</v>
      </c>
      <c r="B1168">
        <v>15</v>
      </c>
      <c r="C1168">
        <v>66</v>
      </c>
      <c r="D1168" s="1" t="s">
        <v>2830</v>
      </c>
      <c r="E1168" s="1" t="s">
        <v>18</v>
      </c>
      <c r="F1168" s="1" t="s">
        <v>19</v>
      </c>
      <c r="G1168">
        <v>7562.992568029993</v>
      </c>
      <c r="H1168">
        <v>7562.992568029993</v>
      </c>
      <c r="I1168" s="1" t="s">
        <v>2831</v>
      </c>
      <c r="J1168" t="b">
        <v>0</v>
      </c>
      <c r="K1168">
        <f>TIME_AND_DATA_ps6[[#This Row],[hamiltonian_cycle_cost]]-TIME_AND_DATA_ps6[[#This Row],[optimal_cost]]</f>
        <v>103.7385453084089</v>
      </c>
      <c r="L1168">
        <f>(100*TIME_AND_DATA_ps6[[#This Row],[absolute_distance_error]])/TIME_AND_DATA_ps6[[#This Row],[optimal_cost]]</f>
        <v>1.3907361914798935</v>
      </c>
      <c r="M1168" s="1" t="s">
        <v>2832</v>
      </c>
      <c r="N1168">
        <v>7459.2540227215841</v>
      </c>
      <c r="O1168" s="1" t="s">
        <v>4228</v>
      </c>
      <c r="P1168" s="1" t="s">
        <v>4229</v>
      </c>
      <c r="Q1168">
        <v>9.4647999999999E-3</v>
      </c>
      <c r="R1168" s="1" t="s">
        <v>3390</v>
      </c>
      <c r="S1168" s="1" t="s">
        <v>3390</v>
      </c>
      <c r="T1168" s="1" t="s">
        <v>3390</v>
      </c>
      <c r="U1168" s="1" t="s">
        <v>3390</v>
      </c>
      <c r="V1168" s="1" t="s">
        <v>3390</v>
      </c>
      <c r="W1168" s="1" t="s">
        <v>3390</v>
      </c>
    </row>
    <row r="1169" spans="1:23" x14ac:dyDescent="0.25">
      <c r="A1169">
        <v>1167</v>
      </c>
      <c r="B1169">
        <v>15</v>
      </c>
      <c r="C1169">
        <v>67</v>
      </c>
      <c r="D1169" s="1" t="s">
        <v>2833</v>
      </c>
      <c r="E1169" s="1" t="s">
        <v>18</v>
      </c>
      <c r="F1169" s="1" t="s">
        <v>19</v>
      </c>
      <c r="G1169">
        <v>7539.1614816173023</v>
      </c>
      <c r="H1169">
        <v>7539.1614816173023</v>
      </c>
      <c r="I1169" s="1" t="s">
        <v>4423</v>
      </c>
      <c r="J1169" t="b">
        <v>0</v>
      </c>
      <c r="K1169">
        <f>TIME_AND_DATA_ps6[[#This Row],[hamiltonian_cycle_cost]]-TIME_AND_DATA_ps6[[#This Row],[optimal_cost]]</f>
        <v>446.74339785714892</v>
      </c>
      <c r="L1169">
        <f>(100*TIME_AND_DATA_ps6[[#This Row],[absolute_distance_error]])/TIME_AND_DATA_ps6[[#This Row],[optimal_cost]]</f>
        <v>6.2988869604300195</v>
      </c>
      <c r="M1169" s="1" t="s">
        <v>2835</v>
      </c>
      <c r="N1169">
        <v>7092.4180837601534</v>
      </c>
      <c r="O1169" s="1" t="s">
        <v>4228</v>
      </c>
      <c r="P1169" s="1" t="s">
        <v>4229</v>
      </c>
      <c r="Q1169">
        <v>5.2122999999997003E-3</v>
      </c>
      <c r="R1169" s="1" t="s">
        <v>3390</v>
      </c>
      <c r="S1169" s="1" t="s">
        <v>3390</v>
      </c>
      <c r="T1169" s="1" t="s">
        <v>3390</v>
      </c>
      <c r="U1169" s="1" t="s">
        <v>3390</v>
      </c>
      <c r="V1169" s="1" t="s">
        <v>3390</v>
      </c>
      <c r="W1169" s="1" t="s">
        <v>3390</v>
      </c>
    </row>
    <row r="1170" spans="1:23" x14ac:dyDescent="0.25">
      <c r="A1170">
        <v>1168</v>
      </c>
      <c r="B1170">
        <v>15</v>
      </c>
      <c r="C1170">
        <v>68</v>
      </c>
      <c r="D1170" s="1" t="s">
        <v>2836</v>
      </c>
      <c r="E1170" s="1" t="s">
        <v>18</v>
      </c>
      <c r="F1170" s="1" t="s">
        <v>19</v>
      </c>
      <c r="G1170">
        <v>8120.7123847351049</v>
      </c>
      <c r="H1170">
        <v>8120.7123847351058</v>
      </c>
      <c r="I1170" s="1" t="s">
        <v>2837</v>
      </c>
      <c r="J1170" t="b">
        <v>0</v>
      </c>
      <c r="K1170">
        <f>TIME_AND_DATA_ps6[[#This Row],[hamiltonian_cycle_cost]]-TIME_AND_DATA_ps6[[#This Row],[optimal_cost]]</f>
        <v>119.21830947556464</v>
      </c>
      <c r="L1170">
        <f>(100*TIME_AND_DATA_ps6[[#This Row],[absolute_distance_error]])/TIME_AND_DATA_ps6[[#This Row],[optimal_cost]]</f>
        <v>1.4899506061522341</v>
      </c>
      <c r="M1170" s="1" t="s">
        <v>2838</v>
      </c>
      <c r="N1170">
        <v>8001.4940752595412</v>
      </c>
      <c r="O1170" s="1" t="s">
        <v>4228</v>
      </c>
      <c r="P1170" s="1" t="s">
        <v>4229</v>
      </c>
      <c r="Q1170">
        <v>1.1232799999999699E-2</v>
      </c>
      <c r="R1170" s="1" t="s">
        <v>3390</v>
      </c>
      <c r="S1170" s="1" t="s">
        <v>3390</v>
      </c>
      <c r="T1170" s="1" t="s">
        <v>3390</v>
      </c>
      <c r="U1170" s="1" t="s">
        <v>3390</v>
      </c>
      <c r="V1170" s="1" t="s">
        <v>3390</v>
      </c>
      <c r="W1170" s="1" t="s">
        <v>3390</v>
      </c>
    </row>
    <row r="1171" spans="1:23" x14ac:dyDescent="0.25">
      <c r="A1171">
        <v>1169</v>
      </c>
      <c r="B1171">
        <v>15</v>
      </c>
      <c r="C1171">
        <v>69</v>
      </c>
      <c r="D1171" s="1" t="s">
        <v>2839</v>
      </c>
      <c r="E1171" s="1" t="s">
        <v>18</v>
      </c>
      <c r="F1171" s="1" t="s">
        <v>19</v>
      </c>
      <c r="G1171">
        <v>7886.4758004672476</v>
      </c>
      <c r="H1171">
        <v>7886.4758004672476</v>
      </c>
      <c r="I1171" s="1" t="s">
        <v>3355</v>
      </c>
      <c r="J1171" t="b">
        <v>0</v>
      </c>
      <c r="K1171">
        <f>TIME_AND_DATA_ps6[[#This Row],[hamiltonian_cycle_cost]]-TIME_AND_DATA_ps6[[#This Row],[optimal_cost]]</f>
        <v>57.465437500854023</v>
      </c>
      <c r="L1171">
        <f>(100*TIME_AND_DATA_ps6[[#This Row],[absolute_distance_error]])/TIME_AND_DATA_ps6[[#This Row],[optimal_cost]]</f>
        <v>0.73400640485396551</v>
      </c>
      <c r="M1171" s="1" t="s">
        <v>2841</v>
      </c>
      <c r="N1171">
        <v>7829.0103629663936</v>
      </c>
      <c r="O1171" s="1" t="s">
        <v>4228</v>
      </c>
      <c r="P1171" s="1" t="s">
        <v>4229</v>
      </c>
      <c r="Q1171">
        <v>9.6296999999999997E-3</v>
      </c>
      <c r="R1171" s="1" t="s">
        <v>3390</v>
      </c>
      <c r="S1171" s="1" t="s">
        <v>3390</v>
      </c>
      <c r="T1171" s="1" t="s">
        <v>3390</v>
      </c>
      <c r="U1171" s="1" t="s">
        <v>3390</v>
      </c>
      <c r="V1171" s="1" t="s">
        <v>3390</v>
      </c>
      <c r="W1171" s="1" t="s">
        <v>3390</v>
      </c>
    </row>
    <row r="1172" spans="1:23" x14ac:dyDescent="0.25">
      <c r="A1172">
        <v>1170</v>
      </c>
      <c r="B1172">
        <v>15</v>
      </c>
      <c r="C1172">
        <v>70</v>
      </c>
      <c r="D1172" s="1" t="s">
        <v>2842</v>
      </c>
      <c r="E1172" s="1" t="s">
        <v>18</v>
      </c>
      <c r="F1172" s="1" t="s">
        <v>19</v>
      </c>
      <c r="G1172">
        <v>6418.0177483467087</v>
      </c>
      <c r="H1172">
        <v>6418.0177483467087</v>
      </c>
      <c r="I1172" s="1" t="s">
        <v>2843</v>
      </c>
      <c r="J1172" t="b">
        <v>1</v>
      </c>
      <c r="K1172">
        <f>TIME_AND_DATA_ps6[[#This Row],[hamiltonian_cycle_cost]]-TIME_AND_DATA_ps6[[#This Row],[optimal_cost]]</f>
        <v>0</v>
      </c>
      <c r="L1172">
        <f>(100*TIME_AND_DATA_ps6[[#This Row],[absolute_distance_error]])/TIME_AND_DATA_ps6[[#This Row],[optimal_cost]]</f>
        <v>0</v>
      </c>
      <c r="M1172" s="1" t="s">
        <v>2843</v>
      </c>
      <c r="N1172">
        <v>6418.0177483467087</v>
      </c>
      <c r="O1172" s="1" t="s">
        <v>4228</v>
      </c>
      <c r="P1172" s="1" t="s">
        <v>4229</v>
      </c>
      <c r="Q1172">
        <v>5.6503000000001002E-3</v>
      </c>
      <c r="R1172" s="1" t="s">
        <v>3390</v>
      </c>
      <c r="S1172" s="1" t="s">
        <v>3390</v>
      </c>
      <c r="T1172" s="1" t="s">
        <v>3390</v>
      </c>
      <c r="U1172" s="1" t="s">
        <v>3390</v>
      </c>
      <c r="V1172" s="1" t="s">
        <v>3390</v>
      </c>
      <c r="W1172" s="1" t="s">
        <v>3390</v>
      </c>
    </row>
    <row r="1173" spans="1:23" x14ac:dyDescent="0.25">
      <c r="A1173">
        <v>1171</v>
      </c>
      <c r="B1173">
        <v>15</v>
      </c>
      <c r="C1173">
        <v>71</v>
      </c>
      <c r="D1173" s="1" t="s">
        <v>2844</v>
      </c>
      <c r="E1173" s="1" t="s">
        <v>18</v>
      </c>
      <c r="F1173" s="1" t="s">
        <v>19</v>
      </c>
      <c r="G1173">
        <v>7131.3642809907178</v>
      </c>
      <c r="H1173">
        <v>7131.3642809907169</v>
      </c>
      <c r="I1173" s="1" t="s">
        <v>4424</v>
      </c>
      <c r="J1173" t="b">
        <v>0</v>
      </c>
      <c r="K1173">
        <f>TIME_AND_DATA_ps6[[#This Row],[hamiltonian_cycle_cost]]-TIME_AND_DATA_ps6[[#This Row],[optimal_cost]]</f>
        <v>560.47881592428894</v>
      </c>
      <c r="L1173">
        <f>(100*TIME_AND_DATA_ps6[[#This Row],[absolute_distance_error]])/TIME_AND_DATA_ps6[[#This Row],[optimal_cost]]</f>
        <v>8.5297304131083767</v>
      </c>
      <c r="M1173" s="1" t="s">
        <v>2846</v>
      </c>
      <c r="N1173">
        <v>6570.885465066428</v>
      </c>
      <c r="O1173" s="1" t="s">
        <v>4228</v>
      </c>
      <c r="P1173" s="1" t="s">
        <v>4229</v>
      </c>
      <c r="Q1173">
        <v>7.4591000000001004E-3</v>
      </c>
      <c r="R1173" s="1" t="s">
        <v>3390</v>
      </c>
      <c r="S1173" s="1" t="s">
        <v>3390</v>
      </c>
      <c r="T1173" s="1" t="s">
        <v>3390</v>
      </c>
      <c r="U1173" s="1" t="s">
        <v>3390</v>
      </c>
      <c r="V1173" s="1" t="s">
        <v>3390</v>
      </c>
      <c r="W1173" s="1" t="s">
        <v>3390</v>
      </c>
    </row>
    <row r="1174" spans="1:23" x14ac:dyDescent="0.25">
      <c r="A1174">
        <v>1172</v>
      </c>
      <c r="B1174">
        <v>15</v>
      </c>
      <c r="C1174">
        <v>72</v>
      </c>
      <c r="D1174" s="1" t="s">
        <v>2847</v>
      </c>
      <c r="E1174" s="1" t="s">
        <v>18</v>
      </c>
      <c r="F1174" s="1" t="s">
        <v>19</v>
      </c>
      <c r="G1174">
        <v>7726.7780792880858</v>
      </c>
      <c r="H1174">
        <v>7726.7780792880858</v>
      </c>
      <c r="I1174" s="1" t="s">
        <v>4425</v>
      </c>
      <c r="J1174" t="b">
        <v>0</v>
      </c>
      <c r="K1174">
        <f>TIME_AND_DATA_ps6[[#This Row],[hamiltonian_cycle_cost]]-TIME_AND_DATA_ps6[[#This Row],[optimal_cost]]</f>
        <v>435.57675691503391</v>
      </c>
      <c r="L1174">
        <f>(100*TIME_AND_DATA_ps6[[#This Row],[absolute_distance_error]])/TIME_AND_DATA_ps6[[#This Row],[optimal_cost]]</f>
        <v>5.9740053477671315</v>
      </c>
      <c r="M1174" s="1" t="s">
        <v>2849</v>
      </c>
      <c r="N1174">
        <v>7291.2013223730519</v>
      </c>
      <c r="O1174" s="1" t="s">
        <v>4228</v>
      </c>
      <c r="P1174" s="1" t="s">
        <v>4229</v>
      </c>
      <c r="Q1174">
        <v>5.5315999999997999E-3</v>
      </c>
      <c r="R1174" s="1" t="s">
        <v>3390</v>
      </c>
      <c r="S1174" s="1" t="s">
        <v>3390</v>
      </c>
      <c r="T1174" s="1" t="s">
        <v>3390</v>
      </c>
      <c r="U1174" s="1" t="s">
        <v>3390</v>
      </c>
      <c r="V1174" s="1" t="s">
        <v>3390</v>
      </c>
      <c r="W1174" s="1" t="s">
        <v>3390</v>
      </c>
    </row>
    <row r="1175" spans="1:23" x14ac:dyDescent="0.25">
      <c r="A1175">
        <v>1173</v>
      </c>
      <c r="B1175">
        <v>15</v>
      </c>
      <c r="C1175">
        <v>73</v>
      </c>
      <c r="D1175" s="1" t="s">
        <v>2850</v>
      </c>
      <c r="E1175" s="1" t="s">
        <v>18</v>
      </c>
      <c r="F1175" s="1" t="s">
        <v>19</v>
      </c>
      <c r="G1175">
        <v>7259.0409791534348</v>
      </c>
      <c r="H1175">
        <v>7259.0409791534348</v>
      </c>
      <c r="I1175" s="1" t="s">
        <v>3358</v>
      </c>
      <c r="J1175" t="b">
        <v>0</v>
      </c>
      <c r="K1175">
        <f>TIME_AND_DATA_ps6[[#This Row],[hamiltonian_cycle_cost]]-TIME_AND_DATA_ps6[[#This Row],[optimal_cost]]</f>
        <v>764.6783865704956</v>
      </c>
      <c r="L1175">
        <f>(100*TIME_AND_DATA_ps6[[#This Row],[absolute_distance_error]])/TIME_AND_DATA_ps6[[#This Row],[optimal_cost]]</f>
        <v>11.774494812528902</v>
      </c>
      <c r="M1175" s="1" t="s">
        <v>2852</v>
      </c>
      <c r="N1175">
        <v>6494.3625925829392</v>
      </c>
      <c r="O1175" s="1" t="s">
        <v>4228</v>
      </c>
      <c r="P1175" s="1" t="s">
        <v>4229</v>
      </c>
      <c r="Q1175">
        <v>3.5150000000001001E-3</v>
      </c>
      <c r="R1175" s="1" t="s">
        <v>3390</v>
      </c>
      <c r="S1175" s="1" t="s">
        <v>3390</v>
      </c>
      <c r="T1175" s="1" t="s">
        <v>3390</v>
      </c>
      <c r="U1175" s="1" t="s">
        <v>3390</v>
      </c>
      <c r="V1175" s="1" t="s">
        <v>3390</v>
      </c>
      <c r="W1175" s="1" t="s">
        <v>3390</v>
      </c>
    </row>
    <row r="1176" spans="1:23" x14ac:dyDescent="0.25">
      <c r="A1176">
        <v>1174</v>
      </c>
      <c r="B1176">
        <v>15</v>
      </c>
      <c r="C1176">
        <v>74</v>
      </c>
      <c r="D1176" s="1" t="s">
        <v>2853</v>
      </c>
      <c r="E1176" s="1" t="s">
        <v>18</v>
      </c>
      <c r="F1176" s="1" t="s">
        <v>19</v>
      </c>
      <c r="G1176">
        <v>7760.2181963108496</v>
      </c>
      <c r="H1176">
        <v>7760.2181963108496</v>
      </c>
      <c r="I1176" s="1" t="s">
        <v>3989</v>
      </c>
      <c r="J1176" t="b">
        <v>0</v>
      </c>
      <c r="K1176">
        <f>TIME_AND_DATA_ps6[[#This Row],[hamiltonian_cycle_cost]]-TIME_AND_DATA_ps6[[#This Row],[optimal_cost]]</f>
        <v>172.15474251167598</v>
      </c>
      <c r="L1176">
        <f>(100*TIME_AND_DATA_ps6[[#This Row],[absolute_distance_error]])/TIME_AND_DATA_ps6[[#This Row],[optimal_cost]]</f>
        <v>2.2687572864916139</v>
      </c>
      <c r="M1176" s="1" t="s">
        <v>2855</v>
      </c>
      <c r="N1176">
        <v>7588.0634537991737</v>
      </c>
      <c r="O1176" s="1" t="s">
        <v>4228</v>
      </c>
      <c r="P1176" s="1" t="s">
        <v>4229</v>
      </c>
      <c r="Q1176">
        <v>4.1972999999999004E-3</v>
      </c>
      <c r="R1176" s="1" t="s">
        <v>3390</v>
      </c>
      <c r="S1176" s="1" t="s">
        <v>3390</v>
      </c>
      <c r="T1176" s="1" t="s">
        <v>3390</v>
      </c>
      <c r="U1176" s="1" t="s">
        <v>3390</v>
      </c>
      <c r="V1176" s="1" t="s">
        <v>3390</v>
      </c>
      <c r="W1176" s="1" t="s">
        <v>3390</v>
      </c>
    </row>
    <row r="1177" spans="1:23" x14ac:dyDescent="0.25">
      <c r="A1177">
        <v>1175</v>
      </c>
      <c r="B1177">
        <v>15</v>
      </c>
      <c r="C1177">
        <v>75</v>
      </c>
      <c r="D1177" s="1" t="s">
        <v>2856</v>
      </c>
      <c r="E1177" s="1" t="s">
        <v>18</v>
      </c>
      <c r="F1177" s="1" t="s">
        <v>19</v>
      </c>
      <c r="G1177">
        <v>7172.8821153073477</v>
      </c>
      <c r="H1177">
        <v>7172.8821153073477</v>
      </c>
      <c r="I1177" s="1" t="s">
        <v>4426</v>
      </c>
      <c r="J1177" t="b">
        <v>0</v>
      </c>
      <c r="K1177">
        <f>TIME_AND_DATA_ps6[[#This Row],[hamiltonian_cycle_cost]]-TIME_AND_DATA_ps6[[#This Row],[optimal_cost]]</f>
        <v>485.94231428552666</v>
      </c>
      <c r="L1177">
        <f>(100*TIME_AND_DATA_ps6[[#This Row],[absolute_distance_error]])/TIME_AND_DATA_ps6[[#This Row],[optimal_cost]]</f>
        <v>7.2670358750840043</v>
      </c>
      <c r="M1177" s="1" t="s">
        <v>2857</v>
      </c>
      <c r="N1177">
        <v>6686.939801021821</v>
      </c>
      <c r="O1177" s="1" t="s">
        <v>4228</v>
      </c>
      <c r="P1177" s="1" t="s">
        <v>4229</v>
      </c>
      <c r="Q1177">
        <v>5.2734000000000001E-3</v>
      </c>
      <c r="R1177" s="1" t="s">
        <v>3390</v>
      </c>
      <c r="S1177" s="1" t="s">
        <v>3390</v>
      </c>
      <c r="T1177" s="1" t="s">
        <v>3390</v>
      </c>
      <c r="U1177" s="1" t="s">
        <v>3390</v>
      </c>
      <c r="V1177" s="1" t="s">
        <v>3390</v>
      </c>
      <c r="W1177" s="1" t="s">
        <v>3390</v>
      </c>
    </row>
    <row r="1178" spans="1:23" x14ac:dyDescent="0.25">
      <c r="A1178">
        <v>1176</v>
      </c>
      <c r="B1178">
        <v>15</v>
      </c>
      <c r="C1178">
        <v>76</v>
      </c>
      <c r="D1178" s="1" t="s">
        <v>2858</v>
      </c>
      <c r="E1178" s="1" t="s">
        <v>18</v>
      </c>
      <c r="F1178" s="1" t="s">
        <v>19</v>
      </c>
      <c r="G1178">
        <v>7491.7263508668002</v>
      </c>
      <c r="H1178">
        <v>7491.7263508668002</v>
      </c>
      <c r="I1178" s="1" t="s">
        <v>4427</v>
      </c>
      <c r="J1178" t="b">
        <v>0</v>
      </c>
      <c r="K1178">
        <f>TIME_AND_DATA_ps6[[#This Row],[hamiltonian_cycle_cost]]-TIME_AND_DATA_ps6[[#This Row],[optimal_cost]]</f>
        <v>212.66348690437462</v>
      </c>
      <c r="L1178">
        <f>(100*TIME_AND_DATA_ps6[[#This Row],[absolute_distance_error]])/TIME_AND_DATA_ps6[[#This Row],[optimal_cost]]</f>
        <v>2.9215778305369557</v>
      </c>
      <c r="M1178" s="1" t="s">
        <v>2860</v>
      </c>
      <c r="N1178">
        <v>7279.0628639624256</v>
      </c>
      <c r="O1178" s="1" t="s">
        <v>4228</v>
      </c>
      <c r="P1178" s="1" t="s">
        <v>4229</v>
      </c>
      <c r="Q1178">
        <v>5.6362000000000001E-3</v>
      </c>
      <c r="R1178" s="1" t="s">
        <v>3390</v>
      </c>
      <c r="S1178" s="1" t="s">
        <v>3390</v>
      </c>
      <c r="T1178" s="1" t="s">
        <v>3390</v>
      </c>
      <c r="U1178" s="1" t="s">
        <v>3390</v>
      </c>
      <c r="V1178" s="1" t="s">
        <v>3390</v>
      </c>
      <c r="W1178" s="1" t="s">
        <v>3390</v>
      </c>
    </row>
    <row r="1179" spans="1:23" x14ac:dyDescent="0.25">
      <c r="A1179">
        <v>1177</v>
      </c>
      <c r="B1179">
        <v>15</v>
      </c>
      <c r="C1179">
        <v>77</v>
      </c>
      <c r="D1179" s="1" t="s">
        <v>2861</v>
      </c>
      <c r="E1179" s="1" t="s">
        <v>18</v>
      </c>
      <c r="F1179" s="1" t="s">
        <v>19</v>
      </c>
      <c r="G1179">
        <v>6459.0123517689162</v>
      </c>
      <c r="H1179">
        <v>6459.0123517689162</v>
      </c>
      <c r="I1179" s="1" t="s">
        <v>4428</v>
      </c>
      <c r="J1179" t="b">
        <v>0</v>
      </c>
      <c r="K1179">
        <f>TIME_AND_DATA_ps6[[#This Row],[hamiltonian_cycle_cost]]-TIME_AND_DATA_ps6[[#This Row],[optimal_cost]]</f>
        <v>209.81070608841128</v>
      </c>
      <c r="L1179">
        <f>(100*TIME_AND_DATA_ps6[[#This Row],[absolute_distance_error]])/TIME_AND_DATA_ps6[[#This Row],[optimal_cost]]</f>
        <v>3.3574001606018586</v>
      </c>
      <c r="M1179" s="1" t="s">
        <v>2863</v>
      </c>
      <c r="N1179">
        <v>6249.201645680505</v>
      </c>
      <c r="O1179" s="1" t="s">
        <v>4228</v>
      </c>
      <c r="P1179" s="1" t="s">
        <v>4229</v>
      </c>
      <c r="Q1179">
        <v>5.3683000000001998E-3</v>
      </c>
      <c r="R1179" s="1" t="s">
        <v>3390</v>
      </c>
      <c r="S1179" s="1" t="s">
        <v>3390</v>
      </c>
      <c r="T1179" s="1" t="s">
        <v>3390</v>
      </c>
      <c r="U1179" s="1" t="s">
        <v>3390</v>
      </c>
      <c r="V1179" s="1" t="s">
        <v>3390</v>
      </c>
      <c r="W1179" s="1" t="s">
        <v>3390</v>
      </c>
    </row>
    <row r="1180" spans="1:23" x14ac:dyDescent="0.25">
      <c r="A1180">
        <v>1178</v>
      </c>
      <c r="B1180">
        <v>15</v>
      </c>
      <c r="C1180">
        <v>78</v>
      </c>
      <c r="D1180" s="1" t="s">
        <v>2864</v>
      </c>
      <c r="E1180" s="1" t="s">
        <v>18</v>
      </c>
      <c r="F1180" s="1" t="s">
        <v>19</v>
      </c>
      <c r="G1180">
        <v>7151.7619331544447</v>
      </c>
      <c r="H1180">
        <v>7151.7619331544447</v>
      </c>
      <c r="I1180" s="1" t="s">
        <v>2865</v>
      </c>
      <c r="J1180" t="b">
        <v>1</v>
      </c>
      <c r="K1180">
        <f>TIME_AND_DATA_ps6[[#This Row],[hamiltonian_cycle_cost]]-TIME_AND_DATA_ps6[[#This Row],[optimal_cost]]</f>
        <v>0</v>
      </c>
      <c r="L1180">
        <f>(100*TIME_AND_DATA_ps6[[#This Row],[absolute_distance_error]])/TIME_AND_DATA_ps6[[#This Row],[optimal_cost]]</f>
        <v>0</v>
      </c>
      <c r="M1180" s="1" t="s">
        <v>2866</v>
      </c>
      <c r="N1180">
        <v>7151.7619331544474</v>
      </c>
      <c r="O1180" s="1" t="s">
        <v>4228</v>
      </c>
      <c r="P1180" s="1" t="s">
        <v>4229</v>
      </c>
      <c r="Q1180">
        <v>4.2053999999999998E-3</v>
      </c>
      <c r="R1180" s="1" t="s">
        <v>3390</v>
      </c>
      <c r="S1180" s="1" t="s">
        <v>3390</v>
      </c>
      <c r="T1180" s="1" t="s">
        <v>3390</v>
      </c>
      <c r="U1180" s="1" t="s">
        <v>3390</v>
      </c>
      <c r="V1180" s="1" t="s">
        <v>3390</v>
      </c>
      <c r="W1180" s="1" t="s">
        <v>3390</v>
      </c>
    </row>
    <row r="1181" spans="1:23" x14ac:dyDescent="0.25">
      <c r="A1181">
        <v>1179</v>
      </c>
      <c r="B1181">
        <v>15</v>
      </c>
      <c r="C1181">
        <v>79</v>
      </c>
      <c r="D1181" s="1" t="s">
        <v>2867</v>
      </c>
      <c r="E1181" s="1" t="s">
        <v>18</v>
      </c>
      <c r="F1181" s="1" t="s">
        <v>19</v>
      </c>
      <c r="G1181">
        <v>7422.8877311428378</v>
      </c>
      <c r="H1181">
        <v>7422.8877311428378</v>
      </c>
      <c r="I1181" s="1" t="s">
        <v>4429</v>
      </c>
      <c r="J1181" t="b">
        <v>0</v>
      </c>
      <c r="K1181">
        <f>TIME_AND_DATA_ps6[[#This Row],[hamiltonian_cycle_cost]]-TIME_AND_DATA_ps6[[#This Row],[optimal_cost]]</f>
        <v>150.83739459955632</v>
      </c>
      <c r="L1181">
        <f>(100*TIME_AND_DATA_ps6[[#This Row],[absolute_distance_error]])/TIME_AND_DATA_ps6[[#This Row],[optimal_cost]]</f>
        <v>2.0742072403098328</v>
      </c>
      <c r="M1181" s="1" t="s">
        <v>2869</v>
      </c>
      <c r="N1181">
        <v>7272.0503365432814</v>
      </c>
      <c r="O1181" s="1" t="s">
        <v>4228</v>
      </c>
      <c r="P1181" s="1" t="s">
        <v>4229</v>
      </c>
      <c r="Q1181">
        <v>8.3853999999998E-3</v>
      </c>
      <c r="R1181" s="1" t="s">
        <v>3390</v>
      </c>
      <c r="S1181" s="1" t="s">
        <v>3390</v>
      </c>
      <c r="T1181" s="1" t="s">
        <v>3390</v>
      </c>
      <c r="U1181" s="1" t="s">
        <v>3390</v>
      </c>
      <c r="V1181" s="1" t="s">
        <v>3390</v>
      </c>
      <c r="W1181" s="1" t="s">
        <v>3390</v>
      </c>
    </row>
    <row r="1182" spans="1:23" x14ac:dyDescent="0.25">
      <c r="A1182">
        <v>1180</v>
      </c>
      <c r="B1182">
        <v>15</v>
      </c>
      <c r="C1182">
        <v>80</v>
      </c>
      <c r="D1182" s="1" t="s">
        <v>2870</v>
      </c>
      <c r="E1182" s="1" t="s">
        <v>18</v>
      </c>
      <c r="F1182" s="1" t="s">
        <v>19</v>
      </c>
      <c r="G1182">
        <v>7014.4565562099897</v>
      </c>
      <c r="H1182">
        <v>7014.4565562099888</v>
      </c>
      <c r="I1182" s="1" t="s">
        <v>3365</v>
      </c>
      <c r="J1182" t="b">
        <v>1</v>
      </c>
      <c r="K1182">
        <f>TIME_AND_DATA_ps6[[#This Row],[hamiltonian_cycle_cost]]-TIME_AND_DATA_ps6[[#This Row],[optimal_cost]]</f>
        <v>0</v>
      </c>
      <c r="L1182">
        <f>(100*TIME_AND_DATA_ps6[[#This Row],[absolute_distance_error]])/TIME_AND_DATA_ps6[[#This Row],[optimal_cost]]</f>
        <v>0</v>
      </c>
      <c r="M1182" s="1" t="s">
        <v>2871</v>
      </c>
      <c r="N1182">
        <v>7014.4565562099906</v>
      </c>
      <c r="O1182" s="1" t="s">
        <v>4228</v>
      </c>
      <c r="P1182" s="1" t="s">
        <v>4229</v>
      </c>
      <c r="Q1182">
        <v>4.4965000000001002E-3</v>
      </c>
      <c r="R1182" s="1" t="s">
        <v>3390</v>
      </c>
      <c r="S1182" s="1" t="s">
        <v>3390</v>
      </c>
      <c r="T1182" s="1" t="s">
        <v>3390</v>
      </c>
      <c r="U1182" s="1" t="s">
        <v>3390</v>
      </c>
      <c r="V1182" s="1" t="s">
        <v>3390</v>
      </c>
      <c r="W1182" s="1" t="s">
        <v>3390</v>
      </c>
    </row>
    <row r="1183" spans="1:23" x14ac:dyDescent="0.25">
      <c r="A1183">
        <v>1181</v>
      </c>
      <c r="B1183">
        <v>15</v>
      </c>
      <c r="C1183">
        <v>81</v>
      </c>
      <c r="D1183" s="1" t="s">
        <v>2872</v>
      </c>
      <c r="E1183" s="1" t="s">
        <v>18</v>
      </c>
      <c r="F1183" s="1" t="s">
        <v>19</v>
      </c>
      <c r="G1183">
        <v>6731.4066415337202</v>
      </c>
      <c r="H1183">
        <v>6731.4066415337202</v>
      </c>
      <c r="I1183" s="1" t="s">
        <v>2874</v>
      </c>
      <c r="J1183" t="b">
        <v>1</v>
      </c>
      <c r="K1183">
        <f>TIME_AND_DATA_ps6[[#This Row],[hamiltonian_cycle_cost]]-TIME_AND_DATA_ps6[[#This Row],[optimal_cost]]</f>
        <v>0</v>
      </c>
      <c r="L1183">
        <f>(100*TIME_AND_DATA_ps6[[#This Row],[absolute_distance_error]])/TIME_AND_DATA_ps6[[#This Row],[optimal_cost]]</f>
        <v>0</v>
      </c>
      <c r="M1183" s="1" t="s">
        <v>2874</v>
      </c>
      <c r="N1183">
        <v>6731.4066415337211</v>
      </c>
      <c r="O1183" s="1" t="s">
        <v>4228</v>
      </c>
      <c r="P1183" s="1" t="s">
        <v>4229</v>
      </c>
      <c r="Q1183">
        <v>6.1152999999998002E-3</v>
      </c>
      <c r="R1183" s="1" t="s">
        <v>3390</v>
      </c>
      <c r="S1183" s="1" t="s">
        <v>3390</v>
      </c>
      <c r="T1183" s="1" t="s">
        <v>3390</v>
      </c>
      <c r="U1183" s="1" t="s">
        <v>3390</v>
      </c>
      <c r="V1183" s="1" t="s">
        <v>3390</v>
      </c>
      <c r="W1183" s="1" t="s">
        <v>3390</v>
      </c>
    </row>
    <row r="1184" spans="1:23" x14ac:dyDescent="0.25">
      <c r="A1184">
        <v>1182</v>
      </c>
      <c r="B1184">
        <v>15</v>
      </c>
      <c r="C1184">
        <v>82</v>
      </c>
      <c r="D1184" s="1" t="s">
        <v>2875</v>
      </c>
      <c r="E1184" s="1" t="s">
        <v>18</v>
      </c>
      <c r="F1184" s="1" t="s">
        <v>19</v>
      </c>
      <c r="G1184">
        <v>5993.3137908240114</v>
      </c>
      <c r="H1184">
        <v>5993.3137908240114</v>
      </c>
      <c r="I1184" s="1" t="s">
        <v>4222</v>
      </c>
      <c r="J1184" t="b">
        <v>1</v>
      </c>
      <c r="K1184">
        <f>TIME_AND_DATA_ps6[[#This Row],[hamiltonian_cycle_cost]]-TIME_AND_DATA_ps6[[#This Row],[optimal_cost]]</f>
        <v>0</v>
      </c>
      <c r="L1184">
        <f>(100*TIME_AND_DATA_ps6[[#This Row],[absolute_distance_error]])/TIME_AND_DATA_ps6[[#This Row],[optimal_cost]]</f>
        <v>0</v>
      </c>
      <c r="M1184" s="1" t="s">
        <v>2877</v>
      </c>
      <c r="N1184">
        <v>5993.3137908240124</v>
      </c>
      <c r="O1184" s="1" t="s">
        <v>4228</v>
      </c>
      <c r="P1184" s="1" t="s">
        <v>4229</v>
      </c>
      <c r="Q1184">
        <v>6.3483999999998002E-3</v>
      </c>
      <c r="R1184" s="1" t="s">
        <v>3390</v>
      </c>
      <c r="S1184" s="1" t="s">
        <v>3390</v>
      </c>
      <c r="T1184" s="1" t="s">
        <v>3390</v>
      </c>
      <c r="U1184" s="1" t="s">
        <v>3390</v>
      </c>
      <c r="V1184" s="1" t="s">
        <v>3390</v>
      </c>
      <c r="W1184" s="1" t="s">
        <v>3390</v>
      </c>
    </row>
    <row r="1185" spans="1:23" x14ac:dyDescent="0.25">
      <c r="A1185">
        <v>1183</v>
      </c>
      <c r="B1185">
        <v>15</v>
      </c>
      <c r="C1185">
        <v>83</v>
      </c>
      <c r="D1185" s="1" t="s">
        <v>2878</v>
      </c>
      <c r="E1185" s="1" t="s">
        <v>18</v>
      </c>
      <c r="F1185" s="1" t="s">
        <v>19</v>
      </c>
      <c r="G1185">
        <v>7226.4698028864896</v>
      </c>
      <c r="H1185">
        <v>7226.4698028864896</v>
      </c>
      <c r="I1185" s="1" t="s">
        <v>3368</v>
      </c>
      <c r="J1185" t="b">
        <v>1</v>
      </c>
      <c r="K1185">
        <f>TIME_AND_DATA_ps6[[#This Row],[hamiltonian_cycle_cost]]-TIME_AND_DATA_ps6[[#This Row],[optimal_cost]]</f>
        <v>0</v>
      </c>
      <c r="L1185">
        <f>(100*TIME_AND_DATA_ps6[[#This Row],[absolute_distance_error]])/TIME_AND_DATA_ps6[[#This Row],[optimal_cost]]</f>
        <v>0</v>
      </c>
      <c r="M1185" s="1" t="s">
        <v>2880</v>
      </c>
      <c r="N1185">
        <v>7226.4698028864896</v>
      </c>
      <c r="O1185" s="1" t="s">
        <v>4228</v>
      </c>
      <c r="P1185" s="1" t="s">
        <v>4229</v>
      </c>
      <c r="Q1185">
        <v>7.1154999999997999E-3</v>
      </c>
      <c r="R1185" s="1" t="s">
        <v>3390</v>
      </c>
      <c r="S1185" s="1" t="s">
        <v>3390</v>
      </c>
      <c r="T1185" s="1" t="s">
        <v>3390</v>
      </c>
      <c r="U1185" s="1" t="s">
        <v>3390</v>
      </c>
      <c r="V1185" s="1" t="s">
        <v>3390</v>
      </c>
      <c r="W1185" s="1" t="s">
        <v>3390</v>
      </c>
    </row>
    <row r="1186" spans="1:23" x14ac:dyDescent="0.25">
      <c r="A1186">
        <v>1184</v>
      </c>
      <c r="B1186">
        <v>15</v>
      </c>
      <c r="C1186">
        <v>84</v>
      </c>
      <c r="D1186" s="1" t="s">
        <v>2881</v>
      </c>
      <c r="E1186" s="1" t="s">
        <v>18</v>
      </c>
      <c r="F1186" s="1" t="s">
        <v>19</v>
      </c>
      <c r="G1186">
        <v>7444.2890086308589</v>
      </c>
      <c r="H1186">
        <v>7444.2890086308589</v>
      </c>
      <c r="I1186" s="1" t="s">
        <v>2882</v>
      </c>
      <c r="J1186" t="b">
        <v>1</v>
      </c>
      <c r="K1186">
        <f>TIME_AND_DATA_ps6[[#This Row],[hamiltonian_cycle_cost]]-TIME_AND_DATA_ps6[[#This Row],[optimal_cost]]</f>
        <v>0</v>
      </c>
      <c r="L1186">
        <f>(100*TIME_AND_DATA_ps6[[#This Row],[absolute_distance_error]])/TIME_AND_DATA_ps6[[#This Row],[optimal_cost]]</f>
        <v>0</v>
      </c>
      <c r="M1186" s="1" t="s">
        <v>2883</v>
      </c>
      <c r="N1186">
        <v>7444.2890086308598</v>
      </c>
      <c r="O1186" s="1" t="s">
        <v>4228</v>
      </c>
      <c r="P1186" s="1" t="s">
        <v>4229</v>
      </c>
      <c r="Q1186">
        <v>4.4059999999998996E-3</v>
      </c>
      <c r="R1186" s="1" t="s">
        <v>3390</v>
      </c>
      <c r="S1186" s="1" t="s">
        <v>3390</v>
      </c>
      <c r="T1186" s="1" t="s">
        <v>3390</v>
      </c>
      <c r="U1186" s="1" t="s">
        <v>3390</v>
      </c>
      <c r="V1186" s="1" t="s">
        <v>3390</v>
      </c>
      <c r="W1186" s="1" t="s">
        <v>3390</v>
      </c>
    </row>
    <row r="1187" spans="1:23" x14ac:dyDescent="0.25">
      <c r="A1187">
        <v>1185</v>
      </c>
      <c r="B1187">
        <v>15</v>
      </c>
      <c r="C1187">
        <v>85</v>
      </c>
      <c r="D1187" s="1" t="s">
        <v>2884</v>
      </c>
      <c r="E1187" s="1" t="s">
        <v>18</v>
      </c>
      <c r="F1187" s="1" t="s">
        <v>19</v>
      </c>
      <c r="G1187">
        <v>7144.1023279959818</v>
      </c>
      <c r="H1187">
        <v>7144.1023279959818</v>
      </c>
      <c r="I1187" s="1" t="s">
        <v>2885</v>
      </c>
      <c r="J1187" t="b">
        <v>0</v>
      </c>
      <c r="K1187">
        <f>TIME_AND_DATA_ps6[[#This Row],[hamiltonian_cycle_cost]]-TIME_AND_DATA_ps6[[#This Row],[optimal_cost]]</f>
        <v>40.508781840134361</v>
      </c>
      <c r="L1187">
        <f>(100*TIME_AND_DATA_ps6[[#This Row],[absolute_distance_error]])/TIME_AND_DATA_ps6[[#This Row],[optimal_cost]]</f>
        <v>0.57025759676320353</v>
      </c>
      <c r="M1187" s="1" t="s">
        <v>2886</v>
      </c>
      <c r="N1187">
        <v>7103.5935461558474</v>
      </c>
      <c r="O1187" s="1" t="s">
        <v>4228</v>
      </c>
      <c r="P1187" s="1" t="s">
        <v>4229</v>
      </c>
      <c r="Q1187">
        <v>6.8898000000001004E-3</v>
      </c>
      <c r="R1187" s="1" t="s">
        <v>3390</v>
      </c>
      <c r="S1187" s="1" t="s">
        <v>3390</v>
      </c>
      <c r="T1187" s="1" t="s">
        <v>3390</v>
      </c>
      <c r="U1187" s="1" t="s">
        <v>3390</v>
      </c>
      <c r="V1187" s="1" t="s">
        <v>3390</v>
      </c>
      <c r="W1187" s="1" t="s">
        <v>3390</v>
      </c>
    </row>
    <row r="1188" spans="1:23" x14ac:dyDescent="0.25">
      <c r="A1188">
        <v>1186</v>
      </c>
      <c r="B1188">
        <v>15</v>
      </c>
      <c r="C1188">
        <v>86</v>
      </c>
      <c r="D1188" s="1" t="s">
        <v>2887</v>
      </c>
      <c r="E1188" s="1" t="s">
        <v>18</v>
      </c>
      <c r="F1188" s="1" t="s">
        <v>19</v>
      </c>
      <c r="G1188">
        <v>7404.3858585088165</v>
      </c>
      <c r="H1188">
        <v>7404.3858585088165</v>
      </c>
      <c r="I1188" s="1" t="s">
        <v>4430</v>
      </c>
      <c r="J1188" t="b">
        <v>0</v>
      </c>
      <c r="K1188">
        <f>TIME_AND_DATA_ps6[[#This Row],[hamiltonian_cycle_cost]]-TIME_AND_DATA_ps6[[#This Row],[optimal_cost]]</f>
        <v>165.70083475750289</v>
      </c>
      <c r="L1188">
        <f>(100*TIME_AND_DATA_ps6[[#This Row],[absolute_distance_error]])/TIME_AND_DATA_ps6[[#This Row],[optimal_cost]]</f>
        <v>2.2891013245335481</v>
      </c>
      <c r="M1188" s="1" t="s">
        <v>2889</v>
      </c>
      <c r="N1188">
        <v>7238.6850237513136</v>
      </c>
      <c r="O1188" s="1" t="s">
        <v>4228</v>
      </c>
      <c r="P1188" s="1" t="s">
        <v>4229</v>
      </c>
      <c r="Q1188">
        <v>5.2788000000000999E-3</v>
      </c>
      <c r="R1188" s="1" t="s">
        <v>3390</v>
      </c>
      <c r="S1188" s="1" t="s">
        <v>3390</v>
      </c>
      <c r="T1188" s="1" t="s">
        <v>3390</v>
      </c>
      <c r="U1188" s="1" t="s">
        <v>3390</v>
      </c>
      <c r="V1188" s="1" t="s">
        <v>3390</v>
      </c>
      <c r="W1188" s="1" t="s">
        <v>3390</v>
      </c>
    </row>
    <row r="1189" spans="1:23" x14ac:dyDescent="0.25">
      <c r="A1189">
        <v>1187</v>
      </c>
      <c r="B1189">
        <v>15</v>
      </c>
      <c r="C1189">
        <v>87</v>
      </c>
      <c r="D1189" s="1" t="s">
        <v>2890</v>
      </c>
      <c r="E1189" s="1" t="s">
        <v>18</v>
      </c>
      <c r="F1189" s="1" t="s">
        <v>19</v>
      </c>
      <c r="G1189">
        <v>7132.4705747454809</v>
      </c>
      <c r="H1189">
        <v>7132.47057474548</v>
      </c>
      <c r="I1189" s="1" t="s">
        <v>2891</v>
      </c>
      <c r="J1189" t="b">
        <v>1</v>
      </c>
      <c r="K1189">
        <f>TIME_AND_DATA_ps6[[#This Row],[hamiltonian_cycle_cost]]-TIME_AND_DATA_ps6[[#This Row],[optimal_cost]]</f>
        <v>0</v>
      </c>
      <c r="L1189">
        <f>(100*TIME_AND_DATA_ps6[[#This Row],[absolute_distance_error]])/TIME_AND_DATA_ps6[[#This Row],[optimal_cost]]</f>
        <v>0</v>
      </c>
      <c r="M1189" s="1" t="s">
        <v>2892</v>
      </c>
      <c r="N1189">
        <v>7132.4705747454809</v>
      </c>
      <c r="O1189" s="1" t="s">
        <v>4228</v>
      </c>
      <c r="P1189" s="1" t="s">
        <v>4229</v>
      </c>
      <c r="Q1189">
        <v>8.6724000000000002E-3</v>
      </c>
      <c r="R1189" s="1" t="s">
        <v>3390</v>
      </c>
      <c r="S1189" s="1" t="s">
        <v>3390</v>
      </c>
      <c r="T1189" s="1" t="s">
        <v>3390</v>
      </c>
      <c r="U1189" s="1" t="s">
        <v>3390</v>
      </c>
      <c r="V1189" s="1" t="s">
        <v>3390</v>
      </c>
      <c r="W1189" s="1" t="s">
        <v>3390</v>
      </c>
    </row>
    <row r="1190" spans="1:23" x14ac:dyDescent="0.25">
      <c r="A1190">
        <v>1188</v>
      </c>
      <c r="B1190">
        <v>15</v>
      </c>
      <c r="C1190">
        <v>88</v>
      </c>
      <c r="D1190" s="1" t="s">
        <v>2893</v>
      </c>
      <c r="E1190" s="1" t="s">
        <v>18</v>
      </c>
      <c r="F1190" s="1" t="s">
        <v>19</v>
      </c>
      <c r="G1190">
        <v>6438.9245337634302</v>
      </c>
      <c r="H1190">
        <v>6438.9245337634302</v>
      </c>
      <c r="I1190" s="1" t="s">
        <v>4431</v>
      </c>
      <c r="J1190" t="b">
        <v>0</v>
      </c>
      <c r="K1190">
        <f>TIME_AND_DATA_ps6[[#This Row],[hamiltonian_cycle_cost]]-TIME_AND_DATA_ps6[[#This Row],[optimal_cost]]</f>
        <v>326.37698253594954</v>
      </c>
      <c r="L1190">
        <f>(100*TIME_AND_DATA_ps6[[#This Row],[absolute_distance_error]])/TIME_AND_DATA_ps6[[#This Row],[optimal_cost]]</f>
        <v>5.3394591993056757</v>
      </c>
      <c r="M1190" s="1" t="s">
        <v>2895</v>
      </c>
      <c r="N1190">
        <v>6112.5475512274807</v>
      </c>
      <c r="O1190" s="1" t="s">
        <v>4228</v>
      </c>
      <c r="P1190" s="1" t="s">
        <v>4229</v>
      </c>
      <c r="Q1190">
        <v>6.1135999999998997E-3</v>
      </c>
      <c r="R1190" s="1" t="s">
        <v>3390</v>
      </c>
      <c r="S1190" s="1" t="s">
        <v>3390</v>
      </c>
      <c r="T1190" s="1" t="s">
        <v>3390</v>
      </c>
      <c r="U1190" s="1" t="s">
        <v>3390</v>
      </c>
      <c r="V1190" s="1" t="s">
        <v>3390</v>
      </c>
      <c r="W1190" s="1" t="s">
        <v>3390</v>
      </c>
    </row>
    <row r="1191" spans="1:23" x14ac:dyDescent="0.25">
      <c r="A1191">
        <v>1189</v>
      </c>
      <c r="B1191">
        <v>15</v>
      </c>
      <c r="C1191">
        <v>89</v>
      </c>
      <c r="D1191" s="1" t="s">
        <v>2896</v>
      </c>
      <c r="E1191" s="1" t="s">
        <v>18</v>
      </c>
      <c r="F1191" s="1" t="s">
        <v>19</v>
      </c>
      <c r="G1191">
        <v>6764.9544975581939</v>
      </c>
      <c r="H1191">
        <v>6764.9544975581957</v>
      </c>
      <c r="I1191" s="1" t="s">
        <v>2898</v>
      </c>
      <c r="J1191" t="b">
        <v>1</v>
      </c>
      <c r="K1191">
        <f>TIME_AND_DATA_ps6[[#This Row],[hamiltonian_cycle_cost]]-TIME_AND_DATA_ps6[[#This Row],[optimal_cost]]</f>
        <v>0</v>
      </c>
      <c r="L1191">
        <f>(100*TIME_AND_DATA_ps6[[#This Row],[absolute_distance_error]])/TIME_AND_DATA_ps6[[#This Row],[optimal_cost]]</f>
        <v>0</v>
      </c>
      <c r="M1191" s="1" t="s">
        <v>2898</v>
      </c>
      <c r="N1191">
        <v>6764.9544975581957</v>
      </c>
      <c r="O1191" s="1" t="s">
        <v>4228</v>
      </c>
      <c r="P1191" s="1" t="s">
        <v>4229</v>
      </c>
      <c r="Q1191">
        <v>3.4930999999999999E-3</v>
      </c>
      <c r="R1191" s="1" t="s">
        <v>3390</v>
      </c>
      <c r="S1191" s="1" t="s">
        <v>3390</v>
      </c>
      <c r="T1191" s="1" t="s">
        <v>3390</v>
      </c>
      <c r="U1191" s="1" t="s">
        <v>3390</v>
      </c>
      <c r="V1191" s="1" t="s">
        <v>3390</v>
      </c>
      <c r="W1191" s="1" t="s">
        <v>3390</v>
      </c>
    </row>
    <row r="1192" spans="1:23" x14ac:dyDescent="0.25">
      <c r="A1192">
        <v>1190</v>
      </c>
      <c r="B1192">
        <v>15</v>
      </c>
      <c r="C1192">
        <v>90</v>
      </c>
      <c r="D1192" s="1" t="s">
        <v>2899</v>
      </c>
      <c r="E1192" s="1" t="s">
        <v>18</v>
      </c>
      <c r="F1192" s="1" t="s">
        <v>19</v>
      </c>
      <c r="G1192">
        <v>7806.5579036142417</v>
      </c>
      <c r="H1192">
        <v>7806.5579036142417</v>
      </c>
      <c r="I1192" s="1" t="s">
        <v>2900</v>
      </c>
      <c r="J1192" t="b">
        <v>1</v>
      </c>
      <c r="K1192">
        <f>TIME_AND_DATA_ps6[[#This Row],[hamiltonian_cycle_cost]]-TIME_AND_DATA_ps6[[#This Row],[optimal_cost]]</f>
        <v>0</v>
      </c>
      <c r="L1192">
        <f>(100*TIME_AND_DATA_ps6[[#This Row],[absolute_distance_error]])/TIME_AND_DATA_ps6[[#This Row],[optimal_cost]]</f>
        <v>0</v>
      </c>
      <c r="M1192" s="1" t="s">
        <v>2901</v>
      </c>
      <c r="N1192">
        <v>7806.5579036142435</v>
      </c>
      <c r="O1192" s="1" t="s">
        <v>4228</v>
      </c>
      <c r="P1192" s="1" t="s">
        <v>4229</v>
      </c>
      <c r="Q1192">
        <v>6.4499000000002001E-3</v>
      </c>
      <c r="R1192" s="1" t="s">
        <v>3390</v>
      </c>
      <c r="S1192" s="1" t="s">
        <v>3390</v>
      </c>
      <c r="T1192" s="1" t="s">
        <v>3390</v>
      </c>
      <c r="U1192" s="1" t="s">
        <v>3390</v>
      </c>
      <c r="V1192" s="1" t="s">
        <v>3390</v>
      </c>
      <c r="W1192" s="1" t="s">
        <v>3390</v>
      </c>
    </row>
    <row r="1193" spans="1:23" x14ac:dyDescent="0.25">
      <c r="A1193">
        <v>1191</v>
      </c>
      <c r="B1193">
        <v>15</v>
      </c>
      <c r="C1193">
        <v>91</v>
      </c>
      <c r="D1193" s="1" t="s">
        <v>2902</v>
      </c>
      <c r="E1193" s="1" t="s">
        <v>18</v>
      </c>
      <c r="F1193" s="1" t="s">
        <v>19</v>
      </c>
      <c r="G1193">
        <v>6726.2065080732746</v>
      </c>
      <c r="H1193">
        <v>6726.2065080732746</v>
      </c>
      <c r="I1193" s="1" t="s">
        <v>2903</v>
      </c>
      <c r="J1193" t="b">
        <v>1</v>
      </c>
      <c r="K1193">
        <f>TIME_AND_DATA_ps6[[#This Row],[hamiltonian_cycle_cost]]-TIME_AND_DATA_ps6[[#This Row],[optimal_cost]]</f>
        <v>0</v>
      </c>
      <c r="L1193">
        <f>(100*TIME_AND_DATA_ps6[[#This Row],[absolute_distance_error]])/TIME_AND_DATA_ps6[[#This Row],[optimal_cost]]</f>
        <v>0</v>
      </c>
      <c r="M1193" s="1" t="s">
        <v>2903</v>
      </c>
      <c r="N1193">
        <v>6726.2065080732764</v>
      </c>
      <c r="O1193" s="1" t="s">
        <v>4228</v>
      </c>
      <c r="P1193" s="1" t="s">
        <v>4229</v>
      </c>
      <c r="Q1193">
        <v>8.7036999999998005E-3</v>
      </c>
      <c r="R1193" s="1" t="s">
        <v>3390</v>
      </c>
      <c r="S1193" s="1" t="s">
        <v>3390</v>
      </c>
      <c r="T1193" s="1" t="s">
        <v>3390</v>
      </c>
      <c r="U1193" s="1" t="s">
        <v>3390</v>
      </c>
      <c r="V1193" s="1" t="s">
        <v>3390</v>
      </c>
      <c r="W1193" s="1" t="s">
        <v>3390</v>
      </c>
    </row>
    <row r="1194" spans="1:23" x14ac:dyDescent="0.25">
      <c r="A1194">
        <v>1192</v>
      </c>
      <c r="B1194">
        <v>15</v>
      </c>
      <c r="C1194">
        <v>92</v>
      </c>
      <c r="D1194" s="1" t="s">
        <v>2904</v>
      </c>
      <c r="E1194" s="1" t="s">
        <v>18</v>
      </c>
      <c r="F1194" s="1" t="s">
        <v>19</v>
      </c>
      <c r="G1194">
        <v>7934.0946309313276</v>
      </c>
      <c r="H1194">
        <v>7934.0946309313276</v>
      </c>
      <c r="I1194" s="1" t="s">
        <v>4432</v>
      </c>
      <c r="J1194" t="b">
        <v>1</v>
      </c>
      <c r="K1194">
        <f>TIME_AND_DATA_ps6[[#This Row],[hamiltonian_cycle_cost]]-TIME_AND_DATA_ps6[[#This Row],[optimal_cost]]</f>
        <v>0</v>
      </c>
      <c r="L1194">
        <f>(100*TIME_AND_DATA_ps6[[#This Row],[absolute_distance_error]])/TIME_AND_DATA_ps6[[#This Row],[optimal_cost]]</f>
        <v>0</v>
      </c>
      <c r="M1194" s="1" t="s">
        <v>2906</v>
      </c>
      <c r="N1194">
        <v>7934.0946309313294</v>
      </c>
      <c r="O1194" s="1" t="s">
        <v>4228</v>
      </c>
      <c r="P1194" s="1" t="s">
        <v>4229</v>
      </c>
      <c r="Q1194">
        <v>1.07276E-2</v>
      </c>
      <c r="R1194" s="1" t="s">
        <v>3390</v>
      </c>
      <c r="S1194" s="1" t="s">
        <v>3390</v>
      </c>
      <c r="T1194" s="1" t="s">
        <v>3390</v>
      </c>
      <c r="U1194" s="1" t="s">
        <v>3390</v>
      </c>
      <c r="V1194" s="1" t="s">
        <v>3390</v>
      </c>
      <c r="W1194" s="1" t="s">
        <v>3390</v>
      </c>
    </row>
    <row r="1195" spans="1:23" x14ac:dyDescent="0.25">
      <c r="A1195">
        <v>1193</v>
      </c>
      <c r="B1195">
        <v>15</v>
      </c>
      <c r="C1195">
        <v>93</v>
      </c>
      <c r="D1195" s="1" t="s">
        <v>2907</v>
      </c>
      <c r="E1195" s="1" t="s">
        <v>18</v>
      </c>
      <c r="F1195" s="1" t="s">
        <v>19</v>
      </c>
      <c r="G1195">
        <v>7155.5687193976983</v>
      </c>
      <c r="H1195">
        <v>7155.5687193976983</v>
      </c>
      <c r="I1195" s="1" t="s">
        <v>3376</v>
      </c>
      <c r="J1195" t="b">
        <v>0</v>
      </c>
      <c r="K1195">
        <f>TIME_AND_DATA_ps6[[#This Row],[hamiltonian_cycle_cost]]-TIME_AND_DATA_ps6[[#This Row],[optimal_cost]]</f>
        <v>135.22134629417087</v>
      </c>
      <c r="L1195">
        <f>(100*TIME_AND_DATA_ps6[[#This Row],[absolute_distance_error]])/TIME_AND_DATA_ps6[[#This Row],[optimal_cost]]</f>
        <v>1.926134692597024</v>
      </c>
      <c r="M1195" s="1" t="s">
        <v>2909</v>
      </c>
      <c r="N1195">
        <v>7020.3473731035274</v>
      </c>
      <c r="O1195" s="1" t="s">
        <v>4228</v>
      </c>
      <c r="P1195" s="1" t="s">
        <v>4229</v>
      </c>
      <c r="Q1195">
        <v>5.2849999999996997E-3</v>
      </c>
      <c r="R1195" s="1" t="s">
        <v>3390</v>
      </c>
      <c r="S1195" s="1" t="s">
        <v>3390</v>
      </c>
      <c r="T1195" s="1" t="s">
        <v>3390</v>
      </c>
      <c r="U1195" s="1" t="s">
        <v>3390</v>
      </c>
      <c r="V1195" s="1" t="s">
        <v>3390</v>
      </c>
      <c r="W1195" s="1" t="s">
        <v>3390</v>
      </c>
    </row>
    <row r="1196" spans="1:23" x14ac:dyDescent="0.25">
      <c r="A1196">
        <v>1194</v>
      </c>
      <c r="B1196">
        <v>15</v>
      </c>
      <c r="C1196">
        <v>94</v>
      </c>
      <c r="D1196" s="1" t="s">
        <v>2910</v>
      </c>
      <c r="E1196" s="1" t="s">
        <v>18</v>
      </c>
      <c r="F1196" s="1" t="s">
        <v>19</v>
      </c>
      <c r="G1196">
        <v>6461.5405371310871</v>
      </c>
      <c r="H1196">
        <v>6461.5405371310871</v>
      </c>
      <c r="I1196" s="1" t="s">
        <v>3727</v>
      </c>
      <c r="J1196" t="b">
        <v>1</v>
      </c>
      <c r="K1196">
        <f>TIME_AND_DATA_ps6[[#This Row],[hamiltonian_cycle_cost]]-TIME_AND_DATA_ps6[[#This Row],[optimal_cost]]</f>
        <v>0</v>
      </c>
      <c r="L1196">
        <f>(100*TIME_AND_DATA_ps6[[#This Row],[absolute_distance_error]])/TIME_AND_DATA_ps6[[#This Row],[optimal_cost]]</f>
        <v>0</v>
      </c>
      <c r="M1196" s="1" t="s">
        <v>2912</v>
      </c>
      <c r="N1196">
        <v>6461.5405371310881</v>
      </c>
      <c r="O1196" s="1" t="s">
        <v>4228</v>
      </c>
      <c r="P1196" s="1" t="s">
        <v>4229</v>
      </c>
      <c r="Q1196">
        <v>4.0698000000003003E-3</v>
      </c>
      <c r="R1196" s="1" t="s">
        <v>3390</v>
      </c>
      <c r="S1196" s="1" t="s">
        <v>3390</v>
      </c>
      <c r="T1196" s="1" t="s">
        <v>3390</v>
      </c>
      <c r="U1196" s="1" t="s">
        <v>3390</v>
      </c>
      <c r="V1196" s="1" t="s">
        <v>3390</v>
      </c>
      <c r="W1196" s="1" t="s">
        <v>3390</v>
      </c>
    </row>
    <row r="1197" spans="1:23" x14ac:dyDescent="0.25">
      <c r="A1197">
        <v>1195</v>
      </c>
      <c r="B1197">
        <v>15</v>
      </c>
      <c r="C1197">
        <v>95</v>
      </c>
      <c r="D1197" s="1" t="s">
        <v>2913</v>
      </c>
      <c r="E1197" s="1" t="s">
        <v>18</v>
      </c>
      <c r="F1197" s="1" t="s">
        <v>19</v>
      </c>
      <c r="G1197">
        <v>6428.108968503574</v>
      </c>
      <c r="H1197">
        <v>6428.108968503574</v>
      </c>
      <c r="I1197" s="1" t="s">
        <v>4226</v>
      </c>
      <c r="J1197" t="b">
        <v>0</v>
      </c>
      <c r="K1197">
        <f>TIME_AND_DATA_ps6[[#This Row],[hamiltonian_cycle_cost]]-TIME_AND_DATA_ps6[[#This Row],[optimal_cost]]</f>
        <v>307.1735382073266</v>
      </c>
      <c r="L1197">
        <f>(100*TIME_AND_DATA_ps6[[#This Row],[absolute_distance_error]])/TIME_AND_DATA_ps6[[#This Row],[optimal_cost]]</f>
        <v>5.018408406776147</v>
      </c>
      <c r="M1197" s="1" t="s">
        <v>2915</v>
      </c>
      <c r="N1197">
        <v>6120.9354302962474</v>
      </c>
      <c r="O1197" s="1" t="s">
        <v>4228</v>
      </c>
      <c r="P1197" s="1" t="s">
        <v>4229</v>
      </c>
      <c r="Q1197">
        <v>8.7880999999998006E-3</v>
      </c>
      <c r="R1197" s="1" t="s">
        <v>3390</v>
      </c>
      <c r="S1197" s="1" t="s">
        <v>3390</v>
      </c>
      <c r="T1197" s="1" t="s">
        <v>3390</v>
      </c>
      <c r="U1197" s="1" t="s">
        <v>3390</v>
      </c>
      <c r="V1197" s="1" t="s">
        <v>3390</v>
      </c>
      <c r="W1197" s="1" t="s">
        <v>3390</v>
      </c>
    </row>
    <row r="1198" spans="1:23" x14ac:dyDescent="0.25">
      <c r="A1198">
        <v>1196</v>
      </c>
      <c r="B1198">
        <v>15</v>
      </c>
      <c r="C1198">
        <v>96</v>
      </c>
      <c r="D1198" s="1" t="s">
        <v>2916</v>
      </c>
      <c r="E1198" s="1" t="s">
        <v>18</v>
      </c>
      <c r="F1198" s="1" t="s">
        <v>19</v>
      </c>
      <c r="G1198">
        <v>5720.6923247040049</v>
      </c>
      <c r="H1198">
        <v>5720.6923247040049</v>
      </c>
      <c r="I1198" s="1" t="s">
        <v>2918</v>
      </c>
      <c r="J1198" t="b">
        <v>1</v>
      </c>
      <c r="K1198">
        <f>TIME_AND_DATA_ps6[[#This Row],[hamiltonian_cycle_cost]]-TIME_AND_DATA_ps6[[#This Row],[optimal_cost]]</f>
        <v>0</v>
      </c>
      <c r="L1198">
        <f>(100*TIME_AND_DATA_ps6[[#This Row],[absolute_distance_error]])/TIME_AND_DATA_ps6[[#This Row],[optimal_cost]]</f>
        <v>0</v>
      </c>
      <c r="M1198" s="1" t="s">
        <v>2918</v>
      </c>
      <c r="N1198">
        <v>5720.6923247040049</v>
      </c>
      <c r="O1198" s="1" t="s">
        <v>4228</v>
      </c>
      <c r="P1198" s="1" t="s">
        <v>4229</v>
      </c>
      <c r="Q1198">
        <v>5.7463999999995E-3</v>
      </c>
      <c r="R1198" s="1" t="s">
        <v>3390</v>
      </c>
      <c r="S1198" s="1" t="s">
        <v>3390</v>
      </c>
      <c r="T1198" s="1" t="s">
        <v>3390</v>
      </c>
      <c r="U1198" s="1" t="s">
        <v>3390</v>
      </c>
      <c r="V1198" s="1" t="s">
        <v>3390</v>
      </c>
      <c r="W1198" s="1" t="s">
        <v>3390</v>
      </c>
    </row>
    <row r="1199" spans="1:23" x14ac:dyDescent="0.25">
      <c r="A1199">
        <v>1197</v>
      </c>
      <c r="B1199">
        <v>15</v>
      </c>
      <c r="C1199">
        <v>97</v>
      </c>
      <c r="D1199" s="1" t="s">
        <v>2919</v>
      </c>
      <c r="E1199" s="1" t="s">
        <v>18</v>
      </c>
      <c r="F1199" s="1" t="s">
        <v>19</v>
      </c>
      <c r="G1199">
        <v>7282.1137890493483</v>
      </c>
      <c r="H1199">
        <v>7282.1137890493483</v>
      </c>
      <c r="I1199" s="1" t="s">
        <v>4433</v>
      </c>
      <c r="J1199" t="b">
        <v>0</v>
      </c>
      <c r="K1199">
        <f>TIME_AND_DATA_ps6[[#This Row],[hamiltonian_cycle_cost]]-TIME_AND_DATA_ps6[[#This Row],[optimal_cost]]</f>
        <v>315.78019600419975</v>
      </c>
      <c r="L1199">
        <f>(100*TIME_AND_DATA_ps6[[#This Row],[absolute_distance_error]])/TIME_AND_DATA_ps6[[#This Row],[optimal_cost]]</f>
        <v>4.5329468046069383</v>
      </c>
      <c r="M1199" s="1" t="s">
        <v>2921</v>
      </c>
      <c r="N1199">
        <v>6966.3335930451485</v>
      </c>
      <c r="O1199" s="1" t="s">
        <v>4228</v>
      </c>
      <c r="P1199" s="1" t="s">
        <v>4229</v>
      </c>
      <c r="Q1199">
        <v>4.2870000000000998E-3</v>
      </c>
      <c r="R1199" s="1" t="s">
        <v>3390</v>
      </c>
      <c r="S1199" s="1" t="s">
        <v>3390</v>
      </c>
      <c r="T1199" s="1" t="s">
        <v>3390</v>
      </c>
      <c r="U1199" s="1" t="s">
        <v>3390</v>
      </c>
      <c r="V1199" s="1" t="s">
        <v>3390</v>
      </c>
      <c r="W1199" s="1" t="s">
        <v>3390</v>
      </c>
    </row>
    <row r="1200" spans="1:23" x14ac:dyDescent="0.25">
      <c r="A1200">
        <v>1198</v>
      </c>
      <c r="B1200">
        <v>15</v>
      </c>
      <c r="C1200">
        <v>98</v>
      </c>
      <c r="D1200" s="1" t="s">
        <v>2922</v>
      </c>
      <c r="E1200" s="1" t="s">
        <v>18</v>
      </c>
      <c r="F1200" s="1" t="s">
        <v>19</v>
      </c>
      <c r="G1200">
        <v>5701.5210795889961</v>
      </c>
      <c r="H1200">
        <v>5701.5210795889961</v>
      </c>
      <c r="I1200" s="1" t="s">
        <v>3731</v>
      </c>
      <c r="J1200" t="b">
        <v>1</v>
      </c>
      <c r="K1200">
        <f>TIME_AND_DATA_ps6[[#This Row],[hamiltonian_cycle_cost]]-TIME_AND_DATA_ps6[[#This Row],[optimal_cost]]</f>
        <v>0</v>
      </c>
      <c r="L1200">
        <f>(100*TIME_AND_DATA_ps6[[#This Row],[absolute_distance_error]])/TIME_AND_DATA_ps6[[#This Row],[optimal_cost]]</f>
        <v>0</v>
      </c>
      <c r="M1200" s="1" t="s">
        <v>2924</v>
      </c>
      <c r="N1200">
        <v>5701.5210795889961</v>
      </c>
      <c r="O1200" s="1" t="s">
        <v>4228</v>
      </c>
      <c r="P1200" s="1" t="s">
        <v>4229</v>
      </c>
      <c r="Q1200">
        <v>8.7220000000000995E-3</v>
      </c>
      <c r="R1200" s="1" t="s">
        <v>3390</v>
      </c>
      <c r="S1200" s="1" t="s">
        <v>3390</v>
      </c>
      <c r="T1200" s="1" t="s">
        <v>3390</v>
      </c>
      <c r="U1200" s="1" t="s">
        <v>3390</v>
      </c>
      <c r="V1200" s="1" t="s">
        <v>3390</v>
      </c>
      <c r="W1200" s="1" t="s">
        <v>3390</v>
      </c>
    </row>
    <row r="1201" spans="1:23" x14ac:dyDescent="0.25">
      <c r="A1201">
        <v>1199</v>
      </c>
      <c r="B1201">
        <v>15</v>
      </c>
      <c r="C1201">
        <v>99</v>
      </c>
      <c r="D1201" s="1" t="s">
        <v>2925</v>
      </c>
      <c r="E1201" s="1" t="s">
        <v>18</v>
      </c>
      <c r="F1201" s="1" t="s">
        <v>19</v>
      </c>
      <c r="G1201">
        <v>7417.5192477324144</v>
      </c>
      <c r="H1201">
        <v>7417.5192477324126</v>
      </c>
      <c r="I1201" s="1" t="s">
        <v>3732</v>
      </c>
      <c r="J1201" t="b">
        <v>1</v>
      </c>
      <c r="K1201">
        <f>TIME_AND_DATA_ps6[[#This Row],[hamiltonian_cycle_cost]]-TIME_AND_DATA_ps6[[#This Row],[optimal_cost]]</f>
        <v>0</v>
      </c>
      <c r="L1201">
        <f>(100*TIME_AND_DATA_ps6[[#This Row],[absolute_distance_error]])/TIME_AND_DATA_ps6[[#This Row],[optimal_cost]]</f>
        <v>0</v>
      </c>
      <c r="M1201" s="1" t="s">
        <v>2927</v>
      </c>
      <c r="N1201">
        <v>7417.5192477324144</v>
      </c>
      <c r="O1201" s="1" t="s">
        <v>4228</v>
      </c>
      <c r="P1201" s="1" t="s">
        <v>4229</v>
      </c>
      <c r="Q1201">
        <v>5.5048000000001004E-3</v>
      </c>
      <c r="R1201" s="1" t="s">
        <v>3390</v>
      </c>
      <c r="S1201" s="1" t="s">
        <v>3390</v>
      </c>
      <c r="T1201" s="1" t="s">
        <v>3390</v>
      </c>
      <c r="U1201" s="1" t="s">
        <v>3390</v>
      </c>
      <c r="V1201" s="1" t="s">
        <v>3390</v>
      </c>
      <c r="W1201" s="1" t="s">
        <v>3390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CF2DE-D5AF-468B-B1B6-8CF82E35D367}">
  <dimension ref="A1:W1201"/>
  <sheetViews>
    <sheetView topLeftCell="G109" workbookViewId="0">
      <selection activeCell="K2" sqref="K2"/>
    </sheetView>
  </sheetViews>
  <sheetFormatPr defaultRowHeight="15" x14ac:dyDescent="0.25"/>
  <cols>
    <col min="1" max="1" width="11.140625" bestFit="1" customWidth="1"/>
    <col min="2" max="2" width="19" bestFit="1" customWidth="1"/>
    <col min="3" max="3" width="18.7109375" bestFit="1" customWidth="1"/>
    <col min="4" max="4" width="27.7109375" bestFit="1" customWidth="1"/>
    <col min="5" max="5" width="24" bestFit="1" customWidth="1"/>
    <col min="6" max="6" width="35.7109375" bestFit="1" customWidth="1"/>
    <col min="7" max="7" width="12" style="3" bestFit="1" customWidth="1"/>
    <col min="8" max="8" width="24.42578125" style="3" bestFit="1" customWidth="1"/>
    <col min="9" max="9" width="39.42578125" bestFit="1" customWidth="1"/>
    <col min="10" max="10" width="22.28515625" bestFit="1" customWidth="1"/>
    <col min="11" max="11" width="25.28515625" bestFit="1" customWidth="1"/>
    <col min="12" max="12" width="24.42578125" bestFit="1" customWidth="1"/>
    <col min="13" max="13" width="39.42578125" bestFit="1" customWidth="1"/>
    <col min="14" max="14" width="14.7109375" style="3" bestFit="1" customWidth="1"/>
    <col min="15" max="15" width="8.42578125" bestFit="1" customWidth="1"/>
    <col min="16" max="16" width="49.140625" bestFit="1" customWidth="1"/>
    <col min="17" max="17" width="16.140625" bestFit="1" customWidth="1"/>
    <col min="18" max="18" width="46.140625" bestFit="1" customWidth="1"/>
    <col min="19" max="19" width="51.5703125" bestFit="1" customWidth="1"/>
    <col min="20" max="20" width="44.42578125" bestFit="1" customWidth="1"/>
    <col min="21" max="21" width="49.85546875" bestFit="1" customWidth="1"/>
    <col min="22" max="22" width="55.85546875" bestFit="1" customWidth="1"/>
    <col min="23" max="23" width="6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3382</v>
      </c>
      <c r="S1" t="s">
        <v>3383</v>
      </c>
      <c r="T1" t="s">
        <v>3384</v>
      </c>
      <c r="U1" t="s">
        <v>3385</v>
      </c>
      <c r="V1" t="s">
        <v>3386</v>
      </c>
      <c r="W1" t="s">
        <v>3387</v>
      </c>
    </row>
    <row r="2" spans="1:23" x14ac:dyDescent="0.25">
      <c r="A2">
        <v>0</v>
      </c>
      <c r="B2">
        <v>4</v>
      </c>
      <c r="C2">
        <v>0</v>
      </c>
      <c r="D2" s="1" t="s">
        <v>17</v>
      </c>
      <c r="E2" s="1" t="s">
        <v>18</v>
      </c>
      <c r="F2" s="1" t="s">
        <v>19</v>
      </c>
      <c r="G2" s="3">
        <v>1935.208175927314</v>
      </c>
      <c r="H2" s="3">
        <v>1935.208175927314</v>
      </c>
      <c r="I2" s="1" t="s">
        <v>20</v>
      </c>
      <c r="J2" t="b">
        <v>1</v>
      </c>
      <c r="K2" s="3">
        <f>TIME_AND_DATA_two_opt[[#This Row],[hamiltonian_cycle_cost]]-TIME_AND_DATA_two_opt[[#This Row],[optimal_cost]]</f>
        <v>0</v>
      </c>
      <c r="L2">
        <f>(100*TIME_AND_DATA_two_opt[[#This Row],[absolute_distance_error]])/TIME_AND_DATA_two_opt[[#This Row],[optimal_cost]]</f>
        <v>0</v>
      </c>
      <c r="M2" s="1" t="s">
        <v>21</v>
      </c>
      <c r="N2" s="3">
        <v>1935.2081759273144</v>
      </c>
      <c r="O2" s="1" t="s">
        <v>4434</v>
      </c>
      <c r="P2" s="1" t="s">
        <v>4435</v>
      </c>
      <c r="Q2">
        <v>6.8780000000009999E-4</v>
      </c>
      <c r="R2" s="1" t="s">
        <v>3390</v>
      </c>
      <c r="S2" s="1" t="s">
        <v>3390</v>
      </c>
      <c r="T2" s="1" t="s">
        <v>3390</v>
      </c>
      <c r="U2" s="1" t="s">
        <v>3390</v>
      </c>
      <c r="V2" s="1" t="s">
        <v>3390</v>
      </c>
      <c r="W2" s="1" t="s">
        <v>3390</v>
      </c>
    </row>
    <row r="3" spans="1:23" x14ac:dyDescent="0.25">
      <c r="A3">
        <v>1</v>
      </c>
      <c r="B3">
        <v>4</v>
      </c>
      <c r="C3">
        <v>1</v>
      </c>
      <c r="D3" s="1" t="s">
        <v>24</v>
      </c>
      <c r="E3" s="1" t="s">
        <v>18</v>
      </c>
      <c r="F3" s="1" t="s">
        <v>19</v>
      </c>
      <c r="G3" s="3">
        <v>2849.9642032488559</v>
      </c>
      <c r="H3" s="3">
        <v>2849.9642032488559</v>
      </c>
      <c r="I3" s="1" t="s">
        <v>26</v>
      </c>
      <c r="J3" t="b">
        <v>1</v>
      </c>
      <c r="K3" s="3">
        <f>TIME_AND_DATA_two_opt[[#This Row],[hamiltonian_cycle_cost]]-TIME_AND_DATA_two_opt[[#This Row],[optimal_cost]]</f>
        <v>0</v>
      </c>
      <c r="L3">
        <f>(100*TIME_AND_DATA_two_opt[[#This Row],[absolute_distance_error]])/TIME_AND_DATA_two_opt[[#This Row],[optimal_cost]]</f>
        <v>0</v>
      </c>
      <c r="M3" s="1" t="s">
        <v>26</v>
      </c>
      <c r="N3" s="3">
        <v>2849.9642032488564</v>
      </c>
      <c r="O3" s="1" t="s">
        <v>4434</v>
      </c>
      <c r="P3" s="1" t="s">
        <v>4435</v>
      </c>
      <c r="Q3">
        <v>2.8819999999989999E-4</v>
      </c>
      <c r="R3" s="1" t="s">
        <v>3390</v>
      </c>
      <c r="S3" s="1" t="s">
        <v>3390</v>
      </c>
      <c r="T3" s="1" t="s">
        <v>3390</v>
      </c>
      <c r="U3" s="1" t="s">
        <v>3390</v>
      </c>
      <c r="V3" s="1" t="s">
        <v>3390</v>
      </c>
      <c r="W3" s="1" t="s">
        <v>3390</v>
      </c>
    </row>
    <row r="4" spans="1:23" x14ac:dyDescent="0.25">
      <c r="A4">
        <v>2</v>
      </c>
      <c r="B4">
        <v>4</v>
      </c>
      <c r="C4">
        <v>2</v>
      </c>
      <c r="D4" s="1" t="s">
        <v>27</v>
      </c>
      <c r="E4" s="1" t="s">
        <v>18</v>
      </c>
      <c r="F4" s="1" t="s">
        <v>19</v>
      </c>
      <c r="G4" s="3">
        <v>2672.7839220249462</v>
      </c>
      <c r="H4" s="3">
        <v>2672.7839220249462</v>
      </c>
      <c r="I4" s="1" t="s">
        <v>29</v>
      </c>
      <c r="J4" t="b">
        <v>1</v>
      </c>
      <c r="K4" s="3">
        <f>TIME_AND_DATA_two_opt[[#This Row],[hamiltonian_cycle_cost]]-TIME_AND_DATA_two_opt[[#This Row],[optimal_cost]]</f>
        <v>0</v>
      </c>
      <c r="L4">
        <f>(100*TIME_AND_DATA_two_opt[[#This Row],[absolute_distance_error]])/TIME_AND_DATA_two_opt[[#This Row],[optimal_cost]]</f>
        <v>0</v>
      </c>
      <c r="M4" s="1" t="s">
        <v>29</v>
      </c>
      <c r="N4" s="3">
        <v>2672.7839220249462</v>
      </c>
      <c r="O4" s="1" t="s">
        <v>4434</v>
      </c>
      <c r="P4" s="1" t="s">
        <v>4435</v>
      </c>
      <c r="Q4">
        <v>3.047999999998E-4</v>
      </c>
      <c r="R4" s="1" t="s">
        <v>3390</v>
      </c>
      <c r="S4" s="1" t="s">
        <v>3390</v>
      </c>
      <c r="T4" s="1" t="s">
        <v>3390</v>
      </c>
      <c r="U4" s="1" t="s">
        <v>3390</v>
      </c>
      <c r="V4" s="1" t="s">
        <v>3390</v>
      </c>
      <c r="W4" s="1" t="s">
        <v>3390</v>
      </c>
    </row>
    <row r="5" spans="1:23" x14ac:dyDescent="0.25">
      <c r="A5">
        <v>3</v>
      </c>
      <c r="B5">
        <v>4</v>
      </c>
      <c r="C5">
        <v>3</v>
      </c>
      <c r="D5" s="1" t="s">
        <v>30</v>
      </c>
      <c r="E5" s="1" t="s">
        <v>18</v>
      </c>
      <c r="F5" s="1" t="s">
        <v>19</v>
      </c>
      <c r="G5" s="3">
        <v>2088.938557724558</v>
      </c>
      <c r="H5" s="3">
        <v>2088.938557724558</v>
      </c>
      <c r="I5" s="1" t="s">
        <v>21</v>
      </c>
      <c r="J5" t="b">
        <v>1</v>
      </c>
      <c r="K5" s="3">
        <f>TIME_AND_DATA_two_opt[[#This Row],[hamiltonian_cycle_cost]]-TIME_AND_DATA_two_opt[[#This Row],[optimal_cost]]</f>
        <v>0</v>
      </c>
      <c r="L5">
        <f>(100*TIME_AND_DATA_two_opt[[#This Row],[absolute_distance_error]])/TIME_AND_DATA_two_opt[[#This Row],[optimal_cost]]</f>
        <v>0</v>
      </c>
      <c r="M5" s="1" t="s">
        <v>21</v>
      </c>
      <c r="N5" s="3">
        <v>2088.938557724558</v>
      </c>
      <c r="O5" s="1" t="s">
        <v>4434</v>
      </c>
      <c r="P5" s="1" t="s">
        <v>4435</v>
      </c>
      <c r="Q5">
        <v>5.768000000001E-4</v>
      </c>
      <c r="R5" s="1" t="s">
        <v>3390</v>
      </c>
      <c r="S5" s="1" t="s">
        <v>3390</v>
      </c>
      <c r="T5" s="1" t="s">
        <v>3390</v>
      </c>
      <c r="U5" s="1" t="s">
        <v>3390</v>
      </c>
      <c r="V5" s="1" t="s">
        <v>3390</v>
      </c>
      <c r="W5" s="1" t="s">
        <v>3390</v>
      </c>
    </row>
    <row r="6" spans="1:23" x14ac:dyDescent="0.25">
      <c r="A6">
        <v>4</v>
      </c>
      <c r="B6">
        <v>4</v>
      </c>
      <c r="C6">
        <v>4</v>
      </c>
      <c r="D6" s="1" t="s">
        <v>31</v>
      </c>
      <c r="E6" s="1" t="s">
        <v>18</v>
      </c>
      <c r="F6" s="1" t="s">
        <v>19</v>
      </c>
      <c r="G6" s="3">
        <v>2138.4694210788257</v>
      </c>
      <c r="H6" s="3">
        <v>2138.4694210788257</v>
      </c>
      <c r="I6" s="1" t="s">
        <v>20</v>
      </c>
      <c r="J6" t="b">
        <v>1</v>
      </c>
      <c r="K6" s="3">
        <f>TIME_AND_DATA_two_opt[[#This Row],[hamiltonian_cycle_cost]]-TIME_AND_DATA_two_opt[[#This Row],[optimal_cost]]</f>
        <v>0</v>
      </c>
      <c r="L6">
        <f>(100*TIME_AND_DATA_two_opt[[#This Row],[absolute_distance_error]])/TIME_AND_DATA_two_opt[[#This Row],[optimal_cost]]</f>
        <v>0</v>
      </c>
      <c r="M6" s="1" t="s">
        <v>21</v>
      </c>
      <c r="N6" s="3">
        <v>2138.4694210788248</v>
      </c>
      <c r="O6" s="1" t="s">
        <v>4434</v>
      </c>
      <c r="P6" s="1" t="s">
        <v>4435</v>
      </c>
      <c r="Q6">
        <v>2.884999999999E-4</v>
      </c>
      <c r="R6" s="1" t="s">
        <v>3390</v>
      </c>
      <c r="S6" s="1" t="s">
        <v>3390</v>
      </c>
      <c r="T6" s="1" t="s">
        <v>3390</v>
      </c>
      <c r="U6" s="1" t="s">
        <v>3390</v>
      </c>
      <c r="V6" s="1" t="s">
        <v>3390</v>
      </c>
      <c r="W6" s="1" t="s">
        <v>3390</v>
      </c>
    </row>
    <row r="7" spans="1:23" x14ac:dyDescent="0.25">
      <c r="A7">
        <v>5</v>
      </c>
      <c r="B7">
        <v>4</v>
      </c>
      <c r="C7">
        <v>5</v>
      </c>
      <c r="D7" s="1" t="s">
        <v>32</v>
      </c>
      <c r="E7" s="1" t="s">
        <v>18</v>
      </c>
      <c r="F7" s="1" t="s">
        <v>19</v>
      </c>
      <c r="G7" s="3">
        <v>3284.0709064010971</v>
      </c>
      <c r="H7" s="3">
        <v>3284.0709064010971</v>
      </c>
      <c r="I7" s="1" t="s">
        <v>25</v>
      </c>
      <c r="J7" t="b">
        <v>1</v>
      </c>
      <c r="K7" s="3">
        <f>TIME_AND_DATA_two_opt[[#This Row],[hamiltonian_cycle_cost]]-TIME_AND_DATA_two_opt[[#This Row],[optimal_cost]]</f>
        <v>0</v>
      </c>
      <c r="L7">
        <f>(100*TIME_AND_DATA_two_opt[[#This Row],[absolute_distance_error]])/TIME_AND_DATA_two_opt[[#This Row],[optimal_cost]]</f>
        <v>0</v>
      </c>
      <c r="M7" s="1" t="s">
        <v>26</v>
      </c>
      <c r="N7" s="3">
        <v>3284.0709064010966</v>
      </c>
      <c r="O7" s="1" t="s">
        <v>4434</v>
      </c>
      <c r="P7" s="1" t="s">
        <v>4435</v>
      </c>
      <c r="Q7">
        <v>2.2320000000020001E-4</v>
      </c>
      <c r="R7" s="1" t="s">
        <v>3390</v>
      </c>
      <c r="S7" s="1" t="s">
        <v>3390</v>
      </c>
      <c r="T7" s="1" t="s">
        <v>3390</v>
      </c>
      <c r="U7" s="1" t="s">
        <v>3390</v>
      </c>
      <c r="V7" s="1" t="s">
        <v>3390</v>
      </c>
      <c r="W7" s="1" t="s">
        <v>3390</v>
      </c>
    </row>
    <row r="8" spans="1:23" x14ac:dyDescent="0.25">
      <c r="A8">
        <v>6</v>
      </c>
      <c r="B8">
        <v>4</v>
      </c>
      <c r="C8">
        <v>6</v>
      </c>
      <c r="D8" s="1" t="s">
        <v>33</v>
      </c>
      <c r="E8" s="1" t="s">
        <v>18</v>
      </c>
      <c r="F8" s="1" t="s">
        <v>19</v>
      </c>
      <c r="G8" s="3">
        <v>2812.7855103589191</v>
      </c>
      <c r="H8" s="3">
        <v>2812.7855103589191</v>
      </c>
      <c r="I8" s="1" t="s">
        <v>21</v>
      </c>
      <c r="J8" t="b">
        <v>1</v>
      </c>
      <c r="K8" s="3">
        <f>TIME_AND_DATA_two_opt[[#This Row],[hamiltonian_cycle_cost]]-TIME_AND_DATA_two_opt[[#This Row],[optimal_cost]]</f>
        <v>0</v>
      </c>
      <c r="L8">
        <f>(100*TIME_AND_DATA_two_opt[[#This Row],[absolute_distance_error]])/TIME_AND_DATA_two_opt[[#This Row],[optimal_cost]]</f>
        <v>0</v>
      </c>
      <c r="M8" s="1" t="s">
        <v>21</v>
      </c>
      <c r="N8" s="3">
        <v>2812.7855103589191</v>
      </c>
      <c r="O8" s="1" t="s">
        <v>4434</v>
      </c>
      <c r="P8" s="1" t="s">
        <v>4435</v>
      </c>
      <c r="Q8">
        <v>2.4520000000010001E-4</v>
      </c>
      <c r="R8" s="1" t="s">
        <v>3390</v>
      </c>
      <c r="S8" s="1" t="s">
        <v>3390</v>
      </c>
      <c r="T8" s="1" t="s">
        <v>3390</v>
      </c>
      <c r="U8" s="1" t="s">
        <v>3390</v>
      </c>
      <c r="V8" s="1" t="s">
        <v>3390</v>
      </c>
      <c r="W8" s="1" t="s">
        <v>3390</v>
      </c>
    </row>
    <row r="9" spans="1:23" x14ac:dyDescent="0.25">
      <c r="A9">
        <v>7</v>
      </c>
      <c r="B9">
        <v>4</v>
      </c>
      <c r="C9">
        <v>7</v>
      </c>
      <c r="D9" s="1" t="s">
        <v>34</v>
      </c>
      <c r="E9" s="1" t="s">
        <v>18</v>
      </c>
      <c r="F9" s="1" t="s">
        <v>19</v>
      </c>
      <c r="G9" s="3">
        <v>4483.7269369072819</v>
      </c>
      <c r="H9" s="3">
        <v>4483.7269369072819</v>
      </c>
      <c r="I9" s="1" t="s">
        <v>29</v>
      </c>
      <c r="J9" t="b">
        <v>1</v>
      </c>
      <c r="K9" s="3">
        <f>TIME_AND_DATA_two_opt[[#This Row],[hamiltonian_cycle_cost]]-TIME_AND_DATA_two_opt[[#This Row],[optimal_cost]]</f>
        <v>0</v>
      </c>
      <c r="L9">
        <f>(100*TIME_AND_DATA_two_opt[[#This Row],[absolute_distance_error]])/TIME_AND_DATA_two_opt[[#This Row],[optimal_cost]]</f>
        <v>0</v>
      </c>
      <c r="M9" s="1" t="s">
        <v>28</v>
      </c>
      <c r="N9" s="3">
        <v>4483.7269369072828</v>
      </c>
      <c r="O9" s="1" t="s">
        <v>4434</v>
      </c>
      <c r="P9" s="1" t="s">
        <v>4435</v>
      </c>
      <c r="Q9">
        <v>2.2839999999960001E-4</v>
      </c>
      <c r="R9" s="1" t="s">
        <v>3390</v>
      </c>
      <c r="S9" s="1" t="s">
        <v>3390</v>
      </c>
      <c r="T9" s="1" t="s">
        <v>3390</v>
      </c>
      <c r="U9" s="1" t="s">
        <v>3390</v>
      </c>
      <c r="V9" s="1" t="s">
        <v>3390</v>
      </c>
      <c r="W9" s="1" t="s">
        <v>3390</v>
      </c>
    </row>
    <row r="10" spans="1:23" x14ac:dyDescent="0.25">
      <c r="A10">
        <v>8</v>
      </c>
      <c r="B10">
        <v>4</v>
      </c>
      <c r="C10">
        <v>8</v>
      </c>
      <c r="D10" s="1" t="s">
        <v>35</v>
      </c>
      <c r="E10" s="1" t="s">
        <v>18</v>
      </c>
      <c r="F10" s="1" t="s">
        <v>19</v>
      </c>
      <c r="G10" s="3">
        <v>2642.7348505288392</v>
      </c>
      <c r="H10" s="3">
        <v>2642.7348505288392</v>
      </c>
      <c r="I10" s="1" t="s">
        <v>29</v>
      </c>
      <c r="J10" t="b">
        <v>1</v>
      </c>
      <c r="K10" s="3">
        <f>TIME_AND_DATA_two_opt[[#This Row],[hamiltonian_cycle_cost]]-TIME_AND_DATA_two_opt[[#This Row],[optimal_cost]]</f>
        <v>0</v>
      </c>
      <c r="L10">
        <f>(100*TIME_AND_DATA_two_opt[[#This Row],[absolute_distance_error]])/TIME_AND_DATA_two_opt[[#This Row],[optimal_cost]]</f>
        <v>0</v>
      </c>
      <c r="M10" s="1" t="s">
        <v>29</v>
      </c>
      <c r="N10" s="3">
        <v>2642.7348505288392</v>
      </c>
      <c r="O10" s="1" t="s">
        <v>4434</v>
      </c>
      <c r="P10" s="1" t="s">
        <v>4435</v>
      </c>
      <c r="Q10">
        <v>2.5230000000000001E-4</v>
      </c>
      <c r="R10" s="1" t="s">
        <v>3390</v>
      </c>
      <c r="S10" s="1" t="s">
        <v>3390</v>
      </c>
      <c r="T10" s="1" t="s">
        <v>3390</v>
      </c>
      <c r="U10" s="1" t="s">
        <v>3390</v>
      </c>
      <c r="V10" s="1" t="s">
        <v>3390</v>
      </c>
      <c r="W10" s="1" t="s">
        <v>3390</v>
      </c>
    </row>
    <row r="11" spans="1:23" x14ac:dyDescent="0.25">
      <c r="A11">
        <v>9</v>
      </c>
      <c r="B11">
        <v>4</v>
      </c>
      <c r="C11">
        <v>9</v>
      </c>
      <c r="D11" s="1" t="s">
        <v>36</v>
      </c>
      <c r="E11" s="1" t="s">
        <v>18</v>
      </c>
      <c r="F11" s="1" t="s">
        <v>19</v>
      </c>
      <c r="G11" s="3">
        <v>3900.0750156221911</v>
      </c>
      <c r="H11" s="3">
        <v>3900.0750156221911</v>
      </c>
      <c r="I11" s="1" t="s">
        <v>25</v>
      </c>
      <c r="J11" t="b">
        <v>1</v>
      </c>
      <c r="K11" s="3">
        <f>TIME_AND_DATA_two_opt[[#This Row],[hamiltonian_cycle_cost]]-TIME_AND_DATA_two_opt[[#This Row],[optimal_cost]]</f>
        <v>0</v>
      </c>
      <c r="L11">
        <f>(100*TIME_AND_DATA_two_opt[[#This Row],[absolute_distance_error]])/TIME_AND_DATA_two_opt[[#This Row],[optimal_cost]]</f>
        <v>0</v>
      </c>
      <c r="M11" s="1" t="s">
        <v>26</v>
      </c>
      <c r="N11" s="3">
        <v>3900.0750156221911</v>
      </c>
      <c r="O11" s="1" t="s">
        <v>4434</v>
      </c>
      <c r="P11" s="1" t="s">
        <v>4435</v>
      </c>
      <c r="Q11">
        <v>3.1259999999989999E-4</v>
      </c>
      <c r="R11" s="1" t="s">
        <v>3390</v>
      </c>
      <c r="S11" s="1" t="s">
        <v>3390</v>
      </c>
      <c r="T11" s="1" t="s">
        <v>3390</v>
      </c>
      <c r="U11" s="1" t="s">
        <v>3390</v>
      </c>
      <c r="V11" s="1" t="s">
        <v>3390</v>
      </c>
      <c r="W11" s="1" t="s">
        <v>3390</v>
      </c>
    </row>
    <row r="12" spans="1:23" x14ac:dyDescent="0.25">
      <c r="A12">
        <v>10</v>
      </c>
      <c r="B12">
        <v>4</v>
      </c>
      <c r="C12">
        <v>10</v>
      </c>
      <c r="D12" s="1" t="s">
        <v>37</v>
      </c>
      <c r="E12" s="1" t="s">
        <v>18</v>
      </c>
      <c r="F12" s="1" t="s">
        <v>19</v>
      </c>
      <c r="G12" s="3">
        <v>2611.1585930675278</v>
      </c>
      <c r="H12" s="3">
        <v>2611.1585930675278</v>
      </c>
      <c r="I12" s="1" t="s">
        <v>25</v>
      </c>
      <c r="J12" t="b">
        <v>1</v>
      </c>
      <c r="K12" s="3">
        <f>TIME_AND_DATA_two_opt[[#This Row],[hamiltonian_cycle_cost]]-TIME_AND_DATA_two_opt[[#This Row],[optimal_cost]]</f>
        <v>0</v>
      </c>
      <c r="L12">
        <f>(100*TIME_AND_DATA_two_opt[[#This Row],[absolute_distance_error]])/TIME_AND_DATA_two_opt[[#This Row],[optimal_cost]]</f>
        <v>0</v>
      </c>
      <c r="M12" s="1" t="s">
        <v>26</v>
      </c>
      <c r="N12" s="3">
        <v>2611.1585930675283</v>
      </c>
      <c r="O12" s="1" t="s">
        <v>4434</v>
      </c>
      <c r="P12" s="1" t="s">
        <v>4435</v>
      </c>
      <c r="Q12">
        <v>3.9959999999970001E-4</v>
      </c>
      <c r="R12" s="1" t="s">
        <v>3390</v>
      </c>
      <c r="S12" s="1" t="s">
        <v>3390</v>
      </c>
      <c r="T12" s="1" t="s">
        <v>3390</v>
      </c>
      <c r="U12" s="1" t="s">
        <v>3390</v>
      </c>
      <c r="V12" s="1" t="s">
        <v>3390</v>
      </c>
      <c r="W12" s="1" t="s">
        <v>3390</v>
      </c>
    </row>
    <row r="13" spans="1:23" x14ac:dyDescent="0.25">
      <c r="A13">
        <v>11</v>
      </c>
      <c r="B13">
        <v>4</v>
      </c>
      <c r="C13">
        <v>11</v>
      </c>
      <c r="D13" s="1" t="s">
        <v>38</v>
      </c>
      <c r="E13" s="1" t="s">
        <v>18</v>
      </c>
      <c r="F13" s="1" t="s">
        <v>19</v>
      </c>
      <c r="G13" s="3">
        <v>2793.5172835567319</v>
      </c>
      <c r="H13" s="3">
        <v>2793.5172835567319</v>
      </c>
      <c r="I13" s="1" t="s">
        <v>28</v>
      </c>
      <c r="J13" t="b">
        <v>1</v>
      </c>
      <c r="K13" s="3">
        <f>TIME_AND_DATA_two_opt[[#This Row],[hamiltonian_cycle_cost]]-TIME_AND_DATA_two_opt[[#This Row],[optimal_cost]]</f>
        <v>0</v>
      </c>
      <c r="L13">
        <f>(100*TIME_AND_DATA_two_opt[[#This Row],[absolute_distance_error]])/TIME_AND_DATA_two_opt[[#This Row],[optimal_cost]]</f>
        <v>0</v>
      </c>
      <c r="M13" s="1" t="s">
        <v>29</v>
      </c>
      <c r="N13" s="3">
        <v>2793.5172835567328</v>
      </c>
      <c r="O13" s="1" t="s">
        <v>4434</v>
      </c>
      <c r="P13" s="1" t="s">
        <v>4435</v>
      </c>
      <c r="Q13">
        <v>3.3609999999969999E-4</v>
      </c>
      <c r="R13" s="1" t="s">
        <v>3390</v>
      </c>
      <c r="S13" s="1" t="s">
        <v>3390</v>
      </c>
      <c r="T13" s="1" t="s">
        <v>3390</v>
      </c>
      <c r="U13" s="1" t="s">
        <v>3390</v>
      </c>
      <c r="V13" s="1" t="s">
        <v>3390</v>
      </c>
      <c r="W13" s="1" t="s">
        <v>3390</v>
      </c>
    </row>
    <row r="14" spans="1:23" x14ac:dyDescent="0.25">
      <c r="A14">
        <v>12</v>
      </c>
      <c r="B14">
        <v>4</v>
      </c>
      <c r="C14">
        <v>12</v>
      </c>
      <c r="D14" s="1" t="s">
        <v>39</v>
      </c>
      <c r="E14" s="1" t="s">
        <v>18</v>
      </c>
      <c r="F14" s="1" t="s">
        <v>19</v>
      </c>
      <c r="G14" s="3">
        <v>3540.006955380778</v>
      </c>
      <c r="H14" s="3">
        <v>3540.006955380778</v>
      </c>
      <c r="I14" s="1" t="s">
        <v>29</v>
      </c>
      <c r="J14" t="b">
        <v>1</v>
      </c>
      <c r="K14" s="3">
        <f>TIME_AND_DATA_two_opt[[#This Row],[hamiltonian_cycle_cost]]-TIME_AND_DATA_two_opt[[#This Row],[optimal_cost]]</f>
        <v>0</v>
      </c>
      <c r="L14">
        <f>(100*TIME_AND_DATA_two_opt[[#This Row],[absolute_distance_error]])/TIME_AND_DATA_two_opt[[#This Row],[optimal_cost]]</f>
        <v>0</v>
      </c>
      <c r="M14" s="1" t="s">
        <v>28</v>
      </c>
      <c r="N14" s="3">
        <v>3540.0069553807789</v>
      </c>
      <c r="O14" s="1" t="s">
        <v>4434</v>
      </c>
      <c r="P14" s="1" t="s">
        <v>4435</v>
      </c>
      <c r="Q14">
        <v>4.6059999999979999E-4</v>
      </c>
      <c r="R14" s="1" t="s">
        <v>3390</v>
      </c>
      <c r="S14" s="1" t="s">
        <v>3390</v>
      </c>
      <c r="T14" s="1" t="s">
        <v>3390</v>
      </c>
      <c r="U14" s="1" t="s">
        <v>3390</v>
      </c>
      <c r="V14" s="1" t="s">
        <v>3390</v>
      </c>
      <c r="W14" s="1" t="s">
        <v>3390</v>
      </c>
    </row>
    <row r="15" spans="1:23" x14ac:dyDescent="0.25">
      <c r="A15">
        <v>13</v>
      </c>
      <c r="B15">
        <v>4</v>
      </c>
      <c r="C15">
        <v>13</v>
      </c>
      <c r="D15" s="1" t="s">
        <v>40</v>
      </c>
      <c r="E15" s="1" t="s">
        <v>18</v>
      </c>
      <c r="F15" s="1" t="s">
        <v>19</v>
      </c>
      <c r="G15" s="3">
        <v>4162.84504878398</v>
      </c>
      <c r="H15" s="3">
        <v>4162.84504878398</v>
      </c>
      <c r="I15" s="1" t="s">
        <v>21</v>
      </c>
      <c r="J15" t="b">
        <v>1</v>
      </c>
      <c r="K15" s="3">
        <f>TIME_AND_DATA_two_opt[[#This Row],[hamiltonian_cycle_cost]]-TIME_AND_DATA_two_opt[[#This Row],[optimal_cost]]</f>
        <v>0</v>
      </c>
      <c r="L15">
        <f>(100*TIME_AND_DATA_two_opt[[#This Row],[absolute_distance_error]])/TIME_AND_DATA_two_opt[[#This Row],[optimal_cost]]</f>
        <v>0</v>
      </c>
      <c r="M15" s="1" t="s">
        <v>21</v>
      </c>
      <c r="N15" s="3">
        <v>4162.8450487839791</v>
      </c>
      <c r="O15" s="1" t="s">
        <v>4434</v>
      </c>
      <c r="P15" s="1" t="s">
        <v>4435</v>
      </c>
      <c r="Q15">
        <v>2.180999999996E-4</v>
      </c>
      <c r="R15" s="1" t="s">
        <v>3390</v>
      </c>
      <c r="S15" s="1" t="s">
        <v>3390</v>
      </c>
      <c r="T15" s="1" t="s">
        <v>3390</v>
      </c>
      <c r="U15" s="1" t="s">
        <v>3390</v>
      </c>
      <c r="V15" s="1" t="s">
        <v>3390</v>
      </c>
      <c r="W15" s="1" t="s">
        <v>3390</v>
      </c>
    </row>
    <row r="16" spans="1:23" x14ac:dyDescent="0.25">
      <c r="A16">
        <v>14</v>
      </c>
      <c r="B16">
        <v>4</v>
      </c>
      <c r="C16">
        <v>14</v>
      </c>
      <c r="D16" s="1" t="s">
        <v>41</v>
      </c>
      <c r="E16" s="1" t="s">
        <v>18</v>
      </c>
      <c r="F16" s="1" t="s">
        <v>19</v>
      </c>
      <c r="G16" s="3">
        <v>2593.8172114763024</v>
      </c>
      <c r="H16" s="3">
        <v>2593.8172114763024</v>
      </c>
      <c r="I16" s="1" t="s">
        <v>25</v>
      </c>
      <c r="J16" t="b">
        <v>1</v>
      </c>
      <c r="K16" s="3">
        <f>TIME_AND_DATA_two_opt[[#This Row],[hamiltonian_cycle_cost]]-TIME_AND_DATA_two_opt[[#This Row],[optimal_cost]]</f>
        <v>0</v>
      </c>
      <c r="L16">
        <f>(100*TIME_AND_DATA_two_opt[[#This Row],[absolute_distance_error]])/TIME_AND_DATA_two_opt[[#This Row],[optimal_cost]]</f>
        <v>0</v>
      </c>
      <c r="M16" s="1" t="s">
        <v>26</v>
      </c>
      <c r="N16" s="3">
        <v>2593.8172114763024</v>
      </c>
      <c r="O16" s="1" t="s">
        <v>4434</v>
      </c>
      <c r="P16" s="1" t="s">
        <v>4435</v>
      </c>
      <c r="Q16">
        <v>3.1930000000010003E-4</v>
      </c>
      <c r="R16" s="1" t="s">
        <v>3390</v>
      </c>
      <c r="S16" s="1" t="s">
        <v>3390</v>
      </c>
      <c r="T16" s="1" t="s">
        <v>3390</v>
      </c>
      <c r="U16" s="1" t="s">
        <v>3390</v>
      </c>
      <c r="V16" s="1" t="s">
        <v>3390</v>
      </c>
      <c r="W16" s="1" t="s">
        <v>3390</v>
      </c>
    </row>
    <row r="17" spans="1:23" x14ac:dyDescent="0.25">
      <c r="A17">
        <v>15</v>
      </c>
      <c r="B17">
        <v>4</v>
      </c>
      <c r="C17">
        <v>15</v>
      </c>
      <c r="D17" s="1" t="s">
        <v>42</v>
      </c>
      <c r="E17" s="1" t="s">
        <v>18</v>
      </c>
      <c r="F17" s="1" t="s">
        <v>19</v>
      </c>
      <c r="G17" s="3">
        <v>1743.3912064237177</v>
      </c>
      <c r="H17" s="3">
        <v>1743.3912064237177</v>
      </c>
      <c r="I17" s="1" t="s">
        <v>20</v>
      </c>
      <c r="J17" t="b">
        <v>1</v>
      </c>
      <c r="K17" s="3">
        <f>TIME_AND_DATA_two_opt[[#This Row],[hamiltonian_cycle_cost]]-TIME_AND_DATA_two_opt[[#This Row],[optimal_cost]]</f>
        <v>0</v>
      </c>
      <c r="L17">
        <f>(100*TIME_AND_DATA_two_opt[[#This Row],[absolute_distance_error]])/TIME_AND_DATA_two_opt[[#This Row],[optimal_cost]]</f>
        <v>0</v>
      </c>
      <c r="M17" s="1" t="s">
        <v>21</v>
      </c>
      <c r="N17" s="3">
        <v>1743.3912064237177</v>
      </c>
      <c r="O17" s="1" t="s">
        <v>4434</v>
      </c>
      <c r="P17" s="1" t="s">
        <v>4435</v>
      </c>
      <c r="Q17">
        <v>2.7870000000040001E-4</v>
      </c>
      <c r="R17" s="1" t="s">
        <v>3390</v>
      </c>
      <c r="S17" s="1" t="s">
        <v>3390</v>
      </c>
      <c r="T17" s="1" t="s">
        <v>3390</v>
      </c>
      <c r="U17" s="1" t="s">
        <v>3390</v>
      </c>
      <c r="V17" s="1" t="s">
        <v>3390</v>
      </c>
      <c r="W17" s="1" t="s">
        <v>3390</v>
      </c>
    </row>
    <row r="18" spans="1:23" x14ac:dyDescent="0.25">
      <c r="A18">
        <v>16</v>
      </c>
      <c r="B18">
        <v>4</v>
      </c>
      <c r="C18">
        <v>16</v>
      </c>
      <c r="D18" s="1" t="s">
        <v>43</v>
      </c>
      <c r="E18" s="1" t="s">
        <v>18</v>
      </c>
      <c r="F18" s="1" t="s">
        <v>19</v>
      </c>
      <c r="G18" s="3">
        <v>3244.5262399743824</v>
      </c>
      <c r="H18" s="3">
        <v>3244.5262399743824</v>
      </c>
      <c r="I18" s="1" t="s">
        <v>20</v>
      </c>
      <c r="J18" t="b">
        <v>1</v>
      </c>
      <c r="K18" s="3">
        <f>TIME_AND_DATA_two_opt[[#This Row],[hamiltonian_cycle_cost]]-TIME_AND_DATA_two_opt[[#This Row],[optimal_cost]]</f>
        <v>0</v>
      </c>
      <c r="L18">
        <f>(100*TIME_AND_DATA_two_opt[[#This Row],[absolute_distance_error]])/TIME_AND_DATA_two_opt[[#This Row],[optimal_cost]]</f>
        <v>0</v>
      </c>
      <c r="M18" s="1" t="s">
        <v>21</v>
      </c>
      <c r="N18" s="3">
        <v>3244.5262399743824</v>
      </c>
      <c r="O18" s="1" t="s">
        <v>4434</v>
      </c>
      <c r="P18" s="1" t="s">
        <v>4435</v>
      </c>
      <c r="Q18">
        <v>2.3350000000019999E-4</v>
      </c>
      <c r="R18" s="1" t="s">
        <v>3390</v>
      </c>
      <c r="S18" s="1" t="s">
        <v>3390</v>
      </c>
      <c r="T18" s="1" t="s">
        <v>3390</v>
      </c>
      <c r="U18" s="1" t="s">
        <v>3390</v>
      </c>
      <c r="V18" s="1" t="s">
        <v>3390</v>
      </c>
      <c r="W18" s="1" t="s">
        <v>3390</v>
      </c>
    </row>
    <row r="19" spans="1:23" x14ac:dyDescent="0.25">
      <c r="A19">
        <v>17</v>
      </c>
      <c r="B19">
        <v>4</v>
      </c>
      <c r="C19">
        <v>17</v>
      </c>
      <c r="D19" s="1" t="s">
        <v>44</v>
      </c>
      <c r="E19" s="1" t="s">
        <v>18</v>
      </c>
      <c r="F19" s="1" t="s">
        <v>19</v>
      </c>
      <c r="G19" s="3">
        <v>5264.211583678567</v>
      </c>
      <c r="H19" s="3">
        <v>5264.211583678567</v>
      </c>
      <c r="I19" s="1" t="s">
        <v>25</v>
      </c>
      <c r="J19" t="b">
        <v>1</v>
      </c>
      <c r="K19" s="3">
        <f>TIME_AND_DATA_two_opt[[#This Row],[hamiltonian_cycle_cost]]-TIME_AND_DATA_two_opt[[#This Row],[optimal_cost]]</f>
        <v>0</v>
      </c>
      <c r="L19">
        <f>(100*TIME_AND_DATA_two_opt[[#This Row],[absolute_distance_error]])/TIME_AND_DATA_two_opt[[#This Row],[optimal_cost]]</f>
        <v>0</v>
      </c>
      <c r="M19" s="1" t="s">
        <v>26</v>
      </c>
      <c r="N19" s="3">
        <v>5264.2115836785679</v>
      </c>
      <c r="O19" s="1" t="s">
        <v>4434</v>
      </c>
      <c r="P19" s="1" t="s">
        <v>4435</v>
      </c>
      <c r="Q19">
        <v>4.8519999999990001E-4</v>
      </c>
      <c r="R19" s="1" t="s">
        <v>3390</v>
      </c>
      <c r="S19" s="1" t="s">
        <v>3390</v>
      </c>
      <c r="T19" s="1" t="s">
        <v>3390</v>
      </c>
      <c r="U19" s="1" t="s">
        <v>3390</v>
      </c>
      <c r="V19" s="1" t="s">
        <v>3390</v>
      </c>
      <c r="W19" s="1" t="s">
        <v>3390</v>
      </c>
    </row>
    <row r="20" spans="1:23" x14ac:dyDescent="0.25">
      <c r="A20">
        <v>18</v>
      </c>
      <c r="B20">
        <v>4</v>
      </c>
      <c r="C20">
        <v>18</v>
      </c>
      <c r="D20" s="1" t="s">
        <v>45</v>
      </c>
      <c r="E20" s="1" t="s">
        <v>18</v>
      </c>
      <c r="F20" s="1" t="s">
        <v>19</v>
      </c>
      <c r="G20" s="3">
        <v>3896.436039942133</v>
      </c>
      <c r="H20" s="3">
        <v>3896.436039942133</v>
      </c>
      <c r="I20" s="1" t="s">
        <v>21</v>
      </c>
      <c r="J20" t="b">
        <v>1</v>
      </c>
      <c r="K20" s="3">
        <f>TIME_AND_DATA_two_opt[[#This Row],[hamiltonian_cycle_cost]]-TIME_AND_DATA_two_opt[[#This Row],[optimal_cost]]</f>
        <v>0</v>
      </c>
      <c r="L20">
        <f>(100*TIME_AND_DATA_two_opt[[#This Row],[absolute_distance_error]])/TIME_AND_DATA_two_opt[[#This Row],[optimal_cost]]</f>
        <v>0</v>
      </c>
      <c r="M20" s="1" t="s">
        <v>21</v>
      </c>
      <c r="N20" s="3">
        <v>3896.436039942133</v>
      </c>
      <c r="O20" s="1" t="s">
        <v>4434</v>
      </c>
      <c r="P20" s="1" t="s">
        <v>4435</v>
      </c>
      <c r="Q20">
        <v>2.3279999999949999E-4</v>
      </c>
      <c r="R20" s="1" t="s">
        <v>3390</v>
      </c>
      <c r="S20" s="1" t="s">
        <v>3390</v>
      </c>
      <c r="T20" s="1" t="s">
        <v>3390</v>
      </c>
      <c r="U20" s="1" t="s">
        <v>3390</v>
      </c>
      <c r="V20" s="1" t="s">
        <v>3390</v>
      </c>
      <c r="W20" s="1" t="s">
        <v>3390</v>
      </c>
    </row>
    <row r="21" spans="1:23" x14ac:dyDescent="0.25">
      <c r="A21">
        <v>19</v>
      </c>
      <c r="B21">
        <v>4</v>
      </c>
      <c r="C21">
        <v>19</v>
      </c>
      <c r="D21" s="1" t="s">
        <v>46</v>
      </c>
      <c r="E21" s="1" t="s">
        <v>18</v>
      </c>
      <c r="F21" s="1" t="s">
        <v>19</v>
      </c>
      <c r="G21" s="3">
        <v>2688.1673562607248</v>
      </c>
      <c r="H21" s="3">
        <v>2688.1673562607248</v>
      </c>
      <c r="I21" s="1" t="s">
        <v>29</v>
      </c>
      <c r="J21" t="b">
        <v>1</v>
      </c>
      <c r="K21" s="3">
        <f>TIME_AND_DATA_two_opt[[#This Row],[hamiltonian_cycle_cost]]-TIME_AND_DATA_two_opt[[#This Row],[optimal_cost]]</f>
        <v>0</v>
      </c>
      <c r="L21">
        <f>(100*TIME_AND_DATA_two_opt[[#This Row],[absolute_distance_error]])/TIME_AND_DATA_two_opt[[#This Row],[optimal_cost]]</f>
        <v>0</v>
      </c>
      <c r="M21" s="1" t="s">
        <v>29</v>
      </c>
      <c r="N21" s="3">
        <v>2688.1673562607248</v>
      </c>
      <c r="O21" s="1" t="s">
        <v>4434</v>
      </c>
      <c r="P21" s="1" t="s">
        <v>4435</v>
      </c>
      <c r="Q21">
        <v>2.759000000001E-4</v>
      </c>
      <c r="R21" s="1" t="s">
        <v>3390</v>
      </c>
      <c r="S21" s="1" t="s">
        <v>3390</v>
      </c>
      <c r="T21" s="1" t="s">
        <v>3390</v>
      </c>
      <c r="U21" s="1" t="s">
        <v>3390</v>
      </c>
      <c r="V21" s="1" t="s">
        <v>3390</v>
      </c>
      <c r="W21" s="1" t="s">
        <v>3390</v>
      </c>
    </row>
    <row r="22" spans="1:23" x14ac:dyDescent="0.25">
      <c r="A22">
        <v>20</v>
      </c>
      <c r="B22">
        <v>4</v>
      </c>
      <c r="C22">
        <v>20</v>
      </c>
      <c r="D22" s="1" t="s">
        <v>47</v>
      </c>
      <c r="E22" s="1" t="s">
        <v>18</v>
      </c>
      <c r="F22" s="1" t="s">
        <v>19</v>
      </c>
      <c r="G22" s="3">
        <v>4329.4187413678446</v>
      </c>
      <c r="H22" s="3">
        <v>4329.4187413678446</v>
      </c>
      <c r="I22" s="1" t="s">
        <v>26</v>
      </c>
      <c r="J22" t="b">
        <v>1</v>
      </c>
      <c r="K22" s="3">
        <f>TIME_AND_DATA_two_opt[[#This Row],[hamiltonian_cycle_cost]]-TIME_AND_DATA_two_opt[[#This Row],[optimal_cost]]</f>
        <v>0</v>
      </c>
      <c r="L22">
        <f>(100*TIME_AND_DATA_two_opt[[#This Row],[absolute_distance_error]])/TIME_AND_DATA_two_opt[[#This Row],[optimal_cost]]</f>
        <v>0</v>
      </c>
      <c r="M22" s="1" t="s">
        <v>25</v>
      </c>
      <c r="N22" s="3">
        <v>4329.4187413678455</v>
      </c>
      <c r="O22" s="1" t="s">
        <v>4434</v>
      </c>
      <c r="P22" s="1" t="s">
        <v>4435</v>
      </c>
      <c r="Q22">
        <v>4.2989999999980001E-4</v>
      </c>
      <c r="R22" s="1" t="s">
        <v>3390</v>
      </c>
      <c r="S22" s="1" t="s">
        <v>3390</v>
      </c>
      <c r="T22" s="1" t="s">
        <v>3390</v>
      </c>
      <c r="U22" s="1" t="s">
        <v>3390</v>
      </c>
      <c r="V22" s="1" t="s">
        <v>3390</v>
      </c>
      <c r="W22" s="1" t="s">
        <v>3390</v>
      </c>
    </row>
    <row r="23" spans="1:23" x14ac:dyDescent="0.25">
      <c r="A23">
        <v>21</v>
      </c>
      <c r="B23">
        <v>4</v>
      </c>
      <c r="C23">
        <v>21</v>
      </c>
      <c r="D23" s="1" t="s">
        <v>48</v>
      </c>
      <c r="E23" s="1" t="s">
        <v>18</v>
      </c>
      <c r="F23" s="1" t="s">
        <v>19</v>
      </c>
      <c r="G23" s="3">
        <v>3863.8166808924393</v>
      </c>
      <c r="H23" s="3">
        <v>3863.8166808924393</v>
      </c>
      <c r="I23" s="1" t="s">
        <v>20</v>
      </c>
      <c r="J23" t="b">
        <v>1</v>
      </c>
      <c r="K23" s="3">
        <f>TIME_AND_DATA_two_opt[[#This Row],[hamiltonian_cycle_cost]]-TIME_AND_DATA_two_opt[[#This Row],[optimal_cost]]</f>
        <v>0</v>
      </c>
      <c r="L23">
        <f>(100*TIME_AND_DATA_two_opt[[#This Row],[absolute_distance_error]])/TIME_AND_DATA_two_opt[[#This Row],[optimal_cost]]</f>
        <v>0</v>
      </c>
      <c r="M23" s="1" t="s">
        <v>21</v>
      </c>
      <c r="N23" s="3">
        <v>3863.8166808924402</v>
      </c>
      <c r="O23" s="1" t="s">
        <v>4434</v>
      </c>
      <c r="P23" s="1" t="s">
        <v>4435</v>
      </c>
      <c r="Q23">
        <v>2.4230000000000001E-4</v>
      </c>
      <c r="R23" s="1" t="s">
        <v>3390</v>
      </c>
      <c r="S23" s="1" t="s">
        <v>3390</v>
      </c>
      <c r="T23" s="1" t="s">
        <v>3390</v>
      </c>
      <c r="U23" s="1" t="s">
        <v>3390</v>
      </c>
      <c r="V23" s="1" t="s">
        <v>3390</v>
      </c>
      <c r="W23" s="1" t="s">
        <v>3390</v>
      </c>
    </row>
    <row r="24" spans="1:23" x14ac:dyDescent="0.25">
      <c r="A24">
        <v>22</v>
      </c>
      <c r="B24">
        <v>4</v>
      </c>
      <c r="C24">
        <v>22</v>
      </c>
      <c r="D24" s="1" t="s">
        <v>49</v>
      </c>
      <c r="E24" s="1" t="s">
        <v>18</v>
      </c>
      <c r="F24" s="1" t="s">
        <v>19</v>
      </c>
      <c r="G24" s="3">
        <v>3788.7703176913783</v>
      </c>
      <c r="H24" s="3">
        <v>3788.7703176913783</v>
      </c>
      <c r="I24" s="1" t="s">
        <v>28</v>
      </c>
      <c r="J24" t="b">
        <v>1</v>
      </c>
      <c r="K24" s="3">
        <f>TIME_AND_DATA_two_opt[[#This Row],[hamiltonian_cycle_cost]]-TIME_AND_DATA_two_opt[[#This Row],[optimal_cost]]</f>
        <v>0</v>
      </c>
      <c r="L24">
        <f>(100*TIME_AND_DATA_two_opt[[#This Row],[absolute_distance_error]])/TIME_AND_DATA_two_opt[[#This Row],[optimal_cost]]</f>
        <v>0</v>
      </c>
      <c r="M24" s="1" t="s">
        <v>29</v>
      </c>
      <c r="N24" s="3">
        <v>3788.7703176913774</v>
      </c>
      <c r="O24" s="1" t="s">
        <v>4434</v>
      </c>
      <c r="P24" s="1" t="s">
        <v>4435</v>
      </c>
      <c r="Q24">
        <v>2.818000000002E-4</v>
      </c>
      <c r="R24" s="1" t="s">
        <v>3390</v>
      </c>
      <c r="S24" s="1" t="s">
        <v>3390</v>
      </c>
      <c r="T24" s="1" t="s">
        <v>3390</v>
      </c>
      <c r="U24" s="1" t="s">
        <v>3390</v>
      </c>
      <c r="V24" s="1" t="s">
        <v>3390</v>
      </c>
      <c r="W24" s="1" t="s">
        <v>3390</v>
      </c>
    </row>
    <row r="25" spans="1:23" x14ac:dyDescent="0.25">
      <c r="A25">
        <v>23</v>
      </c>
      <c r="B25">
        <v>4</v>
      </c>
      <c r="C25">
        <v>23</v>
      </c>
      <c r="D25" s="1" t="s">
        <v>50</v>
      </c>
      <c r="E25" s="1" t="s">
        <v>18</v>
      </c>
      <c r="F25" s="1" t="s">
        <v>19</v>
      </c>
      <c r="G25" s="3">
        <v>3278.303049058874</v>
      </c>
      <c r="H25" s="3">
        <v>3278.303049058874</v>
      </c>
      <c r="I25" s="1" t="s">
        <v>28</v>
      </c>
      <c r="J25" t="b">
        <v>1</v>
      </c>
      <c r="K25" s="3">
        <f>TIME_AND_DATA_two_opt[[#This Row],[hamiltonian_cycle_cost]]-TIME_AND_DATA_two_opt[[#This Row],[optimal_cost]]</f>
        <v>0</v>
      </c>
      <c r="L25">
        <f>(100*TIME_AND_DATA_two_opt[[#This Row],[absolute_distance_error]])/TIME_AND_DATA_two_opt[[#This Row],[optimal_cost]]</f>
        <v>0</v>
      </c>
      <c r="M25" s="1" t="s">
        <v>29</v>
      </c>
      <c r="N25" s="3">
        <v>3278.3030490588744</v>
      </c>
      <c r="O25" s="1" t="s">
        <v>4434</v>
      </c>
      <c r="P25" s="1" t="s">
        <v>4435</v>
      </c>
      <c r="Q25">
        <v>2.4550000000010002E-4</v>
      </c>
      <c r="R25" s="1" t="s">
        <v>3390</v>
      </c>
      <c r="S25" s="1" t="s">
        <v>3390</v>
      </c>
      <c r="T25" s="1" t="s">
        <v>3390</v>
      </c>
      <c r="U25" s="1" t="s">
        <v>3390</v>
      </c>
      <c r="V25" s="1" t="s">
        <v>3390</v>
      </c>
      <c r="W25" s="1" t="s">
        <v>3390</v>
      </c>
    </row>
    <row r="26" spans="1:23" x14ac:dyDescent="0.25">
      <c r="A26">
        <v>24</v>
      </c>
      <c r="B26">
        <v>4</v>
      </c>
      <c r="C26">
        <v>24</v>
      </c>
      <c r="D26" s="1" t="s">
        <v>51</v>
      </c>
      <c r="E26" s="1" t="s">
        <v>18</v>
      </c>
      <c r="F26" s="1" t="s">
        <v>19</v>
      </c>
      <c r="G26" s="3">
        <v>4242.3451255650698</v>
      </c>
      <c r="H26" s="3">
        <v>4242.3451255650698</v>
      </c>
      <c r="I26" s="1" t="s">
        <v>26</v>
      </c>
      <c r="J26" t="b">
        <v>1</v>
      </c>
      <c r="K26" s="3">
        <f>TIME_AND_DATA_two_opt[[#This Row],[hamiltonian_cycle_cost]]-TIME_AND_DATA_two_opt[[#This Row],[optimal_cost]]</f>
        <v>0</v>
      </c>
      <c r="L26">
        <f>(100*TIME_AND_DATA_two_opt[[#This Row],[absolute_distance_error]])/TIME_AND_DATA_two_opt[[#This Row],[optimal_cost]]</f>
        <v>0</v>
      </c>
      <c r="M26" s="1" t="s">
        <v>25</v>
      </c>
      <c r="N26" s="3">
        <v>4242.3451255650707</v>
      </c>
      <c r="O26" s="1" t="s">
        <v>4434</v>
      </c>
      <c r="P26" s="1" t="s">
        <v>4435</v>
      </c>
      <c r="Q26">
        <v>3.009E-4</v>
      </c>
      <c r="R26" s="1" t="s">
        <v>3390</v>
      </c>
      <c r="S26" s="1" t="s">
        <v>3390</v>
      </c>
      <c r="T26" s="1" t="s">
        <v>3390</v>
      </c>
      <c r="U26" s="1" t="s">
        <v>3390</v>
      </c>
      <c r="V26" s="1" t="s">
        <v>3390</v>
      </c>
      <c r="W26" s="1" t="s">
        <v>3390</v>
      </c>
    </row>
    <row r="27" spans="1:23" x14ac:dyDescent="0.25">
      <c r="A27">
        <v>25</v>
      </c>
      <c r="B27">
        <v>4</v>
      </c>
      <c r="C27">
        <v>25</v>
      </c>
      <c r="D27" s="1" t="s">
        <v>52</v>
      </c>
      <c r="E27" s="1" t="s">
        <v>18</v>
      </c>
      <c r="F27" s="1" t="s">
        <v>19</v>
      </c>
      <c r="G27" s="3">
        <v>2793.5835646049409</v>
      </c>
      <c r="H27" s="3">
        <v>2793.5835646049409</v>
      </c>
      <c r="I27" s="1" t="s">
        <v>21</v>
      </c>
      <c r="J27" t="b">
        <v>1</v>
      </c>
      <c r="K27" s="3">
        <f>TIME_AND_DATA_two_opt[[#This Row],[hamiltonian_cycle_cost]]-TIME_AND_DATA_two_opt[[#This Row],[optimal_cost]]</f>
        <v>0</v>
      </c>
      <c r="L27">
        <f>(100*TIME_AND_DATA_two_opt[[#This Row],[absolute_distance_error]])/TIME_AND_DATA_two_opt[[#This Row],[optimal_cost]]</f>
        <v>0</v>
      </c>
      <c r="M27" s="1" t="s">
        <v>21</v>
      </c>
      <c r="N27" s="3">
        <v>2793.5835646049409</v>
      </c>
      <c r="O27" s="1" t="s">
        <v>4434</v>
      </c>
      <c r="P27" s="1" t="s">
        <v>4435</v>
      </c>
      <c r="Q27">
        <v>2.2330000000000001E-4</v>
      </c>
      <c r="R27" s="1" t="s">
        <v>3390</v>
      </c>
      <c r="S27" s="1" t="s">
        <v>3390</v>
      </c>
      <c r="T27" s="1" t="s">
        <v>3390</v>
      </c>
      <c r="U27" s="1" t="s">
        <v>3390</v>
      </c>
      <c r="V27" s="1" t="s">
        <v>3390</v>
      </c>
      <c r="W27" s="1" t="s">
        <v>3390</v>
      </c>
    </row>
    <row r="28" spans="1:23" x14ac:dyDescent="0.25">
      <c r="A28">
        <v>26</v>
      </c>
      <c r="B28">
        <v>4</v>
      </c>
      <c r="C28">
        <v>26</v>
      </c>
      <c r="D28" s="1" t="s">
        <v>53</v>
      </c>
      <c r="E28" s="1" t="s">
        <v>18</v>
      </c>
      <c r="F28" s="1" t="s">
        <v>19</v>
      </c>
      <c r="G28" s="3">
        <v>2017.3640236308008</v>
      </c>
      <c r="H28" s="3">
        <v>2017.3640236308008</v>
      </c>
      <c r="I28" s="1" t="s">
        <v>26</v>
      </c>
      <c r="J28" t="b">
        <v>1</v>
      </c>
      <c r="K28" s="3">
        <f>TIME_AND_DATA_two_opt[[#This Row],[hamiltonian_cycle_cost]]-TIME_AND_DATA_two_opt[[#This Row],[optimal_cost]]</f>
        <v>0</v>
      </c>
      <c r="L28">
        <f>(100*TIME_AND_DATA_two_opt[[#This Row],[absolute_distance_error]])/TIME_AND_DATA_two_opt[[#This Row],[optimal_cost]]</f>
        <v>0</v>
      </c>
      <c r="M28" s="1" t="s">
        <v>26</v>
      </c>
      <c r="N28" s="3">
        <v>2017.3640236308008</v>
      </c>
      <c r="O28" s="1" t="s">
        <v>4434</v>
      </c>
      <c r="P28" s="1" t="s">
        <v>4435</v>
      </c>
      <c r="Q28">
        <v>2.1479999999969999E-4</v>
      </c>
      <c r="R28" s="1" t="s">
        <v>3390</v>
      </c>
      <c r="S28" s="1" t="s">
        <v>3390</v>
      </c>
      <c r="T28" s="1" t="s">
        <v>3390</v>
      </c>
      <c r="U28" s="1" t="s">
        <v>3390</v>
      </c>
      <c r="V28" s="1" t="s">
        <v>3390</v>
      </c>
      <c r="W28" s="1" t="s">
        <v>3390</v>
      </c>
    </row>
    <row r="29" spans="1:23" x14ac:dyDescent="0.25">
      <c r="A29">
        <v>27</v>
      </c>
      <c r="B29">
        <v>4</v>
      </c>
      <c r="C29">
        <v>27</v>
      </c>
      <c r="D29" s="1" t="s">
        <v>54</v>
      </c>
      <c r="E29" s="1" t="s">
        <v>18</v>
      </c>
      <c r="F29" s="1" t="s">
        <v>19</v>
      </c>
      <c r="G29" s="3">
        <v>4189.5607109835328</v>
      </c>
      <c r="H29" s="3">
        <v>4189.5607109835328</v>
      </c>
      <c r="I29" s="1" t="s">
        <v>20</v>
      </c>
      <c r="J29" t="b">
        <v>1</v>
      </c>
      <c r="K29" s="3">
        <f>TIME_AND_DATA_two_opt[[#This Row],[hamiltonian_cycle_cost]]-TIME_AND_DATA_two_opt[[#This Row],[optimal_cost]]</f>
        <v>0</v>
      </c>
      <c r="L29">
        <f>(100*TIME_AND_DATA_two_opt[[#This Row],[absolute_distance_error]])/TIME_AND_DATA_two_opt[[#This Row],[optimal_cost]]</f>
        <v>0</v>
      </c>
      <c r="M29" s="1" t="s">
        <v>21</v>
      </c>
      <c r="N29" s="3">
        <v>4189.5607109835328</v>
      </c>
      <c r="O29" s="1" t="s">
        <v>4434</v>
      </c>
      <c r="P29" s="1" t="s">
        <v>4435</v>
      </c>
      <c r="Q29">
        <v>2.423999999998E-4</v>
      </c>
      <c r="R29" s="1" t="s">
        <v>3390</v>
      </c>
      <c r="S29" s="1" t="s">
        <v>3390</v>
      </c>
      <c r="T29" s="1" t="s">
        <v>3390</v>
      </c>
      <c r="U29" s="1" t="s">
        <v>3390</v>
      </c>
      <c r="V29" s="1" t="s">
        <v>3390</v>
      </c>
      <c r="W29" s="1" t="s">
        <v>3390</v>
      </c>
    </row>
    <row r="30" spans="1:23" x14ac:dyDescent="0.25">
      <c r="A30">
        <v>28</v>
      </c>
      <c r="B30">
        <v>4</v>
      </c>
      <c r="C30">
        <v>28</v>
      </c>
      <c r="D30" s="1" t="s">
        <v>55</v>
      </c>
      <c r="E30" s="1" t="s">
        <v>18</v>
      </c>
      <c r="F30" s="1" t="s">
        <v>19</v>
      </c>
      <c r="G30" s="3">
        <v>4934.1564621742127</v>
      </c>
      <c r="H30" s="3">
        <v>4934.1564621742127</v>
      </c>
      <c r="I30" s="1" t="s">
        <v>28</v>
      </c>
      <c r="J30" t="b">
        <v>1</v>
      </c>
      <c r="K30" s="3">
        <f>TIME_AND_DATA_two_opt[[#This Row],[hamiltonian_cycle_cost]]-TIME_AND_DATA_two_opt[[#This Row],[optimal_cost]]</f>
        <v>0</v>
      </c>
      <c r="L30">
        <f>(100*TIME_AND_DATA_two_opt[[#This Row],[absolute_distance_error]])/TIME_AND_DATA_two_opt[[#This Row],[optimal_cost]]</f>
        <v>0</v>
      </c>
      <c r="M30" s="1" t="s">
        <v>29</v>
      </c>
      <c r="N30" s="3">
        <v>4934.1564621742136</v>
      </c>
      <c r="O30" s="1" t="s">
        <v>4434</v>
      </c>
      <c r="P30" s="1" t="s">
        <v>4435</v>
      </c>
      <c r="Q30">
        <v>2.7860000000010001E-4</v>
      </c>
      <c r="R30" s="1" t="s">
        <v>3390</v>
      </c>
      <c r="S30" s="1" t="s">
        <v>3390</v>
      </c>
      <c r="T30" s="1" t="s">
        <v>3390</v>
      </c>
      <c r="U30" s="1" t="s">
        <v>3390</v>
      </c>
      <c r="V30" s="1" t="s">
        <v>3390</v>
      </c>
      <c r="W30" s="1" t="s">
        <v>3390</v>
      </c>
    </row>
    <row r="31" spans="1:23" x14ac:dyDescent="0.25">
      <c r="A31">
        <v>29</v>
      </c>
      <c r="B31">
        <v>4</v>
      </c>
      <c r="C31">
        <v>29</v>
      </c>
      <c r="D31" s="1" t="s">
        <v>56</v>
      </c>
      <c r="E31" s="1" t="s">
        <v>18</v>
      </c>
      <c r="F31" s="1" t="s">
        <v>19</v>
      </c>
      <c r="G31" s="3">
        <v>3948.1945968774812</v>
      </c>
      <c r="H31" s="3">
        <v>3948.1945968774812</v>
      </c>
      <c r="I31" s="1" t="s">
        <v>20</v>
      </c>
      <c r="J31" t="b">
        <v>1</v>
      </c>
      <c r="K31" s="3">
        <f>TIME_AND_DATA_two_opt[[#This Row],[hamiltonian_cycle_cost]]-TIME_AND_DATA_two_opt[[#This Row],[optimal_cost]]</f>
        <v>0</v>
      </c>
      <c r="L31">
        <f>(100*TIME_AND_DATA_two_opt[[#This Row],[absolute_distance_error]])/TIME_AND_DATA_two_opt[[#This Row],[optimal_cost]]</f>
        <v>0</v>
      </c>
      <c r="M31" s="1" t="s">
        <v>21</v>
      </c>
      <c r="N31" s="3">
        <v>3948.1945968774817</v>
      </c>
      <c r="O31" s="1" t="s">
        <v>4434</v>
      </c>
      <c r="P31" s="1" t="s">
        <v>4435</v>
      </c>
      <c r="Q31">
        <v>2.1460000000000001E-4</v>
      </c>
      <c r="R31" s="1" t="s">
        <v>3390</v>
      </c>
      <c r="S31" s="1" t="s">
        <v>3390</v>
      </c>
      <c r="T31" s="1" t="s">
        <v>3390</v>
      </c>
      <c r="U31" s="1" t="s">
        <v>3390</v>
      </c>
      <c r="V31" s="1" t="s">
        <v>3390</v>
      </c>
      <c r="W31" s="1" t="s">
        <v>3390</v>
      </c>
    </row>
    <row r="32" spans="1:23" x14ac:dyDescent="0.25">
      <c r="A32">
        <v>30</v>
      </c>
      <c r="B32">
        <v>4</v>
      </c>
      <c r="C32">
        <v>30</v>
      </c>
      <c r="D32" s="1" t="s">
        <v>57</v>
      </c>
      <c r="E32" s="1" t="s">
        <v>18</v>
      </c>
      <c r="F32" s="1" t="s">
        <v>19</v>
      </c>
      <c r="G32" s="3">
        <v>2203.656198291435</v>
      </c>
      <c r="H32" s="3">
        <v>2203.656198291435</v>
      </c>
      <c r="I32" s="1" t="s">
        <v>28</v>
      </c>
      <c r="J32" t="b">
        <v>1</v>
      </c>
      <c r="K32" s="3">
        <f>TIME_AND_DATA_two_opt[[#This Row],[hamiltonian_cycle_cost]]-TIME_AND_DATA_two_opt[[#This Row],[optimal_cost]]</f>
        <v>0</v>
      </c>
      <c r="L32">
        <f>(100*TIME_AND_DATA_two_opt[[#This Row],[absolute_distance_error]])/TIME_AND_DATA_two_opt[[#This Row],[optimal_cost]]</f>
        <v>0</v>
      </c>
      <c r="M32" s="1" t="s">
        <v>29</v>
      </c>
      <c r="N32" s="3">
        <v>2203.656198291435</v>
      </c>
      <c r="O32" s="1" t="s">
        <v>4434</v>
      </c>
      <c r="P32" s="1" t="s">
        <v>4435</v>
      </c>
      <c r="Q32">
        <v>4.0189999999989999E-4</v>
      </c>
      <c r="R32" s="1" t="s">
        <v>3390</v>
      </c>
      <c r="S32" s="1" t="s">
        <v>3390</v>
      </c>
      <c r="T32" s="1" t="s">
        <v>3390</v>
      </c>
      <c r="U32" s="1" t="s">
        <v>3390</v>
      </c>
      <c r="V32" s="1" t="s">
        <v>3390</v>
      </c>
      <c r="W32" s="1" t="s">
        <v>3390</v>
      </c>
    </row>
    <row r="33" spans="1:23" x14ac:dyDescent="0.25">
      <c r="A33">
        <v>31</v>
      </c>
      <c r="B33">
        <v>4</v>
      </c>
      <c r="C33">
        <v>31</v>
      </c>
      <c r="D33" s="1" t="s">
        <v>58</v>
      </c>
      <c r="E33" s="1" t="s">
        <v>18</v>
      </c>
      <c r="F33" s="1" t="s">
        <v>19</v>
      </c>
      <c r="G33" s="3">
        <v>3168.4961574705453</v>
      </c>
      <c r="H33" s="3">
        <v>3168.4961574705453</v>
      </c>
      <c r="I33" s="1" t="s">
        <v>25</v>
      </c>
      <c r="J33" t="b">
        <v>1</v>
      </c>
      <c r="K33" s="3">
        <f>TIME_AND_DATA_two_opt[[#This Row],[hamiltonian_cycle_cost]]-TIME_AND_DATA_two_opt[[#This Row],[optimal_cost]]</f>
        <v>0</v>
      </c>
      <c r="L33">
        <f>(100*TIME_AND_DATA_two_opt[[#This Row],[absolute_distance_error]])/TIME_AND_DATA_two_opt[[#This Row],[optimal_cost]]</f>
        <v>0</v>
      </c>
      <c r="M33" s="1" t="s">
        <v>26</v>
      </c>
      <c r="N33" s="3">
        <v>3168.4961574705458</v>
      </c>
      <c r="O33" s="1" t="s">
        <v>4434</v>
      </c>
      <c r="P33" s="1" t="s">
        <v>4435</v>
      </c>
      <c r="Q33">
        <v>2.9719999999979998E-4</v>
      </c>
      <c r="R33" s="1" t="s">
        <v>3390</v>
      </c>
      <c r="S33" s="1" t="s">
        <v>3390</v>
      </c>
      <c r="T33" s="1" t="s">
        <v>3390</v>
      </c>
      <c r="U33" s="1" t="s">
        <v>3390</v>
      </c>
      <c r="V33" s="1" t="s">
        <v>3390</v>
      </c>
      <c r="W33" s="1" t="s">
        <v>3390</v>
      </c>
    </row>
    <row r="34" spans="1:23" x14ac:dyDescent="0.25">
      <c r="A34">
        <v>32</v>
      </c>
      <c r="B34">
        <v>4</v>
      </c>
      <c r="C34">
        <v>32</v>
      </c>
      <c r="D34" s="1" t="s">
        <v>59</v>
      </c>
      <c r="E34" s="1" t="s">
        <v>18</v>
      </c>
      <c r="F34" s="1" t="s">
        <v>19</v>
      </c>
      <c r="G34" s="3">
        <v>4092.6609579683718</v>
      </c>
      <c r="H34" s="3">
        <v>4092.6609579683718</v>
      </c>
      <c r="I34" s="1" t="s">
        <v>21</v>
      </c>
      <c r="J34" t="b">
        <v>1</v>
      </c>
      <c r="K34" s="3">
        <f>TIME_AND_DATA_two_opt[[#This Row],[hamiltonian_cycle_cost]]-TIME_AND_DATA_two_opt[[#This Row],[optimal_cost]]</f>
        <v>0</v>
      </c>
      <c r="L34">
        <f>(100*TIME_AND_DATA_two_opt[[#This Row],[absolute_distance_error]])/TIME_AND_DATA_two_opt[[#This Row],[optimal_cost]]</f>
        <v>0</v>
      </c>
      <c r="M34" s="1" t="s">
        <v>21</v>
      </c>
      <c r="N34" s="3">
        <v>4092.6609579683718</v>
      </c>
      <c r="O34" s="1" t="s">
        <v>4434</v>
      </c>
      <c r="P34" s="1" t="s">
        <v>4435</v>
      </c>
      <c r="Q34">
        <v>2.61E-4</v>
      </c>
      <c r="R34" s="1" t="s">
        <v>3390</v>
      </c>
      <c r="S34" s="1" t="s">
        <v>3390</v>
      </c>
      <c r="T34" s="1" t="s">
        <v>3390</v>
      </c>
      <c r="U34" s="1" t="s">
        <v>3390</v>
      </c>
      <c r="V34" s="1" t="s">
        <v>3390</v>
      </c>
      <c r="W34" s="1" t="s">
        <v>3390</v>
      </c>
    </row>
    <row r="35" spans="1:23" x14ac:dyDescent="0.25">
      <c r="A35">
        <v>33</v>
      </c>
      <c r="B35">
        <v>4</v>
      </c>
      <c r="C35">
        <v>33</v>
      </c>
      <c r="D35" s="1" t="s">
        <v>60</v>
      </c>
      <c r="E35" s="1" t="s">
        <v>18</v>
      </c>
      <c r="F35" s="1" t="s">
        <v>19</v>
      </c>
      <c r="G35" s="3">
        <v>3685.2488994747496</v>
      </c>
      <c r="H35" s="3">
        <v>3685.2488994747496</v>
      </c>
      <c r="I35" s="1" t="s">
        <v>26</v>
      </c>
      <c r="J35" t="b">
        <v>1</v>
      </c>
      <c r="K35" s="3">
        <f>TIME_AND_DATA_two_opt[[#This Row],[hamiltonian_cycle_cost]]-TIME_AND_DATA_two_opt[[#This Row],[optimal_cost]]</f>
        <v>0</v>
      </c>
      <c r="L35">
        <f>(100*TIME_AND_DATA_two_opt[[#This Row],[absolute_distance_error]])/TIME_AND_DATA_two_opt[[#This Row],[optimal_cost]]</f>
        <v>0</v>
      </c>
      <c r="M35" s="1" t="s">
        <v>26</v>
      </c>
      <c r="N35" s="3">
        <v>3685.2488994747496</v>
      </c>
      <c r="O35" s="1" t="s">
        <v>4434</v>
      </c>
      <c r="P35" s="1" t="s">
        <v>4435</v>
      </c>
      <c r="Q35">
        <v>3.040999999996E-4</v>
      </c>
      <c r="R35" s="1" t="s">
        <v>3390</v>
      </c>
      <c r="S35" s="1" t="s">
        <v>3390</v>
      </c>
      <c r="T35" s="1" t="s">
        <v>3390</v>
      </c>
      <c r="U35" s="1" t="s">
        <v>3390</v>
      </c>
      <c r="V35" s="1" t="s">
        <v>3390</v>
      </c>
      <c r="W35" s="1" t="s">
        <v>3390</v>
      </c>
    </row>
    <row r="36" spans="1:23" x14ac:dyDescent="0.25">
      <c r="A36">
        <v>34</v>
      </c>
      <c r="B36">
        <v>4</v>
      </c>
      <c r="C36">
        <v>34</v>
      </c>
      <c r="D36" s="1" t="s">
        <v>61</v>
      </c>
      <c r="E36" s="1" t="s">
        <v>18</v>
      </c>
      <c r="F36" s="1" t="s">
        <v>19</v>
      </c>
      <c r="G36" s="3">
        <v>4787.7534823007136</v>
      </c>
      <c r="H36" s="3">
        <v>4787.7534823007136</v>
      </c>
      <c r="I36" s="1" t="s">
        <v>21</v>
      </c>
      <c r="J36" t="b">
        <v>1</v>
      </c>
      <c r="K36" s="3">
        <f>TIME_AND_DATA_two_opt[[#This Row],[hamiltonian_cycle_cost]]-TIME_AND_DATA_two_opt[[#This Row],[optimal_cost]]</f>
        <v>0</v>
      </c>
      <c r="L36">
        <f>(100*TIME_AND_DATA_two_opt[[#This Row],[absolute_distance_error]])/TIME_AND_DATA_two_opt[[#This Row],[optimal_cost]]</f>
        <v>0</v>
      </c>
      <c r="M36" s="1" t="s">
        <v>21</v>
      </c>
      <c r="N36" s="3">
        <v>4787.7534823007145</v>
      </c>
      <c r="O36" s="1" t="s">
        <v>4434</v>
      </c>
      <c r="P36" s="1" t="s">
        <v>4435</v>
      </c>
      <c r="Q36">
        <v>2.4469999999999998E-4</v>
      </c>
      <c r="R36" s="1" t="s">
        <v>3390</v>
      </c>
      <c r="S36" s="1" t="s">
        <v>3390</v>
      </c>
      <c r="T36" s="1" t="s">
        <v>3390</v>
      </c>
      <c r="U36" s="1" t="s">
        <v>3390</v>
      </c>
      <c r="V36" s="1" t="s">
        <v>3390</v>
      </c>
      <c r="W36" s="1" t="s">
        <v>3390</v>
      </c>
    </row>
    <row r="37" spans="1:23" x14ac:dyDescent="0.25">
      <c r="A37">
        <v>35</v>
      </c>
      <c r="B37">
        <v>4</v>
      </c>
      <c r="C37">
        <v>35</v>
      </c>
      <c r="D37" s="1" t="s">
        <v>62</v>
      </c>
      <c r="E37" s="1" t="s">
        <v>18</v>
      </c>
      <c r="F37" s="1" t="s">
        <v>19</v>
      </c>
      <c r="G37" s="3">
        <v>1913.9356629072061</v>
      </c>
      <c r="H37" s="3">
        <v>1913.9356629072061</v>
      </c>
      <c r="I37" s="1" t="s">
        <v>21</v>
      </c>
      <c r="J37" t="b">
        <v>1</v>
      </c>
      <c r="K37" s="3">
        <f>TIME_AND_DATA_two_opt[[#This Row],[hamiltonian_cycle_cost]]-TIME_AND_DATA_two_opt[[#This Row],[optimal_cost]]</f>
        <v>0</v>
      </c>
      <c r="L37">
        <f>(100*TIME_AND_DATA_two_opt[[#This Row],[absolute_distance_error]])/TIME_AND_DATA_two_opt[[#This Row],[optimal_cost]]</f>
        <v>0</v>
      </c>
      <c r="M37" s="1" t="s">
        <v>20</v>
      </c>
      <c r="N37" s="3">
        <v>1913.9356629072065</v>
      </c>
      <c r="O37" s="1" t="s">
        <v>4434</v>
      </c>
      <c r="P37" s="1" t="s">
        <v>4435</v>
      </c>
      <c r="Q37">
        <v>2.3229999999989999E-4</v>
      </c>
      <c r="R37" s="1" t="s">
        <v>3390</v>
      </c>
      <c r="S37" s="1" t="s">
        <v>3390</v>
      </c>
      <c r="T37" s="1" t="s">
        <v>3390</v>
      </c>
      <c r="U37" s="1" t="s">
        <v>3390</v>
      </c>
      <c r="V37" s="1" t="s">
        <v>3390</v>
      </c>
      <c r="W37" s="1" t="s">
        <v>3390</v>
      </c>
    </row>
    <row r="38" spans="1:23" x14ac:dyDescent="0.25">
      <c r="A38">
        <v>36</v>
      </c>
      <c r="B38">
        <v>4</v>
      </c>
      <c r="C38">
        <v>36</v>
      </c>
      <c r="D38" s="1" t="s">
        <v>63</v>
      </c>
      <c r="E38" s="1" t="s">
        <v>18</v>
      </c>
      <c r="F38" s="1" t="s">
        <v>19</v>
      </c>
      <c r="G38" s="3">
        <v>3214.4233488551345</v>
      </c>
      <c r="H38" s="3">
        <v>3214.4233488551345</v>
      </c>
      <c r="I38" s="1" t="s">
        <v>28</v>
      </c>
      <c r="J38" t="b">
        <v>1</v>
      </c>
      <c r="K38" s="3">
        <f>TIME_AND_DATA_two_opt[[#This Row],[hamiltonian_cycle_cost]]-TIME_AND_DATA_two_opt[[#This Row],[optimal_cost]]</f>
        <v>0</v>
      </c>
      <c r="L38">
        <f>(100*TIME_AND_DATA_two_opt[[#This Row],[absolute_distance_error]])/TIME_AND_DATA_two_opt[[#This Row],[optimal_cost]]</f>
        <v>0</v>
      </c>
      <c r="M38" s="1" t="s">
        <v>29</v>
      </c>
      <c r="N38" s="3">
        <v>3214.4233488551345</v>
      </c>
      <c r="O38" s="1" t="s">
        <v>4434</v>
      </c>
      <c r="P38" s="1" t="s">
        <v>4435</v>
      </c>
      <c r="Q38">
        <v>2.180999999996E-4</v>
      </c>
      <c r="R38" s="1" t="s">
        <v>3390</v>
      </c>
      <c r="S38" s="1" t="s">
        <v>3390</v>
      </c>
      <c r="T38" s="1" t="s">
        <v>3390</v>
      </c>
      <c r="U38" s="1" t="s">
        <v>3390</v>
      </c>
      <c r="V38" s="1" t="s">
        <v>3390</v>
      </c>
      <c r="W38" s="1" t="s">
        <v>3390</v>
      </c>
    </row>
    <row r="39" spans="1:23" x14ac:dyDescent="0.25">
      <c r="A39">
        <v>37</v>
      </c>
      <c r="B39">
        <v>4</v>
      </c>
      <c r="C39">
        <v>37</v>
      </c>
      <c r="D39" s="1" t="s">
        <v>64</v>
      </c>
      <c r="E39" s="1" t="s">
        <v>18</v>
      </c>
      <c r="F39" s="1" t="s">
        <v>19</v>
      </c>
      <c r="G39" s="3">
        <v>1570.5869190048461</v>
      </c>
      <c r="H39" s="3">
        <v>1570.5869190048461</v>
      </c>
      <c r="I39" s="1" t="s">
        <v>26</v>
      </c>
      <c r="J39" t="b">
        <v>1</v>
      </c>
      <c r="K39" s="3">
        <f>TIME_AND_DATA_two_opt[[#This Row],[hamiltonian_cycle_cost]]-TIME_AND_DATA_two_opt[[#This Row],[optimal_cost]]</f>
        <v>0</v>
      </c>
      <c r="L39">
        <f>(100*TIME_AND_DATA_two_opt[[#This Row],[absolute_distance_error]])/TIME_AND_DATA_two_opt[[#This Row],[optimal_cost]]</f>
        <v>0</v>
      </c>
      <c r="M39" s="1" t="s">
        <v>26</v>
      </c>
      <c r="N39" s="3">
        <v>1570.5869190048461</v>
      </c>
      <c r="O39" s="1" t="s">
        <v>4434</v>
      </c>
      <c r="P39" s="1" t="s">
        <v>4435</v>
      </c>
      <c r="Q39">
        <v>2.1510000000009999E-4</v>
      </c>
      <c r="R39" s="1" t="s">
        <v>3390</v>
      </c>
      <c r="S39" s="1" t="s">
        <v>3390</v>
      </c>
      <c r="T39" s="1" t="s">
        <v>3390</v>
      </c>
      <c r="U39" s="1" t="s">
        <v>3390</v>
      </c>
      <c r="V39" s="1" t="s">
        <v>3390</v>
      </c>
      <c r="W39" s="1" t="s">
        <v>3390</v>
      </c>
    </row>
    <row r="40" spans="1:23" x14ac:dyDescent="0.25">
      <c r="A40">
        <v>38</v>
      </c>
      <c r="B40">
        <v>4</v>
      </c>
      <c r="C40">
        <v>38</v>
      </c>
      <c r="D40" s="1" t="s">
        <v>65</v>
      </c>
      <c r="E40" s="1" t="s">
        <v>18</v>
      </c>
      <c r="F40" s="1" t="s">
        <v>19</v>
      </c>
      <c r="G40" s="3">
        <v>1776.5202747579369</v>
      </c>
      <c r="H40" s="3">
        <v>1776.5202747579369</v>
      </c>
      <c r="I40" s="1" t="s">
        <v>25</v>
      </c>
      <c r="J40" t="b">
        <v>1</v>
      </c>
      <c r="K40" s="3">
        <f>TIME_AND_DATA_two_opt[[#This Row],[hamiltonian_cycle_cost]]-TIME_AND_DATA_two_opt[[#This Row],[optimal_cost]]</f>
        <v>0</v>
      </c>
      <c r="L40">
        <f>(100*TIME_AND_DATA_two_opt[[#This Row],[absolute_distance_error]])/TIME_AND_DATA_two_opt[[#This Row],[optimal_cost]]</f>
        <v>0</v>
      </c>
      <c r="M40" s="1" t="s">
        <v>26</v>
      </c>
      <c r="N40" s="3">
        <v>1776.5202747579369</v>
      </c>
      <c r="O40" s="1" t="s">
        <v>4434</v>
      </c>
      <c r="P40" s="1" t="s">
        <v>4435</v>
      </c>
      <c r="Q40">
        <v>2.1659999999989999E-4</v>
      </c>
      <c r="R40" s="1" t="s">
        <v>3390</v>
      </c>
      <c r="S40" s="1" t="s">
        <v>3390</v>
      </c>
      <c r="T40" s="1" t="s">
        <v>3390</v>
      </c>
      <c r="U40" s="1" t="s">
        <v>3390</v>
      </c>
      <c r="V40" s="1" t="s">
        <v>3390</v>
      </c>
      <c r="W40" s="1" t="s">
        <v>3390</v>
      </c>
    </row>
    <row r="41" spans="1:23" x14ac:dyDescent="0.25">
      <c r="A41">
        <v>39</v>
      </c>
      <c r="B41">
        <v>4</v>
      </c>
      <c r="C41">
        <v>39</v>
      </c>
      <c r="D41" s="1" t="s">
        <v>66</v>
      </c>
      <c r="E41" s="1" t="s">
        <v>18</v>
      </c>
      <c r="F41" s="1" t="s">
        <v>19</v>
      </c>
      <c r="G41" s="3">
        <v>4803.0884988672969</v>
      </c>
      <c r="H41" s="3">
        <v>4803.0884988672969</v>
      </c>
      <c r="I41" s="1" t="s">
        <v>29</v>
      </c>
      <c r="J41" t="b">
        <v>1</v>
      </c>
      <c r="K41" s="3">
        <f>TIME_AND_DATA_two_opt[[#This Row],[hamiltonian_cycle_cost]]-TIME_AND_DATA_two_opt[[#This Row],[optimal_cost]]</f>
        <v>0</v>
      </c>
      <c r="L41">
        <f>(100*TIME_AND_DATA_two_opt[[#This Row],[absolute_distance_error]])/TIME_AND_DATA_two_opt[[#This Row],[optimal_cost]]</f>
        <v>0</v>
      </c>
      <c r="M41" s="1" t="s">
        <v>29</v>
      </c>
      <c r="N41" s="3">
        <v>4803.0884988672969</v>
      </c>
      <c r="O41" s="1" t="s">
        <v>4434</v>
      </c>
      <c r="P41" s="1" t="s">
        <v>4435</v>
      </c>
      <c r="Q41">
        <v>2.6500000000010001E-4</v>
      </c>
      <c r="R41" s="1" t="s">
        <v>3390</v>
      </c>
      <c r="S41" s="1" t="s">
        <v>3390</v>
      </c>
      <c r="T41" s="1" t="s">
        <v>3390</v>
      </c>
      <c r="U41" s="1" t="s">
        <v>3390</v>
      </c>
      <c r="V41" s="1" t="s">
        <v>3390</v>
      </c>
      <c r="W41" s="1" t="s">
        <v>3390</v>
      </c>
    </row>
    <row r="42" spans="1:23" x14ac:dyDescent="0.25">
      <c r="A42">
        <v>40</v>
      </c>
      <c r="B42">
        <v>4</v>
      </c>
      <c r="C42">
        <v>40</v>
      </c>
      <c r="D42" s="1" t="s">
        <v>67</v>
      </c>
      <c r="E42" s="1" t="s">
        <v>18</v>
      </c>
      <c r="F42" s="1" t="s">
        <v>19</v>
      </c>
      <c r="G42" s="3">
        <v>2481.6044058548623</v>
      </c>
      <c r="H42" s="3">
        <v>2481.6044058548623</v>
      </c>
      <c r="I42" s="1" t="s">
        <v>29</v>
      </c>
      <c r="J42" t="b">
        <v>1</v>
      </c>
      <c r="K42" s="3">
        <f>TIME_AND_DATA_two_opt[[#This Row],[hamiltonian_cycle_cost]]-TIME_AND_DATA_two_opt[[#This Row],[optimal_cost]]</f>
        <v>0</v>
      </c>
      <c r="L42">
        <f>(100*TIME_AND_DATA_two_opt[[#This Row],[absolute_distance_error]])/TIME_AND_DATA_two_opt[[#This Row],[optimal_cost]]</f>
        <v>0</v>
      </c>
      <c r="M42" s="1" t="s">
        <v>28</v>
      </c>
      <c r="N42" s="3">
        <v>2481.6044058548628</v>
      </c>
      <c r="O42" s="1" t="s">
        <v>4434</v>
      </c>
      <c r="P42" s="1" t="s">
        <v>4435</v>
      </c>
      <c r="Q42">
        <v>2.5579999999960002E-4</v>
      </c>
      <c r="R42" s="1" t="s">
        <v>3390</v>
      </c>
      <c r="S42" s="1" t="s">
        <v>3390</v>
      </c>
      <c r="T42" s="1" t="s">
        <v>3390</v>
      </c>
      <c r="U42" s="1" t="s">
        <v>3390</v>
      </c>
      <c r="V42" s="1" t="s">
        <v>3390</v>
      </c>
      <c r="W42" s="1" t="s">
        <v>3390</v>
      </c>
    </row>
    <row r="43" spans="1:23" x14ac:dyDescent="0.25">
      <c r="A43">
        <v>41</v>
      </c>
      <c r="B43">
        <v>4</v>
      </c>
      <c r="C43">
        <v>41</v>
      </c>
      <c r="D43" s="1" t="s">
        <v>68</v>
      </c>
      <c r="E43" s="1" t="s">
        <v>18</v>
      </c>
      <c r="F43" s="1" t="s">
        <v>19</v>
      </c>
      <c r="G43" s="3">
        <v>3016.9101256332078</v>
      </c>
      <c r="H43" s="3">
        <v>3016.9101256332078</v>
      </c>
      <c r="I43" s="1" t="s">
        <v>20</v>
      </c>
      <c r="J43" t="b">
        <v>1</v>
      </c>
      <c r="K43" s="3">
        <f>TIME_AND_DATA_two_opt[[#This Row],[hamiltonian_cycle_cost]]-TIME_AND_DATA_two_opt[[#This Row],[optimal_cost]]</f>
        <v>0</v>
      </c>
      <c r="L43">
        <f>(100*TIME_AND_DATA_two_opt[[#This Row],[absolute_distance_error]])/TIME_AND_DATA_two_opt[[#This Row],[optimal_cost]]</f>
        <v>0</v>
      </c>
      <c r="M43" s="1" t="s">
        <v>21</v>
      </c>
      <c r="N43" s="3">
        <v>3016.9101256332087</v>
      </c>
      <c r="O43" s="1" t="s">
        <v>4434</v>
      </c>
      <c r="P43" s="1" t="s">
        <v>4435</v>
      </c>
      <c r="Q43">
        <v>2.2430000000009999E-4</v>
      </c>
      <c r="R43" s="1" t="s">
        <v>3390</v>
      </c>
      <c r="S43" s="1" t="s">
        <v>3390</v>
      </c>
      <c r="T43" s="1" t="s">
        <v>3390</v>
      </c>
      <c r="U43" s="1" t="s">
        <v>3390</v>
      </c>
      <c r="V43" s="1" t="s">
        <v>3390</v>
      </c>
      <c r="W43" s="1" t="s">
        <v>3390</v>
      </c>
    </row>
    <row r="44" spans="1:23" x14ac:dyDescent="0.25">
      <c r="A44">
        <v>42</v>
      </c>
      <c r="B44">
        <v>4</v>
      </c>
      <c r="C44">
        <v>42</v>
      </c>
      <c r="D44" s="1" t="s">
        <v>69</v>
      </c>
      <c r="E44" s="1" t="s">
        <v>18</v>
      </c>
      <c r="F44" s="1" t="s">
        <v>19</v>
      </c>
      <c r="G44" s="3">
        <v>2324.9325458364742</v>
      </c>
      <c r="H44" s="3">
        <v>2324.9325458364742</v>
      </c>
      <c r="I44" s="1" t="s">
        <v>28</v>
      </c>
      <c r="J44" t="b">
        <v>1</v>
      </c>
      <c r="K44" s="3">
        <f>TIME_AND_DATA_two_opt[[#This Row],[hamiltonian_cycle_cost]]-TIME_AND_DATA_two_opt[[#This Row],[optimal_cost]]</f>
        <v>0</v>
      </c>
      <c r="L44">
        <f>(100*TIME_AND_DATA_two_opt[[#This Row],[absolute_distance_error]])/TIME_AND_DATA_two_opt[[#This Row],[optimal_cost]]</f>
        <v>0</v>
      </c>
      <c r="M44" s="1" t="s">
        <v>29</v>
      </c>
      <c r="N44" s="3">
        <v>2324.9325458364751</v>
      </c>
      <c r="O44" s="1" t="s">
        <v>4434</v>
      </c>
      <c r="P44" s="1" t="s">
        <v>4435</v>
      </c>
      <c r="Q44">
        <v>2.6530000000010002E-4</v>
      </c>
      <c r="R44" s="1" t="s">
        <v>3390</v>
      </c>
      <c r="S44" s="1" t="s">
        <v>3390</v>
      </c>
      <c r="T44" s="1" t="s">
        <v>3390</v>
      </c>
      <c r="U44" s="1" t="s">
        <v>3390</v>
      </c>
      <c r="V44" s="1" t="s">
        <v>3390</v>
      </c>
      <c r="W44" s="1" t="s">
        <v>3390</v>
      </c>
    </row>
    <row r="45" spans="1:23" x14ac:dyDescent="0.25">
      <c r="A45">
        <v>43</v>
      </c>
      <c r="B45">
        <v>4</v>
      </c>
      <c r="C45">
        <v>43</v>
      </c>
      <c r="D45" s="1" t="s">
        <v>70</v>
      </c>
      <c r="E45" s="1" t="s">
        <v>18</v>
      </c>
      <c r="F45" s="1" t="s">
        <v>19</v>
      </c>
      <c r="G45" s="3">
        <v>3478.0777394268425</v>
      </c>
      <c r="H45" s="3">
        <v>3478.0777394268425</v>
      </c>
      <c r="I45" s="1" t="s">
        <v>29</v>
      </c>
      <c r="J45" t="b">
        <v>1</v>
      </c>
      <c r="K45" s="3">
        <f>TIME_AND_DATA_two_opt[[#This Row],[hamiltonian_cycle_cost]]-TIME_AND_DATA_two_opt[[#This Row],[optimal_cost]]</f>
        <v>0</v>
      </c>
      <c r="L45">
        <f>(100*TIME_AND_DATA_two_opt[[#This Row],[absolute_distance_error]])/TIME_AND_DATA_two_opt[[#This Row],[optimal_cost]]</f>
        <v>0</v>
      </c>
      <c r="M45" s="1" t="s">
        <v>29</v>
      </c>
      <c r="N45" s="3">
        <v>3478.0777394268425</v>
      </c>
      <c r="O45" s="1" t="s">
        <v>4434</v>
      </c>
      <c r="P45" s="1" t="s">
        <v>4435</v>
      </c>
      <c r="Q45">
        <v>5.0730000000019995E-4</v>
      </c>
      <c r="R45" s="1" t="s">
        <v>3390</v>
      </c>
      <c r="S45" s="1" t="s">
        <v>3390</v>
      </c>
      <c r="T45" s="1" t="s">
        <v>3390</v>
      </c>
      <c r="U45" s="1" t="s">
        <v>3390</v>
      </c>
      <c r="V45" s="1" t="s">
        <v>3390</v>
      </c>
      <c r="W45" s="1" t="s">
        <v>3390</v>
      </c>
    </row>
    <row r="46" spans="1:23" x14ac:dyDescent="0.25">
      <c r="A46">
        <v>44</v>
      </c>
      <c r="B46">
        <v>4</v>
      </c>
      <c r="C46">
        <v>44</v>
      </c>
      <c r="D46" s="1" t="s">
        <v>71</v>
      </c>
      <c r="E46" s="1" t="s">
        <v>18</v>
      </c>
      <c r="F46" s="1" t="s">
        <v>19</v>
      </c>
      <c r="G46" s="3">
        <v>3657.7270431102038</v>
      </c>
      <c r="H46" s="3">
        <v>3657.7270431102038</v>
      </c>
      <c r="I46" s="1" t="s">
        <v>21</v>
      </c>
      <c r="J46" t="b">
        <v>1</v>
      </c>
      <c r="K46" s="3">
        <f>TIME_AND_DATA_two_opt[[#This Row],[hamiltonian_cycle_cost]]-TIME_AND_DATA_two_opt[[#This Row],[optimal_cost]]</f>
        <v>0</v>
      </c>
      <c r="L46">
        <f>(100*TIME_AND_DATA_two_opt[[#This Row],[absolute_distance_error]])/TIME_AND_DATA_two_opt[[#This Row],[optimal_cost]]</f>
        <v>0</v>
      </c>
      <c r="M46" s="1" t="s">
        <v>21</v>
      </c>
      <c r="N46" s="3">
        <v>3657.7270431102038</v>
      </c>
      <c r="O46" s="1" t="s">
        <v>4434</v>
      </c>
      <c r="P46" s="1" t="s">
        <v>4435</v>
      </c>
      <c r="Q46">
        <v>3.7669999999980001E-4</v>
      </c>
      <c r="R46" s="1" t="s">
        <v>3390</v>
      </c>
      <c r="S46" s="1" t="s">
        <v>3390</v>
      </c>
      <c r="T46" s="1" t="s">
        <v>3390</v>
      </c>
      <c r="U46" s="1" t="s">
        <v>3390</v>
      </c>
      <c r="V46" s="1" t="s">
        <v>3390</v>
      </c>
      <c r="W46" s="1" t="s">
        <v>3390</v>
      </c>
    </row>
    <row r="47" spans="1:23" x14ac:dyDescent="0.25">
      <c r="A47">
        <v>45</v>
      </c>
      <c r="B47">
        <v>4</v>
      </c>
      <c r="C47">
        <v>45</v>
      </c>
      <c r="D47" s="1" t="s">
        <v>72</v>
      </c>
      <c r="E47" s="1" t="s">
        <v>18</v>
      </c>
      <c r="F47" s="1" t="s">
        <v>19</v>
      </c>
      <c r="G47" s="3">
        <v>2553.4438972963931</v>
      </c>
      <c r="H47" s="3">
        <v>2553.4438972963931</v>
      </c>
      <c r="I47" s="1" t="s">
        <v>21</v>
      </c>
      <c r="J47" t="b">
        <v>1</v>
      </c>
      <c r="K47" s="3">
        <f>TIME_AND_DATA_two_opt[[#This Row],[hamiltonian_cycle_cost]]-TIME_AND_DATA_two_opt[[#This Row],[optimal_cost]]</f>
        <v>0</v>
      </c>
      <c r="L47">
        <f>(100*TIME_AND_DATA_two_opt[[#This Row],[absolute_distance_error]])/TIME_AND_DATA_two_opt[[#This Row],[optimal_cost]]</f>
        <v>0</v>
      </c>
      <c r="M47" s="1" t="s">
        <v>20</v>
      </c>
      <c r="N47" s="3">
        <v>2553.4438972963931</v>
      </c>
      <c r="O47" s="1" t="s">
        <v>4434</v>
      </c>
      <c r="P47" s="1" t="s">
        <v>4435</v>
      </c>
      <c r="Q47">
        <v>2.9069999999979998E-4</v>
      </c>
      <c r="R47" s="1" t="s">
        <v>3390</v>
      </c>
      <c r="S47" s="1" t="s">
        <v>3390</v>
      </c>
      <c r="T47" s="1" t="s">
        <v>3390</v>
      </c>
      <c r="U47" s="1" t="s">
        <v>3390</v>
      </c>
      <c r="V47" s="1" t="s">
        <v>3390</v>
      </c>
      <c r="W47" s="1" t="s">
        <v>3390</v>
      </c>
    </row>
    <row r="48" spans="1:23" x14ac:dyDescent="0.25">
      <c r="A48">
        <v>46</v>
      </c>
      <c r="B48">
        <v>4</v>
      </c>
      <c r="C48">
        <v>46</v>
      </c>
      <c r="D48" s="1" t="s">
        <v>73</v>
      </c>
      <c r="E48" s="1" t="s">
        <v>18</v>
      </c>
      <c r="F48" s="1" t="s">
        <v>19</v>
      </c>
      <c r="G48" s="3">
        <v>2826.3871367225165</v>
      </c>
      <c r="H48" s="3">
        <v>2826.3871367225165</v>
      </c>
      <c r="I48" s="1" t="s">
        <v>21</v>
      </c>
      <c r="J48" t="b">
        <v>1</v>
      </c>
      <c r="K48" s="3">
        <f>TIME_AND_DATA_two_opt[[#This Row],[hamiltonian_cycle_cost]]-TIME_AND_DATA_two_opt[[#This Row],[optimal_cost]]</f>
        <v>0</v>
      </c>
      <c r="L48">
        <f>(100*TIME_AND_DATA_two_opt[[#This Row],[absolute_distance_error]])/TIME_AND_DATA_two_opt[[#This Row],[optimal_cost]]</f>
        <v>0</v>
      </c>
      <c r="M48" s="1" t="s">
        <v>21</v>
      </c>
      <c r="N48" s="3">
        <v>2826.3871367225165</v>
      </c>
      <c r="O48" s="1" t="s">
        <v>4434</v>
      </c>
      <c r="P48" s="1" t="s">
        <v>4435</v>
      </c>
      <c r="Q48">
        <v>2.5770000000009999E-4</v>
      </c>
      <c r="R48" s="1" t="s">
        <v>3390</v>
      </c>
      <c r="S48" s="1" t="s">
        <v>3390</v>
      </c>
      <c r="T48" s="1" t="s">
        <v>3390</v>
      </c>
      <c r="U48" s="1" t="s">
        <v>3390</v>
      </c>
      <c r="V48" s="1" t="s">
        <v>3390</v>
      </c>
      <c r="W48" s="1" t="s">
        <v>3390</v>
      </c>
    </row>
    <row r="49" spans="1:23" x14ac:dyDescent="0.25">
      <c r="A49">
        <v>47</v>
      </c>
      <c r="B49">
        <v>4</v>
      </c>
      <c r="C49">
        <v>47</v>
      </c>
      <c r="D49" s="1" t="s">
        <v>74</v>
      </c>
      <c r="E49" s="1" t="s">
        <v>18</v>
      </c>
      <c r="F49" s="1" t="s">
        <v>19</v>
      </c>
      <c r="G49" s="3">
        <v>2719.9462490799096</v>
      </c>
      <c r="H49" s="3">
        <v>2719.9462490799096</v>
      </c>
      <c r="I49" s="1" t="s">
        <v>28</v>
      </c>
      <c r="J49" t="b">
        <v>1</v>
      </c>
      <c r="K49" s="3">
        <f>TIME_AND_DATA_two_opt[[#This Row],[hamiltonian_cycle_cost]]-TIME_AND_DATA_two_opt[[#This Row],[optimal_cost]]</f>
        <v>0</v>
      </c>
      <c r="L49">
        <f>(100*TIME_AND_DATA_two_opt[[#This Row],[absolute_distance_error]])/TIME_AND_DATA_two_opt[[#This Row],[optimal_cost]]</f>
        <v>0</v>
      </c>
      <c r="M49" s="1" t="s">
        <v>29</v>
      </c>
      <c r="N49" s="3">
        <v>2719.9462490799101</v>
      </c>
      <c r="O49" s="1" t="s">
        <v>4434</v>
      </c>
      <c r="P49" s="1" t="s">
        <v>4435</v>
      </c>
      <c r="Q49">
        <v>2.6189999999990001E-4</v>
      </c>
      <c r="R49" s="1" t="s">
        <v>3390</v>
      </c>
      <c r="S49" s="1" t="s">
        <v>3390</v>
      </c>
      <c r="T49" s="1" t="s">
        <v>3390</v>
      </c>
      <c r="U49" s="1" t="s">
        <v>3390</v>
      </c>
      <c r="V49" s="1" t="s">
        <v>3390</v>
      </c>
      <c r="W49" s="1" t="s">
        <v>3390</v>
      </c>
    </row>
    <row r="50" spans="1:23" x14ac:dyDescent="0.25">
      <c r="A50">
        <v>48</v>
      </c>
      <c r="B50">
        <v>4</v>
      </c>
      <c r="C50">
        <v>48</v>
      </c>
      <c r="D50" s="1" t="s">
        <v>75</v>
      </c>
      <c r="E50" s="1" t="s">
        <v>18</v>
      </c>
      <c r="F50" s="1" t="s">
        <v>19</v>
      </c>
      <c r="G50" s="3">
        <v>2750.9417222781208</v>
      </c>
      <c r="H50" s="3">
        <v>2750.9417222781208</v>
      </c>
      <c r="I50" s="1" t="s">
        <v>26</v>
      </c>
      <c r="J50" t="b">
        <v>1</v>
      </c>
      <c r="K50" s="3">
        <f>TIME_AND_DATA_two_opt[[#This Row],[hamiltonian_cycle_cost]]-TIME_AND_DATA_two_opt[[#This Row],[optimal_cost]]</f>
        <v>0</v>
      </c>
      <c r="L50">
        <f>(100*TIME_AND_DATA_two_opt[[#This Row],[absolute_distance_error]])/TIME_AND_DATA_two_opt[[#This Row],[optimal_cost]]</f>
        <v>0</v>
      </c>
      <c r="M50" s="1" t="s">
        <v>25</v>
      </c>
      <c r="N50" s="3">
        <v>2750.9417222781208</v>
      </c>
      <c r="O50" s="1" t="s">
        <v>4434</v>
      </c>
      <c r="P50" s="1" t="s">
        <v>4435</v>
      </c>
      <c r="Q50">
        <v>3.0649999999970002E-4</v>
      </c>
      <c r="R50" s="1" t="s">
        <v>3390</v>
      </c>
      <c r="S50" s="1" t="s">
        <v>3390</v>
      </c>
      <c r="T50" s="1" t="s">
        <v>3390</v>
      </c>
      <c r="U50" s="1" t="s">
        <v>3390</v>
      </c>
      <c r="V50" s="1" t="s">
        <v>3390</v>
      </c>
      <c r="W50" s="1" t="s">
        <v>3390</v>
      </c>
    </row>
    <row r="51" spans="1:23" x14ac:dyDescent="0.25">
      <c r="A51">
        <v>49</v>
      </c>
      <c r="B51">
        <v>4</v>
      </c>
      <c r="C51">
        <v>49</v>
      </c>
      <c r="D51" s="1" t="s">
        <v>76</v>
      </c>
      <c r="E51" s="1" t="s">
        <v>18</v>
      </c>
      <c r="F51" s="1" t="s">
        <v>19</v>
      </c>
      <c r="G51" s="3">
        <v>4856.6866881972092</v>
      </c>
      <c r="H51" s="3">
        <v>4856.6866881972092</v>
      </c>
      <c r="I51" s="1" t="s">
        <v>20</v>
      </c>
      <c r="J51" t="b">
        <v>1</v>
      </c>
      <c r="K51" s="3">
        <f>TIME_AND_DATA_two_opt[[#This Row],[hamiltonian_cycle_cost]]-TIME_AND_DATA_two_opt[[#This Row],[optimal_cost]]</f>
        <v>0</v>
      </c>
      <c r="L51">
        <f>(100*TIME_AND_DATA_two_opt[[#This Row],[absolute_distance_error]])/TIME_AND_DATA_two_opt[[#This Row],[optimal_cost]]</f>
        <v>0</v>
      </c>
      <c r="M51" s="1" t="s">
        <v>21</v>
      </c>
      <c r="N51" s="3">
        <v>4856.6866881972092</v>
      </c>
      <c r="O51" s="1" t="s">
        <v>4434</v>
      </c>
      <c r="P51" s="1" t="s">
        <v>4435</v>
      </c>
      <c r="Q51">
        <v>3.0200000000000002E-4</v>
      </c>
      <c r="R51" s="1" t="s">
        <v>3390</v>
      </c>
      <c r="S51" s="1" t="s">
        <v>3390</v>
      </c>
      <c r="T51" s="1" t="s">
        <v>3390</v>
      </c>
      <c r="U51" s="1" t="s">
        <v>3390</v>
      </c>
      <c r="V51" s="1" t="s">
        <v>3390</v>
      </c>
      <c r="W51" s="1" t="s">
        <v>3390</v>
      </c>
    </row>
    <row r="52" spans="1:23" x14ac:dyDescent="0.25">
      <c r="A52">
        <v>50</v>
      </c>
      <c r="B52">
        <v>4</v>
      </c>
      <c r="C52">
        <v>50</v>
      </c>
      <c r="D52" s="1" t="s">
        <v>77</v>
      </c>
      <c r="E52" s="1" t="s">
        <v>18</v>
      </c>
      <c r="F52" s="1" t="s">
        <v>19</v>
      </c>
      <c r="G52" s="3">
        <v>3174.5350739365281</v>
      </c>
      <c r="H52" s="3">
        <v>3174.5350739365281</v>
      </c>
      <c r="I52" s="1" t="s">
        <v>25</v>
      </c>
      <c r="J52" t="b">
        <v>1</v>
      </c>
      <c r="K52" s="3">
        <f>TIME_AND_DATA_two_opt[[#This Row],[hamiltonian_cycle_cost]]-TIME_AND_DATA_two_opt[[#This Row],[optimal_cost]]</f>
        <v>0</v>
      </c>
      <c r="L52">
        <f>(100*TIME_AND_DATA_two_opt[[#This Row],[absolute_distance_error]])/TIME_AND_DATA_two_opt[[#This Row],[optimal_cost]]</f>
        <v>0</v>
      </c>
      <c r="M52" s="1" t="s">
        <v>26</v>
      </c>
      <c r="N52" s="3">
        <v>3174.5350739365281</v>
      </c>
      <c r="O52" s="1" t="s">
        <v>4434</v>
      </c>
      <c r="P52" s="1" t="s">
        <v>4435</v>
      </c>
      <c r="Q52">
        <v>2.9260000000030001E-4</v>
      </c>
      <c r="R52" s="1" t="s">
        <v>3390</v>
      </c>
      <c r="S52" s="1" t="s">
        <v>3390</v>
      </c>
      <c r="T52" s="1" t="s">
        <v>3390</v>
      </c>
      <c r="U52" s="1" t="s">
        <v>3390</v>
      </c>
      <c r="V52" s="1" t="s">
        <v>3390</v>
      </c>
      <c r="W52" s="1" t="s">
        <v>3390</v>
      </c>
    </row>
    <row r="53" spans="1:23" x14ac:dyDescent="0.25">
      <c r="A53">
        <v>51</v>
      </c>
      <c r="B53">
        <v>4</v>
      </c>
      <c r="C53">
        <v>51</v>
      </c>
      <c r="D53" s="1" t="s">
        <v>78</v>
      </c>
      <c r="E53" s="1" t="s">
        <v>18</v>
      </c>
      <c r="F53" s="1" t="s">
        <v>19</v>
      </c>
      <c r="G53" s="3">
        <v>2187.953979280815</v>
      </c>
      <c r="H53" s="3">
        <v>2187.953979280815</v>
      </c>
      <c r="I53" s="1" t="s">
        <v>28</v>
      </c>
      <c r="J53" t="b">
        <v>1</v>
      </c>
      <c r="K53" s="3">
        <f>TIME_AND_DATA_two_opt[[#This Row],[hamiltonian_cycle_cost]]-TIME_AND_DATA_two_opt[[#This Row],[optimal_cost]]</f>
        <v>0</v>
      </c>
      <c r="L53">
        <f>(100*TIME_AND_DATA_two_opt[[#This Row],[absolute_distance_error]])/TIME_AND_DATA_two_opt[[#This Row],[optimal_cost]]</f>
        <v>0</v>
      </c>
      <c r="M53" s="1" t="s">
        <v>29</v>
      </c>
      <c r="N53" s="3">
        <v>2187.953979280815</v>
      </c>
      <c r="O53" s="1" t="s">
        <v>4434</v>
      </c>
      <c r="P53" s="1" t="s">
        <v>4435</v>
      </c>
      <c r="Q53">
        <v>2.235999999999E-4</v>
      </c>
      <c r="R53" s="1" t="s">
        <v>3390</v>
      </c>
      <c r="S53" s="1" t="s">
        <v>3390</v>
      </c>
      <c r="T53" s="1" t="s">
        <v>3390</v>
      </c>
      <c r="U53" s="1" t="s">
        <v>3390</v>
      </c>
      <c r="V53" s="1" t="s">
        <v>3390</v>
      </c>
      <c r="W53" s="1" t="s">
        <v>3390</v>
      </c>
    </row>
    <row r="54" spans="1:23" x14ac:dyDescent="0.25">
      <c r="A54">
        <v>52</v>
      </c>
      <c r="B54">
        <v>4</v>
      </c>
      <c r="C54">
        <v>52</v>
      </c>
      <c r="D54" s="1" t="s">
        <v>79</v>
      </c>
      <c r="E54" s="1" t="s">
        <v>18</v>
      </c>
      <c r="F54" s="1" t="s">
        <v>19</v>
      </c>
      <c r="G54" s="3">
        <v>3205.4935696008361</v>
      </c>
      <c r="H54" s="3">
        <v>3205.4935696008361</v>
      </c>
      <c r="I54" s="1" t="s">
        <v>28</v>
      </c>
      <c r="J54" t="b">
        <v>1</v>
      </c>
      <c r="K54" s="3">
        <f>TIME_AND_DATA_two_opt[[#This Row],[hamiltonian_cycle_cost]]-TIME_AND_DATA_two_opt[[#This Row],[optimal_cost]]</f>
        <v>0</v>
      </c>
      <c r="L54">
        <f>(100*TIME_AND_DATA_two_opt[[#This Row],[absolute_distance_error]])/TIME_AND_DATA_two_opt[[#This Row],[optimal_cost]]</f>
        <v>0</v>
      </c>
      <c r="M54" s="1" t="s">
        <v>29</v>
      </c>
      <c r="N54" s="3">
        <v>3205.4935696008361</v>
      </c>
      <c r="O54" s="1" t="s">
        <v>4434</v>
      </c>
      <c r="P54" s="1" t="s">
        <v>4435</v>
      </c>
      <c r="Q54">
        <v>4.1579999999979999E-4</v>
      </c>
      <c r="R54" s="1" t="s">
        <v>3390</v>
      </c>
      <c r="S54" s="1" t="s">
        <v>3390</v>
      </c>
      <c r="T54" s="1" t="s">
        <v>3390</v>
      </c>
      <c r="U54" s="1" t="s">
        <v>3390</v>
      </c>
      <c r="V54" s="1" t="s">
        <v>3390</v>
      </c>
      <c r="W54" s="1" t="s">
        <v>3390</v>
      </c>
    </row>
    <row r="55" spans="1:23" x14ac:dyDescent="0.25">
      <c r="A55">
        <v>53</v>
      </c>
      <c r="B55">
        <v>4</v>
      </c>
      <c r="C55">
        <v>53</v>
      </c>
      <c r="D55" s="1" t="s">
        <v>80</v>
      </c>
      <c r="E55" s="1" t="s">
        <v>18</v>
      </c>
      <c r="F55" s="1" t="s">
        <v>19</v>
      </c>
      <c r="G55" s="3">
        <v>3245.4381103495525</v>
      </c>
      <c r="H55" s="3">
        <v>3245.4381103495525</v>
      </c>
      <c r="I55" s="1" t="s">
        <v>29</v>
      </c>
      <c r="J55" t="b">
        <v>1</v>
      </c>
      <c r="K55" s="3">
        <f>TIME_AND_DATA_two_opt[[#This Row],[hamiltonian_cycle_cost]]-TIME_AND_DATA_two_opt[[#This Row],[optimal_cost]]</f>
        <v>0</v>
      </c>
      <c r="L55">
        <f>(100*TIME_AND_DATA_two_opt[[#This Row],[absolute_distance_error]])/TIME_AND_DATA_two_opt[[#This Row],[optimal_cost]]</f>
        <v>0</v>
      </c>
      <c r="M55" s="1" t="s">
        <v>29</v>
      </c>
      <c r="N55" s="3">
        <v>3245.4381103495525</v>
      </c>
      <c r="O55" s="1" t="s">
        <v>4434</v>
      </c>
      <c r="P55" s="1" t="s">
        <v>4435</v>
      </c>
      <c r="Q55">
        <v>2.1529999999979999E-4</v>
      </c>
      <c r="R55" s="1" t="s">
        <v>3390</v>
      </c>
      <c r="S55" s="1" t="s">
        <v>3390</v>
      </c>
      <c r="T55" s="1" t="s">
        <v>3390</v>
      </c>
      <c r="U55" s="1" t="s">
        <v>3390</v>
      </c>
      <c r="V55" s="1" t="s">
        <v>3390</v>
      </c>
      <c r="W55" s="1" t="s">
        <v>3390</v>
      </c>
    </row>
    <row r="56" spans="1:23" x14ac:dyDescent="0.25">
      <c r="A56">
        <v>54</v>
      </c>
      <c r="B56">
        <v>4</v>
      </c>
      <c r="C56">
        <v>54</v>
      </c>
      <c r="D56" s="1" t="s">
        <v>81</v>
      </c>
      <c r="E56" s="1" t="s">
        <v>18</v>
      </c>
      <c r="F56" s="1" t="s">
        <v>19</v>
      </c>
      <c r="G56" s="3">
        <v>3151.78658653803</v>
      </c>
      <c r="H56" s="3">
        <v>3151.78658653803</v>
      </c>
      <c r="I56" s="1" t="s">
        <v>29</v>
      </c>
      <c r="J56" t="b">
        <v>1</v>
      </c>
      <c r="K56" s="3">
        <f>TIME_AND_DATA_two_opt[[#This Row],[hamiltonian_cycle_cost]]-TIME_AND_DATA_two_opt[[#This Row],[optimal_cost]]</f>
        <v>0</v>
      </c>
      <c r="L56">
        <f>(100*TIME_AND_DATA_two_opt[[#This Row],[absolute_distance_error]])/TIME_AND_DATA_two_opt[[#This Row],[optimal_cost]]</f>
        <v>0</v>
      </c>
      <c r="M56" s="1" t="s">
        <v>29</v>
      </c>
      <c r="N56" s="3">
        <v>3151.78658653803</v>
      </c>
      <c r="O56" s="1" t="s">
        <v>4434</v>
      </c>
      <c r="P56" s="1" t="s">
        <v>4435</v>
      </c>
      <c r="Q56">
        <v>3.0779999999980002E-4</v>
      </c>
      <c r="R56" s="1" t="s">
        <v>3390</v>
      </c>
      <c r="S56" s="1" t="s">
        <v>3390</v>
      </c>
      <c r="T56" s="1" t="s">
        <v>3390</v>
      </c>
      <c r="U56" s="1" t="s">
        <v>3390</v>
      </c>
      <c r="V56" s="1" t="s">
        <v>3390</v>
      </c>
      <c r="W56" s="1" t="s">
        <v>3390</v>
      </c>
    </row>
    <row r="57" spans="1:23" x14ac:dyDescent="0.25">
      <c r="A57">
        <v>55</v>
      </c>
      <c r="B57">
        <v>4</v>
      </c>
      <c r="C57">
        <v>55</v>
      </c>
      <c r="D57" s="1" t="s">
        <v>82</v>
      </c>
      <c r="E57" s="1" t="s">
        <v>18</v>
      </c>
      <c r="F57" s="1" t="s">
        <v>19</v>
      </c>
      <c r="G57" s="3">
        <v>4042.9216729680452</v>
      </c>
      <c r="H57" s="3">
        <v>4042.9216729680452</v>
      </c>
      <c r="I57" s="1" t="s">
        <v>29</v>
      </c>
      <c r="J57" t="b">
        <v>1</v>
      </c>
      <c r="K57" s="3">
        <f>TIME_AND_DATA_two_opt[[#This Row],[hamiltonian_cycle_cost]]-TIME_AND_DATA_two_opt[[#This Row],[optimal_cost]]</f>
        <v>0</v>
      </c>
      <c r="L57">
        <f>(100*TIME_AND_DATA_two_opt[[#This Row],[absolute_distance_error]])/TIME_AND_DATA_two_opt[[#This Row],[optimal_cost]]</f>
        <v>0</v>
      </c>
      <c r="M57" s="1" t="s">
        <v>28</v>
      </c>
      <c r="N57" s="3">
        <v>4042.9216729680456</v>
      </c>
      <c r="O57" s="1" t="s">
        <v>4434</v>
      </c>
      <c r="P57" s="1" t="s">
        <v>4435</v>
      </c>
      <c r="Q57">
        <v>3.2239999999990001E-4</v>
      </c>
      <c r="R57" s="1" t="s">
        <v>3390</v>
      </c>
      <c r="S57" s="1" t="s">
        <v>3390</v>
      </c>
      <c r="T57" s="1" t="s">
        <v>3390</v>
      </c>
      <c r="U57" s="1" t="s">
        <v>3390</v>
      </c>
      <c r="V57" s="1" t="s">
        <v>3390</v>
      </c>
      <c r="W57" s="1" t="s">
        <v>3390</v>
      </c>
    </row>
    <row r="58" spans="1:23" x14ac:dyDescent="0.25">
      <c r="A58">
        <v>56</v>
      </c>
      <c r="B58">
        <v>4</v>
      </c>
      <c r="C58">
        <v>56</v>
      </c>
      <c r="D58" s="1" t="s">
        <v>83</v>
      </c>
      <c r="E58" s="1" t="s">
        <v>18</v>
      </c>
      <c r="F58" s="1" t="s">
        <v>19</v>
      </c>
      <c r="G58" s="3">
        <v>3139.9278404240281</v>
      </c>
      <c r="H58" s="3">
        <v>3139.9278404240281</v>
      </c>
      <c r="I58" s="1" t="s">
        <v>28</v>
      </c>
      <c r="J58" t="b">
        <v>1</v>
      </c>
      <c r="K58" s="3">
        <f>TIME_AND_DATA_two_opt[[#This Row],[hamiltonian_cycle_cost]]-TIME_AND_DATA_two_opt[[#This Row],[optimal_cost]]</f>
        <v>0</v>
      </c>
      <c r="L58">
        <f>(100*TIME_AND_DATA_two_opt[[#This Row],[absolute_distance_error]])/TIME_AND_DATA_two_opt[[#This Row],[optimal_cost]]</f>
        <v>0</v>
      </c>
      <c r="M58" s="1" t="s">
        <v>29</v>
      </c>
      <c r="N58" s="3">
        <v>3139.9278404240281</v>
      </c>
      <c r="O58" s="1" t="s">
        <v>4434</v>
      </c>
      <c r="P58" s="1" t="s">
        <v>4435</v>
      </c>
      <c r="Q58">
        <v>2.1959999999979999E-4</v>
      </c>
      <c r="R58" s="1" t="s">
        <v>3390</v>
      </c>
      <c r="S58" s="1" t="s">
        <v>3390</v>
      </c>
      <c r="T58" s="1" t="s">
        <v>3390</v>
      </c>
      <c r="U58" s="1" t="s">
        <v>3390</v>
      </c>
      <c r="V58" s="1" t="s">
        <v>3390</v>
      </c>
      <c r="W58" s="1" t="s">
        <v>3390</v>
      </c>
    </row>
    <row r="59" spans="1:23" x14ac:dyDescent="0.25">
      <c r="A59">
        <v>57</v>
      </c>
      <c r="B59">
        <v>4</v>
      </c>
      <c r="C59">
        <v>57</v>
      </c>
      <c r="D59" s="1" t="s">
        <v>84</v>
      </c>
      <c r="E59" s="1" t="s">
        <v>18</v>
      </c>
      <c r="F59" s="1" t="s">
        <v>19</v>
      </c>
      <c r="G59" s="3">
        <v>2888.393291254044</v>
      </c>
      <c r="H59" s="3">
        <v>2888.393291254044</v>
      </c>
      <c r="I59" s="1" t="s">
        <v>28</v>
      </c>
      <c r="J59" t="b">
        <v>1</v>
      </c>
      <c r="K59" s="3">
        <f>TIME_AND_DATA_two_opt[[#This Row],[hamiltonian_cycle_cost]]-TIME_AND_DATA_two_opt[[#This Row],[optimal_cost]]</f>
        <v>0</v>
      </c>
      <c r="L59">
        <f>(100*TIME_AND_DATA_two_opt[[#This Row],[absolute_distance_error]])/TIME_AND_DATA_two_opt[[#This Row],[optimal_cost]]</f>
        <v>0</v>
      </c>
      <c r="M59" s="1" t="s">
        <v>29</v>
      </c>
      <c r="N59" s="3">
        <v>2888.393291254044</v>
      </c>
      <c r="O59" s="1" t="s">
        <v>4434</v>
      </c>
      <c r="P59" s="1" t="s">
        <v>4435</v>
      </c>
      <c r="Q59">
        <v>2.4510000000029999E-4</v>
      </c>
      <c r="R59" s="1" t="s">
        <v>3390</v>
      </c>
      <c r="S59" s="1" t="s">
        <v>3390</v>
      </c>
      <c r="T59" s="1" t="s">
        <v>3390</v>
      </c>
      <c r="U59" s="1" t="s">
        <v>3390</v>
      </c>
      <c r="V59" s="1" t="s">
        <v>3390</v>
      </c>
      <c r="W59" s="1" t="s">
        <v>3390</v>
      </c>
    </row>
    <row r="60" spans="1:23" x14ac:dyDescent="0.25">
      <c r="A60">
        <v>58</v>
      </c>
      <c r="B60">
        <v>4</v>
      </c>
      <c r="C60">
        <v>58</v>
      </c>
      <c r="D60" s="1" t="s">
        <v>85</v>
      </c>
      <c r="E60" s="1" t="s">
        <v>18</v>
      </c>
      <c r="F60" s="1" t="s">
        <v>19</v>
      </c>
      <c r="G60" s="3">
        <v>4325.1903697499247</v>
      </c>
      <c r="H60" s="3">
        <v>4325.1903697499247</v>
      </c>
      <c r="I60" s="1" t="s">
        <v>28</v>
      </c>
      <c r="J60" t="b">
        <v>1</v>
      </c>
      <c r="K60" s="3">
        <f>TIME_AND_DATA_two_opt[[#This Row],[hamiltonian_cycle_cost]]-TIME_AND_DATA_two_opt[[#This Row],[optimal_cost]]</f>
        <v>0</v>
      </c>
      <c r="L60">
        <f>(100*TIME_AND_DATA_two_opt[[#This Row],[absolute_distance_error]])/TIME_AND_DATA_two_opt[[#This Row],[optimal_cost]]</f>
        <v>0</v>
      </c>
      <c r="M60" s="1" t="s">
        <v>29</v>
      </c>
      <c r="N60" s="3">
        <v>4325.1903697499247</v>
      </c>
      <c r="O60" s="1" t="s">
        <v>4434</v>
      </c>
      <c r="P60" s="1" t="s">
        <v>4435</v>
      </c>
      <c r="Q60">
        <v>2.187E-4</v>
      </c>
      <c r="R60" s="1" t="s">
        <v>3390</v>
      </c>
      <c r="S60" s="1" t="s">
        <v>3390</v>
      </c>
      <c r="T60" s="1" t="s">
        <v>3390</v>
      </c>
      <c r="U60" s="1" t="s">
        <v>3390</v>
      </c>
      <c r="V60" s="1" t="s">
        <v>3390</v>
      </c>
      <c r="W60" s="1" t="s">
        <v>3390</v>
      </c>
    </row>
    <row r="61" spans="1:23" x14ac:dyDescent="0.25">
      <c r="A61">
        <v>59</v>
      </c>
      <c r="B61">
        <v>4</v>
      </c>
      <c r="C61">
        <v>59</v>
      </c>
      <c r="D61" s="1" t="s">
        <v>86</v>
      </c>
      <c r="E61" s="1" t="s">
        <v>18</v>
      </c>
      <c r="F61" s="1" t="s">
        <v>19</v>
      </c>
      <c r="G61" s="3">
        <v>2114.685716402872</v>
      </c>
      <c r="H61" s="3">
        <v>2114.685716402872</v>
      </c>
      <c r="I61" s="1" t="s">
        <v>25</v>
      </c>
      <c r="J61" t="b">
        <v>1</v>
      </c>
      <c r="K61" s="3">
        <f>TIME_AND_DATA_two_opt[[#This Row],[hamiltonian_cycle_cost]]-TIME_AND_DATA_two_opt[[#This Row],[optimal_cost]]</f>
        <v>0</v>
      </c>
      <c r="L61">
        <f>(100*TIME_AND_DATA_two_opt[[#This Row],[absolute_distance_error]])/TIME_AND_DATA_two_opt[[#This Row],[optimal_cost]]</f>
        <v>0</v>
      </c>
      <c r="M61" s="1" t="s">
        <v>26</v>
      </c>
      <c r="N61" s="3">
        <v>2114.685716402872</v>
      </c>
      <c r="O61" s="1" t="s">
        <v>4434</v>
      </c>
      <c r="P61" s="1" t="s">
        <v>4435</v>
      </c>
      <c r="Q61">
        <v>2.7730000000000002E-4</v>
      </c>
      <c r="R61" s="1" t="s">
        <v>3390</v>
      </c>
      <c r="S61" s="1" t="s">
        <v>3390</v>
      </c>
      <c r="T61" s="1" t="s">
        <v>3390</v>
      </c>
      <c r="U61" s="1" t="s">
        <v>3390</v>
      </c>
      <c r="V61" s="1" t="s">
        <v>3390</v>
      </c>
      <c r="W61" s="1" t="s">
        <v>3390</v>
      </c>
    </row>
    <row r="62" spans="1:23" x14ac:dyDescent="0.25">
      <c r="A62">
        <v>60</v>
      </c>
      <c r="B62">
        <v>4</v>
      </c>
      <c r="C62">
        <v>60</v>
      </c>
      <c r="D62" s="1" t="s">
        <v>87</v>
      </c>
      <c r="E62" s="1" t="s">
        <v>18</v>
      </c>
      <c r="F62" s="1" t="s">
        <v>19</v>
      </c>
      <c r="G62" s="3">
        <v>3276.4409921975302</v>
      </c>
      <c r="H62" s="3">
        <v>3276.4409921975302</v>
      </c>
      <c r="I62" s="1" t="s">
        <v>26</v>
      </c>
      <c r="J62" t="b">
        <v>1</v>
      </c>
      <c r="K62" s="3">
        <f>TIME_AND_DATA_two_opt[[#This Row],[hamiltonian_cycle_cost]]-TIME_AND_DATA_two_opt[[#This Row],[optimal_cost]]</f>
        <v>0</v>
      </c>
      <c r="L62">
        <f>(100*TIME_AND_DATA_two_opt[[#This Row],[absolute_distance_error]])/TIME_AND_DATA_two_opt[[#This Row],[optimal_cost]]</f>
        <v>0</v>
      </c>
      <c r="M62" s="1" t="s">
        <v>26</v>
      </c>
      <c r="N62" s="3">
        <v>3276.4409921975307</v>
      </c>
      <c r="O62" s="1" t="s">
        <v>4434</v>
      </c>
      <c r="P62" s="1" t="s">
        <v>4435</v>
      </c>
      <c r="Q62">
        <v>2.9679999999959999E-4</v>
      </c>
      <c r="R62" s="1" t="s">
        <v>3390</v>
      </c>
      <c r="S62" s="1" t="s">
        <v>3390</v>
      </c>
      <c r="T62" s="1" t="s">
        <v>3390</v>
      </c>
      <c r="U62" s="1" t="s">
        <v>3390</v>
      </c>
      <c r="V62" s="1" t="s">
        <v>3390</v>
      </c>
      <c r="W62" s="1" t="s">
        <v>3390</v>
      </c>
    </row>
    <row r="63" spans="1:23" x14ac:dyDescent="0.25">
      <c r="A63">
        <v>61</v>
      </c>
      <c r="B63">
        <v>4</v>
      </c>
      <c r="C63">
        <v>61</v>
      </c>
      <c r="D63" s="1" t="s">
        <v>88</v>
      </c>
      <c r="E63" s="1" t="s">
        <v>18</v>
      </c>
      <c r="F63" s="1" t="s">
        <v>19</v>
      </c>
      <c r="G63" s="3">
        <v>3246.7105429575035</v>
      </c>
      <c r="H63" s="3">
        <v>3246.7105429575035</v>
      </c>
      <c r="I63" s="1" t="s">
        <v>29</v>
      </c>
      <c r="J63" t="b">
        <v>1</v>
      </c>
      <c r="K63" s="3">
        <f>TIME_AND_DATA_two_opt[[#This Row],[hamiltonian_cycle_cost]]-TIME_AND_DATA_two_opt[[#This Row],[optimal_cost]]</f>
        <v>0</v>
      </c>
      <c r="L63">
        <f>(100*TIME_AND_DATA_two_opt[[#This Row],[absolute_distance_error]])/TIME_AND_DATA_two_opt[[#This Row],[optimal_cost]]</f>
        <v>0</v>
      </c>
      <c r="M63" s="1" t="s">
        <v>29</v>
      </c>
      <c r="N63" s="3">
        <v>3246.7105429575035</v>
      </c>
      <c r="O63" s="1" t="s">
        <v>4434</v>
      </c>
      <c r="P63" s="1" t="s">
        <v>4435</v>
      </c>
      <c r="Q63">
        <v>3.1049999999979998E-4</v>
      </c>
      <c r="R63" s="1" t="s">
        <v>3390</v>
      </c>
      <c r="S63" s="1" t="s">
        <v>3390</v>
      </c>
      <c r="T63" s="1" t="s">
        <v>3390</v>
      </c>
      <c r="U63" s="1" t="s">
        <v>3390</v>
      </c>
      <c r="V63" s="1" t="s">
        <v>3390</v>
      </c>
      <c r="W63" s="1" t="s">
        <v>3390</v>
      </c>
    </row>
    <row r="64" spans="1:23" x14ac:dyDescent="0.25">
      <c r="A64">
        <v>62</v>
      </c>
      <c r="B64">
        <v>4</v>
      </c>
      <c r="C64">
        <v>62</v>
      </c>
      <c r="D64" s="1" t="s">
        <v>89</v>
      </c>
      <c r="E64" s="1" t="s">
        <v>18</v>
      </c>
      <c r="F64" s="1" t="s">
        <v>19</v>
      </c>
      <c r="G64" s="3">
        <v>3919.8223778512615</v>
      </c>
      <c r="H64" s="3">
        <v>3919.8223778512615</v>
      </c>
      <c r="I64" s="1" t="s">
        <v>21</v>
      </c>
      <c r="J64" t="b">
        <v>1</v>
      </c>
      <c r="K64" s="3">
        <f>TIME_AND_DATA_two_opt[[#This Row],[hamiltonian_cycle_cost]]-TIME_AND_DATA_two_opt[[#This Row],[optimal_cost]]</f>
        <v>0</v>
      </c>
      <c r="L64">
        <f>(100*TIME_AND_DATA_two_opt[[#This Row],[absolute_distance_error]])/TIME_AND_DATA_two_opt[[#This Row],[optimal_cost]]</f>
        <v>0</v>
      </c>
      <c r="M64" s="1" t="s">
        <v>21</v>
      </c>
      <c r="N64" s="3">
        <v>3919.8223778512615</v>
      </c>
      <c r="O64" s="1" t="s">
        <v>4434</v>
      </c>
      <c r="P64" s="1" t="s">
        <v>4435</v>
      </c>
      <c r="Q64">
        <v>2.2900000000000001E-4</v>
      </c>
      <c r="R64" s="1" t="s">
        <v>3390</v>
      </c>
      <c r="S64" s="1" t="s">
        <v>3390</v>
      </c>
      <c r="T64" s="1" t="s">
        <v>3390</v>
      </c>
      <c r="U64" s="1" t="s">
        <v>3390</v>
      </c>
      <c r="V64" s="1" t="s">
        <v>3390</v>
      </c>
      <c r="W64" s="1" t="s">
        <v>3390</v>
      </c>
    </row>
    <row r="65" spans="1:23" x14ac:dyDescent="0.25">
      <c r="A65">
        <v>63</v>
      </c>
      <c r="B65">
        <v>4</v>
      </c>
      <c r="C65">
        <v>63</v>
      </c>
      <c r="D65" s="1" t="s">
        <v>90</v>
      </c>
      <c r="E65" s="1" t="s">
        <v>18</v>
      </c>
      <c r="F65" s="1" t="s">
        <v>19</v>
      </c>
      <c r="G65" s="3">
        <v>1971.1503279184135</v>
      </c>
      <c r="H65" s="3">
        <v>1971.1503279184135</v>
      </c>
      <c r="I65" s="1" t="s">
        <v>25</v>
      </c>
      <c r="J65" t="b">
        <v>1</v>
      </c>
      <c r="K65" s="3">
        <f>TIME_AND_DATA_two_opt[[#This Row],[hamiltonian_cycle_cost]]-TIME_AND_DATA_two_opt[[#This Row],[optimal_cost]]</f>
        <v>0</v>
      </c>
      <c r="L65">
        <f>(100*TIME_AND_DATA_two_opt[[#This Row],[absolute_distance_error]])/TIME_AND_DATA_two_opt[[#This Row],[optimal_cost]]</f>
        <v>0</v>
      </c>
      <c r="M65" s="1" t="s">
        <v>26</v>
      </c>
      <c r="N65" s="3">
        <v>1971.1503279184133</v>
      </c>
      <c r="O65" s="1" t="s">
        <v>4434</v>
      </c>
      <c r="P65" s="1" t="s">
        <v>4435</v>
      </c>
      <c r="Q65">
        <v>2.5889999999989999E-4</v>
      </c>
      <c r="R65" s="1" t="s">
        <v>3390</v>
      </c>
      <c r="S65" s="1" t="s">
        <v>3390</v>
      </c>
      <c r="T65" s="1" t="s">
        <v>3390</v>
      </c>
      <c r="U65" s="1" t="s">
        <v>3390</v>
      </c>
      <c r="V65" s="1" t="s">
        <v>3390</v>
      </c>
      <c r="W65" s="1" t="s">
        <v>3390</v>
      </c>
    </row>
    <row r="66" spans="1:23" x14ac:dyDescent="0.25">
      <c r="A66">
        <v>64</v>
      </c>
      <c r="B66">
        <v>4</v>
      </c>
      <c r="C66">
        <v>64</v>
      </c>
      <c r="D66" s="1" t="s">
        <v>91</v>
      </c>
      <c r="E66" s="1" t="s">
        <v>18</v>
      </c>
      <c r="F66" s="1" t="s">
        <v>19</v>
      </c>
      <c r="G66" s="3">
        <v>5144.6491502931021</v>
      </c>
      <c r="H66" s="3">
        <v>5144.6491502931021</v>
      </c>
      <c r="I66" s="1" t="s">
        <v>20</v>
      </c>
      <c r="J66" t="b">
        <v>1</v>
      </c>
      <c r="K66" s="3">
        <f>TIME_AND_DATA_two_opt[[#This Row],[hamiltonian_cycle_cost]]-TIME_AND_DATA_two_opt[[#This Row],[optimal_cost]]</f>
        <v>0</v>
      </c>
      <c r="L66">
        <f>(100*TIME_AND_DATA_two_opt[[#This Row],[absolute_distance_error]])/TIME_AND_DATA_two_opt[[#This Row],[optimal_cost]]</f>
        <v>0</v>
      </c>
      <c r="M66" s="1" t="s">
        <v>21</v>
      </c>
      <c r="N66" s="3">
        <v>5144.6491502931021</v>
      </c>
      <c r="O66" s="1" t="s">
        <v>4434</v>
      </c>
      <c r="P66" s="1" t="s">
        <v>4435</v>
      </c>
      <c r="Q66">
        <v>2.5389999999959998E-4</v>
      </c>
      <c r="R66" s="1" t="s">
        <v>3390</v>
      </c>
      <c r="S66" s="1" t="s">
        <v>3390</v>
      </c>
      <c r="T66" s="1" t="s">
        <v>3390</v>
      </c>
      <c r="U66" s="1" t="s">
        <v>3390</v>
      </c>
      <c r="V66" s="1" t="s">
        <v>3390</v>
      </c>
      <c r="W66" s="1" t="s">
        <v>3390</v>
      </c>
    </row>
    <row r="67" spans="1:23" x14ac:dyDescent="0.25">
      <c r="A67">
        <v>65</v>
      </c>
      <c r="B67">
        <v>4</v>
      </c>
      <c r="C67">
        <v>65</v>
      </c>
      <c r="D67" s="1" t="s">
        <v>92</v>
      </c>
      <c r="E67" s="1" t="s">
        <v>18</v>
      </c>
      <c r="F67" s="1" t="s">
        <v>19</v>
      </c>
      <c r="G67" s="3">
        <v>4624.4565206652014</v>
      </c>
      <c r="H67" s="3">
        <v>4624.4565206652014</v>
      </c>
      <c r="I67" s="1" t="s">
        <v>25</v>
      </c>
      <c r="J67" t="b">
        <v>1</v>
      </c>
      <c r="K67" s="3">
        <f>TIME_AND_DATA_two_opt[[#This Row],[hamiltonian_cycle_cost]]-TIME_AND_DATA_two_opt[[#This Row],[optimal_cost]]</f>
        <v>0</v>
      </c>
      <c r="L67">
        <f>(100*TIME_AND_DATA_two_opt[[#This Row],[absolute_distance_error]])/TIME_AND_DATA_two_opt[[#This Row],[optimal_cost]]</f>
        <v>0</v>
      </c>
      <c r="M67" s="1" t="s">
        <v>26</v>
      </c>
      <c r="N67" s="3">
        <v>4624.4565206652005</v>
      </c>
      <c r="O67" s="1" t="s">
        <v>4434</v>
      </c>
      <c r="P67" s="1" t="s">
        <v>4435</v>
      </c>
      <c r="Q67">
        <v>2.6649999999990001E-4</v>
      </c>
      <c r="R67" s="1" t="s">
        <v>3390</v>
      </c>
      <c r="S67" s="1" t="s">
        <v>3390</v>
      </c>
      <c r="T67" s="1" t="s">
        <v>3390</v>
      </c>
      <c r="U67" s="1" t="s">
        <v>3390</v>
      </c>
      <c r="V67" s="1" t="s">
        <v>3390</v>
      </c>
      <c r="W67" s="1" t="s">
        <v>3390</v>
      </c>
    </row>
    <row r="68" spans="1:23" x14ac:dyDescent="0.25">
      <c r="A68">
        <v>66</v>
      </c>
      <c r="B68">
        <v>4</v>
      </c>
      <c r="C68">
        <v>66</v>
      </c>
      <c r="D68" s="1" t="s">
        <v>93</v>
      </c>
      <c r="E68" s="1" t="s">
        <v>18</v>
      </c>
      <c r="F68" s="1" t="s">
        <v>19</v>
      </c>
      <c r="G68" s="3">
        <v>2520.5783328278321</v>
      </c>
      <c r="H68" s="3">
        <v>2520.5783328278321</v>
      </c>
      <c r="I68" s="1" t="s">
        <v>21</v>
      </c>
      <c r="J68" t="b">
        <v>1</v>
      </c>
      <c r="K68" s="3">
        <f>TIME_AND_DATA_two_opt[[#This Row],[hamiltonian_cycle_cost]]-TIME_AND_DATA_two_opt[[#This Row],[optimal_cost]]</f>
        <v>0</v>
      </c>
      <c r="L68">
        <f>(100*TIME_AND_DATA_two_opt[[#This Row],[absolute_distance_error]])/TIME_AND_DATA_two_opt[[#This Row],[optimal_cost]]</f>
        <v>0</v>
      </c>
      <c r="M68" s="1" t="s">
        <v>20</v>
      </c>
      <c r="N68" s="3">
        <v>2520.5783328278321</v>
      </c>
      <c r="O68" s="1" t="s">
        <v>4434</v>
      </c>
      <c r="P68" s="1" t="s">
        <v>4435</v>
      </c>
      <c r="Q68">
        <v>2.5649999999980002E-4</v>
      </c>
      <c r="R68" s="1" t="s">
        <v>3390</v>
      </c>
      <c r="S68" s="1" t="s">
        <v>3390</v>
      </c>
      <c r="T68" s="1" t="s">
        <v>3390</v>
      </c>
      <c r="U68" s="1" t="s">
        <v>3390</v>
      </c>
      <c r="V68" s="1" t="s">
        <v>3390</v>
      </c>
      <c r="W68" s="1" t="s">
        <v>3390</v>
      </c>
    </row>
    <row r="69" spans="1:23" x14ac:dyDescent="0.25">
      <c r="A69">
        <v>67</v>
      </c>
      <c r="B69">
        <v>4</v>
      </c>
      <c r="C69">
        <v>67</v>
      </c>
      <c r="D69" s="1" t="s">
        <v>94</v>
      </c>
      <c r="E69" s="1" t="s">
        <v>18</v>
      </c>
      <c r="F69" s="1" t="s">
        <v>19</v>
      </c>
      <c r="G69" s="3">
        <v>2510.3233505067819</v>
      </c>
      <c r="H69" s="3">
        <v>2510.3233505067819</v>
      </c>
      <c r="I69" s="1" t="s">
        <v>29</v>
      </c>
      <c r="J69" t="b">
        <v>1</v>
      </c>
      <c r="K69" s="3">
        <f>TIME_AND_DATA_two_opt[[#This Row],[hamiltonian_cycle_cost]]-TIME_AND_DATA_two_opt[[#This Row],[optimal_cost]]</f>
        <v>0</v>
      </c>
      <c r="L69">
        <f>(100*TIME_AND_DATA_two_opt[[#This Row],[absolute_distance_error]])/TIME_AND_DATA_two_opt[[#This Row],[optimal_cost]]</f>
        <v>0</v>
      </c>
      <c r="M69" s="1" t="s">
        <v>29</v>
      </c>
      <c r="N69" s="3">
        <v>2510.3233505067819</v>
      </c>
      <c r="O69" s="1" t="s">
        <v>4434</v>
      </c>
      <c r="P69" s="1" t="s">
        <v>4435</v>
      </c>
      <c r="Q69">
        <v>2.9640000000029999E-4</v>
      </c>
      <c r="R69" s="1" t="s">
        <v>3390</v>
      </c>
      <c r="S69" s="1" t="s">
        <v>3390</v>
      </c>
      <c r="T69" s="1" t="s">
        <v>3390</v>
      </c>
      <c r="U69" s="1" t="s">
        <v>3390</v>
      </c>
      <c r="V69" s="1" t="s">
        <v>3390</v>
      </c>
      <c r="W69" s="1" t="s">
        <v>3390</v>
      </c>
    </row>
    <row r="70" spans="1:23" x14ac:dyDescent="0.25">
      <c r="A70">
        <v>68</v>
      </c>
      <c r="B70">
        <v>4</v>
      </c>
      <c r="C70">
        <v>68</v>
      </c>
      <c r="D70" s="1" t="s">
        <v>95</v>
      </c>
      <c r="E70" s="1" t="s">
        <v>18</v>
      </c>
      <c r="F70" s="1" t="s">
        <v>19</v>
      </c>
      <c r="G70" s="3">
        <v>3766.4478917703686</v>
      </c>
      <c r="H70" s="3">
        <v>3766.4478917703686</v>
      </c>
      <c r="I70" s="1" t="s">
        <v>21</v>
      </c>
      <c r="J70" t="b">
        <v>1</v>
      </c>
      <c r="K70" s="3">
        <f>TIME_AND_DATA_two_opt[[#This Row],[hamiltonian_cycle_cost]]-TIME_AND_DATA_two_opt[[#This Row],[optimal_cost]]</f>
        <v>0</v>
      </c>
      <c r="L70">
        <f>(100*TIME_AND_DATA_two_opt[[#This Row],[absolute_distance_error]])/TIME_AND_DATA_two_opt[[#This Row],[optimal_cost]]</f>
        <v>0</v>
      </c>
      <c r="M70" s="1" t="s">
        <v>20</v>
      </c>
      <c r="N70" s="3">
        <v>3766.4478917703691</v>
      </c>
      <c r="O70" s="1" t="s">
        <v>4434</v>
      </c>
      <c r="P70" s="1" t="s">
        <v>4435</v>
      </c>
      <c r="Q70">
        <v>2.2259999999980001E-4</v>
      </c>
      <c r="R70" s="1" t="s">
        <v>3390</v>
      </c>
      <c r="S70" s="1" t="s">
        <v>3390</v>
      </c>
      <c r="T70" s="1" t="s">
        <v>3390</v>
      </c>
      <c r="U70" s="1" t="s">
        <v>3390</v>
      </c>
      <c r="V70" s="1" t="s">
        <v>3390</v>
      </c>
      <c r="W70" s="1" t="s">
        <v>3390</v>
      </c>
    </row>
    <row r="71" spans="1:23" x14ac:dyDescent="0.25">
      <c r="A71">
        <v>69</v>
      </c>
      <c r="B71">
        <v>4</v>
      </c>
      <c r="C71">
        <v>69</v>
      </c>
      <c r="D71" s="1" t="s">
        <v>96</v>
      </c>
      <c r="E71" s="1" t="s">
        <v>18</v>
      </c>
      <c r="F71" s="1" t="s">
        <v>19</v>
      </c>
      <c r="G71" s="3">
        <v>1876.6675444540847</v>
      </c>
      <c r="H71" s="3">
        <v>1876.6675444540847</v>
      </c>
      <c r="I71" s="1" t="s">
        <v>20</v>
      </c>
      <c r="J71" t="b">
        <v>1</v>
      </c>
      <c r="K71" s="3">
        <f>TIME_AND_DATA_two_opt[[#This Row],[hamiltonian_cycle_cost]]-TIME_AND_DATA_two_opt[[#This Row],[optimal_cost]]</f>
        <v>0</v>
      </c>
      <c r="L71">
        <f>(100*TIME_AND_DATA_two_opt[[#This Row],[absolute_distance_error]])/TIME_AND_DATA_two_opt[[#This Row],[optimal_cost]]</f>
        <v>0</v>
      </c>
      <c r="M71" s="1" t="s">
        <v>21</v>
      </c>
      <c r="N71" s="3">
        <v>1876.6675444540847</v>
      </c>
      <c r="O71" s="1" t="s">
        <v>4434</v>
      </c>
      <c r="P71" s="1" t="s">
        <v>4435</v>
      </c>
      <c r="Q71">
        <v>2.7820000000029998E-4</v>
      </c>
      <c r="R71" s="1" t="s">
        <v>3390</v>
      </c>
      <c r="S71" s="1" t="s">
        <v>3390</v>
      </c>
      <c r="T71" s="1" t="s">
        <v>3390</v>
      </c>
      <c r="U71" s="1" t="s">
        <v>3390</v>
      </c>
      <c r="V71" s="1" t="s">
        <v>3390</v>
      </c>
      <c r="W71" s="1" t="s">
        <v>3390</v>
      </c>
    </row>
    <row r="72" spans="1:23" x14ac:dyDescent="0.25">
      <c r="A72">
        <v>70</v>
      </c>
      <c r="B72">
        <v>4</v>
      </c>
      <c r="C72">
        <v>70</v>
      </c>
      <c r="D72" s="1" t="s">
        <v>97</v>
      </c>
      <c r="E72" s="1" t="s">
        <v>18</v>
      </c>
      <c r="F72" s="1" t="s">
        <v>19</v>
      </c>
      <c r="G72" s="3">
        <v>3625.7279297186001</v>
      </c>
      <c r="H72" s="3">
        <v>3625.7279297186001</v>
      </c>
      <c r="I72" s="1" t="s">
        <v>20</v>
      </c>
      <c r="J72" t="b">
        <v>1</v>
      </c>
      <c r="K72" s="3">
        <f>TIME_AND_DATA_two_opt[[#This Row],[hamiltonian_cycle_cost]]-TIME_AND_DATA_two_opt[[#This Row],[optimal_cost]]</f>
        <v>0</v>
      </c>
      <c r="L72">
        <f>(100*TIME_AND_DATA_two_opt[[#This Row],[absolute_distance_error]])/TIME_AND_DATA_two_opt[[#This Row],[optimal_cost]]</f>
        <v>0</v>
      </c>
      <c r="M72" s="1" t="s">
        <v>21</v>
      </c>
      <c r="N72" s="3">
        <v>3625.727929718601</v>
      </c>
      <c r="O72" s="1" t="s">
        <v>4434</v>
      </c>
      <c r="P72" s="1" t="s">
        <v>4435</v>
      </c>
      <c r="Q72">
        <v>2.440999999997E-4</v>
      </c>
      <c r="R72" s="1" t="s">
        <v>3390</v>
      </c>
      <c r="S72" s="1" t="s">
        <v>3390</v>
      </c>
      <c r="T72" s="1" t="s">
        <v>3390</v>
      </c>
      <c r="U72" s="1" t="s">
        <v>3390</v>
      </c>
      <c r="V72" s="1" t="s">
        <v>3390</v>
      </c>
      <c r="W72" s="1" t="s">
        <v>3390</v>
      </c>
    </row>
    <row r="73" spans="1:23" x14ac:dyDescent="0.25">
      <c r="A73">
        <v>71</v>
      </c>
      <c r="B73">
        <v>4</v>
      </c>
      <c r="C73">
        <v>71</v>
      </c>
      <c r="D73" s="1" t="s">
        <v>98</v>
      </c>
      <c r="E73" s="1" t="s">
        <v>18</v>
      </c>
      <c r="F73" s="1" t="s">
        <v>19</v>
      </c>
      <c r="G73" s="3">
        <v>4417.4866118777472</v>
      </c>
      <c r="H73" s="3">
        <v>4417.4866118777472</v>
      </c>
      <c r="I73" s="1" t="s">
        <v>29</v>
      </c>
      <c r="J73" t="b">
        <v>1</v>
      </c>
      <c r="K73" s="3">
        <f>TIME_AND_DATA_two_opt[[#This Row],[hamiltonian_cycle_cost]]-TIME_AND_DATA_two_opt[[#This Row],[optimal_cost]]</f>
        <v>0</v>
      </c>
      <c r="L73">
        <f>(100*TIME_AND_DATA_two_opt[[#This Row],[absolute_distance_error]])/TIME_AND_DATA_two_opt[[#This Row],[optimal_cost]]</f>
        <v>0</v>
      </c>
      <c r="M73" s="1" t="s">
        <v>29</v>
      </c>
      <c r="N73" s="3">
        <v>4417.4866118777472</v>
      </c>
      <c r="O73" s="1" t="s">
        <v>4434</v>
      </c>
      <c r="P73" s="1" t="s">
        <v>4435</v>
      </c>
      <c r="Q73">
        <v>2.558000000001E-4</v>
      </c>
      <c r="R73" s="1" t="s">
        <v>3390</v>
      </c>
      <c r="S73" s="1" t="s">
        <v>3390</v>
      </c>
      <c r="T73" s="1" t="s">
        <v>3390</v>
      </c>
      <c r="U73" s="1" t="s">
        <v>3390</v>
      </c>
      <c r="V73" s="1" t="s">
        <v>3390</v>
      </c>
      <c r="W73" s="1" t="s">
        <v>3390</v>
      </c>
    </row>
    <row r="74" spans="1:23" x14ac:dyDescent="0.25">
      <c r="A74">
        <v>72</v>
      </c>
      <c r="B74">
        <v>4</v>
      </c>
      <c r="C74">
        <v>72</v>
      </c>
      <c r="D74" s="1" t="s">
        <v>99</v>
      </c>
      <c r="E74" s="1" t="s">
        <v>18</v>
      </c>
      <c r="F74" s="1" t="s">
        <v>19</v>
      </c>
      <c r="G74" s="3">
        <v>3118.2902953389462</v>
      </c>
      <c r="H74" s="3">
        <v>3118.2902953389462</v>
      </c>
      <c r="I74" s="1" t="s">
        <v>28</v>
      </c>
      <c r="J74" t="b">
        <v>1</v>
      </c>
      <c r="K74" s="3">
        <f>TIME_AND_DATA_two_opt[[#This Row],[hamiltonian_cycle_cost]]-TIME_AND_DATA_two_opt[[#This Row],[optimal_cost]]</f>
        <v>0</v>
      </c>
      <c r="L74">
        <f>(100*TIME_AND_DATA_two_opt[[#This Row],[absolute_distance_error]])/TIME_AND_DATA_two_opt[[#This Row],[optimal_cost]]</f>
        <v>0</v>
      </c>
      <c r="M74" s="1" t="s">
        <v>29</v>
      </c>
      <c r="N74" s="3">
        <v>3118.2902953389457</v>
      </c>
      <c r="O74" s="1" t="s">
        <v>4434</v>
      </c>
      <c r="P74" s="1" t="s">
        <v>4435</v>
      </c>
      <c r="Q74">
        <v>3.2379999999979997E-4</v>
      </c>
      <c r="R74" s="1" t="s">
        <v>3390</v>
      </c>
      <c r="S74" s="1" t="s">
        <v>3390</v>
      </c>
      <c r="T74" s="1" t="s">
        <v>3390</v>
      </c>
      <c r="U74" s="1" t="s">
        <v>3390</v>
      </c>
      <c r="V74" s="1" t="s">
        <v>3390</v>
      </c>
      <c r="W74" s="1" t="s">
        <v>3390</v>
      </c>
    </row>
    <row r="75" spans="1:23" x14ac:dyDescent="0.25">
      <c r="A75">
        <v>73</v>
      </c>
      <c r="B75">
        <v>4</v>
      </c>
      <c r="C75">
        <v>73</v>
      </c>
      <c r="D75" s="1" t="s">
        <v>100</v>
      </c>
      <c r="E75" s="1" t="s">
        <v>18</v>
      </c>
      <c r="F75" s="1" t="s">
        <v>19</v>
      </c>
      <c r="G75" s="3">
        <v>2959.1598314096145</v>
      </c>
      <c r="H75" s="3">
        <v>2959.1598314096145</v>
      </c>
      <c r="I75" s="1" t="s">
        <v>26</v>
      </c>
      <c r="J75" t="b">
        <v>1</v>
      </c>
      <c r="K75" s="3">
        <f>TIME_AND_DATA_two_opt[[#This Row],[hamiltonian_cycle_cost]]-TIME_AND_DATA_two_opt[[#This Row],[optimal_cost]]</f>
        <v>0</v>
      </c>
      <c r="L75">
        <f>(100*TIME_AND_DATA_two_opt[[#This Row],[absolute_distance_error]])/TIME_AND_DATA_two_opt[[#This Row],[optimal_cost]]</f>
        <v>0</v>
      </c>
      <c r="M75" s="1" t="s">
        <v>26</v>
      </c>
      <c r="N75" s="3">
        <v>2959.1598314096141</v>
      </c>
      <c r="O75" s="1" t="s">
        <v>4434</v>
      </c>
      <c r="P75" s="1" t="s">
        <v>4435</v>
      </c>
      <c r="Q75">
        <v>2.4479999999990002E-4</v>
      </c>
      <c r="R75" s="1" t="s">
        <v>3390</v>
      </c>
      <c r="S75" s="1" t="s">
        <v>3390</v>
      </c>
      <c r="T75" s="1" t="s">
        <v>3390</v>
      </c>
      <c r="U75" s="1" t="s">
        <v>3390</v>
      </c>
      <c r="V75" s="1" t="s">
        <v>3390</v>
      </c>
      <c r="W75" s="1" t="s">
        <v>3390</v>
      </c>
    </row>
    <row r="76" spans="1:23" x14ac:dyDescent="0.25">
      <c r="A76">
        <v>74</v>
      </c>
      <c r="B76">
        <v>4</v>
      </c>
      <c r="C76">
        <v>74</v>
      </c>
      <c r="D76" s="1" t="s">
        <v>101</v>
      </c>
      <c r="E76" s="1" t="s">
        <v>18</v>
      </c>
      <c r="F76" s="1" t="s">
        <v>19</v>
      </c>
      <c r="G76" s="3">
        <v>3602.4613049292311</v>
      </c>
      <c r="H76" s="3">
        <v>3602.4613049292311</v>
      </c>
      <c r="I76" s="1" t="s">
        <v>21</v>
      </c>
      <c r="J76" t="b">
        <v>1</v>
      </c>
      <c r="K76" s="3">
        <f>TIME_AND_DATA_two_opt[[#This Row],[hamiltonian_cycle_cost]]-TIME_AND_DATA_two_opt[[#This Row],[optimal_cost]]</f>
        <v>0</v>
      </c>
      <c r="L76">
        <f>(100*TIME_AND_DATA_two_opt[[#This Row],[absolute_distance_error]])/TIME_AND_DATA_two_opt[[#This Row],[optimal_cost]]</f>
        <v>0</v>
      </c>
      <c r="M76" s="1" t="s">
        <v>21</v>
      </c>
      <c r="N76" s="3">
        <v>3602.4613049292311</v>
      </c>
      <c r="O76" s="1" t="s">
        <v>4434</v>
      </c>
      <c r="P76" s="1" t="s">
        <v>4435</v>
      </c>
      <c r="Q76">
        <v>3.6050000000020002E-4</v>
      </c>
      <c r="R76" s="1" t="s">
        <v>3390</v>
      </c>
      <c r="S76" s="1" t="s">
        <v>3390</v>
      </c>
      <c r="T76" s="1" t="s">
        <v>3390</v>
      </c>
      <c r="U76" s="1" t="s">
        <v>3390</v>
      </c>
      <c r="V76" s="1" t="s">
        <v>3390</v>
      </c>
      <c r="W76" s="1" t="s">
        <v>3390</v>
      </c>
    </row>
    <row r="77" spans="1:23" x14ac:dyDescent="0.25">
      <c r="A77">
        <v>75</v>
      </c>
      <c r="B77">
        <v>4</v>
      </c>
      <c r="C77">
        <v>75</v>
      </c>
      <c r="D77" s="1" t="s">
        <v>102</v>
      </c>
      <c r="E77" s="1" t="s">
        <v>18</v>
      </c>
      <c r="F77" s="1" t="s">
        <v>19</v>
      </c>
      <c r="G77" s="3">
        <v>2834.3782037209867</v>
      </c>
      <c r="H77" s="3">
        <v>2834.3782037209867</v>
      </c>
      <c r="I77" s="1" t="s">
        <v>20</v>
      </c>
      <c r="J77" t="b">
        <v>1</v>
      </c>
      <c r="K77" s="3">
        <f>TIME_AND_DATA_two_opt[[#This Row],[hamiltonian_cycle_cost]]-TIME_AND_DATA_two_opt[[#This Row],[optimal_cost]]</f>
        <v>0</v>
      </c>
      <c r="L77">
        <f>(100*TIME_AND_DATA_two_opt[[#This Row],[absolute_distance_error]])/TIME_AND_DATA_two_opt[[#This Row],[optimal_cost]]</f>
        <v>0</v>
      </c>
      <c r="M77" s="1" t="s">
        <v>21</v>
      </c>
      <c r="N77" s="3">
        <v>2834.3782037209871</v>
      </c>
      <c r="O77" s="1" t="s">
        <v>4434</v>
      </c>
      <c r="P77" s="1" t="s">
        <v>4435</v>
      </c>
      <c r="Q77">
        <v>3.2529999999959998E-4</v>
      </c>
      <c r="R77" s="1" t="s">
        <v>3390</v>
      </c>
      <c r="S77" s="1" t="s">
        <v>3390</v>
      </c>
      <c r="T77" s="1" t="s">
        <v>3390</v>
      </c>
      <c r="U77" s="1" t="s">
        <v>3390</v>
      </c>
      <c r="V77" s="1" t="s">
        <v>3390</v>
      </c>
      <c r="W77" s="1" t="s">
        <v>3390</v>
      </c>
    </row>
    <row r="78" spans="1:23" x14ac:dyDescent="0.25">
      <c r="A78">
        <v>76</v>
      </c>
      <c r="B78">
        <v>4</v>
      </c>
      <c r="C78">
        <v>76</v>
      </c>
      <c r="D78" s="1" t="s">
        <v>103</v>
      </c>
      <c r="E78" s="1" t="s">
        <v>18</v>
      </c>
      <c r="F78" s="1" t="s">
        <v>19</v>
      </c>
      <c r="G78" s="3">
        <v>3204.9359979058577</v>
      </c>
      <c r="H78" s="3">
        <v>3204.9359979058577</v>
      </c>
      <c r="I78" s="1" t="s">
        <v>20</v>
      </c>
      <c r="J78" t="b">
        <v>1</v>
      </c>
      <c r="K78" s="3">
        <f>TIME_AND_DATA_two_opt[[#This Row],[hamiltonian_cycle_cost]]-TIME_AND_DATA_two_opt[[#This Row],[optimal_cost]]</f>
        <v>0</v>
      </c>
      <c r="L78">
        <f>(100*TIME_AND_DATA_two_opt[[#This Row],[absolute_distance_error]])/TIME_AND_DATA_two_opt[[#This Row],[optimal_cost]]</f>
        <v>0</v>
      </c>
      <c r="M78" s="1" t="s">
        <v>21</v>
      </c>
      <c r="N78" s="3">
        <v>3204.9359979058577</v>
      </c>
      <c r="O78" s="1" t="s">
        <v>4434</v>
      </c>
      <c r="P78" s="1" t="s">
        <v>4435</v>
      </c>
      <c r="Q78">
        <v>7.0470000000000005E-4</v>
      </c>
      <c r="R78" s="1" t="s">
        <v>3390</v>
      </c>
      <c r="S78" s="1" t="s">
        <v>3390</v>
      </c>
      <c r="T78" s="1" t="s">
        <v>3390</v>
      </c>
      <c r="U78" s="1" t="s">
        <v>3390</v>
      </c>
      <c r="V78" s="1" t="s">
        <v>3390</v>
      </c>
      <c r="W78" s="1" t="s">
        <v>3390</v>
      </c>
    </row>
    <row r="79" spans="1:23" x14ac:dyDescent="0.25">
      <c r="A79">
        <v>77</v>
      </c>
      <c r="B79">
        <v>4</v>
      </c>
      <c r="C79">
        <v>77</v>
      </c>
      <c r="D79" s="1" t="s">
        <v>104</v>
      </c>
      <c r="E79" s="1" t="s">
        <v>18</v>
      </c>
      <c r="F79" s="1" t="s">
        <v>19</v>
      </c>
      <c r="G79" s="3">
        <v>4086.5630594977388</v>
      </c>
      <c r="H79" s="3">
        <v>4086.5630594977388</v>
      </c>
      <c r="I79" s="1" t="s">
        <v>29</v>
      </c>
      <c r="J79" t="b">
        <v>1</v>
      </c>
      <c r="K79" s="3">
        <f>TIME_AND_DATA_two_opt[[#This Row],[hamiltonian_cycle_cost]]-TIME_AND_DATA_two_opt[[#This Row],[optimal_cost]]</f>
        <v>0</v>
      </c>
      <c r="L79">
        <f>(100*TIME_AND_DATA_two_opt[[#This Row],[absolute_distance_error]])/TIME_AND_DATA_two_opt[[#This Row],[optimal_cost]]</f>
        <v>0</v>
      </c>
      <c r="M79" s="1" t="s">
        <v>28</v>
      </c>
      <c r="N79" s="3">
        <v>4086.5630594977392</v>
      </c>
      <c r="O79" s="1" t="s">
        <v>4434</v>
      </c>
      <c r="P79" s="1" t="s">
        <v>4435</v>
      </c>
      <c r="Q79">
        <v>2.9789999999999998E-4</v>
      </c>
      <c r="R79" s="1" t="s">
        <v>3390</v>
      </c>
      <c r="S79" s="1" t="s">
        <v>3390</v>
      </c>
      <c r="T79" s="1" t="s">
        <v>3390</v>
      </c>
      <c r="U79" s="1" t="s">
        <v>3390</v>
      </c>
      <c r="V79" s="1" t="s">
        <v>3390</v>
      </c>
      <c r="W79" s="1" t="s">
        <v>3390</v>
      </c>
    </row>
    <row r="80" spans="1:23" x14ac:dyDescent="0.25">
      <c r="A80">
        <v>78</v>
      </c>
      <c r="B80">
        <v>4</v>
      </c>
      <c r="C80">
        <v>78</v>
      </c>
      <c r="D80" s="1" t="s">
        <v>105</v>
      </c>
      <c r="E80" s="1" t="s">
        <v>18</v>
      </c>
      <c r="F80" s="1" t="s">
        <v>19</v>
      </c>
      <c r="G80" s="3">
        <v>3144.4156220170707</v>
      </c>
      <c r="H80" s="3">
        <v>3144.4156220170707</v>
      </c>
      <c r="I80" s="1" t="s">
        <v>21</v>
      </c>
      <c r="J80" t="b">
        <v>1</v>
      </c>
      <c r="K80" s="3">
        <f>TIME_AND_DATA_two_opt[[#This Row],[hamiltonian_cycle_cost]]-TIME_AND_DATA_two_opt[[#This Row],[optimal_cost]]</f>
        <v>0</v>
      </c>
      <c r="L80">
        <f>(100*TIME_AND_DATA_two_opt[[#This Row],[absolute_distance_error]])/TIME_AND_DATA_two_opt[[#This Row],[optimal_cost]]</f>
        <v>0</v>
      </c>
      <c r="M80" s="1" t="s">
        <v>21</v>
      </c>
      <c r="N80" s="3">
        <v>3144.4156220170707</v>
      </c>
      <c r="O80" s="1" t="s">
        <v>4434</v>
      </c>
      <c r="P80" s="1" t="s">
        <v>4435</v>
      </c>
      <c r="Q80">
        <v>2.5609999999999999E-4</v>
      </c>
      <c r="R80" s="1" t="s">
        <v>3390</v>
      </c>
      <c r="S80" s="1" t="s">
        <v>3390</v>
      </c>
      <c r="T80" s="1" t="s">
        <v>3390</v>
      </c>
      <c r="U80" s="1" t="s">
        <v>3390</v>
      </c>
      <c r="V80" s="1" t="s">
        <v>3390</v>
      </c>
      <c r="W80" s="1" t="s">
        <v>3390</v>
      </c>
    </row>
    <row r="81" spans="1:23" x14ac:dyDescent="0.25">
      <c r="A81">
        <v>79</v>
      </c>
      <c r="B81">
        <v>4</v>
      </c>
      <c r="C81">
        <v>79</v>
      </c>
      <c r="D81" s="1" t="s">
        <v>106</v>
      </c>
      <c r="E81" s="1" t="s">
        <v>18</v>
      </c>
      <c r="F81" s="1" t="s">
        <v>19</v>
      </c>
      <c r="G81" s="3">
        <v>2404.4163466050541</v>
      </c>
      <c r="H81" s="3">
        <v>2404.4163466050541</v>
      </c>
      <c r="I81" s="1" t="s">
        <v>25</v>
      </c>
      <c r="J81" t="b">
        <v>1</v>
      </c>
      <c r="K81" s="3">
        <f>TIME_AND_DATA_two_opt[[#This Row],[hamiltonian_cycle_cost]]-TIME_AND_DATA_two_opt[[#This Row],[optimal_cost]]</f>
        <v>0</v>
      </c>
      <c r="L81">
        <f>(100*TIME_AND_DATA_two_opt[[#This Row],[absolute_distance_error]])/TIME_AND_DATA_two_opt[[#This Row],[optimal_cost]]</f>
        <v>0</v>
      </c>
      <c r="M81" s="1" t="s">
        <v>26</v>
      </c>
      <c r="N81" s="3">
        <v>2404.4163466050541</v>
      </c>
      <c r="O81" s="1" t="s">
        <v>4434</v>
      </c>
      <c r="P81" s="1" t="s">
        <v>4435</v>
      </c>
      <c r="Q81">
        <v>2.1259999999969999E-4</v>
      </c>
      <c r="R81" s="1" t="s">
        <v>3390</v>
      </c>
      <c r="S81" s="1" t="s">
        <v>3390</v>
      </c>
      <c r="T81" s="1" t="s">
        <v>3390</v>
      </c>
      <c r="U81" s="1" t="s">
        <v>3390</v>
      </c>
      <c r="V81" s="1" t="s">
        <v>3390</v>
      </c>
      <c r="W81" s="1" t="s">
        <v>3390</v>
      </c>
    </row>
    <row r="82" spans="1:23" x14ac:dyDescent="0.25">
      <c r="A82">
        <v>80</v>
      </c>
      <c r="B82">
        <v>4</v>
      </c>
      <c r="C82">
        <v>80</v>
      </c>
      <c r="D82" s="1" t="s">
        <v>107</v>
      </c>
      <c r="E82" s="1" t="s">
        <v>18</v>
      </c>
      <c r="F82" s="1" t="s">
        <v>19</v>
      </c>
      <c r="G82" s="3">
        <v>5039.6357433079238</v>
      </c>
      <c r="H82" s="3">
        <v>5039.6357433079238</v>
      </c>
      <c r="I82" s="1" t="s">
        <v>28</v>
      </c>
      <c r="J82" t="b">
        <v>1</v>
      </c>
      <c r="K82" s="3">
        <f>TIME_AND_DATA_two_opt[[#This Row],[hamiltonian_cycle_cost]]-TIME_AND_DATA_two_opt[[#This Row],[optimal_cost]]</f>
        <v>0</v>
      </c>
      <c r="L82">
        <f>(100*TIME_AND_DATA_two_opt[[#This Row],[absolute_distance_error]])/TIME_AND_DATA_two_opt[[#This Row],[optimal_cost]]</f>
        <v>0</v>
      </c>
      <c r="M82" s="1" t="s">
        <v>29</v>
      </c>
      <c r="N82" s="3">
        <v>5039.6357433079247</v>
      </c>
      <c r="O82" s="1" t="s">
        <v>4434</v>
      </c>
      <c r="P82" s="1" t="s">
        <v>4435</v>
      </c>
      <c r="Q82">
        <v>3.1649999999980001E-4</v>
      </c>
      <c r="R82" s="1" t="s">
        <v>3390</v>
      </c>
      <c r="S82" s="1" t="s">
        <v>3390</v>
      </c>
      <c r="T82" s="1" t="s">
        <v>3390</v>
      </c>
      <c r="U82" s="1" t="s">
        <v>3390</v>
      </c>
      <c r="V82" s="1" t="s">
        <v>3390</v>
      </c>
      <c r="W82" s="1" t="s">
        <v>3390</v>
      </c>
    </row>
    <row r="83" spans="1:23" x14ac:dyDescent="0.25">
      <c r="A83">
        <v>81</v>
      </c>
      <c r="B83">
        <v>4</v>
      </c>
      <c r="C83">
        <v>81</v>
      </c>
      <c r="D83" s="1" t="s">
        <v>108</v>
      </c>
      <c r="E83" s="1" t="s">
        <v>18</v>
      </c>
      <c r="F83" s="1" t="s">
        <v>19</v>
      </c>
      <c r="G83" s="3">
        <v>3774.8613650660782</v>
      </c>
      <c r="H83" s="3">
        <v>3774.8613650660782</v>
      </c>
      <c r="I83" s="1" t="s">
        <v>28</v>
      </c>
      <c r="J83" t="b">
        <v>1</v>
      </c>
      <c r="K83" s="3">
        <f>TIME_AND_DATA_two_opt[[#This Row],[hamiltonian_cycle_cost]]-TIME_AND_DATA_two_opt[[#This Row],[optimal_cost]]</f>
        <v>0</v>
      </c>
      <c r="L83">
        <f>(100*TIME_AND_DATA_two_opt[[#This Row],[absolute_distance_error]])/TIME_AND_DATA_two_opt[[#This Row],[optimal_cost]]</f>
        <v>0</v>
      </c>
      <c r="M83" s="1" t="s">
        <v>29</v>
      </c>
      <c r="N83" s="3">
        <v>3774.8613650660791</v>
      </c>
      <c r="O83" s="1" t="s">
        <v>4434</v>
      </c>
      <c r="P83" s="1" t="s">
        <v>4435</v>
      </c>
      <c r="Q83">
        <v>3.3259999999959999E-4</v>
      </c>
      <c r="R83" s="1" t="s">
        <v>3390</v>
      </c>
      <c r="S83" s="1" t="s">
        <v>3390</v>
      </c>
      <c r="T83" s="1" t="s">
        <v>3390</v>
      </c>
      <c r="U83" s="1" t="s">
        <v>3390</v>
      </c>
      <c r="V83" s="1" t="s">
        <v>3390</v>
      </c>
      <c r="W83" s="1" t="s">
        <v>3390</v>
      </c>
    </row>
    <row r="84" spans="1:23" x14ac:dyDescent="0.25">
      <c r="A84">
        <v>82</v>
      </c>
      <c r="B84">
        <v>4</v>
      </c>
      <c r="C84">
        <v>82</v>
      </c>
      <c r="D84" s="1" t="s">
        <v>109</v>
      </c>
      <c r="E84" s="1" t="s">
        <v>18</v>
      </c>
      <c r="F84" s="1" t="s">
        <v>19</v>
      </c>
      <c r="G84" s="3">
        <v>3502.463990544325</v>
      </c>
      <c r="H84" s="3">
        <v>3502.463990544325</v>
      </c>
      <c r="I84" s="1" t="s">
        <v>21</v>
      </c>
      <c r="J84" t="b">
        <v>1</v>
      </c>
      <c r="K84" s="3">
        <f>TIME_AND_DATA_two_opt[[#This Row],[hamiltonian_cycle_cost]]-TIME_AND_DATA_two_opt[[#This Row],[optimal_cost]]</f>
        <v>0</v>
      </c>
      <c r="L84">
        <f>(100*TIME_AND_DATA_two_opt[[#This Row],[absolute_distance_error]])/TIME_AND_DATA_two_opt[[#This Row],[optimal_cost]]</f>
        <v>0</v>
      </c>
      <c r="M84" s="1" t="s">
        <v>21</v>
      </c>
      <c r="N84" s="3">
        <v>3502.463990544325</v>
      </c>
      <c r="O84" s="1" t="s">
        <v>4434</v>
      </c>
      <c r="P84" s="1" t="s">
        <v>4435</v>
      </c>
      <c r="Q84">
        <v>2.1510000000009999E-4</v>
      </c>
      <c r="R84" s="1" t="s">
        <v>3390</v>
      </c>
      <c r="S84" s="1" t="s">
        <v>3390</v>
      </c>
      <c r="T84" s="1" t="s">
        <v>3390</v>
      </c>
      <c r="U84" s="1" t="s">
        <v>3390</v>
      </c>
      <c r="V84" s="1" t="s">
        <v>3390</v>
      </c>
      <c r="W84" s="1" t="s">
        <v>3390</v>
      </c>
    </row>
    <row r="85" spans="1:23" x14ac:dyDescent="0.25">
      <c r="A85">
        <v>83</v>
      </c>
      <c r="B85">
        <v>4</v>
      </c>
      <c r="C85">
        <v>83</v>
      </c>
      <c r="D85" s="1" t="s">
        <v>110</v>
      </c>
      <c r="E85" s="1" t="s">
        <v>18</v>
      </c>
      <c r="F85" s="1" t="s">
        <v>19</v>
      </c>
      <c r="G85" s="3">
        <v>3463.8642769474013</v>
      </c>
      <c r="H85" s="3">
        <v>3463.8642769474013</v>
      </c>
      <c r="I85" s="1" t="s">
        <v>21</v>
      </c>
      <c r="J85" t="b">
        <v>1</v>
      </c>
      <c r="K85" s="3">
        <f>TIME_AND_DATA_two_opt[[#This Row],[hamiltonian_cycle_cost]]-TIME_AND_DATA_two_opt[[#This Row],[optimal_cost]]</f>
        <v>0</v>
      </c>
      <c r="L85">
        <f>(100*TIME_AND_DATA_two_opt[[#This Row],[absolute_distance_error]])/TIME_AND_DATA_two_opt[[#This Row],[optimal_cost]]</f>
        <v>0</v>
      </c>
      <c r="M85" s="1" t="s">
        <v>21</v>
      </c>
      <c r="N85" s="3">
        <v>3463.8642769474013</v>
      </c>
      <c r="O85" s="1" t="s">
        <v>4434</v>
      </c>
      <c r="P85" s="1" t="s">
        <v>4435</v>
      </c>
      <c r="Q85">
        <v>2.9620000000010001E-4</v>
      </c>
      <c r="R85" s="1" t="s">
        <v>3390</v>
      </c>
      <c r="S85" s="1" t="s">
        <v>3390</v>
      </c>
      <c r="T85" s="1" t="s">
        <v>3390</v>
      </c>
      <c r="U85" s="1" t="s">
        <v>3390</v>
      </c>
      <c r="V85" s="1" t="s">
        <v>3390</v>
      </c>
      <c r="W85" s="1" t="s">
        <v>3390</v>
      </c>
    </row>
    <row r="86" spans="1:23" x14ac:dyDescent="0.25">
      <c r="A86">
        <v>84</v>
      </c>
      <c r="B86">
        <v>4</v>
      </c>
      <c r="C86">
        <v>84</v>
      </c>
      <c r="D86" s="1" t="s">
        <v>111</v>
      </c>
      <c r="E86" s="1" t="s">
        <v>18</v>
      </c>
      <c r="F86" s="1" t="s">
        <v>19</v>
      </c>
      <c r="G86" s="3">
        <v>2726.5372301645411</v>
      </c>
      <c r="H86" s="3">
        <v>2726.5372301645411</v>
      </c>
      <c r="I86" s="1" t="s">
        <v>26</v>
      </c>
      <c r="J86" t="b">
        <v>1</v>
      </c>
      <c r="K86" s="3">
        <f>TIME_AND_DATA_two_opt[[#This Row],[hamiltonian_cycle_cost]]-TIME_AND_DATA_two_opt[[#This Row],[optimal_cost]]</f>
        <v>0</v>
      </c>
      <c r="L86">
        <f>(100*TIME_AND_DATA_two_opt[[#This Row],[absolute_distance_error]])/TIME_AND_DATA_two_opt[[#This Row],[optimal_cost]]</f>
        <v>0</v>
      </c>
      <c r="M86" s="1" t="s">
        <v>26</v>
      </c>
      <c r="N86" s="3">
        <v>2726.5372301645411</v>
      </c>
      <c r="O86" s="1" t="s">
        <v>4434</v>
      </c>
      <c r="P86" s="1" t="s">
        <v>4435</v>
      </c>
      <c r="Q86">
        <v>2.4729999999980001E-4</v>
      </c>
      <c r="R86" s="1" t="s">
        <v>3390</v>
      </c>
      <c r="S86" s="1" t="s">
        <v>3390</v>
      </c>
      <c r="T86" s="1" t="s">
        <v>3390</v>
      </c>
      <c r="U86" s="1" t="s">
        <v>3390</v>
      </c>
      <c r="V86" s="1" t="s">
        <v>3390</v>
      </c>
      <c r="W86" s="1" t="s">
        <v>3390</v>
      </c>
    </row>
    <row r="87" spans="1:23" x14ac:dyDescent="0.25">
      <c r="A87">
        <v>85</v>
      </c>
      <c r="B87">
        <v>4</v>
      </c>
      <c r="C87">
        <v>85</v>
      </c>
      <c r="D87" s="1" t="s">
        <v>112</v>
      </c>
      <c r="E87" s="1" t="s">
        <v>18</v>
      </c>
      <c r="F87" s="1" t="s">
        <v>19</v>
      </c>
      <c r="G87" s="3">
        <v>4410.8432026635046</v>
      </c>
      <c r="H87" s="3">
        <v>4410.8432026635046</v>
      </c>
      <c r="I87" s="1" t="s">
        <v>26</v>
      </c>
      <c r="J87" t="b">
        <v>1</v>
      </c>
      <c r="K87" s="3">
        <f>TIME_AND_DATA_two_opt[[#This Row],[hamiltonian_cycle_cost]]-TIME_AND_DATA_two_opt[[#This Row],[optimal_cost]]</f>
        <v>0</v>
      </c>
      <c r="L87">
        <f>(100*TIME_AND_DATA_two_opt[[#This Row],[absolute_distance_error]])/TIME_AND_DATA_two_opt[[#This Row],[optimal_cost]]</f>
        <v>0</v>
      </c>
      <c r="M87" s="1" t="s">
        <v>26</v>
      </c>
      <c r="N87" s="3">
        <v>4410.8432026635055</v>
      </c>
      <c r="O87" s="1" t="s">
        <v>4434</v>
      </c>
      <c r="P87" s="1" t="s">
        <v>4435</v>
      </c>
      <c r="Q87">
        <v>2.6909999999960002E-4</v>
      </c>
      <c r="R87" s="1" t="s">
        <v>3390</v>
      </c>
      <c r="S87" s="1" t="s">
        <v>3390</v>
      </c>
      <c r="T87" s="1" t="s">
        <v>3390</v>
      </c>
      <c r="U87" s="1" t="s">
        <v>3390</v>
      </c>
      <c r="V87" s="1" t="s">
        <v>3390</v>
      </c>
      <c r="W87" s="1" t="s">
        <v>3390</v>
      </c>
    </row>
    <row r="88" spans="1:23" x14ac:dyDescent="0.25">
      <c r="A88">
        <v>86</v>
      </c>
      <c r="B88">
        <v>4</v>
      </c>
      <c r="C88">
        <v>86</v>
      </c>
      <c r="D88" s="1" t="s">
        <v>113</v>
      </c>
      <c r="E88" s="1" t="s">
        <v>18</v>
      </c>
      <c r="F88" s="1" t="s">
        <v>19</v>
      </c>
      <c r="G88" s="3">
        <v>3729.3061159577569</v>
      </c>
      <c r="H88" s="3">
        <v>3729.3061159577569</v>
      </c>
      <c r="I88" s="1" t="s">
        <v>20</v>
      </c>
      <c r="J88" t="b">
        <v>1</v>
      </c>
      <c r="K88" s="3">
        <f>TIME_AND_DATA_two_opt[[#This Row],[hamiltonian_cycle_cost]]-TIME_AND_DATA_two_opt[[#This Row],[optimal_cost]]</f>
        <v>0</v>
      </c>
      <c r="L88">
        <f>(100*TIME_AND_DATA_two_opt[[#This Row],[absolute_distance_error]])/TIME_AND_DATA_two_opt[[#This Row],[optimal_cost]]</f>
        <v>0</v>
      </c>
      <c r="M88" s="1" t="s">
        <v>21</v>
      </c>
      <c r="N88" s="3">
        <v>3729.3061159577569</v>
      </c>
      <c r="O88" s="1" t="s">
        <v>4434</v>
      </c>
      <c r="P88" s="1" t="s">
        <v>4435</v>
      </c>
      <c r="Q88">
        <v>2.1860000000009999E-4</v>
      </c>
      <c r="R88" s="1" t="s">
        <v>3390</v>
      </c>
      <c r="S88" s="1" t="s">
        <v>3390</v>
      </c>
      <c r="T88" s="1" t="s">
        <v>3390</v>
      </c>
      <c r="U88" s="1" t="s">
        <v>3390</v>
      </c>
      <c r="V88" s="1" t="s">
        <v>3390</v>
      </c>
      <c r="W88" s="1" t="s">
        <v>3390</v>
      </c>
    </row>
    <row r="89" spans="1:23" x14ac:dyDescent="0.25">
      <c r="A89">
        <v>87</v>
      </c>
      <c r="B89">
        <v>4</v>
      </c>
      <c r="C89">
        <v>87</v>
      </c>
      <c r="D89" s="1" t="s">
        <v>114</v>
      </c>
      <c r="E89" s="1" t="s">
        <v>18</v>
      </c>
      <c r="F89" s="1" t="s">
        <v>19</v>
      </c>
      <c r="G89" s="3">
        <v>3907.622152234308</v>
      </c>
      <c r="H89" s="3">
        <v>3907.622152234308</v>
      </c>
      <c r="I89" s="1" t="s">
        <v>25</v>
      </c>
      <c r="J89" t="b">
        <v>1</v>
      </c>
      <c r="K89" s="3">
        <f>TIME_AND_DATA_two_opt[[#This Row],[hamiltonian_cycle_cost]]-TIME_AND_DATA_two_opt[[#This Row],[optimal_cost]]</f>
        <v>0</v>
      </c>
      <c r="L89">
        <f>(100*TIME_AND_DATA_two_opt[[#This Row],[absolute_distance_error]])/TIME_AND_DATA_two_opt[[#This Row],[optimal_cost]]</f>
        <v>0</v>
      </c>
      <c r="M89" s="1" t="s">
        <v>26</v>
      </c>
      <c r="N89" s="3">
        <v>3907.622152234308</v>
      </c>
      <c r="O89" s="1" t="s">
        <v>4434</v>
      </c>
      <c r="P89" s="1" t="s">
        <v>4435</v>
      </c>
      <c r="Q89">
        <v>2.5819999999969999E-4</v>
      </c>
      <c r="R89" s="1" t="s">
        <v>3390</v>
      </c>
      <c r="S89" s="1" t="s">
        <v>3390</v>
      </c>
      <c r="T89" s="1" t="s">
        <v>3390</v>
      </c>
      <c r="U89" s="1" t="s">
        <v>3390</v>
      </c>
      <c r="V89" s="1" t="s">
        <v>3390</v>
      </c>
      <c r="W89" s="1" t="s">
        <v>3390</v>
      </c>
    </row>
    <row r="90" spans="1:23" x14ac:dyDescent="0.25">
      <c r="A90">
        <v>88</v>
      </c>
      <c r="B90">
        <v>4</v>
      </c>
      <c r="C90">
        <v>88</v>
      </c>
      <c r="D90" s="1" t="s">
        <v>115</v>
      </c>
      <c r="E90" s="1" t="s">
        <v>18</v>
      </c>
      <c r="F90" s="1" t="s">
        <v>19</v>
      </c>
      <c r="G90" s="3">
        <v>2412.3497734633761</v>
      </c>
      <c r="H90" s="3">
        <v>2412.3497734633761</v>
      </c>
      <c r="I90" s="1" t="s">
        <v>29</v>
      </c>
      <c r="J90" t="b">
        <v>1</v>
      </c>
      <c r="K90" s="3">
        <f>TIME_AND_DATA_two_opt[[#This Row],[hamiltonian_cycle_cost]]-TIME_AND_DATA_two_opt[[#This Row],[optimal_cost]]</f>
        <v>0</v>
      </c>
      <c r="L90">
        <f>(100*TIME_AND_DATA_two_opt[[#This Row],[absolute_distance_error]])/TIME_AND_DATA_two_opt[[#This Row],[optimal_cost]]</f>
        <v>0</v>
      </c>
      <c r="M90" s="1" t="s">
        <v>29</v>
      </c>
      <c r="N90" s="3">
        <v>2412.3497734633761</v>
      </c>
      <c r="O90" s="1" t="s">
        <v>4434</v>
      </c>
      <c r="P90" s="1" t="s">
        <v>4435</v>
      </c>
      <c r="Q90">
        <v>2.5929999999970002E-4</v>
      </c>
      <c r="R90" s="1" t="s">
        <v>3390</v>
      </c>
      <c r="S90" s="1" t="s">
        <v>3390</v>
      </c>
      <c r="T90" s="1" t="s">
        <v>3390</v>
      </c>
      <c r="U90" s="1" t="s">
        <v>3390</v>
      </c>
      <c r="V90" s="1" t="s">
        <v>3390</v>
      </c>
      <c r="W90" s="1" t="s">
        <v>3390</v>
      </c>
    </row>
    <row r="91" spans="1:23" x14ac:dyDescent="0.25">
      <c r="A91">
        <v>89</v>
      </c>
      <c r="B91">
        <v>4</v>
      </c>
      <c r="C91">
        <v>89</v>
      </c>
      <c r="D91" s="1" t="s">
        <v>116</v>
      </c>
      <c r="E91" s="1" t="s">
        <v>18</v>
      </c>
      <c r="F91" s="1" t="s">
        <v>19</v>
      </c>
      <c r="G91" s="3">
        <v>4056.2138797633361</v>
      </c>
      <c r="H91" s="3">
        <v>4056.2138797633361</v>
      </c>
      <c r="I91" s="1" t="s">
        <v>20</v>
      </c>
      <c r="J91" t="b">
        <v>1</v>
      </c>
      <c r="K91" s="3">
        <f>TIME_AND_DATA_two_opt[[#This Row],[hamiltonian_cycle_cost]]-TIME_AND_DATA_two_opt[[#This Row],[optimal_cost]]</f>
        <v>0</v>
      </c>
      <c r="L91">
        <f>(100*TIME_AND_DATA_two_opt[[#This Row],[absolute_distance_error]])/TIME_AND_DATA_two_opt[[#This Row],[optimal_cost]]</f>
        <v>0</v>
      </c>
      <c r="M91" s="1" t="s">
        <v>21</v>
      </c>
      <c r="N91" s="3">
        <v>4056.2138797633361</v>
      </c>
      <c r="O91" s="1" t="s">
        <v>4434</v>
      </c>
      <c r="P91" s="1" t="s">
        <v>4435</v>
      </c>
      <c r="Q91">
        <v>2.4019999999989999E-4</v>
      </c>
      <c r="R91" s="1" t="s">
        <v>3390</v>
      </c>
      <c r="S91" s="1" t="s">
        <v>3390</v>
      </c>
      <c r="T91" s="1" t="s">
        <v>3390</v>
      </c>
      <c r="U91" s="1" t="s">
        <v>3390</v>
      </c>
      <c r="V91" s="1" t="s">
        <v>3390</v>
      </c>
      <c r="W91" s="1" t="s">
        <v>3390</v>
      </c>
    </row>
    <row r="92" spans="1:23" x14ac:dyDescent="0.25">
      <c r="A92">
        <v>90</v>
      </c>
      <c r="B92">
        <v>4</v>
      </c>
      <c r="C92">
        <v>90</v>
      </c>
      <c r="D92" s="1" t="s">
        <v>117</v>
      </c>
      <c r="E92" s="1" t="s">
        <v>18</v>
      </c>
      <c r="F92" s="1" t="s">
        <v>19</v>
      </c>
      <c r="G92" s="3">
        <v>3845.2561158582898</v>
      </c>
      <c r="H92" s="3">
        <v>3845.2561158582898</v>
      </c>
      <c r="I92" s="1" t="s">
        <v>29</v>
      </c>
      <c r="J92" t="b">
        <v>1</v>
      </c>
      <c r="K92" s="3">
        <f>TIME_AND_DATA_two_opt[[#This Row],[hamiltonian_cycle_cost]]-TIME_AND_DATA_two_opt[[#This Row],[optimal_cost]]</f>
        <v>0</v>
      </c>
      <c r="L92">
        <f>(100*TIME_AND_DATA_two_opt[[#This Row],[absolute_distance_error]])/TIME_AND_DATA_two_opt[[#This Row],[optimal_cost]]</f>
        <v>0</v>
      </c>
      <c r="M92" s="1" t="s">
        <v>29</v>
      </c>
      <c r="N92" s="3">
        <v>3845.2561158582898</v>
      </c>
      <c r="O92" s="1" t="s">
        <v>4434</v>
      </c>
      <c r="P92" s="1" t="s">
        <v>4435</v>
      </c>
      <c r="Q92">
        <v>2.5189999999980002E-4</v>
      </c>
      <c r="R92" s="1" t="s">
        <v>3390</v>
      </c>
      <c r="S92" s="1" t="s">
        <v>3390</v>
      </c>
      <c r="T92" s="1" t="s">
        <v>3390</v>
      </c>
      <c r="U92" s="1" t="s">
        <v>3390</v>
      </c>
      <c r="V92" s="1" t="s">
        <v>3390</v>
      </c>
      <c r="W92" s="1" t="s">
        <v>3390</v>
      </c>
    </row>
    <row r="93" spans="1:23" x14ac:dyDescent="0.25">
      <c r="A93">
        <v>91</v>
      </c>
      <c r="B93">
        <v>4</v>
      </c>
      <c r="C93">
        <v>91</v>
      </c>
      <c r="D93" s="1" t="s">
        <v>118</v>
      </c>
      <c r="E93" s="1" t="s">
        <v>18</v>
      </c>
      <c r="F93" s="1" t="s">
        <v>19</v>
      </c>
      <c r="G93" s="3">
        <v>3324.9340513676498</v>
      </c>
      <c r="H93" s="3">
        <v>3324.9340513676498</v>
      </c>
      <c r="I93" s="1" t="s">
        <v>20</v>
      </c>
      <c r="J93" t="b">
        <v>1</v>
      </c>
      <c r="K93" s="3">
        <f>TIME_AND_DATA_two_opt[[#This Row],[hamiltonian_cycle_cost]]-TIME_AND_DATA_two_opt[[#This Row],[optimal_cost]]</f>
        <v>0</v>
      </c>
      <c r="L93">
        <f>(100*TIME_AND_DATA_two_opt[[#This Row],[absolute_distance_error]])/TIME_AND_DATA_two_opt[[#This Row],[optimal_cost]]</f>
        <v>0</v>
      </c>
      <c r="M93" s="1" t="s">
        <v>21</v>
      </c>
      <c r="N93" s="3">
        <v>3324.9340513676507</v>
      </c>
      <c r="O93" s="1" t="s">
        <v>4434</v>
      </c>
      <c r="P93" s="1" t="s">
        <v>4435</v>
      </c>
      <c r="Q93">
        <v>2.5040000000000001E-4</v>
      </c>
      <c r="R93" s="1" t="s">
        <v>3390</v>
      </c>
      <c r="S93" s="1" t="s">
        <v>3390</v>
      </c>
      <c r="T93" s="1" t="s">
        <v>3390</v>
      </c>
      <c r="U93" s="1" t="s">
        <v>3390</v>
      </c>
      <c r="V93" s="1" t="s">
        <v>3390</v>
      </c>
      <c r="W93" s="1" t="s">
        <v>3390</v>
      </c>
    </row>
    <row r="94" spans="1:23" x14ac:dyDescent="0.25">
      <c r="A94">
        <v>92</v>
      </c>
      <c r="B94">
        <v>4</v>
      </c>
      <c r="C94">
        <v>92</v>
      </c>
      <c r="D94" s="1" t="s">
        <v>119</v>
      </c>
      <c r="E94" s="1" t="s">
        <v>18</v>
      </c>
      <c r="F94" s="1" t="s">
        <v>19</v>
      </c>
      <c r="G94" s="3">
        <v>3530.9779956842717</v>
      </c>
      <c r="H94" s="3">
        <v>3530.9779956842717</v>
      </c>
      <c r="I94" s="1" t="s">
        <v>26</v>
      </c>
      <c r="J94" t="b">
        <v>1</v>
      </c>
      <c r="K94" s="3">
        <f>TIME_AND_DATA_two_opt[[#This Row],[hamiltonian_cycle_cost]]-TIME_AND_DATA_two_opt[[#This Row],[optimal_cost]]</f>
        <v>0</v>
      </c>
      <c r="L94">
        <f>(100*TIME_AND_DATA_two_opt[[#This Row],[absolute_distance_error]])/TIME_AND_DATA_two_opt[[#This Row],[optimal_cost]]</f>
        <v>0</v>
      </c>
      <c r="M94" s="1" t="s">
        <v>25</v>
      </c>
      <c r="N94" s="3">
        <v>3530.9779956842722</v>
      </c>
      <c r="O94" s="1" t="s">
        <v>4434</v>
      </c>
      <c r="P94" s="1" t="s">
        <v>4435</v>
      </c>
      <c r="Q94">
        <v>2.7499999999979998E-4</v>
      </c>
      <c r="R94" s="1" t="s">
        <v>3390</v>
      </c>
      <c r="S94" s="1" t="s">
        <v>3390</v>
      </c>
      <c r="T94" s="1" t="s">
        <v>3390</v>
      </c>
      <c r="U94" s="1" t="s">
        <v>3390</v>
      </c>
      <c r="V94" s="1" t="s">
        <v>3390</v>
      </c>
      <c r="W94" s="1" t="s">
        <v>3390</v>
      </c>
    </row>
    <row r="95" spans="1:23" x14ac:dyDescent="0.25">
      <c r="A95">
        <v>93</v>
      </c>
      <c r="B95">
        <v>4</v>
      </c>
      <c r="C95">
        <v>93</v>
      </c>
      <c r="D95" s="1" t="s">
        <v>120</v>
      </c>
      <c r="E95" s="1" t="s">
        <v>18</v>
      </c>
      <c r="F95" s="1" t="s">
        <v>19</v>
      </c>
      <c r="G95" s="3">
        <v>3444.2995948476928</v>
      </c>
      <c r="H95" s="3">
        <v>3444.2995948476928</v>
      </c>
      <c r="I95" s="1" t="s">
        <v>29</v>
      </c>
      <c r="J95" t="b">
        <v>1</v>
      </c>
      <c r="K95" s="3">
        <f>TIME_AND_DATA_two_opt[[#This Row],[hamiltonian_cycle_cost]]-TIME_AND_DATA_two_opt[[#This Row],[optimal_cost]]</f>
        <v>0</v>
      </c>
      <c r="L95">
        <f>(100*TIME_AND_DATA_two_opt[[#This Row],[absolute_distance_error]])/TIME_AND_DATA_two_opt[[#This Row],[optimal_cost]]</f>
        <v>0</v>
      </c>
      <c r="M95" s="1" t="s">
        <v>29</v>
      </c>
      <c r="N95" s="3">
        <v>3444.2995948476928</v>
      </c>
      <c r="O95" s="1" t="s">
        <v>4434</v>
      </c>
      <c r="P95" s="1" t="s">
        <v>4435</v>
      </c>
      <c r="Q95">
        <v>2.5919999999989999E-4</v>
      </c>
      <c r="R95" s="1" t="s">
        <v>3390</v>
      </c>
      <c r="S95" s="1" t="s">
        <v>3390</v>
      </c>
      <c r="T95" s="1" t="s">
        <v>3390</v>
      </c>
      <c r="U95" s="1" t="s">
        <v>3390</v>
      </c>
      <c r="V95" s="1" t="s">
        <v>3390</v>
      </c>
      <c r="W95" s="1" t="s">
        <v>3390</v>
      </c>
    </row>
    <row r="96" spans="1:23" x14ac:dyDescent="0.25">
      <c r="A96">
        <v>94</v>
      </c>
      <c r="B96">
        <v>4</v>
      </c>
      <c r="C96">
        <v>94</v>
      </c>
      <c r="D96" s="1" t="s">
        <v>121</v>
      </c>
      <c r="E96" s="1" t="s">
        <v>18</v>
      </c>
      <c r="F96" s="1" t="s">
        <v>19</v>
      </c>
      <c r="G96" s="3">
        <v>3695.6598711273059</v>
      </c>
      <c r="H96" s="3">
        <v>3695.6598711273059</v>
      </c>
      <c r="I96" s="1" t="s">
        <v>29</v>
      </c>
      <c r="J96" t="b">
        <v>1</v>
      </c>
      <c r="K96" s="3">
        <f>TIME_AND_DATA_two_opt[[#This Row],[hamiltonian_cycle_cost]]-TIME_AND_DATA_two_opt[[#This Row],[optimal_cost]]</f>
        <v>0</v>
      </c>
      <c r="L96">
        <f>(100*TIME_AND_DATA_two_opt[[#This Row],[absolute_distance_error]])/TIME_AND_DATA_two_opt[[#This Row],[optimal_cost]]</f>
        <v>0</v>
      </c>
      <c r="M96" s="1" t="s">
        <v>29</v>
      </c>
      <c r="N96" s="3">
        <v>3695.6598711273059</v>
      </c>
      <c r="O96" s="1" t="s">
        <v>4434</v>
      </c>
      <c r="P96" s="1" t="s">
        <v>4435</v>
      </c>
      <c r="Q96">
        <v>2.510999999998E-4</v>
      </c>
      <c r="R96" s="1" t="s">
        <v>3390</v>
      </c>
      <c r="S96" s="1" t="s">
        <v>3390</v>
      </c>
      <c r="T96" s="1" t="s">
        <v>3390</v>
      </c>
      <c r="U96" s="1" t="s">
        <v>3390</v>
      </c>
      <c r="V96" s="1" t="s">
        <v>3390</v>
      </c>
      <c r="W96" s="1" t="s">
        <v>3390</v>
      </c>
    </row>
    <row r="97" spans="1:23" x14ac:dyDescent="0.25">
      <c r="A97">
        <v>95</v>
      </c>
      <c r="B97">
        <v>4</v>
      </c>
      <c r="C97">
        <v>95</v>
      </c>
      <c r="D97" s="1" t="s">
        <v>122</v>
      </c>
      <c r="E97" s="1" t="s">
        <v>18</v>
      </c>
      <c r="F97" s="1" t="s">
        <v>19</v>
      </c>
      <c r="G97" s="3">
        <v>3321.5692394701459</v>
      </c>
      <c r="H97" s="3">
        <v>3321.5692394701459</v>
      </c>
      <c r="I97" s="1" t="s">
        <v>21</v>
      </c>
      <c r="J97" t="b">
        <v>1</v>
      </c>
      <c r="K97" s="3">
        <f>TIME_AND_DATA_two_opt[[#This Row],[hamiltonian_cycle_cost]]-TIME_AND_DATA_two_opt[[#This Row],[optimal_cost]]</f>
        <v>0</v>
      </c>
      <c r="L97">
        <f>(100*TIME_AND_DATA_two_opt[[#This Row],[absolute_distance_error]])/TIME_AND_DATA_two_opt[[#This Row],[optimal_cost]]</f>
        <v>0</v>
      </c>
      <c r="M97" s="1" t="s">
        <v>21</v>
      </c>
      <c r="N97" s="3">
        <v>3321.5692394701459</v>
      </c>
      <c r="O97" s="1" t="s">
        <v>4434</v>
      </c>
      <c r="P97" s="1" t="s">
        <v>4435</v>
      </c>
      <c r="Q97">
        <v>2.5759999999979999E-4</v>
      </c>
      <c r="R97" s="1" t="s">
        <v>3390</v>
      </c>
      <c r="S97" s="1" t="s">
        <v>3390</v>
      </c>
      <c r="T97" s="1" t="s">
        <v>3390</v>
      </c>
      <c r="U97" s="1" t="s">
        <v>3390</v>
      </c>
      <c r="V97" s="1" t="s">
        <v>3390</v>
      </c>
      <c r="W97" s="1" t="s">
        <v>3390</v>
      </c>
    </row>
    <row r="98" spans="1:23" x14ac:dyDescent="0.25">
      <c r="A98">
        <v>96</v>
      </c>
      <c r="B98">
        <v>4</v>
      </c>
      <c r="C98">
        <v>96</v>
      </c>
      <c r="D98" s="1" t="s">
        <v>123</v>
      </c>
      <c r="E98" s="1" t="s">
        <v>18</v>
      </c>
      <c r="F98" s="1" t="s">
        <v>19</v>
      </c>
      <c r="G98" s="3">
        <v>3355.2861615174497</v>
      </c>
      <c r="H98" s="3">
        <v>3355.2861615174497</v>
      </c>
      <c r="I98" s="1" t="s">
        <v>25</v>
      </c>
      <c r="J98" t="b">
        <v>1</v>
      </c>
      <c r="K98" s="3">
        <f>TIME_AND_DATA_two_opt[[#This Row],[hamiltonian_cycle_cost]]-TIME_AND_DATA_two_opt[[#This Row],[optimal_cost]]</f>
        <v>0</v>
      </c>
      <c r="L98">
        <f>(100*TIME_AND_DATA_two_opt[[#This Row],[absolute_distance_error]])/TIME_AND_DATA_two_opt[[#This Row],[optimal_cost]]</f>
        <v>0</v>
      </c>
      <c r="M98" s="1" t="s">
        <v>26</v>
      </c>
      <c r="N98" s="3">
        <v>3355.2861615174493</v>
      </c>
      <c r="O98" s="1" t="s">
        <v>4434</v>
      </c>
      <c r="P98" s="1" t="s">
        <v>4435</v>
      </c>
      <c r="Q98">
        <v>2.42E-4</v>
      </c>
      <c r="R98" s="1" t="s">
        <v>3390</v>
      </c>
      <c r="S98" s="1" t="s">
        <v>3390</v>
      </c>
      <c r="T98" s="1" t="s">
        <v>3390</v>
      </c>
      <c r="U98" s="1" t="s">
        <v>3390</v>
      </c>
      <c r="V98" s="1" t="s">
        <v>3390</v>
      </c>
      <c r="W98" s="1" t="s">
        <v>3390</v>
      </c>
    </row>
    <row r="99" spans="1:23" x14ac:dyDescent="0.25">
      <c r="A99">
        <v>97</v>
      </c>
      <c r="B99">
        <v>4</v>
      </c>
      <c r="C99">
        <v>97</v>
      </c>
      <c r="D99" s="1" t="s">
        <v>124</v>
      </c>
      <c r="E99" s="1" t="s">
        <v>18</v>
      </c>
      <c r="F99" s="1" t="s">
        <v>19</v>
      </c>
      <c r="G99" s="3">
        <v>3806.7104518977126</v>
      </c>
      <c r="H99" s="3">
        <v>3806.7104518977126</v>
      </c>
      <c r="I99" s="1" t="s">
        <v>25</v>
      </c>
      <c r="J99" t="b">
        <v>1</v>
      </c>
      <c r="K99" s="3">
        <f>TIME_AND_DATA_two_opt[[#This Row],[hamiltonian_cycle_cost]]-TIME_AND_DATA_two_opt[[#This Row],[optimal_cost]]</f>
        <v>0</v>
      </c>
      <c r="L99">
        <f>(100*TIME_AND_DATA_two_opt[[#This Row],[absolute_distance_error]])/TIME_AND_DATA_two_opt[[#This Row],[optimal_cost]]</f>
        <v>0</v>
      </c>
      <c r="M99" s="1" t="s">
        <v>26</v>
      </c>
      <c r="N99" s="3">
        <v>3806.710451897713</v>
      </c>
      <c r="O99" s="1" t="s">
        <v>4434</v>
      </c>
      <c r="P99" s="1" t="s">
        <v>4435</v>
      </c>
      <c r="Q99">
        <v>6.6859999999999999E-4</v>
      </c>
      <c r="R99" s="1" t="s">
        <v>3390</v>
      </c>
      <c r="S99" s="1" t="s">
        <v>3390</v>
      </c>
      <c r="T99" s="1" t="s">
        <v>3390</v>
      </c>
      <c r="U99" s="1" t="s">
        <v>3390</v>
      </c>
      <c r="V99" s="1" t="s">
        <v>3390</v>
      </c>
      <c r="W99" s="1" t="s">
        <v>3390</v>
      </c>
    </row>
    <row r="100" spans="1:23" x14ac:dyDescent="0.25">
      <c r="A100">
        <v>98</v>
      </c>
      <c r="B100">
        <v>4</v>
      </c>
      <c r="C100">
        <v>98</v>
      </c>
      <c r="D100" s="1" t="s">
        <v>125</v>
      </c>
      <c r="E100" s="1" t="s">
        <v>18</v>
      </c>
      <c r="F100" s="1" t="s">
        <v>19</v>
      </c>
      <c r="G100" s="3">
        <v>2890.3610421717835</v>
      </c>
      <c r="H100" s="3">
        <v>2890.3610421717835</v>
      </c>
      <c r="I100" s="1" t="s">
        <v>25</v>
      </c>
      <c r="J100" t="b">
        <v>1</v>
      </c>
      <c r="K100" s="3">
        <f>TIME_AND_DATA_two_opt[[#This Row],[hamiltonian_cycle_cost]]-TIME_AND_DATA_two_opt[[#This Row],[optimal_cost]]</f>
        <v>0</v>
      </c>
      <c r="L100">
        <f>(100*TIME_AND_DATA_two_opt[[#This Row],[absolute_distance_error]])/TIME_AND_DATA_two_opt[[#This Row],[optimal_cost]]</f>
        <v>0</v>
      </c>
      <c r="M100" s="1" t="s">
        <v>26</v>
      </c>
      <c r="N100" s="3">
        <v>2890.361042171784</v>
      </c>
      <c r="O100" s="1" t="s">
        <v>4434</v>
      </c>
      <c r="P100" s="1" t="s">
        <v>4435</v>
      </c>
      <c r="Q100">
        <v>2.279999999998E-4</v>
      </c>
      <c r="R100" s="1" t="s">
        <v>3390</v>
      </c>
      <c r="S100" s="1" t="s">
        <v>3390</v>
      </c>
      <c r="T100" s="1" t="s">
        <v>3390</v>
      </c>
      <c r="U100" s="1" t="s">
        <v>3390</v>
      </c>
      <c r="V100" s="1" t="s">
        <v>3390</v>
      </c>
      <c r="W100" s="1" t="s">
        <v>3390</v>
      </c>
    </row>
    <row r="101" spans="1:23" x14ac:dyDescent="0.25">
      <c r="A101">
        <v>99</v>
      </c>
      <c r="B101">
        <v>4</v>
      </c>
      <c r="C101">
        <v>99</v>
      </c>
      <c r="D101" s="1" t="s">
        <v>126</v>
      </c>
      <c r="E101" s="1" t="s">
        <v>18</v>
      </c>
      <c r="F101" s="1" t="s">
        <v>19</v>
      </c>
      <c r="G101" s="3">
        <v>2288.0035004025481</v>
      </c>
      <c r="H101" s="3">
        <v>2288.0035004025481</v>
      </c>
      <c r="I101" s="1" t="s">
        <v>26</v>
      </c>
      <c r="J101" t="b">
        <v>1</v>
      </c>
      <c r="K101" s="3">
        <f>TIME_AND_DATA_two_opt[[#This Row],[hamiltonian_cycle_cost]]-TIME_AND_DATA_two_opt[[#This Row],[optimal_cost]]</f>
        <v>0</v>
      </c>
      <c r="L101">
        <f>(100*TIME_AND_DATA_two_opt[[#This Row],[absolute_distance_error]])/TIME_AND_DATA_two_opt[[#This Row],[optimal_cost]]</f>
        <v>0</v>
      </c>
      <c r="M101" s="1" t="s">
        <v>25</v>
      </c>
      <c r="N101" s="3">
        <v>2288.0035004025481</v>
      </c>
      <c r="O101" s="1" t="s">
        <v>4434</v>
      </c>
      <c r="P101" s="1" t="s">
        <v>4435</v>
      </c>
      <c r="Q101">
        <v>2.4269999999980001E-4</v>
      </c>
      <c r="R101" s="1" t="s">
        <v>3390</v>
      </c>
      <c r="S101" s="1" t="s">
        <v>3390</v>
      </c>
      <c r="T101" s="1" t="s">
        <v>3390</v>
      </c>
      <c r="U101" s="1" t="s">
        <v>3390</v>
      </c>
      <c r="V101" s="1" t="s">
        <v>3390</v>
      </c>
      <c r="W101" s="1" t="s">
        <v>3390</v>
      </c>
    </row>
    <row r="102" spans="1:23" x14ac:dyDescent="0.25">
      <c r="A102">
        <v>100</v>
      </c>
      <c r="B102">
        <v>5</v>
      </c>
      <c r="C102">
        <v>0</v>
      </c>
      <c r="D102" s="1" t="s">
        <v>127</v>
      </c>
      <c r="E102" s="1" t="s">
        <v>18</v>
      </c>
      <c r="F102" s="1" t="s">
        <v>19</v>
      </c>
      <c r="G102" s="3">
        <v>5247.0026949505336</v>
      </c>
      <c r="H102" s="3">
        <v>5247.0026949505336</v>
      </c>
      <c r="I102" s="1" t="s">
        <v>128</v>
      </c>
      <c r="J102" t="b">
        <v>1</v>
      </c>
      <c r="K102" s="3">
        <f>TIME_AND_DATA_two_opt[[#This Row],[hamiltonian_cycle_cost]]-TIME_AND_DATA_two_opt[[#This Row],[optimal_cost]]</f>
        <v>0</v>
      </c>
      <c r="L102">
        <f>(100*TIME_AND_DATA_two_opt[[#This Row],[absolute_distance_error]])/TIME_AND_DATA_two_opt[[#This Row],[optimal_cost]]</f>
        <v>0</v>
      </c>
      <c r="M102" s="1" t="s">
        <v>128</v>
      </c>
      <c r="N102" s="3">
        <v>5247.0026949505336</v>
      </c>
      <c r="O102" s="1" t="s">
        <v>4434</v>
      </c>
      <c r="P102" s="1" t="s">
        <v>4435</v>
      </c>
      <c r="Q102">
        <v>4.1639999999969999E-4</v>
      </c>
      <c r="R102" s="1" t="s">
        <v>3390</v>
      </c>
      <c r="S102" s="1" t="s">
        <v>3390</v>
      </c>
      <c r="T102" s="1" t="s">
        <v>3390</v>
      </c>
      <c r="U102" s="1" t="s">
        <v>3390</v>
      </c>
      <c r="V102" s="1" t="s">
        <v>3390</v>
      </c>
      <c r="W102" s="1" t="s">
        <v>3390</v>
      </c>
    </row>
    <row r="103" spans="1:23" x14ac:dyDescent="0.25">
      <c r="A103">
        <v>101</v>
      </c>
      <c r="B103">
        <v>5</v>
      </c>
      <c r="C103">
        <v>1</v>
      </c>
      <c r="D103" s="1" t="s">
        <v>129</v>
      </c>
      <c r="E103" s="1" t="s">
        <v>18</v>
      </c>
      <c r="F103" s="1" t="s">
        <v>19</v>
      </c>
      <c r="G103" s="3">
        <v>5610.8162389483623</v>
      </c>
      <c r="H103" s="3">
        <v>5610.8162389483623</v>
      </c>
      <c r="I103" s="1" t="s">
        <v>131</v>
      </c>
      <c r="J103" t="b">
        <v>1</v>
      </c>
      <c r="K103" s="3">
        <f>TIME_AND_DATA_two_opt[[#This Row],[hamiltonian_cycle_cost]]-TIME_AND_DATA_two_opt[[#This Row],[optimal_cost]]</f>
        <v>0</v>
      </c>
      <c r="L103">
        <f>(100*TIME_AND_DATA_two_opt[[#This Row],[absolute_distance_error]])/TIME_AND_DATA_two_opt[[#This Row],[optimal_cost]]</f>
        <v>0</v>
      </c>
      <c r="M103" s="1" t="s">
        <v>131</v>
      </c>
      <c r="N103" s="3">
        <v>5610.8162389483614</v>
      </c>
      <c r="O103" s="1" t="s">
        <v>4434</v>
      </c>
      <c r="P103" s="1" t="s">
        <v>4435</v>
      </c>
      <c r="Q103">
        <v>3.5719999999979997E-4</v>
      </c>
      <c r="R103" s="1" t="s">
        <v>3390</v>
      </c>
      <c r="S103" s="1" t="s">
        <v>3390</v>
      </c>
      <c r="T103" s="1" t="s">
        <v>3390</v>
      </c>
      <c r="U103" s="1" t="s">
        <v>3390</v>
      </c>
      <c r="V103" s="1" t="s">
        <v>3390</v>
      </c>
      <c r="W103" s="1" t="s">
        <v>3390</v>
      </c>
    </row>
    <row r="104" spans="1:23" x14ac:dyDescent="0.25">
      <c r="A104">
        <v>102</v>
      </c>
      <c r="B104">
        <v>5</v>
      </c>
      <c r="C104">
        <v>2</v>
      </c>
      <c r="D104" s="1" t="s">
        <v>132</v>
      </c>
      <c r="E104" s="1" t="s">
        <v>18</v>
      </c>
      <c r="F104" s="1" t="s">
        <v>19</v>
      </c>
      <c r="G104" s="3">
        <v>3245.177303203217</v>
      </c>
      <c r="H104" s="3">
        <v>3245.177303203217</v>
      </c>
      <c r="I104" s="1" t="s">
        <v>133</v>
      </c>
      <c r="J104" t="b">
        <v>1</v>
      </c>
      <c r="K104" s="3">
        <f>TIME_AND_DATA_two_opt[[#This Row],[hamiltonian_cycle_cost]]-TIME_AND_DATA_two_opt[[#This Row],[optimal_cost]]</f>
        <v>0</v>
      </c>
      <c r="L104">
        <f>(100*TIME_AND_DATA_two_opt[[#This Row],[absolute_distance_error]])/TIME_AND_DATA_two_opt[[#This Row],[optimal_cost]]</f>
        <v>0</v>
      </c>
      <c r="M104" s="1" t="s">
        <v>133</v>
      </c>
      <c r="N104" s="3">
        <v>3245.177303203217</v>
      </c>
      <c r="O104" s="1" t="s">
        <v>4434</v>
      </c>
      <c r="P104" s="1" t="s">
        <v>4435</v>
      </c>
      <c r="Q104">
        <v>3.5020000000010002E-4</v>
      </c>
      <c r="R104" s="1" t="s">
        <v>3390</v>
      </c>
      <c r="S104" s="1" t="s">
        <v>3390</v>
      </c>
      <c r="T104" s="1" t="s">
        <v>3390</v>
      </c>
      <c r="U104" s="1" t="s">
        <v>3390</v>
      </c>
      <c r="V104" s="1" t="s">
        <v>3390</v>
      </c>
      <c r="W104" s="1" t="s">
        <v>3390</v>
      </c>
    </row>
    <row r="105" spans="1:23" x14ac:dyDescent="0.25">
      <c r="A105">
        <v>103</v>
      </c>
      <c r="B105">
        <v>5</v>
      </c>
      <c r="C105">
        <v>3</v>
      </c>
      <c r="D105" s="1" t="s">
        <v>134</v>
      </c>
      <c r="E105" s="1" t="s">
        <v>18</v>
      </c>
      <c r="F105" s="1" t="s">
        <v>19</v>
      </c>
      <c r="G105" s="3">
        <v>4065.570992540409</v>
      </c>
      <c r="H105" s="3">
        <v>4065.570992540409</v>
      </c>
      <c r="I105" s="1" t="s">
        <v>130</v>
      </c>
      <c r="J105" t="b">
        <v>1</v>
      </c>
      <c r="K105" s="3">
        <f>TIME_AND_DATA_two_opt[[#This Row],[hamiltonian_cycle_cost]]-TIME_AND_DATA_two_opt[[#This Row],[optimal_cost]]</f>
        <v>0</v>
      </c>
      <c r="L105">
        <f>(100*TIME_AND_DATA_two_opt[[#This Row],[absolute_distance_error]])/TIME_AND_DATA_two_opt[[#This Row],[optimal_cost]]</f>
        <v>0</v>
      </c>
      <c r="M105" s="1" t="s">
        <v>131</v>
      </c>
      <c r="N105" s="3">
        <v>4065.5709925404094</v>
      </c>
      <c r="O105" s="1" t="s">
        <v>4434</v>
      </c>
      <c r="P105" s="1" t="s">
        <v>4435</v>
      </c>
      <c r="Q105">
        <v>5.9729999999989997E-4</v>
      </c>
      <c r="R105" s="1" t="s">
        <v>3390</v>
      </c>
      <c r="S105" s="1" t="s">
        <v>3390</v>
      </c>
      <c r="T105" s="1" t="s">
        <v>3390</v>
      </c>
      <c r="U105" s="1" t="s">
        <v>3390</v>
      </c>
      <c r="V105" s="1" t="s">
        <v>3390</v>
      </c>
      <c r="W105" s="1" t="s">
        <v>3390</v>
      </c>
    </row>
    <row r="106" spans="1:23" x14ac:dyDescent="0.25">
      <c r="A106">
        <v>104</v>
      </c>
      <c r="B106">
        <v>5</v>
      </c>
      <c r="C106">
        <v>4</v>
      </c>
      <c r="D106" s="1" t="s">
        <v>135</v>
      </c>
      <c r="E106" s="1" t="s">
        <v>18</v>
      </c>
      <c r="F106" s="1" t="s">
        <v>19</v>
      </c>
      <c r="G106" s="3">
        <v>4188.1483305650636</v>
      </c>
      <c r="H106" s="3">
        <v>4188.1483305650636</v>
      </c>
      <c r="I106" s="1" t="s">
        <v>137</v>
      </c>
      <c r="J106" t="b">
        <v>1</v>
      </c>
      <c r="K106" s="3">
        <f>TIME_AND_DATA_two_opt[[#This Row],[hamiltonian_cycle_cost]]-TIME_AND_DATA_two_opt[[#This Row],[optimal_cost]]</f>
        <v>0</v>
      </c>
      <c r="L106">
        <f>(100*TIME_AND_DATA_two_opt[[#This Row],[absolute_distance_error]])/TIME_AND_DATA_two_opt[[#This Row],[optimal_cost]]</f>
        <v>0</v>
      </c>
      <c r="M106" s="1" t="s">
        <v>137</v>
      </c>
      <c r="N106" s="3">
        <v>4188.1483305650645</v>
      </c>
      <c r="O106" s="1" t="s">
        <v>4434</v>
      </c>
      <c r="P106" s="1" t="s">
        <v>4435</v>
      </c>
      <c r="Q106">
        <v>4.1599999999990001E-4</v>
      </c>
      <c r="R106" s="1" t="s">
        <v>3390</v>
      </c>
      <c r="S106" s="1" t="s">
        <v>3390</v>
      </c>
      <c r="T106" s="1" t="s">
        <v>3390</v>
      </c>
      <c r="U106" s="1" t="s">
        <v>3390</v>
      </c>
      <c r="V106" s="1" t="s">
        <v>3390</v>
      </c>
      <c r="W106" s="1" t="s">
        <v>3390</v>
      </c>
    </row>
    <row r="107" spans="1:23" x14ac:dyDescent="0.25">
      <c r="A107">
        <v>105</v>
      </c>
      <c r="B107">
        <v>5</v>
      </c>
      <c r="C107">
        <v>5</v>
      </c>
      <c r="D107" s="1" t="s">
        <v>138</v>
      </c>
      <c r="E107" s="1" t="s">
        <v>18</v>
      </c>
      <c r="F107" s="1" t="s">
        <v>19</v>
      </c>
      <c r="G107" s="3">
        <v>4834.9772984536858</v>
      </c>
      <c r="H107" s="3">
        <v>4834.9772984536858</v>
      </c>
      <c r="I107" s="1" t="s">
        <v>139</v>
      </c>
      <c r="J107" t="b">
        <v>1</v>
      </c>
      <c r="K107" s="3">
        <f>TIME_AND_DATA_two_opt[[#This Row],[hamiltonian_cycle_cost]]-TIME_AND_DATA_two_opt[[#This Row],[optimal_cost]]</f>
        <v>0</v>
      </c>
      <c r="L107">
        <f>(100*TIME_AND_DATA_two_opt[[#This Row],[absolute_distance_error]])/TIME_AND_DATA_two_opt[[#This Row],[optimal_cost]]</f>
        <v>0</v>
      </c>
      <c r="M107" s="1" t="s">
        <v>140</v>
      </c>
      <c r="N107" s="3">
        <v>4834.9772984536876</v>
      </c>
      <c r="O107" s="1" t="s">
        <v>4434</v>
      </c>
      <c r="P107" s="1" t="s">
        <v>4435</v>
      </c>
      <c r="Q107">
        <v>4.0860000000000001E-4</v>
      </c>
      <c r="R107" s="1" t="s">
        <v>3390</v>
      </c>
      <c r="S107" s="1" t="s">
        <v>3390</v>
      </c>
      <c r="T107" s="1" t="s">
        <v>3390</v>
      </c>
      <c r="U107" s="1" t="s">
        <v>3390</v>
      </c>
      <c r="V107" s="1" t="s">
        <v>3390</v>
      </c>
      <c r="W107" s="1" t="s">
        <v>3390</v>
      </c>
    </row>
    <row r="108" spans="1:23" x14ac:dyDescent="0.25">
      <c r="A108">
        <v>106</v>
      </c>
      <c r="B108">
        <v>5</v>
      </c>
      <c r="C108">
        <v>6</v>
      </c>
      <c r="D108" s="1" t="s">
        <v>141</v>
      </c>
      <c r="E108" s="1" t="s">
        <v>18</v>
      </c>
      <c r="F108" s="1" t="s">
        <v>19</v>
      </c>
      <c r="G108" s="3">
        <v>5480.3780423222079</v>
      </c>
      <c r="H108" s="3">
        <v>5480.3780423222079</v>
      </c>
      <c r="I108" s="1" t="s">
        <v>142</v>
      </c>
      <c r="J108" t="b">
        <v>1</v>
      </c>
      <c r="K108" s="3">
        <f>TIME_AND_DATA_two_opt[[#This Row],[hamiltonian_cycle_cost]]-TIME_AND_DATA_two_opt[[#This Row],[optimal_cost]]</f>
        <v>0</v>
      </c>
      <c r="L108">
        <f>(100*TIME_AND_DATA_two_opt[[#This Row],[absolute_distance_error]])/TIME_AND_DATA_two_opt[[#This Row],[optimal_cost]]</f>
        <v>0</v>
      </c>
      <c r="M108" s="1" t="s">
        <v>143</v>
      </c>
      <c r="N108" s="3">
        <v>5480.3780423222088</v>
      </c>
      <c r="O108" s="1" t="s">
        <v>4434</v>
      </c>
      <c r="P108" s="1" t="s">
        <v>4435</v>
      </c>
      <c r="Q108">
        <v>4.3609999999990001E-4</v>
      </c>
      <c r="R108" s="1" t="s">
        <v>3390</v>
      </c>
      <c r="S108" s="1" t="s">
        <v>3390</v>
      </c>
      <c r="T108" s="1" t="s">
        <v>3390</v>
      </c>
      <c r="U108" s="1" t="s">
        <v>3390</v>
      </c>
      <c r="V108" s="1" t="s">
        <v>3390</v>
      </c>
      <c r="W108" s="1" t="s">
        <v>3390</v>
      </c>
    </row>
    <row r="109" spans="1:23" x14ac:dyDescent="0.25">
      <c r="A109">
        <v>107</v>
      </c>
      <c r="B109">
        <v>5</v>
      </c>
      <c r="C109">
        <v>7</v>
      </c>
      <c r="D109" s="1" t="s">
        <v>144</v>
      </c>
      <c r="E109" s="1" t="s">
        <v>18</v>
      </c>
      <c r="F109" s="1" t="s">
        <v>19</v>
      </c>
      <c r="G109" s="3">
        <v>3991.2252653709679</v>
      </c>
      <c r="H109" s="3">
        <v>3991.2252653709679</v>
      </c>
      <c r="I109" s="1" t="s">
        <v>145</v>
      </c>
      <c r="J109" t="b">
        <v>1</v>
      </c>
      <c r="K109" s="3">
        <f>TIME_AND_DATA_two_opt[[#This Row],[hamiltonian_cycle_cost]]-TIME_AND_DATA_two_opt[[#This Row],[optimal_cost]]</f>
        <v>0</v>
      </c>
      <c r="L109">
        <f>(100*TIME_AND_DATA_two_opt[[#This Row],[absolute_distance_error]])/TIME_AND_DATA_two_opt[[#This Row],[optimal_cost]]</f>
        <v>0</v>
      </c>
      <c r="M109" s="1" t="s">
        <v>146</v>
      </c>
      <c r="N109" s="3">
        <v>3991.2252653709679</v>
      </c>
      <c r="O109" s="1" t="s">
        <v>4434</v>
      </c>
      <c r="P109" s="1" t="s">
        <v>4435</v>
      </c>
      <c r="Q109">
        <v>3.2230000000009999E-4</v>
      </c>
      <c r="R109" s="1" t="s">
        <v>3390</v>
      </c>
      <c r="S109" s="1" t="s">
        <v>3390</v>
      </c>
      <c r="T109" s="1" t="s">
        <v>3390</v>
      </c>
      <c r="U109" s="1" t="s">
        <v>3390</v>
      </c>
      <c r="V109" s="1" t="s">
        <v>3390</v>
      </c>
      <c r="W109" s="1" t="s">
        <v>3390</v>
      </c>
    </row>
    <row r="110" spans="1:23" x14ac:dyDescent="0.25">
      <c r="A110">
        <v>108</v>
      </c>
      <c r="B110">
        <v>5</v>
      </c>
      <c r="C110">
        <v>8</v>
      </c>
      <c r="D110" s="1" t="s">
        <v>147</v>
      </c>
      <c r="E110" s="1" t="s">
        <v>18</v>
      </c>
      <c r="F110" s="1" t="s">
        <v>19</v>
      </c>
      <c r="G110" s="3">
        <v>4884.9846197511251</v>
      </c>
      <c r="H110" s="3">
        <v>4884.9846197511251</v>
      </c>
      <c r="I110" s="1" t="s">
        <v>148</v>
      </c>
      <c r="J110" t="b">
        <v>1</v>
      </c>
      <c r="K110" s="3">
        <f>TIME_AND_DATA_two_opt[[#This Row],[hamiltonian_cycle_cost]]-TIME_AND_DATA_two_opt[[#This Row],[optimal_cost]]</f>
        <v>0</v>
      </c>
      <c r="L110">
        <f>(100*TIME_AND_DATA_two_opt[[#This Row],[absolute_distance_error]])/TIME_AND_DATA_two_opt[[#This Row],[optimal_cost]]</f>
        <v>0</v>
      </c>
      <c r="M110" s="1" t="s">
        <v>149</v>
      </c>
      <c r="N110" s="3">
        <v>4884.984619751126</v>
      </c>
      <c r="O110" s="1" t="s">
        <v>4434</v>
      </c>
      <c r="P110" s="1" t="s">
        <v>4435</v>
      </c>
      <c r="Q110">
        <v>3.6539999999969999E-4</v>
      </c>
      <c r="R110" s="1" t="s">
        <v>3390</v>
      </c>
      <c r="S110" s="1" t="s">
        <v>3390</v>
      </c>
      <c r="T110" s="1" t="s">
        <v>3390</v>
      </c>
      <c r="U110" s="1" t="s">
        <v>3390</v>
      </c>
      <c r="V110" s="1" t="s">
        <v>3390</v>
      </c>
      <c r="W110" s="1" t="s">
        <v>3390</v>
      </c>
    </row>
    <row r="111" spans="1:23" x14ac:dyDescent="0.25">
      <c r="A111">
        <v>109</v>
      </c>
      <c r="B111">
        <v>5</v>
      </c>
      <c r="C111">
        <v>9</v>
      </c>
      <c r="D111" s="1" t="s">
        <v>150</v>
      </c>
      <c r="E111" s="1" t="s">
        <v>18</v>
      </c>
      <c r="F111" s="1" t="s">
        <v>19</v>
      </c>
      <c r="G111" s="3">
        <v>5222.9515861092877</v>
      </c>
      <c r="H111" s="3">
        <v>5222.9515861092877</v>
      </c>
      <c r="I111" s="1" t="s">
        <v>136</v>
      </c>
      <c r="J111" t="b">
        <v>1</v>
      </c>
      <c r="K111" s="3">
        <f>TIME_AND_DATA_two_opt[[#This Row],[hamiltonian_cycle_cost]]-TIME_AND_DATA_two_opt[[#This Row],[optimal_cost]]</f>
        <v>0</v>
      </c>
      <c r="L111">
        <f>(100*TIME_AND_DATA_two_opt[[#This Row],[absolute_distance_error]])/TIME_AND_DATA_two_opt[[#This Row],[optimal_cost]]</f>
        <v>0</v>
      </c>
      <c r="M111" s="1" t="s">
        <v>137</v>
      </c>
      <c r="N111" s="3">
        <v>5222.9515861092877</v>
      </c>
      <c r="O111" s="1" t="s">
        <v>4434</v>
      </c>
      <c r="P111" s="1" t="s">
        <v>4435</v>
      </c>
      <c r="Q111">
        <v>2.9819999999999998E-4</v>
      </c>
      <c r="R111" s="1" t="s">
        <v>3390</v>
      </c>
      <c r="S111" s="1" t="s">
        <v>3390</v>
      </c>
      <c r="T111" s="1" t="s">
        <v>3390</v>
      </c>
      <c r="U111" s="1" t="s">
        <v>3390</v>
      </c>
      <c r="V111" s="1" t="s">
        <v>3390</v>
      </c>
      <c r="W111" s="1" t="s">
        <v>3390</v>
      </c>
    </row>
    <row r="112" spans="1:23" x14ac:dyDescent="0.25">
      <c r="A112">
        <v>110</v>
      </c>
      <c r="B112">
        <v>5</v>
      </c>
      <c r="C112">
        <v>10</v>
      </c>
      <c r="D112" s="1" t="s">
        <v>151</v>
      </c>
      <c r="E112" s="1" t="s">
        <v>18</v>
      </c>
      <c r="F112" s="1" t="s">
        <v>19</v>
      </c>
      <c r="G112" s="3">
        <v>3174.0128722731847</v>
      </c>
      <c r="H112" s="3">
        <v>3174.0128722731847</v>
      </c>
      <c r="I112" s="1" t="s">
        <v>153</v>
      </c>
      <c r="J112" t="b">
        <v>1</v>
      </c>
      <c r="K112" s="3">
        <f>TIME_AND_DATA_two_opt[[#This Row],[hamiltonian_cycle_cost]]-TIME_AND_DATA_two_opt[[#This Row],[optimal_cost]]</f>
        <v>0</v>
      </c>
      <c r="L112">
        <f>(100*TIME_AND_DATA_two_opt[[#This Row],[absolute_distance_error]])/TIME_AND_DATA_two_opt[[#This Row],[optimal_cost]]</f>
        <v>0</v>
      </c>
      <c r="M112" s="1" t="s">
        <v>153</v>
      </c>
      <c r="N112" s="3">
        <v>3174.0128722731847</v>
      </c>
      <c r="O112" s="1" t="s">
        <v>4434</v>
      </c>
      <c r="P112" s="1" t="s">
        <v>4435</v>
      </c>
      <c r="Q112">
        <v>2.9839999999960003E-4</v>
      </c>
      <c r="R112" s="1" t="s">
        <v>3390</v>
      </c>
      <c r="S112" s="1" t="s">
        <v>3390</v>
      </c>
      <c r="T112" s="1" t="s">
        <v>3390</v>
      </c>
      <c r="U112" s="1" t="s">
        <v>3390</v>
      </c>
      <c r="V112" s="1" t="s">
        <v>3390</v>
      </c>
      <c r="W112" s="1" t="s">
        <v>3390</v>
      </c>
    </row>
    <row r="113" spans="1:23" x14ac:dyDescent="0.25">
      <c r="A113">
        <v>111</v>
      </c>
      <c r="B113">
        <v>5</v>
      </c>
      <c r="C113">
        <v>11</v>
      </c>
      <c r="D113" s="1" t="s">
        <v>154</v>
      </c>
      <c r="E113" s="1" t="s">
        <v>18</v>
      </c>
      <c r="F113" s="1" t="s">
        <v>19</v>
      </c>
      <c r="G113" s="3">
        <v>3433.6724290376342</v>
      </c>
      <c r="H113" s="3">
        <v>3433.6724290376342</v>
      </c>
      <c r="I113" s="1" t="s">
        <v>156</v>
      </c>
      <c r="J113" t="b">
        <v>1</v>
      </c>
      <c r="K113" s="3">
        <f>TIME_AND_DATA_two_opt[[#This Row],[hamiltonian_cycle_cost]]-TIME_AND_DATA_two_opt[[#This Row],[optimal_cost]]</f>
        <v>0</v>
      </c>
      <c r="L113">
        <f>(100*TIME_AND_DATA_two_opt[[#This Row],[absolute_distance_error]])/TIME_AND_DATA_two_opt[[#This Row],[optimal_cost]]</f>
        <v>0</v>
      </c>
      <c r="M113" s="1" t="s">
        <v>156</v>
      </c>
      <c r="N113" s="3">
        <v>3433.6724290376342</v>
      </c>
      <c r="O113" s="1" t="s">
        <v>4434</v>
      </c>
      <c r="P113" s="1" t="s">
        <v>4435</v>
      </c>
      <c r="Q113">
        <v>3.4489999999990002E-4</v>
      </c>
      <c r="R113" s="1" t="s">
        <v>3390</v>
      </c>
      <c r="S113" s="1" t="s">
        <v>3390</v>
      </c>
      <c r="T113" s="1" t="s">
        <v>3390</v>
      </c>
      <c r="U113" s="1" t="s">
        <v>3390</v>
      </c>
      <c r="V113" s="1" t="s">
        <v>3390</v>
      </c>
      <c r="W113" s="1" t="s">
        <v>3390</v>
      </c>
    </row>
    <row r="114" spans="1:23" x14ac:dyDescent="0.25">
      <c r="A114">
        <v>112</v>
      </c>
      <c r="B114">
        <v>5</v>
      </c>
      <c r="C114">
        <v>12</v>
      </c>
      <c r="D114" s="1" t="s">
        <v>157</v>
      </c>
      <c r="E114" s="1" t="s">
        <v>18</v>
      </c>
      <c r="F114" s="1" t="s">
        <v>19</v>
      </c>
      <c r="G114" s="3">
        <v>4966.0897239539772</v>
      </c>
      <c r="H114" s="3">
        <v>4966.0897239539772</v>
      </c>
      <c r="I114" s="1" t="s">
        <v>148</v>
      </c>
      <c r="J114" t="b">
        <v>1</v>
      </c>
      <c r="K114" s="3">
        <f>TIME_AND_DATA_two_opt[[#This Row],[hamiltonian_cycle_cost]]-TIME_AND_DATA_two_opt[[#This Row],[optimal_cost]]</f>
        <v>0</v>
      </c>
      <c r="L114">
        <f>(100*TIME_AND_DATA_two_opt[[#This Row],[absolute_distance_error]])/TIME_AND_DATA_two_opt[[#This Row],[optimal_cost]]</f>
        <v>0</v>
      </c>
      <c r="M114" s="1" t="s">
        <v>149</v>
      </c>
      <c r="N114" s="3">
        <v>4966.0897239539772</v>
      </c>
      <c r="O114" s="1" t="s">
        <v>4434</v>
      </c>
      <c r="P114" s="1" t="s">
        <v>4435</v>
      </c>
      <c r="Q114">
        <v>4.2559999999980001E-4</v>
      </c>
      <c r="R114" s="1" t="s">
        <v>3390</v>
      </c>
      <c r="S114" s="1" t="s">
        <v>3390</v>
      </c>
      <c r="T114" s="1" t="s">
        <v>3390</v>
      </c>
      <c r="U114" s="1" t="s">
        <v>3390</v>
      </c>
      <c r="V114" s="1" t="s">
        <v>3390</v>
      </c>
      <c r="W114" s="1" t="s">
        <v>3390</v>
      </c>
    </row>
    <row r="115" spans="1:23" x14ac:dyDescent="0.25">
      <c r="A115">
        <v>113</v>
      </c>
      <c r="B115">
        <v>5</v>
      </c>
      <c r="C115">
        <v>13</v>
      </c>
      <c r="D115" s="1" t="s">
        <v>158</v>
      </c>
      <c r="E115" s="1" t="s">
        <v>18</v>
      </c>
      <c r="F115" s="1" t="s">
        <v>19</v>
      </c>
      <c r="G115" s="3">
        <v>4513.5478658753927</v>
      </c>
      <c r="H115" s="3">
        <v>4513.5478658753927</v>
      </c>
      <c r="I115" s="1" t="s">
        <v>153</v>
      </c>
      <c r="J115" t="b">
        <v>1</v>
      </c>
      <c r="K115" s="3">
        <f>TIME_AND_DATA_two_opt[[#This Row],[hamiltonian_cycle_cost]]-TIME_AND_DATA_two_opt[[#This Row],[optimal_cost]]</f>
        <v>0</v>
      </c>
      <c r="L115">
        <f>(100*TIME_AND_DATA_two_opt[[#This Row],[absolute_distance_error]])/TIME_AND_DATA_two_opt[[#This Row],[optimal_cost]]</f>
        <v>0</v>
      </c>
      <c r="M115" s="1" t="s">
        <v>153</v>
      </c>
      <c r="N115" s="3">
        <v>4513.5478658753927</v>
      </c>
      <c r="O115" s="1" t="s">
        <v>4434</v>
      </c>
      <c r="P115" s="1" t="s">
        <v>4435</v>
      </c>
      <c r="Q115">
        <v>4.6610000000010002E-4</v>
      </c>
      <c r="R115" s="1" t="s">
        <v>3390</v>
      </c>
      <c r="S115" s="1" t="s">
        <v>3390</v>
      </c>
      <c r="T115" s="1" t="s">
        <v>3390</v>
      </c>
      <c r="U115" s="1" t="s">
        <v>3390</v>
      </c>
      <c r="V115" s="1" t="s">
        <v>3390</v>
      </c>
      <c r="W115" s="1" t="s">
        <v>3390</v>
      </c>
    </row>
    <row r="116" spans="1:23" x14ac:dyDescent="0.25">
      <c r="A116">
        <v>114</v>
      </c>
      <c r="B116">
        <v>5</v>
      </c>
      <c r="C116">
        <v>14</v>
      </c>
      <c r="D116" s="1" t="s">
        <v>159</v>
      </c>
      <c r="E116" s="1" t="s">
        <v>18</v>
      </c>
      <c r="F116" s="1" t="s">
        <v>19</v>
      </c>
      <c r="G116" s="3">
        <v>4540.4695818050513</v>
      </c>
      <c r="H116" s="3">
        <v>4540.4695818050513</v>
      </c>
      <c r="I116" s="1" t="s">
        <v>146</v>
      </c>
      <c r="J116" t="b">
        <v>0</v>
      </c>
      <c r="K116" s="3">
        <f>TIME_AND_DATA_two_opt[[#This Row],[hamiltonian_cycle_cost]]-TIME_AND_DATA_two_opt[[#This Row],[optimal_cost]]</f>
        <v>94.293937968674072</v>
      </c>
      <c r="L116">
        <f>(100*TIME_AND_DATA_two_opt[[#This Row],[absolute_distance_error]])/TIME_AND_DATA_two_opt[[#This Row],[optimal_cost]]</f>
        <v>2.120787515432311</v>
      </c>
      <c r="M116" s="1" t="s">
        <v>137</v>
      </c>
      <c r="N116" s="3">
        <v>4446.1756438363773</v>
      </c>
      <c r="O116" s="1" t="s">
        <v>4434</v>
      </c>
      <c r="P116" s="1" t="s">
        <v>4435</v>
      </c>
      <c r="Q116">
        <v>3.0210000000030002E-4</v>
      </c>
      <c r="R116" s="1" t="s">
        <v>3390</v>
      </c>
      <c r="S116" s="1" t="s">
        <v>3390</v>
      </c>
      <c r="T116" s="1" t="s">
        <v>3390</v>
      </c>
      <c r="U116" s="1" t="s">
        <v>3390</v>
      </c>
      <c r="V116" s="1" t="s">
        <v>3390</v>
      </c>
      <c r="W116" s="1" t="s">
        <v>3390</v>
      </c>
    </row>
    <row r="117" spans="1:23" x14ac:dyDescent="0.25">
      <c r="A117">
        <v>115</v>
      </c>
      <c r="B117">
        <v>5</v>
      </c>
      <c r="C117">
        <v>15</v>
      </c>
      <c r="D117" s="1" t="s">
        <v>160</v>
      </c>
      <c r="E117" s="1" t="s">
        <v>18</v>
      </c>
      <c r="F117" s="1" t="s">
        <v>19</v>
      </c>
      <c r="G117" s="3">
        <v>3834.0148108863918</v>
      </c>
      <c r="H117" s="3">
        <v>3834.0148108863918</v>
      </c>
      <c r="I117" s="1" t="s">
        <v>153</v>
      </c>
      <c r="J117" t="b">
        <v>1</v>
      </c>
      <c r="K117" s="3">
        <f>TIME_AND_DATA_two_opt[[#This Row],[hamiltonian_cycle_cost]]-TIME_AND_DATA_two_opt[[#This Row],[optimal_cost]]</f>
        <v>0</v>
      </c>
      <c r="L117">
        <f>(100*TIME_AND_DATA_two_opt[[#This Row],[absolute_distance_error]])/TIME_AND_DATA_two_opt[[#This Row],[optimal_cost]]</f>
        <v>0</v>
      </c>
      <c r="M117" s="1" t="s">
        <v>152</v>
      </c>
      <c r="N117" s="3">
        <v>3834.0148108863918</v>
      </c>
      <c r="O117" s="1" t="s">
        <v>4434</v>
      </c>
      <c r="P117" s="1" t="s">
        <v>4435</v>
      </c>
      <c r="Q117">
        <v>4.8240000000009998E-4</v>
      </c>
      <c r="R117" s="1" t="s">
        <v>3390</v>
      </c>
      <c r="S117" s="1" t="s">
        <v>3390</v>
      </c>
      <c r="T117" s="1" t="s">
        <v>3390</v>
      </c>
      <c r="U117" s="1" t="s">
        <v>3390</v>
      </c>
      <c r="V117" s="1" t="s">
        <v>3390</v>
      </c>
      <c r="W117" s="1" t="s">
        <v>3390</v>
      </c>
    </row>
    <row r="118" spans="1:23" x14ac:dyDescent="0.25">
      <c r="A118">
        <v>116</v>
      </c>
      <c r="B118">
        <v>5</v>
      </c>
      <c r="C118">
        <v>16</v>
      </c>
      <c r="D118" s="1" t="s">
        <v>161</v>
      </c>
      <c r="E118" s="1" t="s">
        <v>18</v>
      </c>
      <c r="F118" s="1" t="s">
        <v>19</v>
      </c>
      <c r="G118" s="3">
        <v>4429.4008670303729</v>
      </c>
      <c r="H118" s="3">
        <v>4429.4008670303729</v>
      </c>
      <c r="I118" s="1" t="s">
        <v>203</v>
      </c>
      <c r="J118" t="b">
        <v>0</v>
      </c>
      <c r="K118" s="3">
        <f>TIME_AND_DATA_two_opt[[#This Row],[hamiltonian_cycle_cost]]-TIME_AND_DATA_two_opt[[#This Row],[optimal_cost]]</f>
        <v>139.95102330389909</v>
      </c>
      <c r="L118">
        <f>(100*TIME_AND_DATA_two_opt[[#This Row],[absolute_distance_error]])/TIME_AND_DATA_two_opt[[#This Row],[optimal_cost]]</f>
        <v>3.262680026637546</v>
      </c>
      <c r="M118" s="1" t="s">
        <v>131</v>
      </c>
      <c r="N118" s="3">
        <v>4289.4498437264738</v>
      </c>
      <c r="O118" s="1" t="s">
        <v>4434</v>
      </c>
      <c r="P118" s="1" t="s">
        <v>4435</v>
      </c>
      <c r="Q118">
        <v>3.4120000000019998E-4</v>
      </c>
      <c r="R118" s="1" t="s">
        <v>3390</v>
      </c>
      <c r="S118" s="1" t="s">
        <v>3390</v>
      </c>
      <c r="T118" s="1" t="s">
        <v>3390</v>
      </c>
      <c r="U118" s="1" t="s">
        <v>3390</v>
      </c>
      <c r="V118" s="1" t="s">
        <v>3390</v>
      </c>
      <c r="W118" s="1" t="s">
        <v>3390</v>
      </c>
    </row>
    <row r="119" spans="1:23" x14ac:dyDescent="0.25">
      <c r="A119">
        <v>117</v>
      </c>
      <c r="B119">
        <v>5</v>
      </c>
      <c r="C119">
        <v>17</v>
      </c>
      <c r="D119" s="1" t="s">
        <v>162</v>
      </c>
      <c r="E119" s="1" t="s">
        <v>18</v>
      </c>
      <c r="F119" s="1" t="s">
        <v>19</v>
      </c>
      <c r="G119" s="3">
        <v>5795.2173220513569</v>
      </c>
      <c r="H119" s="3">
        <v>5795.2173220513569</v>
      </c>
      <c r="I119" s="1" t="s">
        <v>163</v>
      </c>
      <c r="J119" t="b">
        <v>1</v>
      </c>
      <c r="K119" s="3">
        <f>TIME_AND_DATA_two_opt[[#This Row],[hamiltonian_cycle_cost]]-TIME_AND_DATA_two_opt[[#This Row],[optimal_cost]]</f>
        <v>0</v>
      </c>
      <c r="L119">
        <f>(100*TIME_AND_DATA_two_opt[[#This Row],[absolute_distance_error]])/TIME_AND_DATA_two_opt[[#This Row],[optimal_cost]]</f>
        <v>0</v>
      </c>
      <c r="M119" s="1" t="s">
        <v>163</v>
      </c>
      <c r="N119" s="3">
        <v>5795.2173220513578</v>
      </c>
      <c r="O119" s="1" t="s">
        <v>4434</v>
      </c>
      <c r="P119" s="1" t="s">
        <v>4435</v>
      </c>
      <c r="Q119">
        <v>3.8529999999999999E-4</v>
      </c>
      <c r="R119" s="1" t="s">
        <v>3390</v>
      </c>
      <c r="S119" s="1" t="s">
        <v>3390</v>
      </c>
      <c r="T119" s="1" t="s">
        <v>3390</v>
      </c>
      <c r="U119" s="1" t="s">
        <v>3390</v>
      </c>
      <c r="V119" s="1" t="s">
        <v>3390</v>
      </c>
      <c r="W119" s="1" t="s">
        <v>3390</v>
      </c>
    </row>
    <row r="120" spans="1:23" x14ac:dyDescent="0.25">
      <c r="A120">
        <v>118</v>
      </c>
      <c r="B120">
        <v>5</v>
      </c>
      <c r="C120">
        <v>18</v>
      </c>
      <c r="D120" s="1" t="s">
        <v>164</v>
      </c>
      <c r="E120" s="1" t="s">
        <v>18</v>
      </c>
      <c r="F120" s="1" t="s">
        <v>19</v>
      </c>
      <c r="G120" s="3">
        <v>3907.5989736276879</v>
      </c>
      <c r="H120" s="3">
        <v>3907.5989736276879</v>
      </c>
      <c r="I120" s="1" t="s">
        <v>130</v>
      </c>
      <c r="J120" t="b">
        <v>1</v>
      </c>
      <c r="K120" s="3">
        <f>TIME_AND_DATA_two_opt[[#This Row],[hamiltonian_cycle_cost]]-TIME_AND_DATA_two_opt[[#This Row],[optimal_cost]]</f>
        <v>0</v>
      </c>
      <c r="L120">
        <f>(100*TIME_AND_DATA_two_opt[[#This Row],[absolute_distance_error]])/TIME_AND_DATA_two_opt[[#This Row],[optimal_cost]]</f>
        <v>0</v>
      </c>
      <c r="M120" s="1" t="s">
        <v>131</v>
      </c>
      <c r="N120" s="3">
        <v>3907.5989736276879</v>
      </c>
      <c r="O120" s="1" t="s">
        <v>4434</v>
      </c>
      <c r="P120" s="1" t="s">
        <v>4435</v>
      </c>
      <c r="Q120">
        <v>4.2519999999999998E-4</v>
      </c>
      <c r="R120" s="1" t="s">
        <v>3390</v>
      </c>
      <c r="S120" s="1" t="s">
        <v>3390</v>
      </c>
      <c r="T120" s="1" t="s">
        <v>3390</v>
      </c>
      <c r="U120" s="1" t="s">
        <v>3390</v>
      </c>
      <c r="V120" s="1" t="s">
        <v>3390</v>
      </c>
      <c r="W120" s="1" t="s">
        <v>3390</v>
      </c>
    </row>
    <row r="121" spans="1:23" x14ac:dyDescent="0.25">
      <c r="A121">
        <v>119</v>
      </c>
      <c r="B121">
        <v>5</v>
      </c>
      <c r="C121">
        <v>19</v>
      </c>
      <c r="D121" s="1" t="s">
        <v>165</v>
      </c>
      <c r="E121" s="1" t="s">
        <v>18</v>
      </c>
      <c r="F121" s="1" t="s">
        <v>19</v>
      </c>
      <c r="G121" s="3">
        <v>4416.1716160589149</v>
      </c>
      <c r="H121" s="3">
        <v>4416.1716160589149</v>
      </c>
      <c r="I121" s="1" t="s">
        <v>148</v>
      </c>
      <c r="J121" t="b">
        <v>1</v>
      </c>
      <c r="K121" s="3">
        <f>TIME_AND_DATA_two_opt[[#This Row],[hamiltonian_cycle_cost]]-TIME_AND_DATA_two_opt[[#This Row],[optimal_cost]]</f>
        <v>0</v>
      </c>
      <c r="L121">
        <f>(100*TIME_AND_DATA_two_opt[[#This Row],[absolute_distance_error]])/TIME_AND_DATA_two_opt[[#This Row],[optimal_cost]]</f>
        <v>0</v>
      </c>
      <c r="M121" s="1" t="s">
        <v>149</v>
      </c>
      <c r="N121" s="3">
        <v>4416.1716160589149</v>
      </c>
      <c r="O121" s="1" t="s">
        <v>4434</v>
      </c>
      <c r="P121" s="1" t="s">
        <v>4435</v>
      </c>
      <c r="Q121">
        <v>2.9609999999990002E-4</v>
      </c>
      <c r="R121" s="1" t="s">
        <v>3390</v>
      </c>
      <c r="S121" s="1" t="s">
        <v>3390</v>
      </c>
      <c r="T121" s="1" t="s">
        <v>3390</v>
      </c>
      <c r="U121" s="1" t="s">
        <v>3390</v>
      </c>
      <c r="V121" s="1" t="s">
        <v>3390</v>
      </c>
      <c r="W121" s="1" t="s">
        <v>3390</v>
      </c>
    </row>
    <row r="122" spans="1:23" x14ac:dyDescent="0.25">
      <c r="A122">
        <v>120</v>
      </c>
      <c r="B122">
        <v>5</v>
      </c>
      <c r="C122">
        <v>20</v>
      </c>
      <c r="D122" s="1" t="s">
        <v>166</v>
      </c>
      <c r="E122" s="1" t="s">
        <v>18</v>
      </c>
      <c r="F122" s="1" t="s">
        <v>19</v>
      </c>
      <c r="G122" s="3">
        <v>2491.636565534493</v>
      </c>
      <c r="H122" s="3">
        <v>2491.636565534493</v>
      </c>
      <c r="I122" s="1" t="s">
        <v>167</v>
      </c>
      <c r="J122" t="b">
        <v>1</v>
      </c>
      <c r="K122" s="3">
        <f>TIME_AND_DATA_two_opt[[#This Row],[hamiltonian_cycle_cost]]-TIME_AND_DATA_two_opt[[#This Row],[optimal_cost]]</f>
        <v>0</v>
      </c>
      <c r="L122">
        <f>(100*TIME_AND_DATA_two_opt[[#This Row],[absolute_distance_error]])/TIME_AND_DATA_two_opt[[#This Row],[optimal_cost]]</f>
        <v>0</v>
      </c>
      <c r="M122" s="1" t="s">
        <v>133</v>
      </c>
      <c r="N122" s="3">
        <v>2491.636565534493</v>
      </c>
      <c r="O122" s="1" t="s">
        <v>4434</v>
      </c>
      <c r="P122" s="1" t="s">
        <v>4435</v>
      </c>
      <c r="Q122">
        <v>3.5419999999980001E-4</v>
      </c>
      <c r="R122" s="1" t="s">
        <v>3390</v>
      </c>
      <c r="S122" s="1" t="s">
        <v>3390</v>
      </c>
      <c r="T122" s="1" t="s">
        <v>3390</v>
      </c>
      <c r="U122" s="1" t="s">
        <v>3390</v>
      </c>
      <c r="V122" s="1" t="s">
        <v>3390</v>
      </c>
      <c r="W122" s="1" t="s">
        <v>3390</v>
      </c>
    </row>
    <row r="123" spans="1:23" x14ac:dyDescent="0.25">
      <c r="A123">
        <v>121</v>
      </c>
      <c r="B123">
        <v>5</v>
      </c>
      <c r="C123">
        <v>21</v>
      </c>
      <c r="D123" s="1" t="s">
        <v>168</v>
      </c>
      <c r="E123" s="1" t="s">
        <v>18</v>
      </c>
      <c r="F123" s="1" t="s">
        <v>19</v>
      </c>
      <c r="G123" s="3">
        <v>4083.7677346223736</v>
      </c>
      <c r="H123" s="3">
        <v>4083.7677346223736</v>
      </c>
      <c r="I123" s="1" t="s">
        <v>140</v>
      </c>
      <c r="J123" t="b">
        <v>1</v>
      </c>
      <c r="K123" s="3">
        <f>TIME_AND_DATA_two_opt[[#This Row],[hamiltonian_cycle_cost]]-TIME_AND_DATA_two_opt[[#This Row],[optimal_cost]]</f>
        <v>0</v>
      </c>
      <c r="L123">
        <f>(100*TIME_AND_DATA_two_opt[[#This Row],[absolute_distance_error]])/TIME_AND_DATA_two_opt[[#This Row],[optimal_cost]]</f>
        <v>0</v>
      </c>
      <c r="M123" s="1" t="s">
        <v>139</v>
      </c>
      <c r="N123" s="3">
        <v>4083.7677346223736</v>
      </c>
      <c r="O123" s="1" t="s">
        <v>4434</v>
      </c>
      <c r="P123" s="1" t="s">
        <v>4435</v>
      </c>
      <c r="Q123">
        <v>3.186999999997E-4</v>
      </c>
      <c r="R123" s="1" t="s">
        <v>3390</v>
      </c>
      <c r="S123" s="1" t="s">
        <v>3390</v>
      </c>
      <c r="T123" s="1" t="s">
        <v>3390</v>
      </c>
      <c r="U123" s="1" t="s">
        <v>3390</v>
      </c>
      <c r="V123" s="1" t="s">
        <v>3390</v>
      </c>
      <c r="W123" s="1" t="s">
        <v>3390</v>
      </c>
    </row>
    <row r="124" spans="1:23" x14ac:dyDescent="0.25">
      <c r="A124">
        <v>122</v>
      </c>
      <c r="B124">
        <v>5</v>
      </c>
      <c r="C124">
        <v>22</v>
      </c>
      <c r="D124" s="1" t="s">
        <v>169</v>
      </c>
      <c r="E124" s="1" t="s">
        <v>18</v>
      </c>
      <c r="F124" s="1" t="s">
        <v>19</v>
      </c>
      <c r="G124" s="3">
        <v>2855.8264240916001</v>
      </c>
      <c r="H124" s="3">
        <v>2855.8264240916001</v>
      </c>
      <c r="I124" s="1" t="s">
        <v>130</v>
      </c>
      <c r="J124" t="b">
        <v>1</v>
      </c>
      <c r="K124" s="3">
        <f>TIME_AND_DATA_two_opt[[#This Row],[hamiltonian_cycle_cost]]-TIME_AND_DATA_two_opt[[#This Row],[optimal_cost]]</f>
        <v>0</v>
      </c>
      <c r="L124">
        <f>(100*TIME_AND_DATA_two_opt[[#This Row],[absolute_distance_error]])/TIME_AND_DATA_two_opt[[#This Row],[optimal_cost]]</f>
        <v>0</v>
      </c>
      <c r="M124" s="1" t="s">
        <v>131</v>
      </c>
      <c r="N124" s="3">
        <v>2855.8264240916005</v>
      </c>
      <c r="O124" s="1" t="s">
        <v>4434</v>
      </c>
      <c r="P124" s="1" t="s">
        <v>4435</v>
      </c>
      <c r="Q124">
        <v>4.1910000000019998E-4</v>
      </c>
      <c r="R124" s="1" t="s">
        <v>3390</v>
      </c>
      <c r="S124" s="1" t="s">
        <v>3390</v>
      </c>
      <c r="T124" s="1" t="s">
        <v>3390</v>
      </c>
      <c r="U124" s="1" t="s">
        <v>3390</v>
      </c>
      <c r="V124" s="1" t="s">
        <v>3390</v>
      </c>
      <c r="W124" s="1" t="s">
        <v>3390</v>
      </c>
    </row>
    <row r="125" spans="1:23" x14ac:dyDescent="0.25">
      <c r="A125">
        <v>123</v>
      </c>
      <c r="B125">
        <v>5</v>
      </c>
      <c r="C125">
        <v>23</v>
      </c>
      <c r="D125" s="1" t="s">
        <v>170</v>
      </c>
      <c r="E125" s="1" t="s">
        <v>18</v>
      </c>
      <c r="F125" s="1" t="s">
        <v>19</v>
      </c>
      <c r="G125" s="3">
        <v>4429.5500985899316</v>
      </c>
      <c r="H125" s="3">
        <v>4429.5500985899316</v>
      </c>
      <c r="I125" s="1" t="s">
        <v>133</v>
      </c>
      <c r="J125" t="b">
        <v>1</v>
      </c>
      <c r="K125" s="3">
        <f>TIME_AND_DATA_two_opt[[#This Row],[hamiltonian_cycle_cost]]-TIME_AND_DATA_two_opt[[#This Row],[optimal_cost]]</f>
        <v>0</v>
      </c>
      <c r="L125">
        <f>(100*TIME_AND_DATA_two_opt[[#This Row],[absolute_distance_error]])/TIME_AND_DATA_two_opt[[#This Row],[optimal_cost]]</f>
        <v>0</v>
      </c>
      <c r="M125" s="1" t="s">
        <v>133</v>
      </c>
      <c r="N125" s="3">
        <v>4429.5500985899325</v>
      </c>
      <c r="O125" s="1" t="s">
        <v>4434</v>
      </c>
      <c r="P125" s="1" t="s">
        <v>4435</v>
      </c>
      <c r="Q125">
        <v>5.1040000000000005E-4</v>
      </c>
      <c r="R125" s="1" t="s">
        <v>3390</v>
      </c>
      <c r="S125" s="1" t="s">
        <v>3390</v>
      </c>
      <c r="T125" s="1" t="s">
        <v>3390</v>
      </c>
      <c r="U125" s="1" t="s">
        <v>3390</v>
      </c>
      <c r="V125" s="1" t="s">
        <v>3390</v>
      </c>
      <c r="W125" s="1" t="s">
        <v>3390</v>
      </c>
    </row>
    <row r="126" spans="1:23" x14ac:dyDescent="0.25">
      <c r="A126">
        <v>124</v>
      </c>
      <c r="B126">
        <v>5</v>
      </c>
      <c r="C126">
        <v>24</v>
      </c>
      <c r="D126" s="1" t="s">
        <v>171</v>
      </c>
      <c r="E126" s="1" t="s">
        <v>18</v>
      </c>
      <c r="F126" s="1" t="s">
        <v>19</v>
      </c>
      <c r="G126" s="3">
        <v>4415.9932858740576</v>
      </c>
      <c r="H126" s="3">
        <v>4415.9932858740576</v>
      </c>
      <c r="I126" s="1" t="s">
        <v>140</v>
      </c>
      <c r="J126" t="b">
        <v>1</v>
      </c>
      <c r="K126" s="3">
        <f>TIME_AND_DATA_two_opt[[#This Row],[hamiltonian_cycle_cost]]-TIME_AND_DATA_two_opt[[#This Row],[optimal_cost]]</f>
        <v>0</v>
      </c>
      <c r="L126">
        <f>(100*TIME_AND_DATA_two_opt[[#This Row],[absolute_distance_error]])/TIME_AND_DATA_two_opt[[#This Row],[optimal_cost]]</f>
        <v>0</v>
      </c>
      <c r="M126" s="1" t="s">
        <v>139</v>
      </c>
      <c r="N126" s="3">
        <v>4415.9932858740585</v>
      </c>
      <c r="O126" s="1" t="s">
        <v>4434</v>
      </c>
      <c r="P126" s="1" t="s">
        <v>4435</v>
      </c>
      <c r="Q126">
        <v>3.448000000001E-4</v>
      </c>
      <c r="R126" s="1" t="s">
        <v>3390</v>
      </c>
      <c r="S126" s="1" t="s">
        <v>3390</v>
      </c>
      <c r="T126" s="1" t="s">
        <v>3390</v>
      </c>
      <c r="U126" s="1" t="s">
        <v>3390</v>
      </c>
      <c r="V126" s="1" t="s">
        <v>3390</v>
      </c>
      <c r="W126" s="1" t="s">
        <v>3390</v>
      </c>
    </row>
    <row r="127" spans="1:23" x14ac:dyDescent="0.25">
      <c r="A127">
        <v>125</v>
      </c>
      <c r="B127">
        <v>5</v>
      </c>
      <c r="C127">
        <v>25</v>
      </c>
      <c r="D127" s="1" t="s">
        <v>172</v>
      </c>
      <c r="E127" s="1" t="s">
        <v>18</v>
      </c>
      <c r="F127" s="1" t="s">
        <v>19</v>
      </c>
      <c r="G127" s="3">
        <v>4464.339766156485</v>
      </c>
      <c r="H127" s="3">
        <v>4464.339766156485</v>
      </c>
      <c r="I127" s="1" t="s">
        <v>128</v>
      </c>
      <c r="J127" t="b">
        <v>1</v>
      </c>
      <c r="K127" s="3">
        <f>TIME_AND_DATA_two_opt[[#This Row],[hamiltonian_cycle_cost]]-TIME_AND_DATA_two_opt[[#This Row],[optimal_cost]]</f>
        <v>0</v>
      </c>
      <c r="L127">
        <f>(100*TIME_AND_DATA_two_opt[[#This Row],[absolute_distance_error]])/TIME_AND_DATA_two_opt[[#This Row],[optimal_cost]]</f>
        <v>0</v>
      </c>
      <c r="M127" s="1" t="s">
        <v>128</v>
      </c>
      <c r="N127" s="3">
        <v>4464.339766156485</v>
      </c>
      <c r="O127" s="1" t="s">
        <v>4434</v>
      </c>
      <c r="P127" s="1" t="s">
        <v>4435</v>
      </c>
      <c r="Q127">
        <v>2.8889999999969998E-4</v>
      </c>
      <c r="R127" s="1" t="s">
        <v>3390</v>
      </c>
      <c r="S127" s="1" t="s">
        <v>3390</v>
      </c>
      <c r="T127" s="1" t="s">
        <v>3390</v>
      </c>
      <c r="U127" s="1" t="s">
        <v>3390</v>
      </c>
      <c r="V127" s="1" t="s">
        <v>3390</v>
      </c>
      <c r="W127" s="1" t="s">
        <v>3390</v>
      </c>
    </row>
    <row r="128" spans="1:23" x14ac:dyDescent="0.25">
      <c r="A128">
        <v>126</v>
      </c>
      <c r="B128">
        <v>5</v>
      </c>
      <c r="C128">
        <v>26</v>
      </c>
      <c r="D128" s="1" t="s">
        <v>173</v>
      </c>
      <c r="E128" s="1" t="s">
        <v>18</v>
      </c>
      <c r="F128" s="1" t="s">
        <v>19</v>
      </c>
      <c r="G128" s="3">
        <v>3601.0651520029323</v>
      </c>
      <c r="H128" s="3">
        <v>3601.0651520029323</v>
      </c>
      <c r="I128" s="1" t="s">
        <v>148</v>
      </c>
      <c r="J128" t="b">
        <v>1</v>
      </c>
      <c r="K128" s="3">
        <f>TIME_AND_DATA_two_opt[[#This Row],[hamiltonian_cycle_cost]]-TIME_AND_DATA_two_opt[[#This Row],[optimal_cost]]</f>
        <v>0</v>
      </c>
      <c r="L128">
        <f>(100*TIME_AND_DATA_two_opt[[#This Row],[absolute_distance_error]])/TIME_AND_DATA_two_opt[[#This Row],[optimal_cost]]</f>
        <v>0</v>
      </c>
      <c r="M128" s="1" t="s">
        <v>149</v>
      </c>
      <c r="N128" s="3">
        <v>3601.0651520029328</v>
      </c>
      <c r="O128" s="1" t="s">
        <v>4434</v>
      </c>
      <c r="P128" s="1" t="s">
        <v>4435</v>
      </c>
      <c r="Q128">
        <v>4.780000000002E-4</v>
      </c>
      <c r="R128" s="1" t="s">
        <v>3390</v>
      </c>
      <c r="S128" s="1" t="s">
        <v>3390</v>
      </c>
      <c r="T128" s="1" t="s">
        <v>3390</v>
      </c>
      <c r="U128" s="1" t="s">
        <v>3390</v>
      </c>
      <c r="V128" s="1" t="s">
        <v>3390</v>
      </c>
      <c r="W128" s="1" t="s">
        <v>3390</v>
      </c>
    </row>
    <row r="129" spans="1:23" x14ac:dyDescent="0.25">
      <c r="A129">
        <v>127</v>
      </c>
      <c r="B129">
        <v>5</v>
      </c>
      <c r="C129">
        <v>27</v>
      </c>
      <c r="D129" s="1" t="s">
        <v>174</v>
      </c>
      <c r="E129" s="1" t="s">
        <v>18</v>
      </c>
      <c r="F129" s="1" t="s">
        <v>19</v>
      </c>
      <c r="G129" s="3">
        <v>4570.0581084773858</v>
      </c>
      <c r="H129" s="3">
        <v>4570.0581084773858</v>
      </c>
      <c r="I129" s="1" t="s">
        <v>175</v>
      </c>
      <c r="J129" t="b">
        <v>1</v>
      </c>
      <c r="K129" s="3">
        <f>TIME_AND_DATA_two_opt[[#This Row],[hamiltonian_cycle_cost]]-TIME_AND_DATA_two_opt[[#This Row],[optimal_cost]]</f>
        <v>0</v>
      </c>
      <c r="L129">
        <f>(100*TIME_AND_DATA_two_opt[[#This Row],[absolute_distance_error]])/TIME_AND_DATA_two_opt[[#This Row],[optimal_cost]]</f>
        <v>0</v>
      </c>
      <c r="M129" s="1" t="s">
        <v>175</v>
      </c>
      <c r="N129" s="3">
        <v>4570.0581084773858</v>
      </c>
      <c r="O129" s="1" t="s">
        <v>4434</v>
      </c>
      <c r="P129" s="1" t="s">
        <v>4435</v>
      </c>
      <c r="Q129">
        <v>3.3040000000010003E-4</v>
      </c>
      <c r="R129" s="1" t="s">
        <v>3390</v>
      </c>
      <c r="S129" s="1" t="s">
        <v>3390</v>
      </c>
      <c r="T129" s="1" t="s">
        <v>3390</v>
      </c>
      <c r="U129" s="1" t="s">
        <v>3390</v>
      </c>
      <c r="V129" s="1" t="s">
        <v>3390</v>
      </c>
      <c r="W129" s="1" t="s">
        <v>3390</v>
      </c>
    </row>
    <row r="130" spans="1:23" x14ac:dyDescent="0.25">
      <c r="A130">
        <v>128</v>
      </c>
      <c r="B130">
        <v>5</v>
      </c>
      <c r="C130">
        <v>28</v>
      </c>
      <c r="D130" s="1" t="s">
        <v>176</v>
      </c>
      <c r="E130" s="1" t="s">
        <v>18</v>
      </c>
      <c r="F130" s="1" t="s">
        <v>19</v>
      </c>
      <c r="G130" s="3">
        <v>2611.529519738885</v>
      </c>
      <c r="H130" s="3">
        <v>2611.529519738885</v>
      </c>
      <c r="I130" s="1" t="s">
        <v>152</v>
      </c>
      <c r="J130" t="b">
        <v>1</v>
      </c>
      <c r="K130" s="3">
        <f>TIME_AND_DATA_two_opt[[#This Row],[hamiltonian_cycle_cost]]-TIME_AND_DATA_two_opt[[#This Row],[optimal_cost]]</f>
        <v>0</v>
      </c>
      <c r="L130">
        <f>(100*TIME_AND_DATA_two_opt[[#This Row],[absolute_distance_error]])/TIME_AND_DATA_two_opt[[#This Row],[optimal_cost]]</f>
        <v>0</v>
      </c>
      <c r="M130" s="1" t="s">
        <v>153</v>
      </c>
      <c r="N130" s="3">
        <v>2611.529519738885</v>
      </c>
      <c r="O130" s="1" t="s">
        <v>4434</v>
      </c>
      <c r="P130" s="1" t="s">
        <v>4435</v>
      </c>
      <c r="Q130">
        <v>3.6059999999999998E-4</v>
      </c>
      <c r="R130" s="1" t="s">
        <v>3390</v>
      </c>
      <c r="S130" s="1" t="s">
        <v>3390</v>
      </c>
      <c r="T130" s="1" t="s">
        <v>3390</v>
      </c>
      <c r="U130" s="1" t="s">
        <v>3390</v>
      </c>
      <c r="V130" s="1" t="s">
        <v>3390</v>
      </c>
      <c r="W130" s="1" t="s">
        <v>3390</v>
      </c>
    </row>
    <row r="131" spans="1:23" x14ac:dyDescent="0.25">
      <c r="A131">
        <v>129</v>
      </c>
      <c r="B131">
        <v>5</v>
      </c>
      <c r="C131">
        <v>29</v>
      </c>
      <c r="D131" s="1" t="s">
        <v>177</v>
      </c>
      <c r="E131" s="1" t="s">
        <v>18</v>
      </c>
      <c r="F131" s="1" t="s">
        <v>19</v>
      </c>
      <c r="G131" s="3">
        <v>4622.9197344988133</v>
      </c>
      <c r="H131" s="3">
        <v>4622.9197344988133</v>
      </c>
      <c r="I131" s="1" t="s">
        <v>203</v>
      </c>
      <c r="J131" t="b">
        <v>1</v>
      </c>
      <c r="K131" s="3">
        <f>TIME_AND_DATA_two_opt[[#This Row],[hamiltonian_cycle_cost]]-TIME_AND_DATA_two_opt[[#This Row],[optimal_cost]]</f>
        <v>0</v>
      </c>
      <c r="L131">
        <f>(100*TIME_AND_DATA_two_opt[[#This Row],[absolute_distance_error]])/TIME_AND_DATA_two_opt[[#This Row],[optimal_cost]]</f>
        <v>0</v>
      </c>
      <c r="M131" s="1" t="s">
        <v>128</v>
      </c>
      <c r="N131" s="3">
        <v>4622.9197344988124</v>
      </c>
      <c r="O131" s="1" t="s">
        <v>4434</v>
      </c>
      <c r="P131" s="1" t="s">
        <v>4435</v>
      </c>
      <c r="Q131">
        <v>3.9659999999969999E-4</v>
      </c>
      <c r="R131" s="1" t="s">
        <v>3390</v>
      </c>
      <c r="S131" s="1" t="s">
        <v>3390</v>
      </c>
      <c r="T131" s="1" t="s">
        <v>3390</v>
      </c>
      <c r="U131" s="1" t="s">
        <v>3390</v>
      </c>
      <c r="V131" s="1" t="s">
        <v>3390</v>
      </c>
      <c r="W131" s="1" t="s">
        <v>3390</v>
      </c>
    </row>
    <row r="132" spans="1:23" x14ac:dyDescent="0.25">
      <c r="A132">
        <v>130</v>
      </c>
      <c r="B132">
        <v>5</v>
      </c>
      <c r="C132">
        <v>30</v>
      </c>
      <c r="D132" s="1" t="s">
        <v>178</v>
      </c>
      <c r="E132" s="1" t="s">
        <v>18</v>
      </c>
      <c r="F132" s="1" t="s">
        <v>19</v>
      </c>
      <c r="G132" s="3">
        <v>3512.4862871999053</v>
      </c>
      <c r="H132" s="3">
        <v>3512.4862871999053</v>
      </c>
      <c r="I132" s="1" t="s">
        <v>133</v>
      </c>
      <c r="J132" t="b">
        <v>1</v>
      </c>
      <c r="K132" s="3">
        <f>TIME_AND_DATA_two_opt[[#This Row],[hamiltonian_cycle_cost]]-TIME_AND_DATA_two_opt[[#This Row],[optimal_cost]]</f>
        <v>0</v>
      </c>
      <c r="L132">
        <f>(100*TIME_AND_DATA_two_opt[[#This Row],[absolute_distance_error]])/TIME_AND_DATA_two_opt[[#This Row],[optimal_cost]]</f>
        <v>0</v>
      </c>
      <c r="M132" s="1" t="s">
        <v>133</v>
      </c>
      <c r="N132" s="3">
        <v>3512.4862871999048</v>
      </c>
      <c r="O132" s="1" t="s">
        <v>4434</v>
      </c>
      <c r="P132" s="1" t="s">
        <v>4435</v>
      </c>
      <c r="Q132">
        <v>3.8619999999979997E-4</v>
      </c>
      <c r="R132" s="1" t="s">
        <v>3390</v>
      </c>
      <c r="S132" s="1" t="s">
        <v>3390</v>
      </c>
      <c r="T132" s="1" t="s">
        <v>3390</v>
      </c>
      <c r="U132" s="1" t="s">
        <v>3390</v>
      </c>
      <c r="V132" s="1" t="s">
        <v>3390</v>
      </c>
      <c r="W132" s="1" t="s">
        <v>3390</v>
      </c>
    </row>
    <row r="133" spans="1:23" x14ac:dyDescent="0.25">
      <c r="A133">
        <v>131</v>
      </c>
      <c r="B133">
        <v>5</v>
      </c>
      <c r="C133">
        <v>31</v>
      </c>
      <c r="D133" s="1" t="s">
        <v>179</v>
      </c>
      <c r="E133" s="1" t="s">
        <v>18</v>
      </c>
      <c r="F133" s="1" t="s">
        <v>19</v>
      </c>
      <c r="G133" s="3">
        <v>5070.636086622927</v>
      </c>
      <c r="H133" s="3">
        <v>5070.636086622927</v>
      </c>
      <c r="I133" s="1" t="s">
        <v>180</v>
      </c>
      <c r="J133" t="b">
        <v>1</v>
      </c>
      <c r="K133" s="3">
        <f>TIME_AND_DATA_two_opt[[#This Row],[hamiltonian_cycle_cost]]-TIME_AND_DATA_two_opt[[#This Row],[optimal_cost]]</f>
        <v>0</v>
      </c>
      <c r="L133">
        <f>(100*TIME_AND_DATA_two_opt[[#This Row],[absolute_distance_error]])/TIME_AND_DATA_two_opt[[#This Row],[optimal_cost]]</f>
        <v>0</v>
      </c>
      <c r="M133" s="1" t="s">
        <v>175</v>
      </c>
      <c r="N133" s="3">
        <v>5070.636086622927</v>
      </c>
      <c r="O133" s="1" t="s">
        <v>4434</v>
      </c>
      <c r="P133" s="1" t="s">
        <v>4435</v>
      </c>
      <c r="Q133">
        <v>3.179999999995E-4</v>
      </c>
      <c r="R133" s="1" t="s">
        <v>3390</v>
      </c>
      <c r="S133" s="1" t="s">
        <v>3390</v>
      </c>
      <c r="T133" s="1" t="s">
        <v>3390</v>
      </c>
      <c r="U133" s="1" t="s">
        <v>3390</v>
      </c>
      <c r="V133" s="1" t="s">
        <v>3390</v>
      </c>
      <c r="W133" s="1" t="s">
        <v>3390</v>
      </c>
    </row>
    <row r="134" spans="1:23" x14ac:dyDescent="0.25">
      <c r="A134">
        <v>132</v>
      </c>
      <c r="B134">
        <v>5</v>
      </c>
      <c r="C134">
        <v>32</v>
      </c>
      <c r="D134" s="1" t="s">
        <v>181</v>
      </c>
      <c r="E134" s="1" t="s">
        <v>18</v>
      </c>
      <c r="F134" s="1" t="s">
        <v>19</v>
      </c>
      <c r="G134" s="3">
        <v>3667.7036924908234</v>
      </c>
      <c r="H134" s="3">
        <v>3667.7036924908234</v>
      </c>
      <c r="I134" s="1" t="s">
        <v>180</v>
      </c>
      <c r="J134" t="b">
        <v>1</v>
      </c>
      <c r="K134" s="3">
        <f>TIME_AND_DATA_two_opt[[#This Row],[hamiltonian_cycle_cost]]-TIME_AND_DATA_two_opt[[#This Row],[optimal_cost]]</f>
        <v>0</v>
      </c>
      <c r="L134">
        <f>(100*TIME_AND_DATA_two_opt[[#This Row],[absolute_distance_error]])/TIME_AND_DATA_two_opt[[#This Row],[optimal_cost]]</f>
        <v>0</v>
      </c>
      <c r="M134" s="1" t="s">
        <v>175</v>
      </c>
      <c r="N134" s="3">
        <v>3667.7036924908239</v>
      </c>
      <c r="O134" s="1" t="s">
        <v>4434</v>
      </c>
      <c r="P134" s="1" t="s">
        <v>4435</v>
      </c>
      <c r="Q134">
        <v>5.2419999999999995E-4</v>
      </c>
      <c r="R134" s="1" t="s">
        <v>3390</v>
      </c>
      <c r="S134" s="1" t="s">
        <v>3390</v>
      </c>
      <c r="T134" s="1" t="s">
        <v>3390</v>
      </c>
      <c r="U134" s="1" t="s">
        <v>3390</v>
      </c>
      <c r="V134" s="1" t="s">
        <v>3390</v>
      </c>
      <c r="W134" s="1" t="s">
        <v>3390</v>
      </c>
    </row>
    <row r="135" spans="1:23" x14ac:dyDescent="0.25">
      <c r="A135">
        <v>133</v>
      </c>
      <c r="B135">
        <v>5</v>
      </c>
      <c r="C135">
        <v>33</v>
      </c>
      <c r="D135" s="1" t="s">
        <v>182</v>
      </c>
      <c r="E135" s="1" t="s">
        <v>18</v>
      </c>
      <c r="F135" s="1" t="s">
        <v>19</v>
      </c>
      <c r="G135" s="3">
        <v>4331.6382807182208</v>
      </c>
      <c r="H135" s="3">
        <v>4331.6382807182208</v>
      </c>
      <c r="I135" s="1" t="s">
        <v>149</v>
      </c>
      <c r="J135" t="b">
        <v>1</v>
      </c>
      <c r="K135" s="3">
        <f>TIME_AND_DATA_two_opt[[#This Row],[hamiltonian_cycle_cost]]-TIME_AND_DATA_two_opt[[#This Row],[optimal_cost]]</f>
        <v>0</v>
      </c>
      <c r="L135">
        <f>(100*TIME_AND_DATA_two_opt[[#This Row],[absolute_distance_error]])/TIME_AND_DATA_two_opt[[#This Row],[optimal_cost]]</f>
        <v>0</v>
      </c>
      <c r="M135" s="1" t="s">
        <v>149</v>
      </c>
      <c r="N135" s="3">
        <v>4331.6382807182208</v>
      </c>
      <c r="O135" s="1" t="s">
        <v>4434</v>
      </c>
      <c r="P135" s="1" t="s">
        <v>4435</v>
      </c>
      <c r="Q135">
        <v>3.4789999999989998E-4</v>
      </c>
      <c r="R135" s="1" t="s">
        <v>3390</v>
      </c>
      <c r="S135" s="1" t="s">
        <v>3390</v>
      </c>
      <c r="T135" s="1" t="s">
        <v>3390</v>
      </c>
      <c r="U135" s="1" t="s">
        <v>3390</v>
      </c>
      <c r="V135" s="1" t="s">
        <v>3390</v>
      </c>
      <c r="W135" s="1" t="s">
        <v>3390</v>
      </c>
    </row>
    <row r="136" spans="1:23" x14ac:dyDescent="0.25">
      <c r="A136">
        <v>134</v>
      </c>
      <c r="B136">
        <v>5</v>
      </c>
      <c r="C136">
        <v>34</v>
      </c>
      <c r="D136" s="1" t="s">
        <v>183</v>
      </c>
      <c r="E136" s="1" t="s">
        <v>18</v>
      </c>
      <c r="F136" s="1" t="s">
        <v>19</v>
      </c>
      <c r="G136" s="3">
        <v>3134.6565431848662</v>
      </c>
      <c r="H136" s="3">
        <v>3134.6565431848662</v>
      </c>
      <c r="I136" s="1" t="s">
        <v>203</v>
      </c>
      <c r="J136" t="b">
        <v>1</v>
      </c>
      <c r="K136" s="3">
        <f>TIME_AND_DATA_two_opt[[#This Row],[hamiltonian_cycle_cost]]-TIME_AND_DATA_two_opt[[#This Row],[optimal_cost]]</f>
        <v>0</v>
      </c>
      <c r="L136">
        <f>(100*TIME_AND_DATA_two_opt[[#This Row],[absolute_distance_error]])/TIME_AND_DATA_two_opt[[#This Row],[optimal_cost]]</f>
        <v>0</v>
      </c>
      <c r="M136" s="1" t="s">
        <v>128</v>
      </c>
      <c r="N136" s="3">
        <v>3134.6565431848658</v>
      </c>
      <c r="O136" s="1" t="s">
        <v>4434</v>
      </c>
      <c r="P136" s="1" t="s">
        <v>4435</v>
      </c>
      <c r="Q136">
        <v>3.2299999999980001E-4</v>
      </c>
      <c r="R136" s="1" t="s">
        <v>3390</v>
      </c>
      <c r="S136" s="1" t="s">
        <v>3390</v>
      </c>
      <c r="T136" s="1" t="s">
        <v>3390</v>
      </c>
      <c r="U136" s="1" t="s">
        <v>3390</v>
      </c>
      <c r="V136" s="1" t="s">
        <v>3390</v>
      </c>
      <c r="W136" s="1" t="s">
        <v>3390</v>
      </c>
    </row>
    <row r="137" spans="1:23" x14ac:dyDescent="0.25">
      <c r="A137">
        <v>135</v>
      </c>
      <c r="B137">
        <v>5</v>
      </c>
      <c r="C137">
        <v>35</v>
      </c>
      <c r="D137" s="1" t="s">
        <v>184</v>
      </c>
      <c r="E137" s="1" t="s">
        <v>18</v>
      </c>
      <c r="F137" s="1" t="s">
        <v>19</v>
      </c>
      <c r="G137" s="3">
        <v>3925.1993649581855</v>
      </c>
      <c r="H137" s="3">
        <v>3925.1993649581855</v>
      </c>
      <c r="I137" s="1" t="s">
        <v>185</v>
      </c>
      <c r="J137" t="b">
        <v>1</v>
      </c>
      <c r="K137" s="3">
        <f>TIME_AND_DATA_two_opt[[#This Row],[hamiltonian_cycle_cost]]-TIME_AND_DATA_two_opt[[#This Row],[optimal_cost]]</f>
        <v>0</v>
      </c>
      <c r="L137">
        <f>(100*TIME_AND_DATA_two_opt[[#This Row],[absolute_distance_error]])/TIME_AND_DATA_two_opt[[#This Row],[optimal_cost]]</f>
        <v>0</v>
      </c>
      <c r="M137" s="1" t="s">
        <v>163</v>
      </c>
      <c r="N137" s="3">
        <v>3925.1993649581855</v>
      </c>
      <c r="O137" s="1" t="s">
        <v>4434</v>
      </c>
      <c r="P137" s="1" t="s">
        <v>4435</v>
      </c>
      <c r="Q137">
        <v>3.7629999999960002E-4</v>
      </c>
      <c r="R137" s="1" t="s">
        <v>3390</v>
      </c>
      <c r="S137" s="1" t="s">
        <v>3390</v>
      </c>
      <c r="T137" s="1" t="s">
        <v>3390</v>
      </c>
      <c r="U137" s="1" t="s">
        <v>3390</v>
      </c>
      <c r="V137" s="1" t="s">
        <v>3390</v>
      </c>
      <c r="W137" s="1" t="s">
        <v>3390</v>
      </c>
    </row>
    <row r="138" spans="1:23" x14ac:dyDescent="0.25">
      <c r="A138">
        <v>136</v>
      </c>
      <c r="B138">
        <v>5</v>
      </c>
      <c r="C138">
        <v>36</v>
      </c>
      <c r="D138" s="1" t="s">
        <v>186</v>
      </c>
      <c r="E138" s="1" t="s">
        <v>18</v>
      </c>
      <c r="F138" s="1" t="s">
        <v>19</v>
      </c>
      <c r="G138" s="3">
        <v>2677.7455067555197</v>
      </c>
      <c r="H138" s="3">
        <v>2677.7455067555197</v>
      </c>
      <c r="I138" s="1" t="s">
        <v>145</v>
      </c>
      <c r="J138" t="b">
        <v>1</v>
      </c>
      <c r="K138" s="3">
        <f>TIME_AND_DATA_two_opt[[#This Row],[hamiltonian_cycle_cost]]-TIME_AND_DATA_two_opt[[#This Row],[optimal_cost]]</f>
        <v>0</v>
      </c>
      <c r="L138">
        <f>(100*TIME_AND_DATA_two_opt[[#This Row],[absolute_distance_error]])/TIME_AND_DATA_two_opt[[#This Row],[optimal_cost]]</f>
        <v>0</v>
      </c>
      <c r="M138" s="1" t="s">
        <v>146</v>
      </c>
      <c r="N138" s="3">
        <v>2677.7455067555202</v>
      </c>
      <c r="O138" s="1" t="s">
        <v>4434</v>
      </c>
      <c r="P138" s="1" t="s">
        <v>4435</v>
      </c>
      <c r="Q138">
        <v>6.0449999999960004E-4</v>
      </c>
      <c r="R138" s="1" t="s">
        <v>3390</v>
      </c>
      <c r="S138" s="1" t="s">
        <v>3390</v>
      </c>
      <c r="T138" s="1" t="s">
        <v>3390</v>
      </c>
      <c r="U138" s="1" t="s">
        <v>3390</v>
      </c>
      <c r="V138" s="1" t="s">
        <v>3390</v>
      </c>
      <c r="W138" s="1" t="s">
        <v>3390</v>
      </c>
    </row>
    <row r="139" spans="1:23" x14ac:dyDescent="0.25">
      <c r="A139">
        <v>137</v>
      </c>
      <c r="B139">
        <v>5</v>
      </c>
      <c r="C139">
        <v>37</v>
      </c>
      <c r="D139" s="1" t="s">
        <v>187</v>
      </c>
      <c r="E139" s="1" t="s">
        <v>18</v>
      </c>
      <c r="F139" s="1" t="s">
        <v>19</v>
      </c>
      <c r="G139" s="3">
        <v>3536.1325763546029</v>
      </c>
      <c r="H139" s="3">
        <v>3536.1325763546029</v>
      </c>
      <c r="I139" s="1" t="s">
        <v>156</v>
      </c>
      <c r="J139" t="b">
        <v>1</v>
      </c>
      <c r="K139" s="3">
        <f>TIME_AND_DATA_two_opt[[#This Row],[hamiltonian_cycle_cost]]-TIME_AND_DATA_two_opt[[#This Row],[optimal_cost]]</f>
        <v>0</v>
      </c>
      <c r="L139">
        <f>(100*TIME_AND_DATA_two_opt[[#This Row],[absolute_distance_error]])/TIME_AND_DATA_two_opt[[#This Row],[optimal_cost]]</f>
        <v>0</v>
      </c>
      <c r="M139" s="1" t="s">
        <v>155</v>
      </c>
      <c r="N139" s="3">
        <v>3536.1325763546042</v>
      </c>
      <c r="O139" s="1" t="s">
        <v>4434</v>
      </c>
      <c r="P139" s="1" t="s">
        <v>4435</v>
      </c>
      <c r="Q139">
        <v>3.5890000000010001E-4</v>
      </c>
      <c r="R139" s="1" t="s">
        <v>3390</v>
      </c>
      <c r="S139" s="1" t="s">
        <v>3390</v>
      </c>
      <c r="T139" s="1" t="s">
        <v>3390</v>
      </c>
      <c r="U139" s="1" t="s">
        <v>3390</v>
      </c>
      <c r="V139" s="1" t="s">
        <v>3390</v>
      </c>
      <c r="W139" s="1" t="s">
        <v>3390</v>
      </c>
    </row>
    <row r="140" spans="1:23" x14ac:dyDescent="0.25">
      <c r="A140">
        <v>138</v>
      </c>
      <c r="B140">
        <v>5</v>
      </c>
      <c r="C140">
        <v>38</v>
      </c>
      <c r="D140" s="1" t="s">
        <v>188</v>
      </c>
      <c r="E140" s="1" t="s">
        <v>18</v>
      </c>
      <c r="F140" s="1" t="s">
        <v>19</v>
      </c>
      <c r="G140" s="3">
        <v>3210.3393493900062</v>
      </c>
      <c r="H140" s="3">
        <v>3210.3393493900062</v>
      </c>
      <c r="I140" s="1" t="s">
        <v>128</v>
      </c>
      <c r="J140" t="b">
        <v>1</v>
      </c>
      <c r="K140" s="3">
        <f>TIME_AND_DATA_two_opt[[#This Row],[hamiltonian_cycle_cost]]-TIME_AND_DATA_two_opt[[#This Row],[optimal_cost]]</f>
        <v>0</v>
      </c>
      <c r="L140">
        <f>(100*TIME_AND_DATA_two_opt[[#This Row],[absolute_distance_error]])/TIME_AND_DATA_two_opt[[#This Row],[optimal_cost]]</f>
        <v>0</v>
      </c>
      <c r="M140" s="1" t="s">
        <v>128</v>
      </c>
      <c r="N140" s="3">
        <v>3210.3393493900062</v>
      </c>
      <c r="O140" s="1" t="s">
        <v>4434</v>
      </c>
      <c r="P140" s="1" t="s">
        <v>4435</v>
      </c>
      <c r="Q140">
        <v>5.181000000002E-4</v>
      </c>
      <c r="R140" s="1" t="s">
        <v>3390</v>
      </c>
      <c r="S140" s="1" t="s">
        <v>3390</v>
      </c>
      <c r="T140" s="1" t="s">
        <v>3390</v>
      </c>
      <c r="U140" s="1" t="s">
        <v>3390</v>
      </c>
      <c r="V140" s="1" t="s">
        <v>3390</v>
      </c>
      <c r="W140" s="1" t="s">
        <v>3390</v>
      </c>
    </row>
    <row r="141" spans="1:23" x14ac:dyDescent="0.25">
      <c r="A141">
        <v>139</v>
      </c>
      <c r="B141">
        <v>5</v>
      </c>
      <c r="C141">
        <v>39</v>
      </c>
      <c r="D141" s="1" t="s">
        <v>189</v>
      </c>
      <c r="E141" s="1" t="s">
        <v>18</v>
      </c>
      <c r="F141" s="1" t="s">
        <v>19</v>
      </c>
      <c r="G141" s="3">
        <v>4603.5449373023484</v>
      </c>
      <c r="H141" s="3">
        <v>4603.5449373023484</v>
      </c>
      <c r="I141" s="1" t="s">
        <v>167</v>
      </c>
      <c r="J141" t="b">
        <v>1</v>
      </c>
      <c r="K141" s="3">
        <f>TIME_AND_DATA_two_opt[[#This Row],[hamiltonian_cycle_cost]]-TIME_AND_DATA_two_opt[[#This Row],[optimal_cost]]</f>
        <v>0</v>
      </c>
      <c r="L141">
        <f>(100*TIME_AND_DATA_two_opt[[#This Row],[absolute_distance_error]])/TIME_AND_DATA_two_opt[[#This Row],[optimal_cost]]</f>
        <v>0</v>
      </c>
      <c r="M141" s="1" t="s">
        <v>133</v>
      </c>
      <c r="N141" s="3">
        <v>4603.5449373023484</v>
      </c>
      <c r="O141" s="1" t="s">
        <v>4434</v>
      </c>
      <c r="P141" s="1" t="s">
        <v>4435</v>
      </c>
      <c r="Q141">
        <v>3.8499999999999998E-4</v>
      </c>
      <c r="R141" s="1" t="s">
        <v>3390</v>
      </c>
      <c r="S141" s="1" t="s">
        <v>3390</v>
      </c>
      <c r="T141" s="1" t="s">
        <v>3390</v>
      </c>
      <c r="U141" s="1" t="s">
        <v>3390</v>
      </c>
      <c r="V141" s="1" t="s">
        <v>3390</v>
      </c>
      <c r="W141" s="1" t="s">
        <v>3390</v>
      </c>
    </row>
    <row r="142" spans="1:23" x14ac:dyDescent="0.25">
      <c r="A142">
        <v>140</v>
      </c>
      <c r="B142">
        <v>5</v>
      </c>
      <c r="C142">
        <v>40</v>
      </c>
      <c r="D142" s="1" t="s">
        <v>190</v>
      </c>
      <c r="E142" s="1" t="s">
        <v>18</v>
      </c>
      <c r="F142" s="1" t="s">
        <v>19</v>
      </c>
      <c r="G142" s="3">
        <v>3667.6429210501246</v>
      </c>
      <c r="H142" s="3">
        <v>3667.6429210501246</v>
      </c>
      <c r="I142" s="1" t="s">
        <v>167</v>
      </c>
      <c r="J142" t="b">
        <v>1</v>
      </c>
      <c r="K142" s="3">
        <f>TIME_AND_DATA_two_opt[[#This Row],[hamiltonian_cycle_cost]]-TIME_AND_DATA_two_opt[[#This Row],[optimal_cost]]</f>
        <v>0</v>
      </c>
      <c r="L142">
        <f>(100*TIME_AND_DATA_two_opt[[#This Row],[absolute_distance_error]])/TIME_AND_DATA_two_opt[[#This Row],[optimal_cost]]</f>
        <v>0</v>
      </c>
      <c r="M142" s="1" t="s">
        <v>133</v>
      </c>
      <c r="N142" s="3">
        <v>3667.6429210501251</v>
      </c>
      <c r="O142" s="1" t="s">
        <v>4434</v>
      </c>
      <c r="P142" s="1" t="s">
        <v>4435</v>
      </c>
      <c r="Q142">
        <v>3.3869999999989998E-4</v>
      </c>
      <c r="R142" s="1" t="s">
        <v>3390</v>
      </c>
      <c r="S142" s="1" t="s">
        <v>3390</v>
      </c>
      <c r="T142" s="1" t="s">
        <v>3390</v>
      </c>
      <c r="U142" s="1" t="s">
        <v>3390</v>
      </c>
      <c r="V142" s="1" t="s">
        <v>3390</v>
      </c>
      <c r="W142" s="1" t="s">
        <v>3390</v>
      </c>
    </row>
    <row r="143" spans="1:23" x14ac:dyDescent="0.25">
      <c r="A143">
        <v>141</v>
      </c>
      <c r="B143">
        <v>5</v>
      </c>
      <c r="C143">
        <v>41</v>
      </c>
      <c r="D143" s="1" t="s">
        <v>191</v>
      </c>
      <c r="E143" s="1" t="s">
        <v>18</v>
      </c>
      <c r="F143" s="1" t="s">
        <v>19</v>
      </c>
      <c r="G143" s="3">
        <v>3874.1253895549935</v>
      </c>
      <c r="H143" s="3">
        <v>3874.1253895549935</v>
      </c>
      <c r="I143" s="1" t="s">
        <v>145</v>
      </c>
      <c r="J143" t="b">
        <v>1</v>
      </c>
      <c r="K143" s="3">
        <f>TIME_AND_DATA_two_opt[[#This Row],[hamiltonian_cycle_cost]]-TIME_AND_DATA_two_opt[[#This Row],[optimal_cost]]</f>
        <v>0</v>
      </c>
      <c r="L143">
        <f>(100*TIME_AND_DATA_two_opt[[#This Row],[absolute_distance_error]])/TIME_AND_DATA_two_opt[[#This Row],[optimal_cost]]</f>
        <v>0</v>
      </c>
      <c r="M143" s="1" t="s">
        <v>146</v>
      </c>
      <c r="N143" s="3">
        <v>3874.1253895549953</v>
      </c>
      <c r="O143" s="1" t="s">
        <v>4434</v>
      </c>
      <c r="P143" s="1" t="s">
        <v>4435</v>
      </c>
      <c r="Q143">
        <v>3.047999999998E-4</v>
      </c>
      <c r="R143" s="1" t="s">
        <v>3390</v>
      </c>
      <c r="S143" s="1" t="s">
        <v>3390</v>
      </c>
      <c r="T143" s="1" t="s">
        <v>3390</v>
      </c>
      <c r="U143" s="1" t="s">
        <v>3390</v>
      </c>
      <c r="V143" s="1" t="s">
        <v>3390</v>
      </c>
      <c r="W143" s="1" t="s">
        <v>3390</v>
      </c>
    </row>
    <row r="144" spans="1:23" x14ac:dyDescent="0.25">
      <c r="A144">
        <v>142</v>
      </c>
      <c r="B144">
        <v>5</v>
      </c>
      <c r="C144">
        <v>42</v>
      </c>
      <c r="D144" s="1" t="s">
        <v>192</v>
      </c>
      <c r="E144" s="1" t="s">
        <v>18</v>
      </c>
      <c r="F144" s="1" t="s">
        <v>19</v>
      </c>
      <c r="G144" s="3">
        <v>2300.1055568890401</v>
      </c>
      <c r="H144" s="3">
        <v>2300.1055568890401</v>
      </c>
      <c r="I144" s="1" t="s">
        <v>131</v>
      </c>
      <c r="J144" t="b">
        <v>1</v>
      </c>
      <c r="K144" s="3">
        <f>TIME_AND_DATA_two_opt[[#This Row],[hamiltonian_cycle_cost]]-TIME_AND_DATA_two_opt[[#This Row],[optimal_cost]]</f>
        <v>0</v>
      </c>
      <c r="L144">
        <f>(100*TIME_AND_DATA_two_opt[[#This Row],[absolute_distance_error]])/TIME_AND_DATA_two_opt[[#This Row],[optimal_cost]]</f>
        <v>0</v>
      </c>
      <c r="M144" s="1" t="s">
        <v>130</v>
      </c>
      <c r="N144" s="3">
        <v>2300.1055568890401</v>
      </c>
      <c r="O144" s="1" t="s">
        <v>4434</v>
      </c>
      <c r="P144" s="1" t="s">
        <v>4435</v>
      </c>
      <c r="Q144">
        <v>4.0400000000000001E-4</v>
      </c>
      <c r="R144" s="1" t="s">
        <v>3390</v>
      </c>
      <c r="S144" s="1" t="s">
        <v>3390</v>
      </c>
      <c r="T144" s="1" t="s">
        <v>3390</v>
      </c>
      <c r="U144" s="1" t="s">
        <v>3390</v>
      </c>
      <c r="V144" s="1" t="s">
        <v>3390</v>
      </c>
      <c r="W144" s="1" t="s">
        <v>3390</v>
      </c>
    </row>
    <row r="145" spans="1:23" x14ac:dyDescent="0.25">
      <c r="A145">
        <v>143</v>
      </c>
      <c r="B145">
        <v>5</v>
      </c>
      <c r="C145">
        <v>43</v>
      </c>
      <c r="D145" s="1" t="s">
        <v>193</v>
      </c>
      <c r="E145" s="1" t="s">
        <v>18</v>
      </c>
      <c r="F145" s="1" t="s">
        <v>19</v>
      </c>
      <c r="G145" s="3">
        <v>2595.3948282648362</v>
      </c>
      <c r="H145" s="3">
        <v>2595.3948282648362</v>
      </c>
      <c r="I145" s="1" t="s">
        <v>163</v>
      </c>
      <c r="J145" t="b">
        <v>1</v>
      </c>
      <c r="K145" s="3">
        <f>TIME_AND_DATA_two_opt[[#This Row],[hamiltonian_cycle_cost]]-TIME_AND_DATA_two_opt[[#This Row],[optimal_cost]]</f>
        <v>0</v>
      </c>
      <c r="L145">
        <f>(100*TIME_AND_DATA_two_opt[[#This Row],[absolute_distance_error]])/TIME_AND_DATA_two_opt[[#This Row],[optimal_cost]]</f>
        <v>0</v>
      </c>
      <c r="M145" s="1" t="s">
        <v>163</v>
      </c>
      <c r="N145" s="3">
        <v>2595.3948282648362</v>
      </c>
      <c r="O145" s="1" t="s">
        <v>4434</v>
      </c>
      <c r="P145" s="1" t="s">
        <v>4435</v>
      </c>
      <c r="Q145">
        <v>4.935999999999E-4</v>
      </c>
      <c r="R145" s="1" t="s">
        <v>3390</v>
      </c>
      <c r="S145" s="1" t="s">
        <v>3390</v>
      </c>
      <c r="T145" s="1" t="s">
        <v>3390</v>
      </c>
      <c r="U145" s="1" t="s">
        <v>3390</v>
      </c>
      <c r="V145" s="1" t="s">
        <v>3390</v>
      </c>
      <c r="W145" s="1" t="s">
        <v>3390</v>
      </c>
    </row>
    <row r="146" spans="1:23" x14ac:dyDescent="0.25">
      <c r="A146">
        <v>144</v>
      </c>
      <c r="B146">
        <v>5</v>
      </c>
      <c r="C146">
        <v>44</v>
      </c>
      <c r="D146" s="1" t="s">
        <v>194</v>
      </c>
      <c r="E146" s="1" t="s">
        <v>18</v>
      </c>
      <c r="F146" s="1" t="s">
        <v>19</v>
      </c>
      <c r="G146" s="3">
        <v>2936.3642931379254</v>
      </c>
      <c r="H146" s="3">
        <v>2936.3642931379254</v>
      </c>
      <c r="I146" s="1" t="s">
        <v>136</v>
      </c>
      <c r="J146" t="b">
        <v>1</v>
      </c>
      <c r="K146" s="3">
        <f>TIME_AND_DATA_two_opt[[#This Row],[hamiltonian_cycle_cost]]-TIME_AND_DATA_two_opt[[#This Row],[optimal_cost]]</f>
        <v>0</v>
      </c>
      <c r="L146">
        <f>(100*TIME_AND_DATA_two_opt[[#This Row],[absolute_distance_error]])/TIME_AND_DATA_two_opt[[#This Row],[optimal_cost]]</f>
        <v>0</v>
      </c>
      <c r="M146" s="1" t="s">
        <v>137</v>
      </c>
      <c r="N146" s="3">
        <v>2936.364293137925</v>
      </c>
      <c r="O146" s="1" t="s">
        <v>4434</v>
      </c>
      <c r="P146" s="1" t="s">
        <v>4435</v>
      </c>
      <c r="Q146">
        <v>3.5420000000029999E-4</v>
      </c>
      <c r="R146" s="1" t="s">
        <v>3390</v>
      </c>
      <c r="S146" s="1" t="s">
        <v>3390</v>
      </c>
      <c r="T146" s="1" t="s">
        <v>3390</v>
      </c>
      <c r="U146" s="1" t="s">
        <v>3390</v>
      </c>
      <c r="V146" s="1" t="s">
        <v>3390</v>
      </c>
      <c r="W146" s="1" t="s">
        <v>3390</v>
      </c>
    </row>
    <row r="147" spans="1:23" x14ac:dyDescent="0.25">
      <c r="A147">
        <v>145</v>
      </c>
      <c r="B147">
        <v>5</v>
      </c>
      <c r="C147">
        <v>45</v>
      </c>
      <c r="D147" s="1" t="s">
        <v>195</v>
      </c>
      <c r="E147" s="1" t="s">
        <v>18</v>
      </c>
      <c r="F147" s="1" t="s">
        <v>19</v>
      </c>
      <c r="G147" s="3">
        <v>4603.7346978895312</v>
      </c>
      <c r="H147" s="3">
        <v>4603.7346978895312</v>
      </c>
      <c r="I147" s="1" t="s">
        <v>153</v>
      </c>
      <c r="J147" t="b">
        <v>1</v>
      </c>
      <c r="K147" s="3">
        <f>TIME_AND_DATA_two_opt[[#This Row],[hamiltonian_cycle_cost]]-TIME_AND_DATA_two_opt[[#This Row],[optimal_cost]]</f>
        <v>0</v>
      </c>
      <c r="L147">
        <f>(100*TIME_AND_DATA_two_opt[[#This Row],[absolute_distance_error]])/TIME_AND_DATA_two_opt[[#This Row],[optimal_cost]]</f>
        <v>0</v>
      </c>
      <c r="M147" s="1" t="s">
        <v>153</v>
      </c>
      <c r="N147" s="3">
        <v>4603.7346978895312</v>
      </c>
      <c r="O147" s="1" t="s">
        <v>4434</v>
      </c>
      <c r="P147" s="1" t="s">
        <v>4435</v>
      </c>
      <c r="Q147">
        <v>3.8759999999980001E-4</v>
      </c>
      <c r="R147" s="1" t="s">
        <v>3390</v>
      </c>
      <c r="S147" s="1" t="s">
        <v>3390</v>
      </c>
      <c r="T147" s="1" t="s">
        <v>3390</v>
      </c>
      <c r="U147" s="1" t="s">
        <v>3390</v>
      </c>
      <c r="V147" s="1" t="s">
        <v>3390</v>
      </c>
      <c r="W147" s="1" t="s">
        <v>3390</v>
      </c>
    </row>
    <row r="148" spans="1:23" x14ac:dyDescent="0.25">
      <c r="A148">
        <v>146</v>
      </c>
      <c r="B148">
        <v>5</v>
      </c>
      <c r="C148">
        <v>46</v>
      </c>
      <c r="D148" s="1" t="s">
        <v>196</v>
      </c>
      <c r="E148" s="1" t="s">
        <v>18</v>
      </c>
      <c r="F148" s="1" t="s">
        <v>19</v>
      </c>
      <c r="G148" s="3">
        <v>4427.2481942570903</v>
      </c>
      <c r="H148" s="3">
        <v>4427.2481942570903</v>
      </c>
      <c r="I148" s="1" t="s">
        <v>167</v>
      </c>
      <c r="J148" t="b">
        <v>1</v>
      </c>
      <c r="K148" s="3">
        <f>TIME_AND_DATA_two_opt[[#This Row],[hamiltonian_cycle_cost]]-TIME_AND_DATA_two_opt[[#This Row],[optimal_cost]]</f>
        <v>0</v>
      </c>
      <c r="L148">
        <f>(100*TIME_AND_DATA_two_opt[[#This Row],[absolute_distance_error]])/TIME_AND_DATA_two_opt[[#This Row],[optimal_cost]]</f>
        <v>0</v>
      </c>
      <c r="M148" s="1" t="s">
        <v>133</v>
      </c>
      <c r="N148" s="3">
        <v>4427.2481942570903</v>
      </c>
      <c r="O148" s="1" t="s">
        <v>4434</v>
      </c>
      <c r="P148" s="1" t="s">
        <v>4435</v>
      </c>
      <c r="Q148">
        <v>3.5869999999999999E-4</v>
      </c>
      <c r="R148" s="1" t="s">
        <v>3390</v>
      </c>
      <c r="S148" s="1" t="s">
        <v>3390</v>
      </c>
      <c r="T148" s="1" t="s">
        <v>3390</v>
      </c>
      <c r="U148" s="1" t="s">
        <v>3390</v>
      </c>
      <c r="V148" s="1" t="s">
        <v>3390</v>
      </c>
      <c r="W148" s="1" t="s">
        <v>3390</v>
      </c>
    </row>
    <row r="149" spans="1:23" x14ac:dyDescent="0.25">
      <c r="A149">
        <v>147</v>
      </c>
      <c r="B149">
        <v>5</v>
      </c>
      <c r="C149">
        <v>47</v>
      </c>
      <c r="D149" s="1" t="s">
        <v>197</v>
      </c>
      <c r="E149" s="1" t="s">
        <v>18</v>
      </c>
      <c r="F149" s="1" t="s">
        <v>19</v>
      </c>
      <c r="G149" s="3">
        <v>4428.864794282802</v>
      </c>
      <c r="H149" s="3">
        <v>4428.864794282802</v>
      </c>
      <c r="I149" s="1" t="s">
        <v>130</v>
      </c>
      <c r="J149" t="b">
        <v>1</v>
      </c>
      <c r="K149" s="3">
        <f>TIME_AND_DATA_two_opt[[#This Row],[hamiltonian_cycle_cost]]-TIME_AND_DATA_two_opt[[#This Row],[optimal_cost]]</f>
        <v>0</v>
      </c>
      <c r="L149">
        <f>(100*TIME_AND_DATA_two_opt[[#This Row],[absolute_distance_error]])/TIME_AND_DATA_two_opt[[#This Row],[optimal_cost]]</f>
        <v>0</v>
      </c>
      <c r="M149" s="1" t="s">
        <v>131</v>
      </c>
      <c r="N149" s="3">
        <v>4428.864794282802</v>
      </c>
      <c r="O149" s="1" t="s">
        <v>4434</v>
      </c>
      <c r="P149" s="1" t="s">
        <v>4435</v>
      </c>
      <c r="Q149">
        <v>3.2390000000009998E-4</v>
      </c>
      <c r="R149" s="1" t="s">
        <v>3390</v>
      </c>
      <c r="S149" s="1" t="s">
        <v>3390</v>
      </c>
      <c r="T149" s="1" t="s">
        <v>3390</v>
      </c>
      <c r="U149" s="1" t="s">
        <v>3390</v>
      </c>
      <c r="V149" s="1" t="s">
        <v>3390</v>
      </c>
      <c r="W149" s="1" t="s">
        <v>3390</v>
      </c>
    </row>
    <row r="150" spans="1:23" x14ac:dyDescent="0.25">
      <c r="A150">
        <v>148</v>
      </c>
      <c r="B150">
        <v>5</v>
      </c>
      <c r="C150">
        <v>48</v>
      </c>
      <c r="D150" s="1" t="s">
        <v>198</v>
      </c>
      <c r="E150" s="1" t="s">
        <v>18</v>
      </c>
      <c r="F150" s="1" t="s">
        <v>19</v>
      </c>
      <c r="G150" s="3">
        <v>5135.8494885439031</v>
      </c>
      <c r="H150" s="3">
        <v>5135.8494885439031</v>
      </c>
      <c r="I150" s="1" t="s">
        <v>153</v>
      </c>
      <c r="J150" t="b">
        <v>0</v>
      </c>
      <c r="K150" s="3">
        <f>TIME_AND_DATA_two_opt[[#This Row],[hamiltonian_cycle_cost]]-TIME_AND_DATA_two_opt[[#This Row],[optimal_cost]]</f>
        <v>304.28989915852071</v>
      </c>
      <c r="L150">
        <f>(100*TIME_AND_DATA_two_opt[[#This Row],[absolute_distance_error]])/TIME_AND_DATA_two_opt[[#This Row],[optimal_cost]]</f>
        <v>6.2979643224731312</v>
      </c>
      <c r="M150" s="1" t="s">
        <v>149</v>
      </c>
      <c r="N150" s="3">
        <v>4831.5595893853824</v>
      </c>
      <c r="O150" s="1" t="s">
        <v>4434</v>
      </c>
      <c r="P150" s="1" t="s">
        <v>4435</v>
      </c>
      <c r="Q150">
        <v>2.831999999997E-4</v>
      </c>
      <c r="R150" s="1" t="s">
        <v>3390</v>
      </c>
      <c r="S150" s="1" t="s">
        <v>3390</v>
      </c>
      <c r="T150" s="1" t="s">
        <v>3390</v>
      </c>
      <c r="U150" s="1" t="s">
        <v>3390</v>
      </c>
      <c r="V150" s="1" t="s">
        <v>3390</v>
      </c>
      <c r="W150" s="1" t="s">
        <v>3390</v>
      </c>
    </row>
    <row r="151" spans="1:23" x14ac:dyDescent="0.25">
      <c r="A151">
        <v>149</v>
      </c>
      <c r="B151">
        <v>5</v>
      </c>
      <c r="C151">
        <v>49</v>
      </c>
      <c r="D151" s="1" t="s">
        <v>199</v>
      </c>
      <c r="E151" s="1" t="s">
        <v>18</v>
      </c>
      <c r="F151" s="1" t="s">
        <v>19</v>
      </c>
      <c r="G151" s="3">
        <v>4152.0087367562146</v>
      </c>
      <c r="H151" s="3">
        <v>4152.0087367562146</v>
      </c>
      <c r="I151" s="1" t="s">
        <v>133</v>
      </c>
      <c r="J151" t="b">
        <v>1</v>
      </c>
      <c r="K151" s="3">
        <f>TIME_AND_DATA_two_opt[[#This Row],[hamiltonian_cycle_cost]]-TIME_AND_DATA_two_opt[[#This Row],[optimal_cost]]</f>
        <v>0</v>
      </c>
      <c r="L151">
        <f>(100*TIME_AND_DATA_two_opt[[#This Row],[absolute_distance_error]])/TIME_AND_DATA_two_opt[[#This Row],[optimal_cost]]</f>
        <v>0</v>
      </c>
      <c r="M151" s="1" t="s">
        <v>133</v>
      </c>
      <c r="N151" s="3">
        <v>4152.0087367562164</v>
      </c>
      <c r="O151" s="1" t="s">
        <v>4434</v>
      </c>
      <c r="P151" s="1" t="s">
        <v>4435</v>
      </c>
      <c r="Q151">
        <v>4.4849999999959999E-4</v>
      </c>
      <c r="R151" s="1" t="s">
        <v>3390</v>
      </c>
      <c r="S151" s="1" t="s">
        <v>3390</v>
      </c>
      <c r="T151" s="1" t="s">
        <v>3390</v>
      </c>
      <c r="U151" s="1" t="s">
        <v>3390</v>
      </c>
      <c r="V151" s="1" t="s">
        <v>3390</v>
      </c>
      <c r="W151" s="1" t="s">
        <v>3390</v>
      </c>
    </row>
    <row r="152" spans="1:23" x14ac:dyDescent="0.25">
      <c r="A152">
        <v>150</v>
      </c>
      <c r="B152">
        <v>5</v>
      </c>
      <c r="C152">
        <v>50</v>
      </c>
      <c r="D152" s="1" t="s">
        <v>200</v>
      </c>
      <c r="E152" s="1" t="s">
        <v>18</v>
      </c>
      <c r="F152" s="1" t="s">
        <v>19</v>
      </c>
      <c r="G152" s="3">
        <v>5544.3789618010132</v>
      </c>
      <c r="H152" s="3">
        <v>5544.3789618010132</v>
      </c>
      <c r="I152" s="1" t="s">
        <v>142</v>
      </c>
      <c r="J152" t="b">
        <v>1</v>
      </c>
      <c r="K152" s="3">
        <f>TIME_AND_DATA_two_opt[[#This Row],[hamiltonian_cycle_cost]]-TIME_AND_DATA_two_opt[[#This Row],[optimal_cost]]</f>
        <v>0</v>
      </c>
      <c r="L152">
        <f>(100*TIME_AND_DATA_two_opt[[#This Row],[absolute_distance_error]])/TIME_AND_DATA_two_opt[[#This Row],[optimal_cost]]</f>
        <v>0</v>
      </c>
      <c r="M152" s="1" t="s">
        <v>143</v>
      </c>
      <c r="N152" s="3">
        <v>5544.3789618010142</v>
      </c>
      <c r="O152" s="1" t="s">
        <v>4434</v>
      </c>
      <c r="P152" s="1" t="s">
        <v>4435</v>
      </c>
      <c r="Q152">
        <v>2.765E-4</v>
      </c>
      <c r="R152" s="1" t="s">
        <v>3390</v>
      </c>
      <c r="S152" s="1" t="s">
        <v>3390</v>
      </c>
      <c r="T152" s="1" t="s">
        <v>3390</v>
      </c>
      <c r="U152" s="1" t="s">
        <v>3390</v>
      </c>
      <c r="V152" s="1" t="s">
        <v>3390</v>
      </c>
      <c r="W152" s="1" t="s">
        <v>3390</v>
      </c>
    </row>
    <row r="153" spans="1:23" x14ac:dyDescent="0.25">
      <c r="A153">
        <v>151</v>
      </c>
      <c r="B153">
        <v>5</v>
      </c>
      <c r="C153">
        <v>51</v>
      </c>
      <c r="D153" s="1" t="s">
        <v>201</v>
      </c>
      <c r="E153" s="1" t="s">
        <v>18</v>
      </c>
      <c r="F153" s="1" t="s">
        <v>19</v>
      </c>
      <c r="G153" s="3">
        <v>2949.0429668155821</v>
      </c>
      <c r="H153" s="3">
        <v>2949.0429668155821</v>
      </c>
      <c r="I153" s="1" t="s">
        <v>143</v>
      </c>
      <c r="J153" t="b">
        <v>1</v>
      </c>
      <c r="K153" s="3">
        <f>TIME_AND_DATA_two_opt[[#This Row],[hamiltonian_cycle_cost]]-TIME_AND_DATA_two_opt[[#This Row],[optimal_cost]]</f>
        <v>0</v>
      </c>
      <c r="L153">
        <f>(100*TIME_AND_DATA_two_opt[[#This Row],[absolute_distance_error]])/TIME_AND_DATA_two_opt[[#This Row],[optimal_cost]]</f>
        <v>0</v>
      </c>
      <c r="M153" s="1" t="s">
        <v>143</v>
      </c>
      <c r="N153" s="3">
        <v>2949.0429668155821</v>
      </c>
      <c r="O153" s="1" t="s">
        <v>4434</v>
      </c>
      <c r="P153" s="1" t="s">
        <v>4435</v>
      </c>
      <c r="Q153">
        <v>4.132999999999E-4</v>
      </c>
      <c r="R153" s="1" t="s">
        <v>3390</v>
      </c>
      <c r="S153" s="1" t="s">
        <v>3390</v>
      </c>
      <c r="T153" s="1" t="s">
        <v>3390</v>
      </c>
      <c r="U153" s="1" t="s">
        <v>3390</v>
      </c>
      <c r="V153" s="1" t="s">
        <v>3390</v>
      </c>
      <c r="W153" s="1" t="s">
        <v>3390</v>
      </c>
    </row>
    <row r="154" spans="1:23" x14ac:dyDescent="0.25">
      <c r="A154">
        <v>152</v>
      </c>
      <c r="B154">
        <v>5</v>
      </c>
      <c r="C154">
        <v>52</v>
      </c>
      <c r="D154" s="1" t="s">
        <v>202</v>
      </c>
      <c r="E154" s="1" t="s">
        <v>18</v>
      </c>
      <c r="F154" s="1" t="s">
        <v>19</v>
      </c>
      <c r="G154" s="3">
        <v>3744.5611275990327</v>
      </c>
      <c r="H154" s="3">
        <v>3744.5611275990327</v>
      </c>
      <c r="I154" s="1" t="s">
        <v>203</v>
      </c>
      <c r="J154" t="b">
        <v>1</v>
      </c>
      <c r="K154" s="3">
        <f>TIME_AND_DATA_two_opt[[#This Row],[hamiltonian_cycle_cost]]-TIME_AND_DATA_two_opt[[#This Row],[optimal_cost]]</f>
        <v>0</v>
      </c>
      <c r="L154">
        <f>(100*TIME_AND_DATA_two_opt[[#This Row],[absolute_distance_error]])/TIME_AND_DATA_two_opt[[#This Row],[optimal_cost]]</f>
        <v>0</v>
      </c>
      <c r="M154" s="1" t="s">
        <v>128</v>
      </c>
      <c r="N154" s="3">
        <v>3744.5611275990332</v>
      </c>
      <c r="O154" s="1" t="s">
        <v>4434</v>
      </c>
      <c r="P154" s="1" t="s">
        <v>4435</v>
      </c>
      <c r="Q154">
        <v>4.743999999998E-4</v>
      </c>
      <c r="R154" s="1" t="s">
        <v>3390</v>
      </c>
      <c r="S154" s="1" t="s">
        <v>3390</v>
      </c>
      <c r="T154" s="1" t="s">
        <v>3390</v>
      </c>
      <c r="U154" s="1" t="s">
        <v>3390</v>
      </c>
      <c r="V154" s="1" t="s">
        <v>3390</v>
      </c>
      <c r="W154" s="1" t="s">
        <v>3390</v>
      </c>
    </row>
    <row r="155" spans="1:23" x14ac:dyDescent="0.25">
      <c r="A155">
        <v>153</v>
      </c>
      <c r="B155">
        <v>5</v>
      </c>
      <c r="C155">
        <v>53</v>
      </c>
      <c r="D155" s="1" t="s">
        <v>204</v>
      </c>
      <c r="E155" s="1" t="s">
        <v>18</v>
      </c>
      <c r="F155" s="1" t="s">
        <v>19</v>
      </c>
      <c r="G155" s="3">
        <v>3647.3406593153368</v>
      </c>
      <c r="H155" s="3">
        <v>3647.3406593153368</v>
      </c>
      <c r="I155" s="1" t="s">
        <v>145</v>
      </c>
      <c r="J155" t="b">
        <v>1</v>
      </c>
      <c r="K155" s="3">
        <f>TIME_AND_DATA_two_opt[[#This Row],[hamiltonian_cycle_cost]]-TIME_AND_DATA_two_opt[[#This Row],[optimal_cost]]</f>
        <v>0</v>
      </c>
      <c r="L155">
        <f>(100*TIME_AND_DATA_two_opt[[#This Row],[absolute_distance_error]])/TIME_AND_DATA_two_opt[[#This Row],[optimal_cost]]</f>
        <v>0</v>
      </c>
      <c r="M155" s="1" t="s">
        <v>146</v>
      </c>
      <c r="N155" s="3">
        <v>3647.3406593153368</v>
      </c>
      <c r="O155" s="1" t="s">
        <v>4434</v>
      </c>
      <c r="P155" s="1" t="s">
        <v>4435</v>
      </c>
      <c r="Q155">
        <v>4.249999999998E-4</v>
      </c>
      <c r="R155" s="1" t="s">
        <v>3390</v>
      </c>
      <c r="S155" s="1" t="s">
        <v>3390</v>
      </c>
      <c r="T155" s="1" t="s">
        <v>3390</v>
      </c>
      <c r="U155" s="1" t="s">
        <v>3390</v>
      </c>
      <c r="V155" s="1" t="s">
        <v>3390</v>
      </c>
      <c r="W155" s="1" t="s">
        <v>3390</v>
      </c>
    </row>
    <row r="156" spans="1:23" x14ac:dyDescent="0.25">
      <c r="A156">
        <v>154</v>
      </c>
      <c r="B156">
        <v>5</v>
      </c>
      <c r="C156">
        <v>54</v>
      </c>
      <c r="D156" s="1" t="s">
        <v>205</v>
      </c>
      <c r="E156" s="1" t="s">
        <v>18</v>
      </c>
      <c r="F156" s="1" t="s">
        <v>19</v>
      </c>
      <c r="G156" s="3">
        <v>4855.0212855907048</v>
      </c>
      <c r="H156" s="3">
        <v>4855.0212855907048</v>
      </c>
      <c r="I156" s="1" t="s">
        <v>153</v>
      </c>
      <c r="J156" t="b">
        <v>1</v>
      </c>
      <c r="K156" s="3">
        <f>TIME_AND_DATA_two_opt[[#This Row],[hamiltonian_cycle_cost]]-TIME_AND_DATA_two_opt[[#This Row],[optimal_cost]]</f>
        <v>0</v>
      </c>
      <c r="L156">
        <f>(100*TIME_AND_DATA_two_opt[[#This Row],[absolute_distance_error]])/TIME_AND_DATA_two_opt[[#This Row],[optimal_cost]]</f>
        <v>0</v>
      </c>
      <c r="M156" s="1" t="s">
        <v>153</v>
      </c>
      <c r="N156" s="3">
        <v>4855.0212855907048</v>
      </c>
      <c r="O156" s="1" t="s">
        <v>4434</v>
      </c>
      <c r="P156" s="1" t="s">
        <v>4435</v>
      </c>
      <c r="Q156">
        <v>4.8099999999969998E-4</v>
      </c>
      <c r="R156" s="1" t="s">
        <v>3390</v>
      </c>
      <c r="S156" s="1" t="s">
        <v>3390</v>
      </c>
      <c r="T156" s="1" t="s">
        <v>3390</v>
      </c>
      <c r="U156" s="1" t="s">
        <v>3390</v>
      </c>
      <c r="V156" s="1" t="s">
        <v>3390</v>
      </c>
      <c r="W156" s="1" t="s">
        <v>3390</v>
      </c>
    </row>
    <row r="157" spans="1:23" x14ac:dyDescent="0.25">
      <c r="A157">
        <v>155</v>
      </c>
      <c r="B157">
        <v>5</v>
      </c>
      <c r="C157">
        <v>55</v>
      </c>
      <c r="D157" s="1" t="s">
        <v>206</v>
      </c>
      <c r="E157" s="1" t="s">
        <v>18</v>
      </c>
      <c r="F157" s="1" t="s">
        <v>19</v>
      </c>
      <c r="G157" s="3">
        <v>3697.8476594890972</v>
      </c>
      <c r="H157" s="3">
        <v>3697.8476594890972</v>
      </c>
      <c r="I157" s="1" t="s">
        <v>185</v>
      </c>
      <c r="J157" t="b">
        <v>1</v>
      </c>
      <c r="K157" s="3">
        <f>TIME_AND_DATA_two_opt[[#This Row],[hamiltonian_cycle_cost]]-TIME_AND_DATA_two_opt[[#This Row],[optimal_cost]]</f>
        <v>0</v>
      </c>
      <c r="L157">
        <f>(100*TIME_AND_DATA_two_opt[[#This Row],[absolute_distance_error]])/TIME_AND_DATA_two_opt[[#This Row],[optimal_cost]]</f>
        <v>0</v>
      </c>
      <c r="M157" s="1" t="s">
        <v>163</v>
      </c>
      <c r="N157" s="3">
        <v>3697.8476594890972</v>
      </c>
      <c r="O157" s="1" t="s">
        <v>4434</v>
      </c>
      <c r="P157" s="1" t="s">
        <v>4435</v>
      </c>
      <c r="Q157">
        <v>3.566999999997E-4</v>
      </c>
      <c r="R157" s="1" t="s">
        <v>3390</v>
      </c>
      <c r="S157" s="1" t="s">
        <v>3390</v>
      </c>
      <c r="T157" s="1" t="s">
        <v>3390</v>
      </c>
      <c r="U157" s="1" t="s">
        <v>3390</v>
      </c>
      <c r="V157" s="1" t="s">
        <v>3390</v>
      </c>
      <c r="W157" s="1" t="s">
        <v>3390</v>
      </c>
    </row>
    <row r="158" spans="1:23" x14ac:dyDescent="0.25">
      <c r="A158">
        <v>156</v>
      </c>
      <c r="B158">
        <v>5</v>
      </c>
      <c r="C158">
        <v>56</v>
      </c>
      <c r="D158" s="1" t="s">
        <v>207</v>
      </c>
      <c r="E158" s="1" t="s">
        <v>18</v>
      </c>
      <c r="F158" s="1" t="s">
        <v>19</v>
      </c>
      <c r="G158" s="3">
        <v>3294.2856535526862</v>
      </c>
      <c r="H158" s="3">
        <v>3294.2856535526862</v>
      </c>
      <c r="I158" s="1" t="s">
        <v>137</v>
      </c>
      <c r="J158" t="b">
        <v>0</v>
      </c>
      <c r="K158" s="3">
        <f>TIME_AND_DATA_two_opt[[#This Row],[hamiltonian_cycle_cost]]-TIME_AND_DATA_two_opt[[#This Row],[optimal_cost]]</f>
        <v>14.626438716505163</v>
      </c>
      <c r="L158">
        <f>(100*TIME_AND_DATA_two_opt[[#This Row],[absolute_distance_error]])/TIME_AND_DATA_two_opt[[#This Row],[optimal_cost]]</f>
        <v>0.44597434545453996</v>
      </c>
      <c r="M158" s="1" t="s">
        <v>146</v>
      </c>
      <c r="N158" s="3">
        <v>3279.659214836181</v>
      </c>
      <c r="O158" s="1" t="s">
        <v>4434</v>
      </c>
      <c r="P158" s="1" t="s">
        <v>4435</v>
      </c>
      <c r="Q158">
        <v>4.1819999999990001E-4</v>
      </c>
      <c r="R158" s="1" t="s">
        <v>3390</v>
      </c>
      <c r="S158" s="1" t="s">
        <v>3390</v>
      </c>
      <c r="T158" s="1" t="s">
        <v>3390</v>
      </c>
      <c r="U158" s="1" t="s">
        <v>3390</v>
      </c>
      <c r="V158" s="1" t="s">
        <v>3390</v>
      </c>
      <c r="W158" s="1" t="s">
        <v>3390</v>
      </c>
    </row>
    <row r="159" spans="1:23" x14ac:dyDescent="0.25">
      <c r="A159">
        <v>157</v>
      </c>
      <c r="B159">
        <v>5</v>
      </c>
      <c r="C159">
        <v>57</v>
      </c>
      <c r="D159" s="1" t="s">
        <v>208</v>
      </c>
      <c r="E159" s="1" t="s">
        <v>18</v>
      </c>
      <c r="F159" s="1" t="s">
        <v>19</v>
      </c>
      <c r="G159" s="3">
        <v>2684.043680801326</v>
      </c>
      <c r="H159" s="3">
        <v>2684.043680801326</v>
      </c>
      <c r="I159" s="1" t="s">
        <v>149</v>
      </c>
      <c r="J159" t="b">
        <v>1</v>
      </c>
      <c r="K159" s="3">
        <f>TIME_AND_DATA_two_opt[[#This Row],[hamiltonian_cycle_cost]]-TIME_AND_DATA_two_opt[[#This Row],[optimal_cost]]</f>
        <v>0</v>
      </c>
      <c r="L159">
        <f>(100*TIME_AND_DATA_two_opt[[#This Row],[absolute_distance_error]])/TIME_AND_DATA_two_opt[[#This Row],[optimal_cost]]</f>
        <v>0</v>
      </c>
      <c r="M159" s="1" t="s">
        <v>149</v>
      </c>
      <c r="N159" s="3">
        <v>2684.043680801326</v>
      </c>
      <c r="O159" s="1" t="s">
        <v>4434</v>
      </c>
      <c r="P159" s="1" t="s">
        <v>4435</v>
      </c>
      <c r="Q159">
        <v>3.9100000000000002E-4</v>
      </c>
      <c r="R159" s="1" t="s">
        <v>3390</v>
      </c>
      <c r="S159" s="1" t="s">
        <v>3390</v>
      </c>
      <c r="T159" s="1" t="s">
        <v>3390</v>
      </c>
      <c r="U159" s="1" t="s">
        <v>3390</v>
      </c>
      <c r="V159" s="1" t="s">
        <v>3390</v>
      </c>
      <c r="W159" s="1" t="s">
        <v>3390</v>
      </c>
    </row>
    <row r="160" spans="1:23" x14ac:dyDescent="0.25">
      <c r="A160">
        <v>158</v>
      </c>
      <c r="B160">
        <v>5</v>
      </c>
      <c r="C160">
        <v>58</v>
      </c>
      <c r="D160" s="1" t="s">
        <v>209</v>
      </c>
      <c r="E160" s="1" t="s">
        <v>18</v>
      </c>
      <c r="F160" s="1" t="s">
        <v>19</v>
      </c>
      <c r="G160" s="3">
        <v>3266.1437116875891</v>
      </c>
      <c r="H160" s="3">
        <v>3266.1437116875891</v>
      </c>
      <c r="I160" s="1" t="s">
        <v>175</v>
      </c>
      <c r="J160" t="b">
        <v>1</v>
      </c>
      <c r="K160" s="3">
        <f>TIME_AND_DATA_two_opt[[#This Row],[hamiltonian_cycle_cost]]-TIME_AND_DATA_two_opt[[#This Row],[optimal_cost]]</f>
        <v>0</v>
      </c>
      <c r="L160">
        <f>(100*TIME_AND_DATA_two_opt[[#This Row],[absolute_distance_error]])/TIME_AND_DATA_two_opt[[#This Row],[optimal_cost]]</f>
        <v>0</v>
      </c>
      <c r="M160" s="1" t="s">
        <v>180</v>
      </c>
      <c r="N160" s="3">
        <v>3266.1437116875891</v>
      </c>
      <c r="O160" s="1" t="s">
        <v>4434</v>
      </c>
      <c r="P160" s="1" t="s">
        <v>4435</v>
      </c>
      <c r="Q160">
        <v>5.6680000000000001E-4</v>
      </c>
      <c r="R160" s="1" t="s">
        <v>3390</v>
      </c>
      <c r="S160" s="1" t="s">
        <v>3390</v>
      </c>
      <c r="T160" s="1" t="s">
        <v>3390</v>
      </c>
      <c r="U160" s="1" t="s">
        <v>3390</v>
      </c>
      <c r="V160" s="1" t="s">
        <v>3390</v>
      </c>
      <c r="W160" s="1" t="s">
        <v>3390</v>
      </c>
    </row>
    <row r="161" spans="1:23" x14ac:dyDescent="0.25">
      <c r="A161">
        <v>159</v>
      </c>
      <c r="B161">
        <v>5</v>
      </c>
      <c r="C161">
        <v>59</v>
      </c>
      <c r="D161" s="1" t="s">
        <v>210</v>
      </c>
      <c r="E161" s="1" t="s">
        <v>18</v>
      </c>
      <c r="F161" s="1" t="s">
        <v>19</v>
      </c>
      <c r="G161" s="3">
        <v>3401.7123918925645</v>
      </c>
      <c r="H161" s="3">
        <v>3401.7123918925645</v>
      </c>
      <c r="I161" s="1" t="s">
        <v>142</v>
      </c>
      <c r="J161" t="b">
        <v>1</v>
      </c>
      <c r="K161" s="3">
        <f>TIME_AND_DATA_two_opt[[#This Row],[hamiltonian_cycle_cost]]-TIME_AND_DATA_two_opt[[#This Row],[optimal_cost]]</f>
        <v>0</v>
      </c>
      <c r="L161">
        <f>(100*TIME_AND_DATA_two_opt[[#This Row],[absolute_distance_error]])/TIME_AND_DATA_two_opt[[#This Row],[optimal_cost]]</f>
        <v>0</v>
      </c>
      <c r="M161" s="1" t="s">
        <v>143</v>
      </c>
      <c r="N161" s="3">
        <v>3401.7123918925645</v>
      </c>
      <c r="O161" s="1" t="s">
        <v>4434</v>
      </c>
      <c r="P161" s="1" t="s">
        <v>4435</v>
      </c>
      <c r="Q161">
        <v>3.3290000000000001E-4</v>
      </c>
      <c r="R161" s="1" t="s">
        <v>3390</v>
      </c>
      <c r="S161" s="1" t="s">
        <v>3390</v>
      </c>
      <c r="T161" s="1" t="s">
        <v>3390</v>
      </c>
      <c r="U161" s="1" t="s">
        <v>3390</v>
      </c>
      <c r="V161" s="1" t="s">
        <v>3390</v>
      </c>
      <c r="W161" s="1" t="s">
        <v>3390</v>
      </c>
    </row>
    <row r="162" spans="1:23" x14ac:dyDescent="0.25">
      <c r="A162">
        <v>160</v>
      </c>
      <c r="B162">
        <v>5</v>
      </c>
      <c r="C162">
        <v>60</v>
      </c>
      <c r="D162" s="1" t="s">
        <v>211</v>
      </c>
      <c r="E162" s="1" t="s">
        <v>18</v>
      </c>
      <c r="F162" s="1" t="s">
        <v>19</v>
      </c>
      <c r="G162" s="3">
        <v>3410.9038367514854</v>
      </c>
      <c r="H162" s="3">
        <v>3410.9038367514854</v>
      </c>
      <c r="I162" s="1" t="s">
        <v>133</v>
      </c>
      <c r="J162" t="b">
        <v>1</v>
      </c>
      <c r="K162" s="3">
        <f>TIME_AND_DATA_two_opt[[#This Row],[hamiltonian_cycle_cost]]-TIME_AND_DATA_two_opt[[#This Row],[optimal_cost]]</f>
        <v>0</v>
      </c>
      <c r="L162">
        <f>(100*TIME_AND_DATA_two_opt[[#This Row],[absolute_distance_error]])/TIME_AND_DATA_two_opt[[#This Row],[optimal_cost]]</f>
        <v>0</v>
      </c>
      <c r="M162" s="1" t="s">
        <v>167</v>
      </c>
      <c r="N162" s="3">
        <v>3410.9038367514863</v>
      </c>
      <c r="O162" s="1" t="s">
        <v>4434</v>
      </c>
      <c r="P162" s="1" t="s">
        <v>4435</v>
      </c>
      <c r="Q162">
        <v>3.5799999999979999E-4</v>
      </c>
      <c r="R162" s="1" t="s">
        <v>3390</v>
      </c>
      <c r="S162" s="1" t="s">
        <v>3390</v>
      </c>
      <c r="T162" s="1" t="s">
        <v>3390</v>
      </c>
      <c r="U162" s="1" t="s">
        <v>3390</v>
      </c>
      <c r="V162" s="1" t="s">
        <v>3390</v>
      </c>
      <c r="W162" s="1" t="s">
        <v>3390</v>
      </c>
    </row>
    <row r="163" spans="1:23" x14ac:dyDescent="0.25">
      <c r="A163">
        <v>161</v>
      </c>
      <c r="B163">
        <v>5</v>
      </c>
      <c r="C163">
        <v>61</v>
      </c>
      <c r="D163" s="1" t="s">
        <v>212</v>
      </c>
      <c r="E163" s="1" t="s">
        <v>18</v>
      </c>
      <c r="F163" s="1" t="s">
        <v>19</v>
      </c>
      <c r="G163" s="3">
        <v>4231.6035560045066</v>
      </c>
      <c r="H163" s="3">
        <v>4231.6035560045066</v>
      </c>
      <c r="I163" s="1" t="s">
        <v>167</v>
      </c>
      <c r="J163" t="b">
        <v>1</v>
      </c>
      <c r="K163" s="3">
        <f>TIME_AND_DATA_two_opt[[#This Row],[hamiltonian_cycle_cost]]-TIME_AND_DATA_two_opt[[#This Row],[optimal_cost]]</f>
        <v>0</v>
      </c>
      <c r="L163">
        <f>(100*TIME_AND_DATA_two_opt[[#This Row],[absolute_distance_error]])/TIME_AND_DATA_two_opt[[#This Row],[optimal_cost]]</f>
        <v>0</v>
      </c>
      <c r="M163" s="1" t="s">
        <v>133</v>
      </c>
      <c r="N163" s="3">
        <v>4231.6035560045066</v>
      </c>
      <c r="O163" s="1" t="s">
        <v>4434</v>
      </c>
      <c r="P163" s="1" t="s">
        <v>4435</v>
      </c>
      <c r="Q163">
        <v>2.6289999999999999E-4</v>
      </c>
      <c r="R163" s="1" t="s">
        <v>3390</v>
      </c>
      <c r="S163" s="1" t="s">
        <v>3390</v>
      </c>
      <c r="T163" s="1" t="s">
        <v>3390</v>
      </c>
      <c r="U163" s="1" t="s">
        <v>3390</v>
      </c>
      <c r="V163" s="1" t="s">
        <v>3390</v>
      </c>
      <c r="W163" s="1" t="s">
        <v>3390</v>
      </c>
    </row>
    <row r="164" spans="1:23" x14ac:dyDescent="0.25">
      <c r="A164">
        <v>162</v>
      </c>
      <c r="B164">
        <v>5</v>
      </c>
      <c r="C164">
        <v>62</v>
      </c>
      <c r="D164" s="1" t="s">
        <v>213</v>
      </c>
      <c r="E164" s="1" t="s">
        <v>18</v>
      </c>
      <c r="F164" s="1" t="s">
        <v>19</v>
      </c>
      <c r="G164" s="3">
        <v>3279.9296626321407</v>
      </c>
      <c r="H164" s="3">
        <v>3279.9296626321407</v>
      </c>
      <c r="I164" s="1" t="s">
        <v>153</v>
      </c>
      <c r="J164" t="b">
        <v>1</v>
      </c>
      <c r="K164" s="3">
        <f>TIME_AND_DATA_two_opt[[#This Row],[hamiltonian_cycle_cost]]-TIME_AND_DATA_two_opt[[#This Row],[optimal_cost]]</f>
        <v>0</v>
      </c>
      <c r="L164">
        <f>(100*TIME_AND_DATA_two_opt[[#This Row],[absolute_distance_error]])/TIME_AND_DATA_two_opt[[#This Row],[optimal_cost]]</f>
        <v>0</v>
      </c>
      <c r="M164" s="1" t="s">
        <v>152</v>
      </c>
      <c r="N164" s="3">
        <v>3279.9296626321411</v>
      </c>
      <c r="O164" s="1" t="s">
        <v>4434</v>
      </c>
      <c r="P164" s="1" t="s">
        <v>4435</v>
      </c>
      <c r="Q164">
        <v>4.7340000000009998E-4</v>
      </c>
      <c r="R164" s="1" t="s">
        <v>3390</v>
      </c>
      <c r="S164" s="1" t="s">
        <v>3390</v>
      </c>
      <c r="T164" s="1" t="s">
        <v>3390</v>
      </c>
      <c r="U164" s="1" t="s">
        <v>3390</v>
      </c>
      <c r="V164" s="1" t="s">
        <v>3390</v>
      </c>
      <c r="W164" s="1" t="s">
        <v>3390</v>
      </c>
    </row>
    <row r="165" spans="1:23" x14ac:dyDescent="0.25">
      <c r="A165">
        <v>163</v>
      </c>
      <c r="B165">
        <v>5</v>
      </c>
      <c r="C165">
        <v>63</v>
      </c>
      <c r="D165" s="1" t="s">
        <v>214</v>
      </c>
      <c r="E165" s="1" t="s">
        <v>18</v>
      </c>
      <c r="F165" s="1" t="s">
        <v>19</v>
      </c>
      <c r="G165" s="3">
        <v>5619.5629901817674</v>
      </c>
      <c r="H165" s="3">
        <v>5619.5629901817674</v>
      </c>
      <c r="I165" s="1" t="s">
        <v>131</v>
      </c>
      <c r="J165" t="b">
        <v>1</v>
      </c>
      <c r="K165" s="3">
        <f>TIME_AND_DATA_two_opt[[#This Row],[hamiltonian_cycle_cost]]-TIME_AND_DATA_two_opt[[#This Row],[optimal_cost]]</f>
        <v>0</v>
      </c>
      <c r="L165">
        <f>(100*TIME_AND_DATA_two_opt[[#This Row],[absolute_distance_error]])/TIME_AND_DATA_two_opt[[#This Row],[optimal_cost]]</f>
        <v>0</v>
      </c>
      <c r="M165" s="1" t="s">
        <v>131</v>
      </c>
      <c r="N165" s="3">
        <v>5619.5629901817674</v>
      </c>
      <c r="O165" s="1" t="s">
        <v>4434</v>
      </c>
      <c r="P165" s="1" t="s">
        <v>4435</v>
      </c>
      <c r="Q165">
        <v>3.4560000000010002E-4</v>
      </c>
      <c r="R165" s="1" t="s">
        <v>3390</v>
      </c>
      <c r="S165" s="1" t="s">
        <v>3390</v>
      </c>
      <c r="T165" s="1" t="s">
        <v>3390</v>
      </c>
      <c r="U165" s="1" t="s">
        <v>3390</v>
      </c>
      <c r="V165" s="1" t="s">
        <v>3390</v>
      </c>
      <c r="W165" s="1" t="s">
        <v>3390</v>
      </c>
    </row>
    <row r="166" spans="1:23" x14ac:dyDescent="0.25">
      <c r="A166">
        <v>164</v>
      </c>
      <c r="B166">
        <v>5</v>
      </c>
      <c r="C166">
        <v>64</v>
      </c>
      <c r="D166" s="1" t="s">
        <v>215</v>
      </c>
      <c r="E166" s="1" t="s">
        <v>18</v>
      </c>
      <c r="F166" s="1" t="s">
        <v>19</v>
      </c>
      <c r="G166" s="3">
        <v>4542.1403509710226</v>
      </c>
      <c r="H166" s="3">
        <v>4542.1403509710226</v>
      </c>
      <c r="I166" s="1" t="s">
        <v>137</v>
      </c>
      <c r="J166" t="b">
        <v>1</v>
      </c>
      <c r="K166" s="3">
        <f>TIME_AND_DATA_two_opt[[#This Row],[hamiltonian_cycle_cost]]-TIME_AND_DATA_two_opt[[#This Row],[optimal_cost]]</f>
        <v>0</v>
      </c>
      <c r="L166">
        <f>(100*TIME_AND_DATA_two_opt[[#This Row],[absolute_distance_error]])/TIME_AND_DATA_two_opt[[#This Row],[optimal_cost]]</f>
        <v>0</v>
      </c>
      <c r="M166" s="1" t="s">
        <v>137</v>
      </c>
      <c r="N166" s="3">
        <v>4542.1403509710226</v>
      </c>
      <c r="O166" s="1" t="s">
        <v>4434</v>
      </c>
      <c r="P166" s="1" t="s">
        <v>4435</v>
      </c>
      <c r="Q166">
        <v>5.0229999999990005E-4</v>
      </c>
      <c r="R166" s="1" t="s">
        <v>3390</v>
      </c>
      <c r="S166" s="1" t="s">
        <v>3390</v>
      </c>
      <c r="T166" s="1" t="s">
        <v>3390</v>
      </c>
      <c r="U166" s="1" t="s">
        <v>3390</v>
      </c>
      <c r="V166" s="1" t="s">
        <v>3390</v>
      </c>
      <c r="W166" s="1" t="s">
        <v>3390</v>
      </c>
    </row>
    <row r="167" spans="1:23" x14ac:dyDescent="0.25">
      <c r="A167">
        <v>165</v>
      </c>
      <c r="B167">
        <v>5</v>
      </c>
      <c r="C167">
        <v>65</v>
      </c>
      <c r="D167" s="1" t="s">
        <v>216</v>
      </c>
      <c r="E167" s="1" t="s">
        <v>18</v>
      </c>
      <c r="F167" s="1" t="s">
        <v>19</v>
      </c>
      <c r="G167" s="3">
        <v>4678.3361762453351</v>
      </c>
      <c r="H167" s="3">
        <v>4678.3361762453351</v>
      </c>
      <c r="I167" s="1" t="s">
        <v>146</v>
      </c>
      <c r="J167" t="b">
        <v>1</v>
      </c>
      <c r="K167" s="3">
        <f>TIME_AND_DATA_two_opt[[#This Row],[hamiltonian_cycle_cost]]-TIME_AND_DATA_two_opt[[#This Row],[optimal_cost]]</f>
        <v>0</v>
      </c>
      <c r="L167">
        <f>(100*TIME_AND_DATA_two_opt[[#This Row],[absolute_distance_error]])/TIME_AND_DATA_two_opt[[#This Row],[optimal_cost]]</f>
        <v>0</v>
      </c>
      <c r="M167" s="1" t="s">
        <v>146</v>
      </c>
      <c r="N167" s="3">
        <v>4678.3361762453351</v>
      </c>
      <c r="O167" s="1" t="s">
        <v>4434</v>
      </c>
      <c r="P167" s="1" t="s">
        <v>4435</v>
      </c>
      <c r="Q167">
        <v>3.3409999999980001E-4</v>
      </c>
      <c r="R167" s="1" t="s">
        <v>3390</v>
      </c>
      <c r="S167" s="1" t="s">
        <v>3390</v>
      </c>
      <c r="T167" s="1" t="s">
        <v>3390</v>
      </c>
      <c r="U167" s="1" t="s">
        <v>3390</v>
      </c>
      <c r="V167" s="1" t="s">
        <v>3390</v>
      </c>
      <c r="W167" s="1" t="s">
        <v>3390</v>
      </c>
    </row>
    <row r="168" spans="1:23" x14ac:dyDescent="0.25">
      <c r="A168">
        <v>166</v>
      </c>
      <c r="B168">
        <v>5</v>
      </c>
      <c r="C168">
        <v>66</v>
      </c>
      <c r="D168" s="1" t="s">
        <v>217</v>
      </c>
      <c r="E168" s="1" t="s">
        <v>18</v>
      </c>
      <c r="F168" s="1" t="s">
        <v>19</v>
      </c>
      <c r="G168" s="3">
        <v>3205.8102566151733</v>
      </c>
      <c r="H168" s="3">
        <v>3205.8102566151733</v>
      </c>
      <c r="I168" s="1" t="s">
        <v>163</v>
      </c>
      <c r="J168" t="b">
        <v>1</v>
      </c>
      <c r="K168" s="3">
        <f>TIME_AND_DATA_two_opt[[#This Row],[hamiltonian_cycle_cost]]-TIME_AND_DATA_two_opt[[#This Row],[optimal_cost]]</f>
        <v>0</v>
      </c>
      <c r="L168">
        <f>(100*TIME_AND_DATA_two_opt[[#This Row],[absolute_distance_error]])/TIME_AND_DATA_two_opt[[#This Row],[optimal_cost]]</f>
        <v>0</v>
      </c>
      <c r="M168" s="1" t="s">
        <v>163</v>
      </c>
      <c r="N168" s="3">
        <v>3205.8102566151729</v>
      </c>
      <c r="O168" s="1" t="s">
        <v>4434</v>
      </c>
      <c r="P168" s="1" t="s">
        <v>4435</v>
      </c>
      <c r="Q168">
        <v>3.6439999999949999E-4</v>
      </c>
      <c r="R168" s="1" t="s">
        <v>3390</v>
      </c>
      <c r="S168" s="1" t="s">
        <v>3390</v>
      </c>
      <c r="T168" s="1" t="s">
        <v>3390</v>
      </c>
      <c r="U168" s="1" t="s">
        <v>3390</v>
      </c>
      <c r="V168" s="1" t="s">
        <v>3390</v>
      </c>
      <c r="W168" s="1" t="s">
        <v>3390</v>
      </c>
    </row>
    <row r="169" spans="1:23" x14ac:dyDescent="0.25">
      <c r="A169">
        <v>167</v>
      </c>
      <c r="B169">
        <v>5</v>
      </c>
      <c r="C169">
        <v>67</v>
      </c>
      <c r="D169" s="1" t="s">
        <v>218</v>
      </c>
      <c r="E169" s="1" t="s">
        <v>18</v>
      </c>
      <c r="F169" s="1" t="s">
        <v>19</v>
      </c>
      <c r="G169" s="3">
        <v>4837.8530155090211</v>
      </c>
      <c r="H169" s="3">
        <v>4837.8530155090211</v>
      </c>
      <c r="I169" s="1" t="s">
        <v>149</v>
      </c>
      <c r="J169" t="b">
        <v>1</v>
      </c>
      <c r="K169" s="3">
        <f>TIME_AND_DATA_two_opt[[#This Row],[hamiltonian_cycle_cost]]-TIME_AND_DATA_two_opt[[#This Row],[optimal_cost]]</f>
        <v>0</v>
      </c>
      <c r="L169">
        <f>(100*TIME_AND_DATA_two_opt[[#This Row],[absolute_distance_error]])/TIME_AND_DATA_two_opt[[#This Row],[optimal_cost]]</f>
        <v>0</v>
      </c>
      <c r="M169" s="1" t="s">
        <v>149</v>
      </c>
      <c r="N169" s="3">
        <v>4837.8530155090211</v>
      </c>
      <c r="O169" s="1" t="s">
        <v>4434</v>
      </c>
      <c r="P169" s="1" t="s">
        <v>4435</v>
      </c>
      <c r="Q169">
        <v>3.2420000000009998E-4</v>
      </c>
      <c r="R169" s="1" t="s">
        <v>3390</v>
      </c>
      <c r="S169" s="1" t="s">
        <v>3390</v>
      </c>
      <c r="T169" s="1" t="s">
        <v>3390</v>
      </c>
      <c r="U169" s="1" t="s">
        <v>3390</v>
      </c>
      <c r="V169" s="1" t="s">
        <v>3390</v>
      </c>
      <c r="W169" s="1" t="s">
        <v>3390</v>
      </c>
    </row>
    <row r="170" spans="1:23" x14ac:dyDescent="0.25">
      <c r="A170">
        <v>168</v>
      </c>
      <c r="B170">
        <v>5</v>
      </c>
      <c r="C170">
        <v>68</v>
      </c>
      <c r="D170" s="1" t="s">
        <v>219</v>
      </c>
      <c r="E170" s="1" t="s">
        <v>18</v>
      </c>
      <c r="F170" s="1" t="s">
        <v>19</v>
      </c>
      <c r="G170" s="3">
        <v>5371.2930664721407</v>
      </c>
      <c r="H170" s="3">
        <v>5371.2930664721407</v>
      </c>
      <c r="I170" s="1" t="s">
        <v>155</v>
      </c>
      <c r="J170" t="b">
        <v>1</v>
      </c>
      <c r="K170" s="3">
        <f>TIME_AND_DATA_two_opt[[#This Row],[hamiltonian_cycle_cost]]-TIME_AND_DATA_two_opt[[#This Row],[optimal_cost]]</f>
        <v>0</v>
      </c>
      <c r="L170">
        <f>(100*TIME_AND_DATA_two_opt[[#This Row],[absolute_distance_error]])/TIME_AND_DATA_two_opt[[#This Row],[optimal_cost]]</f>
        <v>0</v>
      </c>
      <c r="M170" s="1" t="s">
        <v>156</v>
      </c>
      <c r="N170" s="3">
        <v>5371.2930664721407</v>
      </c>
      <c r="O170" s="1" t="s">
        <v>4434</v>
      </c>
      <c r="P170" s="1" t="s">
        <v>4435</v>
      </c>
      <c r="Q170">
        <v>2.916000000001E-4</v>
      </c>
      <c r="R170" s="1" t="s">
        <v>3390</v>
      </c>
      <c r="S170" s="1" t="s">
        <v>3390</v>
      </c>
      <c r="T170" s="1" t="s">
        <v>3390</v>
      </c>
      <c r="U170" s="1" t="s">
        <v>3390</v>
      </c>
      <c r="V170" s="1" t="s">
        <v>3390</v>
      </c>
      <c r="W170" s="1" t="s">
        <v>3390</v>
      </c>
    </row>
    <row r="171" spans="1:23" x14ac:dyDescent="0.25">
      <c r="A171">
        <v>169</v>
      </c>
      <c r="B171">
        <v>5</v>
      </c>
      <c r="C171">
        <v>69</v>
      </c>
      <c r="D171" s="1" t="s">
        <v>220</v>
      </c>
      <c r="E171" s="1" t="s">
        <v>18</v>
      </c>
      <c r="F171" s="1" t="s">
        <v>19</v>
      </c>
      <c r="G171" s="3">
        <v>3888.6224227021926</v>
      </c>
      <c r="H171" s="3">
        <v>3888.6224227021926</v>
      </c>
      <c r="I171" s="1" t="s">
        <v>133</v>
      </c>
      <c r="J171" t="b">
        <v>1</v>
      </c>
      <c r="K171" s="3">
        <f>TIME_AND_DATA_two_opt[[#This Row],[hamiltonian_cycle_cost]]-TIME_AND_DATA_two_opt[[#This Row],[optimal_cost]]</f>
        <v>0</v>
      </c>
      <c r="L171">
        <f>(100*TIME_AND_DATA_two_opt[[#This Row],[absolute_distance_error]])/TIME_AND_DATA_two_opt[[#This Row],[optimal_cost]]</f>
        <v>0</v>
      </c>
      <c r="M171" s="1" t="s">
        <v>133</v>
      </c>
      <c r="N171" s="3">
        <v>3888.622422702193</v>
      </c>
      <c r="O171" s="1" t="s">
        <v>4434</v>
      </c>
      <c r="P171" s="1" t="s">
        <v>4435</v>
      </c>
      <c r="Q171">
        <v>3.9690000000010002E-4</v>
      </c>
      <c r="R171" s="1" t="s">
        <v>3390</v>
      </c>
      <c r="S171" s="1" t="s">
        <v>3390</v>
      </c>
      <c r="T171" s="1" t="s">
        <v>3390</v>
      </c>
      <c r="U171" s="1" t="s">
        <v>3390</v>
      </c>
      <c r="V171" s="1" t="s">
        <v>3390</v>
      </c>
      <c r="W171" s="1" t="s">
        <v>3390</v>
      </c>
    </row>
    <row r="172" spans="1:23" x14ac:dyDescent="0.25">
      <c r="A172">
        <v>170</v>
      </c>
      <c r="B172">
        <v>5</v>
      </c>
      <c r="C172">
        <v>70</v>
      </c>
      <c r="D172" s="1" t="s">
        <v>221</v>
      </c>
      <c r="E172" s="1" t="s">
        <v>18</v>
      </c>
      <c r="F172" s="1" t="s">
        <v>19</v>
      </c>
      <c r="G172" s="3">
        <v>3067.2728895885884</v>
      </c>
      <c r="H172" s="3">
        <v>3067.2728895885884</v>
      </c>
      <c r="I172" s="1" t="s">
        <v>167</v>
      </c>
      <c r="J172" t="b">
        <v>1</v>
      </c>
      <c r="K172" s="3">
        <f>TIME_AND_DATA_two_opt[[#This Row],[hamiltonian_cycle_cost]]-TIME_AND_DATA_two_opt[[#This Row],[optimal_cost]]</f>
        <v>0</v>
      </c>
      <c r="L172">
        <f>(100*TIME_AND_DATA_two_opt[[#This Row],[absolute_distance_error]])/TIME_AND_DATA_two_opt[[#This Row],[optimal_cost]]</f>
        <v>0</v>
      </c>
      <c r="M172" s="1" t="s">
        <v>133</v>
      </c>
      <c r="N172" s="3">
        <v>3067.2728895885889</v>
      </c>
      <c r="O172" s="1" t="s">
        <v>4434</v>
      </c>
      <c r="P172" s="1" t="s">
        <v>4435</v>
      </c>
      <c r="Q172">
        <v>3.3799999999969998E-4</v>
      </c>
      <c r="R172" s="1" t="s">
        <v>3390</v>
      </c>
      <c r="S172" s="1" t="s">
        <v>3390</v>
      </c>
      <c r="T172" s="1" t="s">
        <v>3390</v>
      </c>
      <c r="U172" s="1" t="s">
        <v>3390</v>
      </c>
      <c r="V172" s="1" t="s">
        <v>3390</v>
      </c>
      <c r="W172" s="1" t="s">
        <v>3390</v>
      </c>
    </row>
    <row r="173" spans="1:23" x14ac:dyDescent="0.25">
      <c r="A173">
        <v>171</v>
      </c>
      <c r="B173">
        <v>5</v>
      </c>
      <c r="C173">
        <v>71</v>
      </c>
      <c r="D173" s="1" t="s">
        <v>222</v>
      </c>
      <c r="E173" s="1" t="s">
        <v>18</v>
      </c>
      <c r="F173" s="1" t="s">
        <v>19</v>
      </c>
      <c r="G173" s="3">
        <v>4289.8965223866981</v>
      </c>
      <c r="H173" s="3">
        <v>4289.8965223866981</v>
      </c>
      <c r="I173" s="1" t="s">
        <v>185</v>
      </c>
      <c r="J173" t="b">
        <v>1</v>
      </c>
      <c r="K173" s="3">
        <f>TIME_AND_DATA_two_opt[[#This Row],[hamiltonian_cycle_cost]]-TIME_AND_DATA_two_opt[[#This Row],[optimal_cost]]</f>
        <v>0</v>
      </c>
      <c r="L173">
        <f>(100*TIME_AND_DATA_two_opt[[#This Row],[absolute_distance_error]])/TIME_AND_DATA_two_opt[[#This Row],[optimal_cost]]</f>
        <v>0</v>
      </c>
      <c r="M173" s="1" t="s">
        <v>163</v>
      </c>
      <c r="N173" s="3">
        <v>4289.896522386699</v>
      </c>
      <c r="O173" s="1" t="s">
        <v>4434</v>
      </c>
      <c r="P173" s="1" t="s">
        <v>4435</v>
      </c>
      <c r="Q173">
        <v>5.6320000000019996E-4</v>
      </c>
      <c r="R173" s="1" t="s">
        <v>3390</v>
      </c>
      <c r="S173" s="1" t="s">
        <v>3390</v>
      </c>
      <c r="T173" s="1" t="s">
        <v>3390</v>
      </c>
      <c r="U173" s="1" t="s">
        <v>3390</v>
      </c>
      <c r="V173" s="1" t="s">
        <v>3390</v>
      </c>
      <c r="W173" s="1" t="s">
        <v>3390</v>
      </c>
    </row>
    <row r="174" spans="1:23" x14ac:dyDescent="0.25">
      <c r="A174">
        <v>172</v>
      </c>
      <c r="B174">
        <v>5</v>
      </c>
      <c r="C174">
        <v>72</v>
      </c>
      <c r="D174" s="1" t="s">
        <v>223</v>
      </c>
      <c r="E174" s="1" t="s">
        <v>18</v>
      </c>
      <c r="F174" s="1" t="s">
        <v>19</v>
      </c>
      <c r="G174" s="3">
        <v>2218.7802539511681</v>
      </c>
      <c r="H174" s="3">
        <v>2218.7802539511681</v>
      </c>
      <c r="I174" s="1" t="s">
        <v>152</v>
      </c>
      <c r="J174" t="b">
        <v>1</v>
      </c>
      <c r="K174" s="3">
        <f>TIME_AND_DATA_two_opt[[#This Row],[hamiltonian_cycle_cost]]-TIME_AND_DATA_two_opt[[#This Row],[optimal_cost]]</f>
        <v>0</v>
      </c>
      <c r="L174">
        <f>(100*TIME_AND_DATA_two_opt[[#This Row],[absolute_distance_error]])/TIME_AND_DATA_two_opt[[#This Row],[optimal_cost]]</f>
        <v>0</v>
      </c>
      <c r="M174" s="1" t="s">
        <v>153</v>
      </c>
      <c r="N174" s="3">
        <v>2218.7802539511681</v>
      </c>
      <c r="O174" s="1" t="s">
        <v>4434</v>
      </c>
      <c r="P174" s="1" t="s">
        <v>4435</v>
      </c>
      <c r="Q174">
        <v>4.935999999999E-4</v>
      </c>
      <c r="R174" s="1" t="s">
        <v>3390</v>
      </c>
      <c r="S174" s="1" t="s">
        <v>3390</v>
      </c>
      <c r="T174" s="1" t="s">
        <v>3390</v>
      </c>
      <c r="U174" s="1" t="s">
        <v>3390</v>
      </c>
      <c r="V174" s="1" t="s">
        <v>3390</v>
      </c>
      <c r="W174" s="1" t="s">
        <v>3390</v>
      </c>
    </row>
    <row r="175" spans="1:23" x14ac:dyDescent="0.25">
      <c r="A175">
        <v>173</v>
      </c>
      <c r="B175">
        <v>5</v>
      </c>
      <c r="C175">
        <v>73</v>
      </c>
      <c r="D175" s="1" t="s">
        <v>224</v>
      </c>
      <c r="E175" s="1" t="s">
        <v>18</v>
      </c>
      <c r="F175" s="1" t="s">
        <v>19</v>
      </c>
      <c r="G175" s="3">
        <v>4062.159160908348</v>
      </c>
      <c r="H175" s="3">
        <v>4062.159160908348</v>
      </c>
      <c r="I175" s="1" t="s">
        <v>137</v>
      </c>
      <c r="J175" t="b">
        <v>1</v>
      </c>
      <c r="K175" s="3">
        <f>TIME_AND_DATA_two_opt[[#This Row],[hamiltonian_cycle_cost]]-TIME_AND_DATA_two_opt[[#This Row],[optimal_cost]]</f>
        <v>0</v>
      </c>
      <c r="L175">
        <f>(100*TIME_AND_DATA_two_opt[[#This Row],[absolute_distance_error]])/TIME_AND_DATA_two_opt[[#This Row],[optimal_cost]]</f>
        <v>0</v>
      </c>
      <c r="M175" s="1" t="s">
        <v>137</v>
      </c>
      <c r="N175" s="3">
        <v>4062.159160908348</v>
      </c>
      <c r="O175" s="1" t="s">
        <v>4434</v>
      </c>
      <c r="P175" s="1" t="s">
        <v>4435</v>
      </c>
      <c r="Q175">
        <v>4.2519999999999998E-4</v>
      </c>
      <c r="R175" s="1" t="s">
        <v>3390</v>
      </c>
      <c r="S175" s="1" t="s">
        <v>3390</v>
      </c>
      <c r="T175" s="1" t="s">
        <v>3390</v>
      </c>
      <c r="U175" s="1" t="s">
        <v>3390</v>
      </c>
      <c r="V175" s="1" t="s">
        <v>3390</v>
      </c>
      <c r="W175" s="1" t="s">
        <v>3390</v>
      </c>
    </row>
    <row r="176" spans="1:23" x14ac:dyDescent="0.25">
      <c r="A176">
        <v>174</v>
      </c>
      <c r="B176">
        <v>5</v>
      </c>
      <c r="C176">
        <v>74</v>
      </c>
      <c r="D176" s="1" t="s">
        <v>225</v>
      </c>
      <c r="E176" s="1" t="s">
        <v>18</v>
      </c>
      <c r="F176" s="1" t="s">
        <v>19</v>
      </c>
      <c r="G176" s="3">
        <v>5026.5677039333377</v>
      </c>
      <c r="H176" s="3">
        <v>5026.5677039333377</v>
      </c>
      <c r="I176" s="1" t="s">
        <v>140</v>
      </c>
      <c r="J176" t="b">
        <v>1</v>
      </c>
      <c r="K176" s="3">
        <f>TIME_AND_DATA_two_opt[[#This Row],[hamiltonian_cycle_cost]]-TIME_AND_DATA_two_opt[[#This Row],[optimal_cost]]</f>
        <v>0</v>
      </c>
      <c r="L176">
        <f>(100*TIME_AND_DATA_two_opt[[#This Row],[absolute_distance_error]])/TIME_AND_DATA_two_opt[[#This Row],[optimal_cost]]</f>
        <v>0</v>
      </c>
      <c r="M176" s="1" t="s">
        <v>139</v>
      </c>
      <c r="N176" s="3">
        <v>5026.5677039333405</v>
      </c>
      <c r="O176" s="1" t="s">
        <v>4434</v>
      </c>
      <c r="P176" s="1" t="s">
        <v>4435</v>
      </c>
      <c r="Q176">
        <v>4.9229999999979995E-4</v>
      </c>
      <c r="R176" s="1" t="s">
        <v>3390</v>
      </c>
      <c r="S176" s="1" t="s">
        <v>3390</v>
      </c>
      <c r="T176" s="1" t="s">
        <v>3390</v>
      </c>
      <c r="U176" s="1" t="s">
        <v>3390</v>
      </c>
      <c r="V176" s="1" t="s">
        <v>3390</v>
      </c>
      <c r="W176" s="1" t="s">
        <v>3390</v>
      </c>
    </row>
    <row r="177" spans="1:23" x14ac:dyDescent="0.25">
      <c r="A177">
        <v>175</v>
      </c>
      <c r="B177">
        <v>5</v>
      </c>
      <c r="C177">
        <v>75</v>
      </c>
      <c r="D177" s="1" t="s">
        <v>226</v>
      </c>
      <c r="E177" s="1" t="s">
        <v>18</v>
      </c>
      <c r="F177" s="1" t="s">
        <v>19</v>
      </c>
      <c r="G177" s="3">
        <v>3218.5128990581165</v>
      </c>
      <c r="H177" s="3">
        <v>3218.5128990581165</v>
      </c>
      <c r="I177" s="1" t="s">
        <v>143</v>
      </c>
      <c r="J177" t="b">
        <v>1</v>
      </c>
      <c r="K177" s="3">
        <f>TIME_AND_DATA_two_opt[[#This Row],[hamiltonian_cycle_cost]]-TIME_AND_DATA_two_opt[[#This Row],[optimal_cost]]</f>
        <v>0</v>
      </c>
      <c r="L177">
        <f>(100*TIME_AND_DATA_two_opt[[#This Row],[absolute_distance_error]])/TIME_AND_DATA_two_opt[[#This Row],[optimal_cost]]</f>
        <v>0</v>
      </c>
      <c r="M177" s="1" t="s">
        <v>143</v>
      </c>
      <c r="N177" s="3">
        <v>3218.5128990581165</v>
      </c>
      <c r="O177" s="1" t="s">
        <v>4434</v>
      </c>
      <c r="P177" s="1" t="s">
        <v>4435</v>
      </c>
      <c r="Q177">
        <v>4.4959999999999998E-4</v>
      </c>
      <c r="R177" s="1" t="s">
        <v>3390</v>
      </c>
      <c r="S177" s="1" t="s">
        <v>3390</v>
      </c>
      <c r="T177" s="1" t="s">
        <v>3390</v>
      </c>
      <c r="U177" s="1" t="s">
        <v>3390</v>
      </c>
      <c r="V177" s="1" t="s">
        <v>3390</v>
      </c>
      <c r="W177" s="1" t="s">
        <v>3390</v>
      </c>
    </row>
    <row r="178" spans="1:23" x14ac:dyDescent="0.25">
      <c r="A178">
        <v>176</v>
      </c>
      <c r="B178">
        <v>5</v>
      </c>
      <c r="C178">
        <v>76</v>
      </c>
      <c r="D178" s="1" t="s">
        <v>227</v>
      </c>
      <c r="E178" s="1" t="s">
        <v>18</v>
      </c>
      <c r="F178" s="1" t="s">
        <v>19</v>
      </c>
      <c r="G178" s="3">
        <v>4175.4807008491398</v>
      </c>
      <c r="H178" s="3">
        <v>4175.4807008491398</v>
      </c>
      <c r="I178" s="1" t="s">
        <v>149</v>
      </c>
      <c r="J178" t="b">
        <v>1</v>
      </c>
      <c r="K178" s="3">
        <f>TIME_AND_DATA_two_opt[[#This Row],[hamiltonian_cycle_cost]]-TIME_AND_DATA_two_opt[[#This Row],[optimal_cost]]</f>
        <v>0</v>
      </c>
      <c r="L178">
        <f>(100*TIME_AND_DATA_two_opt[[#This Row],[absolute_distance_error]])/TIME_AND_DATA_two_opt[[#This Row],[optimal_cost]]</f>
        <v>0</v>
      </c>
      <c r="M178" s="1" t="s">
        <v>149</v>
      </c>
      <c r="N178" s="3">
        <v>4175.4807008491398</v>
      </c>
      <c r="O178" s="1" t="s">
        <v>4434</v>
      </c>
      <c r="P178" s="1" t="s">
        <v>4435</v>
      </c>
      <c r="Q178">
        <v>4.1480000000010002E-4</v>
      </c>
      <c r="R178" s="1" t="s">
        <v>3390</v>
      </c>
      <c r="S178" s="1" t="s">
        <v>3390</v>
      </c>
      <c r="T178" s="1" t="s">
        <v>3390</v>
      </c>
      <c r="U178" s="1" t="s">
        <v>3390</v>
      </c>
      <c r="V178" s="1" t="s">
        <v>3390</v>
      </c>
      <c r="W178" s="1" t="s">
        <v>3390</v>
      </c>
    </row>
    <row r="179" spans="1:23" x14ac:dyDescent="0.25">
      <c r="A179">
        <v>177</v>
      </c>
      <c r="B179">
        <v>5</v>
      </c>
      <c r="C179">
        <v>77</v>
      </c>
      <c r="D179" s="1" t="s">
        <v>228</v>
      </c>
      <c r="E179" s="1" t="s">
        <v>18</v>
      </c>
      <c r="F179" s="1" t="s">
        <v>19</v>
      </c>
      <c r="G179" s="3">
        <v>3057.2073811262439</v>
      </c>
      <c r="H179" s="3">
        <v>3057.2073811262439</v>
      </c>
      <c r="I179" s="1" t="s">
        <v>146</v>
      </c>
      <c r="J179" t="b">
        <v>1</v>
      </c>
      <c r="K179" s="3">
        <f>TIME_AND_DATA_two_opt[[#This Row],[hamiltonian_cycle_cost]]-TIME_AND_DATA_two_opt[[#This Row],[optimal_cost]]</f>
        <v>0</v>
      </c>
      <c r="L179">
        <f>(100*TIME_AND_DATA_two_opt[[#This Row],[absolute_distance_error]])/TIME_AND_DATA_two_opt[[#This Row],[optimal_cost]]</f>
        <v>0</v>
      </c>
      <c r="M179" s="1" t="s">
        <v>145</v>
      </c>
      <c r="N179" s="3">
        <v>3057.2073811262444</v>
      </c>
      <c r="O179" s="1" t="s">
        <v>4434</v>
      </c>
      <c r="P179" s="1" t="s">
        <v>4435</v>
      </c>
      <c r="Q179">
        <v>3.6940000000020002E-4</v>
      </c>
      <c r="R179" s="1" t="s">
        <v>3390</v>
      </c>
      <c r="S179" s="1" t="s">
        <v>3390</v>
      </c>
      <c r="T179" s="1" t="s">
        <v>3390</v>
      </c>
      <c r="U179" s="1" t="s">
        <v>3390</v>
      </c>
      <c r="V179" s="1" t="s">
        <v>3390</v>
      </c>
      <c r="W179" s="1" t="s">
        <v>3390</v>
      </c>
    </row>
    <row r="180" spans="1:23" x14ac:dyDescent="0.25">
      <c r="A180">
        <v>178</v>
      </c>
      <c r="B180">
        <v>5</v>
      </c>
      <c r="C180">
        <v>78</v>
      </c>
      <c r="D180" s="1" t="s">
        <v>229</v>
      </c>
      <c r="E180" s="1" t="s">
        <v>18</v>
      </c>
      <c r="F180" s="1" t="s">
        <v>19</v>
      </c>
      <c r="G180" s="3">
        <v>3406.9553745819576</v>
      </c>
      <c r="H180" s="3">
        <v>3406.9553745819576</v>
      </c>
      <c r="I180" s="1" t="s">
        <v>185</v>
      </c>
      <c r="J180" t="b">
        <v>1</v>
      </c>
      <c r="K180" s="3">
        <f>TIME_AND_DATA_two_opt[[#This Row],[hamiltonian_cycle_cost]]-TIME_AND_DATA_two_opt[[#This Row],[optimal_cost]]</f>
        <v>0</v>
      </c>
      <c r="L180">
        <f>(100*TIME_AND_DATA_two_opt[[#This Row],[absolute_distance_error]])/TIME_AND_DATA_two_opt[[#This Row],[optimal_cost]]</f>
        <v>0</v>
      </c>
      <c r="M180" s="1" t="s">
        <v>163</v>
      </c>
      <c r="N180" s="3">
        <v>3406.9553745819576</v>
      </c>
      <c r="O180" s="1" t="s">
        <v>4434</v>
      </c>
      <c r="P180" s="1" t="s">
        <v>4435</v>
      </c>
      <c r="Q180">
        <v>3.3180000000010001E-4</v>
      </c>
      <c r="R180" s="1" t="s">
        <v>3390</v>
      </c>
      <c r="S180" s="1" t="s">
        <v>3390</v>
      </c>
      <c r="T180" s="1" t="s">
        <v>3390</v>
      </c>
      <c r="U180" s="1" t="s">
        <v>3390</v>
      </c>
      <c r="V180" s="1" t="s">
        <v>3390</v>
      </c>
      <c r="W180" s="1" t="s">
        <v>3390</v>
      </c>
    </row>
    <row r="181" spans="1:23" x14ac:dyDescent="0.25">
      <c r="A181">
        <v>179</v>
      </c>
      <c r="B181">
        <v>5</v>
      </c>
      <c r="C181">
        <v>79</v>
      </c>
      <c r="D181" s="1" t="s">
        <v>230</v>
      </c>
      <c r="E181" s="1" t="s">
        <v>18</v>
      </c>
      <c r="F181" s="1" t="s">
        <v>19</v>
      </c>
      <c r="G181" s="3">
        <v>3434.5843960197999</v>
      </c>
      <c r="H181" s="3">
        <v>3434.5843960197999</v>
      </c>
      <c r="I181" s="1" t="s">
        <v>146</v>
      </c>
      <c r="J181" t="b">
        <v>1</v>
      </c>
      <c r="K181" s="3">
        <f>TIME_AND_DATA_two_opt[[#This Row],[hamiltonian_cycle_cost]]-TIME_AND_DATA_two_opt[[#This Row],[optimal_cost]]</f>
        <v>0</v>
      </c>
      <c r="L181">
        <f>(100*TIME_AND_DATA_two_opt[[#This Row],[absolute_distance_error]])/TIME_AND_DATA_two_opt[[#This Row],[optimal_cost]]</f>
        <v>0</v>
      </c>
      <c r="M181" s="1" t="s">
        <v>145</v>
      </c>
      <c r="N181" s="3">
        <v>3434.5843960198004</v>
      </c>
      <c r="O181" s="1" t="s">
        <v>4434</v>
      </c>
      <c r="P181" s="1" t="s">
        <v>4435</v>
      </c>
      <c r="Q181">
        <v>3.679E-4</v>
      </c>
      <c r="R181" s="1" t="s">
        <v>3390</v>
      </c>
      <c r="S181" s="1" t="s">
        <v>3390</v>
      </c>
      <c r="T181" s="1" t="s">
        <v>3390</v>
      </c>
      <c r="U181" s="1" t="s">
        <v>3390</v>
      </c>
      <c r="V181" s="1" t="s">
        <v>3390</v>
      </c>
      <c r="W181" s="1" t="s">
        <v>3390</v>
      </c>
    </row>
    <row r="182" spans="1:23" x14ac:dyDescent="0.25">
      <c r="A182">
        <v>180</v>
      </c>
      <c r="B182">
        <v>5</v>
      </c>
      <c r="C182">
        <v>80</v>
      </c>
      <c r="D182" s="1" t="s">
        <v>231</v>
      </c>
      <c r="E182" s="1" t="s">
        <v>18</v>
      </c>
      <c r="F182" s="1" t="s">
        <v>19</v>
      </c>
      <c r="G182" s="3">
        <v>3113.1318396804386</v>
      </c>
      <c r="H182" s="3">
        <v>3113.1318396804386</v>
      </c>
      <c r="I182" s="1" t="s">
        <v>185</v>
      </c>
      <c r="J182" t="b">
        <v>1</v>
      </c>
      <c r="K182" s="3">
        <f>TIME_AND_DATA_two_opt[[#This Row],[hamiltonian_cycle_cost]]-TIME_AND_DATA_two_opt[[#This Row],[optimal_cost]]</f>
        <v>0</v>
      </c>
      <c r="L182">
        <f>(100*TIME_AND_DATA_two_opt[[#This Row],[absolute_distance_error]])/TIME_AND_DATA_two_opt[[#This Row],[optimal_cost]]</f>
        <v>0</v>
      </c>
      <c r="M182" s="1" t="s">
        <v>163</v>
      </c>
      <c r="N182" s="3">
        <v>3113.1318396804381</v>
      </c>
      <c r="O182" s="1" t="s">
        <v>4434</v>
      </c>
      <c r="P182" s="1" t="s">
        <v>4435</v>
      </c>
      <c r="Q182">
        <v>4.9439999999999998E-4</v>
      </c>
      <c r="R182" s="1" t="s">
        <v>3390</v>
      </c>
      <c r="S182" s="1" t="s">
        <v>3390</v>
      </c>
      <c r="T182" s="1" t="s">
        <v>3390</v>
      </c>
      <c r="U182" s="1" t="s">
        <v>3390</v>
      </c>
      <c r="V182" s="1" t="s">
        <v>3390</v>
      </c>
      <c r="W182" s="1" t="s">
        <v>3390</v>
      </c>
    </row>
    <row r="183" spans="1:23" x14ac:dyDescent="0.25">
      <c r="A183">
        <v>181</v>
      </c>
      <c r="B183">
        <v>5</v>
      </c>
      <c r="C183">
        <v>81</v>
      </c>
      <c r="D183" s="1" t="s">
        <v>232</v>
      </c>
      <c r="E183" s="1" t="s">
        <v>18</v>
      </c>
      <c r="F183" s="1" t="s">
        <v>19</v>
      </c>
      <c r="G183" s="3">
        <v>1971.6097357164811</v>
      </c>
      <c r="H183" s="3">
        <v>1971.6097357164811</v>
      </c>
      <c r="I183" s="1" t="s">
        <v>137</v>
      </c>
      <c r="J183" t="b">
        <v>1</v>
      </c>
      <c r="K183" s="3">
        <f>TIME_AND_DATA_two_opt[[#This Row],[hamiltonian_cycle_cost]]-TIME_AND_DATA_two_opt[[#This Row],[optimal_cost]]</f>
        <v>0</v>
      </c>
      <c r="L183">
        <f>(100*TIME_AND_DATA_two_opt[[#This Row],[absolute_distance_error]])/TIME_AND_DATA_two_opt[[#This Row],[optimal_cost]]</f>
        <v>0</v>
      </c>
      <c r="M183" s="1" t="s">
        <v>137</v>
      </c>
      <c r="N183" s="3">
        <v>1971.6097357164811</v>
      </c>
      <c r="O183" s="1" t="s">
        <v>4434</v>
      </c>
      <c r="P183" s="1" t="s">
        <v>4435</v>
      </c>
      <c r="Q183">
        <v>2.6609999999970002E-4</v>
      </c>
      <c r="R183" s="1" t="s">
        <v>3390</v>
      </c>
      <c r="S183" s="1" t="s">
        <v>3390</v>
      </c>
      <c r="T183" s="1" t="s">
        <v>3390</v>
      </c>
      <c r="U183" s="1" t="s">
        <v>3390</v>
      </c>
      <c r="V183" s="1" t="s">
        <v>3390</v>
      </c>
      <c r="W183" s="1" t="s">
        <v>3390</v>
      </c>
    </row>
    <row r="184" spans="1:23" x14ac:dyDescent="0.25">
      <c r="A184">
        <v>182</v>
      </c>
      <c r="B184">
        <v>5</v>
      </c>
      <c r="C184">
        <v>82</v>
      </c>
      <c r="D184" s="1" t="s">
        <v>233</v>
      </c>
      <c r="E184" s="1" t="s">
        <v>18</v>
      </c>
      <c r="F184" s="1" t="s">
        <v>19</v>
      </c>
      <c r="G184" s="3">
        <v>4732.8140283728535</v>
      </c>
      <c r="H184" s="3">
        <v>4732.8140283728535</v>
      </c>
      <c r="I184" s="1" t="s">
        <v>128</v>
      </c>
      <c r="J184" t="b">
        <v>1</v>
      </c>
      <c r="K184" s="3">
        <f>TIME_AND_DATA_two_opt[[#This Row],[hamiltonian_cycle_cost]]-TIME_AND_DATA_two_opt[[#This Row],[optimal_cost]]</f>
        <v>0</v>
      </c>
      <c r="L184">
        <f>(100*TIME_AND_DATA_two_opt[[#This Row],[absolute_distance_error]])/TIME_AND_DATA_two_opt[[#This Row],[optimal_cost]]</f>
        <v>0</v>
      </c>
      <c r="M184" s="1" t="s">
        <v>128</v>
      </c>
      <c r="N184" s="3">
        <v>4732.8140283728544</v>
      </c>
      <c r="O184" s="1" t="s">
        <v>4434</v>
      </c>
      <c r="P184" s="1" t="s">
        <v>4435</v>
      </c>
      <c r="Q184">
        <v>3.8700000000029997E-4</v>
      </c>
      <c r="R184" s="1" t="s">
        <v>3390</v>
      </c>
      <c r="S184" s="1" t="s">
        <v>3390</v>
      </c>
      <c r="T184" s="1" t="s">
        <v>3390</v>
      </c>
      <c r="U184" s="1" t="s">
        <v>3390</v>
      </c>
      <c r="V184" s="1" t="s">
        <v>3390</v>
      </c>
      <c r="W184" s="1" t="s">
        <v>3390</v>
      </c>
    </row>
    <row r="185" spans="1:23" x14ac:dyDescent="0.25">
      <c r="A185">
        <v>183</v>
      </c>
      <c r="B185">
        <v>5</v>
      </c>
      <c r="C185">
        <v>83</v>
      </c>
      <c r="D185" s="1" t="s">
        <v>234</v>
      </c>
      <c r="E185" s="1" t="s">
        <v>18</v>
      </c>
      <c r="F185" s="1" t="s">
        <v>19</v>
      </c>
      <c r="G185" s="3">
        <v>3113.7466031087056</v>
      </c>
      <c r="H185" s="3">
        <v>3113.7466031087056</v>
      </c>
      <c r="I185" s="1" t="s">
        <v>185</v>
      </c>
      <c r="J185" t="b">
        <v>1</v>
      </c>
      <c r="K185" s="3">
        <f>TIME_AND_DATA_two_opt[[#This Row],[hamiltonian_cycle_cost]]-TIME_AND_DATA_two_opt[[#This Row],[optimal_cost]]</f>
        <v>0</v>
      </c>
      <c r="L185">
        <f>(100*TIME_AND_DATA_two_opt[[#This Row],[absolute_distance_error]])/TIME_AND_DATA_two_opt[[#This Row],[optimal_cost]]</f>
        <v>0</v>
      </c>
      <c r="M185" s="1" t="s">
        <v>163</v>
      </c>
      <c r="N185" s="3">
        <v>3113.7466031087056</v>
      </c>
      <c r="O185" s="1" t="s">
        <v>4434</v>
      </c>
      <c r="P185" s="1" t="s">
        <v>4435</v>
      </c>
      <c r="Q185">
        <v>2.8959999999980001E-4</v>
      </c>
      <c r="R185" s="1" t="s">
        <v>3390</v>
      </c>
      <c r="S185" s="1" t="s">
        <v>3390</v>
      </c>
      <c r="T185" s="1" t="s">
        <v>3390</v>
      </c>
      <c r="U185" s="1" t="s">
        <v>3390</v>
      </c>
      <c r="V185" s="1" t="s">
        <v>3390</v>
      </c>
      <c r="W185" s="1" t="s">
        <v>3390</v>
      </c>
    </row>
    <row r="186" spans="1:23" x14ac:dyDescent="0.25">
      <c r="A186">
        <v>184</v>
      </c>
      <c r="B186">
        <v>5</v>
      </c>
      <c r="C186">
        <v>84</v>
      </c>
      <c r="D186" s="1" t="s">
        <v>235</v>
      </c>
      <c r="E186" s="1" t="s">
        <v>18</v>
      </c>
      <c r="F186" s="1" t="s">
        <v>19</v>
      </c>
      <c r="G186" s="3">
        <v>3757.5624509081754</v>
      </c>
      <c r="H186" s="3">
        <v>3757.5624509081754</v>
      </c>
      <c r="I186" s="1" t="s">
        <v>149</v>
      </c>
      <c r="J186" t="b">
        <v>1</v>
      </c>
      <c r="K186" s="3">
        <f>TIME_AND_DATA_two_opt[[#This Row],[hamiltonian_cycle_cost]]-TIME_AND_DATA_two_opt[[#This Row],[optimal_cost]]</f>
        <v>0</v>
      </c>
      <c r="L186">
        <f>(100*TIME_AND_DATA_two_opt[[#This Row],[absolute_distance_error]])/TIME_AND_DATA_two_opt[[#This Row],[optimal_cost]]</f>
        <v>0</v>
      </c>
      <c r="M186" s="1" t="s">
        <v>148</v>
      </c>
      <c r="N186" s="3">
        <v>3757.5624509081749</v>
      </c>
      <c r="O186" s="1" t="s">
        <v>4434</v>
      </c>
      <c r="P186" s="1" t="s">
        <v>4435</v>
      </c>
      <c r="Q186">
        <v>5.2530000000000003E-4</v>
      </c>
      <c r="R186" s="1" t="s">
        <v>3390</v>
      </c>
      <c r="S186" s="1" t="s">
        <v>3390</v>
      </c>
      <c r="T186" s="1" t="s">
        <v>3390</v>
      </c>
      <c r="U186" s="1" t="s">
        <v>3390</v>
      </c>
      <c r="V186" s="1" t="s">
        <v>3390</v>
      </c>
      <c r="W186" s="1" t="s">
        <v>3390</v>
      </c>
    </row>
    <row r="187" spans="1:23" x14ac:dyDescent="0.25">
      <c r="A187">
        <v>185</v>
      </c>
      <c r="B187">
        <v>5</v>
      </c>
      <c r="C187">
        <v>85</v>
      </c>
      <c r="D187" s="1" t="s">
        <v>236</v>
      </c>
      <c r="E187" s="1" t="s">
        <v>18</v>
      </c>
      <c r="F187" s="1" t="s">
        <v>19</v>
      </c>
      <c r="G187" s="3">
        <v>3561.6133236516425</v>
      </c>
      <c r="H187" s="3">
        <v>3561.6133236516425</v>
      </c>
      <c r="I187" s="1" t="s">
        <v>142</v>
      </c>
      <c r="J187" t="b">
        <v>1</v>
      </c>
      <c r="K187" s="3">
        <f>TIME_AND_DATA_two_opt[[#This Row],[hamiltonian_cycle_cost]]-TIME_AND_DATA_two_opt[[#This Row],[optimal_cost]]</f>
        <v>0</v>
      </c>
      <c r="L187">
        <f>(100*TIME_AND_DATA_two_opt[[#This Row],[absolute_distance_error]])/TIME_AND_DATA_two_opt[[#This Row],[optimal_cost]]</f>
        <v>0</v>
      </c>
      <c r="M187" s="1" t="s">
        <v>143</v>
      </c>
      <c r="N187" s="3">
        <v>3561.613323651643</v>
      </c>
      <c r="O187" s="1" t="s">
        <v>4434</v>
      </c>
      <c r="P187" s="1" t="s">
        <v>4435</v>
      </c>
      <c r="Q187">
        <v>4.4259999999990001E-4</v>
      </c>
      <c r="R187" s="1" t="s">
        <v>3390</v>
      </c>
      <c r="S187" s="1" t="s">
        <v>3390</v>
      </c>
      <c r="T187" s="1" t="s">
        <v>3390</v>
      </c>
      <c r="U187" s="1" t="s">
        <v>3390</v>
      </c>
      <c r="V187" s="1" t="s">
        <v>3390</v>
      </c>
      <c r="W187" s="1" t="s">
        <v>3390</v>
      </c>
    </row>
    <row r="188" spans="1:23" x14ac:dyDescent="0.25">
      <c r="A188">
        <v>186</v>
      </c>
      <c r="B188">
        <v>5</v>
      </c>
      <c r="C188">
        <v>86</v>
      </c>
      <c r="D188" s="1" t="s">
        <v>237</v>
      </c>
      <c r="E188" s="1" t="s">
        <v>18</v>
      </c>
      <c r="F188" s="1" t="s">
        <v>19</v>
      </c>
      <c r="G188" s="3">
        <v>2836.0045540554065</v>
      </c>
      <c r="H188" s="3">
        <v>2836.0045540554065</v>
      </c>
      <c r="I188" s="1" t="s">
        <v>163</v>
      </c>
      <c r="J188" t="b">
        <v>1</v>
      </c>
      <c r="K188" s="3">
        <f>TIME_AND_DATA_two_opt[[#This Row],[hamiltonian_cycle_cost]]-TIME_AND_DATA_two_opt[[#This Row],[optimal_cost]]</f>
        <v>0</v>
      </c>
      <c r="L188">
        <f>(100*TIME_AND_DATA_two_opt[[#This Row],[absolute_distance_error]])/TIME_AND_DATA_two_opt[[#This Row],[optimal_cost]]</f>
        <v>0</v>
      </c>
      <c r="M188" s="1" t="s">
        <v>163</v>
      </c>
      <c r="N188" s="3">
        <v>2836.0045540554065</v>
      </c>
      <c r="O188" s="1" t="s">
        <v>4434</v>
      </c>
      <c r="P188" s="1" t="s">
        <v>4435</v>
      </c>
      <c r="Q188">
        <v>3.3200000000019997E-4</v>
      </c>
      <c r="R188" s="1" t="s">
        <v>3390</v>
      </c>
      <c r="S188" s="1" t="s">
        <v>3390</v>
      </c>
      <c r="T188" s="1" t="s">
        <v>3390</v>
      </c>
      <c r="U188" s="1" t="s">
        <v>3390</v>
      </c>
      <c r="V188" s="1" t="s">
        <v>3390</v>
      </c>
      <c r="W188" s="1" t="s">
        <v>3390</v>
      </c>
    </row>
    <row r="189" spans="1:23" x14ac:dyDescent="0.25">
      <c r="A189">
        <v>187</v>
      </c>
      <c r="B189">
        <v>5</v>
      </c>
      <c r="C189">
        <v>87</v>
      </c>
      <c r="D189" s="1" t="s">
        <v>238</v>
      </c>
      <c r="E189" s="1" t="s">
        <v>18</v>
      </c>
      <c r="F189" s="1" t="s">
        <v>19</v>
      </c>
      <c r="G189" s="3">
        <v>3837.6881630611019</v>
      </c>
      <c r="H189" s="3">
        <v>3837.6881630611019</v>
      </c>
      <c r="I189" s="1" t="s">
        <v>143</v>
      </c>
      <c r="J189" t="b">
        <v>1</v>
      </c>
      <c r="K189" s="3">
        <f>TIME_AND_DATA_two_opt[[#This Row],[hamiltonian_cycle_cost]]-TIME_AND_DATA_two_opt[[#This Row],[optimal_cost]]</f>
        <v>0</v>
      </c>
      <c r="L189">
        <f>(100*TIME_AND_DATA_two_opt[[#This Row],[absolute_distance_error]])/TIME_AND_DATA_two_opt[[#This Row],[optimal_cost]]</f>
        <v>0</v>
      </c>
      <c r="M189" s="1" t="s">
        <v>143</v>
      </c>
      <c r="N189" s="3">
        <v>3837.6881630611024</v>
      </c>
      <c r="O189" s="1" t="s">
        <v>4434</v>
      </c>
      <c r="P189" s="1" t="s">
        <v>4435</v>
      </c>
      <c r="Q189">
        <v>3.4439999999990001E-4</v>
      </c>
      <c r="R189" s="1" t="s">
        <v>3390</v>
      </c>
      <c r="S189" s="1" t="s">
        <v>3390</v>
      </c>
      <c r="T189" s="1" t="s">
        <v>3390</v>
      </c>
      <c r="U189" s="1" t="s">
        <v>3390</v>
      </c>
      <c r="V189" s="1" t="s">
        <v>3390</v>
      </c>
      <c r="W189" s="1" t="s">
        <v>3390</v>
      </c>
    </row>
    <row r="190" spans="1:23" x14ac:dyDescent="0.25">
      <c r="A190">
        <v>188</v>
      </c>
      <c r="B190">
        <v>5</v>
      </c>
      <c r="C190">
        <v>88</v>
      </c>
      <c r="D190" s="1" t="s">
        <v>239</v>
      </c>
      <c r="E190" s="1" t="s">
        <v>18</v>
      </c>
      <c r="F190" s="1" t="s">
        <v>19</v>
      </c>
      <c r="G190" s="3">
        <v>3243.4774461342345</v>
      </c>
      <c r="H190" s="3">
        <v>3243.4774461342345</v>
      </c>
      <c r="I190" s="1" t="s">
        <v>152</v>
      </c>
      <c r="J190" t="b">
        <v>1</v>
      </c>
      <c r="K190" s="3">
        <f>TIME_AND_DATA_two_opt[[#This Row],[hamiltonian_cycle_cost]]-TIME_AND_DATA_two_opt[[#This Row],[optimal_cost]]</f>
        <v>0</v>
      </c>
      <c r="L190">
        <f>(100*TIME_AND_DATA_two_opt[[#This Row],[absolute_distance_error]])/TIME_AND_DATA_two_opt[[#This Row],[optimal_cost]]</f>
        <v>0</v>
      </c>
      <c r="M190" s="1" t="s">
        <v>153</v>
      </c>
      <c r="N190" s="3">
        <v>3243.4774461342354</v>
      </c>
      <c r="O190" s="1" t="s">
        <v>4434</v>
      </c>
      <c r="P190" s="1" t="s">
        <v>4435</v>
      </c>
      <c r="Q190">
        <v>4.1090000000030001E-4</v>
      </c>
      <c r="R190" s="1" t="s">
        <v>3390</v>
      </c>
      <c r="S190" s="1" t="s">
        <v>3390</v>
      </c>
      <c r="T190" s="1" t="s">
        <v>3390</v>
      </c>
      <c r="U190" s="1" t="s">
        <v>3390</v>
      </c>
      <c r="V190" s="1" t="s">
        <v>3390</v>
      </c>
      <c r="W190" s="1" t="s">
        <v>3390</v>
      </c>
    </row>
    <row r="191" spans="1:23" x14ac:dyDescent="0.25">
      <c r="A191">
        <v>189</v>
      </c>
      <c r="B191">
        <v>5</v>
      </c>
      <c r="C191">
        <v>89</v>
      </c>
      <c r="D191" s="1" t="s">
        <v>240</v>
      </c>
      <c r="E191" s="1" t="s">
        <v>18</v>
      </c>
      <c r="F191" s="1" t="s">
        <v>19</v>
      </c>
      <c r="G191" s="3">
        <v>4677.0749187765405</v>
      </c>
      <c r="H191" s="3">
        <v>4677.0749187765405</v>
      </c>
      <c r="I191" s="1" t="s">
        <v>145</v>
      </c>
      <c r="J191" t="b">
        <v>1</v>
      </c>
      <c r="K191" s="3">
        <f>TIME_AND_DATA_two_opt[[#This Row],[hamiltonian_cycle_cost]]-TIME_AND_DATA_two_opt[[#This Row],[optimal_cost]]</f>
        <v>0</v>
      </c>
      <c r="L191">
        <f>(100*TIME_AND_DATA_two_opt[[#This Row],[absolute_distance_error]])/TIME_AND_DATA_two_opt[[#This Row],[optimal_cost]]</f>
        <v>0</v>
      </c>
      <c r="M191" s="1" t="s">
        <v>146</v>
      </c>
      <c r="N191" s="3">
        <v>4677.0749187765414</v>
      </c>
      <c r="O191" s="1" t="s">
        <v>4434</v>
      </c>
      <c r="P191" s="1" t="s">
        <v>4435</v>
      </c>
      <c r="Q191">
        <v>4.5399999999990001E-4</v>
      </c>
      <c r="R191" s="1" t="s">
        <v>3390</v>
      </c>
      <c r="S191" s="1" t="s">
        <v>3390</v>
      </c>
      <c r="T191" s="1" t="s">
        <v>3390</v>
      </c>
      <c r="U191" s="1" t="s">
        <v>3390</v>
      </c>
      <c r="V191" s="1" t="s">
        <v>3390</v>
      </c>
      <c r="W191" s="1" t="s">
        <v>3390</v>
      </c>
    </row>
    <row r="192" spans="1:23" x14ac:dyDescent="0.25">
      <c r="A192">
        <v>190</v>
      </c>
      <c r="B192">
        <v>5</v>
      </c>
      <c r="C192">
        <v>90</v>
      </c>
      <c r="D192" s="1" t="s">
        <v>241</v>
      </c>
      <c r="E192" s="1" t="s">
        <v>18</v>
      </c>
      <c r="F192" s="1" t="s">
        <v>19</v>
      </c>
      <c r="G192" s="3">
        <v>3824.9566998193609</v>
      </c>
      <c r="H192" s="3">
        <v>3824.9566998193609</v>
      </c>
      <c r="I192" s="1" t="s">
        <v>156</v>
      </c>
      <c r="J192" t="b">
        <v>1</v>
      </c>
      <c r="K192" s="3">
        <f>TIME_AND_DATA_two_opt[[#This Row],[hamiltonian_cycle_cost]]-TIME_AND_DATA_two_opt[[#This Row],[optimal_cost]]</f>
        <v>0</v>
      </c>
      <c r="L192">
        <f>(100*TIME_AND_DATA_two_opt[[#This Row],[absolute_distance_error]])/TIME_AND_DATA_two_opt[[#This Row],[optimal_cost]]</f>
        <v>0</v>
      </c>
      <c r="M192" s="1" t="s">
        <v>155</v>
      </c>
      <c r="N192" s="3">
        <v>3824.9566998193618</v>
      </c>
      <c r="O192" s="1" t="s">
        <v>4434</v>
      </c>
      <c r="P192" s="1" t="s">
        <v>4435</v>
      </c>
      <c r="Q192">
        <v>4.9539999999970001E-4</v>
      </c>
      <c r="R192" s="1" t="s">
        <v>3390</v>
      </c>
      <c r="S192" s="1" t="s">
        <v>3390</v>
      </c>
      <c r="T192" s="1" t="s">
        <v>3390</v>
      </c>
      <c r="U192" s="1" t="s">
        <v>3390</v>
      </c>
      <c r="V192" s="1" t="s">
        <v>3390</v>
      </c>
      <c r="W192" s="1" t="s">
        <v>3390</v>
      </c>
    </row>
    <row r="193" spans="1:23" x14ac:dyDescent="0.25">
      <c r="A193">
        <v>191</v>
      </c>
      <c r="B193">
        <v>5</v>
      </c>
      <c r="C193">
        <v>91</v>
      </c>
      <c r="D193" s="1" t="s">
        <v>242</v>
      </c>
      <c r="E193" s="1" t="s">
        <v>18</v>
      </c>
      <c r="F193" s="1" t="s">
        <v>19</v>
      </c>
      <c r="G193" s="3">
        <v>4641.4716508601668</v>
      </c>
      <c r="H193" s="3">
        <v>4641.4716508601668</v>
      </c>
      <c r="I193" s="1" t="s">
        <v>143</v>
      </c>
      <c r="J193" t="b">
        <v>1</v>
      </c>
      <c r="K193" s="3">
        <f>TIME_AND_DATA_two_opt[[#This Row],[hamiltonian_cycle_cost]]-TIME_AND_DATA_two_opt[[#This Row],[optimal_cost]]</f>
        <v>0</v>
      </c>
      <c r="L193">
        <f>(100*TIME_AND_DATA_two_opt[[#This Row],[absolute_distance_error]])/TIME_AND_DATA_two_opt[[#This Row],[optimal_cost]]</f>
        <v>0</v>
      </c>
      <c r="M193" s="1" t="s">
        <v>142</v>
      </c>
      <c r="N193" s="3">
        <v>4641.4716508601678</v>
      </c>
      <c r="O193" s="1" t="s">
        <v>4434</v>
      </c>
      <c r="P193" s="1" t="s">
        <v>4435</v>
      </c>
      <c r="Q193">
        <v>4.0580000000019998E-4</v>
      </c>
      <c r="R193" s="1" t="s">
        <v>3390</v>
      </c>
      <c r="S193" s="1" t="s">
        <v>3390</v>
      </c>
      <c r="T193" s="1" t="s">
        <v>3390</v>
      </c>
      <c r="U193" s="1" t="s">
        <v>3390</v>
      </c>
      <c r="V193" s="1" t="s">
        <v>3390</v>
      </c>
      <c r="W193" s="1" t="s">
        <v>3390</v>
      </c>
    </row>
    <row r="194" spans="1:23" x14ac:dyDescent="0.25">
      <c r="A194">
        <v>192</v>
      </c>
      <c r="B194">
        <v>5</v>
      </c>
      <c r="C194">
        <v>92</v>
      </c>
      <c r="D194" s="1" t="s">
        <v>243</v>
      </c>
      <c r="E194" s="1" t="s">
        <v>18</v>
      </c>
      <c r="F194" s="1" t="s">
        <v>19</v>
      </c>
      <c r="G194" s="3">
        <v>3491.9633886607608</v>
      </c>
      <c r="H194" s="3">
        <v>3491.9633886607608</v>
      </c>
      <c r="I194" s="1" t="s">
        <v>203</v>
      </c>
      <c r="J194" t="b">
        <v>1</v>
      </c>
      <c r="K194" s="3">
        <f>TIME_AND_DATA_two_opt[[#This Row],[hamiltonian_cycle_cost]]-TIME_AND_DATA_two_opt[[#This Row],[optimal_cost]]</f>
        <v>0</v>
      </c>
      <c r="L194">
        <f>(100*TIME_AND_DATA_two_opt[[#This Row],[absolute_distance_error]])/TIME_AND_DATA_two_opt[[#This Row],[optimal_cost]]</f>
        <v>0</v>
      </c>
      <c r="M194" s="1" t="s">
        <v>128</v>
      </c>
      <c r="N194" s="3">
        <v>3491.9633886607612</v>
      </c>
      <c r="O194" s="1" t="s">
        <v>4434</v>
      </c>
      <c r="P194" s="1" t="s">
        <v>4435</v>
      </c>
      <c r="Q194">
        <v>3.3399999999999999E-4</v>
      </c>
      <c r="R194" s="1" t="s">
        <v>3390</v>
      </c>
      <c r="S194" s="1" t="s">
        <v>3390</v>
      </c>
      <c r="T194" s="1" t="s">
        <v>3390</v>
      </c>
      <c r="U194" s="1" t="s">
        <v>3390</v>
      </c>
      <c r="V194" s="1" t="s">
        <v>3390</v>
      </c>
      <c r="W194" s="1" t="s">
        <v>3390</v>
      </c>
    </row>
    <row r="195" spans="1:23" x14ac:dyDescent="0.25">
      <c r="A195">
        <v>193</v>
      </c>
      <c r="B195">
        <v>5</v>
      </c>
      <c r="C195">
        <v>93</v>
      </c>
      <c r="D195" s="1" t="s">
        <v>244</v>
      </c>
      <c r="E195" s="1" t="s">
        <v>18</v>
      </c>
      <c r="F195" s="1" t="s">
        <v>19</v>
      </c>
      <c r="G195" s="3">
        <v>2638.4850325084394</v>
      </c>
      <c r="H195" s="3">
        <v>2638.4850325084394</v>
      </c>
      <c r="I195" s="1" t="s">
        <v>203</v>
      </c>
      <c r="J195" t="b">
        <v>1</v>
      </c>
      <c r="K195" s="3">
        <f>TIME_AND_DATA_two_opt[[#This Row],[hamiltonian_cycle_cost]]-TIME_AND_DATA_two_opt[[#This Row],[optimal_cost]]</f>
        <v>0</v>
      </c>
      <c r="L195">
        <f>(100*TIME_AND_DATA_two_opt[[#This Row],[absolute_distance_error]])/TIME_AND_DATA_two_opt[[#This Row],[optimal_cost]]</f>
        <v>0</v>
      </c>
      <c r="M195" s="1" t="s">
        <v>128</v>
      </c>
      <c r="N195" s="3">
        <v>2638.4850325084399</v>
      </c>
      <c r="O195" s="1" t="s">
        <v>4434</v>
      </c>
      <c r="P195" s="1" t="s">
        <v>4435</v>
      </c>
      <c r="Q195">
        <v>6.3119999999989998E-4</v>
      </c>
      <c r="R195" s="1" t="s">
        <v>3390</v>
      </c>
      <c r="S195" s="1" t="s">
        <v>3390</v>
      </c>
      <c r="T195" s="1" t="s">
        <v>3390</v>
      </c>
      <c r="U195" s="1" t="s">
        <v>3390</v>
      </c>
      <c r="V195" s="1" t="s">
        <v>3390</v>
      </c>
      <c r="W195" s="1" t="s">
        <v>3390</v>
      </c>
    </row>
    <row r="196" spans="1:23" x14ac:dyDescent="0.25">
      <c r="A196">
        <v>194</v>
      </c>
      <c r="B196">
        <v>5</v>
      </c>
      <c r="C196">
        <v>94</v>
      </c>
      <c r="D196" s="1" t="s">
        <v>245</v>
      </c>
      <c r="E196" s="1" t="s">
        <v>18</v>
      </c>
      <c r="F196" s="1" t="s">
        <v>19</v>
      </c>
      <c r="G196" s="3">
        <v>4975.0243799330165</v>
      </c>
      <c r="H196" s="3">
        <v>4975.0243799330165</v>
      </c>
      <c r="I196" s="1" t="s">
        <v>143</v>
      </c>
      <c r="J196" t="b">
        <v>1</v>
      </c>
      <c r="K196" s="3">
        <f>TIME_AND_DATA_two_opt[[#This Row],[hamiltonian_cycle_cost]]-TIME_AND_DATA_two_opt[[#This Row],[optimal_cost]]</f>
        <v>0</v>
      </c>
      <c r="L196">
        <f>(100*TIME_AND_DATA_two_opt[[#This Row],[absolute_distance_error]])/TIME_AND_DATA_two_opt[[#This Row],[optimal_cost]]</f>
        <v>0</v>
      </c>
      <c r="M196" s="1" t="s">
        <v>143</v>
      </c>
      <c r="N196" s="3">
        <v>4975.0243799330174</v>
      </c>
      <c r="O196" s="1" t="s">
        <v>4434</v>
      </c>
      <c r="P196" s="1" t="s">
        <v>4435</v>
      </c>
      <c r="Q196">
        <v>2.6470000000020002E-4</v>
      </c>
      <c r="R196" s="1" t="s">
        <v>3390</v>
      </c>
      <c r="S196" s="1" t="s">
        <v>3390</v>
      </c>
      <c r="T196" s="1" t="s">
        <v>3390</v>
      </c>
      <c r="U196" s="1" t="s">
        <v>3390</v>
      </c>
      <c r="V196" s="1" t="s">
        <v>3390</v>
      </c>
      <c r="W196" s="1" t="s">
        <v>3390</v>
      </c>
    </row>
    <row r="197" spans="1:23" x14ac:dyDescent="0.25">
      <c r="A197">
        <v>195</v>
      </c>
      <c r="B197">
        <v>5</v>
      </c>
      <c r="C197">
        <v>95</v>
      </c>
      <c r="D197" s="1" t="s">
        <v>246</v>
      </c>
      <c r="E197" s="1" t="s">
        <v>18</v>
      </c>
      <c r="F197" s="1" t="s">
        <v>19</v>
      </c>
      <c r="G197" s="3">
        <v>6021.1154377830317</v>
      </c>
      <c r="H197" s="3">
        <v>6021.1154377830317</v>
      </c>
      <c r="I197" s="1" t="s">
        <v>140</v>
      </c>
      <c r="J197" t="b">
        <v>1</v>
      </c>
      <c r="K197" s="3">
        <f>TIME_AND_DATA_two_opt[[#This Row],[hamiltonian_cycle_cost]]-TIME_AND_DATA_two_opt[[#This Row],[optimal_cost]]</f>
        <v>0</v>
      </c>
      <c r="L197">
        <f>(100*TIME_AND_DATA_two_opt[[#This Row],[absolute_distance_error]])/TIME_AND_DATA_two_opt[[#This Row],[optimal_cost]]</f>
        <v>0</v>
      </c>
      <c r="M197" s="1" t="s">
        <v>139</v>
      </c>
      <c r="N197" s="3">
        <v>6021.1154377830335</v>
      </c>
      <c r="O197" s="1" t="s">
        <v>4434</v>
      </c>
      <c r="P197" s="1" t="s">
        <v>4435</v>
      </c>
      <c r="Q197">
        <v>3.4759999999999999E-4</v>
      </c>
      <c r="R197" s="1" t="s">
        <v>3390</v>
      </c>
      <c r="S197" s="1" t="s">
        <v>3390</v>
      </c>
      <c r="T197" s="1" t="s">
        <v>3390</v>
      </c>
      <c r="U197" s="1" t="s">
        <v>3390</v>
      </c>
      <c r="V197" s="1" t="s">
        <v>3390</v>
      </c>
      <c r="W197" s="1" t="s">
        <v>3390</v>
      </c>
    </row>
    <row r="198" spans="1:23" x14ac:dyDescent="0.25">
      <c r="A198">
        <v>196</v>
      </c>
      <c r="B198">
        <v>5</v>
      </c>
      <c r="C198">
        <v>96</v>
      </c>
      <c r="D198" s="1" t="s">
        <v>247</v>
      </c>
      <c r="E198" s="1" t="s">
        <v>18</v>
      </c>
      <c r="F198" s="1" t="s">
        <v>19</v>
      </c>
      <c r="G198" s="3">
        <v>4645.2480707467184</v>
      </c>
      <c r="H198" s="3">
        <v>4645.2480707467184</v>
      </c>
      <c r="I198" s="1" t="s">
        <v>143</v>
      </c>
      <c r="J198" t="b">
        <v>1</v>
      </c>
      <c r="K198" s="3">
        <f>TIME_AND_DATA_two_opt[[#This Row],[hamiltonian_cycle_cost]]-TIME_AND_DATA_two_opt[[#This Row],[optimal_cost]]</f>
        <v>0</v>
      </c>
      <c r="L198">
        <f>(100*TIME_AND_DATA_two_opt[[#This Row],[absolute_distance_error]])/TIME_AND_DATA_two_opt[[#This Row],[optimal_cost]]</f>
        <v>0</v>
      </c>
      <c r="M198" s="1" t="s">
        <v>143</v>
      </c>
      <c r="N198" s="3">
        <v>4645.2480707467184</v>
      </c>
      <c r="O198" s="1" t="s">
        <v>4434</v>
      </c>
      <c r="P198" s="1" t="s">
        <v>4435</v>
      </c>
      <c r="Q198">
        <v>4.4600000000010002E-4</v>
      </c>
      <c r="R198" s="1" t="s">
        <v>3390</v>
      </c>
      <c r="S198" s="1" t="s">
        <v>3390</v>
      </c>
      <c r="T198" s="1" t="s">
        <v>3390</v>
      </c>
      <c r="U198" s="1" t="s">
        <v>3390</v>
      </c>
      <c r="V198" s="1" t="s">
        <v>3390</v>
      </c>
      <c r="W198" s="1" t="s">
        <v>3390</v>
      </c>
    </row>
    <row r="199" spans="1:23" x14ac:dyDescent="0.25">
      <c r="A199">
        <v>197</v>
      </c>
      <c r="B199">
        <v>5</v>
      </c>
      <c r="C199">
        <v>97</v>
      </c>
      <c r="D199" s="1" t="s">
        <v>248</v>
      </c>
      <c r="E199" s="1" t="s">
        <v>18</v>
      </c>
      <c r="F199" s="1" t="s">
        <v>19</v>
      </c>
      <c r="G199" s="3">
        <v>2978.1288097705669</v>
      </c>
      <c r="H199" s="3">
        <v>2978.1288097705669</v>
      </c>
      <c r="I199" s="1" t="s">
        <v>149</v>
      </c>
      <c r="J199" t="b">
        <v>1</v>
      </c>
      <c r="K199" s="3">
        <f>TIME_AND_DATA_two_opt[[#This Row],[hamiltonian_cycle_cost]]-TIME_AND_DATA_two_opt[[#This Row],[optimal_cost]]</f>
        <v>0</v>
      </c>
      <c r="L199">
        <f>(100*TIME_AND_DATA_two_opt[[#This Row],[absolute_distance_error]])/TIME_AND_DATA_two_opt[[#This Row],[optimal_cost]]</f>
        <v>0</v>
      </c>
      <c r="M199" s="1" t="s">
        <v>149</v>
      </c>
      <c r="N199" s="3">
        <v>2978.1288097705669</v>
      </c>
      <c r="O199" s="1" t="s">
        <v>4434</v>
      </c>
      <c r="P199" s="1" t="s">
        <v>4435</v>
      </c>
      <c r="Q199">
        <v>4.1080000000000001E-4</v>
      </c>
      <c r="R199" s="1" t="s">
        <v>3390</v>
      </c>
      <c r="S199" s="1" t="s">
        <v>3390</v>
      </c>
      <c r="T199" s="1" t="s">
        <v>3390</v>
      </c>
      <c r="U199" s="1" t="s">
        <v>3390</v>
      </c>
      <c r="V199" s="1" t="s">
        <v>3390</v>
      </c>
      <c r="W199" s="1" t="s">
        <v>3390</v>
      </c>
    </row>
    <row r="200" spans="1:23" x14ac:dyDescent="0.25">
      <c r="A200">
        <v>198</v>
      </c>
      <c r="B200">
        <v>5</v>
      </c>
      <c r="C200">
        <v>98</v>
      </c>
      <c r="D200" s="1" t="s">
        <v>249</v>
      </c>
      <c r="E200" s="1" t="s">
        <v>18</v>
      </c>
      <c r="F200" s="1" t="s">
        <v>19</v>
      </c>
      <c r="G200" s="3">
        <v>4230.9212123335274</v>
      </c>
      <c r="H200" s="3">
        <v>4230.9212123335274</v>
      </c>
      <c r="I200" s="1" t="s">
        <v>152</v>
      </c>
      <c r="J200" t="b">
        <v>1</v>
      </c>
      <c r="K200" s="3">
        <f>TIME_AND_DATA_two_opt[[#This Row],[hamiltonian_cycle_cost]]-TIME_AND_DATA_two_opt[[#This Row],[optimal_cost]]</f>
        <v>0</v>
      </c>
      <c r="L200">
        <f>(100*TIME_AND_DATA_two_opt[[#This Row],[absolute_distance_error]])/TIME_AND_DATA_two_opt[[#This Row],[optimal_cost]]</f>
        <v>0</v>
      </c>
      <c r="M200" s="1" t="s">
        <v>153</v>
      </c>
      <c r="N200" s="3">
        <v>4230.9212123335274</v>
      </c>
      <c r="O200" s="1" t="s">
        <v>4434</v>
      </c>
      <c r="P200" s="1" t="s">
        <v>4435</v>
      </c>
      <c r="Q200">
        <v>3.9239999999989998E-4</v>
      </c>
      <c r="R200" s="1" t="s">
        <v>3390</v>
      </c>
      <c r="S200" s="1" t="s">
        <v>3390</v>
      </c>
      <c r="T200" s="1" t="s">
        <v>3390</v>
      </c>
      <c r="U200" s="1" t="s">
        <v>3390</v>
      </c>
      <c r="V200" s="1" t="s">
        <v>3390</v>
      </c>
      <c r="W200" s="1" t="s">
        <v>3390</v>
      </c>
    </row>
    <row r="201" spans="1:23" x14ac:dyDescent="0.25">
      <c r="A201">
        <v>199</v>
      </c>
      <c r="B201">
        <v>5</v>
      </c>
      <c r="C201">
        <v>99</v>
      </c>
      <c r="D201" s="1" t="s">
        <v>250</v>
      </c>
      <c r="E201" s="1" t="s">
        <v>18</v>
      </c>
      <c r="F201" s="1" t="s">
        <v>19</v>
      </c>
      <c r="G201" s="3">
        <v>4319.832288202022</v>
      </c>
      <c r="H201" s="3">
        <v>4319.832288202022</v>
      </c>
      <c r="I201" s="1" t="s">
        <v>131</v>
      </c>
      <c r="J201" t="b">
        <v>1</v>
      </c>
      <c r="K201" s="3">
        <f>TIME_AND_DATA_two_opt[[#This Row],[hamiltonian_cycle_cost]]-TIME_AND_DATA_two_opt[[#This Row],[optimal_cost]]</f>
        <v>0</v>
      </c>
      <c r="L201">
        <f>(100*TIME_AND_DATA_two_opt[[#This Row],[absolute_distance_error]])/TIME_AND_DATA_two_opt[[#This Row],[optimal_cost]]</f>
        <v>0</v>
      </c>
      <c r="M201" s="1" t="s">
        <v>131</v>
      </c>
      <c r="N201" s="3">
        <v>4319.832288202022</v>
      </c>
      <c r="O201" s="1" t="s">
        <v>4434</v>
      </c>
      <c r="P201" s="1" t="s">
        <v>4435</v>
      </c>
      <c r="Q201">
        <v>6.6239999999989998E-4</v>
      </c>
      <c r="R201" s="1" t="s">
        <v>3390</v>
      </c>
      <c r="S201" s="1" t="s">
        <v>3390</v>
      </c>
      <c r="T201" s="1" t="s">
        <v>3390</v>
      </c>
      <c r="U201" s="1" t="s">
        <v>3390</v>
      </c>
      <c r="V201" s="1" t="s">
        <v>3390</v>
      </c>
      <c r="W201" s="1" t="s">
        <v>3390</v>
      </c>
    </row>
    <row r="202" spans="1:23" x14ac:dyDescent="0.25">
      <c r="A202">
        <v>200</v>
      </c>
      <c r="B202">
        <v>6</v>
      </c>
      <c r="C202">
        <v>0</v>
      </c>
      <c r="D202" s="1" t="s">
        <v>251</v>
      </c>
      <c r="E202" s="1" t="s">
        <v>18</v>
      </c>
      <c r="F202" s="1" t="s">
        <v>19</v>
      </c>
      <c r="G202" s="3">
        <v>3656.6080284225118</v>
      </c>
      <c r="H202" s="3">
        <v>3656.6080284225118</v>
      </c>
      <c r="I202" s="1" t="s">
        <v>252</v>
      </c>
      <c r="J202" t="b">
        <v>1</v>
      </c>
      <c r="K202" s="3">
        <f>TIME_AND_DATA_two_opt[[#This Row],[hamiltonian_cycle_cost]]-TIME_AND_DATA_two_opt[[#This Row],[optimal_cost]]</f>
        <v>0</v>
      </c>
      <c r="L202">
        <f>(100*TIME_AND_DATA_two_opt[[#This Row],[absolute_distance_error]])/TIME_AND_DATA_two_opt[[#This Row],[optimal_cost]]</f>
        <v>0</v>
      </c>
      <c r="M202" s="1" t="s">
        <v>253</v>
      </c>
      <c r="N202" s="3">
        <v>3656.6080284225127</v>
      </c>
      <c r="O202" s="1" t="s">
        <v>4434</v>
      </c>
      <c r="P202" s="1" t="s">
        <v>4435</v>
      </c>
      <c r="Q202">
        <v>6.3069999999979995E-4</v>
      </c>
      <c r="R202" s="1" t="s">
        <v>3390</v>
      </c>
      <c r="S202" s="1" t="s">
        <v>3390</v>
      </c>
      <c r="T202" s="1" t="s">
        <v>3390</v>
      </c>
      <c r="U202" s="1" t="s">
        <v>3390</v>
      </c>
      <c r="V202" s="1" t="s">
        <v>3390</v>
      </c>
      <c r="W202" s="1" t="s">
        <v>3390</v>
      </c>
    </row>
    <row r="203" spans="1:23" x14ac:dyDescent="0.25">
      <c r="A203">
        <v>201</v>
      </c>
      <c r="B203">
        <v>6</v>
      </c>
      <c r="C203">
        <v>1</v>
      </c>
      <c r="D203" s="1" t="s">
        <v>254</v>
      </c>
      <c r="E203" s="1" t="s">
        <v>18</v>
      </c>
      <c r="F203" s="1" t="s">
        <v>19</v>
      </c>
      <c r="G203" s="3">
        <v>4857.1595809445207</v>
      </c>
      <c r="H203" s="3">
        <v>4857.1595809445207</v>
      </c>
      <c r="I203" s="1" t="s">
        <v>312</v>
      </c>
      <c r="J203" t="b">
        <v>1</v>
      </c>
      <c r="K203" s="3">
        <f>TIME_AND_DATA_two_opt[[#This Row],[hamiltonian_cycle_cost]]-TIME_AND_DATA_two_opt[[#This Row],[optimal_cost]]</f>
        <v>0</v>
      </c>
      <c r="L203">
        <f>(100*TIME_AND_DATA_two_opt[[#This Row],[absolute_distance_error]])/TIME_AND_DATA_two_opt[[#This Row],[optimal_cost]]</f>
        <v>0</v>
      </c>
      <c r="M203" s="1" t="s">
        <v>255</v>
      </c>
      <c r="N203" s="3">
        <v>4857.1595809445207</v>
      </c>
      <c r="O203" s="1" t="s">
        <v>4434</v>
      </c>
      <c r="P203" s="1" t="s">
        <v>4435</v>
      </c>
      <c r="Q203">
        <v>4.751E-4</v>
      </c>
      <c r="R203" s="1" t="s">
        <v>3390</v>
      </c>
      <c r="S203" s="1" t="s">
        <v>3390</v>
      </c>
      <c r="T203" s="1" t="s">
        <v>3390</v>
      </c>
      <c r="U203" s="1" t="s">
        <v>3390</v>
      </c>
      <c r="V203" s="1" t="s">
        <v>3390</v>
      </c>
      <c r="W203" s="1" t="s">
        <v>3390</v>
      </c>
    </row>
    <row r="204" spans="1:23" x14ac:dyDescent="0.25">
      <c r="A204">
        <v>202</v>
      </c>
      <c r="B204">
        <v>6</v>
      </c>
      <c r="C204">
        <v>2</v>
      </c>
      <c r="D204" s="1" t="s">
        <v>256</v>
      </c>
      <c r="E204" s="1" t="s">
        <v>18</v>
      </c>
      <c r="F204" s="1" t="s">
        <v>19</v>
      </c>
      <c r="G204" s="3">
        <v>6271.719575183869</v>
      </c>
      <c r="H204" s="3">
        <v>6271.719575183869</v>
      </c>
      <c r="I204" s="1" t="s">
        <v>257</v>
      </c>
      <c r="J204" t="b">
        <v>1</v>
      </c>
      <c r="K204" s="3">
        <f>TIME_AND_DATA_two_opt[[#This Row],[hamiltonian_cycle_cost]]-TIME_AND_DATA_two_opt[[#This Row],[optimal_cost]]</f>
        <v>0</v>
      </c>
      <c r="L204">
        <f>(100*TIME_AND_DATA_two_opt[[#This Row],[absolute_distance_error]])/TIME_AND_DATA_two_opt[[#This Row],[optimal_cost]]</f>
        <v>0</v>
      </c>
      <c r="M204" s="1" t="s">
        <v>258</v>
      </c>
      <c r="N204" s="3">
        <v>6271.7195751838708</v>
      </c>
      <c r="O204" s="1" t="s">
        <v>4434</v>
      </c>
      <c r="P204" s="1" t="s">
        <v>4435</v>
      </c>
      <c r="Q204">
        <v>7.5730000000000003E-4</v>
      </c>
      <c r="R204" s="1" t="s">
        <v>3390</v>
      </c>
      <c r="S204" s="1" t="s">
        <v>3390</v>
      </c>
      <c r="T204" s="1" t="s">
        <v>3390</v>
      </c>
      <c r="U204" s="1" t="s">
        <v>3390</v>
      </c>
      <c r="V204" s="1" t="s">
        <v>3390</v>
      </c>
      <c r="W204" s="1" t="s">
        <v>3390</v>
      </c>
    </row>
    <row r="205" spans="1:23" x14ac:dyDescent="0.25">
      <c r="A205">
        <v>203</v>
      </c>
      <c r="B205">
        <v>6</v>
      </c>
      <c r="C205">
        <v>3</v>
      </c>
      <c r="D205" s="1" t="s">
        <v>259</v>
      </c>
      <c r="E205" s="1" t="s">
        <v>18</v>
      </c>
      <c r="F205" s="1" t="s">
        <v>19</v>
      </c>
      <c r="G205" s="3">
        <v>5285.1140803943508</v>
      </c>
      <c r="H205" s="3">
        <v>5285.1140803943508</v>
      </c>
      <c r="I205" s="1" t="s">
        <v>260</v>
      </c>
      <c r="J205" t="b">
        <v>1</v>
      </c>
      <c r="K205" s="3">
        <f>TIME_AND_DATA_two_opt[[#This Row],[hamiltonian_cycle_cost]]-TIME_AND_DATA_two_opt[[#This Row],[optimal_cost]]</f>
        <v>0</v>
      </c>
      <c r="L205">
        <f>(100*TIME_AND_DATA_two_opt[[#This Row],[absolute_distance_error]])/TIME_AND_DATA_two_opt[[#This Row],[optimal_cost]]</f>
        <v>0</v>
      </c>
      <c r="M205" s="1" t="s">
        <v>260</v>
      </c>
      <c r="N205" s="3">
        <v>5285.1140803943508</v>
      </c>
      <c r="O205" s="1" t="s">
        <v>4434</v>
      </c>
      <c r="P205" s="1" t="s">
        <v>4435</v>
      </c>
      <c r="Q205">
        <v>4.2329999999999999E-4</v>
      </c>
      <c r="R205" s="1" t="s">
        <v>3390</v>
      </c>
      <c r="S205" s="1" t="s">
        <v>3390</v>
      </c>
      <c r="T205" s="1" t="s">
        <v>3390</v>
      </c>
      <c r="U205" s="1" t="s">
        <v>3390</v>
      </c>
      <c r="V205" s="1" t="s">
        <v>3390</v>
      </c>
      <c r="W205" s="1" t="s">
        <v>3390</v>
      </c>
    </row>
    <row r="206" spans="1:23" x14ac:dyDescent="0.25">
      <c r="A206">
        <v>204</v>
      </c>
      <c r="B206">
        <v>6</v>
      </c>
      <c r="C206">
        <v>4</v>
      </c>
      <c r="D206" s="1" t="s">
        <v>261</v>
      </c>
      <c r="E206" s="1" t="s">
        <v>18</v>
      </c>
      <c r="F206" s="1" t="s">
        <v>19</v>
      </c>
      <c r="G206" s="3">
        <v>4340.6170434860769</v>
      </c>
      <c r="H206" s="3">
        <v>4340.6170434860769</v>
      </c>
      <c r="I206" s="1" t="s">
        <v>262</v>
      </c>
      <c r="J206" t="b">
        <v>1</v>
      </c>
      <c r="K206" s="3">
        <f>TIME_AND_DATA_two_opt[[#This Row],[hamiltonian_cycle_cost]]-TIME_AND_DATA_two_opt[[#This Row],[optimal_cost]]</f>
        <v>0</v>
      </c>
      <c r="L206">
        <f>(100*TIME_AND_DATA_two_opt[[#This Row],[absolute_distance_error]])/TIME_AND_DATA_two_opt[[#This Row],[optimal_cost]]</f>
        <v>0</v>
      </c>
      <c r="M206" s="1" t="s">
        <v>263</v>
      </c>
      <c r="N206" s="3">
        <v>4340.6170434860778</v>
      </c>
      <c r="O206" s="1" t="s">
        <v>4434</v>
      </c>
      <c r="P206" s="1" t="s">
        <v>4435</v>
      </c>
      <c r="Q206">
        <v>4.4559999999990003E-4</v>
      </c>
      <c r="R206" s="1" t="s">
        <v>3390</v>
      </c>
      <c r="S206" s="1" t="s">
        <v>3390</v>
      </c>
      <c r="T206" s="1" t="s">
        <v>3390</v>
      </c>
      <c r="U206" s="1" t="s">
        <v>3390</v>
      </c>
      <c r="V206" s="1" t="s">
        <v>3390</v>
      </c>
      <c r="W206" s="1" t="s">
        <v>3390</v>
      </c>
    </row>
    <row r="207" spans="1:23" x14ac:dyDescent="0.25">
      <c r="A207">
        <v>205</v>
      </c>
      <c r="B207">
        <v>6</v>
      </c>
      <c r="C207">
        <v>5</v>
      </c>
      <c r="D207" s="1" t="s">
        <v>264</v>
      </c>
      <c r="E207" s="1" t="s">
        <v>18</v>
      </c>
      <c r="F207" s="1" t="s">
        <v>19</v>
      </c>
      <c r="G207" s="3">
        <v>4191.5355542337584</v>
      </c>
      <c r="H207" s="3">
        <v>4191.5355542337584</v>
      </c>
      <c r="I207" s="1" t="s">
        <v>265</v>
      </c>
      <c r="J207" t="b">
        <v>1</v>
      </c>
      <c r="K207" s="3">
        <f>TIME_AND_DATA_two_opt[[#This Row],[hamiltonian_cycle_cost]]-TIME_AND_DATA_two_opt[[#This Row],[optimal_cost]]</f>
        <v>0</v>
      </c>
      <c r="L207">
        <f>(100*TIME_AND_DATA_two_opt[[#This Row],[absolute_distance_error]])/TIME_AND_DATA_two_opt[[#This Row],[optimal_cost]]</f>
        <v>0</v>
      </c>
      <c r="M207" s="1" t="s">
        <v>266</v>
      </c>
      <c r="N207" s="3">
        <v>4191.5355542337593</v>
      </c>
      <c r="O207" s="1" t="s">
        <v>4434</v>
      </c>
      <c r="P207" s="1" t="s">
        <v>4435</v>
      </c>
      <c r="Q207">
        <v>6.3229999999989996E-4</v>
      </c>
      <c r="R207" s="1" t="s">
        <v>3390</v>
      </c>
      <c r="S207" s="1" t="s">
        <v>3390</v>
      </c>
      <c r="T207" s="1" t="s">
        <v>3390</v>
      </c>
      <c r="U207" s="1" t="s">
        <v>3390</v>
      </c>
      <c r="V207" s="1" t="s">
        <v>3390</v>
      </c>
      <c r="W207" s="1" t="s">
        <v>3390</v>
      </c>
    </row>
    <row r="208" spans="1:23" x14ac:dyDescent="0.25">
      <c r="A208">
        <v>206</v>
      </c>
      <c r="B208">
        <v>6</v>
      </c>
      <c r="C208">
        <v>6</v>
      </c>
      <c r="D208" s="1" t="s">
        <v>267</v>
      </c>
      <c r="E208" s="1" t="s">
        <v>18</v>
      </c>
      <c r="F208" s="1" t="s">
        <v>19</v>
      </c>
      <c r="G208" s="3">
        <v>3425.6171090937542</v>
      </c>
      <c r="H208" s="3">
        <v>3425.6171090937542</v>
      </c>
      <c r="I208" s="1" t="s">
        <v>268</v>
      </c>
      <c r="J208" t="b">
        <v>1</v>
      </c>
      <c r="K208" s="3">
        <f>TIME_AND_DATA_two_opt[[#This Row],[hamiltonian_cycle_cost]]-TIME_AND_DATA_two_opt[[#This Row],[optimal_cost]]</f>
        <v>0</v>
      </c>
      <c r="L208">
        <f>(100*TIME_AND_DATA_two_opt[[#This Row],[absolute_distance_error]])/TIME_AND_DATA_two_opt[[#This Row],[optimal_cost]]</f>
        <v>0</v>
      </c>
      <c r="M208" s="1" t="s">
        <v>269</v>
      </c>
      <c r="N208" s="3">
        <v>3425.6171090937542</v>
      </c>
      <c r="O208" s="1" t="s">
        <v>4434</v>
      </c>
      <c r="P208" s="1" t="s">
        <v>4435</v>
      </c>
      <c r="Q208">
        <v>6.6379999999980005E-4</v>
      </c>
      <c r="R208" s="1" t="s">
        <v>3390</v>
      </c>
      <c r="S208" s="1" t="s">
        <v>3390</v>
      </c>
      <c r="T208" s="1" t="s">
        <v>3390</v>
      </c>
      <c r="U208" s="1" t="s">
        <v>3390</v>
      </c>
      <c r="V208" s="1" t="s">
        <v>3390</v>
      </c>
      <c r="W208" s="1" t="s">
        <v>3390</v>
      </c>
    </row>
    <row r="209" spans="1:23" x14ac:dyDescent="0.25">
      <c r="A209">
        <v>207</v>
      </c>
      <c r="B209">
        <v>6</v>
      </c>
      <c r="C209">
        <v>7</v>
      </c>
      <c r="D209" s="1" t="s">
        <v>270</v>
      </c>
      <c r="E209" s="1" t="s">
        <v>18</v>
      </c>
      <c r="F209" s="1" t="s">
        <v>19</v>
      </c>
      <c r="G209" s="3">
        <v>4615.7860972769104</v>
      </c>
      <c r="H209" s="3">
        <v>4615.7860972769104</v>
      </c>
      <c r="I209" s="1" t="s">
        <v>271</v>
      </c>
      <c r="J209" t="b">
        <v>1</v>
      </c>
      <c r="K209" s="3">
        <f>TIME_AND_DATA_two_opt[[#This Row],[hamiltonian_cycle_cost]]-TIME_AND_DATA_two_opt[[#This Row],[optimal_cost]]</f>
        <v>0</v>
      </c>
      <c r="L209">
        <f>(100*TIME_AND_DATA_two_opt[[#This Row],[absolute_distance_error]])/TIME_AND_DATA_two_opt[[#This Row],[optimal_cost]]</f>
        <v>0</v>
      </c>
      <c r="M209" s="1" t="s">
        <v>271</v>
      </c>
      <c r="N209" s="3">
        <v>4615.7860972769104</v>
      </c>
      <c r="O209" s="1" t="s">
        <v>4434</v>
      </c>
      <c r="P209" s="1" t="s">
        <v>4435</v>
      </c>
      <c r="Q209">
        <v>7.6739999999990004E-4</v>
      </c>
      <c r="R209" s="1" t="s">
        <v>3390</v>
      </c>
      <c r="S209" s="1" t="s">
        <v>3390</v>
      </c>
      <c r="T209" s="1" t="s">
        <v>3390</v>
      </c>
      <c r="U209" s="1" t="s">
        <v>3390</v>
      </c>
      <c r="V209" s="1" t="s">
        <v>3390</v>
      </c>
      <c r="W209" s="1" t="s">
        <v>3390</v>
      </c>
    </row>
    <row r="210" spans="1:23" x14ac:dyDescent="0.25">
      <c r="A210">
        <v>208</v>
      </c>
      <c r="B210">
        <v>6</v>
      </c>
      <c r="C210">
        <v>8</v>
      </c>
      <c r="D210" s="1" t="s">
        <v>272</v>
      </c>
      <c r="E210" s="1" t="s">
        <v>18</v>
      </c>
      <c r="F210" s="1" t="s">
        <v>19</v>
      </c>
      <c r="G210" s="3">
        <v>5165.3940775991341</v>
      </c>
      <c r="H210" s="3">
        <v>5165.3940775991341</v>
      </c>
      <c r="I210" s="1" t="s">
        <v>274</v>
      </c>
      <c r="J210" t="b">
        <v>1</v>
      </c>
      <c r="K210" s="3">
        <f>TIME_AND_DATA_two_opt[[#This Row],[hamiltonian_cycle_cost]]-TIME_AND_DATA_two_opt[[#This Row],[optimal_cost]]</f>
        <v>0</v>
      </c>
      <c r="L210">
        <f>(100*TIME_AND_DATA_two_opt[[#This Row],[absolute_distance_error]])/TIME_AND_DATA_two_opt[[#This Row],[optimal_cost]]</f>
        <v>0</v>
      </c>
      <c r="M210" s="1" t="s">
        <v>274</v>
      </c>
      <c r="N210" s="3">
        <v>5165.3940775991341</v>
      </c>
      <c r="O210" s="1" t="s">
        <v>4434</v>
      </c>
      <c r="P210" s="1" t="s">
        <v>4435</v>
      </c>
      <c r="Q210">
        <v>4.8569999999999999E-4</v>
      </c>
      <c r="R210" s="1" t="s">
        <v>3390</v>
      </c>
      <c r="S210" s="1" t="s">
        <v>3390</v>
      </c>
      <c r="T210" s="1" t="s">
        <v>3390</v>
      </c>
      <c r="U210" s="1" t="s">
        <v>3390</v>
      </c>
      <c r="V210" s="1" t="s">
        <v>3390</v>
      </c>
      <c r="W210" s="1" t="s">
        <v>3390</v>
      </c>
    </row>
    <row r="211" spans="1:23" x14ac:dyDescent="0.25">
      <c r="A211">
        <v>209</v>
      </c>
      <c r="B211">
        <v>6</v>
      </c>
      <c r="C211">
        <v>9</v>
      </c>
      <c r="D211" s="1" t="s">
        <v>275</v>
      </c>
      <c r="E211" s="1" t="s">
        <v>18</v>
      </c>
      <c r="F211" s="1" t="s">
        <v>19</v>
      </c>
      <c r="G211" s="3">
        <v>5328.5247958647924</v>
      </c>
      <c r="H211" s="3">
        <v>5328.5247958647924</v>
      </c>
      <c r="I211" s="1" t="s">
        <v>277</v>
      </c>
      <c r="J211" t="b">
        <v>1</v>
      </c>
      <c r="K211" s="3">
        <f>TIME_AND_DATA_two_opt[[#This Row],[hamiltonian_cycle_cost]]-TIME_AND_DATA_two_opt[[#This Row],[optimal_cost]]</f>
        <v>0</v>
      </c>
      <c r="L211">
        <f>(100*TIME_AND_DATA_two_opt[[#This Row],[absolute_distance_error]])/TIME_AND_DATA_two_opt[[#This Row],[optimal_cost]]</f>
        <v>0</v>
      </c>
      <c r="M211" s="1" t="s">
        <v>277</v>
      </c>
      <c r="N211" s="3">
        <v>5328.5247958647924</v>
      </c>
      <c r="O211" s="1" t="s">
        <v>4434</v>
      </c>
      <c r="P211" s="1" t="s">
        <v>4435</v>
      </c>
      <c r="Q211">
        <v>4.6080000000029998E-4</v>
      </c>
      <c r="R211" s="1" t="s">
        <v>3390</v>
      </c>
      <c r="S211" s="1" t="s">
        <v>3390</v>
      </c>
      <c r="T211" s="1" t="s">
        <v>3390</v>
      </c>
      <c r="U211" s="1" t="s">
        <v>3390</v>
      </c>
      <c r="V211" s="1" t="s">
        <v>3390</v>
      </c>
      <c r="W211" s="1" t="s">
        <v>3390</v>
      </c>
    </row>
    <row r="212" spans="1:23" x14ac:dyDescent="0.25">
      <c r="A212">
        <v>210</v>
      </c>
      <c r="B212">
        <v>6</v>
      </c>
      <c r="C212">
        <v>10</v>
      </c>
      <c r="D212" s="1" t="s">
        <v>278</v>
      </c>
      <c r="E212" s="1" t="s">
        <v>18</v>
      </c>
      <c r="F212" s="1" t="s">
        <v>19</v>
      </c>
      <c r="G212" s="3">
        <v>4609.7030617510809</v>
      </c>
      <c r="H212" s="3">
        <v>4609.7030617510809</v>
      </c>
      <c r="I212" s="1" t="s">
        <v>279</v>
      </c>
      <c r="J212" t="b">
        <v>1</v>
      </c>
      <c r="K212" s="3">
        <f>TIME_AND_DATA_two_opt[[#This Row],[hamiltonian_cycle_cost]]-TIME_AND_DATA_two_opt[[#This Row],[optimal_cost]]</f>
        <v>0</v>
      </c>
      <c r="L212">
        <f>(100*TIME_AND_DATA_two_opt[[#This Row],[absolute_distance_error]])/TIME_AND_DATA_two_opt[[#This Row],[optimal_cost]]</f>
        <v>0</v>
      </c>
      <c r="M212" s="1" t="s">
        <v>280</v>
      </c>
      <c r="N212" s="3">
        <v>4609.7030617510818</v>
      </c>
      <c r="O212" s="1" t="s">
        <v>4434</v>
      </c>
      <c r="P212" s="1" t="s">
        <v>4435</v>
      </c>
      <c r="Q212">
        <v>8.4589999999979998E-4</v>
      </c>
      <c r="R212" s="1" t="s">
        <v>3390</v>
      </c>
      <c r="S212" s="1" t="s">
        <v>3390</v>
      </c>
      <c r="T212" s="1" t="s">
        <v>3390</v>
      </c>
      <c r="U212" s="1" t="s">
        <v>3390</v>
      </c>
      <c r="V212" s="1" t="s">
        <v>3390</v>
      </c>
      <c r="W212" s="1" t="s">
        <v>3390</v>
      </c>
    </row>
    <row r="213" spans="1:23" x14ac:dyDescent="0.25">
      <c r="A213">
        <v>211</v>
      </c>
      <c r="B213">
        <v>6</v>
      </c>
      <c r="C213">
        <v>11</v>
      </c>
      <c r="D213" s="1" t="s">
        <v>281</v>
      </c>
      <c r="E213" s="1" t="s">
        <v>18</v>
      </c>
      <c r="F213" s="1" t="s">
        <v>19</v>
      </c>
      <c r="G213" s="3">
        <v>4972.2731340190358</v>
      </c>
      <c r="H213" s="3">
        <v>4972.2731340190358</v>
      </c>
      <c r="I213" s="1" t="s">
        <v>282</v>
      </c>
      <c r="J213" t="b">
        <v>1</v>
      </c>
      <c r="K213" s="3">
        <f>TIME_AND_DATA_two_opt[[#This Row],[hamiltonian_cycle_cost]]-TIME_AND_DATA_two_opt[[#This Row],[optimal_cost]]</f>
        <v>0</v>
      </c>
      <c r="L213">
        <f>(100*TIME_AND_DATA_two_opt[[#This Row],[absolute_distance_error]])/TIME_AND_DATA_two_opt[[#This Row],[optimal_cost]]</f>
        <v>0</v>
      </c>
      <c r="M213" s="1" t="s">
        <v>283</v>
      </c>
      <c r="N213" s="3">
        <v>4972.2731340190367</v>
      </c>
      <c r="O213" s="1" t="s">
        <v>4434</v>
      </c>
      <c r="P213" s="1" t="s">
        <v>4435</v>
      </c>
      <c r="Q213">
        <v>1.4899999999999E-3</v>
      </c>
      <c r="R213" s="1" t="s">
        <v>3390</v>
      </c>
      <c r="S213" s="1" t="s">
        <v>3390</v>
      </c>
      <c r="T213" s="1" t="s">
        <v>3390</v>
      </c>
      <c r="U213" s="1" t="s">
        <v>3390</v>
      </c>
      <c r="V213" s="1" t="s">
        <v>3390</v>
      </c>
      <c r="W213" s="1" t="s">
        <v>3390</v>
      </c>
    </row>
    <row r="214" spans="1:23" x14ac:dyDescent="0.25">
      <c r="A214">
        <v>212</v>
      </c>
      <c r="B214">
        <v>6</v>
      </c>
      <c r="C214">
        <v>12</v>
      </c>
      <c r="D214" s="1" t="s">
        <v>284</v>
      </c>
      <c r="E214" s="1" t="s">
        <v>18</v>
      </c>
      <c r="F214" s="1" t="s">
        <v>19</v>
      </c>
      <c r="G214" s="3">
        <v>4559.1197486445571</v>
      </c>
      <c r="H214" s="3">
        <v>4559.1197486445571</v>
      </c>
      <c r="I214" s="1" t="s">
        <v>258</v>
      </c>
      <c r="J214" t="b">
        <v>1</v>
      </c>
      <c r="K214" s="3">
        <f>TIME_AND_DATA_two_opt[[#This Row],[hamiltonian_cycle_cost]]-TIME_AND_DATA_two_opt[[#This Row],[optimal_cost]]</f>
        <v>0</v>
      </c>
      <c r="L214">
        <f>(100*TIME_AND_DATA_two_opt[[#This Row],[absolute_distance_error]])/TIME_AND_DATA_two_opt[[#This Row],[optimal_cost]]</f>
        <v>0</v>
      </c>
      <c r="M214" s="1" t="s">
        <v>258</v>
      </c>
      <c r="N214" s="3">
        <v>4559.1197486445571</v>
      </c>
      <c r="O214" s="1" t="s">
        <v>4434</v>
      </c>
      <c r="P214" s="1" t="s">
        <v>4435</v>
      </c>
      <c r="Q214">
        <v>4.4769999999999999E-4</v>
      </c>
      <c r="R214" s="1" t="s">
        <v>3390</v>
      </c>
      <c r="S214" s="1" t="s">
        <v>3390</v>
      </c>
      <c r="T214" s="1" t="s">
        <v>3390</v>
      </c>
      <c r="U214" s="1" t="s">
        <v>3390</v>
      </c>
      <c r="V214" s="1" t="s">
        <v>3390</v>
      </c>
      <c r="W214" s="1" t="s">
        <v>3390</v>
      </c>
    </row>
    <row r="215" spans="1:23" x14ac:dyDescent="0.25">
      <c r="A215">
        <v>213</v>
      </c>
      <c r="B215">
        <v>6</v>
      </c>
      <c r="C215">
        <v>13</v>
      </c>
      <c r="D215" s="1" t="s">
        <v>285</v>
      </c>
      <c r="E215" s="1" t="s">
        <v>18</v>
      </c>
      <c r="F215" s="1" t="s">
        <v>19</v>
      </c>
      <c r="G215" s="3">
        <v>4062.5346145627891</v>
      </c>
      <c r="H215" s="3">
        <v>4062.5346145627891</v>
      </c>
      <c r="I215" s="1" t="s">
        <v>286</v>
      </c>
      <c r="J215" t="b">
        <v>1</v>
      </c>
      <c r="K215" s="3">
        <f>TIME_AND_DATA_two_opt[[#This Row],[hamiltonian_cycle_cost]]-TIME_AND_DATA_two_opt[[#This Row],[optimal_cost]]</f>
        <v>0</v>
      </c>
      <c r="L215">
        <f>(100*TIME_AND_DATA_two_opt[[#This Row],[absolute_distance_error]])/TIME_AND_DATA_two_opt[[#This Row],[optimal_cost]]</f>
        <v>0</v>
      </c>
      <c r="M215" s="1" t="s">
        <v>287</v>
      </c>
      <c r="N215" s="3">
        <v>4062.53461456279</v>
      </c>
      <c r="O215" s="1" t="s">
        <v>4434</v>
      </c>
      <c r="P215" s="1" t="s">
        <v>4435</v>
      </c>
      <c r="Q215">
        <v>7.0589999999980005E-4</v>
      </c>
      <c r="R215" s="1" t="s">
        <v>3390</v>
      </c>
      <c r="S215" s="1" t="s">
        <v>3390</v>
      </c>
      <c r="T215" s="1" t="s">
        <v>3390</v>
      </c>
      <c r="U215" s="1" t="s">
        <v>3390</v>
      </c>
      <c r="V215" s="1" t="s">
        <v>3390</v>
      </c>
      <c r="W215" s="1" t="s">
        <v>3390</v>
      </c>
    </row>
    <row r="216" spans="1:23" x14ac:dyDescent="0.25">
      <c r="A216">
        <v>214</v>
      </c>
      <c r="B216">
        <v>6</v>
      </c>
      <c r="C216">
        <v>14</v>
      </c>
      <c r="D216" s="1" t="s">
        <v>288</v>
      </c>
      <c r="E216" s="1" t="s">
        <v>18</v>
      </c>
      <c r="F216" s="1" t="s">
        <v>19</v>
      </c>
      <c r="G216" s="3">
        <v>4519.5122974177439</v>
      </c>
      <c r="H216" s="3">
        <v>4519.5122974177439</v>
      </c>
      <c r="I216" s="1" t="s">
        <v>289</v>
      </c>
      <c r="J216" t="b">
        <v>1</v>
      </c>
      <c r="K216" s="3">
        <f>TIME_AND_DATA_two_opt[[#This Row],[hamiltonian_cycle_cost]]-TIME_AND_DATA_two_opt[[#This Row],[optimal_cost]]</f>
        <v>0</v>
      </c>
      <c r="L216">
        <f>(100*TIME_AND_DATA_two_opt[[#This Row],[absolute_distance_error]])/TIME_AND_DATA_two_opt[[#This Row],[optimal_cost]]</f>
        <v>0</v>
      </c>
      <c r="M216" s="1" t="s">
        <v>289</v>
      </c>
      <c r="N216" s="3">
        <v>4519.5122974177439</v>
      </c>
      <c r="O216" s="1" t="s">
        <v>4434</v>
      </c>
      <c r="P216" s="1" t="s">
        <v>4435</v>
      </c>
      <c r="Q216">
        <v>5.083999999997E-4</v>
      </c>
      <c r="R216" s="1" t="s">
        <v>3390</v>
      </c>
      <c r="S216" s="1" t="s">
        <v>3390</v>
      </c>
      <c r="T216" s="1" t="s">
        <v>3390</v>
      </c>
      <c r="U216" s="1" t="s">
        <v>3390</v>
      </c>
      <c r="V216" s="1" t="s">
        <v>3390</v>
      </c>
      <c r="W216" s="1" t="s">
        <v>3390</v>
      </c>
    </row>
    <row r="217" spans="1:23" x14ac:dyDescent="0.25">
      <c r="A217">
        <v>215</v>
      </c>
      <c r="B217">
        <v>6</v>
      </c>
      <c r="C217">
        <v>15</v>
      </c>
      <c r="D217" s="1" t="s">
        <v>290</v>
      </c>
      <c r="E217" s="1" t="s">
        <v>18</v>
      </c>
      <c r="F217" s="1" t="s">
        <v>19</v>
      </c>
      <c r="G217" s="3">
        <v>4084.4532500814457</v>
      </c>
      <c r="H217" s="3">
        <v>4084.4532500814457</v>
      </c>
      <c r="I217" s="1" t="s">
        <v>291</v>
      </c>
      <c r="J217" t="b">
        <v>1</v>
      </c>
      <c r="K217" s="3">
        <f>TIME_AND_DATA_two_opt[[#This Row],[hamiltonian_cycle_cost]]-TIME_AND_DATA_two_opt[[#This Row],[optimal_cost]]</f>
        <v>0</v>
      </c>
      <c r="L217">
        <f>(100*TIME_AND_DATA_two_opt[[#This Row],[absolute_distance_error]])/TIME_AND_DATA_two_opt[[#This Row],[optimal_cost]]</f>
        <v>0</v>
      </c>
      <c r="M217" s="1" t="s">
        <v>292</v>
      </c>
      <c r="N217" s="3">
        <v>4084.4532500814457</v>
      </c>
      <c r="O217" s="1" t="s">
        <v>4434</v>
      </c>
      <c r="P217" s="1" t="s">
        <v>4435</v>
      </c>
      <c r="Q217">
        <v>6.319999999999E-4</v>
      </c>
      <c r="R217" s="1" t="s">
        <v>3390</v>
      </c>
      <c r="S217" s="1" t="s">
        <v>3390</v>
      </c>
      <c r="T217" s="1" t="s">
        <v>3390</v>
      </c>
      <c r="U217" s="1" t="s">
        <v>3390</v>
      </c>
      <c r="V217" s="1" t="s">
        <v>3390</v>
      </c>
      <c r="W217" s="1" t="s">
        <v>3390</v>
      </c>
    </row>
    <row r="218" spans="1:23" x14ac:dyDescent="0.25">
      <c r="A218">
        <v>216</v>
      </c>
      <c r="B218">
        <v>6</v>
      </c>
      <c r="C218">
        <v>16</v>
      </c>
      <c r="D218" s="1" t="s">
        <v>293</v>
      </c>
      <c r="E218" s="1" t="s">
        <v>18</v>
      </c>
      <c r="F218" s="1" t="s">
        <v>19</v>
      </c>
      <c r="G218" s="3">
        <v>3327.5805971105056</v>
      </c>
      <c r="H218" s="3">
        <v>3327.5805971105056</v>
      </c>
      <c r="I218" s="1" t="s">
        <v>294</v>
      </c>
      <c r="J218" t="b">
        <v>1</v>
      </c>
      <c r="K218" s="3">
        <f>TIME_AND_DATA_two_opt[[#This Row],[hamiltonian_cycle_cost]]-TIME_AND_DATA_two_opt[[#This Row],[optimal_cost]]</f>
        <v>0</v>
      </c>
      <c r="L218">
        <f>(100*TIME_AND_DATA_two_opt[[#This Row],[absolute_distance_error]])/TIME_AND_DATA_two_opt[[#This Row],[optimal_cost]]</f>
        <v>0</v>
      </c>
      <c r="M218" s="1" t="s">
        <v>295</v>
      </c>
      <c r="N218" s="3">
        <v>3327.580597110506</v>
      </c>
      <c r="O218" s="1" t="s">
        <v>4434</v>
      </c>
      <c r="P218" s="1" t="s">
        <v>4435</v>
      </c>
      <c r="Q218">
        <v>5.6709999999999996E-4</v>
      </c>
      <c r="R218" s="1" t="s">
        <v>3390</v>
      </c>
      <c r="S218" s="1" t="s">
        <v>3390</v>
      </c>
      <c r="T218" s="1" t="s">
        <v>3390</v>
      </c>
      <c r="U218" s="1" t="s">
        <v>3390</v>
      </c>
      <c r="V218" s="1" t="s">
        <v>3390</v>
      </c>
      <c r="W218" s="1" t="s">
        <v>3390</v>
      </c>
    </row>
    <row r="219" spans="1:23" x14ac:dyDescent="0.25">
      <c r="A219">
        <v>217</v>
      </c>
      <c r="B219">
        <v>6</v>
      </c>
      <c r="C219">
        <v>17</v>
      </c>
      <c r="D219" s="1" t="s">
        <v>296</v>
      </c>
      <c r="E219" s="1" t="s">
        <v>18</v>
      </c>
      <c r="F219" s="1" t="s">
        <v>19</v>
      </c>
      <c r="G219" s="3">
        <v>4692.5228361757254</v>
      </c>
      <c r="H219" s="3">
        <v>4692.5228361757254</v>
      </c>
      <c r="I219" s="1" t="s">
        <v>268</v>
      </c>
      <c r="J219" t="b">
        <v>0</v>
      </c>
      <c r="K219" s="3">
        <f>TIME_AND_DATA_two_opt[[#This Row],[hamiltonian_cycle_cost]]-TIME_AND_DATA_two_opt[[#This Row],[optimal_cost]]</f>
        <v>4.1816354961601974</v>
      </c>
      <c r="L219">
        <f>(100*TIME_AND_DATA_two_opt[[#This Row],[absolute_distance_error]])/TIME_AND_DATA_two_opt[[#This Row],[optimal_cost]]</f>
        <v>8.9192217826511391E-2</v>
      </c>
      <c r="M219" s="1" t="s">
        <v>298</v>
      </c>
      <c r="N219" s="3">
        <v>4688.3412006795652</v>
      </c>
      <c r="O219" s="1" t="s">
        <v>4434</v>
      </c>
      <c r="P219" s="1" t="s">
        <v>4435</v>
      </c>
      <c r="Q219">
        <v>1.1897000000002001E-3</v>
      </c>
      <c r="R219" s="1" t="s">
        <v>3390</v>
      </c>
      <c r="S219" s="1" t="s">
        <v>3390</v>
      </c>
      <c r="T219" s="1" t="s">
        <v>3390</v>
      </c>
      <c r="U219" s="1" t="s">
        <v>3390</v>
      </c>
      <c r="V219" s="1" t="s">
        <v>3390</v>
      </c>
      <c r="W219" s="1" t="s">
        <v>3390</v>
      </c>
    </row>
    <row r="220" spans="1:23" x14ac:dyDescent="0.25">
      <c r="A220">
        <v>218</v>
      </c>
      <c r="B220">
        <v>6</v>
      </c>
      <c r="C220">
        <v>18</v>
      </c>
      <c r="D220" s="1" t="s">
        <v>299</v>
      </c>
      <c r="E220" s="1" t="s">
        <v>18</v>
      </c>
      <c r="F220" s="1" t="s">
        <v>19</v>
      </c>
      <c r="G220" s="3">
        <v>5008.4737919752461</v>
      </c>
      <c r="H220" s="3">
        <v>5008.4737919752461</v>
      </c>
      <c r="I220" s="1" t="s">
        <v>300</v>
      </c>
      <c r="J220" t="b">
        <v>1</v>
      </c>
      <c r="K220" s="3">
        <f>TIME_AND_DATA_two_opt[[#This Row],[hamiltonian_cycle_cost]]-TIME_AND_DATA_two_opt[[#This Row],[optimal_cost]]</f>
        <v>0</v>
      </c>
      <c r="L220">
        <f>(100*TIME_AND_DATA_two_opt[[#This Row],[absolute_distance_error]])/TIME_AND_DATA_two_opt[[#This Row],[optimal_cost]]</f>
        <v>0</v>
      </c>
      <c r="M220" s="1" t="s">
        <v>300</v>
      </c>
      <c r="N220" s="3">
        <v>5008.4737919752461</v>
      </c>
      <c r="O220" s="1" t="s">
        <v>4434</v>
      </c>
      <c r="P220" s="1" t="s">
        <v>4435</v>
      </c>
      <c r="Q220">
        <v>7.4160000000000003E-4</v>
      </c>
      <c r="R220" s="1" t="s">
        <v>3390</v>
      </c>
      <c r="S220" s="1" t="s">
        <v>3390</v>
      </c>
      <c r="T220" s="1" t="s">
        <v>3390</v>
      </c>
      <c r="U220" s="1" t="s">
        <v>3390</v>
      </c>
      <c r="V220" s="1" t="s">
        <v>3390</v>
      </c>
      <c r="W220" s="1" t="s">
        <v>3390</v>
      </c>
    </row>
    <row r="221" spans="1:23" x14ac:dyDescent="0.25">
      <c r="A221">
        <v>219</v>
      </c>
      <c r="B221">
        <v>6</v>
      </c>
      <c r="C221">
        <v>19</v>
      </c>
      <c r="D221" s="1" t="s">
        <v>301</v>
      </c>
      <c r="E221" s="1" t="s">
        <v>18</v>
      </c>
      <c r="F221" s="1" t="s">
        <v>19</v>
      </c>
      <c r="G221" s="3">
        <v>3746.8104127397119</v>
      </c>
      <c r="H221" s="3">
        <v>3746.8104127397119</v>
      </c>
      <c r="I221" s="1" t="s">
        <v>302</v>
      </c>
      <c r="J221" t="b">
        <v>1</v>
      </c>
      <c r="K221" s="3">
        <f>TIME_AND_DATA_two_opt[[#This Row],[hamiltonian_cycle_cost]]-TIME_AND_DATA_two_opt[[#This Row],[optimal_cost]]</f>
        <v>0</v>
      </c>
      <c r="L221">
        <f>(100*TIME_AND_DATA_two_opt[[#This Row],[absolute_distance_error]])/TIME_AND_DATA_two_opt[[#This Row],[optimal_cost]]</f>
        <v>0</v>
      </c>
      <c r="M221" s="1" t="s">
        <v>303</v>
      </c>
      <c r="N221" s="3">
        <v>3746.8104127397119</v>
      </c>
      <c r="O221" s="1" t="s">
        <v>4434</v>
      </c>
      <c r="P221" s="1" t="s">
        <v>4435</v>
      </c>
      <c r="Q221">
        <v>5.8770000000000003E-4</v>
      </c>
      <c r="R221" s="1" t="s">
        <v>3390</v>
      </c>
      <c r="S221" s="1" t="s">
        <v>3390</v>
      </c>
      <c r="T221" s="1" t="s">
        <v>3390</v>
      </c>
      <c r="U221" s="1" t="s">
        <v>3390</v>
      </c>
      <c r="V221" s="1" t="s">
        <v>3390</v>
      </c>
      <c r="W221" s="1" t="s">
        <v>3390</v>
      </c>
    </row>
    <row r="222" spans="1:23" x14ac:dyDescent="0.25">
      <c r="A222">
        <v>220</v>
      </c>
      <c r="B222">
        <v>6</v>
      </c>
      <c r="C222">
        <v>20</v>
      </c>
      <c r="D222" s="1" t="s">
        <v>304</v>
      </c>
      <c r="E222" s="1" t="s">
        <v>18</v>
      </c>
      <c r="F222" s="1" t="s">
        <v>19</v>
      </c>
      <c r="G222" s="3">
        <v>3897.9346877889502</v>
      </c>
      <c r="H222" s="3">
        <v>3897.9346877889502</v>
      </c>
      <c r="I222" s="1" t="s">
        <v>305</v>
      </c>
      <c r="J222" t="b">
        <v>0</v>
      </c>
      <c r="K222" s="3">
        <f>TIME_AND_DATA_two_opt[[#This Row],[hamiltonian_cycle_cost]]-TIME_AND_DATA_two_opt[[#This Row],[optimal_cost]]</f>
        <v>94.449365272084378</v>
      </c>
      <c r="L222">
        <f>(100*TIME_AND_DATA_two_opt[[#This Row],[absolute_distance_error]])/TIME_AND_DATA_two_opt[[#This Row],[optimal_cost]]</f>
        <v>2.4832320165122854</v>
      </c>
      <c r="M222" s="1" t="s">
        <v>306</v>
      </c>
      <c r="N222" s="3">
        <v>3803.4853225168658</v>
      </c>
      <c r="O222" s="1" t="s">
        <v>4434</v>
      </c>
      <c r="P222" s="1" t="s">
        <v>4435</v>
      </c>
      <c r="Q222">
        <v>6.1089999999980001E-4</v>
      </c>
      <c r="R222" s="1" t="s">
        <v>3390</v>
      </c>
      <c r="S222" s="1" t="s">
        <v>3390</v>
      </c>
      <c r="T222" s="1" t="s">
        <v>3390</v>
      </c>
      <c r="U222" s="1" t="s">
        <v>3390</v>
      </c>
      <c r="V222" s="1" t="s">
        <v>3390</v>
      </c>
      <c r="W222" s="1" t="s">
        <v>3390</v>
      </c>
    </row>
    <row r="223" spans="1:23" x14ac:dyDescent="0.25">
      <c r="A223">
        <v>221</v>
      </c>
      <c r="B223">
        <v>6</v>
      </c>
      <c r="C223">
        <v>21</v>
      </c>
      <c r="D223" s="1" t="s">
        <v>307</v>
      </c>
      <c r="E223" s="1" t="s">
        <v>18</v>
      </c>
      <c r="F223" s="1" t="s">
        <v>19</v>
      </c>
      <c r="G223" s="3">
        <v>5122.9939898578314</v>
      </c>
      <c r="H223" s="3">
        <v>5122.9939898578314</v>
      </c>
      <c r="I223" s="1" t="s">
        <v>321</v>
      </c>
      <c r="J223" t="b">
        <v>1</v>
      </c>
      <c r="K223" s="3">
        <f>TIME_AND_DATA_two_opt[[#This Row],[hamiltonian_cycle_cost]]-TIME_AND_DATA_two_opt[[#This Row],[optimal_cost]]</f>
        <v>0</v>
      </c>
      <c r="L223">
        <f>(100*TIME_AND_DATA_two_opt[[#This Row],[absolute_distance_error]])/TIME_AND_DATA_two_opt[[#This Row],[optimal_cost]]</f>
        <v>0</v>
      </c>
      <c r="M223" s="1" t="s">
        <v>308</v>
      </c>
      <c r="N223" s="3">
        <v>5122.9939898578314</v>
      </c>
      <c r="O223" s="1" t="s">
        <v>4434</v>
      </c>
      <c r="P223" s="1" t="s">
        <v>4435</v>
      </c>
      <c r="Q223">
        <v>5.8719999999999996E-4</v>
      </c>
      <c r="R223" s="1" t="s">
        <v>3390</v>
      </c>
      <c r="S223" s="1" t="s">
        <v>3390</v>
      </c>
      <c r="T223" s="1" t="s">
        <v>3390</v>
      </c>
      <c r="U223" s="1" t="s">
        <v>3390</v>
      </c>
      <c r="V223" s="1" t="s">
        <v>3390</v>
      </c>
      <c r="W223" s="1" t="s">
        <v>3390</v>
      </c>
    </row>
    <row r="224" spans="1:23" x14ac:dyDescent="0.25">
      <c r="A224">
        <v>222</v>
      </c>
      <c r="B224">
        <v>6</v>
      </c>
      <c r="C224">
        <v>22</v>
      </c>
      <c r="D224" s="1" t="s">
        <v>309</v>
      </c>
      <c r="E224" s="1" t="s">
        <v>18</v>
      </c>
      <c r="F224" s="1" t="s">
        <v>19</v>
      </c>
      <c r="G224" s="3">
        <v>6065.0901368753493</v>
      </c>
      <c r="H224" s="3">
        <v>6065.0901368753493</v>
      </c>
      <c r="I224" s="1" t="s">
        <v>306</v>
      </c>
      <c r="J224" t="b">
        <v>1</v>
      </c>
      <c r="K224" s="3">
        <f>TIME_AND_DATA_two_opt[[#This Row],[hamiltonian_cycle_cost]]-TIME_AND_DATA_two_opt[[#This Row],[optimal_cost]]</f>
        <v>0</v>
      </c>
      <c r="L224">
        <f>(100*TIME_AND_DATA_two_opt[[#This Row],[absolute_distance_error]])/TIME_AND_DATA_two_opt[[#This Row],[optimal_cost]]</f>
        <v>0</v>
      </c>
      <c r="M224" s="1" t="s">
        <v>306</v>
      </c>
      <c r="N224" s="3">
        <v>6065.0901368753493</v>
      </c>
      <c r="O224" s="1" t="s">
        <v>4434</v>
      </c>
      <c r="P224" s="1" t="s">
        <v>4435</v>
      </c>
      <c r="Q224">
        <v>4.7560000000009998E-4</v>
      </c>
      <c r="R224" s="1" t="s">
        <v>3390</v>
      </c>
      <c r="S224" s="1" t="s">
        <v>3390</v>
      </c>
      <c r="T224" s="1" t="s">
        <v>3390</v>
      </c>
      <c r="U224" s="1" t="s">
        <v>3390</v>
      </c>
      <c r="V224" s="1" t="s">
        <v>3390</v>
      </c>
      <c r="W224" s="1" t="s">
        <v>3390</v>
      </c>
    </row>
    <row r="225" spans="1:23" x14ac:dyDescent="0.25">
      <c r="A225">
        <v>223</v>
      </c>
      <c r="B225">
        <v>6</v>
      </c>
      <c r="C225">
        <v>23</v>
      </c>
      <c r="D225" s="1" t="s">
        <v>311</v>
      </c>
      <c r="E225" s="1" t="s">
        <v>18</v>
      </c>
      <c r="F225" s="1" t="s">
        <v>19</v>
      </c>
      <c r="G225" s="3">
        <v>3742.0449614997119</v>
      </c>
      <c r="H225" s="3">
        <v>3742.0449614997119</v>
      </c>
      <c r="I225" s="1" t="s">
        <v>255</v>
      </c>
      <c r="J225" t="b">
        <v>1</v>
      </c>
      <c r="K225" s="3">
        <f>TIME_AND_DATA_two_opt[[#This Row],[hamiltonian_cycle_cost]]-TIME_AND_DATA_two_opt[[#This Row],[optimal_cost]]</f>
        <v>0</v>
      </c>
      <c r="L225">
        <f>(100*TIME_AND_DATA_two_opt[[#This Row],[absolute_distance_error]])/TIME_AND_DATA_two_opt[[#This Row],[optimal_cost]]</f>
        <v>0</v>
      </c>
      <c r="M225" s="1" t="s">
        <v>255</v>
      </c>
      <c r="N225" s="3">
        <v>3742.0449614997119</v>
      </c>
      <c r="O225" s="1" t="s">
        <v>4434</v>
      </c>
      <c r="P225" s="1" t="s">
        <v>4435</v>
      </c>
      <c r="Q225">
        <v>6.2939999999970001E-4</v>
      </c>
      <c r="R225" s="1" t="s">
        <v>3390</v>
      </c>
      <c r="S225" s="1" t="s">
        <v>3390</v>
      </c>
      <c r="T225" s="1" t="s">
        <v>3390</v>
      </c>
      <c r="U225" s="1" t="s">
        <v>3390</v>
      </c>
      <c r="V225" s="1" t="s">
        <v>3390</v>
      </c>
      <c r="W225" s="1" t="s">
        <v>3390</v>
      </c>
    </row>
    <row r="226" spans="1:23" x14ac:dyDescent="0.25">
      <c r="A226">
        <v>224</v>
      </c>
      <c r="B226">
        <v>6</v>
      </c>
      <c r="C226">
        <v>24</v>
      </c>
      <c r="D226" s="1" t="s">
        <v>313</v>
      </c>
      <c r="E226" s="1" t="s">
        <v>18</v>
      </c>
      <c r="F226" s="1" t="s">
        <v>19</v>
      </c>
      <c r="G226" s="3">
        <v>4095.5358767745774</v>
      </c>
      <c r="H226" s="3">
        <v>4095.5358767745774</v>
      </c>
      <c r="I226" s="1" t="s">
        <v>314</v>
      </c>
      <c r="J226" t="b">
        <v>1</v>
      </c>
      <c r="K226" s="3">
        <f>TIME_AND_DATA_two_opt[[#This Row],[hamiltonian_cycle_cost]]-TIME_AND_DATA_two_opt[[#This Row],[optimal_cost]]</f>
        <v>0</v>
      </c>
      <c r="L226">
        <f>(100*TIME_AND_DATA_two_opt[[#This Row],[absolute_distance_error]])/TIME_AND_DATA_two_opt[[#This Row],[optimal_cost]]</f>
        <v>0</v>
      </c>
      <c r="M226" s="1" t="s">
        <v>314</v>
      </c>
      <c r="N226" s="3">
        <v>4095.5358767745774</v>
      </c>
      <c r="O226" s="1" t="s">
        <v>4434</v>
      </c>
      <c r="P226" s="1" t="s">
        <v>4435</v>
      </c>
      <c r="Q226">
        <v>4.8150000000019998E-4</v>
      </c>
      <c r="R226" s="1" t="s">
        <v>3390</v>
      </c>
      <c r="S226" s="1" t="s">
        <v>3390</v>
      </c>
      <c r="T226" s="1" t="s">
        <v>3390</v>
      </c>
      <c r="U226" s="1" t="s">
        <v>3390</v>
      </c>
      <c r="V226" s="1" t="s">
        <v>3390</v>
      </c>
      <c r="W226" s="1" t="s">
        <v>3390</v>
      </c>
    </row>
    <row r="227" spans="1:23" x14ac:dyDescent="0.25">
      <c r="A227">
        <v>225</v>
      </c>
      <c r="B227">
        <v>6</v>
      </c>
      <c r="C227">
        <v>25</v>
      </c>
      <c r="D227" s="1" t="s">
        <v>315</v>
      </c>
      <c r="E227" s="1" t="s">
        <v>18</v>
      </c>
      <c r="F227" s="1" t="s">
        <v>19</v>
      </c>
      <c r="G227" s="3">
        <v>4884.3101804046482</v>
      </c>
      <c r="H227" s="3">
        <v>4884.3101804046482</v>
      </c>
      <c r="I227" s="1" t="s">
        <v>316</v>
      </c>
      <c r="J227" t="b">
        <v>1</v>
      </c>
      <c r="K227" s="3">
        <f>TIME_AND_DATA_two_opt[[#This Row],[hamiltonian_cycle_cost]]-TIME_AND_DATA_two_opt[[#This Row],[optimal_cost]]</f>
        <v>0</v>
      </c>
      <c r="L227">
        <f>(100*TIME_AND_DATA_two_opt[[#This Row],[absolute_distance_error]])/TIME_AND_DATA_two_opt[[#This Row],[optimal_cost]]</f>
        <v>0</v>
      </c>
      <c r="M227" s="1" t="s">
        <v>317</v>
      </c>
      <c r="N227" s="3">
        <v>4884.3101804046491</v>
      </c>
      <c r="O227" s="1" t="s">
        <v>4434</v>
      </c>
      <c r="P227" s="1" t="s">
        <v>4435</v>
      </c>
      <c r="Q227">
        <v>6.162999999999E-4</v>
      </c>
      <c r="R227" s="1" t="s">
        <v>3390</v>
      </c>
      <c r="S227" s="1" t="s">
        <v>3390</v>
      </c>
      <c r="T227" s="1" t="s">
        <v>3390</v>
      </c>
      <c r="U227" s="1" t="s">
        <v>3390</v>
      </c>
      <c r="V227" s="1" t="s">
        <v>3390</v>
      </c>
      <c r="W227" s="1" t="s">
        <v>3390</v>
      </c>
    </row>
    <row r="228" spans="1:23" x14ac:dyDescent="0.25">
      <c r="A228">
        <v>226</v>
      </c>
      <c r="B228">
        <v>6</v>
      </c>
      <c r="C228">
        <v>26</v>
      </c>
      <c r="D228" s="1" t="s">
        <v>318</v>
      </c>
      <c r="E228" s="1" t="s">
        <v>18</v>
      </c>
      <c r="F228" s="1" t="s">
        <v>19</v>
      </c>
      <c r="G228" s="3">
        <v>4546.1095670278664</v>
      </c>
      <c r="H228" s="3">
        <v>4546.1095670278664</v>
      </c>
      <c r="I228" s="1" t="s">
        <v>414</v>
      </c>
      <c r="J228" t="b">
        <v>1</v>
      </c>
      <c r="K228" s="3">
        <f>TIME_AND_DATA_two_opt[[#This Row],[hamiltonian_cycle_cost]]-TIME_AND_DATA_two_opt[[#This Row],[optimal_cost]]</f>
        <v>0</v>
      </c>
      <c r="L228">
        <f>(100*TIME_AND_DATA_two_opt[[#This Row],[absolute_distance_error]])/TIME_AND_DATA_two_opt[[#This Row],[optimal_cost]]</f>
        <v>0</v>
      </c>
      <c r="M228" s="1" t="s">
        <v>319</v>
      </c>
      <c r="N228" s="3">
        <v>4546.1095670278664</v>
      </c>
      <c r="O228" s="1" t="s">
        <v>4434</v>
      </c>
      <c r="P228" s="1" t="s">
        <v>4435</v>
      </c>
      <c r="Q228">
        <v>4.7280000000019998E-4</v>
      </c>
      <c r="R228" s="1" t="s">
        <v>3390</v>
      </c>
      <c r="S228" s="1" t="s">
        <v>3390</v>
      </c>
      <c r="T228" s="1" t="s">
        <v>3390</v>
      </c>
      <c r="U228" s="1" t="s">
        <v>3390</v>
      </c>
      <c r="V228" s="1" t="s">
        <v>3390</v>
      </c>
      <c r="W228" s="1" t="s">
        <v>3390</v>
      </c>
    </row>
    <row r="229" spans="1:23" x14ac:dyDescent="0.25">
      <c r="A229">
        <v>227</v>
      </c>
      <c r="B229">
        <v>6</v>
      </c>
      <c r="C229">
        <v>27</v>
      </c>
      <c r="D229" s="1" t="s">
        <v>320</v>
      </c>
      <c r="E229" s="1" t="s">
        <v>18</v>
      </c>
      <c r="F229" s="1" t="s">
        <v>19</v>
      </c>
      <c r="G229" s="3">
        <v>4413.157865957196</v>
      </c>
      <c r="H229" s="3">
        <v>4413.157865957196</v>
      </c>
      <c r="I229" s="1" t="s">
        <v>308</v>
      </c>
      <c r="J229" t="b">
        <v>1</v>
      </c>
      <c r="K229" s="3">
        <f>TIME_AND_DATA_two_opt[[#This Row],[hamiltonian_cycle_cost]]-TIME_AND_DATA_two_opt[[#This Row],[optimal_cost]]</f>
        <v>0</v>
      </c>
      <c r="L229">
        <f>(100*TIME_AND_DATA_two_opt[[#This Row],[absolute_distance_error]])/TIME_AND_DATA_two_opt[[#This Row],[optimal_cost]]</f>
        <v>0</v>
      </c>
      <c r="M229" s="1" t="s">
        <v>308</v>
      </c>
      <c r="N229" s="3">
        <v>4413.157865957196</v>
      </c>
      <c r="O229" s="1" t="s">
        <v>4434</v>
      </c>
      <c r="P229" s="1" t="s">
        <v>4435</v>
      </c>
      <c r="Q229">
        <v>5.6419999999989998E-4</v>
      </c>
      <c r="R229" s="1" t="s">
        <v>3390</v>
      </c>
      <c r="S229" s="1" t="s">
        <v>3390</v>
      </c>
      <c r="T229" s="1" t="s">
        <v>3390</v>
      </c>
      <c r="U229" s="1" t="s">
        <v>3390</v>
      </c>
      <c r="V229" s="1" t="s">
        <v>3390</v>
      </c>
      <c r="W229" s="1" t="s">
        <v>3390</v>
      </c>
    </row>
    <row r="230" spans="1:23" x14ac:dyDescent="0.25">
      <c r="A230">
        <v>228</v>
      </c>
      <c r="B230">
        <v>6</v>
      </c>
      <c r="C230">
        <v>28</v>
      </c>
      <c r="D230" s="1" t="s">
        <v>322</v>
      </c>
      <c r="E230" s="1" t="s">
        <v>18</v>
      </c>
      <c r="F230" s="1" t="s">
        <v>19</v>
      </c>
      <c r="G230" s="3">
        <v>3865.7730089316801</v>
      </c>
      <c r="H230" s="3">
        <v>3865.7730089316801</v>
      </c>
      <c r="I230" s="1" t="s">
        <v>323</v>
      </c>
      <c r="J230" t="b">
        <v>0</v>
      </c>
      <c r="K230" s="3">
        <f>TIME_AND_DATA_two_opt[[#This Row],[hamiltonian_cycle_cost]]-TIME_AND_DATA_two_opt[[#This Row],[optimal_cost]]</f>
        <v>80.623957824767331</v>
      </c>
      <c r="L230">
        <f>(100*TIME_AND_DATA_two_opt[[#This Row],[absolute_distance_error]])/TIME_AND_DATA_two_opt[[#This Row],[optimal_cost]]</f>
        <v>2.1300074775441145</v>
      </c>
      <c r="M230" s="1" t="s">
        <v>268</v>
      </c>
      <c r="N230" s="3">
        <v>3785.1490511069128</v>
      </c>
      <c r="O230" s="1" t="s">
        <v>4434</v>
      </c>
      <c r="P230" s="1" t="s">
        <v>4435</v>
      </c>
      <c r="Q230">
        <v>4.7170000000020001E-4</v>
      </c>
      <c r="R230" s="1" t="s">
        <v>3390</v>
      </c>
      <c r="S230" s="1" t="s">
        <v>3390</v>
      </c>
      <c r="T230" s="1" t="s">
        <v>3390</v>
      </c>
      <c r="U230" s="1" t="s">
        <v>3390</v>
      </c>
      <c r="V230" s="1" t="s">
        <v>3390</v>
      </c>
      <c r="W230" s="1" t="s">
        <v>3390</v>
      </c>
    </row>
    <row r="231" spans="1:23" x14ac:dyDescent="0.25">
      <c r="A231">
        <v>229</v>
      </c>
      <c r="B231">
        <v>6</v>
      </c>
      <c r="C231">
        <v>29</v>
      </c>
      <c r="D231" s="1" t="s">
        <v>324</v>
      </c>
      <c r="E231" s="1" t="s">
        <v>18</v>
      </c>
      <c r="F231" s="1" t="s">
        <v>19</v>
      </c>
      <c r="G231" s="3">
        <v>4866.0139689441366</v>
      </c>
      <c r="H231" s="3">
        <v>4866.0139689441366</v>
      </c>
      <c r="I231" s="1" t="s">
        <v>325</v>
      </c>
      <c r="J231" t="b">
        <v>1</v>
      </c>
      <c r="K231" s="3">
        <f>TIME_AND_DATA_two_opt[[#This Row],[hamiltonian_cycle_cost]]-TIME_AND_DATA_two_opt[[#This Row],[optimal_cost]]</f>
        <v>0</v>
      </c>
      <c r="L231">
        <f>(100*TIME_AND_DATA_two_opt[[#This Row],[absolute_distance_error]])/TIME_AND_DATA_two_opt[[#This Row],[optimal_cost]]</f>
        <v>0</v>
      </c>
      <c r="M231" s="1" t="s">
        <v>326</v>
      </c>
      <c r="N231" s="3">
        <v>4866.0139689441366</v>
      </c>
      <c r="O231" s="1" t="s">
        <v>4434</v>
      </c>
      <c r="P231" s="1" t="s">
        <v>4435</v>
      </c>
      <c r="Q231">
        <v>5.3869999999979999E-4</v>
      </c>
      <c r="R231" s="1" t="s">
        <v>3390</v>
      </c>
      <c r="S231" s="1" t="s">
        <v>3390</v>
      </c>
      <c r="T231" s="1" t="s">
        <v>3390</v>
      </c>
      <c r="U231" s="1" t="s">
        <v>3390</v>
      </c>
      <c r="V231" s="1" t="s">
        <v>3390</v>
      </c>
      <c r="W231" s="1" t="s">
        <v>3390</v>
      </c>
    </row>
    <row r="232" spans="1:23" x14ac:dyDescent="0.25">
      <c r="A232">
        <v>230</v>
      </c>
      <c r="B232">
        <v>6</v>
      </c>
      <c r="C232">
        <v>30</v>
      </c>
      <c r="D232" s="1" t="s">
        <v>327</v>
      </c>
      <c r="E232" s="1" t="s">
        <v>18</v>
      </c>
      <c r="F232" s="1" t="s">
        <v>19</v>
      </c>
      <c r="G232" s="3">
        <v>3996.8442500959727</v>
      </c>
      <c r="H232" s="3">
        <v>3996.8442500959727</v>
      </c>
      <c r="I232" s="1" t="s">
        <v>271</v>
      </c>
      <c r="J232" t="b">
        <v>1</v>
      </c>
      <c r="K232" s="3">
        <f>TIME_AND_DATA_two_opt[[#This Row],[hamiltonian_cycle_cost]]-TIME_AND_DATA_two_opt[[#This Row],[optimal_cost]]</f>
        <v>0</v>
      </c>
      <c r="L232">
        <f>(100*TIME_AND_DATA_two_opt[[#This Row],[absolute_distance_error]])/TIME_AND_DATA_two_opt[[#This Row],[optimal_cost]]</f>
        <v>0</v>
      </c>
      <c r="M232" s="1" t="s">
        <v>271</v>
      </c>
      <c r="N232" s="3">
        <v>3996.8442500959727</v>
      </c>
      <c r="O232" s="1" t="s">
        <v>4434</v>
      </c>
      <c r="P232" s="1" t="s">
        <v>4435</v>
      </c>
      <c r="Q232">
        <v>4.826000000002E-4</v>
      </c>
      <c r="R232" s="1" t="s">
        <v>3390</v>
      </c>
      <c r="S232" s="1" t="s">
        <v>3390</v>
      </c>
      <c r="T232" s="1" t="s">
        <v>3390</v>
      </c>
      <c r="U232" s="1" t="s">
        <v>3390</v>
      </c>
      <c r="V232" s="1" t="s">
        <v>3390</v>
      </c>
      <c r="W232" s="1" t="s">
        <v>3390</v>
      </c>
    </row>
    <row r="233" spans="1:23" x14ac:dyDescent="0.25">
      <c r="A233">
        <v>231</v>
      </c>
      <c r="B233">
        <v>6</v>
      </c>
      <c r="C233">
        <v>31</v>
      </c>
      <c r="D233" s="1" t="s">
        <v>329</v>
      </c>
      <c r="E233" s="1" t="s">
        <v>18</v>
      </c>
      <c r="F233" s="1" t="s">
        <v>19</v>
      </c>
      <c r="G233" s="3">
        <v>4924.1202922465263</v>
      </c>
      <c r="H233" s="3">
        <v>4924.1202922465263</v>
      </c>
      <c r="I233" s="1" t="s">
        <v>359</v>
      </c>
      <c r="J233" t="b">
        <v>1</v>
      </c>
      <c r="K233" s="3">
        <f>TIME_AND_DATA_two_opt[[#This Row],[hamiltonian_cycle_cost]]-TIME_AND_DATA_two_opt[[#This Row],[optimal_cost]]</f>
        <v>0</v>
      </c>
      <c r="L233">
        <f>(100*TIME_AND_DATA_two_opt[[#This Row],[absolute_distance_error]])/TIME_AND_DATA_two_opt[[#This Row],[optimal_cost]]</f>
        <v>0</v>
      </c>
      <c r="M233" s="1" t="s">
        <v>330</v>
      </c>
      <c r="N233" s="3">
        <v>4924.1202922465263</v>
      </c>
      <c r="O233" s="1" t="s">
        <v>4434</v>
      </c>
      <c r="P233" s="1" t="s">
        <v>4435</v>
      </c>
      <c r="Q233">
        <v>5.9259999999999998E-4</v>
      </c>
      <c r="R233" s="1" t="s">
        <v>3390</v>
      </c>
      <c r="S233" s="1" t="s">
        <v>3390</v>
      </c>
      <c r="T233" s="1" t="s">
        <v>3390</v>
      </c>
      <c r="U233" s="1" t="s">
        <v>3390</v>
      </c>
      <c r="V233" s="1" t="s">
        <v>3390</v>
      </c>
      <c r="W233" s="1" t="s">
        <v>3390</v>
      </c>
    </row>
    <row r="234" spans="1:23" x14ac:dyDescent="0.25">
      <c r="A234">
        <v>232</v>
      </c>
      <c r="B234">
        <v>6</v>
      </c>
      <c r="C234">
        <v>32</v>
      </c>
      <c r="D234" s="1" t="s">
        <v>331</v>
      </c>
      <c r="E234" s="1" t="s">
        <v>18</v>
      </c>
      <c r="F234" s="1" t="s">
        <v>19</v>
      </c>
      <c r="G234" s="3">
        <v>2175.4254085255743</v>
      </c>
      <c r="H234" s="3">
        <v>2175.4254085255743</v>
      </c>
      <c r="I234" s="1" t="s">
        <v>297</v>
      </c>
      <c r="J234" t="b">
        <v>1</v>
      </c>
      <c r="K234" s="3">
        <f>TIME_AND_DATA_two_opt[[#This Row],[hamiltonian_cycle_cost]]-TIME_AND_DATA_two_opt[[#This Row],[optimal_cost]]</f>
        <v>0</v>
      </c>
      <c r="L234">
        <f>(100*TIME_AND_DATA_two_opt[[#This Row],[absolute_distance_error]])/TIME_AND_DATA_two_opt[[#This Row],[optimal_cost]]</f>
        <v>0</v>
      </c>
      <c r="M234" s="1" t="s">
        <v>298</v>
      </c>
      <c r="N234" s="3">
        <v>2175.4254085255748</v>
      </c>
      <c r="O234" s="1" t="s">
        <v>4434</v>
      </c>
      <c r="P234" s="1" t="s">
        <v>4435</v>
      </c>
      <c r="Q234">
        <v>6.1290000000009995E-4</v>
      </c>
      <c r="R234" s="1" t="s">
        <v>3390</v>
      </c>
      <c r="S234" s="1" t="s">
        <v>3390</v>
      </c>
      <c r="T234" s="1" t="s">
        <v>3390</v>
      </c>
      <c r="U234" s="1" t="s">
        <v>3390</v>
      </c>
      <c r="V234" s="1" t="s">
        <v>3390</v>
      </c>
      <c r="W234" s="1" t="s">
        <v>3390</v>
      </c>
    </row>
    <row r="235" spans="1:23" x14ac:dyDescent="0.25">
      <c r="A235">
        <v>233</v>
      </c>
      <c r="B235">
        <v>6</v>
      </c>
      <c r="C235">
        <v>33</v>
      </c>
      <c r="D235" s="1" t="s">
        <v>332</v>
      </c>
      <c r="E235" s="1" t="s">
        <v>18</v>
      </c>
      <c r="F235" s="1" t="s">
        <v>19</v>
      </c>
      <c r="G235" s="3">
        <v>3646.5547536725994</v>
      </c>
      <c r="H235" s="3">
        <v>3646.5547536725994</v>
      </c>
      <c r="I235" s="1" t="s">
        <v>257</v>
      </c>
      <c r="J235" t="b">
        <v>1</v>
      </c>
      <c r="K235" s="3">
        <f>TIME_AND_DATA_two_opt[[#This Row],[hamiltonian_cycle_cost]]-TIME_AND_DATA_two_opt[[#This Row],[optimal_cost]]</f>
        <v>0</v>
      </c>
      <c r="L235">
        <f>(100*TIME_AND_DATA_two_opt[[#This Row],[absolute_distance_error]])/TIME_AND_DATA_two_opt[[#This Row],[optimal_cost]]</f>
        <v>0</v>
      </c>
      <c r="M235" s="1" t="s">
        <v>258</v>
      </c>
      <c r="N235" s="3">
        <v>3646.5547536725999</v>
      </c>
      <c r="O235" s="1" t="s">
        <v>4434</v>
      </c>
      <c r="P235" s="1" t="s">
        <v>4435</v>
      </c>
      <c r="Q235">
        <v>7.1429999999980003E-4</v>
      </c>
      <c r="R235" s="1" t="s">
        <v>3390</v>
      </c>
      <c r="S235" s="1" t="s">
        <v>3390</v>
      </c>
      <c r="T235" s="1" t="s">
        <v>3390</v>
      </c>
      <c r="U235" s="1" t="s">
        <v>3390</v>
      </c>
      <c r="V235" s="1" t="s">
        <v>3390</v>
      </c>
      <c r="W235" s="1" t="s">
        <v>3390</v>
      </c>
    </row>
    <row r="236" spans="1:23" x14ac:dyDescent="0.25">
      <c r="A236">
        <v>234</v>
      </c>
      <c r="B236">
        <v>6</v>
      </c>
      <c r="C236">
        <v>34</v>
      </c>
      <c r="D236" s="1" t="s">
        <v>333</v>
      </c>
      <c r="E236" s="1" t="s">
        <v>18</v>
      </c>
      <c r="F236" s="1" t="s">
        <v>19</v>
      </c>
      <c r="G236" s="3">
        <v>3946.5723165606651</v>
      </c>
      <c r="H236" s="3">
        <v>3946.5723165606651</v>
      </c>
      <c r="I236" s="1" t="s">
        <v>334</v>
      </c>
      <c r="J236" t="b">
        <v>1</v>
      </c>
      <c r="K236" s="3">
        <f>TIME_AND_DATA_two_opt[[#This Row],[hamiltonian_cycle_cost]]-TIME_AND_DATA_two_opt[[#This Row],[optimal_cost]]</f>
        <v>0</v>
      </c>
      <c r="L236">
        <f>(100*TIME_AND_DATA_two_opt[[#This Row],[absolute_distance_error]])/TIME_AND_DATA_two_opt[[#This Row],[optimal_cost]]</f>
        <v>0</v>
      </c>
      <c r="M236" s="1" t="s">
        <v>335</v>
      </c>
      <c r="N236" s="3">
        <v>3946.5723165606651</v>
      </c>
      <c r="O236" s="1" t="s">
        <v>4434</v>
      </c>
      <c r="P236" s="1" t="s">
        <v>4435</v>
      </c>
      <c r="Q236">
        <v>4.2629999999989999E-4</v>
      </c>
      <c r="R236" s="1" t="s">
        <v>3390</v>
      </c>
      <c r="S236" s="1" t="s">
        <v>3390</v>
      </c>
      <c r="T236" s="1" t="s">
        <v>3390</v>
      </c>
      <c r="U236" s="1" t="s">
        <v>3390</v>
      </c>
      <c r="V236" s="1" t="s">
        <v>3390</v>
      </c>
      <c r="W236" s="1" t="s">
        <v>3390</v>
      </c>
    </row>
    <row r="237" spans="1:23" x14ac:dyDescent="0.25">
      <c r="A237">
        <v>235</v>
      </c>
      <c r="B237">
        <v>6</v>
      </c>
      <c r="C237">
        <v>35</v>
      </c>
      <c r="D237" s="1" t="s">
        <v>336</v>
      </c>
      <c r="E237" s="1" t="s">
        <v>18</v>
      </c>
      <c r="F237" s="1" t="s">
        <v>19</v>
      </c>
      <c r="G237" s="3">
        <v>3687.1658835289659</v>
      </c>
      <c r="H237" s="3">
        <v>3687.1658835289659</v>
      </c>
      <c r="I237" s="1" t="s">
        <v>325</v>
      </c>
      <c r="J237" t="b">
        <v>1</v>
      </c>
      <c r="K237" s="3">
        <f>TIME_AND_DATA_two_opt[[#This Row],[hamiltonian_cycle_cost]]-TIME_AND_DATA_two_opt[[#This Row],[optimal_cost]]</f>
        <v>0</v>
      </c>
      <c r="L237">
        <f>(100*TIME_AND_DATA_two_opt[[#This Row],[absolute_distance_error]])/TIME_AND_DATA_two_opt[[#This Row],[optimal_cost]]</f>
        <v>0</v>
      </c>
      <c r="M237" s="1" t="s">
        <v>326</v>
      </c>
      <c r="N237" s="3">
        <v>3687.1658835289668</v>
      </c>
      <c r="O237" s="1" t="s">
        <v>4434</v>
      </c>
      <c r="P237" s="1" t="s">
        <v>4435</v>
      </c>
      <c r="Q237">
        <v>6.3639999999980004E-4</v>
      </c>
      <c r="R237" s="1" t="s">
        <v>3390</v>
      </c>
      <c r="S237" s="1" t="s">
        <v>3390</v>
      </c>
      <c r="T237" s="1" t="s">
        <v>3390</v>
      </c>
      <c r="U237" s="1" t="s">
        <v>3390</v>
      </c>
      <c r="V237" s="1" t="s">
        <v>3390</v>
      </c>
      <c r="W237" s="1" t="s">
        <v>3390</v>
      </c>
    </row>
    <row r="238" spans="1:23" x14ac:dyDescent="0.25">
      <c r="A238">
        <v>236</v>
      </c>
      <c r="B238">
        <v>6</v>
      </c>
      <c r="C238">
        <v>36</v>
      </c>
      <c r="D238" s="1" t="s">
        <v>337</v>
      </c>
      <c r="E238" s="1" t="s">
        <v>18</v>
      </c>
      <c r="F238" s="1" t="s">
        <v>19</v>
      </c>
      <c r="G238" s="3">
        <v>4701.8517931746783</v>
      </c>
      <c r="H238" s="3">
        <v>4701.8517931746783</v>
      </c>
      <c r="I238" s="1" t="s">
        <v>338</v>
      </c>
      <c r="J238" t="b">
        <v>1</v>
      </c>
      <c r="K238" s="3">
        <f>TIME_AND_DATA_two_opt[[#This Row],[hamiltonian_cycle_cost]]-TIME_AND_DATA_two_opt[[#This Row],[optimal_cost]]</f>
        <v>0</v>
      </c>
      <c r="L238">
        <f>(100*TIME_AND_DATA_two_opt[[#This Row],[absolute_distance_error]])/TIME_AND_DATA_two_opt[[#This Row],[optimal_cost]]</f>
        <v>0</v>
      </c>
      <c r="M238" s="1" t="s">
        <v>339</v>
      </c>
      <c r="N238" s="3">
        <v>4701.8517931746792</v>
      </c>
      <c r="O238" s="1" t="s">
        <v>4434</v>
      </c>
      <c r="P238" s="1" t="s">
        <v>4435</v>
      </c>
      <c r="Q238">
        <v>5.8979999999970003E-4</v>
      </c>
      <c r="R238" s="1" t="s">
        <v>3390</v>
      </c>
      <c r="S238" s="1" t="s">
        <v>3390</v>
      </c>
      <c r="T238" s="1" t="s">
        <v>3390</v>
      </c>
      <c r="U238" s="1" t="s">
        <v>3390</v>
      </c>
      <c r="V238" s="1" t="s">
        <v>3390</v>
      </c>
      <c r="W238" s="1" t="s">
        <v>3390</v>
      </c>
    </row>
    <row r="239" spans="1:23" x14ac:dyDescent="0.25">
      <c r="A239">
        <v>237</v>
      </c>
      <c r="B239">
        <v>6</v>
      </c>
      <c r="C239">
        <v>37</v>
      </c>
      <c r="D239" s="1" t="s">
        <v>340</v>
      </c>
      <c r="E239" s="1" t="s">
        <v>18</v>
      </c>
      <c r="F239" s="1" t="s">
        <v>19</v>
      </c>
      <c r="G239" s="3">
        <v>3807.1633723803889</v>
      </c>
      <c r="H239" s="3">
        <v>3807.1633723803889</v>
      </c>
      <c r="I239" s="1" t="s">
        <v>317</v>
      </c>
      <c r="J239" t="b">
        <v>1</v>
      </c>
      <c r="K239" s="3">
        <f>TIME_AND_DATA_two_opt[[#This Row],[hamiltonian_cycle_cost]]-TIME_AND_DATA_two_opt[[#This Row],[optimal_cost]]</f>
        <v>0</v>
      </c>
      <c r="L239">
        <f>(100*TIME_AND_DATA_two_opt[[#This Row],[absolute_distance_error]])/TIME_AND_DATA_two_opt[[#This Row],[optimal_cost]]</f>
        <v>0</v>
      </c>
      <c r="M239" s="1" t="s">
        <v>316</v>
      </c>
      <c r="N239" s="3">
        <v>3807.1633723803889</v>
      </c>
      <c r="O239" s="1" t="s">
        <v>4434</v>
      </c>
      <c r="P239" s="1" t="s">
        <v>4435</v>
      </c>
      <c r="Q239">
        <v>6.7390000000019999E-4</v>
      </c>
      <c r="R239" s="1" t="s">
        <v>3390</v>
      </c>
      <c r="S239" s="1" t="s">
        <v>3390</v>
      </c>
      <c r="T239" s="1" t="s">
        <v>3390</v>
      </c>
      <c r="U239" s="1" t="s">
        <v>3390</v>
      </c>
      <c r="V239" s="1" t="s">
        <v>3390</v>
      </c>
      <c r="W239" s="1" t="s">
        <v>3390</v>
      </c>
    </row>
    <row r="240" spans="1:23" x14ac:dyDescent="0.25">
      <c r="A240">
        <v>238</v>
      </c>
      <c r="B240">
        <v>6</v>
      </c>
      <c r="C240">
        <v>38</v>
      </c>
      <c r="D240" s="1" t="s">
        <v>341</v>
      </c>
      <c r="E240" s="1" t="s">
        <v>18</v>
      </c>
      <c r="F240" s="1" t="s">
        <v>19</v>
      </c>
      <c r="G240" s="3">
        <v>5781.6980856577702</v>
      </c>
      <c r="H240" s="3">
        <v>5781.6980856577702</v>
      </c>
      <c r="I240" s="1" t="s">
        <v>342</v>
      </c>
      <c r="J240" t="b">
        <v>1</v>
      </c>
      <c r="K240" s="3">
        <f>TIME_AND_DATA_two_opt[[#This Row],[hamiltonian_cycle_cost]]-TIME_AND_DATA_two_opt[[#This Row],[optimal_cost]]</f>
        <v>0</v>
      </c>
      <c r="L240">
        <f>(100*TIME_AND_DATA_two_opt[[#This Row],[absolute_distance_error]])/TIME_AND_DATA_two_opt[[#This Row],[optimal_cost]]</f>
        <v>0</v>
      </c>
      <c r="M240" s="1" t="s">
        <v>343</v>
      </c>
      <c r="N240" s="3">
        <v>5781.6980856577711</v>
      </c>
      <c r="O240" s="1" t="s">
        <v>4434</v>
      </c>
      <c r="P240" s="1" t="s">
        <v>4435</v>
      </c>
      <c r="Q240">
        <v>5.8859999999990003E-4</v>
      </c>
      <c r="R240" s="1" t="s">
        <v>3390</v>
      </c>
      <c r="S240" s="1" t="s">
        <v>3390</v>
      </c>
      <c r="T240" s="1" t="s">
        <v>3390</v>
      </c>
      <c r="U240" s="1" t="s">
        <v>3390</v>
      </c>
      <c r="V240" s="1" t="s">
        <v>3390</v>
      </c>
      <c r="W240" s="1" t="s">
        <v>3390</v>
      </c>
    </row>
    <row r="241" spans="1:23" x14ac:dyDescent="0.25">
      <c r="A241">
        <v>239</v>
      </c>
      <c r="B241">
        <v>6</v>
      </c>
      <c r="C241">
        <v>39</v>
      </c>
      <c r="D241" s="1" t="s">
        <v>344</v>
      </c>
      <c r="E241" s="1" t="s">
        <v>18</v>
      </c>
      <c r="F241" s="1" t="s">
        <v>19</v>
      </c>
      <c r="G241" s="3">
        <v>2772.6124454729934</v>
      </c>
      <c r="H241" s="3">
        <v>2772.6124454729934</v>
      </c>
      <c r="I241" s="1" t="s">
        <v>346</v>
      </c>
      <c r="J241" t="b">
        <v>1</v>
      </c>
      <c r="K241" s="3">
        <f>TIME_AND_DATA_two_opt[[#This Row],[hamiltonian_cycle_cost]]-TIME_AND_DATA_two_opt[[#This Row],[optimal_cost]]</f>
        <v>0</v>
      </c>
      <c r="L241">
        <f>(100*TIME_AND_DATA_two_opt[[#This Row],[absolute_distance_error]])/TIME_AND_DATA_two_opt[[#This Row],[optimal_cost]]</f>
        <v>0</v>
      </c>
      <c r="M241" s="1" t="s">
        <v>346</v>
      </c>
      <c r="N241" s="3">
        <v>2772.6124454729934</v>
      </c>
      <c r="O241" s="1" t="s">
        <v>4434</v>
      </c>
      <c r="P241" s="1" t="s">
        <v>4435</v>
      </c>
      <c r="Q241">
        <v>3.9220000000019997E-4</v>
      </c>
      <c r="R241" s="1" t="s">
        <v>3390</v>
      </c>
      <c r="S241" s="1" t="s">
        <v>3390</v>
      </c>
      <c r="T241" s="1" t="s">
        <v>3390</v>
      </c>
      <c r="U241" s="1" t="s">
        <v>3390</v>
      </c>
      <c r="V241" s="1" t="s">
        <v>3390</v>
      </c>
      <c r="W241" s="1" t="s">
        <v>3390</v>
      </c>
    </row>
    <row r="242" spans="1:23" x14ac:dyDescent="0.25">
      <c r="A242">
        <v>240</v>
      </c>
      <c r="B242">
        <v>6</v>
      </c>
      <c r="C242">
        <v>40</v>
      </c>
      <c r="D242" s="1" t="s">
        <v>347</v>
      </c>
      <c r="E242" s="1" t="s">
        <v>18</v>
      </c>
      <c r="F242" s="1" t="s">
        <v>19</v>
      </c>
      <c r="G242" s="3">
        <v>3871.5695007920713</v>
      </c>
      <c r="H242" s="3">
        <v>3871.5695007920713</v>
      </c>
      <c r="I242" s="1" t="s">
        <v>328</v>
      </c>
      <c r="J242" t="b">
        <v>1</v>
      </c>
      <c r="K242" s="3">
        <f>TIME_AND_DATA_two_opt[[#This Row],[hamiltonian_cycle_cost]]-TIME_AND_DATA_two_opt[[#This Row],[optimal_cost]]</f>
        <v>0</v>
      </c>
      <c r="L242">
        <f>(100*TIME_AND_DATA_two_opt[[#This Row],[absolute_distance_error]])/TIME_AND_DATA_two_opt[[#This Row],[optimal_cost]]</f>
        <v>0</v>
      </c>
      <c r="M242" s="1" t="s">
        <v>271</v>
      </c>
      <c r="N242" s="3">
        <v>3871.5695007920708</v>
      </c>
      <c r="O242" s="1" t="s">
        <v>4434</v>
      </c>
      <c r="P242" s="1" t="s">
        <v>4435</v>
      </c>
      <c r="Q242">
        <v>3.9919999999989998E-4</v>
      </c>
      <c r="R242" s="1" t="s">
        <v>3390</v>
      </c>
      <c r="S242" s="1" t="s">
        <v>3390</v>
      </c>
      <c r="T242" s="1" t="s">
        <v>3390</v>
      </c>
      <c r="U242" s="1" t="s">
        <v>3390</v>
      </c>
      <c r="V242" s="1" t="s">
        <v>3390</v>
      </c>
      <c r="W242" s="1" t="s">
        <v>3390</v>
      </c>
    </row>
    <row r="243" spans="1:23" x14ac:dyDescent="0.25">
      <c r="A243">
        <v>241</v>
      </c>
      <c r="B243">
        <v>6</v>
      </c>
      <c r="C243">
        <v>41</v>
      </c>
      <c r="D243" s="1" t="s">
        <v>348</v>
      </c>
      <c r="E243" s="1" t="s">
        <v>18</v>
      </c>
      <c r="F243" s="1" t="s">
        <v>19</v>
      </c>
      <c r="G243" s="3">
        <v>4192.2188195036406</v>
      </c>
      <c r="H243" s="3">
        <v>4192.2188195036406</v>
      </c>
      <c r="I243" s="1" t="s">
        <v>349</v>
      </c>
      <c r="J243" t="b">
        <v>1</v>
      </c>
      <c r="K243" s="3">
        <f>TIME_AND_DATA_two_opt[[#This Row],[hamiltonian_cycle_cost]]-TIME_AND_DATA_two_opt[[#This Row],[optimal_cost]]</f>
        <v>0</v>
      </c>
      <c r="L243">
        <f>(100*TIME_AND_DATA_two_opt[[#This Row],[absolute_distance_error]])/TIME_AND_DATA_two_opt[[#This Row],[optimal_cost]]</f>
        <v>0</v>
      </c>
      <c r="M243" s="1" t="s">
        <v>350</v>
      </c>
      <c r="N243" s="3">
        <v>4192.2188195036415</v>
      </c>
      <c r="O243" s="1" t="s">
        <v>4434</v>
      </c>
      <c r="P243" s="1" t="s">
        <v>4435</v>
      </c>
      <c r="Q243">
        <v>1.6375999999999999E-3</v>
      </c>
      <c r="R243" s="1" t="s">
        <v>3390</v>
      </c>
      <c r="S243" s="1" t="s">
        <v>3390</v>
      </c>
      <c r="T243" s="1" t="s">
        <v>3390</v>
      </c>
      <c r="U243" s="1" t="s">
        <v>3390</v>
      </c>
      <c r="V243" s="1" t="s">
        <v>3390</v>
      </c>
      <c r="W243" s="1" t="s">
        <v>3390</v>
      </c>
    </row>
    <row r="244" spans="1:23" x14ac:dyDescent="0.25">
      <c r="A244">
        <v>242</v>
      </c>
      <c r="B244">
        <v>6</v>
      </c>
      <c r="C244">
        <v>42</v>
      </c>
      <c r="D244" s="1" t="s">
        <v>351</v>
      </c>
      <c r="E244" s="1" t="s">
        <v>18</v>
      </c>
      <c r="F244" s="1" t="s">
        <v>19</v>
      </c>
      <c r="G244" s="3">
        <v>4588.2830512740666</v>
      </c>
      <c r="H244" s="3">
        <v>4588.2830512740666</v>
      </c>
      <c r="I244" s="1" t="s">
        <v>352</v>
      </c>
      <c r="J244" t="b">
        <v>1</v>
      </c>
      <c r="K244" s="3">
        <f>TIME_AND_DATA_two_opt[[#This Row],[hamiltonian_cycle_cost]]-TIME_AND_DATA_two_opt[[#This Row],[optimal_cost]]</f>
        <v>0</v>
      </c>
      <c r="L244">
        <f>(100*TIME_AND_DATA_two_opt[[#This Row],[absolute_distance_error]])/TIME_AND_DATA_two_opt[[#This Row],[optimal_cost]]</f>
        <v>0</v>
      </c>
      <c r="M244" s="1" t="s">
        <v>353</v>
      </c>
      <c r="N244" s="3">
        <v>4588.2830512740666</v>
      </c>
      <c r="O244" s="1" t="s">
        <v>4434</v>
      </c>
      <c r="P244" s="1" t="s">
        <v>4435</v>
      </c>
      <c r="Q244">
        <v>4.7819999999979999E-4</v>
      </c>
      <c r="R244" s="1" t="s">
        <v>3390</v>
      </c>
      <c r="S244" s="1" t="s">
        <v>3390</v>
      </c>
      <c r="T244" s="1" t="s">
        <v>3390</v>
      </c>
      <c r="U244" s="1" t="s">
        <v>3390</v>
      </c>
      <c r="V244" s="1" t="s">
        <v>3390</v>
      </c>
      <c r="W244" s="1" t="s">
        <v>3390</v>
      </c>
    </row>
    <row r="245" spans="1:23" x14ac:dyDescent="0.25">
      <c r="A245">
        <v>243</v>
      </c>
      <c r="B245">
        <v>6</v>
      </c>
      <c r="C245">
        <v>43</v>
      </c>
      <c r="D245" s="1" t="s">
        <v>354</v>
      </c>
      <c r="E245" s="1" t="s">
        <v>18</v>
      </c>
      <c r="F245" s="1" t="s">
        <v>19</v>
      </c>
      <c r="G245" s="3">
        <v>3915.0694022771313</v>
      </c>
      <c r="H245" s="3">
        <v>3915.0694022771313</v>
      </c>
      <c r="I245" s="1" t="s">
        <v>279</v>
      </c>
      <c r="J245" t="b">
        <v>1</v>
      </c>
      <c r="K245" s="3">
        <f>TIME_AND_DATA_two_opt[[#This Row],[hamiltonian_cycle_cost]]-TIME_AND_DATA_two_opt[[#This Row],[optimal_cost]]</f>
        <v>0</v>
      </c>
      <c r="L245">
        <f>(100*TIME_AND_DATA_two_opt[[#This Row],[absolute_distance_error]])/TIME_AND_DATA_two_opt[[#This Row],[optimal_cost]]</f>
        <v>0</v>
      </c>
      <c r="M245" s="1" t="s">
        <v>280</v>
      </c>
      <c r="N245" s="3">
        <v>3915.0694022771322</v>
      </c>
      <c r="O245" s="1" t="s">
        <v>4434</v>
      </c>
      <c r="P245" s="1" t="s">
        <v>4435</v>
      </c>
      <c r="Q245">
        <v>5.2429999999990004E-4</v>
      </c>
      <c r="R245" s="1" t="s">
        <v>3390</v>
      </c>
      <c r="S245" s="1" t="s">
        <v>3390</v>
      </c>
      <c r="T245" s="1" t="s">
        <v>3390</v>
      </c>
      <c r="U245" s="1" t="s">
        <v>3390</v>
      </c>
      <c r="V245" s="1" t="s">
        <v>3390</v>
      </c>
      <c r="W245" s="1" t="s">
        <v>3390</v>
      </c>
    </row>
    <row r="246" spans="1:23" x14ac:dyDescent="0.25">
      <c r="A246">
        <v>244</v>
      </c>
      <c r="B246">
        <v>6</v>
      </c>
      <c r="C246">
        <v>44</v>
      </c>
      <c r="D246" s="1" t="s">
        <v>355</v>
      </c>
      <c r="E246" s="1" t="s">
        <v>18</v>
      </c>
      <c r="F246" s="1" t="s">
        <v>19</v>
      </c>
      <c r="G246" s="3">
        <v>5052.3035272691777</v>
      </c>
      <c r="H246" s="3">
        <v>5052.3035272691777</v>
      </c>
      <c r="I246" s="1" t="s">
        <v>397</v>
      </c>
      <c r="J246" t="b">
        <v>1</v>
      </c>
      <c r="K246" s="3">
        <f>TIME_AND_DATA_two_opt[[#This Row],[hamiltonian_cycle_cost]]-TIME_AND_DATA_two_opt[[#This Row],[optimal_cost]]</f>
        <v>0</v>
      </c>
      <c r="L246">
        <f>(100*TIME_AND_DATA_two_opt[[#This Row],[absolute_distance_error]])/TIME_AND_DATA_two_opt[[#This Row],[optimal_cost]]</f>
        <v>0</v>
      </c>
      <c r="M246" s="1" t="s">
        <v>356</v>
      </c>
      <c r="N246" s="3">
        <v>5052.3035272691777</v>
      </c>
      <c r="O246" s="1" t="s">
        <v>4434</v>
      </c>
      <c r="P246" s="1" t="s">
        <v>4435</v>
      </c>
      <c r="Q246">
        <v>8.2849999999979999E-4</v>
      </c>
      <c r="R246" s="1" t="s">
        <v>3390</v>
      </c>
      <c r="S246" s="1" t="s">
        <v>3390</v>
      </c>
      <c r="T246" s="1" t="s">
        <v>3390</v>
      </c>
      <c r="U246" s="1" t="s">
        <v>3390</v>
      </c>
      <c r="V246" s="1" t="s">
        <v>3390</v>
      </c>
      <c r="W246" s="1" t="s">
        <v>3390</v>
      </c>
    </row>
    <row r="247" spans="1:23" x14ac:dyDescent="0.25">
      <c r="A247">
        <v>245</v>
      </c>
      <c r="B247">
        <v>6</v>
      </c>
      <c r="C247">
        <v>45</v>
      </c>
      <c r="D247" s="1" t="s">
        <v>357</v>
      </c>
      <c r="E247" s="1" t="s">
        <v>18</v>
      </c>
      <c r="F247" s="1" t="s">
        <v>19</v>
      </c>
      <c r="G247" s="3">
        <v>4324.7520115825237</v>
      </c>
      <c r="H247" s="3">
        <v>4324.7520115825237</v>
      </c>
      <c r="I247" s="1" t="s">
        <v>330</v>
      </c>
      <c r="J247" t="b">
        <v>1</v>
      </c>
      <c r="K247" s="3">
        <f>TIME_AND_DATA_two_opt[[#This Row],[hamiltonian_cycle_cost]]-TIME_AND_DATA_two_opt[[#This Row],[optimal_cost]]</f>
        <v>0</v>
      </c>
      <c r="L247">
        <f>(100*TIME_AND_DATA_two_opt[[#This Row],[absolute_distance_error]])/TIME_AND_DATA_two_opt[[#This Row],[optimal_cost]]</f>
        <v>0</v>
      </c>
      <c r="M247" s="1" t="s">
        <v>330</v>
      </c>
      <c r="N247" s="3">
        <v>4324.7520115825237</v>
      </c>
      <c r="O247" s="1" t="s">
        <v>4434</v>
      </c>
      <c r="P247" s="1" t="s">
        <v>4435</v>
      </c>
      <c r="Q247">
        <v>5.0179999999980002E-4</v>
      </c>
      <c r="R247" s="1" t="s">
        <v>3390</v>
      </c>
      <c r="S247" s="1" t="s">
        <v>3390</v>
      </c>
      <c r="T247" s="1" t="s">
        <v>3390</v>
      </c>
      <c r="U247" s="1" t="s">
        <v>3390</v>
      </c>
      <c r="V247" s="1" t="s">
        <v>3390</v>
      </c>
      <c r="W247" s="1" t="s">
        <v>3390</v>
      </c>
    </row>
    <row r="248" spans="1:23" x14ac:dyDescent="0.25">
      <c r="A248">
        <v>246</v>
      </c>
      <c r="B248">
        <v>6</v>
      </c>
      <c r="C248">
        <v>46</v>
      </c>
      <c r="D248" s="1" t="s">
        <v>358</v>
      </c>
      <c r="E248" s="1" t="s">
        <v>18</v>
      </c>
      <c r="F248" s="1" t="s">
        <v>19</v>
      </c>
      <c r="G248" s="3">
        <v>3378.4534557044208</v>
      </c>
      <c r="H248" s="3">
        <v>3378.4534557044208</v>
      </c>
      <c r="I248" s="1" t="s">
        <v>359</v>
      </c>
      <c r="J248" t="b">
        <v>1</v>
      </c>
      <c r="K248" s="3">
        <f>TIME_AND_DATA_two_opt[[#This Row],[hamiltonian_cycle_cost]]-TIME_AND_DATA_two_opt[[#This Row],[optimal_cost]]</f>
        <v>0</v>
      </c>
      <c r="L248">
        <f>(100*TIME_AND_DATA_two_opt[[#This Row],[absolute_distance_error]])/TIME_AND_DATA_two_opt[[#This Row],[optimal_cost]]</f>
        <v>0</v>
      </c>
      <c r="M248" s="1" t="s">
        <v>330</v>
      </c>
      <c r="N248" s="3">
        <v>3378.4534557044208</v>
      </c>
      <c r="O248" s="1" t="s">
        <v>4434</v>
      </c>
      <c r="P248" s="1" t="s">
        <v>4435</v>
      </c>
      <c r="Q248">
        <v>4.0939999999960001E-4</v>
      </c>
      <c r="R248" s="1" t="s">
        <v>3390</v>
      </c>
      <c r="S248" s="1" t="s">
        <v>3390</v>
      </c>
      <c r="T248" s="1" t="s">
        <v>3390</v>
      </c>
      <c r="U248" s="1" t="s">
        <v>3390</v>
      </c>
      <c r="V248" s="1" t="s">
        <v>3390</v>
      </c>
      <c r="W248" s="1" t="s">
        <v>3390</v>
      </c>
    </row>
    <row r="249" spans="1:23" x14ac:dyDescent="0.25">
      <c r="A249">
        <v>247</v>
      </c>
      <c r="B249">
        <v>6</v>
      </c>
      <c r="C249">
        <v>47</v>
      </c>
      <c r="D249" s="1" t="s">
        <v>360</v>
      </c>
      <c r="E249" s="1" t="s">
        <v>18</v>
      </c>
      <c r="F249" s="1" t="s">
        <v>19</v>
      </c>
      <c r="G249" s="3">
        <v>2964.377354898962</v>
      </c>
      <c r="H249" s="3">
        <v>2964.377354898962</v>
      </c>
      <c r="I249" s="1" t="s">
        <v>361</v>
      </c>
      <c r="J249" t="b">
        <v>1</v>
      </c>
      <c r="K249" s="3">
        <f>TIME_AND_DATA_two_opt[[#This Row],[hamiltonian_cycle_cost]]-TIME_AND_DATA_two_opt[[#This Row],[optimal_cost]]</f>
        <v>0</v>
      </c>
      <c r="L249">
        <f>(100*TIME_AND_DATA_two_opt[[#This Row],[absolute_distance_error]])/TIME_AND_DATA_two_opt[[#This Row],[optimal_cost]]</f>
        <v>0</v>
      </c>
      <c r="M249" s="1" t="s">
        <v>362</v>
      </c>
      <c r="N249" s="3">
        <v>2964.3773548989625</v>
      </c>
      <c r="O249" s="1" t="s">
        <v>4434</v>
      </c>
      <c r="P249" s="1" t="s">
        <v>4435</v>
      </c>
      <c r="Q249">
        <v>6.9810000000009996E-4</v>
      </c>
      <c r="R249" s="1" t="s">
        <v>3390</v>
      </c>
      <c r="S249" s="1" t="s">
        <v>3390</v>
      </c>
      <c r="T249" s="1" t="s">
        <v>3390</v>
      </c>
      <c r="U249" s="1" t="s">
        <v>3390</v>
      </c>
      <c r="V249" s="1" t="s">
        <v>3390</v>
      </c>
      <c r="W249" s="1" t="s">
        <v>3390</v>
      </c>
    </row>
    <row r="250" spans="1:23" x14ac:dyDescent="0.25">
      <c r="A250">
        <v>248</v>
      </c>
      <c r="B250">
        <v>6</v>
      </c>
      <c r="C250">
        <v>48</v>
      </c>
      <c r="D250" s="1" t="s">
        <v>363</v>
      </c>
      <c r="E250" s="1" t="s">
        <v>18</v>
      </c>
      <c r="F250" s="1" t="s">
        <v>19</v>
      </c>
      <c r="G250" s="3">
        <v>5247.8870603216319</v>
      </c>
      <c r="H250" s="3">
        <v>5247.8870603216319</v>
      </c>
      <c r="I250" s="1" t="s">
        <v>362</v>
      </c>
      <c r="J250" t="b">
        <v>1</v>
      </c>
      <c r="K250" s="3">
        <f>TIME_AND_DATA_two_opt[[#This Row],[hamiltonian_cycle_cost]]-TIME_AND_DATA_two_opt[[#This Row],[optimal_cost]]</f>
        <v>0</v>
      </c>
      <c r="L250">
        <f>(100*TIME_AND_DATA_two_opt[[#This Row],[absolute_distance_error]])/TIME_AND_DATA_two_opt[[#This Row],[optimal_cost]]</f>
        <v>0</v>
      </c>
      <c r="M250" s="1" t="s">
        <v>361</v>
      </c>
      <c r="N250" s="3">
        <v>5247.8870603216337</v>
      </c>
      <c r="O250" s="1" t="s">
        <v>4434</v>
      </c>
      <c r="P250" s="1" t="s">
        <v>4435</v>
      </c>
      <c r="Q250">
        <v>3.4000000000000002E-4</v>
      </c>
      <c r="R250" s="1" t="s">
        <v>3390</v>
      </c>
      <c r="S250" s="1" t="s">
        <v>3390</v>
      </c>
      <c r="T250" s="1" t="s">
        <v>3390</v>
      </c>
      <c r="U250" s="1" t="s">
        <v>3390</v>
      </c>
      <c r="V250" s="1" t="s">
        <v>3390</v>
      </c>
      <c r="W250" s="1" t="s">
        <v>3390</v>
      </c>
    </row>
    <row r="251" spans="1:23" x14ac:dyDescent="0.25">
      <c r="A251">
        <v>249</v>
      </c>
      <c r="B251">
        <v>6</v>
      </c>
      <c r="C251">
        <v>49</v>
      </c>
      <c r="D251" s="1" t="s">
        <v>364</v>
      </c>
      <c r="E251" s="1" t="s">
        <v>18</v>
      </c>
      <c r="F251" s="1" t="s">
        <v>19</v>
      </c>
      <c r="G251" s="3">
        <v>3820.8064563615735</v>
      </c>
      <c r="H251" s="3">
        <v>3820.8064563615735</v>
      </c>
      <c r="I251" s="1" t="s">
        <v>263</v>
      </c>
      <c r="J251" t="b">
        <v>1</v>
      </c>
      <c r="K251" s="3">
        <f>TIME_AND_DATA_two_opt[[#This Row],[hamiltonian_cycle_cost]]-TIME_AND_DATA_two_opt[[#This Row],[optimal_cost]]</f>
        <v>0</v>
      </c>
      <c r="L251">
        <f>(100*TIME_AND_DATA_two_opt[[#This Row],[absolute_distance_error]])/TIME_AND_DATA_two_opt[[#This Row],[optimal_cost]]</f>
        <v>0</v>
      </c>
      <c r="M251" s="1" t="s">
        <v>262</v>
      </c>
      <c r="N251" s="3">
        <v>3820.8064563615735</v>
      </c>
      <c r="O251" s="1" t="s">
        <v>4434</v>
      </c>
      <c r="P251" s="1" t="s">
        <v>4435</v>
      </c>
      <c r="Q251">
        <v>3.9789999999979999E-4</v>
      </c>
      <c r="R251" s="1" t="s">
        <v>3390</v>
      </c>
      <c r="S251" s="1" t="s">
        <v>3390</v>
      </c>
      <c r="T251" s="1" t="s">
        <v>3390</v>
      </c>
      <c r="U251" s="1" t="s">
        <v>3390</v>
      </c>
      <c r="V251" s="1" t="s">
        <v>3390</v>
      </c>
      <c r="W251" s="1" t="s">
        <v>3390</v>
      </c>
    </row>
    <row r="252" spans="1:23" x14ac:dyDescent="0.25">
      <c r="A252">
        <v>250</v>
      </c>
      <c r="B252">
        <v>6</v>
      </c>
      <c r="C252">
        <v>50</v>
      </c>
      <c r="D252" s="1" t="s">
        <v>365</v>
      </c>
      <c r="E252" s="1" t="s">
        <v>18</v>
      </c>
      <c r="F252" s="1" t="s">
        <v>19</v>
      </c>
      <c r="G252" s="3">
        <v>3894.9314048716751</v>
      </c>
      <c r="H252" s="3">
        <v>3894.9314048716751</v>
      </c>
      <c r="I252" s="1" t="s">
        <v>362</v>
      </c>
      <c r="J252" t="b">
        <v>1</v>
      </c>
      <c r="K252" s="3">
        <f>TIME_AND_DATA_two_opt[[#This Row],[hamiltonian_cycle_cost]]-TIME_AND_DATA_two_opt[[#This Row],[optimal_cost]]</f>
        <v>0</v>
      </c>
      <c r="L252">
        <f>(100*TIME_AND_DATA_two_opt[[#This Row],[absolute_distance_error]])/TIME_AND_DATA_two_opt[[#This Row],[optimal_cost]]</f>
        <v>0</v>
      </c>
      <c r="M252" s="1" t="s">
        <v>361</v>
      </c>
      <c r="N252" s="3">
        <v>3894.931404871676</v>
      </c>
      <c r="O252" s="1" t="s">
        <v>4434</v>
      </c>
      <c r="P252" s="1" t="s">
        <v>4435</v>
      </c>
      <c r="Q252">
        <v>4.5370000000000002E-4</v>
      </c>
      <c r="R252" s="1" t="s">
        <v>3390</v>
      </c>
      <c r="S252" s="1" t="s">
        <v>3390</v>
      </c>
      <c r="T252" s="1" t="s">
        <v>3390</v>
      </c>
      <c r="U252" s="1" t="s">
        <v>3390</v>
      </c>
      <c r="V252" s="1" t="s">
        <v>3390</v>
      </c>
      <c r="W252" s="1" t="s">
        <v>3390</v>
      </c>
    </row>
    <row r="253" spans="1:23" x14ac:dyDescent="0.25">
      <c r="A253">
        <v>251</v>
      </c>
      <c r="B253">
        <v>6</v>
      </c>
      <c r="C253">
        <v>51</v>
      </c>
      <c r="D253" s="1" t="s">
        <v>367</v>
      </c>
      <c r="E253" s="1" t="s">
        <v>18</v>
      </c>
      <c r="F253" s="1" t="s">
        <v>19</v>
      </c>
      <c r="G253" s="3">
        <v>4157.0779199106946</v>
      </c>
      <c r="H253" s="3">
        <v>4157.0779199106946</v>
      </c>
      <c r="I253" s="1" t="s">
        <v>369</v>
      </c>
      <c r="J253" t="b">
        <v>1</v>
      </c>
      <c r="K253" s="3">
        <f>TIME_AND_DATA_two_opt[[#This Row],[hamiltonian_cycle_cost]]-TIME_AND_DATA_two_opt[[#This Row],[optimal_cost]]</f>
        <v>0</v>
      </c>
      <c r="L253">
        <f>(100*TIME_AND_DATA_two_opt[[#This Row],[absolute_distance_error]])/TIME_AND_DATA_two_opt[[#This Row],[optimal_cost]]</f>
        <v>0</v>
      </c>
      <c r="M253" s="1" t="s">
        <v>369</v>
      </c>
      <c r="N253" s="3">
        <v>4157.0779199106964</v>
      </c>
      <c r="O253" s="1" t="s">
        <v>4434</v>
      </c>
      <c r="P253" s="1" t="s">
        <v>4435</v>
      </c>
      <c r="Q253">
        <v>5.1740000000009996E-4</v>
      </c>
      <c r="R253" s="1" t="s">
        <v>3390</v>
      </c>
      <c r="S253" s="1" t="s">
        <v>3390</v>
      </c>
      <c r="T253" s="1" t="s">
        <v>3390</v>
      </c>
      <c r="U253" s="1" t="s">
        <v>3390</v>
      </c>
      <c r="V253" s="1" t="s">
        <v>3390</v>
      </c>
      <c r="W253" s="1" t="s">
        <v>3390</v>
      </c>
    </row>
    <row r="254" spans="1:23" x14ac:dyDescent="0.25">
      <c r="A254">
        <v>252</v>
      </c>
      <c r="B254">
        <v>6</v>
      </c>
      <c r="C254">
        <v>52</v>
      </c>
      <c r="D254" s="1" t="s">
        <v>370</v>
      </c>
      <c r="E254" s="1" t="s">
        <v>18</v>
      </c>
      <c r="F254" s="1" t="s">
        <v>19</v>
      </c>
      <c r="G254" s="3">
        <v>5036.049307766868</v>
      </c>
      <c r="H254" s="3">
        <v>5036.049307766868</v>
      </c>
      <c r="I254" s="1" t="s">
        <v>371</v>
      </c>
      <c r="J254" t="b">
        <v>1</v>
      </c>
      <c r="K254" s="3">
        <f>TIME_AND_DATA_two_opt[[#This Row],[hamiltonian_cycle_cost]]-TIME_AND_DATA_two_opt[[#This Row],[optimal_cost]]</f>
        <v>0</v>
      </c>
      <c r="L254">
        <f>(100*TIME_AND_DATA_two_opt[[#This Row],[absolute_distance_error]])/TIME_AND_DATA_two_opt[[#This Row],[optimal_cost]]</f>
        <v>0</v>
      </c>
      <c r="M254" s="1" t="s">
        <v>372</v>
      </c>
      <c r="N254" s="3">
        <v>5036.0493077668689</v>
      </c>
      <c r="O254" s="1" t="s">
        <v>4434</v>
      </c>
      <c r="P254" s="1" t="s">
        <v>4435</v>
      </c>
      <c r="Q254">
        <v>5.1349999999980003E-4</v>
      </c>
      <c r="R254" s="1" t="s">
        <v>3390</v>
      </c>
      <c r="S254" s="1" t="s">
        <v>3390</v>
      </c>
      <c r="T254" s="1" t="s">
        <v>3390</v>
      </c>
      <c r="U254" s="1" t="s">
        <v>3390</v>
      </c>
      <c r="V254" s="1" t="s">
        <v>3390</v>
      </c>
      <c r="W254" s="1" t="s">
        <v>3390</v>
      </c>
    </row>
    <row r="255" spans="1:23" x14ac:dyDescent="0.25">
      <c r="A255">
        <v>253</v>
      </c>
      <c r="B255">
        <v>6</v>
      </c>
      <c r="C255">
        <v>53</v>
      </c>
      <c r="D255" s="1" t="s">
        <v>373</v>
      </c>
      <c r="E255" s="1" t="s">
        <v>18</v>
      </c>
      <c r="F255" s="1" t="s">
        <v>19</v>
      </c>
      <c r="G255" s="3">
        <v>3212.2290669285803</v>
      </c>
      <c r="H255" s="3">
        <v>3212.2290669285803</v>
      </c>
      <c r="I255" s="1" t="s">
        <v>375</v>
      </c>
      <c r="J255" t="b">
        <v>1</v>
      </c>
      <c r="K255" s="3">
        <f>TIME_AND_DATA_two_opt[[#This Row],[hamiltonian_cycle_cost]]-TIME_AND_DATA_two_opt[[#This Row],[optimal_cost]]</f>
        <v>0</v>
      </c>
      <c r="L255">
        <f>(100*TIME_AND_DATA_two_opt[[#This Row],[absolute_distance_error]])/TIME_AND_DATA_two_opt[[#This Row],[optimal_cost]]</f>
        <v>0</v>
      </c>
      <c r="M255" s="1" t="s">
        <v>375</v>
      </c>
      <c r="N255" s="3">
        <v>3212.2290669285803</v>
      </c>
      <c r="O255" s="1" t="s">
        <v>4434</v>
      </c>
      <c r="P255" s="1" t="s">
        <v>4435</v>
      </c>
      <c r="Q255">
        <v>5.2950000000019995E-4</v>
      </c>
      <c r="R255" s="1" t="s">
        <v>3390</v>
      </c>
      <c r="S255" s="1" t="s">
        <v>3390</v>
      </c>
      <c r="T255" s="1" t="s">
        <v>3390</v>
      </c>
      <c r="U255" s="1" t="s">
        <v>3390</v>
      </c>
      <c r="V255" s="1" t="s">
        <v>3390</v>
      </c>
      <c r="W255" s="1" t="s">
        <v>3390</v>
      </c>
    </row>
    <row r="256" spans="1:23" x14ac:dyDescent="0.25">
      <c r="A256">
        <v>254</v>
      </c>
      <c r="B256">
        <v>6</v>
      </c>
      <c r="C256">
        <v>54</v>
      </c>
      <c r="D256" s="1" t="s">
        <v>376</v>
      </c>
      <c r="E256" s="1" t="s">
        <v>18</v>
      </c>
      <c r="F256" s="1" t="s">
        <v>19</v>
      </c>
      <c r="G256" s="3">
        <v>4250.3294545944227</v>
      </c>
      <c r="H256" s="3">
        <v>4250.3294545944227</v>
      </c>
      <c r="I256" s="1" t="s">
        <v>368</v>
      </c>
      <c r="J256" t="b">
        <v>1</v>
      </c>
      <c r="K256" s="3">
        <f>TIME_AND_DATA_two_opt[[#This Row],[hamiltonian_cycle_cost]]-TIME_AND_DATA_two_opt[[#This Row],[optimal_cost]]</f>
        <v>0</v>
      </c>
      <c r="L256">
        <f>(100*TIME_AND_DATA_two_opt[[#This Row],[absolute_distance_error]])/TIME_AND_DATA_two_opt[[#This Row],[optimal_cost]]</f>
        <v>0</v>
      </c>
      <c r="M256" s="1" t="s">
        <v>369</v>
      </c>
      <c r="N256" s="3">
        <v>4250.3294545944236</v>
      </c>
      <c r="O256" s="1" t="s">
        <v>4434</v>
      </c>
      <c r="P256" s="1" t="s">
        <v>4435</v>
      </c>
      <c r="Q256">
        <v>4.55E-4</v>
      </c>
      <c r="R256" s="1" t="s">
        <v>3390</v>
      </c>
      <c r="S256" s="1" t="s">
        <v>3390</v>
      </c>
      <c r="T256" s="1" t="s">
        <v>3390</v>
      </c>
      <c r="U256" s="1" t="s">
        <v>3390</v>
      </c>
      <c r="V256" s="1" t="s">
        <v>3390</v>
      </c>
      <c r="W256" s="1" t="s">
        <v>3390</v>
      </c>
    </row>
    <row r="257" spans="1:23" x14ac:dyDescent="0.25">
      <c r="A257">
        <v>255</v>
      </c>
      <c r="B257">
        <v>6</v>
      </c>
      <c r="C257">
        <v>55</v>
      </c>
      <c r="D257" s="1" t="s">
        <v>377</v>
      </c>
      <c r="E257" s="1" t="s">
        <v>18</v>
      </c>
      <c r="F257" s="1" t="s">
        <v>19</v>
      </c>
      <c r="G257" s="3">
        <v>4069.7363067958122</v>
      </c>
      <c r="H257" s="3">
        <v>4069.7363067958122</v>
      </c>
      <c r="I257" s="1" t="s">
        <v>298</v>
      </c>
      <c r="J257" t="b">
        <v>0</v>
      </c>
      <c r="K257" s="3">
        <f>TIME_AND_DATA_two_opt[[#This Row],[hamiltonian_cycle_cost]]-TIME_AND_DATA_two_opt[[#This Row],[optimal_cost]]</f>
        <v>32.094120911243408</v>
      </c>
      <c r="L257">
        <f>(100*TIME_AND_DATA_two_opt[[#This Row],[absolute_distance_error]])/TIME_AND_DATA_two_opt[[#This Row],[optimal_cost]]</f>
        <v>0.79487283502840189</v>
      </c>
      <c r="M257" s="1" t="s">
        <v>277</v>
      </c>
      <c r="N257" s="3">
        <v>4037.6421858845688</v>
      </c>
      <c r="O257" s="1" t="s">
        <v>4434</v>
      </c>
      <c r="P257" s="1" t="s">
        <v>4435</v>
      </c>
      <c r="Q257">
        <v>4.2920000000009999E-4</v>
      </c>
      <c r="R257" s="1" t="s">
        <v>3390</v>
      </c>
      <c r="S257" s="1" t="s">
        <v>3390</v>
      </c>
      <c r="T257" s="1" t="s">
        <v>3390</v>
      </c>
      <c r="U257" s="1" t="s">
        <v>3390</v>
      </c>
      <c r="V257" s="1" t="s">
        <v>3390</v>
      </c>
      <c r="W257" s="1" t="s">
        <v>3390</v>
      </c>
    </row>
    <row r="258" spans="1:23" x14ac:dyDescent="0.25">
      <c r="A258">
        <v>256</v>
      </c>
      <c r="B258">
        <v>6</v>
      </c>
      <c r="C258">
        <v>56</v>
      </c>
      <c r="D258" s="1" t="s">
        <v>378</v>
      </c>
      <c r="E258" s="1" t="s">
        <v>18</v>
      </c>
      <c r="F258" s="1" t="s">
        <v>19</v>
      </c>
      <c r="G258" s="3">
        <v>3299.4454121822478</v>
      </c>
      <c r="H258" s="3">
        <v>3299.4454121822478</v>
      </c>
      <c r="I258" s="1" t="s">
        <v>379</v>
      </c>
      <c r="J258" t="b">
        <v>1</v>
      </c>
      <c r="K258" s="3">
        <f>TIME_AND_DATA_two_opt[[#This Row],[hamiltonian_cycle_cost]]-TIME_AND_DATA_two_opt[[#This Row],[optimal_cost]]</f>
        <v>0</v>
      </c>
      <c r="L258">
        <f>(100*TIME_AND_DATA_two_opt[[#This Row],[absolute_distance_error]])/TIME_AND_DATA_two_opt[[#This Row],[optimal_cost]]</f>
        <v>0</v>
      </c>
      <c r="M258" s="1" t="s">
        <v>379</v>
      </c>
      <c r="N258" s="3">
        <v>3299.4454121822482</v>
      </c>
      <c r="O258" s="1" t="s">
        <v>4434</v>
      </c>
      <c r="P258" s="1" t="s">
        <v>4435</v>
      </c>
      <c r="Q258">
        <v>4.379999999999E-4</v>
      </c>
      <c r="R258" s="1" t="s">
        <v>3390</v>
      </c>
      <c r="S258" s="1" t="s">
        <v>3390</v>
      </c>
      <c r="T258" s="1" t="s">
        <v>3390</v>
      </c>
      <c r="U258" s="1" t="s">
        <v>3390</v>
      </c>
      <c r="V258" s="1" t="s">
        <v>3390</v>
      </c>
      <c r="W258" s="1" t="s">
        <v>3390</v>
      </c>
    </row>
    <row r="259" spans="1:23" x14ac:dyDescent="0.25">
      <c r="A259">
        <v>257</v>
      </c>
      <c r="B259">
        <v>6</v>
      </c>
      <c r="C259">
        <v>57</v>
      </c>
      <c r="D259" s="1" t="s">
        <v>380</v>
      </c>
      <c r="E259" s="1" t="s">
        <v>18</v>
      </c>
      <c r="F259" s="1" t="s">
        <v>19</v>
      </c>
      <c r="G259" s="3">
        <v>3231.0510293147449</v>
      </c>
      <c r="H259" s="3">
        <v>3231.0510293147449</v>
      </c>
      <c r="I259" s="1" t="s">
        <v>303</v>
      </c>
      <c r="J259" t="b">
        <v>1</v>
      </c>
      <c r="K259" s="3">
        <f>TIME_AND_DATA_two_opt[[#This Row],[hamiltonian_cycle_cost]]-TIME_AND_DATA_two_opt[[#This Row],[optimal_cost]]</f>
        <v>0</v>
      </c>
      <c r="L259">
        <f>(100*TIME_AND_DATA_two_opt[[#This Row],[absolute_distance_error]])/TIME_AND_DATA_two_opt[[#This Row],[optimal_cost]]</f>
        <v>0</v>
      </c>
      <c r="M259" s="1" t="s">
        <v>302</v>
      </c>
      <c r="N259" s="3">
        <v>3231.0510293147449</v>
      </c>
      <c r="O259" s="1" t="s">
        <v>4434</v>
      </c>
      <c r="P259" s="1" t="s">
        <v>4435</v>
      </c>
      <c r="Q259">
        <v>5.3349999999990005E-4</v>
      </c>
      <c r="R259" s="1" t="s">
        <v>3390</v>
      </c>
      <c r="S259" s="1" t="s">
        <v>3390</v>
      </c>
      <c r="T259" s="1" t="s">
        <v>3390</v>
      </c>
      <c r="U259" s="1" t="s">
        <v>3390</v>
      </c>
      <c r="V259" s="1" t="s">
        <v>3390</v>
      </c>
      <c r="W259" s="1" t="s">
        <v>3390</v>
      </c>
    </row>
    <row r="260" spans="1:23" x14ac:dyDescent="0.25">
      <c r="A260">
        <v>258</v>
      </c>
      <c r="B260">
        <v>6</v>
      </c>
      <c r="C260">
        <v>58</v>
      </c>
      <c r="D260" s="1" t="s">
        <v>381</v>
      </c>
      <c r="E260" s="1" t="s">
        <v>18</v>
      </c>
      <c r="F260" s="1" t="s">
        <v>19</v>
      </c>
      <c r="G260" s="3">
        <v>3907.4029285628681</v>
      </c>
      <c r="H260" s="3">
        <v>3907.4029285628681</v>
      </c>
      <c r="I260" s="1" t="s">
        <v>2931</v>
      </c>
      <c r="J260" t="b">
        <v>1</v>
      </c>
      <c r="K260" s="3">
        <f>TIME_AND_DATA_two_opt[[#This Row],[hamiltonian_cycle_cost]]-TIME_AND_DATA_two_opt[[#This Row],[optimal_cost]]</f>
        <v>0</v>
      </c>
      <c r="L260">
        <f>(100*TIME_AND_DATA_two_opt[[#This Row],[absolute_distance_error]])/TIME_AND_DATA_two_opt[[#This Row],[optimal_cost]]</f>
        <v>0</v>
      </c>
      <c r="M260" s="1" t="s">
        <v>382</v>
      </c>
      <c r="N260" s="3">
        <v>3907.402928562869</v>
      </c>
      <c r="O260" s="1" t="s">
        <v>4434</v>
      </c>
      <c r="P260" s="1" t="s">
        <v>4435</v>
      </c>
      <c r="Q260">
        <v>5.0300000000010005E-4</v>
      </c>
      <c r="R260" s="1" t="s">
        <v>3390</v>
      </c>
      <c r="S260" s="1" t="s">
        <v>3390</v>
      </c>
      <c r="T260" s="1" t="s">
        <v>3390</v>
      </c>
      <c r="U260" s="1" t="s">
        <v>3390</v>
      </c>
      <c r="V260" s="1" t="s">
        <v>3390</v>
      </c>
      <c r="W260" s="1" t="s">
        <v>3390</v>
      </c>
    </row>
    <row r="261" spans="1:23" x14ac:dyDescent="0.25">
      <c r="A261">
        <v>259</v>
      </c>
      <c r="B261">
        <v>6</v>
      </c>
      <c r="C261">
        <v>59</v>
      </c>
      <c r="D261" s="1" t="s">
        <v>383</v>
      </c>
      <c r="E261" s="1" t="s">
        <v>18</v>
      </c>
      <c r="F261" s="1" t="s">
        <v>19</v>
      </c>
      <c r="G261" s="3">
        <v>2880.2401034167988</v>
      </c>
      <c r="H261" s="3">
        <v>2880.2401034167988</v>
      </c>
      <c r="I261" s="1" t="s">
        <v>379</v>
      </c>
      <c r="J261" t="b">
        <v>1</v>
      </c>
      <c r="K261" s="3">
        <f>TIME_AND_DATA_two_opt[[#This Row],[hamiltonian_cycle_cost]]-TIME_AND_DATA_two_opt[[#This Row],[optimal_cost]]</f>
        <v>0</v>
      </c>
      <c r="L261">
        <f>(100*TIME_AND_DATA_two_opt[[#This Row],[absolute_distance_error]])/TIME_AND_DATA_two_opt[[#This Row],[optimal_cost]]</f>
        <v>0</v>
      </c>
      <c r="M261" s="1" t="s">
        <v>379</v>
      </c>
      <c r="N261" s="3">
        <v>2880.2401034167988</v>
      </c>
      <c r="O261" s="1" t="s">
        <v>4434</v>
      </c>
      <c r="P261" s="1" t="s">
        <v>4435</v>
      </c>
      <c r="Q261">
        <v>4.2460000000009998E-4</v>
      </c>
      <c r="R261" s="1" t="s">
        <v>3390</v>
      </c>
      <c r="S261" s="1" t="s">
        <v>3390</v>
      </c>
      <c r="T261" s="1" t="s">
        <v>3390</v>
      </c>
      <c r="U261" s="1" t="s">
        <v>3390</v>
      </c>
      <c r="V261" s="1" t="s">
        <v>3390</v>
      </c>
      <c r="W261" s="1" t="s">
        <v>3390</v>
      </c>
    </row>
    <row r="262" spans="1:23" x14ac:dyDescent="0.25">
      <c r="A262">
        <v>260</v>
      </c>
      <c r="B262">
        <v>6</v>
      </c>
      <c r="C262">
        <v>60</v>
      </c>
      <c r="D262" s="1" t="s">
        <v>385</v>
      </c>
      <c r="E262" s="1" t="s">
        <v>18</v>
      </c>
      <c r="F262" s="1" t="s">
        <v>19</v>
      </c>
      <c r="G262" s="3">
        <v>2173.6312100666605</v>
      </c>
      <c r="H262" s="3">
        <v>2173.6312100666605</v>
      </c>
      <c r="I262" s="1" t="s">
        <v>305</v>
      </c>
      <c r="J262" t="b">
        <v>1</v>
      </c>
      <c r="K262" s="3">
        <f>TIME_AND_DATA_two_opt[[#This Row],[hamiltonian_cycle_cost]]-TIME_AND_DATA_two_opt[[#This Row],[optimal_cost]]</f>
        <v>0</v>
      </c>
      <c r="L262">
        <f>(100*TIME_AND_DATA_two_opt[[#This Row],[absolute_distance_error]])/TIME_AND_DATA_two_opt[[#This Row],[optimal_cost]]</f>
        <v>0</v>
      </c>
      <c r="M262" s="1" t="s">
        <v>305</v>
      </c>
      <c r="N262" s="3">
        <v>2173.6312100666605</v>
      </c>
      <c r="O262" s="1" t="s">
        <v>4434</v>
      </c>
      <c r="P262" s="1" t="s">
        <v>4435</v>
      </c>
      <c r="Q262">
        <v>4.9669999999969999E-4</v>
      </c>
      <c r="R262" s="1" t="s">
        <v>3390</v>
      </c>
      <c r="S262" s="1" t="s">
        <v>3390</v>
      </c>
      <c r="T262" s="1" t="s">
        <v>3390</v>
      </c>
      <c r="U262" s="1" t="s">
        <v>3390</v>
      </c>
      <c r="V262" s="1" t="s">
        <v>3390</v>
      </c>
      <c r="W262" s="1" t="s">
        <v>3390</v>
      </c>
    </row>
    <row r="263" spans="1:23" x14ac:dyDescent="0.25">
      <c r="A263">
        <v>261</v>
      </c>
      <c r="B263">
        <v>6</v>
      </c>
      <c r="C263">
        <v>61</v>
      </c>
      <c r="D263" s="1" t="s">
        <v>386</v>
      </c>
      <c r="E263" s="1" t="s">
        <v>18</v>
      </c>
      <c r="F263" s="1" t="s">
        <v>19</v>
      </c>
      <c r="G263" s="3">
        <v>3332.9579977411431</v>
      </c>
      <c r="H263" s="3">
        <v>3332.9579977411431</v>
      </c>
      <c r="I263" s="1" t="s">
        <v>402</v>
      </c>
      <c r="J263" t="b">
        <v>0</v>
      </c>
      <c r="K263" s="3">
        <f>TIME_AND_DATA_two_opt[[#This Row],[hamiltonian_cycle_cost]]-TIME_AND_DATA_two_opt[[#This Row],[optimal_cost]]</f>
        <v>24.044786677932279</v>
      </c>
      <c r="L263">
        <f>(100*TIME_AND_DATA_two_opt[[#This Row],[absolute_distance_error]])/TIME_AND_DATA_two_opt[[#This Row],[optimal_cost]]</f>
        <v>0.72666719083291631</v>
      </c>
      <c r="M263" s="1" t="s">
        <v>323</v>
      </c>
      <c r="N263" s="3">
        <v>3308.9132110632108</v>
      </c>
      <c r="O263" s="1" t="s">
        <v>4434</v>
      </c>
      <c r="P263" s="1" t="s">
        <v>4435</v>
      </c>
      <c r="Q263">
        <v>3.4679999999990001E-4</v>
      </c>
      <c r="R263" s="1" t="s">
        <v>3390</v>
      </c>
      <c r="S263" s="1" t="s">
        <v>3390</v>
      </c>
      <c r="T263" s="1" t="s">
        <v>3390</v>
      </c>
      <c r="U263" s="1" t="s">
        <v>3390</v>
      </c>
      <c r="V263" s="1" t="s">
        <v>3390</v>
      </c>
      <c r="W263" s="1" t="s">
        <v>3390</v>
      </c>
    </row>
    <row r="264" spans="1:23" x14ac:dyDescent="0.25">
      <c r="A264">
        <v>262</v>
      </c>
      <c r="B264">
        <v>6</v>
      </c>
      <c r="C264">
        <v>62</v>
      </c>
      <c r="D264" s="1" t="s">
        <v>388</v>
      </c>
      <c r="E264" s="1" t="s">
        <v>18</v>
      </c>
      <c r="F264" s="1" t="s">
        <v>19</v>
      </c>
      <c r="G264" s="3">
        <v>4094.0476332187809</v>
      </c>
      <c r="H264" s="3">
        <v>4094.0476332187809</v>
      </c>
      <c r="I264" s="1" t="s">
        <v>266</v>
      </c>
      <c r="J264" t="b">
        <v>1</v>
      </c>
      <c r="K264" s="3">
        <f>TIME_AND_DATA_two_opt[[#This Row],[hamiltonian_cycle_cost]]-TIME_AND_DATA_two_opt[[#This Row],[optimal_cost]]</f>
        <v>0</v>
      </c>
      <c r="L264">
        <f>(100*TIME_AND_DATA_two_opt[[#This Row],[absolute_distance_error]])/TIME_AND_DATA_two_opt[[#This Row],[optimal_cost]]</f>
        <v>0</v>
      </c>
      <c r="M264" s="1" t="s">
        <v>265</v>
      </c>
      <c r="N264" s="3">
        <v>4094.0476332187809</v>
      </c>
      <c r="O264" s="1" t="s">
        <v>4434</v>
      </c>
      <c r="P264" s="1" t="s">
        <v>4435</v>
      </c>
      <c r="Q264">
        <v>6.0529999999959995E-4</v>
      </c>
      <c r="R264" s="1" t="s">
        <v>3390</v>
      </c>
      <c r="S264" s="1" t="s">
        <v>3390</v>
      </c>
      <c r="T264" s="1" t="s">
        <v>3390</v>
      </c>
      <c r="U264" s="1" t="s">
        <v>3390</v>
      </c>
      <c r="V264" s="1" t="s">
        <v>3390</v>
      </c>
      <c r="W264" s="1" t="s">
        <v>3390</v>
      </c>
    </row>
    <row r="265" spans="1:23" x14ac:dyDescent="0.25">
      <c r="A265">
        <v>263</v>
      </c>
      <c r="B265">
        <v>6</v>
      </c>
      <c r="C265">
        <v>63</v>
      </c>
      <c r="D265" s="1" t="s">
        <v>389</v>
      </c>
      <c r="E265" s="1" t="s">
        <v>18</v>
      </c>
      <c r="F265" s="1" t="s">
        <v>19</v>
      </c>
      <c r="G265" s="3">
        <v>4019.741264931813</v>
      </c>
      <c r="H265" s="3">
        <v>4019.741264931813</v>
      </c>
      <c r="I265" s="1" t="s">
        <v>366</v>
      </c>
      <c r="J265" t="b">
        <v>1</v>
      </c>
      <c r="K265" s="3">
        <f>TIME_AND_DATA_two_opt[[#This Row],[hamiltonian_cycle_cost]]-TIME_AND_DATA_two_opt[[#This Row],[optimal_cost]]</f>
        <v>0</v>
      </c>
      <c r="L265">
        <f>(100*TIME_AND_DATA_two_opt[[#This Row],[absolute_distance_error]])/TIME_AND_DATA_two_opt[[#This Row],[optimal_cost]]</f>
        <v>0</v>
      </c>
      <c r="M265" s="1" t="s">
        <v>390</v>
      </c>
      <c r="N265" s="3">
        <v>4019.741264931813</v>
      </c>
      <c r="O265" s="1" t="s">
        <v>4434</v>
      </c>
      <c r="P265" s="1" t="s">
        <v>4435</v>
      </c>
      <c r="Q265">
        <v>4.6740000000020001E-4</v>
      </c>
      <c r="R265" s="1" t="s">
        <v>3390</v>
      </c>
      <c r="S265" s="1" t="s">
        <v>3390</v>
      </c>
      <c r="T265" s="1" t="s">
        <v>3390</v>
      </c>
      <c r="U265" s="1" t="s">
        <v>3390</v>
      </c>
      <c r="V265" s="1" t="s">
        <v>3390</v>
      </c>
      <c r="W265" s="1" t="s">
        <v>3390</v>
      </c>
    </row>
    <row r="266" spans="1:23" x14ac:dyDescent="0.25">
      <c r="A266">
        <v>264</v>
      </c>
      <c r="B266">
        <v>6</v>
      </c>
      <c r="C266">
        <v>64</v>
      </c>
      <c r="D266" s="1" t="s">
        <v>391</v>
      </c>
      <c r="E266" s="1" t="s">
        <v>18</v>
      </c>
      <c r="F266" s="1" t="s">
        <v>19</v>
      </c>
      <c r="G266" s="3">
        <v>4747.3540873055681</v>
      </c>
      <c r="H266" s="3">
        <v>4747.3540873055681</v>
      </c>
      <c r="I266" s="1" t="s">
        <v>314</v>
      </c>
      <c r="J266" t="b">
        <v>1</v>
      </c>
      <c r="K266" s="3">
        <f>TIME_AND_DATA_two_opt[[#This Row],[hamiltonian_cycle_cost]]-TIME_AND_DATA_two_opt[[#This Row],[optimal_cost]]</f>
        <v>0</v>
      </c>
      <c r="L266">
        <f>(100*TIME_AND_DATA_two_opt[[#This Row],[absolute_distance_error]])/TIME_AND_DATA_two_opt[[#This Row],[optimal_cost]]</f>
        <v>0</v>
      </c>
      <c r="M266" s="1" t="s">
        <v>314</v>
      </c>
      <c r="N266" s="3">
        <v>4747.3540873055681</v>
      </c>
      <c r="O266" s="1" t="s">
        <v>4434</v>
      </c>
      <c r="P266" s="1" t="s">
        <v>4435</v>
      </c>
      <c r="Q266">
        <v>6.4190000000010001E-4</v>
      </c>
      <c r="R266" s="1" t="s">
        <v>3390</v>
      </c>
      <c r="S266" s="1" t="s">
        <v>3390</v>
      </c>
      <c r="T266" s="1" t="s">
        <v>3390</v>
      </c>
      <c r="U266" s="1" t="s">
        <v>3390</v>
      </c>
      <c r="V266" s="1" t="s">
        <v>3390</v>
      </c>
      <c r="W266" s="1" t="s">
        <v>3390</v>
      </c>
    </row>
    <row r="267" spans="1:23" x14ac:dyDescent="0.25">
      <c r="A267">
        <v>265</v>
      </c>
      <c r="B267">
        <v>6</v>
      </c>
      <c r="C267">
        <v>65</v>
      </c>
      <c r="D267" s="1" t="s">
        <v>392</v>
      </c>
      <c r="E267" s="1" t="s">
        <v>18</v>
      </c>
      <c r="F267" s="1" t="s">
        <v>19</v>
      </c>
      <c r="G267" s="3">
        <v>4290.4366614961054</v>
      </c>
      <c r="H267" s="3">
        <v>4290.4366614961054</v>
      </c>
      <c r="I267" s="1" t="s">
        <v>292</v>
      </c>
      <c r="J267" t="b">
        <v>1</v>
      </c>
      <c r="K267" s="3">
        <f>TIME_AND_DATA_two_opt[[#This Row],[hamiltonian_cycle_cost]]-TIME_AND_DATA_two_opt[[#This Row],[optimal_cost]]</f>
        <v>0</v>
      </c>
      <c r="L267">
        <f>(100*TIME_AND_DATA_two_opt[[#This Row],[absolute_distance_error]])/TIME_AND_DATA_two_opt[[#This Row],[optimal_cost]]</f>
        <v>0</v>
      </c>
      <c r="M267" s="1" t="s">
        <v>292</v>
      </c>
      <c r="N267" s="3">
        <v>4290.4366614961045</v>
      </c>
      <c r="O267" s="1" t="s">
        <v>4434</v>
      </c>
      <c r="P267" s="1" t="s">
        <v>4435</v>
      </c>
      <c r="Q267">
        <v>5.4569999999990002E-4</v>
      </c>
      <c r="R267" s="1" t="s">
        <v>3390</v>
      </c>
      <c r="S267" s="1" t="s">
        <v>3390</v>
      </c>
      <c r="T267" s="1" t="s">
        <v>3390</v>
      </c>
      <c r="U267" s="1" t="s">
        <v>3390</v>
      </c>
      <c r="V267" s="1" t="s">
        <v>3390</v>
      </c>
      <c r="W267" s="1" t="s">
        <v>3390</v>
      </c>
    </row>
    <row r="268" spans="1:23" x14ac:dyDescent="0.25">
      <c r="A268">
        <v>266</v>
      </c>
      <c r="B268">
        <v>6</v>
      </c>
      <c r="C268">
        <v>66</v>
      </c>
      <c r="D268" s="1" t="s">
        <v>393</v>
      </c>
      <c r="E268" s="1" t="s">
        <v>18</v>
      </c>
      <c r="F268" s="1" t="s">
        <v>19</v>
      </c>
      <c r="G268" s="3">
        <v>5555.449786711727</v>
      </c>
      <c r="H268" s="3">
        <v>5555.449786711727</v>
      </c>
      <c r="I268" s="1" t="s">
        <v>394</v>
      </c>
      <c r="J268" t="b">
        <v>1</v>
      </c>
      <c r="K268" s="3">
        <f>TIME_AND_DATA_two_opt[[#This Row],[hamiltonian_cycle_cost]]-TIME_AND_DATA_two_opt[[#This Row],[optimal_cost]]</f>
        <v>0</v>
      </c>
      <c r="L268">
        <f>(100*TIME_AND_DATA_two_opt[[#This Row],[absolute_distance_error]])/TIME_AND_DATA_two_opt[[#This Row],[optimal_cost]]</f>
        <v>0</v>
      </c>
      <c r="M268" s="1" t="s">
        <v>395</v>
      </c>
      <c r="N268" s="3">
        <v>5555.4497867117288</v>
      </c>
      <c r="O268" s="1" t="s">
        <v>4434</v>
      </c>
      <c r="P268" s="1" t="s">
        <v>4435</v>
      </c>
      <c r="Q268">
        <v>6.7629999999979998E-4</v>
      </c>
      <c r="R268" s="1" t="s">
        <v>3390</v>
      </c>
      <c r="S268" s="1" t="s">
        <v>3390</v>
      </c>
      <c r="T268" s="1" t="s">
        <v>3390</v>
      </c>
      <c r="U268" s="1" t="s">
        <v>3390</v>
      </c>
      <c r="V268" s="1" t="s">
        <v>3390</v>
      </c>
      <c r="W268" s="1" t="s">
        <v>3390</v>
      </c>
    </row>
    <row r="269" spans="1:23" x14ac:dyDescent="0.25">
      <c r="A269">
        <v>267</v>
      </c>
      <c r="B269">
        <v>6</v>
      </c>
      <c r="C269">
        <v>67</v>
      </c>
      <c r="D269" s="1" t="s">
        <v>396</v>
      </c>
      <c r="E269" s="1" t="s">
        <v>18</v>
      </c>
      <c r="F269" s="1" t="s">
        <v>19</v>
      </c>
      <c r="G269" s="3">
        <v>5036.5883117619042</v>
      </c>
      <c r="H269" s="3">
        <v>5036.5883117619042</v>
      </c>
      <c r="I269" s="1" t="s">
        <v>397</v>
      </c>
      <c r="J269" t="b">
        <v>1</v>
      </c>
      <c r="K269" s="3">
        <f>TIME_AND_DATA_two_opt[[#This Row],[hamiltonian_cycle_cost]]-TIME_AND_DATA_two_opt[[#This Row],[optimal_cost]]</f>
        <v>0</v>
      </c>
      <c r="L269">
        <f>(100*TIME_AND_DATA_two_opt[[#This Row],[absolute_distance_error]])/TIME_AND_DATA_two_opt[[#This Row],[optimal_cost]]</f>
        <v>0</v>
      </c>
      <c r="M269" s="1" t="s">
        <v>356</v>
      </c>
      <c r="N269" s="3">
        <v>5036.5883117619042</v>
      </c>
      <c r="O269" s="1" t="s">
        <v>4434</v>
      </c>
      <c r="P269" s="1" t="s">
        <v>4435</v>
      </c>
      <c r="Q269">
        <v>4.0620000000000001E-4</v>
      </c>
      <c r="R269" s="1" t="s">
        <v>3390</v>
      </c>
      <c r="S269" s="1" t="s">
        <v>3390</v>
      </c>
      <c r="T269" s="1" t="s">
        <v>3390</v>
      </c>
      <c r="U269" s="1" t="s">
        <v>3390</v>
      </c>
      <c r="V269" s="1" t="s">
        <v>3390</v>
      </c>
      <c r="W269" s="1" t="s">
        <v>3390</v>
      </c>
    </row>
    <row r="270" spans="1:23" x14ac:dyDescent="0.25">
      <c r="A270">
        <v>268</v>
      </c>
      <c r="B270">
        <v>6</v>
      </c>
      <c r="C270">
        <v>68</v>
      </c>
      <c r="D270" s="1" t="s">
        <v>398</v>
      </c>
      <c r="E270" s="1" t="s">
        <v>18</v>
      </c>
      <c r="F270" s="1" t="s">
        <v>19</v>
      </c>
      <c r="G270" s="3">
        <v>3014.9093067070189</v>
      </c>
      <c r="H270" s="3">
        <v>3014.9093067070189</v>
      </c>
      <c r="I270" s="1" t="s">
        <v>418</v>
      </c>
      <c r="J270" t="b">
        <v>1</v>
      </c>
      <c r="K270" s="3">
        <f>TIME_AND_DATA_two_opt[[#This Row],[hamiltonian_cycle_cost]]-TIME_AND_DATA_two_opt[[#This Row],[optimal_cost]]</f>
        <v>0</v>
      </c>
      <c r="L270">
        <f>(100*TIME_AND_DATA_two_opt[[#This Row],[absolute_distance_error]])/TIME_AND_DATA_two_opt[[#This Row],[optimal_cost]]</f>
        <v>0</v>
      </c>
      <c r="M270" s="1" t="s">
        <v>399</v>
      </c>
      <c r="N270" s="3">
        <v>3014.9093067070189</v>
      </c>
      <c r="O270" s="1" t="s">
        <v>4434</v>
      </c>
      <c r="P270" s="1" t="s">
        <v>4435</v>
      </c>
      <c r="Q270">
        <v>5.3619999999989995E-4</v>
      </c>
      <c r="R270" s="1" t="s">
        <v>3390</v>
      </c>
      <c r="S270" s="1" t="s">
        <v>3390</v>
      </c>
      <c r="T270" s="1" t="s">
        <v>3390</v>
      </c>
      <c r="U270" s="1" t="s">
        <v>3390</v>
      </c>
      <c r="V270" s="1" t="s">
        <v>3390</v>
      </c>
      <c r="W270" s="1" t="s">
        <v>3390</v>
      </c>
    </row>
    <row r="271" spans="1:23" x14ac:dyDescent="0.25">
      <c r="A271">
        <v>269</v>
      </c>
      <c r="B271">
        <v>6</v>
      </c>
      <c r="C271">
        <v>69</v>
      </c>
      <c r="D271" s="1" t="s">
        <v>400</v>
      </c>
      <c r="E271" s="1" t="s">
        <v>18</v>
      </c>
      <c r="F271" s="1" t="s">
        <v>19</v>
      </c>
      <c r="G271" s="3">
        <v>4431.5239072655959</v>
      </c>
      <c r="H271" s="3">
        <v>4431.5239072655959</v>
      </c>
      <c r="I271" s="1" t="s">
        <v>401</v>
      </c>
      <c r="J271" t="b">
        <v>1</v>
      </c>
      <c r="K271" s="3">
        <f>TIME_AND_DATA_two_opt[[#This Row],[hamiltonian_cycle_cost]]-TIME_AND_DATA_two_opt[[#This Row],[optimal_cost]]</f>
        <v>0</v>
      </c>
      <c r="L271">
        <f>(100*TIME_AND_DATA_two_opt[[#This Row],[absolute_distance_error]])/TIME_AND_DATA_two_opt[[#This Row],[optimal_cost]]</f>
        <v>0</v>
      </c>
      <c r="M271" s="1" t="s">
        <v>402</v>
      </c>
      <c r="N271" s="3">
        <v>4431.5239072655968</v>
      </c>
      <c r="O271" s="1" t="s">
        <v>4434</v>
      </c>
      <c r="P271" s="1" t="s">
        <v>4435</v>
      </c>
      <c r="Q271">
        <v>6.2849999999989997E-4</v>
      </c>
      <c r="R271" s="1" t="s">
        <v>3390</v>
      </c>
      <c r="S271" s="1" t="s">
        <v>3390</v>
      </c>
      <c r="T271" s="1" t="s">
        <v>3390</v>
      </c>
      <c r="U271" s="1" t="s">
        <v>3390</v>
      </c>
      <c r="V271" s="1" t="s">
        <v>3390</v>
      </c>
      <c r="W271" s="1" t="s">
        <v>3390</v>
      </c>
    </row>
    <row r="272" spans="1:23" x14ac:dyDescent="0.25">
      <c r="A272">
        <v>270</v>
      </c>
      <c r="B272">
        <v>6</v>
      </c>
      <c r="C272">
        <v>70</v>
      </c>
      <c r="D272" s="1" t="s">
        <v>403</v>
      </c>
      <c r="E272" s="1" t="s">
        <v>18</v>
      </c>
      <c r="F272" s="1" t="s">
        <v>19</v>
      </c>
      <c r="G272" s="3">
        <v>5001.7112147600119</v>
      </c>
      <c r="H272" s="3">
        <v>5001.7112147600119</v>
      </c>
      <c r="I272" s="1" t="s">
        <v>404</v>
      </c>
      <c r="J272" t="b">
        <v>1</v>
      </c>
      <c r="K272" s="3">
        <f>TIME_AND_DATA_two_opt[[#This Row],[hamiltonian_cycle_cost]]-TIME_AND_DATA_two_opt[[#This Row],[optimal_cost]]</f>
        <v>0</v>
      </c>
      <c r="L272">
        <f>(100*TIME_AND_DATA_two_opt[[#This Row],[absolute_distance_error]])/TIME_AND_DATA_two_opt[[#This Row],[optimal_cost]]</f>
        <v>0</v>
      </c>
      <c r="M272" s="1" t="s">
        <v>405</v>
      </c>
      <c r="N272" s="3">
        <v>5001.7112147600128</v>
      </c>
      <c r="O272" s="1" t="s">
        <v>4434</v>
      </c>
      <c r="P272" s="1" t="s">
        <v>4435</v>
      </c>
      <c r="Q272">
        <v>9.6739999999990002E-4</v>
      </c>
      <c r="R272" s="1" t="s">
        <v>3390</v>
      </c>
      <c r="S272" s="1" t="s">
        <v>3390</v>
      </c>
      <c r="T272" s="1" t="s">
        <v>3390</v>
      </c>
      <c r="U272" s="1" t="s">
        <v>3390</v>
      </c>
      <c r="V272" s="1" t="s">
        <v>3390</v>
      </c>
      <c r="W272" s="1" t="s">
        <v>3390</v>
      </c>
    </row>
    <row r="273" spans="1:23" x14ac:dyDescent="0.25">
      <c r="A273">
        <v>271</v>
      </c>
      <c r="B273">
        <v>6</v>
      </c>
      <c r="C273">
        <v>71</v>
      </c>
      <c r="D273" s="1" t="s">
        <v>406</v>
      </c>
      <c r="E273" s="1" t="s">
        <v>18</v>
      </c>
      <c r="F273" s="1" t="s">
        <v>19</v>
      </c>
      <c r="G273" s="3">
        <v>3301.5303028409412</v>
      </c>
      <c r="H273" s="3">
        <v>3301.5303028409412</v>
      </c>
      <c r="I273" s="1" t="s">
        <v>271</v>
      </c>
      <c r="J273" t="b">
        <v>1</v>
      </c>
      <c r="K273" s="3">
        <f>TIME_AND_DATA_two_opt[[#This Row],[hamiltonian_cycle_cost]]-TIME_AND_DATA_two_opt[[#This Row],[optimal_cost]]</f>
        <v>0</v>
      </c>
      <c r="L273">
        <f>(100*TIME_AND_DATA_two_opt[[#This Row],[absolute_distance_error]])/TIME_AND_DATA_two_opt[[#This Row],[optimal_cost]]</f>
        <v>0</v>
      </c>
      <c r="M273" s="1" t="s">
        <v>271</v>
      </c>
      <c r="N273" s="3">
        <v>3301.5303028409412</v>
      </c>
      <c r="O273" s="1" t="s">
        <v>4434</v>
      </c>
      <c r="P273" s="1" t="s">
        <v>4435</v>
      </c>
      <c r="Q273">
        <v>6.7529999999969999E-4</v>
      </c>
      <c r="R273" s="1" t="s">
        <v>3390</v>
      </c>
      <c r="S273" s="1" t="s">
        <v>3390</v>
      </c>
      <c r="T273" s="1" t="s">
        <v>3390</v>
      </c>
      <c r="U273" s="1" t="s">
        <v>3390</v>
      </c>
      <c r="V273" s="1" t="s">
        <v>3390</v>
      </c>
      <c r="W273" s="1" t="s">
        <v>3390</v>
      </c>
    </row>
    <row r="274" spans="1:23" x14ac:dyDescent="0.25">
      <c r="A274">
        <v>272</v>
      </c>
      <c r="B274">
        <v>6</v>
      </c>
      <c r="C274">
        <v>72</v>
      </c>
      <c r="D274" s="1" t="s">
        <v>407</v>
      </c>
      <c r="E274" s="1" t="s">
        <v>18</v>
      </c>
      <c r="F274" s="1" t="s">
        <v>19</v>
      </c>
      <c r="G274" s="3">
        <v>4092.39391356342</v>
      </c>
      <c r="H274" s="3">
        <v>4092.39391356342</v>
      </c>
      <c r="I274" s="1" t="s">
        <v>408</v>
      </c>
      <c r="J274" t="b">
        <v>1</v>
      </c>
      <c r="K274" s="3">
        <f>TIME_AND_DATA_two_opt[[#This Row],[hamiltonian_cycle_cost]]-TIME_AND_DATA_two_opt[[#This Row],[optimal_cost]]</f>
        <v>0</v>
      </c>
      <c r="L274">
        <f>(100*TIME_AND_DATA_two_opt[[#This Row],[absolute_distance_error]])/TIME_AND_DATA_two_opt[[#This Row],[optimal_cost]]</f>
        <v>0</v>
      </c>
      <c r="M274" s="1" t="s">
        <v>314</v>
      </c>
      <c r="N274" s="3">
        <v>4092.3939135634209</v>
      </c>
      <c r="O274" s="1" t="s">
        <v>4434</v>
      </c>
      <c r="P274" s="1" t="s">
        <v>4435</v>
      </c>
      <c r="Q274">
        <v>3.7109999999970002E-4</v>
      </c>
      <c r="R274" s="1" t="s">
        <v>3390</v>
      </c>
      <c r="S274" s="1" t="s">
        <v>3390</v>
      </c>
      <c r="T274" s="1" t="s">
        <v>3390</v>
      </c>
      <c r="U274" s="1" t="s">
        <v>3390</v>
      </c>
      <c r="V274" s="1" t="s">
        <v>3390</v>
      </c>
      <c r="W274" s="1" t="s">
        <v>3390</v>
      </c>
    </row>
    <row r="275" spans="1:23" x14ac:dyDescent="0.25">
      <c r="A275">
        <v>273</v>
      </c>
      <c r="B275">
        <v>6</v>
      </c>
      <c r="C275">
        <v>73</v>
      </c>
      <c r="D275" s="1" t="s">
        <v>409</v>
      </c>
      <c r="E275" s="1" t="s">
        <v>18</v>
      </c>
      <c r="F275" s="1" t="s">
        <v>19</v>
      </c>
      <c r="G275" s="3">
        <v>4480.8075380969385</v>
      </c>
      <c r="H275" s="3">
        <v>4480.8075380969385</v>
      </c>
      <c r="I275" s="1" t="s">
        <v>279</v>
      </c>
      <c r="J275" t="b">
        <v>1</v>
      </c>
      <c r="K275" s="3">
        <f>TIME_AND_DATA_two_opt[[#This Row],[hamiltonian_cycle_cost]]-TIME_AND_DATA_two_opt[[#This Row],[optimal_cost]]</f>
        <v>0</v>
      </c>
      <c r="L275">
        <f>(100*TIME_AND_DATA_two_opt[[#This Row],[absolute_distance_error]])/TIME_AND_DATA_two_opt[[#This Row],[optimal_cost]]</f>
        <v>0</v>
      </c>
      <c r="M275" s="1" t="s">
        <v>280</v>
      </c>
      <c r="N275" s="3">
        <v>4480.8075380969385</v>
      </c>
      <c r="O275" s="1" t="s">
        <v>4434</v>
      </c>
      <c r="P275" s="1" t="s">
        <v>4435</v>
      </c>
      <c r="Q275">
        <v>4.7550000000019999E-4</v>
      </c>
      <c r="R275" s="1" t="s">
        <v>3390</v>
      </c>
      <c r="S275" s="1" t="s">
        <v>3390</v>
      </c>
      <c r="T275" s="1" t="s">
        <v>3390</v>
      </c>
      <c r="U275" s="1" t="s">
        <v>3390</v>
      </c>
      <c r="V275" s="1" t="s">
        <v>3390</v>
      </c>
      <c r="W275" s="1" t="s">
        <v>3390</v>
      </c>
    </row>
    <row r="276" spans="1:23" x14ac:dyDescent="0.25">
      <c r="A276">
        <v>274</v>
      </c>
      <c r="B276">
        <v>6</v>
      </c>
      <c r="C276">
        <v>74</v>
      </c>
      <c r="D276" s="1" t="s">
        <v>410</v>
      </c>
      <c r="E276" s="1" t="s">
        <v>18</v>
      </c>
      <c r="F276" s="1" t="s">
        <v>19</v>
      </c>
      <c r="G276" s="3">
        <v>4052.9928154549461</v>
      </c>
      <c r="H276" s="3">
        <v>4052.9928154549461</v>
      </c>
      <c r="I276" s="1" t="s">
        <v>411</v>
      </c>
      <c r="J276" t="b">
        <v>1</v>
      </c>
      <c r="K276" s="3">
        <f>TIME_AND_DATA_two_opt[[#This Row],[hamiltonian_cycle_cost]]-TIME_AND_DATA_two_opt[[#This Row],[optimal_cost]]</f>
        <v>0</v>
      </c>
      <c r="L276">
        <f>(100*TIME_AND_DATA_two_opt[[#This Row],[absolute_distance_error]])/TIME_AND_DATA_two_opt[[#This Row],[optimal_cost]]</f>
        <v>0</v>
      </c>
      <c r="M276" s="1" t="s">
        <v>412</v>
      </c>
      <c r="N276" s="3">
        <v>4052.9928154549461</v>
      </c>
      <c r="O276" s="1" t="s">
        <v>4434</v>
      </c>
      <c r="P276" s="1" t="s">
        <v>4435</v>
      </c>
      <c r="Q276">
        <v>6.4110000000009999E-4</v>
      </c>
      <c r="R276" s="1" t="s">
        <v>3390</v>
      </c>
      <c r="S276" s="1" t="s">
        <v>3390</v>
      </c>
      <c r="T276" s="1" t="s">
        <v>3390</v>
      </c>
      <c r="U276" s="1" t="s">
        <v>3390</v>
      </c>
      <c r="V276" s="1" t="s">
        <v>3390</v>
      </c>
      <c r="W276" s="1" t="s">
        <v>3390</v>
      </c>
    </row>
    <row r="277" spans="1:23" x14ac:dyDescent="0.25">
      <c r="A277">
        <v>275</v>
      </c>
      <c r="B277">
        <v>6</v>
      </c>
      <c r="C277">
        <v>75</v>
      </c>
      <c r="D277" s="1" t="s">
        <v>413</v>
      </c>
      <c r="E277" s="1" t="s">
        <v>18</v>
      </c>
      <c r="F277" s="1" t="s">
        <v>19</v>
      </c>
      <c r="G277" s="3">
        <v>4280.9040581183372</v>
      </c>
      <c r="H277" s="3">
        <v>4280.9040581183372</v>
      </c>
      <c r="I277" s="1" t="s">
        <v>414</v>
      </c>
      <c r="J277" t="b">
        <v>1</v>
      </c>
      <c r="K277" s="3">
        <f>TIME_AND_DATA_two_opt[[#This Row],[hamiltonian_cycle_cost]]-TIME_AND_DATA_two_opt[[#This Row],[optimal_cost]]</f>
        <v>0</v>
      </c>
      <c r="L277">
        <f>(100*TIME_AND_DATA_two_opt[[#This Row],[absolute_distance_error]])/TIME_AND_DATA_two_opt[[#This Row],[optimal_cost]]</f>
        <v>0</v>
      </c>
      <c r="M277" s="1" t="s">
        <v>319</v>
      </c>
      <c r="N277" s="3">
        <v>4280.9040581183381</v>
      </c>
      <c r="O277" s="1" t="s">
        <v>4434</v>
      </c>
      <c r="P277" s="1" t="s">
        <v>4435</v>
      </c>
      <c r="Q277">
        <v>7.6369999999980004E-4</v>
      </c>
      <c r="R277" s="1" t="s">
        <v>3390</v>
      </c>
      <c r="S277" s="1" t="s">
        <v>3390</v>
      </c>
      <c r="T277" s="1" t="s">
        <v>3390</v>
      </c>
      <c r="U277" s="1" t="s">
        <v>3390</v>
      </c>
      <c r="V277" s="1" t="s">
        <v>3390</v>
      </c>
      <c r="W277" s="1" t="s">
        <v>3390</v>
      </c>
    </row>
    <row r="278" spans="1:23" x14ac:dyDescent="0.25">
      <c r="A278">
        <v>276</v>
      </c>
      <c r="B278">
        <v>6</v>
      </c>
      <c r="C278">
        <v>76</v>
      </c>
      <c r="D278" s="1" t="s">
        <v>415</v>
      </c>
      <c r="E278" s="1" t="s">
        <v>18</v>
      </c>
      <c r="F278" s="1" t="s">
        <v>19</v>
      </c>
      <c r="G278" s="3">
        <v>5337.5377721377599</v>
      </c>
      <c r="H278" s="3">
        <v>5337.5377721377599</v>
      </c>
      <c r="I278" s="1" t="s">
        <v>258</v>
      </c>
      <c r="J278" t="b">
        <v>0</v>
      </c>
      <c r="K278" s="3">
        <f>TIME_AND_DATA_two_opt[[#This Row],[hamiltonian_cycle_cost]]-TIME_AND_DATA_two_opt[[#This Row],[optimal_cost]]</f>
        <v>5.1508032075880692</v>
      </c>
      <c r="L278">
        <f>(100*TIME_AND_DATA_two_opt[[#This Row],[absolute_distance_error]])/TIME_AND_DATA_two_opt[[#This Row],[optimal_cost]]</f>
        <v>9.6594700227119232E-2</v>
      </c>
      <c r="M278" s="1" t="s">
        <v>387</v>
      </c>
      <c r="N278" s="3">
        <v>5332.3869689301719</v>
      </c>
      <c r="O278" s="1" t="s">
        <v>4434</v>
      </c>
      <c r="P278" s="1" t="s">
        <v>4435</v>
      </c>
      <c r="Q278">
        <v>4.6330000000020002E-4</v>
      </c>
      <c r="R278" s="1" t="s">
        <v>3390</v>
      </c>
      <c r="S278" s="1" t="s">
        <v>3390</v>
      </c>
      <c r="T278" s="1" t="s">
        <v>3390</v>
      </c>
      <c r="U278" s="1" t="s">
        <v>3390</v>
      </c>
      <c r="V278" s="1" t="s">
        <v>3390</v>
      </c>
      <c r="W278" s="1" t="s">
        <v>3390</v>
      </c>
    </row>
    <row r="279" spans="1:23" x14ac:dyDescent="0.25">
      <c r="A279">
        <v>277</v>
      </c>
      <c r="B279">
        <v>6</v>
      </c>
      <c r="C279">
        <v>77</v>
      </c>
      <c r="D279" s="1" t="s">
        <v>416</v>
      </c>
      <c r="E279" s="1" t="s">
        <v>18</v>
      </c>
      <c r="F279" s="1" t="s">
        <v>19</v>
      </c>
      <c r="G279" s="3">
        <v>3984.3183913024441</v>
      </c>
      <c r="H279" s="3">
        <v>3984.3183913024441</v>
      </c>
      <c r="I279" s="1" t="s">
        <v>312</v>
      </c>
      <c r="J279" t="b">
        <v>1</v>
      </c>
      <c r="K279" s="3">
        <f>TIME_AND_DATA_two_opt[[#This Row],[hamiltonian_cycle_cost]]-TIME_AND_DATA_two_opt[[#This Row],[optimal_cost]]</f>
        <v>0</v>
      </c>
      <c r="L279">
        <f>(100*TIME_AND_DATA_two_opt[[#This Row],[absolute_distance_error]])/TIME_AND_DATA_two_opt[[#This Row],[optimal_cost]]</f>
        <v>0</v>
      </c>
      <c r="M279" s="1" t="s">
        <v>255</v>
      </c>
      <c r="N279" s="3">
        <v>3984.318391302445</v>
      </c>
      <c r="O279" s="1" t="s">
        <v>4434</v>
      </c>
      <c r="P279" s="1" t="s">
        <v>4435</v>
      </c>
      <c r="Q279">
        <v>9.5089999999980004E-4</v>
      </c>
      <c r="R279" s="1" t="s">
        <v>3390</v>
      </c>
      <c r="S279" s="1" t="s">
        <v>3390</v>
      </c>
      <c r="T279" s="1" t="s">
        <v>3390</v>
      </c>
      <c r="U279" s="1" t="s">
        <v>3390</v>
      </c>
      <c r="V279" s="1" t="s">
        <v>3390</v>
      </c>
      <c r="W279" s="1" t="s">
        <v>3390</v>
      </c>
    </row>
    <row r="280" spans="1:23" x14ac:dyDescent="0.25">
      <c r="A280">
        <v>278</v>
      </c>
      <c r="B280">
        <v>6</v>
      </c>
      <c r="C280">
        <v>78</v>
      </c>
      <c r="D280" s="1" t="s">
        <v>417</v>
      </c>
      <c r="E280" s="1" t="s">
        <v>18</v>
      </c>
      <c r="F280" s="1" t="s">
        <v>19</v>
      </c>
      <c r="G280" s="3">
        <v>4669.6093996523487</v>
      </c>
      <c r="H280" s="3">
        <v>4669.6093996523487</v>
      </c>
      <c r="I280" s="1" t="s">
        <v>399</v>
      </c>
      <c r="J280" t="b">
        <v>1</v>
      </c>
      <c r="K280" s="3">
        <f>TIME_AND_DATA_two_opt[[#This Row],[hamiltonian_cycle_cost]]-TIME_AND_DATA_two_opt[[#This Row],[optimal_cost]]</f>
        <v>0</v>
      </c>
      <c r="L280">
        <f>(100*TIME_AND_DATA_two_opt[[#This Row],[absolute_distance_error]])/TIME_AND_DATA_two_opt[[#This Row],[optimal_cost]]</f>
        <v>0</v>
      </c>
      <c r="M280" s="1" t="s">
        <v>399</v>
      </c>
      <c r="N280" s="3">
        <v>4669.6093996523496</v>
      </c>
      <c r="O280" s="1" t="s">
        <v>4434</v>
      </c>
      <c r="P280" s="1" t="s">
        <v>4435</v>
      </c>
      <c r="Q280">
        <v>4.3509999999970001E-4</v>
      </c>
      <c r="R280" s="1" t="s">
        <v>3390</v>
      </c>
      <c r="S280" s="1" t="s">
        <v>3390</v>
      </c>
      <c r="T280" s="1" t="s">
        <v>3390</v>
      </c>
      <c r="U280" s="1" t="s">
        <v>3390</v>
      </c>
      <c r="V280" s="1" t="s">
        <v>3390</v>
      </c>
      <c r="W280" s="1" t="s">
        <v>3390</v>
      </c>
    </row>
    <row r="281" spans="1:23" x14ac:dyDescent="0.25">
      <c r="A281">
        <v>279</v>
      </c>
      <c r="B281">
        <v>6</v>
      </c>
      <c r="C281">
        <v>79</v>
      </c>
      <c r="D281" s="1" t="s">
        <v>419</v>
      </c>
      <c r="E281" s="1" t="s">
        <v>18</v>
      </c>
      <c r="F281" s="1" t="s">
        <v>19</v>
      </c>
      <c r="G281" s="3">
        <v>4880.2139947324285</v>
      </c>
      <c r="H281" s="3">
        <v>4880.2139947324285</v>
      </c>
      <c r="I281" s="1" t="s">
        <v>420</v>
      </c>
      <c r="J281" t="b">
        <v>1</v>
      </c>
      <c r="K281" s="3">
        <f>TIME_AND_DATA_two_opt[[#This Row],[hamiltonian_cycle_cost]]-TIME_AND_DATA_two_opt[[#This Row],[optimal_cost]]</f>
        <v>0</v>
      </c>
      <c r="L281">
        <f>(100*TIME_AND_DATA_two_opt[[#This Row],[absolute_distance_error]])/TIME_AND_DATA_two_opt[[#This Row],[optimal_cost]]</f>
        <v>0</v>
      </c>
      <c r="M281" s="1" t="s">
        <v>289</v>
      </c>
      <c r="N281" s="3">
        <v>4880.2139947324295</v>
      </c>
      <c r="O281" s="1" t="s">
        <v>4434</v>
      </c>
      <c r="P281" s="1" t="s">
        <v>4435</v>
      </c>
      <c r="Q281">
        <v>9.5949999999999996E-4</v>
      </c>
      <c r="R281" s="1" t="s">
        <v>3390</v>
      </c>
      <c r="S281" s="1" t="s">
        <v>3390</v>
      </c>
      <c r="T281" s="1" t="s">
        <v>3390</v>
      </c>
      <c r="U281" s="1" t="s">
        <v>3390</v>
      </c>
      <c r="V281" s="1" t="s">
        <v>3390</v>
      </c>
      <c r="W281" s="1" t="s">
        <v>3390</v>
      </c>
    </row>
    <row r="282" spans="1:23" x14ac:dyDescent="0.25">
      <c r="A282">
        <v>280</v>
      </c>
      <c r="B282">
        <v>6</v>
      </c>
      <c r="C282">
        <v>80</v>
      </c>
      <c r="D282" s="1" t="s">
        <v>421</v>
      </c>
      <c r="E282" s="1" t="s">
        <v>18</v>
      </c>
      <c r="F282" s="1" t="s">
        <v>19</v>
      </c>
      <c r="G282" s="3">
        <v>5437.8907792898926</v>
      </c>
      <c r="H282" s="3">
        <v>5437.8907792898926</v>
      </c>
      <c r="I282" s="1" t="s">
        <v>379</v>
      </c>
      <c r="J282" t="b">
        <v>1</v>
      </c>
      <c r="K282" s="3">
        <f>TIME_AND_DATA_two_opt[[#This Row],[hamiltonian_cycle_cost]]-TIME_AND_DATA_two_opt[[#This Row],[optimal_cost]]</f>
        <v>0</v>
      </c>
      <c r="L282">
        <f>(100*TIME_AND_DATA_two_opt[[#This Row],[absolute_distance_error]])/TIME_AND_DATA_two_opt[[#This Row],[optimal_cost]]</f>
        <v>0</v>
      </c>
      <c r="M282" s="1" t="s">
        <v>384</v>
      </c>
      <c r="N282" s="3">
        <v>5437.8907792898935</v>
      </c>
      <c r="O282" s="1" t="s">
        <v>4434</v>
      </c>
      <c r="P282" s="1" t="s">
        <v>4435</v>
      </c>
      <c r="Q282">
        <v>6.4599999999969998E-4</v>
      </c>
      <c r="R282" s="1" t="s">
        <v>3390</v>
      </c>
      <c r="S282" s="1" t="s">
        <v>3390</v>
      </c>
      <c r="T282" s="1" t="s">
        <v>3390</v>
      </c>
      <c r="U282" s="1" t="s">
        <v>3390</v>
      </c>
      <c r="V282" s="1" t="s">
        <v>3390</v>
      </c>
      <c r="W282" s="1" t="s">
        <v>3390</v>
      </c>
    </row>
    <row r="283" spans="1:23" x14ac:dyDescent="0.25">
      <c r="A283">
        <v>281</v>
      </c>
      <c r="B283">
        <v>6</v>
      </c>
      <c r="C283">
        <v>81</v>
      </c>
      <c r="D283" s="1" t="s">
        <v>422</v>
      </c>
      <c r="E283" s="1" t="s">
        <v>18</v>
      </c>
      <c r="F283" s="1" t="s">
        <v>19</v>
      </c>
      <c r="G283" s="3">
        <v>5162.4300704061598</v>
      </c>
      <c r="H283" s="3">
        <v>5162.4300704061598</v>
      </c>
      <c r="I283" s="1" t="s">
        <v>310</v>
      </c>
      <c r="J283" t="b">
        <v>1</v>
      </c>
      <c r="K283" s="3">
        <f>TIME_AND_DATA_two_opt[[#This Row],[hamiltonian_cycle_cost]]-TIME_AND_DATA_two_opt[[#This Row],[optimal_cost]]</f>
        <v>0</v>
      </c>
      <c r="L283">
        <f>(100*TIME_AND_DATA_two_opt[[#This Row],[absolute_distance_error]])/TIME_AND_DATA_two_opt[[#This Row],[optimal_cost]]</f>
        <v>0</v>
      </c>
      <c r="M283" s="1" t="s">
        <v>306</v>
      </c>
      <c r="N283" s="3">
        <v>5162.4300704061607</v>
      </c>
      <c r="O283" s="1" t="s">
        <v>4434</v>
      </c>
      <c r="P283" s="1" t="s">
        <v>4435</v>
      </c>
      <c r="Q283">
        <v>7.9589999999990003E-4</v>
      </c>
      <c r="R283" s="1" t="s">
        <v>3390</v>
      </c>
      <c r="S283" s="1" t="s">
        <v>3390</v>
      </c>
      <c r="T283" s="1" t="s">
        <v>3390</v>
      </c>
      <c r="U283" s="1" t="s">
        <v>3390</v>
      </c>
      <c r="V283" s="1" t="s">
        <v>3390</v>
      </c>
      <c r="W283" s="1" t="s">
        <v>3390</v>
      </c>
    </row>
    <row r="284" spans="1:23" x14ac:dyDescent="0.25">
      <c r="A284">
        <v>282</v>
      </c>
      <c r="B284">
        <v>6</v>
      </c>
      <c r="C284">
        <v>82</v>
      </c>
      <c r="D284" s="1" t="s">
        <v>423</v>
      </c>
      <c r="E284" s="1" t="s">
        <v>18</v>
      </c>
      <c r="F284" s="1" t="s">
        <v>19</v>
      </c>
      <c r="G284" s="3">
        <v>5305.4607509613561</v>
      </c>
      <c r="H284" s="3">
        <v>5305.4607509613561</v>
      </c>
      <c r="I284" s="1" t="s">
        <v>326</v>
      </c>
      <c r="J284" t="b">
        <v>1</v>
      </c>
      <c r="K284" s="3">
        <f>TIME_AND_DATA_two_opt[[#This Row],[hamiltonian_cycle_cost]]-TIME_AND_DATA_two_opt[[#This Row],[optimal_cost]]</f>
        <v>0</v>
      </c>
      <c r="L284">
        <f>(100*TIME_AND_DATA_two_opt[[#This Row],[absolute_distance_error]])/TIME_AND_DATA_two_opt[[#This Row],[optimal_cost]]</f>
        <v>0</v>
      </c>
      <c r="M284" s="1" t="s">
        <v>326</v>
      </c>
      <c r="N284" s="3">
        <v>5305.4607509613561</v>
      </c>
      <c r="O284" s="1" t="s">
        <v>4434</v>
      </c>
      <c r="P284" s="1" t="s">
        <v>4435</v>
      </c>
      <c r="Q284">
        <v>6.2839999999999999E-4</v>
      </c>
      <c r="R284" s="1" t="s">
        <v>3390</v>
      </c>
      <c r="S284" s="1" t="s">
        <v>3390</v>
      </c>
      <c r="T284" s="1" t="s">
        <v>3390</v>
      </c>
      <c r="U284" s="1" t="s">
        <v>3390</v>
      </c>
      <c r="V284" s="1" t="s">
        <v>3390</v>
      </c>
      <c r="W284" s="1" t="s">
        <v>3390</v>
      </c>
    </row>
    <row r="285" spans="1:23" x14ac:dyDescent="0.25">
      <c r="A285">
        <v>283</v>
      </c>
      <c r="B285">
        <v>6</v>
      </c>
      <c r="C285">
        <v>83</v>
      </c>
      <c r="D285" s="1" t="s">
        <v>424</v>
      </c>
      <c r="E285" s="1" t="s">
        <v>18</v>
      </c>
      <c r="F285" s="1" t="s">
        <v>19</v>
      </c>
      <c r="G285" s="3">
        <v>3345.1510045011769</v>
      </c>
      <c r="H285" s="3">
        <v>3345.1510045011769</v>
      </c>
      <c r="I285" s="1" t="s">
        <v>399</v>
      </c>
      <c r="J285" t="b">
        <v>1</v>
      </c>
      <c r="K285" s="3">
        <f>TIME_AND_DATA_two_opt[[#This Row],[hamiltonian_cycle_cost]]-TIME_AND_DATA_two_opt[[#This Row],[optimal_cost]]</f>
        <v>0</v>
      </c>
      <c r="L285">
        <f>(100*TIME_AND_DATA_two_opt[[#This Row],[absolute_distance_error]])/TIME_AND_DATA_two_opt[[#This Row],[optimal_cost]]</f>
        <v>0</v>
      </c>
      <c r="M285" s="1" t="s">
        <v>399</v>
      </c>
      <c r="N285" s="3">
        <v>3345.1510045011769</v>
      </c>
      <c r="O285" s="1" t="s">
        <v>4434</v>
      </c>
      <c r="P285" s="1" t="s">
        <v>4435</v>
      </c>
      <c r="Q285">
        <v>5.6419999999989998E-4</v>
      </c>
      <c r="R285" s="1" t="s">
        <v>3390</v>
      </c>
      <c r="S285" s="1" t="s">
        <v>3390</v>
      </c>
      <c r="T285" s="1" t="s">
        <v>3390</v>
      </c>
      <c r="U285" s="1" t="s">
        <v>3390</v>
      </c>
      <c r="V285" s="1" t="s">
        <v>3390</v>
      </c>
      <c r="W285" s="1" t="s">
        <v>3390</v>
      </c>
    </row>
    <row r="286" spans="1:23" x14ac:dyDescent="0.25">
      <c r="A286">
        <v>284</v>
      </c>
      <c r="B286">
        <v>6</v>
      </c>
      <c r="C286">
        <v>84</v>
      </c>
      <c r="D286" s="1" t="s">
        <v>425</v>
      </c>
      <c r="E286" s="1" t="s">
        <v>18</v>
      </c>
      <c r="F286" s="1" t="s">
        <v>19</v>
      </c>
      <c r="G286" s="3">
        <v>4698.2225718166437</v>
      </c>
      <c r="H286" s="3">
        <v>4698.2225718166437</v>
      </c>
      <c r="I286" s="1" t="s">
        <v>2932</v>
      </c>
      <c r="J286" t="b">
        <v>1</v>
      </c>
      <c r="K286" s="3">
        <f>TIME_AND_DATA_two_opt[[#This Row],[hamiltonian_cycle_cost]]-TIME_AND_DATA_two_opt[[#This Row],[optimal_cost]]</f>
        <v>0</v>
      </c>
      <c r="L286">
        <f>(100*TIME_AND_DATA_two_opt[[#This Row],[absolute_distance_error]])/TIME_AND_DATA_two_opt[[#This Row],[optimal_cost]]</f>
        <v>0</v>
      </c>
      <c r="M286" s="1" t="s">
        <v>305</v>
      </c>
      <c r="N286" s="3">
        <v>4698.2225718166446</v>
      </c>
      <c r="O286" s="1" t="s">
        <v>4434</v>
      </c>
      <c r="P286" s="1" t="s">
        <v>4435</v>
      </c>
      <c r="Q286">
        <v>6.0830000000009995E-4</v>
      </c>
      <c r="R286" s="1" t="s">
        <v>3390</v>
      </c>
      <c r="S286" s="1" t="s">
        <v>3390</v>
      </c>
      <c r="T286" s="1" t="s">
        <v>3390</v>
      </c>
      <c r="U286" s="1" t="s">
        <v>3390</v>
      </c>
      <c r="V286" s="1" t="s">
        <v>3390</v>
      </c>
      <c r="W286" s="1" t="s">
        <v>3390</v>
      </c>
    </row>
    <row r="287" spans="1:23" x14ac:dyDescent="0.25">
      <c r="A287">
        <v>285</v>
      </c>
      <c r="B287">
        <v>6</v>
      </c>
      <c r="C287">
        <v>85</v>
      </c>
      <c r="D287" s="1" t="s">
        <v>426</v>
      </c>
      <c r="E287" s="1" t="s">
        <v>18</v>
      </c>
      <c r="F287" s="1" t="s">
        <v>19</v>
      </c>
      <c r="G287" s="3">
        <v>4552.3274197414958</v>
      </c>
      <c r="H287" s="3">
        <v>4552.3274197414958</v>
      </c>
      <c r="I287" s="1" t="s">
        <v>427</v>
      </c>
      <c r="J287" t="b">
        <v>1</v>
      </c>
      <c r="K287" s="3">
        <f>TIME_AND_DATA_two_opt[[#This Row],[hamiltonian_cycle_cost]]-TIME_AND_DATA_two_opt[[#This Row],[optimal_cost]]</f>
        <v>0</v>
      </c>
      <c r="L287">
        <f>(100*TIME_AND_DATA_two_opt[[#This Row],[absolute_distance_error]])/TIME_AND_DATA_two_opt[[#This Row],[optimal_cost]]</f>
        <v>0</v>
      </c>
      <c r="M287" s="1" t="s">
        <v>427</v>
      </c>
      <c r="N287" s="3">
        <v>4552.3274197414958</v>
      </c>
      <c r="O287" s="1" t="s">
        <v>4434</v>
      </c>
      <c r="P287" s="1" t="s">
        <v>4435</v>
      </c>
      <c r="Q287">
        <v>3.5279999999989999E-4</v>
      </c>
      <c r="R287" s="1" t="s">
        <v>3390</v>
      </c>
      <c r="S287" s="1" t="s">
        <v>3390</v>
      </c>
      <c r="T287" s="1" t="s">
        <v>3390</v>
      </c>
      <c r="U287" s="1" t="s">
        <v>3390</v>
      </c>
      <c r="V287" s="1" t="s">
        <v>3390</v>
      </c>
      <c r="W287" s="1" t="s">
        <v>3390</v>
      </c>
    </row>
    <row r="288" spans="1:23" x14ac:dyDescent="0.25">
      <c r="A288">
        <v>286</v>
      </c>
      <c r="B288">
        <v>6</v>
      </c>
      <c r="C288">
        <v>86</v>
      </c>
      <c r="D288" s="1" t="s">
        <v>428</v>
      </c>
      <c r="E288" s="1" t="s">
        <v>18</v>
      </c>
      <c r="F288" s="1" t="s">
        <v>19</v>
      </c>
      <c r="G288" s="3">
        <v>5707.4207591113336</v>
      </c>
      <c r="H288" s="3">
        <v>5707.4207591113336</v>
      </c>
      <c r="I288" s="1" t="s">
        <v>265</v>
      </c>
      <c r="J288" t="b">
        <v>1</v>
      </c>
      <c r="K288" s="3">
        <f>TIME_AND_DATA_two_opt[[#This Row],[hamiltonian_cycle_cost]]-TIME_AND_DATA_two_opt[[#This Row],[optimal_cost]]</f>
        <v>0</v>
      </c>
      <c r="L288">
        <f>(100*TIME_AND_DATA_two_opt[[#This Row],[absolute_distance_error]])/TIME_AND_DATA_two_opt[[#This Row],[optimal_cost]]</f>
        <v>0</v>
      </c>
      <c r="M288" s="1" t="s">
        <v>265</v>
      </c>
      <c r="N288" s="3">
        <v>5707.4207591113354</v>
      </c>
      <c r="O288" s="1" t="s">
        <v>4434</v>
      </c>
      <c r="P288" s="1" t="s">
        <v>4435</v>
      </c>
      <c r="Q288">
        <v>6.4740000000000002E-4</v>
      </c>
      <c r="R288" s="1" t="s">
        <v>3390</v>
      </c>
      <c r="S288" s="1" t="s">
        <v>3390</v>
      </c>
      <c r="T288" s="1" t="s">
        <v>3390</v>
      </c>
      <c r="U288" s="1" t="s">
        <v>3390</v>
      </c>
      <c r="V288" s="1" t="s">
        <v>3390</v>
      </c>
      <c r="W288" s="1" t="s">
        <v>3390</v>
      </c>
    </row>
    <row r="289" spans="1:23" x14ac:dyDescent="0.25">
      <c r="A289">
        <v>287</v>
      </c>
      <c r="B289">
        <v>6</v>
      </c>
      <c r="C289">
        <v>87</v>
      </c>
      <c r="D289" s="1" t="s">
        <v>429</v>
      </c>
      <c r="E289" s="1" t="s">
        <v>18</v>
      </c>
      <c r="F289" s="1" t="s">
        <v>19</v>
      </c>
      <c r="G289" s="3">
        <v>3981.996947424102</v>
      </c>
      <c r="H289" s="3">
        <v>3981.996947424102</v>
      </c>
      <c r="I289" s="1" t="s">
        <v>414</v>
      </c>
      <c r="J289" t="b">
        <v>1</v>
      </c>
      <c r="K289" s="3">
        <f>TIME_AND_DATA_two_opt[[#This Row],[hamiltonian_cycle_cost]]-TIME_AND_DATA_two_opt[[#This Row],[optimal_cost]]</f>
        <v>0</v>
      </c>
      <c r="L289">
        <f>(100*TIME_AND_DATA_two_opt[[#This Row],[absolute_distance_error]])/TIME_AND_DATA_two_opt[[#This Row],[optimal_cost]]</f>
        <v>0</v>
      </c>
      <c r="M289" s="1" t="s">
        <v>319</v>
      </c>
      <c r="N289" s="3">
        <v>3981.9969474241038</v>
      </c>
      <c r="O289" s="1" t="s">
        <v>4434</v>
      </c>
      <c r="P289" s="1" t="s">
        <v>4435</v>
      </c>
      <c r="Q289">
        <v>6.0510000000000002E-4</v>
      </c>
      <c r="R289" s="1" t="s">
        <v>3390</v>
      </c>
      <c r="S289" s="1" t="s">
        <v>3390</v>
      </c>
      <c r="T289" s="1" t="s">
        <v>3390</v>
      </c>
      <c r="U289" s="1" t="s">
        <v>3390</v>
      </c>
      <c r="V289" s="1" t="s">
        <v>3390</v>
      </c>
      <c r="W289" s="1" t="s">
        <v>3390</v>
      </c>
    </row>
    <row r="290" spans="1:23" x14ac:dyDescent="0.25">
      <c r="A290">
        <v>288</v>
      </c>
      <c r="B290">
        <v>6</v>
      </c>
      <c r="C290">
        <v>88</v>
      </c>
      <c r="D290" s="1" t="s">
        <v>430</v>
      </c>
      <c r="E290" s="1" t="s">
        <v>18</v>
      </c>
      <c r="F290" s="1" t="s">
        <v>19</v>
      </c>
      <c r="G290" s="3">
        <v>4721.466181217731</v>
      </c>
      <c r="H290" s="3">
        <v>4721.466181217731</v>
      </c>
      <c r="I290" s="1" t="s">
        <v>287</v>
      </c>
      <c r="J290" t="b">
        <v>1</v>
      </c>
      <c r="K290" s="3">
        <f>TIME_AND_DATA_two_opt[[#This Row],[hamiltonian_cycle_cost]]-TIME_AND_DATA_two_opt[[#This Row],[optimal_cost]]</f>
        <v>0</v>
      </c>
      <c r="L290">
        <f>(100*TIME_AND_DATA_two_opt[[#This Row],[absolute_distance_error]])/TIME_AND_DATA_two_opt[[#This Row],[optimal_cost]]</f>
        <v>0</v>
      </c>
      <c r="M290" s="1" t="s">
        <v>286</v>
      </c>
      <c r="N290" s="3">
        <v>4721.466181217731</v>
      </c>
      <c r="O290" s="1" t="s">
        <v>4434</v>
      </c>
      <c r="P290" s="1" t="s">
        <v>4435</v>
      </c>
      <c r="Q290">
        <v>6.3330000000000005E-4</v>
      </c>
      <c r="R290" s="1" t="s">
        <v>3390</v>
      </c>
      <c r="S290" s="1" t="s">
        <v>3390</v>
      </c>
      <c r="T290" s="1" t="s">
        <v>3390</v>
      </c>
      <c r="U290" s="1" t="s">
        <v>3390</v>
      </c>
      <c r="V290" s="1" t="s">
        <v>3390</v>
      </c>
      <c r="W290" s="1" t="s">
        <v>3390</v>
      </c>
    </row>
    <row r="291" spans="1:23" x14ac:dyDescent="0.25">
      <c r="A291">
        <v>289</v>
      </c>
      <c r="B291">
        <v>6</v>
      </c>
      <c r="C291">
        <v>89</v>
      </c>
      <c r="D291" s="1" t="s">
        <v>431</v>
      </c>
      <c r="E291" s="1" t="s">
        <v>18</v>
      </c>
      <c r="F291" s="1" t="s">
        <v>19</v>
      </c>
      <c r="G291" s="3">
        <v>3815.9493088264958</v>
      </c>
      <c r="H291" s="3">
        <v>3815.9493088264958</v>
      </c>
      <c r="I291" s="1" t="s">
        <v>291</v>
      </c>
      <c r="J291" t="b">
        <v>1</v>
      </c>
      <c r="K291" s="3">
        <f>TIME_AND_DATA_two_opt[[#This Row],[hamiltonian_cycle_cost]]-TIME_AND_DATA_two_opt[[#This Row],[optimal_cost]]</f>
        <v>0</v>
      </c>
      <c r="L291">
        <f>(100*TIME_AND_DATA_two_opt[[#This Row],[absolute_distance_error]])/TIME_AND_DATA_two_opt[[#This Row],[optimal_cost]]</f>
        <v>0</v>
      </c>
      <c r="M291" s="1" t="s">
        <v>292</v>
      </c>
      <c r="N291" s="3">
        <v>3815.9493088264958</v>
      </c>
      <c r="O291" s="1" t="s">
        <v>4434</v>
      </c>
      <c r="P291" s="1" t="s">
        <v>4435</v>
      </c>
      <c r="Q291">
        <v>3.7160000000020001E-4</v>
      </c>
      <c r="R291" s="1" t="s">
        <v>3390</v>
      </c>
      <c r="S291" s="1" t="s">
        <v>3390</v>
      </c>
      <c r="T291" s="1" t="s">
        <v>3390</v>
      </c>
      <c r="U291" s="1" t="s">
        <v>3390</v>
      </c>
      <c r="V291" s="1" t="s">
        <v>3390</v>
      </c>
      <c r="W291" s="1" t="s">
        <v>3390</v>
      </c>
    </row>
    <row r="292" spans="1:23" x14ac:dyDescent="0.25">
      <c r="A292">
        <v>290</v>
      </c>
      <c r="B292">
        <v>6</v>
      </c>
      <c r="C292">
        <v>90</v>
      </c>
      <c r="D292" s="1" t="s">
        <v>432</v>
      </c>
      <c r="E292" s="1" t="s">
        <v>18</v>
      </c>
      <c r="F292" s="1" t="s">
        <v>19</v>
      </c>
      <c r="G292" s="3">
        <v>4423.900809648062</v>
      </c>
      <c r="H292" s="3">
        <v>4423.900809648062</v>
      </c>
      <c r="I292" s="1" t="s">
        <v>412</v>
      </c>
      <c r="J292" t="b">
        <v>1</v>
      </c>
      <c r="K292" s="3">
        <f>TIME_AND_DATA_two_opt[[#This Row],[hamiltonian_cycle_cost]]-TIME_AND_DATA_two_opt[[#This Row],[optimal_cost]]</f>
        <v>0</v>
      </c>
      <c r="L292">
        <f>(100*TIME_AND_DATA_two_opt[[#This Row],[absolute_distance_error]])/TIME_AND_DATA_two_opt[[#This Row],[optimal_cost]]</f>
        <v>0</v>
      </c>
      <c r="M292" s="1" t="s">
        <v>411</v>
      </c>
      <c r="N292" s="3">
        <v>4423.900809648062</v>
      </c>
      <c r="O292" s="1" t="s">
        <v>4434</v>
      </c>
      <c r="P292" s="1" t="s">
        <v>4435</v>
      </c>
      <c r="Q292">
        <v>5.6950000000009998E-4</v>
      </c>
      <c r="R292" s="1" t="s">
        <v>3390</v>
      </c>
      <c r="S292" s="1" t="s">
        <v>3390</v>
      </c>
      <c r="T292" s="1" t="s">
        <v>3390</v>
      </c>
      <c r="U292" s="1" t="s">
        <v>3390</v>
      </c>
      <c r="V292" s="1" t="s">
        <v>3390</v>
      </c>
      <c r="W292" s="1" t="s">
        <v>3390</v>
      </c>
    </row>
    <row r="293" spans="1:23" x14ac:dyDescent="0.25">
      <c r="A293">
        <v>291</v>
      </c>
      <c r="B293">
        <v>6</v>
      </c>
      <c r="C293">
        <v>91</v>
      </c>
      <c r="D293" s="1" t="s">
        <v>433</v>
      </c>
      <c r="E293" s="1" t="s">
        <v>18</v>
      </c>
      <c r="F293" s="1" t="s">
        <v>19</v>
      </c>
      <c r="G293" s="3">
        <v>3137.6498392078402</v>
      </c>
      <c r="H293" s="3">
        <v>3137.6498392078402</v>
      </c>
      <c r="I293" s="1" t="s">
        <v>279</v>
      </c>
      <c r="J293" t="b">
        <v>1</v>
      </c>
      <c r="K293" s="3">
        <f>TIME_AND_DATA_two_opt[[#This Row],[hamiltonian_cycle_cost]]-TIME_AND_DATA_two_opt[[#This Row],[optimal_cost]]</f>
        <v>0</v>
      </c>
      <c r="L293">
        <f>(100*TIME_AND_DATA_two_opt[[#This Row],[absolute_distance_error]])/TIME_AND_DATA_two_opt[[#This Row],[optimal_cost]]</f>
        <v>0</v>
      </c>
      <c r="M293" s="1" t="s">
        <v>280</v>
      </c>
      <c r="N293" s="3">
        <v>3137.6498392078402</v>
      </c>
      <c r="O293" s="1" t="s">
        <v>4434</v>
      </c>
      <c r="P293" s="1" t="s">
        <v>4435</v>
      </c>
      <c r="Q293">
        <v>5.576E-4</v>
      </c>
      <c r="R293" s="1" t="s">
        <v>3390</v>
      </c>
      <c r="S293" s="1" t="s">
        <v>3390</v>
      </c>
      <c r="T293" s="1" t="s">
        <v>3390</v>
      </c>
      <c r="U293" s="1" t="s">
        <v>3390</v>
      </c>
      <c r="V293" s="1" t="s">
        <v>3390</v>
      </c>
      <c r="W293" s="1" t="s">
        <v>3390</v>
      </c>
    </row>
    <row r="294" spans="1:23" x14ac:dyDescent="0.25">
      <c r="A294">
        <v>292</v>
      </c>
      <c r="B294">
        <v>6</v>
      </c>
      <c r="C294">
        <v>92</v>
      </c>
      <c r="D294" s="1" t="s">
        <v>434</v>
      </c>
      <c r="E294" s="1" t="s">
        <v>18</v>
      </c>
      <c r="F294" s="1" t="s">
        <v>19</v>
      </c>
      <c r="G294" s="3">
        <v>4134.1445056380398</v>
      </c>
      <c r="H294" s="3">
        <v>4134.1445056380398</v>
      </c>
      <c r="I294" s="1" t="s">
        <v>292</v>
      </c>
      <c r="J294" t="b">
        <v>1</v>
      </c>
      <c r="K294" s="3">
        <f>TIME_AND_DATA_two_opt[[#This Row],[hamiltonian_cycle_cost]]-TIME_AND_DATA_two_opt[[#This Row],[optimal_cost]]</f>
        <v>0</v>
      </c>
      <c r="L294">
        <f>(100*TIME_AND_DATA_two_opt[[#This Row],[absolute_distance_error]])/TIME_AND_DATA_two_opt[[#This Row],[optimal_cost]]</f>
        <v>0</v>
      </c>
      <c r="M294" s="1" t="s">
        <v>292</v>
      </c>
      <c r="N294" s="3">
        <v>4134.1445056380398</v>
      </c>
      <c r="O294" s="1" t="s">
        <v>4434</v>
      </c>
      <c r="P294" s="1" t="s">
        <v>4435</v>
      </c>
      <c r="Q294">
        <v>4.6429999999989999E-4</v>
      </c>
      <c r="R294" s="1" t="s">
        <v>3390</v>
      </c>
      <c r="S294" s="1" t="s">
        <v>3390</v>
      </c>
      <c r="T294" s="1" t="s">
        <v>3390</v>
      </c>
      <c r="U294" s="1" t="s">
        <v>3390</v>
      </c>
      <c r="V294" s="1" t="s">
        <v>3390</v>
      </c>
      <c r="W294" s="1" t="s">
        <v>3390</v>
      </c>
    </row>
    <row r="295" spans="1:23" x14ac:dyDescent="0.25">
      <c r="A295">
        <v>293</v>
      </c>
      <c r="B295">
        <v>6</v>
      </c>
      <c r="C295">
        <v>93</v>
      </c>
      <c r="D295" s="1" t="s">
        <v>435</v>
      </c>
      <c r="E295" s="1" t="s">
        <v>18</v>
      </c>
      <c r="F295" s="1" t="s">
        <v>19</v>
      </c>
      <c r="G295" s="3">
        <v>3861.4896406103749</v>
      </c>
      <c r="H295" s="3">
        <v>3861.4896406103749</v>
      </c>
      <c r="I295" s="1" t="s">
        <v>375</v>
      </c>
      <c r="J295" t="b">
        <v>1</v>
      </c>
      <c r="K295" s="3">
        <f>TIME_AND_DATA_two_opt[[#This Row],[hamiltonian_cycle_cost]]-TIME_AND_DATA_two_opt[[#This Row],[optimal_cost]]</f>
        <v>0</v>
      </c>
      <c r="L295">
        <f>(100*TIME_AND_DATA_two_opt[[#This Row],[absolute_distance_error]])/TIME_AND_DATA_two_opt[[#This Row],[optimal_cost]]</f>
        <v>0</v>
      </c>
      <c r="M295" s="1" t="s">
        <v>375</v>
      </c>
      <c r="N295" s="3">
        <v>3861.4896406103749</v>
      </c>
      <c r="O295" s="1" t="s">
        <v>4434</v>
      </c>
      <c r="P295" s="1" t="s">
        <v>4435</v>
      </c>
      <c r="Q295">
        <v>6.943999999999E-4</v>
      </c>
      <c r="R295" s="1" t="s">
        <v>3390</v>
      </c>
      <c r="S295" s="1" t="s">
        <v>3390</v>
      </c>
      <c r="T295" s="1" t="s">
        <v>3390</v>
      </c>
      <c r="U295" s="1" t="s">
        <v>3390</v>
      </c>
      <c r="V295" s="1" t="s">
        <v>3390</v>
      </c>
      <c r="W295" s="1" t="s">
        <v>3390</v>
      </c>
    </row>
    <row r="296" spans="1:23" x14ac:dyDescent="0.25">
      <c r="A296">
        <v>294</v>
      </c>
      <c r="B296">
        <v>6</v>
      </c>
      <c r="C296">
        <v>94</v>
      </c>
      <c r="D296" s="1" t="s">
        <v>436</v>
      </c>
      <c r="E296" s="1" t="s">
        <v>18</v>
      </c>
      <c r="F296" s="1" t="s">
        <v>19</v>
      </c>
      <c r="G296" s="3">
        <v>4110.4039827551796</v>
      </c>
      <c r="H296" s="3">
        <v>4110.4039827551796</v>
      </c>
      <c r="I296" s="1" t="s">
        <v>280</v>
      </c>
      <c r="J296" t="b">
        <v>1</v>
      </c>
      <c r="K296" s="3">
        <f>TIME_AND_DATA_two_opt[[#This Row],[hamiltonian_cycle_cost]]-TIME_AND_DATA_two_opt[[#This Row],[optimal_cost]]</f>
        <v>0</v>
      </c>
      <c r="L296">
        <f>(100*TIME_AND_DATA_two_opt[[#This Row],[absolute_distance_error]])/TIME_AND_DATA_two_opt[[#This Row],[optimal_cost]]</f>
        <v>0</v>
      </c>
      <c r="M296" s="1" t="s">
        <v>279</v>
      </c>
      <c r="N296" s="3">
        <v>4110.4039827551815</v>
      </c>
      <c r="O296" s="1" t="s">
        <v>4434</v>
      </c>
      <c r="P296" s="1" t="s">
        <v>4435</v>
      </c>
      <c r="Q296">
        <v>5.3239999999989997E-4</v>
      </c>
      <c r="R296" s="1" t="s">
        <v>3390</v>
      </c>
      <c r="S296" s="1" t="s">
        <v>3390</v>
      </c>
      <c r="T296" s="1" t="s">
        <v>3390</v>
      </c>
      <c r="U296" s="1" t="s">
        <v>3390</v>
      </c>
      <c r="V296" s="1" t="s">
        <v>3390</v>
      </c>
      <c r="W296" s="1" t="s">
        <v>3390</v>
      </c>
    </row>
    <row r="297" spans="1:23" x14ac:dyDescent="0.25">
      <c r="A297">
        <v>295</v>
      </c>
      <c r="B297">
        <v>6</v>
      </c>
      <c r="C297">
        <v>95</v>
      </c>
      <c r="D297" s="1" t="s">
        <v>437</v>
      </c>
      <c r="E297" s="1" t="s">
        <v>18</v>
      </c>
      <c r="F297" s="1" t="s">
        <v>19</v>
      </c>
      <c r="G297" s="3">
        <v>4425.1305791244367</v>
      </c>
      <c r="H297" s="3">
        <v>4425.1305791244367</v>
      </c>
      <c r="I297" s="1" t="s">
        <v>439</v>
      </c>
      <c r="J297" t="b">
        <v>1</v>
      </c>
      <c r="K297" s="3">
        <f>TIME_AND_DATA_two_opt[[#This Row],[hamiltonian_cycle_cost]]-TIME_AND_DATA_two_opt[[#This Row],[optimal_cost]]</f>
        <v>0</v>
      </c>
      <c r="L297">
        <f>(100*TIME_AND_DATA_two_opt[[#This Row],[absolute_distance_error]])/TIME_AND_DATA_two_opt[[#This Row],[optimal_cost]]</f>
        <v>0</v>
      </c>
      <c r="M297" s="1" t="s">
        <v>439</v>
      </c>
      <c r="N297" s="3">
        <v>4425.1305791244376</v>
      </c>
      <c r="O297" s="1" t="s">
        <v>4434</v>
      </c>
      <c r="P297" s="1" t="s">
        <v>4435</v>
      </c>
      <c r="Q297">
        <v>4.4079999999969998E-4</v>
      </c>
      <c r="R297" s="1" t="s">
        <v>3390</v>
      </c>
      <c r="S297" s="1" t="s">
        <v>3390</v>
      </c>
      <c r="T297" s="1" t="s">
        <v>3390</v>
      </c>
      <c r="U297" s="1" t="s">
        <v>3390</v>
      </c>
      <c r="V297" s="1" t="s">
        <v>3390</v>
      </c>
      <c r="W297" s="1" t="s">
        <v>3390</v>
      </c>
    </row>
    <row r="298" spans="1:23" x14ac:dyDescent="0.25">
      <c r="A298">
        <v>296</v>
      </c>
      <c r="B298">
        <v>6</v>
      </c>
      <c r="C298">
        <v>96</v>
      </c>
      <c r="D298" s="1" t="s">
        <v>440</v>
      </c>
      <c r="E298" s="1" t="s">
        <v>18</v>
      </c>
      <c r="F298" s="1" t="s">
        <v>19</v>
      </c>
      <c r="G298" s="3">
        <v>4366.4281027095321</v>
      </c>
      <c r="H298" s="3">
        <v>4366.4281027095321</v>
      </c>
      <c r="I298" s="1" t="s">
        <v>408</v>
      </c>
      <c r="J298" t="b">
        <v>1</v>
      </c>
      <c r="K298" s="3">
        <f>TIME_AND_DATA_two_opt[[#This Row],[hamiltonian_cycle_cost]]-TIME_AND_DATA_two_opt[[#This Row],[optimal_cost]]</f>
        <v>0</v>
      </c>
      <c r="L298">
        <f>(100*TIME_AND_DATA_two_opt[[#This Row],[absolute_distance_error]])/TIME_AND_DATA_two_opt[[#This Row],[optimal_cost]]</f>
        <v>0</v>
      </c>
      <c r="M298" s="1" t="s">
        <v>314</v>
      </c>
      <c r="N298" s="3">
        <v>4366.4281027095321</v>
      </c>
      <c r="O298" s="1" t="s">
        <v>4434</v>
      </c>
      <c r="P298" s="1" t="s">
        <v>4435</v>
      </c>
      <c r="Q298">
        <v>4.1869999999990002E-4</v>
      </c>
      <c r="R298" s="1" t="s">
        <v>3390</v>
      </c>
      <c r="S298" s="1" t="s">
        <v>3390</v>
      </c>
      <c r="T298" s="1" t="s">
        <v>3390</v>
      </c>
      <c r="U298" s="1" t="s">
        <v>3390</v>
      </c>
      <c r="V298" s="1" t="s">
        <v>3390</v>
      </c>
      <c r="W298" s="1" t="s">
        <v>3390</v>
      </c>
    </row>
    <row r="299" spans="1:23" x14ac:dyDescent="0.25">
      <c r="A299">
        <v>297</v>
      </c>
      <c r="B299">
        <v>6</v>
      </c>
      <c r="C299">
        <v>97</v>
      </c>
      <c r="D299" s="1" t="s">
        <v>441</v>
      </c>
      <c r="E299" s="1" t="s">
        <v>18</v>
      </c>
      <c r="F299" s="1" t="s">
        <v>19</v>
      </c>
      <c r="G299" s="3">
        <v>6381.564188941712</v>
      </c>
      <c r="H299" s="3">
        <v>6381.564188941712</v>
      </c>
      <c r="I299" s="1" t="s">
        <v>292</v>
      </c>
      <c r="J299" t="b">
        <v>1</v>
      </c>
      <c r="K299" s="3">
        <f>TIME_AND_DATA_two_opt[[#This Row],[hamiltonian_cycle_cost]]-TIME_AND_DATA_two_opt[[#This Row],[optimal_cost]]</f>
        <v>0</v>
      </c>
      <c r="L299">
        <f>(100*TIME_AND_DATA_two_opt[[#This Row],[absolute_distance_error]])/TIME_AND_DATA_two_opt[[#This Row],[optimal_cost]]</f>
        <v>0</v>
      </c>
      <c r="M299" s="1" t="s">
        <v>292</v>
      </c>
      <c r="N299" s="3">
        <v>6381.5641889417111</v>
      </c>
      <c r="O299" s="1" t="s">
        <v>4434</v>
      </c>
      <c r="P299" s="1" t="s">
        <v>4435</v>
      </c>
      <c r="Q299">
        <v>5.5230000000019996E-4</v>
      </c>
      <c r="R299" s="1" t="s">
        <v>3390</v>
      </c>
      <c r="S299" s="1" t="s">
        <v>3390</v>
      </c>
      <c r="T299" s="1" t="s">
        <v>3390</v>
      </c>
      <c r="U299" s="1" t="s">
        <v>3390</v>
      </c>
      <c r="V299" s="1" t="s">
        <v>3390</v>
      </c>
      <c r="W299" s="1" t="s">
        <v>3390</v>
      </c>
    </row>
    <row r="300" spans="1:23" x14ac:dyDescent="0.25">
      <c r="A300">
        <v>298</v>
      </c>
      <c r="B300">
        <v>6</v>
      </c>
      <c r="C300">
        <v>98</v>
      </c>
      <c r="D300" s="1" t="s">
        <v>442</v>
      </c>
      <c r="E300" s="1" t="s">
        <v>18</v>
      </c>
      <c r="F300" s="1" t="s">
        <v>19</v>
      </c>
      <c r="G300" s="3">
        <v>5415.7641200136923</v>
      </c>
      <c r="H300" s="3">
        <v>5415.7641200136923</v>
      </c>
      <c r="I300" s="1" t="s">
        <v>444</v>
      </c>
      <c r="J300" t="b">
        <v>1</v>
      </c>
      <c r="K300" s="3">
        <f>TIME_AND_DATA_two_opt[[#This Row],[hamiltonian_cycle_cost]]-TIME_AND_DATA_two_opt[[#This Row],[optimal_cost]]</f>
        <v>0</v>
      </c>
      <c r="L300">
        <f>(100*TIME_AND_DATA_two_opt[[#This Row],[absolute_distance_error]])/TIME_AND_DATA_two_opt[[#This Row],[optimal_cost]]</f>
        <v>0</v>
      </c>
      <c r="M300" s="1" t="s">
        <v>444</v>
      </c>
      <c r="N300" s="3">
        <v>5415.7641200136923</v>
      </c>
      <c r="O300" s="1" t="s">
        <v>4434</v>
      </c>
      <c r="P300" s="1" t="s">
        <v>4435</v>
      </c>
      <c r="Q300">
        <v>4.959000000002E-4</v>
      </c>
      <c r="R300" s="1" t="s">
        <v>3390</v>
      </c>
      <c r="S300" s="1" t="s">
        <v>3390</v>
      </c>
      <c r="T300" s="1" t="s">
        <v>3390</v>
      </c>
      <c r="U300" s="1" t="s">
        <v>3390</v>
      </c>
      <c r="V300" s="1" t="s">
        <v>3390</v>
      </c>
      <c r="W300" s="1" t="s">
        <v>3390</v>
      </c>
    </row>
    <row r="301" spans="1:23" x14ac:dyDescent="0.25">
      <c r="A301">
        <v>299</v>
      </c>
      <c r="B301">
        <v>6</v>
      </c>
      <c r="C301">
        <v>99</v>
      </c>
      <c r="D301" s="1" t="s">
        <v>445</v>
      </c>
      <c r="E301" s="1" t="s">
        <v>18</v>
      </c>
      <c r="F301" s="1" t="s">
        <v>19</v>
      </c>
      <c r="G301" s="3">
        <v>3847.531563794636</v>
      </c>
      <c r="H301" s="3">
        <v>3847.531563794636</v>
      </c>
      <c r="I301" s="1" t="s">
        <v>402</v>
      </c>
      <c r="J301" t="b">
        <v>1</v>
      </c>
      <c r="K301" s="3">
        <f>TIME_AND_DATA_two_opt[[#This Row],[hamiltonian_cycle_cost]]-TIME_AND_DATA_two_opt[[#This Row],[optimal_cost]]</f>
        <v>0</v>
      </c>
      <c r="L301">
        <f>(100*TIME_AND_DATA_two_opt[[#This Row],[absolute_distance_error]])/TIME_AND_DATA_two_opt[[#This Row],[optimal_cost]]</f>
        <v>0</v>
      </c>
      <c r="M301" s="1" t="s">
        <v>401</v>
      </c>
      <c r="N301" s="3">
        <v>3847.5315637946369</v>
      </c>
      <c r="O301" s="1" t="s">
        <v>4434</v>
      </c>
      <c r="P301" s="1" t="s">
        <v>4435</v>
      </c>
      <c r="Q301">
        <v>7.1549999999960003E-4</v>
      </c>
      <c r="R301" s="1" t="s">
        <v>3390</v>
      </c>
      <c r="S301" s="1" t="s">
        <v>3390</v>
      </c>
      <c r="T301" s="1" t="s">
        <v>3390</v>
      </c>
      <c r="U301" s="1" t="s">
        <v>3390</v>
      </c>
      <c r="V301" s="1" t="s">
        <v>3390</v>
      </c>
      <c r="W301" s="1" t="s">
        <v>3390</v>
      </c>
    </row>
    <row r="302" spans="1:23" x14ac:dyDescent="0.25">
      <c r="A302">
        <v>300</v>
      </c>
      <c r="B302">
        <v>7</v>
      </c>
      <c r="C302">
        <v>0</v>
      </c>
      <c r="D302" s="1" t="s">
        <v>446</v>
      </c>
      <c r="E302" s="1" t="s">
        <v>18</v>
      </c>
      <c r="F302" s="1" t="s">
        <v>19</v>
      </c>
      <c r="G302" s="3">
        <v>4864.2495874046053</v>
      </c>
      <c r="H302" s="3">
        <v>4864.2495874046053</v>
      </c>
      <c r="I302" s="1" t="s">
        <v>447</v>
      </c>
      <c r="J302" t="b">
        <v>0</v>
      </c>
      <c r="K302" s="3">
        <f>TIME_AND_DATA_two_opt[[#This Row],[hamiltonian_cycle_cost]]-TIME_AND_DATA_two_opt[[#This Row],[optimal_cost]]</f>
        <v>230.80508249819013</v>
      </c>
      <c r="L302">
        <f>(100*TIME_AND_DATA_two_opt[[#This Row],[absolute_distance_error]])/TIME_AND_DATA_two_opt[[#This Row],[optimal_cost]]</f>
        <v>4.9812851379527174</v>
      </c>
      <c r="M302" s="1" t="s">
        <v>448</v>
      </c>
      <c r="N302" s="3">
        <v>4633.4445049064152</v>
      </c>
      <c r="O302" s="1" t="s">
        <v>4434</v>
      </c>
      <c r="P302" s="1" t="s">
        <v>4435</v>
      </c>
      <c r="Q302">
        <v>6.7279999999979995E-4</v>
      </c>
      <c r="R302" s="1" t="s">
        <v>3390</v>
      </c>
      <c r="S302" s="1" t="s">
        <v>3390</v>
      </c>
      <c r="T302" s="1" t="s">
        <v>3390</v>
      </c>
      <c r="U302" s="1" t="s">
        <v>3390</v>
      </c>
      <c r="V302" s="1" t="s">
        <v>3390</v>
      </c>
      <c r="W302" s="1" t="s">
        <v>3390</v>
      </c>
    </row>
    <row r="303" spans="1:23" x14ac:dyDescent="0.25">
      <c r="A303">
        <v>301</v>
      </c>
      <c r="B303">
        <v>7</v>
      </c>
      <c r="C303">
        <v>1</v>
      </c>
      <c r="D303" s="1" t="s">
        <v>449</v>
      </c>
      <c r="E303" s="1" t="s">
        <v>18</v>
      </c>
      <c r="F303" s="1" t="s">
        <v>19</v>
      </c>
      <c r="G303" s="3">
        <v>3945.383087725937</v>
      </c>
      <c r="H303" s="3">
        <v>3945.383087725937</v>
      </c>
      <c r="I303" s="1" t="s">
        <v>450</v>
      </c>
      <c r="J303" t="b">
        <v>1</v>
      </c>
      <c r="K303" s="3">
        <f>TIME_AND_DATA_two_opt[[#This Row],[hamiltonian_cycle_cost]]-TIME_AND_DATA_two_opt[[#This Row],[optimal_cost]]</f>
        <v>0</v>
      </c>
      <c r="L303">
        <f>(100*TIME_AND_DATA_two_opt[[#This Row],[absolute_distance_error]])/TIME_AND_DATA_two_opt[[#This Row],[optimal_cost]]</f>
        <v>0</v>
      </c>
      <c r="M303" s="1" t="s">
        <v>451</v>
      </c>
      <c r="N303" s="3">
        <v>3945.3830877259375</v>
      </c>
      <c r="O303" s="1" t="s">
        <v>4434</v>
      </c>
      <c r="P303" s="1" t="s">
        <v>4435</v>
      </c>
      <c r="Q303">
        <v>6.5530000000000004E-4</v>
      </c>
      <c r="R303" s="1" t="s">
        <v>3390</v>
      </c>
      <c r="S303" s="1" t="s">
        <v>3390</v>
      </c>
      <c r="T303" s="1" t="s">
        <v>3390</v>
      </c>
      <c r="U303" s="1" t="s">
        <v>3390</v>
      </c>
      <c r="V303" s="1" t="s">
        <v>3390</v>
      </c>
      <c r="W303" s="1" t="s">
        <v>3390</v>
      </c>
    </row>
    <row r="304" spans="1:23" x14ac:dyDescent="0.25">
      <c r="A304">
        <v>302</v>
      </c>
      <c r="B304">
        <v>7</v>
      </c>
      <c r="C304">
        <v>2</v>
      </c>
      <c r="D304" s="1" t="s">
        <v>452</v>
      </c>
      <c r="E304" s="1" t="s">
        <v>18</v>
      </c>
      <c r="F304" s="1" t="s">
        <v>19</v>
      </c>
      <c r="G304" s="3">
        <v>4324.5043328605198</v>
      </c>
      <c r="H304" s="3">
        <v>4324.5043328605198</v>
      </c>
      <c r="I304" s="1" t="s">
        <v>453</v>
      </c>
      <c r="J304" t="b">
        <v>1</v>
      </c>
      <c r="K304" s="3">
        <f>TIME_AND_DATA_two_opt[[#This Row],[hamiltonian_cycle_cost]]-TIME_AND_DATA_two_opt[[#This Row],[optimal_cost]]</f>
        <v>0</v>
      </c>
      <c r="L304">
        <f>(100*TIME_AND_DATA_two_opt[[#This Row],[absolute_distance_error]])/TIME_AND_DATA_two_opt[[#This Row],[optimal_cost]]</f>
        <v>0</v>
      </c>
      <c r="M304" s="1" t="s">
        <v>454</v>
      </c>
      <c r="N304" s="3">
        <v>4324.5043328605216</v>
      </c>
      <c r="O304" s="1" t="s">
        <v>4434</v>
      </c>
      <c r="P304" s="1" t="s">
        <v>4435</v>
      </c>
      <c r="Q304">
        <v>6.6769999999970002E-4</v>
      </c>
      <c r="R304" s="1" t="s">
        <v>3390</v>
      </c>
      <c r="S304" s="1" t="s">
        <v>3390</v>
      </c>
      <c r="T304" s="1" t="s">
        <v>3390</v>
      </c>
      <c r="U304" s="1" t="s">
        <v>3390</v>
      </c>
      <c r="V304" s="1" t="s">
        <v>3390</v>
      </c>
      <c r="W304" s="1" t="s">
        <v>3390</v>
      </c>
    </row>
    <row r="305" spans="1:23" x14ac:dyDescent="0.25">
      <c r="A305">
        <v>303</v>
      </c>
      <c r="B305">
        <v>7</v>
      </c>
      <c r="C305">
        <v>3</v>
      </c>
      <c r="D305" s="1" t="s">
        <v>455</v>
      </c>
      <c r="E305" s="1" t="s">
        <v>18</v>
      </c>
      <c r="F305" s="1" t="s">
        <v>19</v>
      </c>
      <c r="G305" s="3">
        <v>4754.595165250118</v>
      </c>
      <c r="H305" s="3">
        <v>4754.595165250118</v>
      </c>
      <c r="I305" s="1" t="s">
        <v>2935</v>
      </c>
      <c r="J305" t="b">
        <v>0</v>
      </c>
      <c r="K305" s="3">
        <f>TIME_AND_DATA_two_opt[[#This Row],[hamiltonian_cycle_cost]]-TIME_AND_DATA_two_opt[[#This Row],[optimal_cost]]</f>
        <v>253.02060531366442</v>
      </c>
      <c r="L305">
        <f>(100*TIME_AND_DATA_two_opt[[#This Row],[absolute_distance_error]])/TIME_AND_DATA_two_opt[[#This Row],[optimal_cost]]</f>
        <v>5.620713418045356</v>
      </c>
      <c r="M305" s="1" t="s">
        <v>457</v>
      </c>
      <c r="N305" s="3">
        <v>4501.5745599364536</v>
      </c>
      <c r="O305" s="1" t="s">
        <v>4434</v>
      </c>
      <c r="P305" s="1" t="s">
        <v>4435</v>
      </c>
      <c r="Q305">
        <v>8.0870000000029998E-4</v>
      </c>
      <c r="R305" s="1" t="s">
        <v>3390</v>
      </c>
      <c r="S305" s="1" t="s">
        <v>3390</v>
      </c>
      <c r="T305" s="1" t="s">
        <v>3390</v>
      </c>
      <c r="U305" s="1" t="s">
        <v>3390</v>
      </c>
      <c r="V305" s="1" t="s">
        <v>3390</v>
      </c>
      <c r="W305" s="1" t="s">
        <v>3390</v>
      </c>
    </row>
    <row r="306" spans="1:23" x14ac:dyDescent="0.25">
      <c r="A306">
        <v>304</v>
      </c>
      <c r="B306">
        <v>7</v>
      </c>
      <c r="C306">
        <v>4</v>
      </c>
      <c r="D306" s="1" t="s">
        <v>458</v>
      </c>
      <c r="E306" s="1" t="s">
        <v>18</v>
      </c>
      <c r="F306" s="1" t="s">
        <v>19</v>
      </c>
      <c r="G306" s="3">
        <v>4827.9474178592764</v>
      </c>
      <c r="H306" s="3">
        <v>4827.9474178592764</v>
      </c>
      <c r="I306" s="1" t="s">
        <v>459</v>
      </c>
      <c r="J306" t="b">
        <v>1</v>
      </c>
      <c r="K306" s="3">
        <f>TIME_AND_DATA_two_opt[[#This Row],[hamiltonian_cycle_cost]]-TIME_AND_DATA_two_opt[[#This Row],[optimal_cost]]</f>
        <v>0</v>
      </c>
      <c r="L306">
        <f>(100*TIME_AND_DATA_two_opt[[#This Row],[absolute_distance_error]])/TIME_AND_DATA_two_opt[[#This Row],[optimal_cost]]</f>
        <v>0</v>
      </c>
      <c r="M306" s="1" t="s">
        <v>460</v>
      </c>
      <c r="N306" s="3">
        <v>4827.9474178592764</v>
      </c>
      <c r="O306" s="1" t="s">
        <v>4434</v>
      </c>
      <c r="P306" s="1" t="s">
        <v>4435</v>
      </c>
      <c r="Q306">
        <v>1.0744000000002E-3</v>
      </c>
      <c r="R306" s="1" t="s">
        <v>3390</v>
      </c>
      <c r="S306" s="1" t="s">
        <v>3390</v>
      </c>
      <c r="T306" s="1" t="s">
        <v>3390</v>
      </c>
      <c r="U306" s="1" t="s">
        <v>3390</v>
      </c>
      <c r="V306" s="1" t="s">
        <v>3390</v>
      </c>
      <c r="W306" s="1" t="s">
        <v>3390</v>
      </c>
    </row>
    <row r="307" spans="1:23" x14ac:dyDescent="0.25">
      <c r="A307">
        <v>305</v>
      </c>
      <c r="B307">
        <v>7</v>
      </c>
      <c r="C307">
        <v>5</v>
      </c>
      <c r="D307" s="1" t="s">
        <v>461</v>
      </c>
      <c r="E307" s="1" t="s">
        <v>18</v>
      </c>
      <c r="F307" s="1" t="s">
        <v>19</v>
      </c>
      <c r="G307" s="3">
        <v>4791.4782628455969</v>
      </c>
      <c r="H307" s="3">
        <v>4791.4782628455969</v>
      </c>
      <c r="I307" s="1" t="s">
        <v>4230</v>
      </c>
      <c r="J307" t="b">
        <v>0</v>
      </c>
      <c r="K307" s="3">
        <f>TIME_AND_DATA_two_opt[[#This Row],[hamiltonian_cycle_cost]]-TIME_AND_DATA_two_opt[[#This Row],[optimal_cost]]</f>
        <v>49.238764822915073</v>
      </c>
      <c r="L307">
        <f>(100*TIME_AND_DATA_two_opt[[#This Row],[absolute_distance_error]])/TIME_AND_DATA_two_opt[[#This Row],[optimal_cost]]</f>
        <v>1.0383019424355435</v>
      </c>
      <c r="M307" s="1" t="s">
        <v>463</v>
      </c>
      <c r="N307" s="3">
        <v>4742.2394980226818</v>
      </c>
      <c r="O307" s="1" t="s">
        <v>4434</v>
      </c>
      <c r="P307" s="1" t="s">
        <v>4435</v>
      </c>
      <c r="Q307">
        <v>6.6239999999989998E-4</v>
      </c>
      <c r="R307" s="1" t="s">
        <v>3390</v>
      </c>
      <c r="S307" s="1" t="s">
        <v>3390</v>
      </c>
      <c r="T307" s="1" t="s">
        <v>3390</v>
      </c>
      <c r="U307" s="1" t="s">
        <v>3390</v>
      </c>
      <c r="V307" s="1" t="s">
        <v>3390</v>
      </c>
      <c r="W307" s="1" t="s">
        <v>3390</v>
      </c>
    </row>
    <row r="308" spans="1:23" x14ac:dyDescent="0.25">
      <c r="A308">
        <v>306</v>
      </c>
      <c r="B308">
        <v>7</v>
      </c>
      <c r="C308">
        <v>6</v>
      </c>
      <c r="D308" s="1" t="s">
        <v>464</v>
      </c>
      <c r="E308" s="1" t="s">
        <v>18</v>
      </c>
      <c r="F308" s="1" t="s">
        <v>19</v>
      </c>
      <c r="G308" s="3">
        <v>3270.8845931612905</v>
      </c>
      <c r="H308" s="3">
        <v>3270.8845931612905</v>
      </c>
      <c r="I308" s="1" t="s">
        <v>465</v>
      </c>
      <c r="J308" t="b">
        <v>1</v>
      </c>
      <c r="K308" s="3">
        <f>TIME_AND_DATA_two_opt[[#This Row],[hamiltonian_cycle_cost]]-TIME_AND_DATA_two_opt[[#This Row],[optimal_cost]]</f>
        <v>0</v>
      </c>
      <c r="L308">
        <f>(100*TIME_AND_DATA_two_opt[[#This Row],[absolute_distance_error]])/TIME_AND_DATA_two_opt[[#This Row],[optimal_cost]]</f>
        <v>0</v>
      </c>
      <c r="M308" s="1" t="s">
        <v>465</v>
      </c>
      <c r="N308" s="3">
        <v>3270.8845931612905</v>
      </c>
      <c r="O308" s="1" t="s">
        <v>4434</v>
      </c>
      <c r="P308" s="1" t="s">
        <v>4435</v>
      </c>
      <c r="Q308">
        <v>9.025999999998E-4</v>
      </c>
      <c r="R308" s="1" t="s">
        <v>3390</v>
      </c>
      <c r="S308" s="1" t="s">
        <v>3390</v>
      </c>
      <c r="T308" s="1" t="s">
        <v>3390</v>
      </c>
      <c r="U308" s="1" t="s">
        <v>3390</v>
      </c>
      <c r="V308" s="1" t="s">
        <v>3390</v>
      </c>
      <c r="W308" s="1" t="s">
        <v>3390</v>
      </c>
    </row>
    <row r="309" spans="1:23" x14ac:dyDescent="0.25">
      <c r="A309">
        <v>307</v>
      </c>
      <c r="B309">
        <v>7</v>
      </c>
      <c r="C309">
        <v>7</v>
      </c>
      <c r="D309" s="1" t="s">
        <v>466</v>
      </c>
      <c r="E309" s="1" t="s">
        <v>18</v>
      </c>
      <c r="F309" s="1" t="s">
        <v>19</v>
      </c>
      <c r="G309" s="3">
        <v>5250.1386480619858</v>
      </c>
      <c r="H309" s="3">
        <v>5250.1386480619858</v>
      </c>
      <c r="I309" s="1" t="s">
        <v>468</v>
      </c>
      <c r="J309" t="b">
        <v>1</v>
      </c>
      <c r="K309" s="3">
        <f>TIME_AND_DATA_two_opt[[#This Row],[hamiltonian_cycle_cost]]-TIME_AND_DATA_two_opt[[#This Row],[optimal_cost]]</f>
        <v>0</v>
      </c>
      <c r="L309">
        <f>(100*TIME_AND_DATA_two_opt[[#This Row],[absolute_distance_error]])/TIME_AND_DATA_two_opt[[#This Row],[optimal_cost]]</f>
        <v>0</v>
      </c>
      <c r="M309" s="1" t="s">
        <v>468</v>
      </c>
      <c r="N309" s="3">
        <v>5250.1386480619858</v>
      </c>
      <c r="O309" s="1" t="s">
        <v>4434</v>
      </c>
      <c r="P309" s="1" t="s">
        <v>4435</v>
      </c>
      <c r="Q309">
        <v>1.2294999999998999E-3</v>
      </c>
      <c r="R309" s="1" t="s">
        <v>3390</v>
      </c>
      <c r="S309" s="1" t="s">
        <v>3390</v>
      </c>
      <c r="T309" s="1" t="s">
        <v>3390</v>
      </c>
      <c r="U309" s="1" t="s">
        <v>3390</v>
      </c>
      <c r="V309" s="1" t="s">
        <v>3390</v>
      </c>
      <c r="W309" s="1" t="s">
        <v>3390</v>
      </c>
    </row>
    <row r="310" spans="1:23" x14ac:dyDescent="0.25">
      <c r="A310">
        <v>308</v>
      </c>
      <c r="B310">
        <v>7</v>
      </c>
      <c r="C310">
        <v>8</v>
      </c>
      <c r="D310" s="1" t="s">
        <v>469</v>
      </c>
      <c r="E310" s="1" t="s">
        <v>18</v>
      </c>
      <c r="F310" s="1" t="s">
        <v>19</v>
      </c>
      <c r="G310" s="3">
        <v>5443.6690150782124</v>
      </c>
      <c r="H310" s="3">
        <v>5443.6690150782124</v>
      </c>
      <c r="I310" s="1" t="s">
        <v>2937</v>
      </c>
      <c r="J310" t="b">
        <v>1</v>
      </c>
      <c r="K310" s="3">
        <f>TIME_AND_DATA_two_opt[[#This Row],[hamiltonian_cycle_cost]]-TIME_AND_DATA_two_opt[[#This Row],[optimal_cost]]</f>
        <v>0</v>
      </c>
      <c r="L310">
        <f>(100*TIME_AND_DATA_two_opt[[#This Row],[absolute_distance_error]])/TIME_AND_DATA_two_opt[[#This Row],[optimal_cost]]</f>
        <v>0</v>
      </c>
      <c r="M310" s="1" t="s">
        <v>470</v>
      </c>
      <c r="N310" s="3">
        <v>5443.6690150782124</v>
      </c>
      <c r="O310" s="1" t="s">
        <v>4434</v>
      </c>
      <c r="P310" s="1" t="s">
        <v>4435</v>
      </c>
      <c r="Q310">
        <v>8.793000000002E-4</v>
      </c>
      <c r="R310" s="1" t="s">
        <v>3390</v>
      </c>
      <c r="S310" s="1" t="s">
        <v>3390</v>
      </c>
      <c r="T310" s="1" t="s">
        <v>3390</v>
      </c>
      <c r="U310" s="1" t="s">
        <v>3390</v>
      </c>
      <c r="V310" s="1" t="s">
        <v>3390</v>
      </c>
      <c r="W310" s="1" t="s">
        <v>3390</v>
      </c>
    </row>
    <row r="311" spans="1:23" x14ac:dyDescent="0.25">
      <c r="A311">
        <v>309</v>
      </c>
      <c r="B311">
        <v>7</v>
      </c>
      <c r="C311">
        <v>9</v>
      </c>
      <c r="D311" s="1" t="s">
        <v>471</v>
      </c>
      <c r="E311" s="1" t="s">
        <v>18</v>
      </c>
      <c r="F311" s="1" t="s">
        <v>19</v>
      </c>
      <c r="G311" s="3">
        <v>4288.5988480808137</v>
      </c>
      <c r="H311" s="3">
        <v>4288.5988480808137</v>
      </c>
      <c r="I311" s="1" t="s">
        <v>554</v>
      </c>
      <c r="J311" t="b">
        <v>0</v>
      </c>
      <c r="K311" s="3">
        <f>TIME_AND_DATA_two_opt[[#This Row],[hamiltonian_cycle_cost]]-TIME_AND_DATA_two_opt[[#This Row],[optimal_cost]]</f>
        <v>53.207299247502306</v>
      </c>
      <c r="L311">
        <f>(100*TIME_AND_DATA_two_opt[[#This Row],[absolute_distance_error]])/TIME_AND_DATA_two_opt[[#This Row],[optimal_cost]]</f>
        <v>1.2562545548394193</v>
      </c>
      <c r="M311" s="1" t="s">
        <v>473</v>
      </c>
      <c r="N311" s="3">
        <v>4235.3915488333114</v>
      </c>
      <c r="O311" s="1" t="s">
        <v>4434</v>
      </c>
      <c r="P311" s="1" t="s">
        <v>4435</v>
      </c>
      <c r="Q311">
        <v>6.3209999999979999E-4</v>
      </c>
      <c r="R311" s="1" t="s">
        <v>3390</v>
      </c>
      <c r="S311" s="1" t="s">
        <v>3390</v>
      </c>
      <c r="T311" s="1" t="s">
        <v>3390</v>
      </c>
      <c r="U311" s="1" t="s">
        <v>3390</v>
      </c>
      <c r="V311" s="1" t="s">
        <v>3390</v>
      </c>
      <c r="W311" s="1" t="s">
        <v>3390</v>
      </c>
    </row>
    <row r="312" spans="1:23" x14ac:dyDescent="0.25">
      <c r="A312">
        <v>310</v>
      </c>
      <c r="B312">
        <v>7</v>
      </c>
      <c r="C312">
        <v>10</v>
      </c>
      <c r="D312" s="1" t="s">
        <v>474</v>
      </c>
      <c r="E312" s="1" t="s">
        <v>18</v>
      </c>
      <c r="F312" s="1" t="s">
        <v>19</v>
      </c>
      <c r="G312" s="3">
        <v>5580.7457262272983</v>
      </c>
      <c r="H312" s="3">
        <v>5580.7457262272983</v>
      </c>
      <c r="I312" s="1" t="s">
        <v>3735</v>
      </c>
      <c r="J312" t="b">
        <v>1</v>
      </c>
      <c r="K312" s="3">
        <f>TIME_AND_DATA_two_opt[[#This Row],[hamiltonian_cycle_cost]]-TIME_AND_DATA_two_opt[[#This Row],[optimal_cost]]</f>
        <v>0</v>
      </c>
      <c r="L312">
        <f>(100*TIME_AND_DATA_two_opt[[#This Row],[absolute_distance_error]])/TIME_AND_DATA_two_opt[[#This Row],[optimal_cost]]</f>
        <v>0</v>
      </c>
      <c r="M312" s="1" t="s">
        <v>476</v>
      </c>
      <c r="N312" s="3">
        <v>5580.7457262272983</v>
      </c>
      <c r="O312" s="1" t="s">
        <v>4434</v>
      </c>
      <c r="P312" s="1" t="s">
        <v>4435</v>
      </c>
      <c r="Q312">
        <v>7.4859999999999998E-4</v>
      </c>
      <c r="R312" s="1" t="s">
        <v>3390</v>
      </c>
      <c r="S312" s="1" t="s">
        <v>3390</v>
      </c>
      <c r="T312" s="1" t="s">
        <v>3390</v>
      </c>
      <c r="U312" s="1" t="s">
        <v>3390</v>
      </c>
      <c r="V312" s="1" t="s">
        <v>3390</v>
      </c>
      <c r="W312" s="1" t="s">
        <v>3390</v>
      </c>
    </row>
    <row r="313" spans="1:23" x14ac:dyDescent="0.25">
      <c r="A313">
        <v>311</v>
      </c>
      <c r="B313">
        <v>7</v>
      </c>
      <c r="C313">
        <v>11</v>
      </c>
      <c r="D313" s="1" t="s">
        <v>477</v>
      </c>
      <c r="E313" s="1" t="s">
        <v>18</v>
      </c>
      <c r="F313" s="1" t="s">
        <v>19</v>
      </c>
      <c r="G313" s="3">
        <v>5115.7847412831634</v>
      </c>
      <c r="H313" s="3">
        <v>5115.7847412831634</v>
      </c>
      <c r="I313" s="1" t="s">
        <v>478</v>
      </c>
      <c r="J313" t="b">
        <v>1</v>
      </c>
      <c r="K313" s="3">
        <f>TIME_AND_DATA_two_opt[[#This Row],[hamiltonian_cycle_cost]]-TIME_AND_DATA_two_opt[[#This Row],[optimal_cost]]</f>
        <v>0</v>
      </c>
      <c r="L313">
        <f>(100*TIME_AND_DATA_two_opt[[#This Row],[absolute_distance_error]])/TIME_AND_DATA_two_opt[[#This Row],[optimal_cost]]</f>
        <v>0</v>
      </c>
      <c r="M313" s="1" t="s">
        <v>479</v>
      </c>
      <c r="N313" s="3">
        <v>5115.7847412831643</v>
      </c>
      <c r="O313" s="1" t="s">
        <v>4434</v>
      </c>
      <c r="P313" s="1" t="s">
        <v>4435</v>
      </c>
      <c r="Q313">
        <v>8.4099999999980002E-4</v>
      </c>
      <c r="R313" s="1" t="s">
        <v>3390</v>
      </c>
      <c r="S313" s="1" t="s">
        <v>3390</v>
      </c>
      <c r="T313" s="1" t="s">
        <v>3390</v>
      </c>
      <c r="U313" s="1" t="s">
        <v>3390</v>
      </c>
      <c r="V313" s="1" t="s">
        <v>3390</v>
      </c>
      <c r="W313" s="1" t="s">
        <v>3390</v>
      </c>
    </row>
    <row r="314" spans="1:23" x14ac:dyDescent="0.25">
      <c r="A314">
        <v>312</v>
      </c>
      <c r="B314">
        <v>7</v>
      </c>
      <c r="C314">
        <v>12</v>
      </c>
      <c r="D314" s="1" t="s">
        <v>480</v>
      </c>
      <c r="E314" s="1" t="s">
        <v>18</v>
      </c>
      <c r="F314" s="1" t="s">
        <v>19</v>
      </c>
      <c r="G314" s="3">
        <v>4347.0109406887932</v>
      </c>
      <c r="H314" s="3">
        <v>4347.0109406887932</v>
      </c>
      <c r="I314" s="1" t="s">
        <v>482</v>
      </c>
      <c r="J314" t="b">
        <v>1</v>
      </c>
      <c r="K314" s="3">
        <f>TIME_AND_DATA_two_opt[[#This Row],[hamiltonian_cycle_cost]]-TIME_AND_DATA_two_opt[[#This Row],[optimal_cost]]</f>
        <v>0</v>
      </c>
      <c r="L314">
        <f>(100*TIME_AND_DATA_two_opt[[#This Row],[absolute_distance_error]])/TIME_AND_DATA_two_opt[[#This Row],[optimal_cost]]</f>
        <v>0</v>
      </c>
      <c r="M314" s="1" t="s">
        <v>482</v>
      </c>
      <c r="N314" s="3">
        <v>4347.0109406887923</v>
      </c>
      <c r="O314" s="1" t="s">
        <v>4434</v>
      </c>
      <c r="P314" s="1" t="s">
        <v>4435</v>
      </c>
      <c r="Q314">
        <v>7.9010000000010003E-4</v>
      </c>
      <c r="R314" s="1" t="s">
        <v>3390</v>
      </c>
      <c r="S314" s="1" t="s">
        <v>3390</v>
      </c>
      <c r="T314" s="1" t="s">
        <v>3390</v>
      </c>
      <c r="U314" s="1" t="s">
        <v>3390</v>
      </c>
      <c r="V314" s="1" t="s">
        <v>3390</v>
      </c>
      <c r="W314" s="1" t="s">
        <v>3390</v>
      </c>
    </row>
    <row r="315" spans="1:23" x14ac:dyDescent="0.25">
      <c r="A315">
        <v>313</v>
      </c>
      <c r="B315">
        <v>7</v>
      </c>
      <c r="C315">
        <v>13</v>
      </c>
      <c r="D315" s="1" t="s">
        <v>483</v>
      </c>
      <c r="E315" s="1" t="s">
        <v>18</v>
      </c>
      <c r="F315" s="1" t="s">
        <v>19</v>
      </c>
      <c r="G315" s="3">
        <v>4717.1361402992397</v>
      </c>
      <c r="H315" s="3">
        <v>4717.1361402992397</v>
      </c>
      <c r="I315" s="1" t="s">
        <v>3393</v>
      </c>
      <c r="J315" t="b">
        <v>1</v>
      </c>
      <c r="K315" s="3">
        <f>TIME_AND_DATA_two_opt[[#This Row],[hamiltonian_cycle_cost]]-TIME_AND_DATA_two_opt[[#This Row],[optimal_cost]]</f>
        <v>0</v>
      </c>
      <c r="L315">
        <f>(100*TIME_AND_DATA_two_opt[[#This Row],[absolute_distance_error]])/TIME_AND_DATA_two_opt[[#This Row],[optimal_cost]]</f>
        <v>0</v>
      </c>
      <c r="M315" s="1" t="s">
        <v>485</v>
      </c>
      <c r="N315" s="3">
        <v>4717.1361402992407</v>
      </c>
      <c r="O315" s="1" t="s">
        <v>4434</v>
      </c>
      <c r="P315" s="1" t="s">
        <v>4435</v>
      </c>
      <c r="Q315">
        <v>1.0455E-3</v>
      </c>
      <c r="R315" s="1" t="s">
        <v>3390</v>
      </c>
      <c r="S315" s="1" t="s">
        <v>3390</v>
      </c>
      <c r="T315" s="1" t="s">
        <v>3390</v>
      </c>
      <c r="U315" s="1" t="s">
        <v>3390</v>
      </c>
      <c r="V315" s="1" t="s">
        <v>3390</v>
      </c>
      <c r="W315" s="1" t="s">
        <v>3390</v>
      </c>
    </row>
    <row r="316" spans="1:23" x14ac:dyDescent="0.25">
      <c r="A316">
        <v>314</v>
      </c>
      <c r="B316">
        <v>7</v>
      </c>
      <c r="C316">
        <v>14</v>
      </c>
      <c r="D316" s="1" t="s">
        <v>486</v>
      </c>
      <c r="E316" s="1" t="s">
        <v>18</v>
      </c>
      <c r="F316" s="1" t="s">
        <v>19</v>
      </c>
      <c r="G316" s="3">
        <v>4569.6429734609201</v>
      </c>
      <c r="H316" s="3">
        <v>4569.6429734609201</v>
      </c>
      <c r="I316" s="1" t="s">
        <v>634</v>
      </c>
      <c r="J316" t="b">
        <v>1</v>
      </c>
      <c r="K316" s="3">
        <f>TIME_AND_DATA_two_opt[[#This Row],[hamiltonian_cycle_cost]]-TIME_AND_DATA_two_opt[[#This Row],[optimal_cost]]</f>
        <v>0</v>
      </c>
      <c r="L316">
        <f>(100*TIME_AND_DATA_two_opt[[#This Row],[absolute_distance_error]])/TIME_AND_DATA_two_opt[[#This Row],[optimal_cost]]</f>
        <v>0</v>
      </c>
      <c r="M316" s="1" t="s">
        <v>487</v>
      </c>
      <c r="N316" s="3">
        <v>4569.6429734609201</v>
      </c>
      <c r="O316" s="1" t="s">
        <v>4434</v>
      </c>
      <c r="P316" s="1" t="s">
        <v>4435</v>
      </c>
      <c r="Q316">
        <v>1.0232000000000999E-3</v>
      </c>
      <c r="R316" s="1" t="s">
        <v>3390</v>
      </c>
      <c r="S316" s="1" t="s">
        <v>3390</v>
      </c>
      <c r="T316" s="1" t="s">
        <v>3390</v>
      </c>
      <c r="U316" s="1" t="s">
        <v>3390</v>
      </c>
      <c r="V316" s="1" t="s">
        <v>3390</v>
      </c>
      <c r="W316" s="1" t="s">
        <v>3390</v>
      </c>
    </row>
    <row r="317" spans="1:23" x14ac:dyDescent="0.25">
      <c r="A317">
        <v>315</v>
      </c>
      <c r="B317">
        <v>7</v>
      </c>
      <c r="C317">
        <v>15</v>
      </c>
      <c r="D317" s="1" t="s">
        <v>488</v>
      </c>
      <c r="E317" s="1" t="s">
        <v>18</v>
      </c>
      <c r="F317" s="1" t="s">
        <v>19</v>
      </c>
      <c r="G317" s="3">
        <v>4606.3185048111673</v>
      </c>
      <c r="H317" s="3">
        <v>4606.3185048111673</v>
      </c>
      <c r="I317" s="1" t="s">
        <v>489</v>
      </c>
      <c r="J317" t="b">
        <v>1</v>
      </c>
      <c r="K317" s="3">
        <f>TIME_AND_DATA_two_opt[[#This Row],[hamiltonian_cycle_cost]]-TIME_AND_DATA_two_opt[[#This Row],[optimal_cost]]</f>
        <v>0</v>
      </c>
      <c r="L317">
        <f>(100*TIME_AND_DATA_two_opt[[#This Row],[absolute_distance_error]])/TIME_AND_DATA_two_opt[[#This Row],[optimal_cost]]</f>
        <v>0</v>
      </c>
      <c r="M317" s="1" t="s">
        <v>490</v>
      </c>
      <c r="N317" s="3">
        <v>4606.3185048111673</v>
      </c>
      <c r="O317" s="1" t="s">
        <v>4434</v>
      </c>
      <c r="P317" s="1" t="s">
        <v>4435</v>
      </c>
      <c r="Q317">
        <v>8.0459999999989997E-4</v>
      </c>
      <c r="R317" s="1" t="s">
        <v>3390</v>
      </c>
      <c r="S317" s="1" t="s">
        <v>3390</v>
      </c>
      <c r="T317" s="1" t="s">
        <v>3390</v>
      </c>
      <c r="U317" s="1" t="s">
        <v>3390</v>
      </c>
      <c r="V317" s="1" t="s">
        <v>3390</v>
      </c>
      <c r="W317" s="1" t="s">
        <v>3390</v>
      </c>
    </row>
    <row r="318" spans="1:23" x14ac:dyDescent="0.25">
      <c r="A318">
        <v>316</v>
      </c>
      <c r="B318">
        <v>7</v>
      </c>
      <c r="C318">
        <v>16</v>
      </c>
      <c r="D318" s="1" t="s">
        <v>491</v>
      </c>
      <c r="E318" s="1" t="s">
        <v>18</v>
      </c>
      <c r="F318" s="1" t="s">
        <v>19</v>
      </c>
      <c r="G318" s="3">
        <v>3721.8864376379975</v>
      </c>
      <c r="H318" s="3">
        <v>3721.8864376379975</v>
      </c>
      <c r="I318" s="1" t="s">
        <v>492</v>
      </c>
      <c r="J318" t="b">
        <v>1</v>
      </c>
      <c r="K318" s="3">
        <f>TIME_AND_DATA_two_opt[[#This Row],[hamiltonian_cycle_cost]]-TIME_AND_DATA_two_opt[[#This Row],[optimal_cost]]</f>
        <v>0</v>
      </c>
      <c r="L318">
        <f>(100*TIME_AND_DATA_two_opt[[#This Row],[absolute_distance_error]])/TIME_AND_DATA_two_opt[[#This Row],[optimal_cost]]</f>
        <v>0</v>
      </c>
      <c r="M318" s="1" t="s">
        <v>493</v>
      </c>
      <c r="N318" s="3">
        <v>3721.8864376379979</v>
      </c>
      <c r="O318" s="1" t="s">
        <v>4434</v>
      </c>
      <c r="P318" s="1" t="s">
        <v>4435</v>
      </c>
      <c r="Q318">
        <v>9.6970000000009995E-4</v>
      </c>
      <c r="R318" s="1" t="s">
        <v>3390</v>
      </c>
      <c r="S318" s="1" t="s">
        <v>3390</v>
      </c>
      <c r="T318" s="1" t="s">
        <v>3390</v>
      </c>
      <c r="U318" s="1" t="s">
        <v>3390</v>
      </c>
      <c r="V318" s="1" t="s">
        <v>3390</v>
      </c>
      <c r="W318" s="1" t="s">
        <v>3390</v>
      </c>
    </row>
    <row r="319" spans="1:23" x14ac:dyDescent="0.25">
      <c r="A319">
        <v>317</v>
      </c>
      <c r="B319">
        <v>7</v>
      </c>
      <c r="C319">
        <v>17</v>
      </c>
      <c r="D319" s="1" t="s">
        <v>494</v>
      </c>
      <c r="E319" s="1" t="s">
        <v>18</v>
      </c>
      <c r="F319" s="1" t="s">
        <v>19</v>
      </c>
      <c r="G319" s="3">
        <v>4995.5446952607672</v>
      </c>
      <c r="H319" s="3">
        <v>4995.5446952607672</v>
      </c>
      <c r="I319" s="1" t="s">
        <v>495</v>
      </c>
      <c r="J319" t="b">
        <v>1</v>
      </c>
      <c r="K319" s="3">
        <f>TIME_AND_DATA_two_opt[[#This Row],[hamiltonian_cycle_cost]]-TIME_AND_DATA_two_opt[[#This Row],[optimal_cost]]</f>
        <v>0</v>
      </c>
      <c r="L319">
        <f>(100*TIME_AND_DATA_two_opt[[#This Row],[absolute_distance_error]])/TIME_AND_DATA_two_opt[[#This Row],[optimal_cost]]</f>
        <v>0</v>
      </c>
      <c r="M319" s="1" t="s">
        <v>496</v>
      </c>
      <c r="N319" s="3">
        <v>4995.5446952607681</v>
      </c>
      <c r="O319" s="1" t="s">
        <v>4434</v>
      </c>
      <c r="P319" s="1" t="s">
        <v>4435</v>
      </c>
      <c r="Q319">
        <v>8.7349999999989996E-4</v>
      </c>
      <c r="R319" s="1" t="s">
        <v>3390</v>
      </c>
      <c r="S319" s="1" t="s">
        <v>3390</v>
      </c>
      <c r="T319" s="1" t="s">
        <v>3390</v>
      </c>
      <c r="U319" s="1" t="s">
        <v>3390</v>
      </c>
      <c r="V319" s="1" t="s">
        <v>3390</v>
      </c>
      <c r="W319" s="1" t="s">
        <v>3390</v>
      </c>
    </row>
    <row r="320" spans="1:23" x14ac:dyDescent="0.25">
      <c r="A320">
        <v>318</v>
      </c>
      <c r="B320">
        <v>7</v>
      </c>
      <c r="C320">
        <v>18</v>
      </c>
      <c r="D320" s="1" t="s">
        <v>497</v>
      </c>
      <c r="E320" s="1" t="s">
        <v>18</v>
      </c>
      <c r="F320" s="1" t="s">
        <v>19</v>
      </c>
      <c r="G320" s="3">
        <v>4864.7500592545885</v>
      </c>
      <c r="H320" s="3">
        <v>4864.7500592545885</v>
      </c>
      <c r="I320" s="1" t="s">
        <v>498</v>
      </c>
      <c r="J320" t="b">
        <v>0</v>
      </c>
      <c r="K320" s="3">
        <f>TIME_AND_DATA_two_opt[[#This Row],[hamiltonian_cycle_cost]]-TIME_AND_DATA_two_opt[[#This Row],[optimal_cost]]</f>
        <v>15.332285935758591</v>
      </c>
      <c r="L320">
        <f>(100*TIME_AND_DATA_two_opt[[#This Row],[absolute_distance_error]])/TIME_AND_DATA_two_opt[[#This Row],[optimal_cost]]</f>
        <v>0.31616756180743588</v>
      </c>
      <c r="M320" s="1" t="s">
        <v>499</v>
      </c>
      <c r="N320" s="3">
        <v>4849.4177733188299</v>
      </c>
      <c r="O320" s="1" t="s">
        <v>4434</v>
      </c>
      <c r="P320" s="1" t="s">
        <v>4435</v>
      </c>
      <c r="Q320">
        <v>6.5699999999989996E-4</v>
      </c>
      <c r="R320" s="1" t="s">
        <v>3390</v>
      </c>
      <c r="S320" s="1" t="s">
        <v>3390</v>
      </c>
      <c r="T320" s="1" t="s">
        <v>3390</v>
      </c>
      <c r="U320" s="1" t="s">
        <v>3390</v>
      </c>
      <c r="V320" s="1" t="s">
        <v>3390</v>
      </c>
      <c r="W320" s="1" t="s">
        <v>3390</v>
      </c>
    </row>
    <row r="321" spans="1:23" x14ac:dyDescent="0.25">
      <c r="A321">
        <v>319</v>
      </c>
      <c r="B321">
        <v>7</v>
      </c>
      <c r="C321">
        <v>19</v>
      </c>
      <c r="D321" s="1" t="s">
        <v>500</v>
      </c>
      <c r="E321" s="1" t="s">
        <v>18</v>
      </c>
      <c r="F321" s="1" t="s">
        <v>19</v>
      </c>
      <c r="G321" s="3">
        <v>2794.3181747557369</v>
      </c>
      <c r="H321" s="3">
        <v>2794.3181747557369</v>
      </c>
      <c r="I321" s="1" t="s">
        <v>502</v>
      </c>
      <c r="J321" t="b">
        <v>1</v>
      </c>
      <c r="K321" s="3">
        <f>TIME_AND_DATA_two_opt[[#This Row],[hamiltonian_cycle_cost]]-TIME_AND_DATA_two_opt[[#This Row],[optimal_cost]]</f>
        <v>0</v>
      </c>
      <c r="L321">
        <f>(100*TIME_AND_DATA_two_opt[[#This Row],[absolute_distance_error]])/TIME_AND_DATA_two_opt[[#This Row],[optimal_cost]]</f>
        <v>0</v>
      </c>
      <c r="M321" s="1" t="s">
        <v>502</v>
      </c>
      <c r="N321" s="3">
        <v>2794.3181747557373</v>
      </c>
      <c r="O321" s="1" t="s">
        <v>4434</v>
      </c>
      <c r="P321" s="1" t="s">
        <v>4435</v>
      </c>
      <c r="Q321">
        <v>1.8471999999998001E-3</v>
      </c>
      <c r="R321" s="1" t="s">
        <v>3390</v>
      </c>
      <c r="S321" s="1" t="s">
        <v>3390</v>
      </c>
      <c r="T321" s="1" t="s">
        <v>3390</v>
      </c>
      <c r="U321" s="1" t="s">
        <v>3390</v>
      </c>
      <c r="V321" s="1" t="s">
        <v>3390</v>
      </c>
      <c r="W321" s="1" t="s">
        <v>3390</v>
      </c>
    </row>
    <row r="322" spans="1:23" x14ac:dyDescent="0.25">
      <c r="A322">
        <v>320</v>
      </c>
      <c r="B322">
        <v>7</v>
      </c>
      <c r="C322">
        <v>20</v>
      </c>
      <c r="D322" s="1" t="s">
        <v>503</v>
      </c>
      <c r="E322" s="1" t="s">
        <v>18</v>
      </c>
      <c r="F322" s="1" t="s">
        <v>19</v>
      </c>
      <c r="G322" s="3">
        <v>5217.2335931760581</v>
      </c>
      <c r="H322" s="3">
        <v>5217.2335931760581</v>
      </c>
      <c r="I322" s="1" t="s">
        <v>504</v>
      </c>
      <c r="J322" t="b">
        <v>0</v>
      </c>
      <c r="K322" s="3">
        <f>TIME_AND_DATA_two_opt[[#This Row],[hamiltonian_cycle_cost]]-TIME_AND_DATA_two_opt[[#This Row],[optimal_cost]]</f>
        <v>186.58761942698584</v>
      </c>
      <c r="L322">
        <f>(100*TIME_AND_DATA_two_opt[[#This Row],[absolute_distance_error]])/TIME_AND_DATA_two_opt[[#This Row],[optimal_cost]]</f>
        <v>3.709019088217254</v>
      </c>
      <c r="M322" s="1" t="s">
        <v>505</v>
      </c>
      <c r="N322" s="3">
        <v>5030.6459737490723</v>
      </c>
      <c r="O322" s="1" t="s">
        <v>4434</v>
      </c>
      <c r="P322" s="1" t="s">
        <v>4435</v>
      </c>
      <c r="Q322">
        <v>1.4025999999999999E-3</v>
      </c>
      <c r="R322" s="1" t="s">
        <v>3390</v>
      </c>
      <c r="S322" s="1" t="s">
        <v>3390</v>
      </c>
      <c r="T322" s="1" t="s">
        <v>3390</v>
      </c>
      <c r="U322" s="1" t="s">
        <v>3390</v>
      </c>
      <c r="V322" s="1" t="s">
        <v>3390</v>
      </c>
      <c r="W322" s="1" t="s">
        <v>3390</v>
      </c>
    </row>
    <row r="323" spans="1:23" x14ac:dyDescent="0.25">
      <c r="A323">
        <v>321</v>
      </c>
      <c r="B323">
        <v>7</v>
      </c>
      <c r="C323">
        <v>21</v>
      </c>
      <c r="D323" s="1" t="s">
        <v>506</v>
      </c>
      <c r="E323" s="1" t="s">
        <v>18</v>
      </c>
      <c r="F323" s="1" t="s">
        <v>19</v>
      </c>
      <c r="G323" s="3">
        <v>4382.0103084879893</v>
      </c>
      <c r="H323" s="3">
        <v>4382.0103084879893</v>
      </c>
      <c r="I323" s="1" t="s">
        <v>507</v>
      </c>
      <c r="J323" t="b">
        <v>1</v>
      </c>
      <c r="K323" s="3">
        <f>TIME_AND_DATA_two_opt[[#This Row],[hamiltonian_cycle_cost]]-TIME_AND_DATA_two_opt[[#This Row],[optimal_cost]]</f>
        <v>0</v>
      </c>
      <c r="L323">
        <f>(100*TIME_AND_DATA_two_opt[[#This Row],[absolute_distance_error]])/TIME_AND_DATA_two_opt[[#This Row],[optimal_cost]]</f>
        <v>0</v>
      </c>
      <c r="M323" s="1" t="s">
        <v>507</v>
      </c>
      <c r="N323" s="3">
        <v>4382.0103084879893</v>
      </c>
      <c r="O323" s="1" t="s">
        <v>4434</v>
      </c>
      <c r="P323" s="1" t="s">
        <v>4435</v>
      </c>
      <c r="Q323">
        <v>8.5540000000020001E-4</v>
      </c>
      <c r="R323" s="1" t="s">
        <v>3390</v>
      </c>
      <c r="S323" s="1" t="s">
        <v>3390</v>
      </c>
      <c r="T323" s="1" t="s">
        <v>3390</v>
      </c>
      <c r="U323" s="1" t="s">
        <v>3390</v>
      </c>
      <c r="V323" s="1" t="s">
        <v>3390</v>
      </c>
      <c r="W323" s="1" t="s">
        <v>3390</v>
      </c>
    </row>
    <row r="324" spans="1:23" x14ac:dyDescent="0.25">
      <c r="A324">
        <v>322</v>
      </c>
      <c r="B324">
        <v>7</v>
      </c>
      <c r="C324">
        <v>22</v>
      </c>
      <c r="D324" s="1" t="s">
        <v>508</v>
      </c>
      <c r="E324" s="1" t="s">
        <v>18</v>
      </c>
      <c r="F324" s="1" t="s">
        <v>19</v>
      </c>
      <c r="G324" s="3">
        <v>4511.1518279194406</v>
      </c>
      <c r="H324" s="3">
        <v>4511.1518279194406</v>
      </c>
      <c r="I324" s="1" t="s">
        <v>2940</v>
      </c>
      <c r="J324" t="b">
        <v>1</v>
      </c>
      <c r="K324" s="3">
        <f>TIME_AND_DATA_two_opt[[#This Row],[hamiltonian_cycle_cost]]-TIME_AND_DATA_two_opt[[#This Row],[optimal_cost]]</f>
        <v>0</v>
      </c>
      <c r="L324">
        <f>(100*TIME_AND_DATA_two_opt[[#This Row],[absolute_distance_error]])/TIME_AND_DATA_two_opt[[#This Row],[optimal_cost]]</f>
        <v>0</v>
      </c>
      <c r="M324" s="1" t="s">
        <v>509</v>
      </c>
      <c r="N324" s="3">
        <v>4511.1518279194406</v>
      </c>
      <c r="O324" s="1" t="s">
        <v>4434</v>
      </c>
      <c r="P324" s="1" t="s">
        <v>4435</v>
      </c>
      <c r="Q324">
        <v>9.2680000000020001E-4</v>
      </c>
      <c r="R324" s="1" t="s">
        <v>3390</v>
      </c>
      <c r="S324" s="1" t="s">
        <v>3390</v>
      </c>
      <c r="T324" s="1" t="s">
        <v>3390</v>
      </c>
      <c r="U324" s="1" t="s">
        <v>3390</v>
      </c>
      <c r="V324" s="1" t="s">
        <v>3390</v>
      </c>
      <c r="W324" s="1" t="s">
        <v>3390</v>
      </c>
    </row>
    <row r="325" spans="1:23" x14ac:dyDescent="0.25">
      <c r="A325">
        <v>323</v>
      </c>
      <c r="B325">
        <v>7</v>
      </c>
      <c r="C325">
        <v>23</v>
      </c>
      <c r="D325" s="1" t="s">
        <v>510</v>
      </c>
      <c r="E325" s="1" t="s">
        <v>18</v>
      </c>
      <c r="F325" s="1" t="s">
        <v>19</v>
      </c>
      <c r="G325" s="3">
        <v>5415.3279518540403</v>
      </c>
      <c r="H325" s="3">
        <v>5415.3279518540403</v>
      </c>
      <c r="I325" s="1" t="s">
        <v>511</v>
      </c>
      <c r="J325" t="b">
        <v>1</v>
      </c>
      <c r="K325" s="3">
        <f>TIME_AND_DATA_two_opt[[#This Row],[hamiltonian_cycle_cost]]-TIME_AND_DATA_two_opt[[#This Row],[optimal_cost]]</f>
        <v>0</v>
      </c>
      <c r="L325">
        <f>(100*TIME_AND_DATA_two_opt[[#This Row],[absolute_distance_error]])/TIME_AND_DATA_two_opt[[#This Row],[optimal_cost]]</f>
        <v>0</v>
      </c>
      <c r="M325" s="1" t="s">
        <v>511</v>
      </c>
      <c r="N325" s="3">
        <v>5415.3279518540403</v>
      </c>
      <c r="O325" s="1" t="s">
        <v>4434</v>
      </c>
      <c r="P325" s="1" t="s">
        <v>4435</v>
      </c>
      <c r="Q325">
        <v>1.2897999999998001E-3</v>
      </c>
      <c r="R325" s="1" t="s">
        <v>3390</v>
      </c>
      <c r="S325" s="1" t="s">
        <v>3390</v>
      </c>
      <c r="T325" s="1" t="s">
        <v>3390</v>
      </c>
      <c r="U325" s="1" t="s">
        <v>3390</v>
      </c>
      <c r="V325" s="1" t="s">
        <v>3390</v>
      </c>
      <c r="W325" s="1" t="s">
        <v>3390</v>
      </c>
    </row>
    <row r="326" spans="1:23" x14ac:dyDescent="0.25">
      <c r="A326">
        <v>324</v>
      </c>
      <c r="B326">
        <v>7</v>
      </c>
      <c r="C326">
        <v>24</v>
      </c>
      <c r="D326" s="1" t="s">
        <v>512</v>
      </c>
      <c r="E326" s="1" t="s">
        <v>18</v>
      </c>
      <c r="F326" s="1" t="s">
        <v>19</v>
      </c>
      <c r="G326" s="3">
        <v>3935.0132235988572</v>
      </c>
      <c r="H326" s="3">
        <v>3935.0132235988572</v>
      </c>
      <c r="I326" s="1" t="s">
        <v>513</v>
      </c>
      <c r="J326" t="b">
        <v>1</v>
      </c>
      <c r="K326" s="3">
        <f>TIME_AND_DATA_two_opt[[#This Row],[hamiltonian_cycle_cost]]-TIME_AND_DATA_two_opt[[#This Row],[optimal_cost]]</f>
        <v>0</v>
      </c>
      <c r="L326">
        <f>(100*TIME_AND_DATA_two_opt[[#This Row],[absolute_distance_error]])/TIME_AND_DATA_two_opt[[#This Row],[optimal_cost]]</f>
        <v>0</v>
      </c>
      <c r="M326" s="1" t="s">
        <v>514</v>
      </c>
      <c r="N326" s="3">
        <v>3935.0132235988576</v>
      </c>
      <c r="O326" s="1" t="s">
        <v>4434</v>
      </c>
      <c r="P326" s="1" t="s">
        <v>4435</v>
      </c>
      <c r="Q326">
        <v>8.3380000000009996E-4</v>
      </c>
      <c r="R326" s="1" t="s">
        <v>3390</v>
      </c>
      <c r="S326" s="1" t="s">
        <v>3390</v>
      </c>
      <c r="T326" s="1" t="s">
        <v>3390</v>
      </c>
      <c r="U326" s="1" t="s">
        <v>3390</v>
      </c>
      <c r="V326" s="1" t="s">
        <v>3390</v>
      </c>
      <c r="W326" s="1" t="s">
        <v>3390</v>
      </c>
    </row>
    <row r="327" spans="1:23" x14ac:dyDescent="0.25">
      <c r="A327">
        <v>325</v>
      </c>
      <c r="B327">
        <v>7</v>
      </c>
      <c r="C327">
        <v>25</v>
      </c>
      <c r="D327" s="1" t="s">
        <v>515</v>
      </c>
      <c r="E327" s="1" t="s">
        <v>18</v>
      </c>
      <c r="F327" s="1" t="s">
        <v>19</v>
      </c>
      <c r="G327" s="3">
        <v>5274.0384286081671</v>
      </c>
      <c r="H327" s="3">
        <v>5274.0384286081671</v>
      </c>
      <c r="I327" s="1" t="s">
        <v>517</v>
      </c>
      <c r="J327" t="b">
        <v>1</v>
      </c>
      <c r="K327" s="3">
        <f>TIME_AND_DATA_two_opt[[#This Row],[hamiltonian_cycle_cost]]-TIME_AND_DATA_two_opt[[#This Row],[optimal_cost]]</f>
        <v>0</v>
      </c>
      <c r="L327">
        <f>(100*TIME_AND_DATA_two_opt[[#This Row],[absolute_distance_error]])/TIME_AND_DATA_two_opt[[#This Row],[optimal_cost]]</f>
        <v>0</v>
      </c>
      <c r="M327" s="1" t="s">
        <v>517</v>
      </c>
      <c r="N327" s="3">
        <v>5274.0384286081671</v>
      </c>
      <c r="O327" s="1" t="s">
        <v>4434</v>
      </c>
      <c r="P327" s="1" t="s">
        <v>4435</v>
      </c>
      <c r="Q327">
        <v>6.9940000000020001E-4</v>
      </c>
      <c r="R327" s="1" t="s">
        <v>3390</v>
      </c>
      <c r="S327" s="1" t="s">
        <v>3390</v>
      </c>
      <c r="T327" s="1" t="s">
        <v>3390</v>
      </c>
      <c r="U327" s="1" t="s">
        <v>3390</v>
      </c>
      <c r="V327" s="1" t="s">
        <v>3390</v>
      </c>
      <c r="W327" s="1" t="s">
        <v>3390</v>
      </c>
    </row>
    <row r="328" spans="1:23" x14ac:dyDescent="0.25">
      <c r="A328">
        <v>326</v>
      </c>
      <c r="B328">
        <v>7</v>
      </c>
      <c r="C328">
        <v>26</v>
      </c>
      <c r="D328" s="1" t="s">
        <v>518</v>
      </c>
      <c r="E328" s="1" t="s">
        <v>18</v>
      </c>
      <c r="F328" s="1" t="s">
        <v>19</v>
      </c>
      <c r="G328" s="3">
        <v>5380.8468851067282</v>
      </c>
      <c r="H328" s="3">
        <v>5380.8468851067282</v>
      </c>
      <c r="I328" s="1" t="s">
        <v>3397</v>
      </c>
      <c r="J328" t="b">
        <v>0</v>
      </c>
      <c r="K328" s="3">
        <f>TIME_AND_DATA_two_opt[[#This Row],[hamiltonian_cycle_cost]]-TIME_AND_DATA_two_opt[[#This Row],[optimal_cost]]</f>
        <v>44.725447246038129</v>
      </c>
      <c r="L328">
        <f>(100*TIME_AND_DATA_two_opt[[#This Row],[absolute_distance_error]])/TIME_AND_DATA_two_opt[[#This Row],[optimal_cost]]</f>
        <v>0.83816396922122993</v>
      </c>
      <c r="M328" s="1" t="s">
        <v>520</v>
      </c>
      <c r="N328" s="3">
        <v>5336.1214378606901</v>
      </c>
      <c r="O328" s="1" t="s">
        <v>4434</v>
      </c>
      <c r="P328" s="1" t="s">
        <v>4435</v>
      </c>
      <c r="Q328">
        <v>6.3419999999989995E-4</v>
      </c>
      <c r="R328" s="1" t="s">
        <v>3390</v>
      </c>
      <c r="S328" s="1" t="s">
        <v>3390</v>
      </c>
      <c r="T328" s="1" t="s">
        <v>3390</v>
      </c>
      <c r="U328" s="1" t="s">
        <v>3390</v>
      </c>
      <c r="V328" s="1" t="s">
        <v>3390</v>
      </c>
      <c r="W328" s="1" t="s">
        <v>3390</v>
      </c>
    </row>
    <row r="329" spans="1:23" x14ac:dyDescent="0.25">
      <c r="A329">
        <v>327</v>
      </c>
      <c r="B329">
        <v>7</v>
      </c>
      <c r="C329">
        <v>27</v>
      </c>
      <c r="D329" s="1" t="s">
        <v>521</v>
      </c>
      <c r="E329" s="1" t="s">
        <v>18</v>
      </c>
      <c r="F329" s="1" t="s">
        <v>19</v>
      </c>
      <c r="G329" s="3">
        <v>4684.8883399461938</v>
      </c>
      <c r="H329" s="3">
        <v>4684.8883399461938</v>
      </c>
      <c r="I329" s="1" t="s">
        <v>523</v>
      </c>
      <c r="J329" t="b">
        <v>1</v>
      </c>
      <c r="K329" s="3">
        <f>TIME_AND_DATA_two_opt[[#This Row],[hamiltonian_cycle_cost]]-TIME_AND_DATA_two_opt[[#This Row],[optimal_cost]]</f>
        <v>0</v>
      </c>
      <c r="L329">
        <f>(100*TIME_AND_DATA_two_opt[[#This Row],[absolute_distance_error]])/TIME_AND_DATA_two_opt[[#This Row],[optimal_cost]]</f>
        <v>0</v>
      </c>
      <c r="M329" s="1" t="s">
        <v>523</v>
      </c>
      <c r="N329" s="3">
        <v>4684.8883399461938</v>
      </c>
      <c r="O329" s="1" t="s">
        <v>4434</v>
      </c>
      <c r="P329" s="1" t="s">
        <v>4435</v>
      </c>
      <c r="Q329">
        <v>8.5540000000020001E-4</v>
      </c>
      <c r="R329" s="1" t="s">
        <v>3390</v>
      </c>
      <c r="S329" s="1" t="s">
        <v>3390</v>
      </c>
      <c r="T329" s="1" t="s">
        <v>3390</v>
      </c>
      <c r="U329" s="1" t="s">
        <v>3390</v>
      </c>
      <c r="V329" s="1" t="s">
        <v>3390</v>
      </c>
      <c r="W329" s="1" t="s">
        <v>3390</v>
      </c>
    </row>
    <row r="330" spans="1:23" x14ac:dyDescent="0.25">
      <c r="A330">
        <v>328</v>
      </c>
      <c r="B330">
        <v>7</v>
      </c>
      <c r="C330">
        <v>28</v>
      </c>
      <c r="D330" s="1" t="s">
        <v>524</v>
      </c>
      <c r="E330" s="1" t="s">
        <v>18</v>
      </c>
      <c r="F330" s="1" t="s">
        <v>19</v>
      </c>
      <c r="G330" s="3">
        <v>4352.6224825944055</v>
      </c>
      <c r="H330" s="3">
        <v>4352.6224825944055</v>
      </c>
      <c r="I330" s="1" t="s">
        <v>526</v>
      </c>
      <c r="J330" t="b">
        <v>1</v>
      </c>
      <c r="K330" s="3">
        <f>TIME_AND_DATA_two_opt[[#This Row],[hamiltonian_cycle_cost]]-TIME_AND_DATA_two_opt[[#This Row],[optimal_cost]]</f>
        <v>0</v>
      </c>
      <c r="L330">
        <f>(100*TIME_AND_DATA_two_opt[[#This Row],[absolute_distance_error]])/TIME_AND_DATA_two_opt[[#This Row],[optimal_cost]]</f>
        <v>0</v>
      </c>
      <c r="M330" s="1" t="s">
        <v>526</v>
      </c>
      <c r="N330" s="3">
        <v>4352.6224825944055</v>
      </c>
      <c r="O330" s="1" t="s">
        <v>4434</v>
      </c>
      <c r="P330" s="1" t="s">
        <v>4435</v>
      </c>
      <c r="Q330">
        <v>7.650999999997E-4</v>
      </c>
      <c r="R330" s="1" t="s">
        <v>3390</v>
      </c>
      <c r="S330" s="1" t="s">
        <v>3390</v>
      </c>
      <c r="T330" s="1" t="s">
        <v>3390</v>
      </c>
      <c r="U330" s="1" t="s">
        <v>3390</v>
      </c>
      <c r="V330" s="1" t="s">
        <v>3390</v>
      </c>
      <c r="W330" s="1" t="s">
        <v>3390</v>
      </c>
    </row>
    <row r="331" spans="1:23" x14ac:dyDescent="0.25">
      <c r="A331">
        <v>329</v>
      </c>
      <c r="B331">
        <v>7</v>
      </c>
      <c r="C331">
        <v>29</v>
      </c>
      <c r="D331" s="1" t="s">
        <v>527</v>
      </c>
      <c r="E331" s="1" t="s">
        <v>18</v>
      </c>
      <c r="F331" s="1" t="s">
        <v>19</v>
      </c>
      <c r="G331" s="3">
        <v>5328.8300685171798</v>
      </c>
      <c r="H331" s="3">
        <v>5328.8300685171798</v>
      </c>
      <c r="I331" s="1" t="s">
        <v>528</v>
      </c>
      <c r="J331" t="b">
        <v>1</v>
      </c>
      <c r="K331" s="3">
        <f>TIME_AND_DATA_two_opt[[#This Row],[hamiltonian_cycle_cost]]-TIME_AND_DATA_two_opt[[#This Row],[optimal_cost]]</f>
        <v>0</v>
      </c>
      <c r="L331">
        <f>(100*TIME_AND_DATA_two_opt[[#This Row],[absolute_distance_error]])/TIME_AND_DATA_two_opt[[#This Row],[optimal_cost]]</f>
        <v>0</v>
      </c>
      <c r="M331" s="1" t="s">
        <v>529</v>
      </c>
      <c r="N331" s="3">
        <v>5328.8300685171807</v>
      </c>
      <c r="O331" s="1" t="s">
        <v>4434</v>
      </c>
      <c r="P331" s="1" t="s">
        <v>4435</v>
      </c>
      <c r="Q331">
        <v>1.0020999999999999E-3</v>
      </c>
      <c r="R331" s="1" t="s">
        <v>3390</v>
      </c>
      <c r="S331" s="1" t="s">
        <v>3390</v>
      </c>
      <c r="T331" s="1" t="s">
        <v>3390</v>
      </c>
      <c r="U331" s="1" t="s">
        <v>3390</v>
      </c>
      <c r="V331" s="1" t="s">
        <v>3390</v>
      </c>
      <c r="W331" s="1" t="s">
        <v>3390</v>
      </c>
    </row>
    <row r="332" spans="1:23" x14ac:dyDescent="0.25">
      <c r="A332">
        <v>330</v>
      </c>
      <c r="B332">
        <v>7</v>
      </c>
      <c r="C332">
        <v>30</v>
      </c>
      <c r="D332" s="1" t="s">
        <v>530</v>
      </c>
      <c r="E332" s="1" t="s">
        <v>18</v>
      </c>
      <c r="F332" s="1" t="s">
        <v>19</v>
      </c>
      <c r="G332" s="3">
        <v>4426.660429759103</v>
      </c>
      <c r="H332" s="3">
        <v>4426.660429759103</v>
      </c>
      <c r="I332" s="1" t="s">
        <v>2942</v>
      </c>
      <c r="J332" t="b">
        <v>1</v>
      </c>
      <c r="K332" s="3">
        <f>TIME_AND_DATA_two_opt[[#This Row],[hamiltonian_cycle_cost]]-TIME_AND_DATA_two_opt[[#This Row],[optimal_cost]]</f>
        <v>0</v>
      </c>
      <c r="L332">
        <f>(100*TIME_AND_DATA_two_opt[[#This Row],[absolute_distance_error]])/TIME_AND_DATA_two_opt[[#This Row],[optimal_cost]]</f>
        <v>0</v>
      </c>
      <c r="M332" s="1" t="s">
        <v>531</v>
      </c>
      <c r="N332" s="3">
        <v>4426.660429759103</v>
      </c>
      <c r="O332" s="1" t="s">
        <v>4434</v>
      </c>
      <c r="P332" s="1" t="s">
        <v>4435</v>
      </c>
      <c r="Q332">
        <v>6.0709999999980003E-4</v>
      </c>
      <c r="R332" s="1" t="s">
        <v>3390</v>
      </c>
      <c r="S332" s="1" t="s">
        <v>3390</v>
      </c>
      <c r="T332" s="1" t="s">
        <v>3390</v>
      </c>
      <c r="U332" s="1" t="s">
        <v>3390</v>
      </c>
      <c r="V332" s="1" t="s">
        <v>3390</v>
      </c>
      <c r="W332" s="1" t="s">
        <v>3390</v>
      </c>
    </row>
    <row r="333" spans="1:23" x14ac:dyDescent="0.25">
      <c r="A333">
        <v>331</v>
      </c>
      <c r="B333">
        <v>7</v>
      </c>
      <c r="C333">
        <v>31</v>
      </c>
      <c r="D333" s="1" t="s">
        <v>532</v>
      </c>
      <c r="E333" s="1" t="s">
        <v>18</v>
      </c>
      <c r="F333" s="1" t="s">
        <v>19</v>
      </c>
      <c r="G333" s="3">
        <v>2913.5138208272301</v>
      </c>
      <c r="H333" s="3">
        <v>2913.5138208272301</v>
      </c>
      <c r="I333" s="1" t="s">
        <v>533</v>
      </c>
      <c r="J333" t="b">
        <v>1</v>
      </c>
      <c r="K333" s="3">
        <f>TIME_AND_DATA_two_opt[[#This Row],[hamiltonian_cycle_cost]]-TIME_AND_DATA_two_opt[[#This Row],[optimal_cost]]</f>
        <v>0</v>
      </c>
      <c r="L333">
        <f>(100*TIME_AND_DATA_two_opt[[#This Row],[absolute_distance_error]])/TIME_AND_DATA_two_opt[[#This Row],[optimal_cost]]</f>
        <v>0</v>
      </c>
      <c r="M333" s="1" t="s">
        <v>534</v>
      </c>
      <c r="N333" s="3">
        <v>2913.5138208272301</v>
      </c>
      <c r="O333" s="1" t="s">
        <v>4434</v>
      </c>
      <c r="P333" s="1" t="s">
        <v>4435</v>
      </c>
      <c r="Q333">
        <v>1.0773999999997E-3</v>
      </c>
      <c r="R333" s="1" t="s">
        <v>3390</v>
      </c>
      <c r="S333" s="1" t="s">
        <v>3390</v>
      </c>
      <c r="T333" s="1" t="s">
        <v>3390</v>
      </c>
      <c r="U333" s="1" t="s">
        <v>3390</v>
      </c>
      <c r="V333" s="1" t="s">
        <v>3390</v>
      </c>
      <c r="W333" s="1" t="s">
        <v>3390</v>
      </c>
    </row>
    <row r="334" spans="1:23" x14ac:dyDescent="0.25">
      <c r="A334">
        <v>332</v>
      </c>
      <c r="B334">
        <v>7</v>
      </c>
      <c r="C334">
        <v>32</v>
      </c>
      <c r="D334" s="1" t="s">
        <v>535</v>
      </c>
      <c r="E334" s="1" t="s">
        <v>18</v>
      </c>
      <c r="F334" s="1" t="s">
        <v>19</v>
      </c>
      <c r="G334" s="3">
        <v>4905.6280593336214</v>
      </c>
      <c r="H334" s="3">
        <v>4905.6280593336214</v>
      </c>
      <c r="I334" s="1" t="s">
        <v>536</v>
      </c>
      <c r="J334" t="b">
        <v>1</v>
      </c>
      <c r="K334" s="3">
        <f>TIME_AND_DATA_two_opt[[#This Row],[hamiltonian_cycle_cost]]-TIME_AND_DATA_two_opt[[#This Row],[optimal_cost]]</f>
        <v>0</v>
      </c>
      <c r="L334">
        <f>(100*TIME_AND_DATA_two_opt[[#This Row],[absolute_distance_error]])/TIME_AND_DATA_two_opt[[#This Row],[optimal_cost]]</f>
        <v>0</v>
      </c>
      <c r="M334" s="1" t="s">
        <v>537</v>
      </c>
      <c r="N334" s="3">
        <v>4905.6280593336214</v>
      </c>
      <c r="O334" s="1" t="s">
        <v>4434</v>
      </c>
      <c r="P334" s="1" t="s">
        <v>4435</v>
      </c>
      <c r="Q334">
        <v>5.3589999999999996E-4</v>
      </c>
      <c r="R334" s="1" t="s">
        <v>3390</v>
      </c>
      <c r="S334" s="1" t="s">
        <v>3390</v>
      </c>
      <c r="T334" s="1" t="s">
        <v>3390</v>
      </c>
      <c r="U334" s="1" t="s">
        <v>3390</v>
      </c>
      <c r="V334" s="1" t="s">
        <v>3390</v>
      </c>
      <c r="W334" s="1" t="s">
        <v>3390</v>
      </c>
    </row>
    <row r="335" spans="1:23" x14ac:dyDescent="0.25">
      <c r="A335">
        <v>333</v>
      </c>
      <c r="B335">
        <v>7</v>
      </c>
      <c r="C335">
        <v>33</v>
      </c>
      <c r="D335" s="1" t="s">
        <v>538</v>
      </c>
      <c r="E335" s="1" t="s">
        <v>18</v>
      </c>
      <c r="F335" s="1" t="s">
        <v>19</v>
      </c>
      <c r="G335" s="3">
        <v>3912.8182936968642</v>
      </c>
      <c r="H335" s="3">
        <v>3912.8182936968642</v>
      </c>
      <c r="I335" s="1" t="s">
        <v>2943</v>
      </c>
      <c r="J335" t="b">
        <v>1</v>
      </c>
      <c r="K335" s="3">
        <f>TIME_AND_DATA_two_opt[[#This Row],[hamiltonian_cycle_cost]]-TIME_AND_DATA_two_opt[[#This Row],[optimal_cost]]</f>
        <v>0</v>
      </c>
      <c r="L335">
        <f>(100*TIME_AND_DATA_two_opt[[#This Row],[absolute_distance_error]])/TIME_AND_DATA_two_opt[[#This Row],[optimal_cost]]</f>
        <v>0</v>
      </c>
      <c r="M335" s="1" t="s">
        <v>539</v>
      </c>
      <c r="N335" s="3">
        <v>3912.8182936968642</v>
      </c>
      <c r="O335" s="1" t="s">
        <v>4434</v>
      </c>
      <c r="P335" s="1" t="s">
        <v>4435</v>
      </c>
      <c r="Q335">
        <v>1.1081000000001001E-3</v>
      </c>
      <c r="R335" s="1" t="s">
        <v>3390</v>
      </c>
      <c r="S335" s="1" t="s">
        <v>3390</v>
      </c>
      <c r="T335" s="1" t="s">
        <v>3390</v>
      </c>
      <c r="U335" s="1" t="s">
        <v>3390</v>
      </c>
      <c r="V335" s="1" t="s">
        <v>3390</v>
      </c>
      <c r="W335" s="1" t="s">
        <v>3390</v>
      </c>
    </row>
    <row r="336" spans="1:23" x14ac:dyDescent="0.25">
      <c r="A336">
        <v>334</v>
      </c>
      <c r="B336">
        <v>7</v>
      </c>
      <c r="C336">
        <v>34</v>
      </c>
      <c r="D336" s="1" t="s">
        <v>540</v>
      </c>
      <c r="E336" s="1" t="s">
        <v>18</v>
      </c>
      <c r="F336" s="1" t="s">
        <v>19</v>
      </c>
      <c r="G336" s="3">
        <v>4676.7277890251507</v>
      </c>
      <c r="H336" s="3">
        <v>4676.7277890251507</v>
      </c>
      <c r="I336" s="1" t="s">
        <v>541</v>
      </c>
      <c r="J336" t="b">
        <v>1</v>
      </c>
      <c r="K336" s="3">
        <f>TIME_AND_DATA_two_opt[[#This Row],[hamiltonian_cycle_cost]]-TIME_AND_DATA_two_opt[[#This Row],[optimal_cost]]</f>
        <v>0</v>
      </c>
      <c r="L336">
        <f>(100*TIME_AND_DATA_two_opt[[#This Row],[absolute_distance_error]])/TIME_AND_DATA_two_opt[[#This Row],[optimal_cost]]</f>
        <v>0</v>
      </c>
      <c r="M336" s="1" t="s">
        <v>542</v>
      </c>
      <c r="N336" s="3">
        <v>4676.7277890251507</v>
      </c>
      <c r="O336" s="1" t="s">
        <v>4434</v>
      </c>
      <c r="P336" s="1" t="s">
        <v>4435</v>
      </c>
      <c r="Q336">
        <v>8.0030000000029999E-4</v>
      </c>
      <c r="R336" s="1" t="s">
        <v>3390</v>
      </c>
      <c r="S336" s="1" t="s">
        <v>3390</v>
      </c>
      <c r="T336" s="1" t="s">
        <v>3390</v>
      </c>
      <c r="U336" s="1" t="s">
        <v>3390</v>
      </c>
      <c r="V336" s="1" t="s">
        <v>3390</v>
      </c>
      <c r="W336" s="1" t="s">
        <v>3390</v>
      </c>
    </row>
    <row r="337" spans="1:23" x14ac:dyDescent="0.25">
      <c r="A337">
        <v>335</v>
      </c>
      <c r="B337">
        <v>7</v>
      </c>
      <c r="C337">
        <v>35</v>
      </c>
      <c r="D337" s="1" t="s">
        <v>543</v>
      </c>
      <c r="E337" s="1" t="s">
        <v>18</v>
      </c>
      <c r="F337" s="1" t="s">
        <v>19</v>
      </c>
      <c r="G337" s="3">
        <v>4689.7741424067954</v>
      </c>
      <c r="H337" s="3">
        <v>4689.7741424067954</v>
      </c>
      <c r="I337" s="1" t="s">
        <v>544</v>
      </c>
      <c r="J337" t="b">
        <v>1</v>
      </c>
      <c r="K337" s="3">
        <f>TIME_AND_DATA_two_opt[[#This Row],[hamiltonian_cycle_cost]]-TIME_AND_DATA_two_opt[[#This Row],[optimal_cost]]</f>
        <v>0</v>
      </c>
      <c r="L337">
        <f>(100*TIME_AND_DATA_two_opt[[#This Row],[absolute_distance_error]])/TIME_AND_DATA_two_opt[[#This Row],[optimal_cost]]</f>
        <v>0</v>
      </c>
      <c r="M337" s="1" t="s">
        <v>545</v>
      </c>
      <c r="N337" s="3">
        <v>4689.7741424067954</v>
      </c>
      <c r="O337" s="1" t="s">
        <v>4434</v>
      </c>
      <c r="P337" s="1" t="s">
        <v>4435</v>
      </c>
      <c r="Q337">
        <v>5.7529999999989998E-4</v>
      </c>
      <c r="R337" s="1" t="s">
        <v>3390</v>
      </c>
      <c r="S337" s="1" t="s">
        <v>3390</v>
      </c>
      <c r="T337" s="1" t="s">
        <v>3390</v>
      </c>
      <c r="U337" s="1" t="s">
        <v>3390</v>
      </c>
      <c r="V337" s="1" t="s">
        <v>3390</v>
      </c>
      <c r="W337" s="1" t="s">
        <v>3390</v>
      </c>
    </row>
    <row r="338" spans="1:23" x14ac:dyDescent="0.25">
      <c r="A338">
        <v>336</v>
      </c>
      <c r="B338">
        <v>7</v>
      </c>
      <c r="C338">
        <v>36</v>
      </c>
      <c r="D338" s="1" t="s">
        <v>546</v>
      </c>
      <c r="E338" s="1" t="s">
        <v>18</v>
      </c>
      <c r="F338" s="1" t="s">
        <v>19</v>
      </c>
      <c r="G338" s="3">
        <v>6660.6211995825624</v>
      </c>
      <c r="H338" s="3">
        <v>6660.6211995825624</v>
      </c>
      <c r="I338" s="1" t="s">
        <v>547</v>
      </c>
      <c r="J338" t="b">
        <v>1</v>
      </c>
      <c r="K338" s="3">
        <f>TIME_AND_DATA_two_opt[[#This Row],[hamiltonian_cycle_cost]]-TIME_AND_DATA_two_opt[[#This Row],[optimal_cost]]</f>
        <v>0</v>
      </c>
      <c r="L338">
        <f>(100*TIME_AND_DATA_two_opt[[#This Row],[absolute_distance_error]])/TIME_AND_DATA_two_opt[[#This Row],[optimal_cost]]</f>
        <v>0</v>
      </c>
      <c r="M338" s="1" t="s">
        <v>548</v>
      </c>
      <c r="N338" s="3">
        <v>6660.6211995825633</v>
      </c>
      <c r="O338" s="1" t="s">
        <v>4434</v>
      </c>
      <c r="P338" s="1" t="s">
        <v>4435</v>
      </c>
      <c r="Q338">
        <v>1.0981999999999E-3</v>
      </c>
      <c r="R338" s="1" t="s">
        <v>3390</v>
      </c>
      <c r="S338" s="1" t="s">
        <v>3390</v>
      </c>
      <c r="T338" s="1" t="s">
        <v>3390</v>
      </c>
      <c r="U338" s="1" t="s">
        <v>3390</v>
      </c>
      <c r="V338" s="1" t="s">
        <v>3390</v>
      </c>
      <c r="W338" s="1" t="s">
        <v>3390</v>
      </c>
    </row>
    <row r="339" spans="1:23" x14ac:dyDescent="0.25">
      <c r="A339">
        <v>337</v>
      </c>
      <c r="B339">
        <v>7</v>
      </c>
      <c r="C339">
        <v>37</v>
      </c>
      <c r="D339" s="1" t="s">
        <v>549</v>
      </c>
      <c r="E339" s="1" t="s">
        <v>18</v>
      </c>
      <c r="F339" s="1" t="s">
        <v>19</v>
      </c>
      <c r="G339" s="3">
        <v>5060.5056474383946</v>
      </c>
      <c r="H339" s="3">
        <v>5060.5056474383946</v>
      </c>
      <c r="I339" s="1" t="s">
        <v>551</v>
      </c>
      <c r="J339" t="b">
        <v>1</v>
      </c>
      <c r="K339" s="3">
        <f>TIME_AND_DATA_two_opt[[#This Row],[hamiltonian_cycle_cost]]-TIME_AND_DATA_two_opt[[#This Row],[optimal_cost]]</f>
        <v>0</v>
      </c>
      <c r="L339">
        <f>(100*TIME_AND_DATA_two_opt[[#This Row],[absolute_distance_error]])/TIME_AND_DATA_two_opt[[#This Row],[optimal_cost]]</f>
        <v>0</v>
      </c>
      <c r="M339" s="1" t="s">
        <v>551</v>
      </c>
      <c r="N339" s="3">
        <v>5060.5056474383946</v>
      </c>
      <c r="O339" s="1" t="s">
        <v>4434</v>
      </c>
      <c r="P339" s="1" t="s">
        <v>4435</v>
      </c>
      <c r="Q339">
        <v>1.4521000000001999E-3</v>
      </c>
      <c r="R339" s="1" t="s">
        <v>3390</v>
      </c>
      <c r="S339" s="1" t="s">
        <v>3390</v>
      </c>
      <c r="T339" s="1" t="s">
        <v>3390</v>
      </c>
      <c r="U339" s="1" t="s">
        <v>3390</v>
      </c>
      <c r="V339" s="1" t="s">
        <v>3390</v>
      </c>
      <c r="W339" s="1" t="s">
        <v>3390</v>
      </c>
    </row>
    <row r="340" spans="1:23" x14ac:dyDescent="0.25">
      <c r="A340">
        <v>338</v>
      </c>
      <c r="B340">
        <v>7</v>
      </c>
      <c r="C340">
        <v>38</v>
      </c>
      <c r="D340" s="1" t="s">
        <v>552</v>
      </c>
      <c r="E340" s="1" t="s">
        <v>18</v>
      </c>
      <c r="F340" s="1" t="s">
        <v>19</v>
      </c>
      <c r="G340" s="3">
        <v>5133.9600326042801</v>
      </c>
      <c r="H340" s="3">
        <v>5133.9600326042801</v>
      </c>
      <c r="I340" s="1" t="s">
        <v>453</v>
      </c>
      <c r="J340" t="b">
        <v>1</v>
      </c>
      <c r="K340" s="3">
        <f>TIME_AND_DATA_two_opt[[#This Row],[hamiltonian_cycle_cost]]-TIME_AND_DATA_two_opt[[#This Row],[optimal_cost]]</f>
        <v>0</v>
      </c>
      <c r="L340">
        <f>(100*TIME_AND_DATA_two_opt[[#This Row],[absolute_distance_error]])/TIME_AND_DATA_two_opt[[#This Row],[optimal_cost]]</f>
        <v>0</v>
      </c>
      <c r="M340" s="1" t="s">
        <v>454</v>
      </c>
      <c r="N340" s="3">
        <v>5133.960032604281</v>
      </c>
      <c r="O340" s="1" t="s">
        <v>4434</v>
      </c>
      <c r="P340" s="1" t="s">
        <v>4435</v>
      </c>
      <c r="Q340">
        <v>7.6420000000030003E-4</v>
      </c>
      <c r="R340" s="1" t="s">
        <v>3390</v>
      </c>
      <c r="S340" s="1" t="s">
        <v>3390</v>
      </c>
      <c r="T340" s="1" t="s">
        <v>3390</v>
      </c>
      <c r="U340" s="1" t="s">
        <v>3390</v>
      </c>
      <c r="V340" s="1" t="s">
        <v>3390</v>
      </c>
      <c r="W340" s="1" t="s">
        <v>3390</v>
      </c>
    </row>
    <row r="341" spans="1:23" x14ac:dyDescent="0.25">
      <c r="A341">
        <v>339</v>
      </c>
      <c r="B341">
        <v>7</v>
      </c>
      <c r="C341">
        <v>39</v>
      </c>
      <c r="D341" s="1" t="s">
        <v>553</v>
      </c>
      <c r="E341" s="1" t="s">
        <v>18</v>
      </c>
      <c r="F341" s="1" t="s">
        <v>19</v>
      </c>
      <c r="G341" s="3">
        <v>3718.5030967001499</v>
      </c>
      <c r="H341" s="3">
        <v>3718.5030967001499</v>
      </c>
      <c r="I341" s="1" t="s">
        <v>554</v>
      </c>
      <c r="J341" t="b">
        <v>1</v>
      </c>
      <c r="K341" s="3">
        <f>TIME_AND_DATA_two_opt[[#This Row],[hamiltonian_cycle_cost]]-TIME_AND_DATA_two_opt[[#This Row],[optimal_cost]]</f>
        <v>0</v>
      </c>
      <c r="L341">
        <f>(100*TIME_AND_DATA_two_opt[[#This Row],[absolute_distance_error]])/TIME_AND_DATA_two_opt[[#This Row],[optimal_cost]]</f>
        <v>0</v>
      </c>
      <c r="M341" s="1" t="s">
        <v>555</v>
      </c>
      <c r="N341" s="3">
        <v>3718.5030967001512</v>
      </c>
      <c r="O341" s="1" t="s">
        <v>4434</v>
      </c>
      <c r="P341" s="1" t="s">
        <v>4435</v>
      </c>
      <c r="Q341">
        <v>1.3614999999997E-3</v>
      </c>
      <c r="R341" s="1" t="s">
        <v>3390</v>
      </c>
      <c r="S341" s="1" t="s">
        <v>3390</v>
      </c>
      <c r="T341" s="1" t="s">
        <v>3390</v>
      </c>
      <c r="U341" s="1" t="s">
        <v>3390</v>
      </c>
      <c r="V341" s="1" t="s">
        <v>3390</v>
      </c>
      <c r="W341" s="1" t="s">
        <v>3390</v>
      </c>
    </row>
    <row r="342" spans="1:23" x14ac:dyDescent="0.25">
      <c r="A342">
        <v>340</v>
      </c>
      <c r="B342">
        <v>7</v>
      </c>
      <c r="C342">
        <v>40</v>
      </c>
      <c r="D342" s="1" t="s">
        <v>556</v>
      </c>
      <c r="E342" s="1" t="s">
        <v>18</v>
      </c>
      <c r="F342" s="1" t="s">
        <v>19</v>
      </c>
      <c r="G342" s="3">
        <v>4516.1906756247681</v>
      </c>
      <c r="H342" s="3">
        <v>4516.1906756247681</v>
      </c>
      <c r="I342" s="1" t="s">
        <v>4436</v>
      </c>
      <c r="J342" t="b">
        <v>0</v>
      </c>
      <c r="K342" s="3">
        <f>TIME_AND_DATA_two_opt[[#This Row],[hamiltonian_cycle_cost]]-TIME_AND_DATA_two_opt[[#This Row],[optimal_cost]]</f>
        <v>30.259640700202908</v>
      </c>
      <c r="L342">
        <f>(100*TIME_AND_DATA_two_opt[[#This Row],[absolute_distance_error]])/TIME_AND_DATA_two_opt[[#This Row],[optimal_cost]]</f>
        <v>0.67454538343592141</v>
      </c>
      <c r="M342" s="1" t="s">
        <v>558</v>
      </c>
      <c r="N342" s="3">
        <v>4485.9310349245652</v>
      </c>
      <c r="O342" s="1" t="s">
        <v>4434</v>
      </c>
      <c r="P342" s="1" t="s">
        <v>4435</v>
      </c>
      <c r="Q342">
        <v>7.6529999999979997E-4</v>
      </c>
      <c r="R342" s="1" t="s">
        <v>3390</v>
      </c>
      <c r="S342" s="1" t="s">
        <v>3390</v>
      </c>
      <c r="T342" s="1" t="s">
        <v>3390</v>
      </c>
      <c r="U342" s="1" t="s">
        <v>3390</v>
      </c>
      <c r="V342" s="1" t="s">
        <v>3390</v>
      </c>
      <c r="W342" s="1" t="s">
        <v>3390</v>
      </c>
    </row>
    <row r="343" spans="1:23" x14ac:dyDescent="0.25">
      <c r="A343">
        <v>341</v>
      </c>
      <c r="B343">
        <v>7</v>
      </c>
      <c r="C343">
        <v>41</v>
      </c>
      <c r="D343" s="1" t="s">
        <v>559</v>
      </c>
      <c r="E343" s="1" t="s">
        <v>18</v>
      </c>
      <c r="F343" s="1" t="s">
        <v>19</v>
      </c>
      <c r="G343" s="3">
        <v>5535.1544546307077</v>
      </c>
      <c r="H343" s="3">
        <v>5535.1544546307077</v>
      </c>
      <c r="I343" s="1" t="s">
        <v>560</v>
      </c>
      <c r="J343" t="b">
        <v>1</v>
      </c>
      <c r="K343" s="3">
        <f>TIME_AND_DATA_two_opt[[#This Row],[hamiltonian_cycle_cost]]-TIME_AND_DATA_two_opt[[#This Row],[optimal_cost]]</f>
        <v>0</v>
      </c>
      <c r="L343">
        <f>(100*TIME_AND_DATA_two_opt[[#This Row],[absolute_distance_error]])/TIME_AND_DATA_two_opt[[#This Row],[optimal_cost]]</f>
        <v>0</v>
      </c>
      <c r="M343" s="1" t="s">
        <v>561</v>
      </c>
      <c r="N343" s="3">
        <v>5535.1544546307096</v>
      </c>
      <c r="O343" s="1" t="s">
        <v>4434</v>
      </c>
      <c r="P343" s="1" t="s">
        <v>4435</v>
      </c>
      <c r="Q343">
        <v>6.7169999999979997E-4</v>
      </c>
      <c r="R343" s="1" t="s">
        <v>3390</v>
      </c>
      <c r="S343" s="1" t="s">
        <v>3390</v>
      </c>
      <c r="T343" s="1" t="s">
        <v>3390</v>
      </c>
      <c r="U343" s="1" t="s">
        <v>3390</v>
      </c>
      <c r="V343" s="1" t="s">
        <v>3390</v>
      </c>
      <c r="W343" s="1" t="s">
        <v>3390</v>
      </c>
    </row>
    <row r="344" spans="1:23" x14ac:dyDescent="0.25">
      <c r="A344">
        <v>342</v>
      </c>
      <c r="B344">
        <v>7</v>
      </c>
      <c r="C344">
        <v>42</v>
      </c>
      <c r="D344" s="1" t="s">
        <v>562</v>
      </c>
      <c r="E344" s="1" t="s">
        <v>18</v>
      </c>
      <c r="F344" s="1" t="s">
        <v>19</v>
      </c>
      <c r="G344" s="3">
        <v>4573.7462738275208</v>
      </c>
      <c r="H344" s="3">
        <v>4573.7462738275208</v>
      </c>
      <c r="I344" s="1" t="s">
        <v>563</v>
      </c>
      <c r="J344" t="b">
        <v>1</v>
      </c>
      <c r="K344" s="3">
        <f>TIME_AND_DATA_two_opt[[#This Row],[hamiltonian_cycle_cost]]-TIME_AND_DATA_two_opt[[#This Row],[optimal_cost]]</f>
        <v>0</v>
      </c>
      <c r="L344">
        <f>(100*TIME_AND_DATA_two_opt[[#This Row],[absolute_distance_error]])/TIME_AND_DATA_two_opt[[#This Row],[optimal_cost]]</f>
        <v>0</v>
      </c>
      <c r="M344" s="1" t="s">
        <v>563</v>
      </c>
      <c r="N344" s="3">
        <v>4573.7462738275208</v>
      </c>
      <c r="O344" s="1" t="s">
        <v>4434</v>
      </c>
      <c r="P344" s="1" t="s">
        <v>4435</v>
      </c>
      <c r="Q344">
        <v>8.6059999999969999E-4</v>
      </c>
      <c r="R344" s="1" t="s">
        <v>3390</v>
      </c>
      <c r="S344" s="1" t="s">
        <v>3390</v>
      </c>
      <c r="T344" s="1" t="s">
        <v>3390</v>
      </c>
      <c r="U344" s="1" t="s">
        <v>3390</v>
      </c>
      <c r="V344" s="1" t="s">
        <v>3390</v>
      </c>
      <c r="W344" s="1" t="s">
        <v>3390</v>
      </c>
    </row>
    <row r="345" spans="1:23" x14ac:dyDescent="0.25">
      <c r="A345">
        <v>343</v>
      </c>
      <c r="B345">
        <v>7</v>
      </c>
      <c r="C345">
        <v>43</v>
      </c>
      <c r="D345" s="1" t="s">
        <v>564</v>
      </c>
      <c r="E345" s="1" t="s">
        <v>18</v>
      </c>
      <c r="F345" s="1" t="s">
        <v>19</v>
      </c>
      <c r="G345" s="3">
        <v>4308.1421225016411</v>
      </c>
      <c r="H345" s="3">
        <v>4308.1421225016411</v>
      </c>
      <c r="I345" s="1" t="s">
        <v>565</v>
      </c>
      <c r="J345" t="b">
        <v>1</v>
      </c>
      <c r="K345" s="3">
        <f>TIME_AND_DATA_two_opt[[#This Row],[hamiltonian_cycle_cost]]-TIME_AND_DATA_two_opt[[#This Row],[optimal_cost]]</f>
        <v>0</v>
      </c>
      <c r="L345">
        <f>(100*TIME_AND_DATA_two_opt[[#This Row],[absolute_distance_error]])/TIME_AND_DATA_two_opt[[#This Row],[optimal_cost]]</f>
        <v>0</v>
      </c>
      <c r="M345" s="1" t="s">
        <v>566</v>
      </c>
      <c r="N345" s="3">
        <v>4308.1421225016411</v>
      </c>
      <c r="O345" s="1" t="s">
        <v>4434</v>
      </c>
      <c r="P345" s="1" t="s">
        <v>4435</v>
      </c>
      <c r="Q345">
        <v>9.5949999999999996E-4</v>
      </c>
      <c r="R345" s="1" t="s">
        <v>3390</v>
      </c>
      <c r="S345" s="1" t="s">
        <v>3390</v>
      </c>
      <c r="T345" s="1" t="s">
        <v>3390</v>
      </c>
      <c r="U345" s="1" t="s">
        <v>3390</v>
      </c>
      <c r="V345" s="1" t="s">
        <v>3390</v>
      </c>
      <c r="W345" s="1" t="s">
        <v>3390</v>
      </c>
    </row>
    <row r="346" spans="1:23" x14ac:dyDescent="0.25">
      <c r="A346">
        <v>344</v>
      </c>
      <c r="B346">
        <v>7</v>
      </c>
      <c r="C346">
        <v>44</v>
      </c>
      <c r="D346" s="1" t="s">
        <v>567</v>
      </c>
      <c r="E346" s="1" t="s">
        <v>18</v>
      </c>
      <c r="F346" s="1" t="s">
        <v>19</v>
      </c>
      <c r="G346" s="3">
        <v>4802.038384682528</v>
      </c>
      <c r="H346" s="3">
        <v>4802.038384682528</v>
      </c>
      <c r="I346" s="1" t="s">
        <v>568</v>
      </c>
      <c r="J346" t="b">
        <v>1</v>
      </c>
      <c r="K346" s="3">
        <f>TIME_AND_DATA_two_opt[[#This Row],[hamiltonian_cycle_cost]]-TIME_AND_DATA_two_opt[[#This Row],[optimal_cost]]</f>
        <v>0</v>
      </c>
      <c r="L346">
        <f>(100*TIME_AND_DATA_two_opt[[#This Row],[absolute_distance_error]])/TIME_AND_DATA_two_opt[[#This Row],[optimal_cost]]</f>
        <v>0</v>
      </c>
      <c r="M346" s="1" t="s">
        <v>569</v>
      </c>
      <c r="N346" s="3">
        <v>4802.0383846825289</v>
      </c>
      <c r="O346" s="1" t="s">
        <v>4434</v>
      </c>
      <c r="P346" s="1" t="s">
        <v>4435</v>
      </c>
      <c r="Q346">
        <v>7.2800000000000002E-4</v>
      </c>
      <c r="R346" s="1" t="s">
        <v>3390</v>
      </c>
      <c r="S346" s="1" t="s">
        <v>3390</v>
      </c>
      <c r="T346" s="1" t="s">
        <v>3390</v>
      </c>
      <c r="U346" s="1" t="s">
        <v>3390</v>
      </c>
      <c r="V346" s="1" t="s">
        <v>3390</v>
      </c>
      <c r="W346" s="1" t="s">
        <v>3390</v>
      </c>
    </row>
    <row r="347" spans="1:23" x14ac:dyDescent="0.25">
      <c r="A347">
        <v>345</v>
      </c>
      <c r="B347">
        <v>7</v>
      </c>
      <c r="C347">
        <v>45</v>
      </c>
      <c r="D347" s="1" t="s">
        <v>570</v>
      </c>
      <c r="E347" s="1" t="s">
        <v>18</v>
      </c>
      <c r="F347" s="1" t="s">
        <v>19</v>
      </c>
      <c r="G347" s="3">
        <v>4198.2505756810215</v>
      </c>
      <c r="H347" s="3">
        <v>4198.2505756810215</v>
      </c>
      <c r="I347" s="1" t="s">
        <v>528</v>
      </c>
      <c r="J347" t="b">
        <v>1</v>
      </c>
      <c r="K347" s="3">
        <f>TIME_AND_DATA_two_opt[[#This Row],[hamiltonian_cycle_cost]]-TIME_AND_DATA_two_opt[[#This Row],[optimal_cost]]</f>
        <v>0</v>
      </c>
      <c r="L347">
        <f>(100*TIME_AND_DATA_two_opt[[#This Row],[absolute_distance_error]])/TIME_AND_DATA_two_opt[[#This Row],[optimal_cost]]</f>
        <v>0</v>
      </c>
      <c r="M347" s="1" t="s">
        <v>529</v>
      </c>
      <c r="N347" s="3">
        <v>4198.2505756810215</v>
      </c>
      <c r="O347" s="1" t="s">
        <v>4434</v>
      </c>
      <c r="P347" s="1" t="s">
        <v>4435</v>
      </c>
      <c r="Q347">
        <v>1.0049000000003001E-3</v>
      </c>
      <c r="R347" s="1" t="s">
        <v>3390</v>
      </c>
      <c r="S347" s="1" t="s">
        <v>3390</v>
      </c>
      <c r="T347" s="1" t="s">
        <v>3390</v>
      </c>
      <c r="U347" s="1" t="s">
        <v>3390</v>
      </c>
      <c r="V347" s="1" t="s">
        <v>3390</v>
      </c>
      <c r="W347" s="1" t="s">
        <v>3390</v>
      </c>
    </row>
    <row r="348" spans="1:23" x14ac:dyDescent="0.25">
      <c r="A348">
        <v>346</v>
      </c>
      <c r="B348">
        <v>7</v>
      </c>
      <c r="C348">
        <v>46</v>
      </c>
      <c r="D348" s="1" t="s">
        <v>571</v>
      </c>
      <c r="E348" s="1" t="s">
        <v>18</v>
      </c>
      <c r="F348" s="1" t="s">
        <v>19</v>
      </c>
      <c r="G348" s="3">
        <v>4613.2207620889631</v>
      </c>
      <c r="H348" s="3">
        <v>4613.2207620889631</v>
      </c>
      <c r="I348" s="1" t="s">
        <v>573</v>
      </c>
      <c r="J348" t="b">
        <v>1</v>
      </c>
      <c r="K348" s="3">
        <f>TIME_AND_DATA_two_opt[[#This Row],[hamiltonian_cycle_cost]]-TIME_AND_DATA_two_opt[[#This Row],[optimal_cost]]</f>
        <v>0</v>
      </c>
      <c r="L348">
        <f>(100*TIME_AND_DATA_two_opt[[#This Row],[absolute_distance_error]])/TIME_AND_DATA_two_opt[[#This Row],[optimal_cost]]</f>
        <v>0</v>
      </c>
      <c r="M348" s="1" t="s">
        <v>573</v>
      </c>
      <c r="N348" s="3">
        <v>4613.2207620889631</v>
      </c>
      <c r="O348" s="1" t="s">
        <v>4434</v>
      </c>
      <c r="P348" s="1" t="s">
        <v>4435</v>
      </c>
      <c r="Q348">
        <v>8.5209999999989999E-4</v>
      </c>
      <c r="R348" s="1" t="s">
        <v>3390</v>
      </c>
      <c r="S348" s="1" t="s">
        <v>3390</v>
      </c>
      <c r="T348" s="1" t="s">
        <v>3390</v>
      </c>
      <c r="U348" s="1" t="s">
        <v>3390</v>
      </c>
      <c r="V348" s="1" t="s">
        <v>3390</v>
      </c>
      <c r="W348" s="1" t="s">
        <v>3390</v>
      </c>
    </row>
    <row r="349" spans="1:23" x14ac:dyDescent="0.25">
      <c r="A349">
        <v>347</v>
      </c>
      <c r="B349">
        <v>7</v>
      </c>
      <c r="C349">
        <v>47</v>
      </c>
      <c r="D349" s="1" t="s">
        <v>574</v>
      </c>
      <c r="E349" s="1" t="s">
        <v>18</v>
      </c>
      <c r="F349" s="1" t="s">
        <v>19</v>
      </c>
      <c r="G349" s="3">
        <v>4722.6317382180314</v>
      </c>
      <c r="H349" s="3">
        <v>4722.6317382180314</v>
      </c>
      <c r="I349" s="1" t="s">
        <v>447</v>
      </c>
      <c r="J349" t="b">
        <v>1</v>
      </c>
      <c r="K349" s="3">
        <f>TIME_AND_DATA_two_opt[[#This Row],[hamiltonian_cycle_cost]]-TIME_AND_DATA_two_opt[[#This Row],[optimal_cost]]</f>
        <v>0</v>
      </c>
      <c r="L349">
        <f>(100*TIME_AND_DATA_two_opt[[#This Row],[absolute_distance_error]])/TIME_AND_DATA_two_opt[[#This Row],[optimal_cost]]</f>
        <v>0</v>
      </c>
      <c r="M349" s="1" t="s">
        <v>447</v>
      </c>
      <c r="N349" s="3">
        <v>4722.6317382180314</v>
      </c>
      <c r="O349" s="1" t="s">
        <v>4434</v>
      </c>
      <c r="P349" s="1" t="s">
        <v>4435</v>
      </c>
      <c r="Q349">
        <v>8.0869999999980005E-4</v>
      </c>
      <c r="R349" s="1" t="s">
        <v>3390</v>
      </c>
      <c r="S349" s="1" t="s">
        <v>3390</v>
      </c>
      <c r="T349" s="1" t="s">
        <v>3390</v>
      </c>
      <c r="U349" s="1" t="s">
        <v>3390</v>
      </c>
      <c r="V349" s="1" t="s">
        <v>3390</v>
      </c>
      <c r="W349" s="1" t="s">
        <v>3390</v>
      </c>
    </row>
    <row r="350" spans="1:23" x14ac:dyDescent="0.25">
      <c r="A350">
        <v>348</v>
      </c>
      <c r="B350">
        <v>7</v>
      </c>
      <c r="C350">
        <v>48</v>
      </c>
      <c r="D350" s="1" t="s">
        <v>575</v>
      </c>
      <c r="E350" s="1" t="s">
        <v>18</v>
      </c>
      <c r="F350" s="1" t="s">
        <v>19</v>
      </c>
      <c r="G350" s="3">
        <v>3942.5945545344648</v>
      </c>
      <c r="H350" s="3">
        <v>3942.5945545344648</v>
      </c>
      <c r="I350" s="1" t="s">
        <v>4002</v>
      </c>
      <c r="J350" t="b">
        <v>1</v>
      </c>
      <c r="K350" s="3">
        <f>TIME_AND_DATA_two_opt[[#This Row],[hamiltonian_cycle_cost]]-TIME_AND_DATA_two_opt[[#This Row],[optimal_cost]]</f>
        <v>0</v>
      </c>
      <c r="L350">
        <f>(100*TIME_AND_DATA_two_opt[[#This Row],[absolute_distance_error]])/TIME_AND_DATA_two_opt[[#This Row],[optimal_cost]]</f>
        <v>0</v>
      </c>
      <c r="M350" s="1" t="s">
        <v>576</v>
      </c>
      <c r="N350" s="3">
        <v>3942.5945545344648</v>
      </c>
      <c r="O350" s="1" t="s">
        <v>4434</v>
      </c>
      <c r="P350" s="1" t="s">
        <v>4435</v>
      </c>
      <c r="Q350">
        <v>6.7530000000009995E-4</v>
      </c>
      <c r="R350" s="1" t="s">
        <v>3390</v>
      </c>
      <c r="S350" s="1" t="s">
        <v>3390</v>
      </c>
      <c r="T350" s="1" t="s">
        <v>3390</v>
      </c>
      <c r="U350" s="1" t="s">
        <v>3390</v>
      </c>
      <c r="V350" s="1" t="s">
        <v>3390</v>
      </c>
      <c r="W350" s="1" t="s">
        <v>3390</v>
      </c>
    </row>
    <row r="351" spans="1:23" x14ac:dyDescent="0.25">
      <c r="A351">
        <v>349</v>
      </c>
      <c r="B351">
        <v>7</v>
      </c>
      <c r="C351">
        <v>49</v>
      </c>
      <c r="D351" s="1" t="s">
        <v>577</v>
      </c>
      <c r="E351" s="1" t="s">
        <v>18</v>
      </c>
      <c r="F351" s="1" t="s">
        <v>19</v>
      </c>
      <c r="G351" s="3">
        <v>4267.9713715797952</v>
      </c>
      <c r="H351" s="3">
        <v>4267.9713715797952</v>
      </c>
      <c r="I351" s="1" t="s">
        <v>579</v>
      </c>
      <c r="J351" t="b">
        <v>1</v>
      </c>
      <c r="K351" s="3">
        <f>TIME_AND_DATA_two_opt[[#This Row],[hamiltonian_cycle_cost]]-TIME_AND_DATA_two_opt[[#This Row],[optimal_cost]]</f>
        <v>0</v>
      </c>
      <c r="L351">
        <f>(100*TIME_AND_DATA_two_opt[[#This Row],[absolute_distance_error]])/TIME_AND_DATA_two_opt[[#This Row],[optimal_cost]]</f>
        <v>0</v>
      </c>
      <c r="M351" s="1" t="s">
        <v>579</v>
      </c>
      <c r="N351" s="3">
        <v>4267.9713715797952</v>
      </c>
      <c r="O351" s="1" t="s">
        <v>4434</v>
      </c>
      <c r="P351" s="1" t="s">
        <v>4435</v>
      </c>
      <c r="Q351">
        <v>6.7630000000020005E-4</v>
      </c>
      <c r="R351" s="1" t="s">
        <v>3390</v>
      </c>
      <c r="S351" s="1" t="s">
        <v>3390</v>
      </c>
      <c r="T351" s="1" t="s">
        <v>3390</v>
      </c>
      <c r="U351" s="1" t="s">
        <v>3390</v>
      </c>
      <c r="V351" s="1" t="s">
        <v>3390</v>
      </c>
      <c r="W351" s="1" t="s">
        <v>3390</v>
      </c>
    </row>
    <row r="352" spans="1:23" x14ac:dyDescent="0.25">
      <c r="A352">
        <v>350</v>
      </c>
      <c r="B352">
        <v>7</v>
      </c>
      <c r="C352">
        <v>50</v>
      </c>
      <c r="D352" s="1" t="s">
        <v>580</v>
      </c>
      <c r="E352" s="1" t="s">
        <v>18</v>
      </c>
      <c r="F352" s="1" t="s">
        <v>19</v>
      </c>
      <c r="G352" s="3">
        <v>3884.4939066925695</v>
      </c>
      <c r="H352" s="3">
        <v>3884.4939066925695</v>
      </c>
      <c r="I352" s="1" t="s">
        <v>581</v>
      </c>
      <c r="J352" t="b">
        <v>1</v>
      </c>
      <c r="K352" s="3">
        <f>TIME_AND_DATA_two_opt[[#This Row],[hamiltonian_cycle_cost]]-TIME_AND_DATA_two_opt[[#This Row],[optimal_cost]]</f>
        <v>0</v>
      </c>
      <c r="L352">
        <f>(100*TIME_AND_DATA_two_opt[[#This Row],[absolute_distance_error]])/TIME_AND_DATA_two_opt[[#This Row],[optimal_cost]]</f>
        <v>0</v>
      </c>
      <c r="M352" s="1" t="s">
        <v>511</v>
      </c>
      <c r="N352" s="3">
        <v>3884.4939066925708</v>
      </c>
      <c r="O352" s="1" t="s">
        <v>4434</v>
      </c>
      <c r="P352" s="1" t="s">
        <v>4435</v>
      </c>
      <c r="Q352">
        <v>9.8519999999960002E-4</v>
      </c>
      <c r="R352" s="1" t="s">
        <v>3390</v>
      </c>
      <c r="S352" s="1" t="s">
        <v>3390</v>
      </c>
      <c r="T352" s="1" t="s">
        <v>3390</v>
      </c>
      <c r="U352" s="1" t="s">
        <v>3390</v>
      </c>
      <c r="V352" s="1" t="s">
        <v>3390</v>
      </c>
      <c r="W352" s="1" t="s">
        <v>3390</v>
      </c>
    </row>
    <row r="353" spans="1:23" x14ac:dyDescent="0.25">
      <c r="A353">
        <v>351</v>
      </c>
      <c r="B353">
        <v>7</v>
      </c>
      <c r="C353">
        <v>51</v>
      </c>
      <c r="D353" s="1" t="s">
        <v>582</v>
      </c>
      <c r="E353" s="1" t="s">
        <v>18</v>
      </c>
      <c r="F353" s="1" t="s">
        <v>19</v>
      </c>
      <c r="G353" s="3">
        <v>4768.4325870902694</v>
      </c>
      <c r="H353" s="3">
        <v>4768.4325870902694</v>
      </c>
      <c r="I353" s="1" t="s">
        <v>583</v>
      </c>
      <c r="J353" t="b">
        <v>1</v>
      </c>
      <c r="K353" s="3">
        <f>TIME_AND_DATA_two_opt[[#This Row],[hamiltonian_cycle_cost]]-TIME_AND_DATA_two_opt[[#This Row],[optimal_cost]]</f>
        <v>0</v>
      </c>
      <c r="L353">
        <f>(100*TIME_AND_DATA_two_opt[[#This Row],[absolute_distance_error]])/TIME_AND_DATA_two_opt[[#This Row],[optimal_cost]]</f>
        <v>0</v>
      </c>
      <c r="M353" s="1" t="s">
        <v>584</v>
      </c>
      <c r="N353" s="3">
        <v>4768.4325870902703</v>
      </c>
      <c r="O353" s="1" t="s">
        <v>4434</v>
      </c>
      <c r="P353" s="1" t="s">
        <v>4435</v>
      </c>
      <c r="Q353">
        <v>1.5732999999999E-3</v>
      </c>
      <c r="R353" s="1" t="s">
        <v>3390</v>
      </c>
      <c r="S353" s="1" t="s">
        <v>3390</v>
      </c>
      <c r="T353" s="1" t="s">
        <v>3390</v>
      </c>
      <c r="U353" s="1" t="s">
        <v>3390</v>
      </c>
      <c r="V353" s="1" t="s">
        <v>3390</v>
      </c>
      <c r="W353" s="1" t="s">
        <v>3390</v>
      </c>
    </row>
    <row r="354" spans="1:23" x14ac:dyDescent="0.25">
      <c r="A354">
        <v>352</v>
      </c>
      <c r="B354">
        <v>7</v>
      </c>
      <c r="C354">
        <v>52</v>
      </c>
      <c r="D354" s="1" t="s">
        <v>585</v>
      </c>
      <c r="E354" s="1" t="s">
        <v>18</v>
      </c>
      <c r="F354" s="1" t="s">
        <v>19</v>
      </c>
      <c r="G354" s="3">
        <v>3687.6031155341188</v>
      </c>
      <c r="H354" s="3">
        <v>3687.6031155341188</v>
      </c>
      <c r="I354" s="1" t="s">
        <v>586</v>
      </c>
      <c r="J354" t="b">
        <v>1</v>
      </c>
      <c r="K354" s="3">
        <f>TIME_AND_DATA_two_opt[[#This Row],[hamiltonian_cycle_cost]]-TIME_AND_DATA_two_opt[[#This Row],[optimal_cost]]</f>
        <v>0</v>
      </c>
      <c r="L354">
        <f>(100*TIME_AND_DATA_two_opt[[#This Row],[absolute_distance_error]])/TIME_AND_DATA_two_opt[[#This Row],[optimal_cost]]</f>
        <v>0</v>
      </c>
      <c r="M354" s="1" t="s">
        <v>587</v>
      </c>
      <c r="N354" s="3">
        <v>3687.6031155341193</v>
      </c>
      <c r="O354" s="1" t="s">
        <v>4434</v>
      </c>
      <c r="P354" s="1" t="s">
        <v>4435</v>
      </c>
      <c r="Q354">
        <v>6.1720000000019997E-4</v>
      </c>
      <c r="R354" s="1" t="s">
        <v>3390</v>
      </c>
      <c r="S354" s="1" t="s">
        <v>3390</v>
      </c>
      <c r="T354" s="1" t="s">
        <v>3390</v>
      </c>
      <c r="U354" s="1" t="s">
        <v>3390</v>
      </c>
      <c r="V354" s="1" t="s">
        <v>3390</v>
      </c>
      <c r="W354" s="1" t="s">
        <v>3390</v>
      </c>
    </row>
    <row r="355" spans="1:23" x14ac:dyDescent="0.25">
      <c r="A355">
        <v>353</v>
      </c>
      <c r="B355">
        <v>7</v>
      </c>
      <c r="C355">
        <v>53</v>
      </c>
      <c r="D355" s="1" t="s">
        <v>588</v>
      </c>
      <c r="E355" s="1" t="s">
        <v>18</v>
      </c>
      <c r="F355" s="1" t="s">
        <v>19</v>
      </c>
      <c r="G355" s="3">
        <v>2559.4662862074456</v>
      </c>
      <c r="H355" s="3">
        <v>2559.4662862074456</v>
      </c>
      <c r="I355" s="1" t="s">
        <v>589</v>
      </c>
      <c r="J355" t="b">
        <v>1</v>
      </c>
      <c r="K355" s="3">
        <f>TIME_AND_DATA_two_opt[[#This Row],[hamiltonian_cycle_cost]]-TIME_AND_DATA_two_opt[[#This Row],[optimal_cost]]</f>
        <v>0</v>
      </c>
      <c r="L355">
        <f>(100*TIME_AND_DATA_two_opt[[#This Row],[absolute_distance_error]])/TIME_AND_DATA_two_opt[[#This Row],[optimal_cost]]</f>
        <v>0</v>
      </c>
      <c r="M355" s="1" t="s">
        <v>590</v>
      </c>
      <c r="N355" s="3">
        <v>2559.466286207446</v>
      </c>
      <c r="O355" s="1" t="s">
        <v>4434</v>
      </c>
      <c r="P355" s="1" t="s">
        <v>4435</v>
      </c>
      <c r="Q355">
        <v>8.2829999999970002E-4</v>
      </c>
      <c r="R355" s="1" t="s">
        <v>3390</v>
      </c>
      <c r="S355" s="1" t="s">
        <v>3390</v>
      </c>
      <c r="T355" s="1" t="s">
        <v>3390</v>
      </c>
      <c r="U355" s="1" t="s">
        <v>3390</v>
      </c>
      <c r="V355" s="1" t="s">
        <v>3390</v>
      </c>
      <c r="W355" s="1" t="s">
        <v>3390</v>
      </c>
    </row>
    <row r="356" spans="1:23" x14ac:dyDescent="0.25">
      <c r="A356">
        <v>354</v>
      </c>
      <c r="B356">
        <v>7</v>
      </c>
      <c r="C356">
        <v>54</v>
      </c>
      <c r="D356" s="1" t="s">
        <v>591</v>
      </c>
      <c r="E356" s="1" t="s">
        <v>18</v>
      </c>
      <c r="F356" s="1" t="s">
        <v>19</v>
      </c>
      <c r="G356" s="3">
        <v>3835.3837388338502</v>
      </c>
      <c r="H356" s="3">
        <v>3835.3837388338502</v>
      </c>
      <c r="I356" s="1" t="s">
        <v>592</v>
      </c>
      <c r="J356" t="b">
        <v>0</v>
      </c>
      <c r="K356" s="3">
        <f>TIME_AND_DATA_two_opt[[#This Row],[hamiltonian_cycle_cost]]-TIME_AND_DATA_two_opt[[#This Row],[optimal_cost]]</f>
        <v>16.613189879455149</v>
      </c>
      <c r="L356">
        <f>(100*TIME_AND_DATA_two_opt[[#This Row],[absolute_distance_error]])/TIME_AND_DATA_two_opt[[#This Row],[optimal_cost]]</f>
        <v>0.43504027451987004</v>
      </c>
      <c r="M356" s="1" t="s">
        <v>587</v>
      </c>
      <c r="N356" s="3">
        <v>3818.7705489543951</v>
      </c>
      <c r="O356" s="1" t="s">
        <v>4434</v>
      </c>
      <c r="P356" s="1" t="s">
        <v>4435</v>
      </c>
      <c r="Q356">
        <v>8.6859999999990001E-4</v>
      </c>
      <c r="R356" s="1" t="s">
        <v>3390</v>
      </c>
      <c r="S356" s="1" t="s">
        <v>3390</v>
      </c>
      <c r="T356" s="1" t="s">
        <v>3390</v>
      </c>
      <c r="U356" s="1" t="s">
        <v>3390</v>
      </c>
      <c r="V356" s="1" t="s">
        <v>3390</v>
      </c>
      <c r="W356" s="1" t="s">
        <v>3390</v>
      </c>
    </row>
    <row r="357" spans="1:23" x14ac:dyDescent="0.25">
      <c r="A357">
        <v>355</v>
      </c>
      <c r="B357">
        <v>7</v>
      </c>
      <c r="C357">
        <v>55</v>
      </c>
      <c r="D357" s="1" t="s">
        <v>593</v>
      </c>
      <c r="E357" s="1" t="s">
        <v>18</v>
      </c>
      <c r="F357" s="1" t="s">
        <v>19</v>
      </c>
      <c r="G357" s="3">
        <v>5081.3368807793604</v>
      </c>
      <c r="H357" s="3">
        <v>5081.3368807793604</v>
      </c>
      <c r="I357" s="1" t="s">
        <v>595</v>
      </c>
      <c r="J357" t="b">
        <v>1</v>
      </c>
      <c r="K357" s="3">
        <f>TIME_AND_DATA_two_opt[[#This Row],[hamiltonian_cycle_cost]]-TIME_AND_DATA_two_opt[[#This Row],[optimal_cost]]</f>
        <v>0</v>
      </c>
      <c r="L357">
        <f>(100*TIME_AND_DATA_two_opt[[#This Row],[absolute_distance_error]])/TIME_AND_DATA_two_opt[[#This Row],[optimal_cost]]</f>
        <v>0</v>
      </c>
      <c r="M357" s="1" t="s">
        <v>595</v>
      </c>
      <c r="N357" s="3">
        <v>5081.3368807793604</v>
      </c>
      <c r="O357" s="1" t="s">
        <v>4434</v>
      </c>
      <c r="P357" s="1" t="s">
        <v>4435</v>
      </c>
      <c r="Q357">
        <v>5.9810000000029995E-4</v>
      </c>
      <c r="R357" s="1" t="s">
        <v>3390</v>
      </c>
      <c r="S357" s="1" t="s">
        <v>3390</v>
      </c>
      <c r="T357" s="1" t="s">
        <v>3390</v>
      </c>
      <c r="U357" s="1" t="s">
        <v>3390</v>
      </c>
      <c r="V357" s="1" t="s">
        <v>3390</v>
      </c>
      <c r="W357" s="1" t="s">
        <v>3390</v>
      </c>
    </row>
    <row r="358" spans="1:23" x14ac:dyDescent="0.25">
      <c r="A358">
        <v>356</v>
      </c>
      <c r="B358">
        <v>7</v>
      </c>
      <c r="C358">
        <v>56</v>
      </c>
      <c r="D358" s="1" t="s">
        <v>596</v>
      </c>
      <c r="E358" s="1" t="s">
        <v>18</v>
      </c>
      <c r="F358" s="1" t="s">
        <v>19</v>
      </c>
      <c r="G358" s="3">
        <v>4355.7486559729496</v>
      </c>
      <c r="H358" s="3">
        <v>4355.7486559729496</v>
      </c>
      <c r="I358" s="1" t="s">
        <v>598</v>
      </c>
      <c r="J358" t="b">
        <v>1</v>
      </c>
      <c r="K358" s="3">
        <f>TIME_AND_DATA_two_opt[[#This Row],[hamiltonian_cycle_cost]]-TIME_AND_DATA_two_opt[[#This Row],[optimal_cost]]</f>
        <v>0</v>
      </c>
      <c r="L358">
        <f>(100*TIME_AND_DATA_two_opt[[#This Row],[absolute_distance_error]])/TIME_AND_DATA_two_opt[[#This Row],[optimal_cost]]</f>
        <v>0</v>
      </c>
      <c r="M358" s="1" t="s">
        <v>598</v>
      </c>
      <c r="N358" s="3">
        <v>4355.7486559729496</v>
      </c>
      <c r="O358" s="1" t="s">
        <v>4434</v>
      </c>
      <c r="P358" s="1" t="s">
        <v>4435</v>
      </c>
      <c r="Q358">
        <v>6.6889999999989998E-4</v>
      </c>
      <c r="R358" s="1" t="s">
        <v>3390</v>
      </c>
      <c r="S358" s="1" t="s">
        <v>3390</v>
      </c>
      <c r="T358" s="1" t="s">
        <v>3390</v>
      </c>
      <c r="U358" s="1" t="s">
        <v>3390</v>
      </c>
      <c r="V358" s="1" t="s">
        <v>3390</v>
      </c>
      <c r="W358" s="1" t="s">
        <v>3390</v>
      </c>
    </row>
    <row r="359" spans="1:23" x14ac:dyDescent="0.25">
      <c r="A359">
        <v>357</v>
      </c>
      <c r="B359">
        <v>7</v>
      </c>
      <c r="C359">
        <v>57</v>
      </c>
      <c r="D359" s="1" t="s">
        <v>599</v>
      </c>
      <c r="E359" s="1" t="s">
        <v>18</v>
      </c>
      <c r="F359" s="1" t="s">
        <v>19</v>
      </c>
      <c r="G359" s="3">
        <v>4907.6107629009175</v>
      </c>
      <c r="H359" s="3">
        <v>4907.6107629009175</v>
      </c>
      <c r="I359" s="1" t="s">
        <v>600</v>
      </c>
      <c r="J359" t="b">
        <v>1</v>
      </c>
      <c r="K359" s="3">
        <f>TIME_AND_DATA_two_opt[[#This Row],[hamiltonian_cycle_cost]]-TIME_AND_DATA_two_opt[[#This Row],[optimal_cost]]</f>
        <v>0</v>
      </c>
      <c r="L359">
        <f>(100*TIME_AND_DATA_two_opt[[#This Row],[absolute_distance_error]])/TIME_AND_DATA_two_opt[[#This Row],[optimal_cost]]</f>
        <v>0</v>
      </c>
      <c r="M359" s="1" t="s">
        <v>600</v>
      </c>
      <c r="N359" s="3">
        <v>4907.6107629009184</v>
      </c>
      <c r="O359" s="1" t="s">
        <v>4434</v>
      </c>
      <c r="P359" s="1" t="s">
        <v>4435</v>
      </c>
      <c r="Q359">
        <v>5.1269999999980001E-4</v>
      </c>
      <c r="R359" s="1" t="s">
        <v>3390</v>
      </c>
      <c r="S359" s="1" t="s">
        <v>3390</v>
      </c>
      <c r="T359" s="1" t="s">
        <v>3390</v>
      </c>
      <c r="U359" s="1" t="s">
        <v>3390</v>
      </c>
      <c r="V359" s="1" t="s">
        <v>3390</v>
      </c>
      <c r="W359" s="1" t="s">
        <v>3390</v>
      </c>
    </row>
    <row r="360" spans="1:23" x14ac:dyDescent="0.25">
      <c r="A360">
        <v>358</v>
      </c>
      <c r="B360">
        <v>7</v>
      </c>
      <c r="C360">
        <v>58</v>
      </c>
      <c r="D360" s="1" t="s">
        <v>601</v>
      </c>
      <c r="E360" s="1" t="s">
        <v>18</v>
      </c>
      <c r="F360" s="1" t="s">
        <v>19</v>
      </c>
      <c r="G360" s="3">
        <v>4079.3156201632537</v>
      </c>
      <c r="H360" s="3">
        <v>4079.3156201632537</v>
      </c>
      <c r="I360" s="1" t="s">
        <v>602</v>
      </c>
      <c r="J360" t="b">
        <v>1</v>
      </c>
      <c r="K360" s="3">
        <f>TIME_AND_DATA_two_opt[[#This Row],[hamiltonian_cycle_cost]]-TIME_AND_DATA_two_opt[[#This Row],[optimal_cost]]</f>
        <v>0</v>
      </c>
      <c r="L360">
        <f>(100*TIME_AND_DATA_two_opt[[#This Row],[absolute_distance_error]])/TIME_AND_DATA_two_opt[[#This Row],[optimal_cost]]</f>
        <v>0</v>
      </c>
      <c r="M360" s="1" t="s">
        <v>603</v>
      </c>
      <c r="N360" s="3">
        <v>4079.3156201632537</v>
      </c>
      <c r="O360" s="1" t="s">
        <v>4434</v>
      </c>
      <c r="P360" s="1" t="s">
        <v>4435</v>
      </c>
      <c r="Q360">
        <v>7.8909999999989997E-4</v>
      </c>
      <c r="R360" s="1" t="s">
        <v>3390</v>
      </c>
      <c r="S360" s="1" t="s">
        <v>3390</v>
      </c>
      <c r="T360" s="1" t="s">
        <v>3390</v>
      </c>
      <c r="U360" s="1" t="s">
        <v>3390</v>
      </c>
      <c r="V360" s="1" t="s">
        <v>3390</v>
      </c>
      <c r="W360" s="1" t="s">
        <v>3390</v>
      </c>
    </row>
    <row r="361" spans="1:23" x14ac:dyDescent="0.25">
      <c r="A361">
        <v>359</v>
      </c>
      <c r="B361">
        <v>7</v>
      </c>
      <c r="C361">
        <v>59</v>
      </c>
      <c r="D361" s="1" t="s">
        <v>604</v>
      </c>
      <c r="E361" s="1" t="s">
        <v>18</v>
      </c>
      <c r="F361" s="1" t="s">
        <v>19</v>
      </c>
      <c r="G361" s="3">
        <v>4819.3521102317163</v>
      </c>
      <c r="H361" s="3">
        <v>4819.3521102317163</v>
      </c>
      <c r="I361" s="1" t="s">
        <v>605</v>
      </c>
      <c r="J361" t="b">
        <v>1</v>
      </c>
      <c r="K361" s="3">
        <f>TIME_AND_DATA_two_opt[[#This Row],[hamiltonian_cycle_cost]]-TIME_AND_DATA_two_opt[[#This Row],[optimal_cost]]</f>
        <v>0</v>
      </c>
      <c r="L361">
        <f>(100*TIME_AND_DATA_two_opt[[#This Row],[absolute_distance_error]])/TIME_AND_DATA_two_opt[[#This Row],[optimal_cost]]</f>
        <v>0</v>
      </c>
      <c r="M361" s="1" t="s">
        <v>605</v>
      </c>
      <c r="N361" s="3">
        <v>4819.3521102317154</v>
      </c>
      <c r="O361" s="1" t="s">
        <v>4434</v>
      </c>
      <c r="P361" s="1" t="s">
        <v>4435</v>
      </c>
      <c r="Q361">
        <v>7.9349999999980001E-4</v>
      </c>
      <c r="R361" s="1" t="s">
        <v>3390</v>
      </c>
      <c r="S361" s="1" t="s">
        <v>3390</v>
      </c>
      <c r="T361" s="1" t="s">
        <v>3390</v>
      </c>
      <c r="U361" s="1" t="s">
        <v>3390</v>
      </c>
      <c r="V361" s="1" t="s">
        <v>3390</v>
      </c>
      <c r="W361" s="1" t="s">
        <v>3390</v>
      </c>
    </row>
    <row r="362" spans="1:23" x14ac:dyDescent="0.25">
      <c r="A362">
        <v>360</v>
      </c>
      <c r="B362">
        <v>7</v>
      </c>
      <c r="C362">
        <v>60</v>
      </c>
      <c r="D362" s="1" t="s">
        <v>606</v>
      </c>
      <c r="E362" s="1" t="s">
        <v>18</v>
      </c>
      <c r="F362" s="1" t="s">
        <v>19</v>
      </c>
      <c r="G362" s="3">
        <v>3772.8318286582371</v>
      </c>
      <c r="H362" s="3">
        <v>3772.8318286582371</v>
      </c>
      <c r="I362" s="1" t="s">
        <v>3736</v>
      </c>
      <c r="J362" t="b">
        <v>1</v>
      </c>
      <c r="K362" s="3">
        <f>TIME_AND_DATA_two_opt[[#This Row],[hamiltonian_cycle_cost]]-TIME_AND_DATA_two_opt[[#This Row],[optimal_cost]]</f>
        <v>0</v>
      </c>
      <c r="L362">
        <f>(100*TIME_AND_DATA_two_opt[[#This Row],[absolute_distance_error]])/TIME_AND_DATA_two_opt[[#This Row],[optimal_cost]]</f>
        <v>0</v>
      </c>
      <c r="M362" s="1" t="s">
        <v>608</v>
      </c>
      <c r="N362" s="3">
        <v>3772.8318286582371</v>
      </c>
      <c r="O362" s="1" t="s">
        <v>4434</v>
      </c>
      <c r="P362" s="1" t="s">
        <v>4435</v>
      </c>
      <c r="Q362">
        <v>6.3950000000009995E-4</v>
      </c>
      <c r="R362" s="1" t="s">
        <v>3390</v>
      </c>
      <c r="S362" s="1" t="s">
        <v>3390</v>
      </c>
      <c r="T362" s="1" t="s">
        <v>3390</v>
      </c>
      <c r="U362" s="1" t="s">
        <v>3390</v>
      </c>
      <c r="V362" s="1" t="s">
        <v>3390</v>
      </c>
      <c r="W362" s="1" t="s">
        <v>3390</v>
      </c>
    </row>
    <row r="363" spans="1:23" x14ac:dyDescent="0.25">
      <c r="A363">
        <v>361</v>
      </c>
      <c r="B363">
        <v>7</v>
      </c>
      <c r="C363">
        <v>61</v>
      </c>
      <c r="D363" s="1" t="s">
        <v>609</v>
      </c>
      <c r="E363" s="1" t="s">
        <v>18</v>
      </c>
      <c r="F363" s="1" t="s">
        <v>19</v>
      </c>
      <c r="G363" s="3">
        <v>4694.5282342431874</v>
      </c>
      <c r="H363" s="3">
        <v>4694.5282342431874</v>
      </c>
      <c r="I363" s="1" t="s">
        <v>611</v>
      </c>
      <c r="J363" t="b">
        <v>1</v>
      </c>
      <c r="K363" s="3">
        <f>TIME_AND_DATA_two_opt[[#This Row],[hamiltonian_cycle_cost]]-TIME_AND_DATA_two_opt[[#This Row],[optimal_cost]]</f>
        <v>0</v>
      </c>
      <c r="L363">
        <f>(100*TIME_AND_DATA_two_opt[[#This Row],[absolute_distance_error]])/TIME_AND_DATA_two_opt[[#This Row],[optimal_cost]]</f>
        <v>0</v>
      </c>
      <c r="M363" s="1" t="s">
        <v>611</v>
      </c>
      <c r="N363" s="3">
        <v>4694.5282342431874</v>
      </c>
      <c r="O363" s="1" t="s">
        <v>4434</v>
      </c>
      <c r="P363" s="1" t="s">
        <v>4435</v>
      </c>
      <c r="Q363">
        <v>8.2870000000000003E-4</v>
      </c>
      <c r="R363" s="1" t="s">
        <v>3390</v>
      </c>
      <c r="S363" s="1" t="s">
        <v>3390</v>
      </c>
      <c r="T363" s="1" t="s">
        <v>3390</v>
      </c>
      <c r="U363" s="1" t="s">
        <v>3390</v>
      </c>
      <c r="V363" s="1" t="s">
        <v>3390</v>
      </c>
      <c r="W363" s="1" t="s">
        <v>3390</v>
      </c>
    </row>
    <row r="364" spans="1:23" x14ac:dyDescent="0.25">
      <c r="A364">
        <v>362</v>
      </c>
      <c r="B364">
        <v>7</v>
      </c>
      <c r="C364">
        <v>62</v>
      </c>
      <c r="D364" s="1" t="s">
        <v>612</v>
      </c>
      <c r="E364" s="1" t="s">
        <v>18</v>
      </c>
      <c r="F364" s="1" t="s">
        <v>19</v>
      </c>
      <c r="G364" s="3">
        <v>4916.7125072272029</v>
      </c>
      <c r="H364" s="3">
        <v>4916.7125072272029</v>
      </c>
      <c r="I364" s="1" t="s">
        <v>3737</v>
      </c>
      <c r="J364" t="b">
        <v>0</v>
      </c>
      <c r="K364" s="3">
        <f>TIME_AND_DATA_two_opt[[#This Row],[hamiltonian_cycle_cost]]-TIME_AND_DATA_two_opt[[#This Row],[optimal_cost]]</f>
        <v>3.853808058100185</v>
      </c>
      <c r="L364">
        <f>(100*TIME_AND_DATA_two_opt[[#This Row],[absolute_distance_error]])/TIME_AND_DATA_two_opt[[#This Row],[optimal_cost]]</f>
        <v>7.8443291250203634E-2</v>
      </c>
      <c r="M364" s="1" t="s">
        <v>614</v>
      </c>
      <c r="N364" s="3">
        <v>4912.8586991691027</v>
      </c>
      <c r="O364" s="1" t="s">
        <v>4434</v>
      </c>
      <c r="P364" s="1" t="s">
        <v>4435</v>
      </c>
      <c r="Q364">
        <v>6.6399999999990002E-4</v>
      </c>
      <c r="R364" s="1" t="s">
        <v>3390</v>
      </c>
      <c r="S364" s="1" t="s">
        <v>3390</v>
      </c>
      <c r="T364" s="1" t="s">
        <v>3390</v>
      </c>
      <c r="U364" s="1" t="s">
        <v>3390</v>
      </c>
      <c r="V364" s="1" t="s">
        <v>3390</v>
      </c>
      <c r="W364" s="1" t="s">
        <v>3390</v>
      </c>
    </row>
    <row r="365" spans="1:23" x14ac:dyDescent="0.25">
      <c r="A365">
        <v>363</v>
      </c>
      <c r="B365">
        <v>7</v>
      </c>
      <c r="C365">
        <v>63</v>
      </c>
      <c r="D365" s="1" t="s">
        <v>615</v>
      </c>
      <c r="E365" s="1" t="s">
        <v>18</v>
      </c>
      <c r="F365" s="1" t="s">
        <v>19</v>
      </c>
      <c r="G365" s="3">
        <v>4190.8497105750166</v>
      </c>
      <c r="H365" s="3">
        <v>4190.8497105750166</v>
      </c>
      <c r="I365" s="1" t="s">
        <v>3400</v>
      </c>
      <c r="J365" t="b">
        <v>1</v>
      </c>
      <c r="K365" s="3">
        <f>TIME_AND_DATA_two_opt[[#This Row],[hamiltonian_cycle_cost]]-TIME_AND_DATA_two_opt[[#This Row],[optimal_cost]]</f>
        <v>0</v>
      </c>
      <c r="L365">
        <f>(100*TIME_AND_DATA_two_opt[[#This Row],[absolute_distance_error]])/TIME_AND_DATA_two_opt[[#This Row],[optimal_cost]]</f>
        <v>0</v>
      </c>
      <c r="M365" s="1" t="s">
        <v>616</v>
      </c>
      <c r="N365" s="3">
        <v>4190.8497105750175</v>
      </c>
      <c r="O365" s="1" t="s">
        <v>4434</v>
      </c>
      <c r="P365" s="1" t="s">
        <v>4435</v>
      </c>
      <c r="Q365">
        <v>7.2049999999990004E-4</v>
      </c>
      <c r="R365" s="1" t="s">
        <v>3390</v>
      </c>
      <c r="S365" s="1" t="s">
        <v>3390</v>
      </c>
      <c r="T365" s="1" t="s">
        <v>3390</v>
      </c>
      <c r="U365" s="1" t="s">
        <v>3390</v>
      </c>
      <c r="V365" s="1" t="s">
        <v>3390</v>
      </c>
      <c r="W365" s="1" t="s">
        <v>3390</v>
      </c>
    </row>
    <row r="366" spans="1:23" x14ac:dyDescent="0.25">
      <c r="A366">
        <v>364</v>
      </c>
      <c r="B366">
        <v>7</v>
      </c>
      <c r="C366">
        <v>64</v>
      </c>
      <c r="D366" s="1" t="s">
        <v>617</v>
      </c>
      <c r="E366" s="1" t="s">
        <v>18</v>
      </c>
      <c r="F366" s="1" t="s">
        <v>19</v>
      </c>
      <c r="G366" s="3">
        <v>5202.5468118437329</v>
      </c>
      <c r="H366" s="3">
        <v>5202.5468118437329</v>
      </c>
      <c r="I366" s="1" t="s">
        <v>2950</v>
      </c>
      <c r="J366" t="b">
        <v>1</v>
      </c>
      <c r="K366" s="3">
        <f>TIME_AND_DATA_two_opt[[#This Row],[hamiltonian_cycle_cost]]-TIME_AND_DATA_two_opt[[#This Row],[optimal_cost]]</f>
        <v>0</v>
      </c>
      <c r="L366">
        <f>(100*TIME_AND_DATA_two_opt[[#This Row],[absolute_distance_error]])/TIME_AND_DATA_two_opt[[#This Row],[optimal_cost]]</f>
        <v>0</v>
      </c>
      <c r="M366" s="1" t="s">
        <v>618</v>
      </c>
      <c r="N366" s="3">
        <v>5202.5468118437329</v>
      </c>
      <c r="O366" s="1" t="s">
        <v>4434</v>
      </c>
      <c r="P366" s="1" t="s">
        <v>4435</v>
      </c>
      <c r="Q366">
        <v>8.7569999999990002E-4</v>
      </c>
      <c r="R366" s="1" t="s">
        <v>3390</v>
      </c>
      <c r="S366" s="1" t="s">
        <v>3390</v>
      </c>
      <c r="T366" s="1" t="s">
        <v>3390</v>
      </c>
      <c r="U366" s="1" t="s">
        <v>3390</v>
      </c>
      <c r="V366" s="1" t="s">
        <v>3390</v>
      </c>
      <c r="W366" s="1" t="s">
        <v>3390</v>
      </c>
    </row>
    <row r="367" spans="1:23" x14ac:dyDescent="0.25">
      <c r="A367">
        <v>365</v>
      </c>
      <c r="B367">
        <v>7</v>
      </c>
      <c r="C367">
        <v>65</v>
      </c>
      <c r="D367" s="1" t="s">
        <v>619</v>
      </c>
      <c r="E367" s="1" t="s">
        <v>18</v>
      </c>
      <c r="F367" s="1" t="s">
        <v>19</v>
      </c>
      <c r="G367" s="3">
        <v>5253.1750027197404</v>
      </c>
      <c r="H367" s="3">
        <v>5253.1750027197404</v>
      </c>
      <c r="I367" s="1" t="s">
        <v>2951</v>
      </c>
      <c r="J367" t="b">
        <v>0</v>
      </c>
      <c r="K367" s="3">
        <f>TIME_AND_DATA_two_opt[[#This Row],[hamiltonian_cycle_cost]]-TIME_AND_DATA_two_opt[[#This Row],[optimal_cost]]</f>
        <v>55.250864996023665</v>
      </c>
      <c r="L367">
        <f>(100*TIME_AND_DATA_two_opt[[#This Row],[absolute_distance_error]])/TIME_AND_DATA_two_opt[[#This Row],[optimal_cost]]</f>
        <v>1.0629409651257282</v>
      </c>
      <c r="M367" s="1" t="s">
        <v>620</v>
      </c>
      <c r="N367" s="3">
        <v>5197.9241377237167</v>
      </c>
      <c r="O367" s="1" t="s">
        <v>4434</v>
      </c>
      <c r="P367" s="1" t="s">
        <v>4435</v>
      </c>
      <c r="Q367">
        <v>1.0303000000000001E-3</v>
      </c>
      <c r="R367" s="1" t="s">
        <v>3390</v>
      </c>
      <c r="S367" s="1" t="s">
        <v>3390</v>
      </c>
      <c r="T367" s="1" t="s">
        <v>3390</v>
      </c>
      <c r="U367" s="1" t="s">
        <v>3390</v>
      </c>
      <c r="V367" s="1" t="s">
        <v>3390</v>
      </c>
      <c r="W367" s="1" t="s">
        <v>3390</v>
      </c>
    </row>
    <row r="368" spans="1:23" x14ac:dyDescent="0.25">
      <c r="A368">
        <v>366</v>
      </c>
      <c r="B368">
        <v>7</v>
      </c>
      <c r="C368">
        <v>66</v>
      </c>
      <c r="D368" s="1" t="s">
        <v>621</v>
      </c>
      <c r="E368" s="1" t="s">
        <v>18</v>
      </c>
      <c r="F368" s="1" t="s">
        <v>19</v>
      </c>
      <c r="G368" s="3">
        <v>4922.0909231329779</v>
      </c>
      <c r="H368" s="3">
        <v>4922.0909231329779</v>
      </c>
      <c r="I368" s="1" t="s">
        <v>551</v>
      </c>
      <c r="J368" t="b">
        <v>0</v>
      </c>
      <c r="K368" s="3">
        <f>TIME_AND_DATA_two_opt[[#This Row],[hamiltonian_cycle_cost]]-TIME_AND_DATA_two_opt[[#This Row],[optimal_cost]]</f>
        <v>343.88167230245926</v>
      </c>
      <c r="L368">
        <f>(100*TIME_AND_DATA_two_opt[[#This Row],[absolute_distance_error]])/TIME_AND_DATA_two_opt[[#This Row],[optimal_cost]]</f>
        <v>7.5112703125152427</v>
      </c>
      <c r="M368" s="1" t="s">
        <v>623</v>
      </c>
      <c r="N368" s="3">
        <v>4578.2092508305186</v>
      </c>
      <c r="O368" s="1" t="s">
        <v>4434</v>
      </c>
      <c r="P368" s="1" t="s">
        <v>4435</v>
      </c>
      <c r="Q368">
        <v>8.9400000000010001E-4</v>
      </c>
      <c r="R368" s="1" t="s">
        <v>3390</v>
      </c>
      <c r="S368" s="1" t="s">
        <v>3390</v>
      </c>
      <c r="T368" s="1" t="s">
        <v>3390</v>
      </c>
      <c r="U368" s="1" t="s">
        <v>3390</v>
      </c>
      <c r="V368" s="1" t="s">
        <v>3390</v>
      </c>
      <c r="W368" s="1" t="s">
        <v>3390</v>
      </c>
    </row>
    <row r="369" spans="1:23" x14ac:dyDescent="0.25">
      <c r="A369">
        <v>367</v>
      </c>
      <c r="B369">
        <v>7</v>
      </c>
      <c r="C369">
        <v>67</v>
      </c>
      <c r="D369" s="1" t="s">
        <v>624</v>
      </c>
      <c r="E369" s="1" t="s">
        <v>18</v>
      </c>
      <c r="F369" s="1" t="s">
        <v>19</v>
      </c>
      <c r="G369" s="3">
        <v>4279.9547999202396</v>
      </c>
      <c r="H369" s="3">
        <v>4279.9547999202396</v>
      </c>
      <c r="I369" s="1" t="s">
        <v>592</v>
      </c>
      <c r="J369" t="b">
        <v>1</v>
      </c>
      <c r="K369" s="3">
        <f>TIME_AND_DATA_two_opt[[#This Row],[hamiltonian_cycle_cost]]-TIME_AND_DATA_two_opt[[#This Row],[optimal_cost]]</f>
        <v>0</v>
      </c>
      <c r="L369">
        <f>(100*TIME_AND_DATA_two_opt[[#This Row],[absolute_distance_error]])/TIME_AND_DATA_two_opt[[#This Row],[optimal_cost]]</f>
        <v>0</v>
      </c>
      <c r="M369" s="1" t="s">
        <v>625</v>
      </c>
      <c r="N369" s="3">
        <v>4279.9547999202396</v>
      </c>
      <c r="O369" s="1" t="s">
        <v>4434</v>
      </c>
      <c r="P369" s="1" t="s">
        <v>4435</v>
      </c>
      <c r="Q369">
        <v>7.3519999999979995E-4</v>
      </c>
      <c r="R369" s="1" t="s">
        <v>3390</v>
      </c>
      <c r="S369" s="1" t="s">
        <v>3390</v>
      </c>
      <c r="T369" s="1" t="s">
        <v>3390</v>
      </c>
      <c r="U369" s="1" t="s">
        <v>3390</v>
      </c>
      <c r="V369" s="1" t="s">
        <v>3390</v>
      </c>
      <c r="W369" s="1" t="s">
        <v>3390</v>
      </c>
    </row>
    <row r="370" spans="1:23" x14ac:dyDescent="0.25">
      <c r="A370">
        <v>368</v>
      </c>
      <c r="B370">
        <v>7</v>
      </c>
      <c r="C370">
        <v>68</v>
      </c>
      <c r="D370" s="1" t="s">
        <v>626</v>
      </c>
      <c r="E370" s="1" t="s">
        <v>18</v>
      </c>
      <c r="F370" s="1" t="s">
        <v>19</v>
      </c>
      <c r="G370" s="3">
        <v>5529.0666715289053</v>
      </c>
      <c r="H370" s="3">
        <v>5529.0666715289053</v>
      </c>
      <c r="I370" s="1" t="s">
        <v>627</v>
      </c>
      <c r="J370" t="b">
        <v>0</v>
      </c>
      <c r="K370" s="3">
        <f>TIME_AND_DATA_two_opt[[#This Row],[hamiltonian_cycle_cost]]-TIME_AND_DATA_two_opt[[#This Row],[optimal_cost]]</f>
        <v>106.87626563117647</v>
      </c>
      <c r="L370">
        <f>(100*TIME_AND_DATA_two_opt[[#This Row],[absolute_distance_error]])/TIME_AND_DATA_two_opt[[#This Row],[optimal_cost]]</f>
        <v>1.9710902353212625</v>
      </c>
      <c r="M370" s="1" t="s">
        <v>590</v>
      </c>
      <c r="N370" s="3">
        <v>5422.1904058977289</v>
      </c>
      <c r="O370" s="1" t="s">
        <v>4434</v>
      </c>
      <c r="P370" s="1" t="s">
        <v>4435</v>
      </c>
      <c r="Q370">
        <v>7.4410000000030003E-4</v>
      </c>
      <c r="R370" s="1" t="s">
        <v>3390</v>
      </c>
      <c r="S370" s="1" t="s">
        <v>3390</v>
      </c>
      <c r="T370" s="1" t="s">
        <v>3390</v>
      </c>
      <c r="U370" s="1" t="s">
        <v>3390</v>
      </c>
      <c r="V370" s="1" t="s">
        <v>3390</v>
      </c>
      <c r="W370" s="1" t="s">
        <v>3390</v>
      </c>
    </row>
    <row r="371" spans="1:23" x14ac:dyDescent="0.25">
      <c r="A371">
        <v>369</v>
      </c>
      <c r="B371">
        <v>7</v>
      </c>
      <c r="C371">
        <v>69</v>
      </c>
      <c r="D371" s="1" t="s">
        <v>628</v>
      </c>
      <c r="E371" s="1" t="s">
        <v>18</v>
      </c>
      <c r="F371" s="1" t="s">
        <v>19</v>
      </c>
      <c r="G371" s="3">
        <v>6815.6224689560695</v>
      </c>
      <c r="H371" s="3">
        <v>6815.6224689560695</v>
      </c>
      <c r="I371" s="1" t="s">
        <v>3738</v>
      </c>
      <c r="J371" t="b">
        <v>1</v>
      </c>
      <c r="K371" s="3">
        <f>TIME_AND_DATA_two_opt[[#This Row],[hamiltonian_cycle_cost]]-TIME_AND_DATA_two_opt[[#This Row],[optimal_cost]]</f>
        <v>0</v>
      </c>
      <c r="L371">
        <f>(100*TIME_AND_DATA_two_opt[[#This Row],[absolute_distance_error]])/TIME_AND_DATA_two_opt[[#This Row],[optimal_cost]]</f>
        <v>0</v>
      </c>
      <c r="M371" s="1" t="s">
        <v>630</v>
      </c>
      <c r="N371" s="3">
        <v>6815.6224689560704</v>
      </c>
      <c r="O371" s="1" t="s">
        <v>4434</v>
      </c>
      <c r="P371" s="1" t="s">
        <v>4435</v>
      </c>
      <c r="Q371">
        <v>5.1800000000000001E-4</v>
      </c>
      <c r="R371" s="1" t="s">
        <v>3390</v>
      </c>
      <c r="S371" s="1" t="s">
        <v>3390</v>
      </c>
      <c r="T371" s="1" t="s">
        <v>3390</v>
      </c>
      <c r="U371" s="1" t="s">
        <v>3390</v>
      </c>
      <c r="V371" s="1" t="s">
        <v>3390</v>
      </c>
      <c r="W371" s="1" t="s">
        <v>3390</v>
      </c>
    </row>
    <row r="372" spans="1:23" x14ac:dyDescent="0.25">
      <c r="A372">
        <v>370</v>
      </c>
      <c r="B372">
        <v>7</v>
      </c>
      <c r="C372">
        <v>70</v>
      </c>
      <c r="D372" s="1" t="s">
        <v>631</v>
      </c>
      <c r="E372" s="1" t="s">
        <v>18</v>
      </c>
      <c r="F372" s="1" t="s">
        <v>19</v>
      </c>
      <c r="G372" s="3">
        <v>4505.3102254828018</v>
      </c>
      <c r="H372" s="3">
        <v>4505.3102254828018</v>
      </c>
      <c r="I372" s="1" t="s">
        <v>484</v>
      </c>
      <c r="J372" t="b">
        <v>1</v>
      </c>
      <c r="K372" s="3">
        <f>TIME_AND_DATA_two_opt[[#This Row],[hamiltonian_cycle_cost]]-TIME_AND_DATA_two_opt[[#This Row],[optimal_cost]]</f>
        <v>0</v>
      </c>
      <c r="L372">
        <f>(100*TIME_AND_DATA_two_opt[[#This Row],[absolute_distance_error]])/TIME_AND_DATA_two_opt[[#This Row],[optimal_cost]]</f>
        <v>0</v>
      </c>
      <c r="M372" s="1" t="s">
        <v>632</v>
      </c>
      <c r="N372" s="3">
        <v>4505.3102254828027</v>
      </c>
      <c r="O372" s="1" t="s">
        <v>4434</v>
      </c>
      <c r="P372" s="1" t="s">
        <v>4435</v>
      </c>
      <c r="Q372">
        <v>9.0129999999969995E-4</v>
      </c>
      <c r="R372" s="1" t="s">
        <v>3390</v>
      </c>
      <c r="S372" s="1" t="s">
        <v>3390</v>
      </c>
      <c r="T372" s="1" t="s">
        <v>3390</v>
      </c>
      <c r="U372" s="1" t="s">
        <v>3390</v>
      </c>
      <c r="V372" s="1" t="s">
        <v>3390</v>
      </c>
      <c r="W372" s="1" t="s">
        <v>3390</v>
      </c>
    </row>
    <row r="373" spans="1:23" x14ac:dyDescent="0.25">
      <c r="A373">
        <v>371</v>
      </c>
      <c r="B373">
        <v>7</v>
      </c>
      <c r="C373">
        <v>71</v>
      </c>
      <c r="D373" s="1" t="s">
        <v>633</v>
      </c>
      <c r="E373" s="1" t="s">
        <v>18</v>
      </c>
      <c r="F373" s="1" t="s">
        <v>19</v>
      </c>
      <c r="G373" s="3">
        <v>5217.1590513793162</v>
      </c>
      <c r="H373" s="3">
        <v>5217.1590513793162</v>
      </c>
      <c r="I373" s="1" t="s">
        <v>487</v>
      </c>
      <c r="J373" t="b">
        <v>1</v>
      </c>
      <c r="K373" s="3">
        <f>TIME_AND_DATA_two_opt[[#This Row],[hamiltonian_cycle_cost]]-TIME_AND_DATA_two_opt[[#This Row],[optimal_cost]]</f>
        <v>0</v>
      </c>
      <c r="L373">
        <f>(100*TIME_AND_DATA_two_opt[[#This Row],[absolute_distance_error]])/TIME_AND_DATA_two_opt[[#This Row],[optimal_cost]]</f>
        <v>0</v>
      </c>
      <c r="M373" s="1" t="s">
        <v>487</v>
      </c>
      <c r="N373" s="3">
        <v>5217.1590513793162</v>
      </c>
      <c r="O373" s="1" t="s">
        <v>4434</v>
      </c>
      <c r="P373" s="1" t="s">
        <v>4435</v>
      </c>
      <c r="Q373">
        <v>6.7380000000030001E-4</v>
      </c>
      <c r="R373" s="1" t="s">
        <v>3390</v>
      </c>
      <c r="S373" s="1" t="s">
        <v>3390</v>
      </c>
      <c r="T373" s="1" t="s">
        <v>3390</v>
      </c>
      <c r="U373" s="1" t="s">
        <v>3390</v>
      </c>
      <c r="V373" s="1" t="s">
        <v>3390</v>
      </c>
      <c r="W373" s="1" t="s">
        <v>3390</v>
      </c>
    </row>
    <row r="374" spans="1:23" x14ac:dyDescent="0.25">
      <c r="A374">
        <v>372</v>
      </c>
      <c r="B374">
        <v>7</v>
      </c>
      <c r="C374">
        <v>72</v>
      </c>
      <c r="D374" s="1" t="s">
        <v>635</v>
      </c>
      <c r="E374" s="1" t="s">
        <v>18</v>
      </c>
      <c r="F374" s="1" t="s">
        <v>19</v>
      </c>
      <c r="G374" s="3">
        <v>3537.3229134249937</v>
      </c>
      <c r="H374" s="3">
        <v>3537.3229134249937</v>
      </c>
      <c r="I374" s="1" t="s">
        <v>636</v>
      </c>
      <c r="J374" t="b">
        <v>1</v>
      </c>
      <c r="K374" s="3">
        <f>TIME_AND_DATA_two_opt[[#This Row],[hamiltonian_cycle_cost]]-TIME_AND_DATA_two_opt[[#This Row],[optimal_cost]]</f>
        <v>0</v>
      </c>
      <c r="L374">
        <f>(100*TIME_AND_DATA_two_opt[[#This Row],[absolute_distance_error]])/TIME_AND_DATA_two_opt[[#This Row],[optimal_cost]]</f>
        <v>0</v>
      </c>
      <c r="M374" s="1" t="s">
        <v>637</v>
      </c>
      <c r="N374" s="3">
        <v>3537.3229134249932</v>
      </c>
      <c r="O374" s="1" t="s">
        <v>4434</v>
      </c>
      <c r="P374" s="1" t="s">
        <v>4435</v>
      </c>
      <c r="Q374">
        <v>1.1673E-3</v>
      </c>
      <c r="R374" s="1" t="s">
        <v>3390</v>
      </c>
      <c r="S374" s="1" t="s">
        <v>3390</v>
      </c>
      <c r="T374" s="1" t="s">
        <v>3390</v>
      </c>
      <c r="U374" s="1" t="s">
        <v>3390</v>
      </c>
      <c r="V374" s="1" t="s">
        <v>3390</v>
      </c>
      <c r="W374" s="1" t="s">
        <v>3390</v>
      </c>
    </row>
    <row r="375" spans="1:23" x14ac:dyDescent="0.25">
      <c r="A375">
        <v>373</v>
      </c>
      <c r="B375">
        <v>7</v>
      </c>
      <c r="C375">
        <v>73</v>
      </c>
      <c r="D375" s="1" t="s">
        <v>638</v>
      </c>
      <c r="E375" s="1" t="s">
        <v>18</v>
      </c>
      <c r="F375" s="1" t="s">
        <v>19</v>
      </c>
      <c r="G375" s="3">
        <v>6048.9868220199951</v>
      </c>
      <c r="H375" s="3">
        <v>6048.9868220199951</v>
      </c>
      <c r="I375" s="1" t="s">
        <v>4437</v>
      </c>
      <c r="J375" t="b">
        <v>0</v>
      </c>
      <c r="K375" s="3">
        <f>TIME_AND_DATA_two_opt[[#This Row],[hamiltonian_cycle_cost]]-TIME_AND_DATA_two_opt[[#This Row],[optimal_cost]]</f>
        <v>292.98510051006633</v>
      </c>
      <c r="L375">
        <f>(100*TIME_AND_DATA_two_opt[[#This Row],[absolute_distance_error]])/TIME_AND_DATA_two_opt[[#This Row],[optimal_cost]]</f>
        <v>5.090080140441823</v>
      </c>
      <c r="M375" s="1" t="s">
        <v>482</v>
      </c>
      <c r="N375" s="3">
        <v>5756.0017215099288</v>
      </c>
      <c r="O375" s="1" t="s">
        <v>4434</v>
      </c>
      <c r="P375" s="1" t="s">
        <v>4435</v>
      </c>
      <c r="Q375">
        <v>5.3700000000000004E-4</v>
      </c>
      <c r="R375" s="1" t="s">
        <v>3390</v>
      </c>
      <c r="S375" s="1" t="s">
        <v>3390</v>
      </c>
      <c r="T375" s="1" t="s">
        <v>3390</v>
      </c>
      <c r="U375" s="1" t="s">
        <v>3390</v>
      </c>
      <c r="V375" s="1" t="s">
        <v>3390</v>
      </c>
      <c r="W375" s="1" t="s">
        <v>3390</v>
      </c>
    </row>
    <row r="376" spans="1:23" x14ac:dyDescent="0.25">
      <c r="A376">
        <v>374</v>
      </c>
      <c r="B376">
        <v>7</v>
      </c>
      <c r="C376">
        <v>74</v>
      </c>
      <c r="D376" s="1" t="s">
        <v>639</v>
      </c>
      <c r="E376" s="1" t="s">
        <v>18</v>
      </c>
      <c r="F376" s="1" t="s">
        <v>19</v>
      </c>
      <c r="G376" s="3">
        <v>3706.7035684633279</v>
      </c>
      <c r="H376" s="3">
        <v>3706.7035684633279</v>
      </c>
      <c r="I376" s="1" t="s">
        <v>2953</v>
      </c>
      <c r="J376" t="b">
        <v>0</v>
      </c>
      <c r="K376" s="3">
        <f>TIME_AND_DATA_two_opt[[#This Row],[hamiltonian_cycle_cost]]-TIME_AND_DATA_two_opt[[#This Row],[optimal_cost]]</f>
        <v>114.27853162815518</v>
      </c>
      <c r="L376">
        <f>(100*TIME_AND_DATA_two_opt[[#This Row],[absolute_distance_error]])/TIME_AND_DATA_two_opt[[#This Row],[optimal_cost]]</f>
        <v>3.1810971824434064</v>
      </c>
      <c r="M376" s="1" t="s">
        <v>641</v>
      </c>
      <c r="N376" s="3">
        <v>3592.4250368351727</v>
      </c>
      <c r="O376" s="1" t="s">
        <v>4434</v>
      </c>
      <c r="P376" s="1" t="s">
        <v>4435</v>
      </c>
      <c r="Q376">
        <v>8.8159999999999996E-4</v>
      </c>
      <c r="R376" s="1" t="s">
        <v>3390</v>
      </c>
      <c r="S376" s="1" t="s">
        <v>3390</v>
      </c>
      <c r="T376" s="1" t="s">
        <v>3390</v>
      </c>
      <c r="U376" s="1" t="s">
        <v>3390</v>
      </c>
      <c r="V376" s="1" t="s">
        <v>3390</v>
      </c>
      <c r="W376" s="1" t="s">
        <v>3390</v>
      </c>
    </row>
    <row r="377" spans="1:23" x14ac:dyDescent="0.25">
      <c r="A377">
        <v>375</v>
      </c>
      <c r="B377">
        <v>7</v>
      </c>
      <c r="C377">
        <v>75</v>
      </c>
      <c r="D377" s="1" t="s">
        <v>642</v>
      </c>
      <c r="E377" s="1" t="s">
        <v>18</v>
      </c>
      <c r="F377" s="1" t="s">
        <v>19</v>
      </c>
      <c r="G377" s="3">
        <v>4292.7643165228619</v>
      </c>
      <c r="H377" s="3">
        <v>4292.7643165228619</v>
      </c>
      <c r="I377" s="1" t="s">
        <v>636</v>
      </c>
      <c r="J377" t="b">
        <v>1</v>
      </c>
      <c r="K377" s="3">
        <f>TIME_AND_DATA_two_opt[[#This Row],[hamiltonian_cycle_cost]]-TIME_AND_DATA_two_opt[[#This Row],[optimal_cost]]</f>
        <v>0</v>
      </c>
      <c r="L377">
        <f>(100*TIME_AND_DATA_two_opt[[#This Row],[absolute_distance_error]])/TIME_AND_DATA_two_opt[[#This Row],[optimal_cost]]</f>
        <v>0</v>
      </c>
      <c r="M377" s="1" t="s">
        <v>637</v>
      </c>
      <c r="N377" s="3">
        <v>4292.7643165228619</v>
      </c>
      <c r="O377" s="1" t="s">
        <v>4434</v>
      </c>
      <c r="P377" s="1" t="s">
        <v>4435</v>
      </c>
      <c r="Q377">
        <v>5.0269999999970002E-4</v>
      </c>
      <c r="R377" s="1" t="s">
        <v>3390</v>
      </c>
      <c r="S377" s="1" t="s">
        <v>3390</v>
      </c>
      <c r="T377" s="1" t="s">
        <v>3390</v>
      </c>
      <c r="U377" s="1" t="s">
        <v>3390</v>
      </c>
      <c r="V377" s="1" t="s">
        <v>3390</v>
      </c>
      <c r="W377" s="1" t="s">
        <v>3390</v>
      </c>
    </row>
    <row r="378" spans="1:23" x14ac:dyDescent="0.25">
      <c r="A378">
        <v>376</v>
      </c>
      <c r="B378">
        <v>7</v>
      </c>
      <c r="C378">
        <v>76</v>
      </c>
      <c r="D378" s="1" t="s">
        <v>643</v>
      </c>
      <c r="E378" s="1" t="s">
        <v>18</v>
      </c>
      <c r="F378" s="1" t="s">
        <v>19</v>
      </c>
      <c r="G378" s="3">
        <v>5662.1546296552297</v>
      </c>
      <c r="H378" s="3">
        <v>5662.1546296552297</v>
      </c>
      <c r="I378" s="1" t="s">
        <v>644</v>
      </c>
      <c r="J378" t="b">
        <v>1</v>
      </c>
      <c r="K378" s="3">
        <f>TIME_AND_DATA_two_opt[[#This Row],[hamiltonian_cycle_cost]]-TIME_AND_DATA_two_opt[[#This Row],[optimal_cost]]</f>
        <v>0</v>
      </c>
      <c r="L378">
        <f>(100*TIME_AND_DATA_two_opt[[#This Row],[absolute_distance_error]])/TIME_AND_DATA_two_opt[[#This Row],[optimal_cost]]</f>
        <v>0</v>
      </c>
      <c r="M378" s="1" t="s">
        <v>644</v>
      </c>
      <c r="N378" s="3">
        <v>5662.1546296552297</v>
      </c>
      <c r="O378" s="1" t="s">
        <v>4434</v>
      </c>
      <c r="P378" s="1" t="s">
        <v>4435</v>
      </c>
      <c r="Q378">
        <v>1.0954999999998999E-3</v>
      </c>
      <c r="R378" s="1" t="s">
        <v>3390</v>
      </c>
      <c r="S378" s="1" t="s">
        <v>3390</v>
      </c>
      <c r="T378" s="1" t="s">
        <v>3390</v>
      </c>
      <c r="U378" s="1" t="s">
        <v>3390</v>
      </c>
      <c r="V378" s="1" t="s">
        <v>3390</v>
      </c>
      <c r="W378" s="1" t="s">
        <v>3390</v>
      </c>
    </row>
    <row r="379" spans="1:23" x14ac:dyDescent="0.25">
      <c r="A379">
        <v>377</v>
      </c>
      <c r="B379">
        <v>7</v>
      </c>
      <c r="C379">
        <v>77</v>
      </c>
      <c r="D379" s="1" t="s">
        <v>645</v>
      </c>
      <c r="E379" s="1" t="s">
        <v>18</v>
      </c>
      <c r="F379" s="1" t="s">
        <v>19</v>
      </c>
      <c r="G379" s="3">
        <v>5712.7368251651224</v>
      </c>
      <c r="H379" s="3">
        <v>5712.7368251651224</v>
      </c>
      <c r="I379" s="1" t="s">
        <v>2954</v>
      </c>
      <c r="J379" t="b">
        <v>0</v>
      </c>
      <c r="K379" s="3">
        <f>TIME_AND_DATA_two_opt[[#This Row],[hamiltonian_cycle_cost]]-TIME_AND_DATA_two_opt[[#This Row],[optimal_cost]]</f>
        <v>99.399129629568961</v>
      </c>
      <c r="L379">
        <f>(100*TIME_AND_DATA_two_opt[[#This Row],[absolute_distance_error]])/TIME_AND_DATA_two_opt[[#This Row],[optimal_cost]]</f>
        <v>1.7707669664809924</v>
      </c>
      <c r="M379" s="1" t="s">
        <v>647</v>
      </c>
      <c r="N379" s="3">
        <v>5613.3376955355534</v>
      </c>
      <c r="O379" s="1" t="s">
        <v>4434</v>
      </c>
      <c r="P379" s="1" t="s">
        <v>4435</v>
      </c>
      <c r="Q379">
        <v>5.3440000000020001E-4</v>
      </c>
      <c r="R379" s="1" t="s">
        <v>3390</v>
      </c>
      <c r="S379" s="1" t="s">
        <v>3390</v>
      </c>
      <c r="T379" s="1" t="s">
        <v>3390</v>
      </c>
      <c r="U379" s="1" t="s">
        <v>3390</v>
      </c>
      <c r="V379" s="1" t="s">
        <v>3390</v>
      </c>
      <c r="W379" s="1" t="s">
        <v>3390</v>
      </c>
    </row>
    <row r="380" spans="1:23" x14ac:dyDescent="0.25">
      <c r="A380">
        <v>378</v>
      </c>
      <c r="B380">
        <v>7</v>
      </c>
      <c r="C380">
        <v>78</v>
      </c>
      <c r="D380" s="1" t="s">
        <v>648</v>
      </c>
      <c r="E380" s="1" t="s">
        <v>18</v>
      </c>
      <c r="F380" s="1" t="s">
        <v>19</v>
      </c>
      <c r="G380" s="3">
        <v>3731.1639104315545</v>
      </c>
      <c r="H380" s="3">
        <v>3731.1639104315545</v>
      </c>
      <c r="I380" s="1" t="s">
        <v>590</v>
      </c>
      <c r="J380" t="b">
        <v>1</v>
      </c>
      <c r="K380" s="3">
        <f>TIME_AND_DATA_two_opt[[#This Row],[hamiltonian_cycle_cost]]-TIME_AND_DATA_two_opt[[#This Row],[optimal_cost]]</f>
        <v>0</v>
      </c>
      <c r="L380">
        <f>(100*TIME_AND_DATA_two_opt[[#This Row],[absolute_distance_error]])/TIME_AND_DATA_two_opt[[#This Row],[optimal_cost]]</f>
        <v>0</v>
      </c>
      <c r="M380" s="1" t="s">
        <v>590</v>
      </c>
      <c r="N380" s="3">
        <v>3731.1639104315545</v>
      </c>
      <c r="O380" s="1" t="s">
        <v>4434</v>
      </c>
      <c r="P380" s="1" t="s">
        <v>4435</v>
      </c>
      <c r="Q380">
        <v>6.7579999999969995E-4</v>
      </c>
      <c r="R380" s="1" t="s">
        <v>3390</v>
      </c>
      <c r="S380" s="1" t="s">
        <v>3390</v>
      </c>
      <c r="T380" s="1" t="s">
        <v>3390</v>
      </c>
      <c r="U380" s="1" t="s">
        <v>3390</v>
      </c>
      <c r="V380" s="1" t="s">
        <v>3390</v>
      </c>
      <c r="W380" s="1" t="s">
        <v>3390</v>
      </c>
    </row>
    <row r="381" spans="1:23" x14ac:dyDescent="0.25">
      <c r="A381">
        <v>379</v>
      </c>
      <c r="B381">
        <v>7</v>
      </c>
      <c r="C381">
        <v>79</v>
      </c>
      <c r="D381" s="1" t="s">
        <v>649</v>
      </c>
      <c r="E381" s="1" t="s">
        <v>18</v>
      </c>
      <c r="F381" s="1" t="s">
        <v>19</v>
      </c>
      <c r="G381" s="3">
        <v>5007.2425539632022</v>
      </c>
      <c r="H381" s="3">
        <v>5007.2425539632022</v>
      </c>
      <c r="I381" s="1" t="s">
        <v>4438</v>
      </c>
      <c r="J381" t="b">
        <v>1</v>
      </c>
      <c r="K381" s="3">
        <f>TIME_AND_DATA_two_opt[[#This Row],[hamiltonian_cycle_cost]]-TIME_AND_DATA_two_opt[[#This Row],[optimal_cost]]</f>
        <v>0</v>
      </c>
      <c r="L381">
        <f>(100*TIME_AND_DATA_two_opt[[#This Row],[absolute_distance_error]])/TIME_AND_DATA_two_opt[[#This Row],[optimal_cost]]</f>
        <v>0</v>
      </c>
      <c r="M381" s="1" t="s">
        <v>650</v>
      </c>
      <c r="N381" s="3">
        <v>5007.2425539632022</v>
      </c>
      <c r="O381" s="1" t="s">
        <v>4434</v>
      </c>
      <c r="P381" s="1" t="s">
        <v>4435</v>
      </c>
      <c r="Q381">
        <v>6.6839999999990002E-4</v>
      </c>
      <c r="R381" s="1" t="s">
        <v>3390</v>
      </c>
      <c r="S381" s="1" t="s">
        <v>3390</v>
      </c>
      <c r="T381" s="1" t="s">
        <v>3390</v>
      </c>
      <c r="U381" s="1" t="s">
        <v>3390</v>
      </c>
      <c r="V381" s="1" t="s">
        <v>3390</v>
      </c>
      <c r="W381" s="1" t="s">
        <v>3390</v>
      </c>
    </row>
    <row r="382" spans="1:23" x14ac:dyDescent="0.25">
      <c r="A382">
        <v>380</v>
      </c>
      <c r="B382">
        <v>7</v>
      </c>
      <c r="C382">
        <v>80</v>
      </c>
      <c r="D382" s="1" t="s">
        <v>651</v>
      </c>
      <c r="E382" s="1" t="s">
        <v>18</v>
      </c>
      <c r="F382" s="1" t="s">
        <v>19</v>
      </c>
      <c r="G382" s="3">
        <v>4447.6675914268708</v>
      </c>
      <c r="H382" s="3">
        <v>4447.6675914268708</v>
      </c>
      <c r="I382" s="1" t="s">
        <v>652</v>
      </c>
      <c r="J382" t="b">
        <v>1</v>
      </c>
      <c r="K382" s="3">
        <f>TIME_AND_DATA_two_opt[[#This Row],[hamiltonian_cycle_cost]]-TIME_AND_DATA_two_opt[[#This Row],[optimal_cost]]</f>
        <v>0</v>
      </c>
      <c r="L382">
        <f>(100*TIME_AND_DATA_two_opt[[#This Row],[absolute_distance_error]])/TIME_AND_DATA_two_opt[[#This Row],[optimal_cost]]</f>
        <v>0</v>
      </c>
      <c r="M382" s="1" t="s">
        <v>653</v>
      </c>
      <c r="N382" s="3">
        <v>4447.6675914268717</v>
      </c>
      <c r="O382" s="1" t="s">
        <v>4434</v>
      </c>
      <c r="P382" s="1" t="s">
        <v>4435</v>
      </c>
      <c r="Q382">
        <v>8.7429999999989998E-4</v>
      </c>
      <c r="R382" s="1" t="s">
        <v>3390</v>
      </c>
      <c r="S382" s="1" t="s">
        <v>3390</v>
      </c>
      <c r="T382" s="1" t="s">
        <v>3390</v>
      </c>
      <c r="U382" s="1" t="s">
        <v>3390</v>
      </c>
      <c r="V382" s="1" t="s">
        <v>3390</v>
      </c>
      <c r="W382" s="1" t="s">
        <v>3390</v>
      </c>
    </row>
    <row r="383" spans="1:23" x14ac:dyDescent="0.25">
      <c r="A383">
        <v>381</v>
      </c>
      <c r="B383">
        <v>7</v>
      </c>
      <c r="C383">
        <v>81</v>
      </c>
      <c r="D383" s="1" t="s">
        <v>654</v>
      </c>
      <c r="E383" s="1" t="s">
        <v>18</v>
      </c>
      <c r="F383" s="1" t="s">
        <v>19</v>
      </c>
      <c r="G383" s="3">
        <v>4367.7288613569945</v>
      </c>
      <c r="H383" s="3">
        <v>4367.7288613569945</v>
      </c>
      <c r="I383" s="1" t="s">
        <v>655</v>
      </c>
      <c r="J383" t="b">
        <v>0</v>
      </c>
      <c r="K383" s="3">
        <f>TIME_AND_DATA_two_opt[[#This Row],[hamiltonian_cycle_cost]]-TIME_AND_DATA_two_opt[[#This Row],[optimal_cost]]</f>
        <v>157.51984142499623</v>
      </c>
      <c r="L383">
        <f>(100*TIME_AND_DATA_two_opt[[#This Row],[absolute_distance_error]])/TIME_AND_DATA_two_opt[[#This Row],[optimal_cost]]</f>
        <v>3.7413781757453086</v>
      </c>
      <c r="M383" s="1" t="s">
        <v>656</v>
      </c>
      <c r="N383" s="3">
        <v>4210.2090199319982</v>
      </c>
      <c r="O383" s="1" t="s">
        <v>4434</v>
      </c>
      <c r="P383" s="1" t="s">
        <v>4435</v>
      </c>
      <c r="Q383">
        <v>1.0221000000000999E-3</v>
      </c>
      <c r="R383" s="1" t="s">
        <v>3390</v>
      </c>
      <c r="S383" s="1" t="s">
        <v>3390</v>
      </c>
      <c r="T383" s="1" t="s">
        <v>3390</v>
      </c>
      <c r="U383" s="1" t="s">
        <v>3390</v>
      </c>
      <c r="V383" s="1" t="s">
        <v>3390</v>
      </c>
      <c r="W383" s="1" t="s">
        <v>3390</v>
      </c>
    </row>
    <row r="384" spans="1:23" x14ac:dyDescent="0.25">
      <c r="A384">
        <v>382</v>
      </c>
      <c r="B384">
        <v>7</v>
      </c>
      <c r="C384">
        <v>82</v>
      </c>
      <c r="D384" s="1" t="s">
        <v>657</v>
      </c>
      <c r="E384" s="1" t="s">
        <v>18</v>
      </c>
      <c r="F384" s="1" t="s">
        <v>19</v>
      </c>
      <c r="G384" s="3">
        <v>3025.3697150616331</v>
      </c>
      <c r="H384" s="3">
        <v>3025.3697150616331</v>
      </c>
      <c r="I384" s="1" t="s">
        <v>658</v>
      </c>
      <c r="J384" t="b">
        <v>1</v>
      </c>
      <c r="K384" s="3">
        <f>TIME_AND_DATA_two_opt[[#This Row],[hamiltonian_cycle_cost]]-TIME_AND_DATA_two_opt[[#This Row],[optimal_cost]]</f>
        <v>0</v>
      </c>
      <c r="L384">
        <f>(100*TIME_AND_DATA_two_opt[[#This Row],[absolute_distance_error]])/TIME_AND_DATA_two_opt[[#This Row],[optimal_cost]]</f>
        <v>0</v>
      </c>
      <c r="M384" s="1" t="s">
        <v>659</v>
      </c>
      <c r="N384" s="3">
        <v>3025.369715061634</v>
      </c>
      <c r="O384" s="1" t="s">
        <v>4434</v>
      </c>
      <c r="P384" s="1" t="s">
        <v>4435</v>
      </c>
      <c r="Q384">
        <v>1.7350999999997999E-3</v>
      </c>
      <c r="R384" s="1" t="s">
        <v>3390</v>
      </c>
      <c r="S384" s="1" t="s">
        <v>3390</v>
      </c>
      <c r="T384" s="1" t="s">
        <v>3390</v>
      </c>
      <c r="U384" s="1" t="s">
        <v>3390</v>
      </c>
      <c r="V384" s="1" t="s">
        <v>3390</v>
      </c>
      <c r="W384" s="1" t="s">
        <v>3390</v>
      </c>
    </row>
    <row r="385" spans="1:23" x14ac:dyDescent="0.25">
      <c r="A385">
        <v>383</v>
      </c>
      <c r="B385">
        <v>7</v>
      </c>
      <c r="C385">
        <v>83</v>
      </c>
      <c r="D385" s="1" t="s">
        <v>660</v>
      </c>
      <c r="E385" s="1" t="s">
        <v>18</v>
      </c>
      <c r="F385" s="1" t="s">
        <v>19</v>
      </c>
      <c r="G385" s="3">
        <v>4946.2024944435625</v>
      </c>
      <c r="H385" s="3">
        <v>4946.2024944435625</v>
      </c>
      <c r="I385" s="1" t="s">
        <v>670</v>
      </c>
      <c r="J385" t="b">
        <v>1</v>
      </c>
      <c r="K385" s="3">
        <f>TIME_AND_DATA_two_opt[[#This Row],[hamiltonian_cycle_cost]]-TIME_AND_DATA_two_opt[[#This Row],[optimal_cost]]</f>
        <v>0</v>
      </c>
      <c r="L385">
        <f>(100*TIME_AND_DATA_two_opt[[#This Row],[absolute_distance_error]])/TIME_AND_DATA_two_opt[[#This Row],[optimal_cost]]</f>
        <v>0</v>
      </c>
      <c r="M385" s="1" t="s">
        <v>661</v>
      </c>
      <c r="N385" s="3">
        <v>4946.2024944435616</v>
      </c>
      <c r="O385" s="1" t="s">
        <v>4434</v>
      </c>
      <c r="P385" s="1" t="s">
        <v>4435</v>
      </c>
      <c r="Q385">
        <v>6.3089999999990003E-4</v>
      </c>
      <c r="R385" s="1" t="s">
        <v>3390</v>
      </c>
      <c r="S385" s="1" t="s">
        <v>3390</v>
      </c>
      <c r="T385" s="1" t="s">
        <v>3390</v>
      </c>
      <c r="U385" s="1" t="s">
        <v>3390</v>
      </c>
      <c r="V385" s="1" t="s">
        <v>3390</v>
      </c>
      <c r="W385" s="1" t="s">
        <v>3390</v>
      </c>
    </row>
    <row r="386" spans="1:23" x14ac:dyDescent="0.25">
      <c r="A386">
        <v>384</v>
      </c>
      <c r="B386">
        <v>7</v>
      </c>
      <c r="C386">
        <v>84</v>
      </c>
      <c r="D386" s="1" t="s">
        <v>662</v>
      </c>
      <c r="E386" s="1" t="s">
        <v>18</v>
      </c>
      <c r="F386" s="1" t="s">
        <v>19</v>
      </c>
      <c r="G386" s="3">
        <v>3550.906286252804</v>
      </c>
      <c r="H386" s="3">
        <v>3550.906286252804</v>
      </c>
      <c r="I386" s="1" t="s">
        <v>663</v>
      </c>
      <c r="J386" t="b">
        <v>1</v>
      </c>
      <c r="K386" s="3">
        <f>TIME_AND_DATA_two_opt[[#This Row],[hamiltonian_cycle_cost]]-TIME_AND_DATA_two_opt[[#This Row],[optimal_cost]]</f>
        <v>0</v>
      </c>
      <c r="L386">
        <f>(100*TIME_AND_DATA_two_opt[[#This Row],[absolute_distance_error]])/TIME_AND_DATA_two_opt[[#This Row],[optimal_cost]]</f>
        <v>0</v>
      </c>
      <c r="M386" s="1" t="s">
        <v>664</v>
      </c>
      <c r="N386" s="3">
        <v>3550.9062862528044</v>
      </c>
      <c r="O386" s="1" t="s">
        <v>4434</v>
      </c>
      <c r="P386" s="1" t="s">
        <v>4435</v>
      </c>
      <c r="Q386">
        <v>9.8729999999980006E-4</v>
      </c>
      <c r="R386" s="1" t="s">
        <v>3390</v>
      </c>
      <c r="S386" s="1" t="s">
        <v>3390</v>
      </c>
      <c r="T386" s="1" t="s">
        <v>3390</v>
      </c>
      <c r="U386" s="1" t="s">
        <v>3390</v>
      </c>
      <c r="V386" s="1" t="s">
        <v>3390</v>
      </c>
      <c r="W386" s="1" t="s">
        <v>3390</v>
      </c>
    </row>
    <row r="387" spans="1:23" x14ac:dyDescent="0.25">
      <c r="A387">
        <v>385</v>
      </c>
      <c r="B387">
        <v>7</v>
      </c>
      <c r="C387">
        <v>85</v>
      </c>
      <c r="D387" s="1" t="s">
        <v>665</v>
      </c>
      <c r="E387" s="1" t="s">
        <v>18</v>
      </c>
      <c r="F387" s="1" t="s">
        <v>19</v>
      </c>
      <c r="G387" s="3">
        <v>4732.2636190990033</v>
      </c>
      <c r="H387" s="3">
        <v>4732.2636190990033</v>
      </c>
      <c r="I387" s="1" t="s">
        <v>666</v>
      </c>
      <c r="J387" t="b">
        <v>1</v>
      </c>
      <c r="K387" s="3">
        <f>TIME_AND_DATA_two_opt[[#This Row],[hamiltonian_cycle_cost]]-TIME_AND_DATA_two_opt[[#This Row],[optimal_cost]]</f>
        <v>0</v>
      </c>
      <c r="L387">
        <f>(100*TIME_AND_DATA_two_opt[[#This Row],[absolute_distance_error]])/TIME_AND_DATA_two_opt[[#This Row],[optimal_cost]]</f>
        <v>0</v>
      </c>
      <c r="M387" s="1" t="s">
        <v>667</v>
      </c>
      <c r="N387" s="3">
        <v>4732.2636190990033</v>
      </c>
      <c r="O387" s="1" t="s">
        <v>4434</v>
      </c>
      <c r="P387" s="1" t="s">
        <v>4435</v>
      </c>
      <c r="Q387">
        <v>1.0742000000000999E-3</v>
      </c>
      <c r="R387" s="1" t="s">
        <v>3390</v>
      </c>
      <c r="S387" s="1" t="s">
        <v>3390</v>
      </c>
      <c r="T387" s="1" t="s">
        <v>3390</v>
      </c>
      <c r="U387" s="1" t="s">
        <v>3390</v>
      </c>
      <c r="V387" s="1" t="s">
        <v>3390</v>
      </c>
      <c r="W387" s="1" t="s">
        <v>3390</v>
      </c>
    </row>
    <row r="388" spans="1:23" x14ac:dyDescent="0.25">
      <c r="A388">
        <v>386</v>
      </c>
      <c r="B388">
        <v>7</v>
      </c>
      <c r="C388">
        <v>86</v>
      </c>
      <c r="D388" s="1" t="s">
        <v>668</v>
      </c>
      <c r="E388" s="1" t="s">
        <v>18</v>
      </c>
      <c r="F388" s="1" t="s">
        <v>19</v>
      </c>
      <c r="G388" s="3">
        <v>5167.288904861809</v>
      </c>
      <c r="H388" s="3">
        <v>5167.288904861809</v>
      </c>
      <c r="I388" s="1" t="s">
        <v>4439</v>
      </c>
      <c r="J388" t="b">
        <v>0</v>
      </c>
      <c r="K388" s="3">
        <f>TIME_AND_DATA_two_opt[[#This Row],[hamiltonian_cycle_cost]]-TIME_AND_DATA_two_opt[[#This Row],[optimal_cost]]</f>
        <v>66.245983818967034</v>
      </c>
      <c r="L388">
        <f>(100*TIME_AND_DATA_two_opt[[#This Row],[absolute_distance_error]])/TIME_AND_DATA_two_opt[[#This Row],[optimal_cost]]</f>
        <v>1.2986752874728587</v>
      </c>
      <c r="M388" s="1" t="s">
        <v>581</v>
      </c>
      <c r="N388" s="3">
        <v>5101.042921042842</v>
      </c>
      <c r="O388" s="1" t="s">
        <v>4434</v>
      </c>
      <c r="P388" s="1" t="s">
        <v>4435</v>
      </c>
      <c r="Q388">
        <v>9.6449999999980004E-4</v>
      </c>
      <c r="R388" s="1" t="s">
        <v>3390</v>
      </c>
      <c r="S388" s="1" t="s">
        <v>3390</v>
      </c>
      <c r="T388" s="1" t="s">
        <v>3390</v>
      </c>
      <c r="U388" s="1" t="s">
        <v>3390</v>
      </c>
      <c r="V388" s="1" t="s">
        <v>3390</v>
      </c>
      <c r="W388" s="1" t="s">
        <v>3390</v>
      </c>
    </row>
    <row r="389" spans="1:23" x14ac:dyDescent="0.25">
      <c r="A389">
        <v>387</v>
      </c>
      <c r="B389">
        <v>7</v>
      </c>
      <c r="C389">
        <v>87</v>
      </c>
      <c r="D389" s="1" t="s">
        <v>669</v>
      </c>
      <c r="E389" s="1" t="s">
        <v>18</v>
      </c>
      <c r="F389" s="1" t="s">
        <v>19</v>
      </c>
      <c r="G389" s="3">
        <v>5492.6096405392555</v>
      </c>
      <c r="H389" s="3">
        <v>5492.6096405392555</v>
      </c>
      <c r="I389" s="1" t="s">
        <v>670</v>
      </c>
      <c r="J389" t="b">
        <v>0</v>
      </c>
      <c r="K389" s="3">
        <f>TIME_AND_DATA_two_opt[[#This Row],[hamiltonian_cycle_cost]]-TIME_AND_DATA_two_opt[[#This Row],[optimal_cost]]</f>
        <v>52.380652989869304</v>
      </c>
      <c r="L389">
        <f>(100*TIME_AND_DATA_two_opt[[#This Row],[absolute_distance_error]])/TIME_AND_DATA_two_opt[[#This Row],[optimal_cost]]</f>
        <v>0.96283912147353878</v>
      </c>
      <c r="M389" s="1" t="s">
        <v>671</v>
      </c>
      <c r="N389" s="3">
        <v>5440.2289875493861</v>
      </c>
      <c r="O389" s="1" t="s">
        <v>4434</v>
      </c>
      <c r="P389" s="1" t="s">
        <v>4435</v>
      </c>
      <c r="Q389">
        <v>5.6540000000010005E-4</v>
      </c>
      <c r="R389" s="1" t="s">
        <v>3390</v>
      </c>
      <c r="S389" s="1" t="s">
        <v>3390</v>
      </c>
      <c r="T389" s="1" t="s">
        <v>3390</v>
      </c>
      <c r="U389" s="1" t="s">
        <v>3390</v>
      </c>
      <c r="V389" s="1" t="s">
        <v>3390</v>
      </c>
      <c r="W389" s="1" t="s">
        <v>3390</v>
      </c>
    </row>
    <row r="390" spans="1:23" x14ac:dyDescent="0.25">
      <c r="A390">
        <v>388</v>
      </c>
      <c r="B390">
        <v>7</v>
      </c>
      <c r="C390">
        <v>88</v>
      </c>
      <c r="D390" s="1" t="s">
        <v>672</v>
      </c>
      <c r="E390" s="1" t="s">
        <v>18</v>
      </c>
      <c r="F390" s="1" t="s">
        <v>19</v>
      </c>
      <c r="G390" s="3">
        <v>4357.9887461079943</v>
      </c>
      <c r="H390" s="3">
        <v>4357.9887461079943</v>
      </c>
      <c r="I390" s="1" t="s">
        <v>2935</v>
      </c>
      <c r="J390" t="b">
        <v>0</v>
      </c>
      <c r="K390" s="3">
        <f>TIME_AND_DATA_two_opt[[#This Row],[hamiltonian_cycle_cost]]-TIME_AND_DATA_two_opt[[#This Row],[optimal_cost]]</f>
        <v>236.82979909219193</v>
      </c>
      <c r="L390">
        <f>(100*TIME_AND_DATA_two_opt[[#This Row],[absolute_distance_error]])/TIME_AND_DATA_two_opt[[#This Row],[optimal_cost]]</f>
        <v>5.746679566040136</v>
      </c>
      <c r="M390" s="1" t="s">
        <v>457</v>
      </c>
      <c r="N390" s="3">
        <v>4121.1589470158024</v>
      </c>
      <c r="O390" s="1" t="s">
        <v>4434</v>
      </c>
      <c r="P390" s="1" t="s">
        <v>4435</v>
      </c>
      <c r="Q390">
        <v>8.2540000000000001E-4</v>
      </c>
      <c r="R390" s="1" t="s">
        <v>3390</v>
      </c>
      <c r="S390" s="1" t="s">
        <v>3390</v>
      </c>
      <c r="T390" s="1" t="s">
        <v>3390</v>
      </c>
      <c r="U390" s="1" t="s">
        <v>3390</v>
      </c>
      <c r="V390" s="1" t="s">
        <v>3390</v>
      </c>
      <c r="W390" s="1" t="s">
        <v>3390</v>
      </c>
    </row>
    <row r="391" spans="1:23" x14ac:dyDescent="0.25">
      <c r="A391">
        <v>389</v>
      </c>
      <c r="B391">
        <v>7</v>
      </c>
      <c r="C391">
        <v>89</v>
      </c>
      <c r="D391" s="1" t="s">
        <v>673</v>
      </c>
      <c r="E391" s="1" t="s">
        <v>18</v>
      </c>
      <c r="F391" s="1" t="s">
        <v>19</v>
      </c>
      <c r="G391" s="3">
        <v>5041.973590981419</v>
      </c>
      <c r="H391" s="3">
        <v>5041.973590981419</v>
      </c>
      <c r="I391" s="1" t="s">
        <v>2956</v>
      </c>
      <c r="J391" t="b">
        <v>0</v>
      </c>
      <c r="K391" s="3">
        <f>TIME_AND_DATA_two_opt[[#This Row],[hamiltonian_cycle_cost]]-TIME_AND_DATA_two_opt[[#This Row],[optimal_cost]]</f>
        <v>45.404816799722539</v>
      </c>
      <c r="L391">
        <f>(100*TIME_AND_DATA_two_opt[[#This Row],[absolute_distance_error]])/TIME_AND_DATA_two_opt[[#This Row],[optimal_cost]]</f>
        <v>0.90871994065884998</v>
      </c>
      <c r="M391" s="1" t="s">
        <v>625</v>
      </c>
      <c r="N391" s="3">
        <v>4996.5687741816964</v>
      </c>
      <c r="O391" s="1" t="s">
        <v>4434</v>
      </c>
      <c r="P391" s="1" t="s">
        <v>4435</v>
      </c>
      <c r="Q391">
        <v>9.3589999999989996E-4</v>
      </c>
      <c r="R391" s="1" t="s">
        <v>3390</v>
      </c>
      <c r="S391" s="1" t="s">
        <v>3390</v>
      </c>
      <c r="T391" s="1" t="s">
        <v>3390</v>
      </c>
      <c r="U391" s="1" t="s">
        <v>3390</v>
      </c>
      <c r="V391" s="1" t="s">
        <v>3390</v>
      </c>
      <c r="W391" s="1" t="s">
        <v>3390</v>
      </c>
    </row>
    <row r="392" spans="1:23" x14ac:dyDescent="0.25">
      <c r="A392">
        <v>390</v>
      </c>
      <c r="B392">
        <v>7</v>
      </c>
      <c r="C392">
        <v>90</v>
      </c>
      <c r="D392" s="1" t="s">
        <v>674</v>
      </c>
      <c r="E392" s="1" t="s">
        <v>18</v>
      </c>
      <c r="F392" s="1" t="s">
        <v>19</v>
      </c>
      <c r="G392" s="3">
        <v>4332.5207934161108</v>
      </c>
      <c r="H392" s="3">
        <v>4332.5207934161108</v>
      </c>
      <c r="I392" s="1" t="s">
        <v>511</v>
      </c>
      <c r="J392" t="b">
        <v>1</v>
      </c>
      <c r="K392" s="3">
        <f>TIME_AND_DATA_two_opt[[#This Row],[hamiltonian_cycle_cost]]-TIME_AND_DATA_two_opt[[#This Row],[optimal_cost]]</f>
        <v>0</v>
      </c>
      <c r="L392">
        <f>(100*TIME_AND_DATA_two_opt[[#This Row],[absolute_distance_error]])/TIME_AND_DATA_two_opt[[#This Row],[optimal_cost]]</f>
        <v>0</v>
      </c>
      <c r="M392" s="1" t="s">
        <v>581</v>
      </c>
      <c r="N392" s="3">
        <v>4332.5207934161117</v>
      </c>
      <c r="O392" s="1" t="s">
        <v>4434</v>
      </c>
      <c r="P392" s="1" t="s">
        <v>4435</v>
      </c>
      <c r="Q392">
        <v>1.3939999999997999E-3</v>
      </c>
      <c r="R392" s="1" t="s">
        <v>3390</v>
      </c>
      <c r="S392" s="1" t="s">
        <v>3390</v>
      </c>
      <c r="T392" s="1" t="s">
        <v>3390</v>
      </c>
      <c r="U392" s="1" t="s">
        <v>3390</v>
      </c>
      <c r="V392" s="1" t="s">
        <v>3390</v>
      </c>
      <c r="W392" s="1" t="s">
        <v>3390</v>
      </c>
    </row>
    <row r="393" spans="1:23" x14ac:dyDescent="0.25">
      <c r="A393">
        <v>391</v>
      </c>
      <c r="B393">
        <v>7</v>
      </c>
      <c r="C393">
        <v>91</v>
      </c>
      <c r="D393" s="1" t="s">
        <v>675</v>
      </c>
      <c r="E393" s="1" t="s">
        <v>18</v>
      </c>
      <c r="F393" s="1" t="s">
        <v>19</v>
      </c>
      <c r="G393" s="3">
        <v>4949.6807356956797</v>
      </c>
      <c r="H393" s="3">
        <v>4949.6807356956797</v>
      </c>
      <c r="I393" s="1" t="s">
        <v>647</v>
      </c>
      <c r="J393" t="b">
        <v>1</v>
      </c>
      <c r="K393" s="3">
        <f>TIME_AND_DATA_two_opt[[#This Row],[hamiltonian_cycle_cost]]-TIME_AND_DATA_two_opt[[#This Row],[optimal_cost]]</f>
        <v>0</v>
      </c>
      <c r="L393">
        <f>(100*TIME_AND_DATA_two_opt[[#This Row],[absolute_distance_error]])/TIME_AND_DATA_two_opt[[#This Row],[optimal_cost]]</f>
        <v>0</v>
      </c>
      <c r="M393" s="1" t="s">
        <v>676</v>
      </c>
      <c r="N393" s="3">
        <v>4949.6807356956815</v>
      </c>
      <c r="O393" s="1" t="s">
        <v>4434</v>
      </c>
      <c r="P393" s="1" t="s">
        <v>4435</v>
      </c>
      <c r="Q393">
        <v>6.5729999999979995E-4</v>
      </c>
      <c r="R393" s="1" t="s">
        <v>3390</v>
      </c>
      <c r="S393" s="1" t="s">
        <v>3390</v>
      </c>
      <c r="T393" s="1" t="s">
        <v>3390</v>
      </c>
      <c r="U393" s="1" t="s">
        <v>3390</v>
      </c>
      <c r="V393" s="1" t="s">
        <v>3390</v>
      </c>
      <c r="W393" s="1" t="s">
        <v>3390</v>
      </c>
    </row>
    <row r="394" spans="1:23" x14ac:dyDescent="0.25">
      <c r="A394">
        <v>392</v>
      </c>
      <c r="B394">
        <v>7</v>
      </c>
      <c r="C394">
        <v>92</v>
      </c>
      <c r="D394" s="1" t="s">
        <v>677</v>
      </c>
      <c r="E394" s="1" t="s">
        <v>18</v>
      </c>
      <c r="F394" s="1" t="s">
        <v>19</v>
      </c>
      <c r="G394" s="3">
        <v>4586.224135085401</v>
      </c>
      <c r="H394" s="3">
        <v>4586.224135085401</v>
      </c>
      <c r="I394" s="1" t="s">
        <v>678</v>
      </c>
      <c r="J394" t="b">
        <v>1</v>
      </c>
      <c r="K394" s="3">
        <f>TIME_AND_DATA_two_opt[[#This Row],[hamiltonian_cycle_cost]]-TIME_AND_DATA_two_opt[[#This Row],[optimal_cost]]</f>
        <v>0</v>
      </c>
      <c r="L394">
        <f>(100*TIME_AND_DATA_two_opt[[#This Row],[absolute_distance_error]])/TIME_AND_DATA_two_opt[[#This Row],[optimal_cost]]</f>
        <v>0</v>
      </c>
      <c r="M394" s="1" t="s">
        <v>678</v>
      </c>
      <c r="N394" s="3">
        <v>4586.224135085401</v>
      </c>
      <c r="O394" s="1" t="s">
        <v>4434</v>
      </c>
      <c r="P394" s="1" t="s">
        <v>4435</v>
      </c>
      <c r="Q394">
        <v>1.3663999999996999E-3</v>
      </c>
      <c r="R394" s="1" t="s">
        <v>3390</v>
      </c>
      <c r="S394" s="1" t="s">
        <v>3390</v>
      </c>
      <c r="T394" s="1" t="s">
        <v>3390</v>
      </c>
      <c r="U394" s="1" t="s">
        <v>3390</v>
      </c>
      <c r="V394" s="1" t="s">
        <v>3390</v>
      </c>
      <c r="W394" s="1" t="s">
        <v>3390</v>
      </c>
    </row>
    <row r="395" spans="1:23" x14ac:dyDescent="0.25">
      <c r="A395">
        <v>393</v>
      </c>
      <c r="B395">
        <v>7</v>
      </c>
      <c r="C395">
        <v>93</v>
      </c>
      <c r="D395" s="1" t="s">
        <v>679</v>
      </c>
      <c r="E395" s="1" t="s">
        <v>18</v>
      </c>
      <c r="F395" s="1" t="s">
        <v>19</v>
      </c>
      <c r="G395" s="3">
        <v>5931.1952257771854</v>
      </c>
      <c r="H395" s="3">
        <v>5931.1952257771854</v>
      </c>
      <c r="I395" s="1" t="s">
        <v>2958</v>
      </c>
      <c r="J395" t="b">
        <v>1</v>
      </c>
      <c r="K395" s="3">
        <f>TIME_AND_DATA_two_opt[[#This Row],[hamiltonian_cycle_cost]]-TIME_AND_DATA_two_opt[[#This Row],[optimal_cost]]</f>
        <v>0</v>
      </c>
      <c r="L395">
        <f>(100*TIME_AND_DATA_two_opt[[#This Row],[absolute_distance_error]])/TIME_AND_DATA_two_opt[[#This Row],[optimal_cost]]</f>
        <v>0</v>
      </c>
      <c r="M395" s="1" t="s">
        <v>680</v>
      </c>
      <c r="N395" s="3">
        <v>5931.1952257771854</v>
      </c>
      <c r="O395" s="1" t="s">
        <v>4434</v>
      </c>
      <c r="P395" s="1" t="s">
        <v>4435</v>
      </c>
      <c r="Q395">
        <v>5.1509999999979996E-4</v>
      </c>
      <c r="R395" s="1" t="s">
        <v>3390</v>
      </c>
      <c r="S395" s="1" t="s">
        <v>3390</v>
      </c>
      <c r="T395" s="1" t="s">
        <v>3390</v>
      </c>
      <c r="U395" s="1" t="s">
        <v>3390</v>
      </c>
      <c r="V395" s="1" t="s">
        <v>3390</v>
      </c>
      <c r="W395" s="1" t="s">
        <v>3390</v>
      </c>
    </row>
    <row r="396" spans="1:23" x14ac:dyDescent="0.25">
      <c r="A396">
        <v>394</v>
      </c>
      <c r="B396">
        <v>7</v>
      </c>
      <c r="C396">
        <v>94</v>
      </c>
      <c r="D396" s="1" t="s">
        <v>681</v>
      </c>
      <c r="E396" s="1" t="s">
        <v>18</v>
      </c>
      <c r="F396" s="1" t="s">
        <v>19</v>
      </c>
      <c r="G396" s="3">
        <v>5051.9893391960341</v>
      </c>
      <c r="H396" s="3">
        <v>5051.9893391960341</v>
      </c>
      <c r="I396" s="1" t="s">
        <v>2959</v>
      </c>
      <c r="J396" t="b">
        <v>1</v>
      </c>
      <c r="K396" s="3">
        <f>TIME_AND_DATA_two_opt[[#This Row],[hamiltonian_cycle_cost]]-TIME_AND_DATA_two_opt[[#This Row],[optimal_cost]]</f>
        <v>0</v>
      </c>
      <c r="L396">
        <f>(100*TIME_AND_DATA_two_opt[[#This Row],[absolute_distance_error]])/TIME_AND_DATA_two_opt[[#This Row],[optimal_cost]]</f>
        <v>0</v>
      </c>
      <c r="M396" s="1" t="s">
        <v>682</v>
      </c>
      <c r="N396" s="3">
        <v>5051.9893391960341</v>
      </c>
      <c r="O396" s="1" t="s">
        <v>4434</v>
      </c>
      <c r="P396" s="1" t="s">
        <v>4435</v>
      </c>
      <c r="Q396">
        <v>1.1429000000000001E-3</v>
      </c>
      <c r="R396" s="1" t="s">
        <v>3390</v>
      </c>
      <c r="S396" s="1" t="s">
        <v>3390</v>
      </c>
      <c r="T396" s="1" t="s">
        <v>3390</v>
      </c>
      <c r="U396" s="1" t="s">
        <v>3390</v>
      </c>
      <c r="V396" s="1" t="s">
        <v>3390</v>
      </c>
      <c r="W396" s="1" t="s">
        <v>3390</v>
      </c>
    </row>
    <row r="397" spans="1:23" x14ac:dyDescent="0.25">
      <c r="A397">
        <v>395</v>
      </c>
      <c r="B397">
        <v>7</v>
      </c>
      <c r="C397">
        <v>95</v>
      </c>
      <c r="D397" s="1" t="s">
        <v>683</v>
      </c>
      <c r="E397" s="1" t="s">
        <v>18</v>
      </c>
      <c r="F397" s="1" t="s">
        <v>19</v>
      </c>
      <c r="G397" s="3">
        <v>3884.8264208869296</v>
      </c>
      <c r="H397" s="3">
        <v>3884.8264208869296</v>
      </c>
      <c r="I397" s="1" t="s">
        <v>4440</v>
      </c>
      <c r="J397" t="b">
        <v>1</v>
      </c>
      <c r="K397" s="3">
        <f>TIME_AND_DATA_two_opt[[#This Row],[hamiltonian_cycle_cost]]-TIME_AND_DATA_two_opt[[#This Row],[optimal_cost]]</f>
        <v>0</v>
      </c>
      <c r="L397">
        <f>(100*TIME_AND_DATA_two_opt[[#This Row],[absolute_distance_error]])/TIME_AND_DATA_two_opt[[#This Row],[optimal_cost]]</f>
        <v>0</v>
      </c>
      <c r="M397" s="1" t="s">
        <v>684</v>
      </c>
      <c r="N397" s="3">
        <v>3884.8264208869291</v>
      </c>
      <c r="O397" s="1" t="s">
        <v>4434</v>
      </c>
      <c r="P397" s="1" t="s">
        <v>4435</v>
      </c>
      <c r="Q397">
        <v>8.6229999999999998E-4</v>
      </c>
      <c r="R397" s="1" t="s">
        <v>3390</v>
      </c>
      <c r="S397" s="1" t="s">
        <v>3390</v>
      </c>
      <c r="T397" s="1" t="s">
        <v>3390</v>
      </c>
      <c r="U397" s="1" t="s">
        <v>3390</v>
      </c>
      <c r="V397" s="1" t="s">
        <v>3390</v>
      </c>
      <c r="W397" s="1" t="s">
        <v>3390</v>
      </c>
    </row>
    <row r="398" spans="1:23" x14ac:dyDescent="0.25">
      <c r="A398">
        <v>396</v>
      </c>
      <c r="B398">
        <v>7</v>
      </c>
      <c r="C398">
        <v>96</v>
      </c>
      <c r="D398" s="1" t="s">
        <v>685</v>
      </c>
      <c r="E398" s="1" t="s">
        <v>18</v>
      </c>
      <c r="F398" s="1" t="s">
        <v>19</v>
      </c>
      <c r="G398" s="3">
        <v>4621.5872598364076</v>
      </c>
      <c r="H398" s="3">
        <v>4621.5872598364076</v>
      </c>
      <c r="I398" s="1" t="s">
        <v>3405</v>
      </c>
      <c r="J398" t="b">
        <v>1</v>
      </c>
      <c r="K398" s="3">
        <f>TIME_AND_DATA_two_opt[[#This Row],[hamiltonian_cycle_cost]]-TIME_AND_DATA_two_opt[[#This Row],[optimal_cost]]</f>
        <v>0</v>
      </c>
      <c r="L398">
        <f>(100*TIME_AND_DATA_two_opt[[#This Row],[absolute_distance_error]])/TIME_AND_DATA_two_opt[[#This Row],[optimal_cost]]</f>
        <v>0</v>
      </c>
      <c r="M398" s="1" t="s">
        <v>687</v>
      </c>
      <c r="N398" s="3">
        <v>4621.5872598364094</v>
      </c>
      <c r="O398" s="1" t="s">
        <v>4434</v>
      </c>
      <c r="P398" s="1" t="s">
        <v>4435</v>
      </c>
      <c r="Q398">
        <v>8.6740000000010001E-4</v>
      </c>
      <c r="R398" s="1" t="s">
        <v>3390</v>
      </c>
      <c r="S398" s="1" t="s">
        <v>3390</v>
      </c>
      <c r="T398" s="1" t="s">
        <v>3390</v>
      </c>
      <c r="U398" s="1" t="s">
        <v>3390</v>
      </c>
      <c r="V398" s="1" t="s">
        <v>3390</v>
      </c>
      <c r="W398" s="1" t="s">
        <v>3390</v>
      </c>
    </row>
    <row r="399" spans="1:23" x14ac:dyDescent="0.25">
      <c r="A399">
        <v>397</v>
      </c>
      <c r="B399">
        <v>7</v>
      </c>
      <c r="C399">
        <v>97</v>
      </c>
      <c r="D399" s="1" t="s">
        <v>688</v>
      </c>
      <c r="E399" s="1" t="s">
        <v>18</v>
      </c>
      <c r="F399" s="1" t="s">
        <v>19</v>
      </c>
      <c r="G399" s="3">
        <v>4302.294031490108</v>
      </c>
      <c r="H399" s="3">
        <v>4302.294031490108</v>
      </c>
      <c r="I399" s="1" t="s">
        <v>690</v>
      </c>
      <c r="J399" t="b">
        <v>1</v>
      </c>
      <c r="K399" s="3">
        <f>TIME_AND_DATA_two_opt[[#This Row],[hamiltonian_cycle_cost]]-TIME_AND_DATA_two_opt[[#This Row],[optimal_cost]]</f>
        <v>0</v>
      </c>
      <c r="L399">
        <f>(100*TIME_AND_DATA_two_opt[[#This Row],[absolute_distance_error]])/TIME_AND_DATA_two_opt[[#This Row],[optimal_cost]]</f>
        <v>0</v>
      </c>
      <c r="M399" s="1" t="s">
        <v>690</v>
      </c>
      <c r="N399" s="3">
        <v>4302.294031490108</v>
      </c>
      <c r="O399" s="1" t="s">
        <v>4434</v>
      </c>
      <c r="P399" s="1" t="s">
        <v>4435</v>
      </c>
      <c r="Q399">
        <v>8.6319999999989998E-4</v>
      </c>
      <c r="R399" s="1" t="s">
        <v>3390</v>
      </c>
      <c r="S399" s="1" t="s">
        <v>3390</v>
      </c>
      <c r="T399" s="1" t="s">
        <v>3390</v>
      </c>
      <c r="U399" s="1" t="s">
        <v>3390</v>
      </c>
      <c r="V399" s="1" t="s">
        <v>3390</v>
      </c>
      <c r="W399" s="1" t="s">
        <v>3390</v>
      </c>
    </row>
    <row r="400" spans="1:23" x14ac:dyDescent="0.25">
      <c r="A400">
        <v>398</v>
      </c>
      <c r="B400">
        <v>7</v>
      </c>
      <c r="C400">
        <v>98</v>
      </c>
      <c r="D400" s="1" t="s">
        <v>691</v>
      </c>
      <c r="E400" s="1" t="s">
        <v>18</v>
      </c>
      <c r="F400" s="1" t="s">
        <v>19</v>
      </c>
      <c r="G400" s="3">
        <v>4084.9116833470971</v>
      </c>
      <c r="H400" s="3">
        <v>4084.9116833470971</v>
      </c>
      <c r="I400" s="1" t="s">
        <v>692</v>
      </c>
      <c r="J400" t="b">
        <v>1</v>
      </c>
      <c r="K400" s="3">
        <f>TIME_AND_DATA_two_opt[[#This Row],[hamiltonian_cycle_cost]]-TIME_AND_DATA_two_opt[[#This Row],[optimal_cost]]</f>
        <v>0</v>
      </c>
      <c r="L400">
        <f>(100*TIME_AND_DATA_two_opt[[#This Row],[absolute_distance_error]])/TIME_AND_DATA_two_opt[[#This Row],[optimal_cost]]</f>
        <v>0</v>
      </c>
      <c r="M400" s="1" t="s">
        <v>693</v>
      </c>
      <c r="N400" s="3">
        <v>4084.911683347098</v>
      </c>
      <c r="O400" s="1" t="s">
        <v>4434</v>
      </c>
      <c r="P400" s="1" t="s">
        <v>4435</v>
      </c>
      <c r="Q400">
        <v>9.7620000000020002E-4</v>
      </c>
      <c r="R400" s="1" t="s">
        <v>3390</v>
      </c>
      <c r="S400" s="1" t="s">
        <v>3390</v>
      </c>
      <c r="T400" s="1" t="s">
        <v>3390</v>
      </c>
      <c r="U400" s="1" t="s">
        <v>3390</v>
      </c>
      <c r="V400" s="1" t="s">
        <v>3390</v>
      </c>
      <c r="W400" s="1" t="s">
        <v>3390</v>
      </c>
    </row>
    <row r="401" spans="1:23" x14ac:dyDescent="0.25">
      <c r="A401">
        <v>399</v>
      </c>
      <c r="B401">
        <v>7</v>
      </c>
      <c r="C401">
        <v>99</v>
      </c>
      <c r="D401" s="1" t="s">
        <v>694</v>
      </c>
      <c r="E401" s="1" t="s">
        <v>18</v>
      </c>
      <c r="F401" s="1" t="s">
        <v>19</v>
      </c>
      <c r="G401" s="3">
        <v>4179.0872586826144</v>
      </c>
      <c r="H401" s="3">
        <v>4179.0872586826144</v>
      </c>
      <c r="I401" s="1" t="s">
        <v>600</v>
      </c>
      <c r="J401" t="b">
        <v>0</v>
      </c>
      <c r="K401" s="3">
        <f>TIME_AND_DATA_two_opt[[#This Row],[hamiltonian_cycle_cost]]-TIME_AND_DATA_two_opt[[#This Row],[optimal_cost]]</f>
        <v>116.9574591393075</v>
      </c>
      <c r="L401">
        <f>(100*TIME_AND_DATA_two_opt[[#This Row],[absolute_distance_error]])/TIME_AND_DATA_two_opt[[#This Row],[optimal_cost]]</f>
        <v>2.8792152124842656</v>
      </c>
      <c r="M401" s="1" t="s">
        <v>573</v>
      </c>
      <c r="N401" s="3">
        <v>4062.1297995433069</v>
      </c>
      <c r="O401" s="1" t="s">
        <v>4434</v>
      </c>
      <c r="P401" s="1" t="s">
        <v>4435</v>
      </c>
      <c r="Q401">
        <v>6.8439999999989998E-4</v>
      </c>
      <c r="R401" s="1" t="s">
        <v>3390</v>
      </c>
      <c r="S401" s="1" t="s">
        <v>3390</v>
      </c>
      <c r="T401" s="1" t="s">
        <v>3390</v>
      </c>
      <c r="U401" s="1" t="s">
        <v>3390</v>
      </c>
      <c r="V401" s="1" t="s">
        <v>3390</v>
      </c>
      <c r="W401" s="1" t="s">
        <v>3390</v>
      </c>
    </row>
    <row r="402" spans="1:23" x14ac:dyDescent="0.25">
      <c r="A402">
        <v>400</v>
      </c>
      <c r="B402">
        <v>8</v>
      </c>
      <c r="C402">
        <v>0</v>
      </c>
      <c r="D402" s="1" t="s">
        <v>696</v>
      </c>
      <c r="E402" s="1" t="s">
        <v>18</v>
      </c>
      <c r="F402" s="1" t="s">
        <v>19</v>
      </c>
      <c r="G402" s="3">
        <v>6086.3003145406165</v>
      </c>
      <c r="H402" s="3">
        <v>6086.3003145406165</v>
      </c>
      <c r="I402" s="1" t="s">
        <v>2961</v>
      </c>
      <c r="J402" t="b">
        <v>1</v>
      </c>
      <c r="K402" s="3">
        <f>TIME_AND_DATA_two_opt[[#This Row],[hamiltonian_cycle_cost]]-TIME_AND_DATA_two_opt[[#This Row],[optimal_cost]]</f>
        <v>0</v>
      </c>
      <c r="L402">
        <f>(100*TIME_AND_DATA_two_opt[[#This Row],[absolute_distance_error]])/TIME_AND_DATA_two_opt[[#This Row],[optimal_cost]]</f>
        <v>0</v>
      </c>
      <c r="M402" s="1" t="s">
        <v>698</v>
      </c>
      <c r="N402" s="3">
        <v>6086.3003145406165</v>
      </c>
      <c r="O402" s="1" t="s">
        <v>4434</v>
      </c>
      <c r="P402" s="1" t="s">
        <v>4435</v>
      </c>
      <c r="Q402">
        <v>8.9249999999989999E-4</v>
      </c>
      <c r="R402" s="1" t="s">
        <v>3390</v>
      </c>
      <c r="S402" s="1" t="s">
        <v>3390</v>
      </c>
      <c r="T402" s="1" t="s">
        <v>3390</v>
      </c>
      <c r="U402" s="1" t="s">
        <v>3390</v>
      </c>
      <c r="V402" s="1" t="s">
        <v>3390</v>
      </c>
      <c r="W402" s="1" t="s">
        <v>3390</v>
      </c>
    </row>
    <row r="403" spans="1:23" x14ac:dyDescent="0.25">
      <c r="A403">
        <v>401</v>
      </c>
      <c r="B403">
        <v>8</v>
      </c>
      <c r="C403">
        <v>1</v>
      </c>
      <c r="D403" s="1" t="s">
        <v>699</v>
      </c>
      <c r="E403" s="1" t="s">
        <v>18</v>
      </c>
      <c r="F403" s="1" t="s">
        <v>19</v>
      </c>
      <c r="G403" s="3">
        <v>5799.9161254942464</v>
      </c>
      <c r="H403" s="3">
        <v>5799.9161254942464</v>
      </c>
      <c r="I403" s="1" t="s">
        <v>4441</v>
      </c>
      <c r="J403" t="b">
        <v>0</v>
      </c>
      <c r="K403" s="3">
        <f>TIME_AND_DATA_two_opt[[#This Row],[hamiltonian_cycle_cost]]-TIME_AND_DATA_two_opt[[#This Row],[optimal_cost]]</f>
        <v>269.37683615307378</v>
      </c>
      <c r="L403">
        <f>(100*TIME_AND_DATA_two_opt[[#This Row],[absolute_distance_error]])/TIME_AND_DATA_two_opt[[#This Row],[optimal_cost]]</f>
        <v>4.870715531706554</v>
      </c>
      <c r="M403" s="1" t="s">
        <v>700</v>
      </c>
      <c r="N403" s="3">
        <v>5530.5392893411727</v>
      </c>
      <c r="O403" s="1" t="s">
        <v>4434</v>
      </c>
      <c r="P403" s="1" t="s">
        <v>4435</v>
      </c>
      <c r="Q403">
        <v>5.9170000000009998E-4</v>
      </c>
      <c r="R403" s="1" t="s">
        <v>3390</v>
      </c>
      <c r="S403" s="1" t="s">
        <v>3390</v>
      </c>
      <c r="T403" s="1" t="s">
        <v>3390</v>
      </c>
      <c r="U403" s="1" t="s">
        <v>3390</v>
      </c>
      <c r="V403" s="1" t="s">
        <v>3390</v>
      </c>
      <c r="W403" s="1" t="s">
        <v>3390</v>
      </c>
    </row>
    <row r="404" spans="1:23" x14ac:dyDescent="0.25">
      <c r="A404">
        <v>402</v>
      </c>
      <c r="B404">
        <v>8</v>
      </c>
      <c r="C404">
        <v>2</v>
      </c>
      <c r="D404" s="1" t="s">
        <v>701</v>
      </c>
      <c r="E404" s="1" t="s">
        <v>18</v>
      </c>
      <c r="F404" s="1" t="s">
        <v>19</v>
      </c>
      <c r="G404" s="3">
        <v>4134.7418241884961</v>
      </c>
      <c r="H404" s="3">
        <v>4134.7418241884961</v>
      </c>
      <c r="I404" s="1" t="s">
        <v>703</v>
      </c>
      <c r="J404" t="b">
        <v>1</v>
      </c>
      <c r="K404" s="3">
        <f>TIME_AND_DATA_two_opt[[#This Row],[hamiltonian_cycle_cost]]-TIME_AND_DATA_two_opt[[#This Row],[optimal_cost]]</f>
        <v>0</v>
      </c>
      <c r="L404">
        <f>(100*TIME_AND_DATA_two_opt[[#This Row],[absolute_distance_error]])/TIME_AND_DATA_two_opt[[#This Row],[optimal_cost]]</f>
        <v>0</v>
      </c>
      <c r="M404" s="1" t="s">
        <v>703</v>
      </c>
      <c r="N404" s="3">
        <v>4134.7418241884961</v>
      </c>
      <c r="O404" s="1" t="s">
        <v>4434</v>
      </c>
      <c r="P404" s="1" t="s">
        <v>4435</v>
      </c>
      <c r="Q404">
        <v>1.4598999999998999E-3</v>
      </c>
      <c r="R404" s="1" t="s">
        <v>3390</v>
      </c>
      <c r="S404" s="1" t="s">
        <v>3390</v>
      </c>
      <c r="T404" s="1" t="s">
        <v>3390</v>
      </c>
      <c r="U404" s="1" t="s">
        <v>3390</v>
      </c>
      <c r="V404" s="1" t="s">
        <v>3390</v>
      </c>
      <c r="W404" s="1" t="s">
        <v>3390</v>
      </c>
    </row>
    <row r="405" spans="1:23" x14ac:dyDescent="0.25">
      <c r="A405">
        <v>403</v>
      </c>
      <c r="B405">
        <v>8</v>
      </c>
      <c r="C405">
        <v>3</v>
      </c>
      <c r="D405" s="1" t="s">
        <v>704</v>
      </c>
      <c r="E405" s="1" t="s">
        <v>18</v>
      </c>
      <c r="F405" s="1" t="s">
        <v>19</v>
      </c>
      <c r="G405" s="3">
        <v>5356.7632432540659</v>
      </c>
      <c r="H405" s="3">
        <v>5356.7632432540659</v>
      </c>
      <c r="I405" s="1" t="s">
        <v>705</v>
      </c>
      <c r="J405" t="b">
        <v>1</v>
      </c>
      <c r="K405" s="3">
        <f>TIME_AND_DATA_two_opt[[#This Row],[hamiltonian_cycle_cost]]-TIME_AND_DATA_two_opt[[#This Row],[optimal_cost]]</f>
        <v>0</v>
      </c>
      <c r="L405">
        <f>(100*TIME_AND_DATA_two_opt[[#This Row],[absolute_distance_error]])/TIME_AND_DATA_two_opt[[#This Row],[optimal_cost]]</f>
        <v>0</v>
      </c>
      <c r="M405" s="1" t="s">
        <v>705</v>
      </c>
      <c r="N405" s="3">
        <v>5356.7632432540659</v>
      </c>
      <c r="O405" s="1" t="s">
        <v>4434</v>
      </c>
      <c r="P405" s="1" t="s">
        <v>4435</v>
      </c>
      <c r="Q405">
        <v>1.2742000000001E-3</v>
      </c>
      <c r="R405" s="1" t="s">
        <v>3390</v>
      </c>
      <c r="S405" s="1" t="s">
        <v>3390</v>
      </c>
      <c r="T405" s="1" t="s">
        <v>3390</v>
      </c>
      <c r="U405" s="1" t="s">
        <v>3390</v>
      </c>
      <c r="V405" s="1" t="s">
        <v>3390</v>
      </c>
      <c r="W405" s="1" t="s">
        <v>3390</v>
      </c>
    </row>
    <row r="406" spans="1:23" x14ac:dyDescent="0.25">
      <c r="A406">
        <v>404</v>
      </c>
      <c r="B406">
        <v>8</v>
      </c>
      <c r="C406">
        <v>4</v>
      </c>
      <c r="D406" s="1" t="s">
        <v>706</v>
      </c>
      <c r="E406" s="1" t="s">
        <v>18</v>
      </c>
      <c r="F406" s="1" t="s">
        <v>19</v>
      </c>
      <c r="G406" s="3">
        <v>4907.1719378180851</v>
      </c>
      <c r="H406" s="3">
        <v>4907.1719378180851</v>
      </c>
      <c r="I406" s="1" t="s">
        <v>707</v>
      </c>
      <c r="J406" t="b">
        <v>1</v>
      </c>
      <c r="K406" s="3">
        <f>TIME_AND_DATA_two_opt[[#This Row],[hamiltonian_cycle_cost]]-TIME_AND_DATA_two_opt[[#This Row],[optimal_cost]]</f>
        <v>0</v>
      </c>
      <c r="L406">
        <f>(100*TIME_AND_DATA_two_opt[[#This Row],[absolute_distance_error]])/TIME_AND_DATA_two_opt[[#This Row],[optimal_cost]]</f>
        <v>0</v>
      </c>
      <c r="M406" s="1" t="s">
        <v>707</v>
      </c>
      <c r="N406" s="3">
        <v>4907.1719378180851</v>
      </c>
      <c r="O406" s="1" t="s">
        <v>4434</v>
      </c>
      <c r="P406" s="1" t="s">
        <v>4435</v>
      </c>
      <c r="Q406">
        <v>7.9859999999990004E-4</v>
      </c>
      <c r="R406" s="1" t="s">
        <v>3390</v>
      </c>
      <c r="S406" s="1" t="s">
        <v>3390</v>
      </c>
      <c r="T406" s="1" t="s">
        <v>3390</v>
      </c>
      <c r="U406" s="1" t="s">
        <v>3390</v>
      </c>
      <c r="V406" s="1" t="s">
        <v>3390</v>
      </c>
      <c r="W406" s="1" t="s">
        <v>3390</v>
      </c>
    </row>
    <row r="407" spans="1:23" x14ac:dyDescent="0.25">
      <c r="A407">
        <v>405</v>
      </c>
      <c r="B407">
        <v>8</v>
      </c>
      <c r="C407">
        <v>5</v>
      </c>
      <c r="D407" s="1" t="s">
        <v>708</v>
      </c>
      <c r="E407" s="1" t="s">
        <v>18</v>
      </c>
      <c r="F407" s="1" t="s">
        <v>19</v>
      </c>
      <c r="G407" s="3">
        <v>5671.5418305219318</v>
      </c>
      <c r="H407" s="3">
        <v>5671.5418305219309</v>
      </c>
      <c r="I407" s="1" t="s">
        <v>3740</v>
      </c>
      <c r="J407" t="b">
        <v>0</v>
      </c>
      <c r="K407" s="3">
        <f>TIME_AND_DATA_two_opt[[#This Row],[hamiltonian_cycle_cost]]-TIME_AND_DATA_two_opt[[#This Row],[optimal_cost]]</f>
        <v>121.72313149974252</v>
      </c>
      <c r="L407">
        <f>(100*TIME_AND_DATA_two_opt[[#This Row],[absolute_distance_error]])/TIME_AND_DATA_two_opt[[#This Row],[optimal_cost]]</f>
        <v>2.1932812241450099</v>
      </c>
      <c r="M407" s="1" t="s">
        <v>710</v>
      </c>
      <c r="N407" s="3">
        <v>5549.8186990221884</v>
      </c>
      <c r="O407" s="1" t="s">
        <v>4434</v>
      </c>
      <c r="P407" s="1" t="s">
        <v>4435</v>
      </c>
      <c r="Q407">
        <v>1.1080000000002999E-3</v>
      </c>
      <c r="R407" s="1" t="s">
        <v>3390</v>
      </c>
      <c r="S407" s="1" t="s">
        <v>3390</v>
      </c>
      <c r="T407" s="1" t="s">
        <v>3390</v>
      </c>
      <c r="U407" s="1" t="s">
        <v>3390</v>
      </c>
      <c r="V407" s="1" t="s">
        <v>3390</v>
      </c>
      <c r="W407" s="1" t="s">
        <v>3390</v>
      </c>
    </row>
    <row r="408" spans="1:23" x14ac:dyDescent="0.25">
      <c r="A408">
        <v>406</v>
      </c>
      <c r="B408">
        <v>8</v>
      </c>
      <c r="C408">
        <v>6</v>
      </c>
      <c r="D408" s="1" t="s">
        <v>711</v>
      </c>
      <c r="E408" s="1" t="s">
        <v>18</v>
      </c>
      <c r="F408" s="1" t="s">
        <v>19</v>
      </c>
      <c r="G408" s="3">
        <v>5840.0323745900569</v>
      </c>
      <c r="H408" s="3">
        <v>5840.0323745900569</v>
      </c>
      <c r="I408" s="1" t="s">
        <v>712</v>
      </c>
      <c r="J408" t="b">
        <v>1</v>
      </c>
      <c r="K408" s="3">
        <f>TIME_AND_DATA_two_opt[[#This Row],[hamiltonian_cycle_cost]]-TIME_AND_DATA_two_opt[[#This Row],[optimal_cost]]</f>
        <v>0</v>
      </c>
      <c r="L408">
        <f>(100*TIME_AND_DATA_two_opt[[#This Row],[absolute_distance_error]])/TIME_AND_DATA_two_opt[[#This Row],[optimal_cost]]</f>
        <v>0</v>
      </c>
      <c r="M408" s="1" t="s">
        <v>712</v>
      </c>
      <c r="N408" s="3">
        <v>5840.0323745900578</v>
      </c>
      <c r="O408" s="1" t="s">
        <v>4434</v>
      </c>
      <c r="P408" s="1" t="s">
        <v>4435</v>
      </c>
      <c r="Q408">
        <v>8.9139999999990002E-4</v>
      </c>
      <c r="R408" s="1" t="s">
        <v>3390</v>
      </c>
      <c r="S408" s="1" t="s">
        <v>3390</v>
      </c>
      <c r="T408" s="1" t="s">
        <v>3390</v>
      </c>
      <c r="U408" s="1" t="s">
        <v>3390</v>
      </c>
      <c r="V408" s="1" t="s">
        <v>3390</v>
      </c>
      <c r="W408" s="1" t="s">
        <v>3390</v>
      </c>
    </row>
    <row r="409" spans="1:23" x14ac:dyDescent="0.25">
      <c r="A409">
        <v>407</v>
      </c>
      <c r="B409">
        <v>8</v>
      </c>
      <c r="C409">
        <v>7</v>
      </c>
      <c r="D409" s="1" t="s">
        <v>713</v>
      </c>
      <c r="E409" s="1" t="s">
        <v>18</v>
      </c>
      <c r="F409" s="1" t="s">
        <v>19</v>
      </c>
      <c r="G409" s="3">
        <v>3971.3836287272056</v>
      </c>
      <c r="H409" s="3">
        <v>3971.3836287272052</v>
      </c>
      <c r="I409" s="1" t="s">
        <v>4442</v>
      </c>
      <c r="J409" t="b">
        <v>1</v>
      </c>
      <c r="K409" s="3">
        <f>TIME_AND_DATA_two_opt[[#This Row],[hamiltonian_cycle_cost]]-TIME_AND_DATA_two_opt[[#This Row],[optimal_cost]]</f>
        <v>0</v>
      </c>
      <c r="L409">
        <f>(100*TIME_AND_DATA_two_opt[[#This Row],[absolute_distance_error]])/TIME_AND_DATA_two_opt[[#This Row],[optimal_cost]]</f>
        <v>0</v>
      </c>
      <c r="M409" s="1" t="s">
        <v>714</v>
      </c>
      <c r="N409" s="3">
        <v>3971.3836287272052</v>
      </c>
      <c r="O409" s="1" t="s">
        <v>4434</v>
      </c>
      <c r="P409" s="1" t="s">
        <v>4435</v>
      </c>
      <c r="Q409">
        <v>7.3280000000019996E-4</v>
      </c>
      <c r="R409" s="1" t="s">
        <v>3390</v>
      </c>
      <c r="S409" s="1" t="s">
        <v>3390</v>
      </c>
      <c r="T409" s="1" t="s">
        <v>3390</v>
      </c>
      <c r="U409" s="1" t="s">
        <v>3390</v>
      </c>
      <c r="V409" s="1" t="s">
        <v>3390</v>
      </c>
      <c r="W409" s="1" t="s">
        <v>3390</v>
      </c>
    </row>
    <row r="410" spans="1:23" x14ac:dyDescent="0.25">
      <c r="A410">
        <v>408</v>
      </c>
      <c r="B410">
        <v>8</v>
      </c>
      <c r="C410">
        <v>8</v>
      </c>
      <c r="D410" s="1" t="s">
        <v>715</v>
      </c>
      <c r="E410" s="1" t="s">
        <v>18</v>
      </c>
      <c r="F410" s="1" t="s">
        <v>19</v>
      </c>
      <c r="G410" s="3">
        <v>4812.9291847711866</v>
      </c>
      <c r="H410" s="3">
        <v>4812.9291847711866</v>
      </c>
      <c r="I410" s="1" t="s">
        <v>716</v>
      </c>
      <c r="J410" t="b">
        <v>1</v>
      </c>
      <c r="K410" s="3">
        <f>TIME_AND_DATA_two_opt[[#This Row],[hamiltonian_cycle_cost]]-TIME_AND_DATA_two_opt[[#This Row],[optimal_cost]]</f>
        <v>0</v>
      </c>
      <c r="L410">
        <f>(100*TIME_AND_DATA_two_opt[[#This Row],[absolute_distance_error]])/TIME_AND_DATA_two_opt[[#This Row],[optimal_cost]]</f>
        <v>0</v>
      </c>
      <c r="M410" s="1" t="s">
        <v>716</v>
      </c>
      <c r="N410" s="3">
        <v>4812.9291847711884</v>
      </c>
      <c r="O410" s="1" t="s">
        <v>4434</v>
      </c>
      <c r="P410" s="1" t="s">
        <v>4435</v>
      </c>
      <c r="Q410">
        <v>6.0489999999990005E-4</v>
      </c>
      <c r="R410" s="1" t="s">
        <v>3390</v>
      </c>
      <c r="S410" s="1" t="s">
        <v>3390</v>
      </c>
      <c r="T410" s="1" t="s">
        <v>3390</v>
      </c>
      <c r="U410" s="1" t="s">
        <v>3390</v>
      </c>
      <c r="V410" s="1" t="s">
        <v>3390</v>
      </c>
      <c r="W410" s="1" t="s">
        <v>3390</v>
      </c>
    </row>
    <row r="411" spans="1:23" x14ac:dyDescent="0.25">
      <c r="A411">
        <v>409</v>
      </c>
      <c r="B411">
        <v>8</v>
      </c>
      <c r="C411">
        <v>9</v>
      </c>
      <c r="D411" s="1" t="s">
        <v>717</v>
      </c>
      <c r="E411" s="1" t="s">
        <v>18</v>
      </c>
      <c r="F411" s="1" t="s">
        <v>19</v>
      </c>
      <c r="G411" s="3">
        <v>5964.3405506861209</v>
      </c>
      <c r="H411" s="3">
        <v>5964.34055068612</v>
      </c>
      <c r="I411" s="1" t="s">
        <v>718</v>
      </c>
      <c r="J411" t="b">
        <v>1</v>
      </c>
      <c r="K411" s="3">
        <f>TIME_AND_DATA_two_opt[[#This Row],[hamiltonian_cycle_cost]]-TIME_AND_DATA_two_opt[[#This Row],[optimal_cost]]</f>
        <v>0</v>
      </c>
      <c r="L411">
        <f>(100*TIME_AND_DATA_two_opt[[#This Row],[absolute_distance_error]])/TIME_AND_DATA_two_opt[[#This Row],[optimal_cost]]</f>
        <v>0</v>
      </c>
      <c r="M411" s="1" t="s">
        <v>719</v>
      </c>
      <c r="N411" s="3">
        <v>5964.3405506861218</v>
      </c>
      <c r="O411" s="1" t="s">
        <v>4434</v>
      </c>
      <c r="P411" s="1" t="s">
        <v>4435</v>
      </c>
      <c r="Q411">
        <v>9.4830000000009997E-4</v>
      </c>
      <c r="R411" s="1" t="s">
        <v>3390</v>
      </c>
      <c r="S411" s="1" t="s">
        <v>3390</v>
      </c>
      <c r="T411" s="1" t="s">
        <v>3390</v>
      </c>
      <c r="U411" s="1" t="s">
        <v>3390</v>
      </c>
      <c r="V411" s="1" t="s">
        <v>3390</v>
      </c>
      <c r="W411" s="1" t="s">
        <v>3390</v>
      </c>
    </row>
    <row r="412" spans="1:23" x14ac:dyDescent="0.25">
      <c r="A412">
        <v>410</v>
      </c>
      <c r="B412">
        <v>8</v>
      </c>
      <c r="C412">
        <v>10</v>
      </c>
      <c r="D412" s="1" t="s">
        <v>720</v>
      </c>
      <c r="E412" s="1" t="s">
        <v>18</v>
      </c>
      <c r="F412" s="1" t="s">
        <v>19</v>
      </c>
      <c r="G412" s="3">
        <v>4071.3333929809369</v>
      </c>
      <c r="H412" s="3">
        <v>4071.3333929809369</v>
      </c>
      <c r="I412" s="1" t="s">
        <v>2965</v>
      </c>
      <c r="J412" t="b">
        <v>0</v>
      </c>
      <c r="K412" s="3">
        <f>TIME_AND_DATA_two_opt[[#This Row],[hamiltonian_cycle_cost]]-TIME_AND_DATA_two_opt[[#This Row],[optimal_cost]]</f>
        <v>162.66352865623594</v>
      </c>
      <c r="L412">
        <f>(100*TIME_AND_DATA_two_opt[[#This Row],[absolute_distance_error]])/TIME_AND_DATA_two_opt[[#This Row],[optimal_cost]]</f>
        <v>4.1616082785835182</v>
      </c>
      <c r="M412" s="1" t="s">
        <v>722</v>
      </c>
      <c r="N412" s="3">
        <v>3908.6698643247009</v>
      </c>
      <c r="O412" s="1" t="s">
        <v>4434</v>
      </c>
      <c r="P412" s="1" t="s">
        <v>4435</v>
      </c>
      <c r="Q412">
        <v>6.6089999999969997E-4</v>
      </c>
      <c r="R412" s="1" t="s">
        <v>3390</v>
      </c>
      <c r="S412" s="1" t="s">
        <v>3390</v>
      </c>
      <c r="T412" s="1" t="s">
        <v>3390</v>
      </c>
      <c r="U412" s="1" t="s">
        <v>3390</v>
      </c>
      <c r="V412" s="1" t="s">
        <v>3390</v>
      </c>
      <c r="W412" s="1" t="s">
        <v>3390</v>
      </c>
    </row>
    <row r="413" spans="1:23" x14ac:dyDescent="0.25">
      <c r="A413">
        <v>411</v>
      </c>
      <c r="B413">
        <v>8</v>
      </c>
      <c r="C413">
        <v>11</v>
      </c>
      <c r="D413" s="1" t="s">
        <v>723</v>
      </c>
      <c r="E413" s="1" t="s">
        <v>18</v>
      </c>
      <c r="F413" s="1" t="s">
        <v>19</v>
      </c>
      <c r="G413" s="3">
        <v>5859.8711764088903</v>
      </c>
      <c r="H413" s="3">
        <v>5859.8711764088903</v>
      </c>
      <c r="I413" s="1" t="s">
        <v>724</v>
      </c>
      <c r="J413" t="b">
        <v>1</v>
      </c>
      <c r="K413" s="3">
        <f>TIME_AND_DATA_two_opt[[#This Row],[hamiltonian_cycle_cost]]-TIME_AND_DATA_two_opt[[#This Row],[optimal_cost]]</f>
        <v>0</v>
      </c>
      <c r="L413">
        <f>(100*TIME_AND_DATA_two_opt[[#This Row],[absolute_distance_error]])/TIME_AND_DATA_two_opt[[#This Row],[optimal_cost]]</f>
        <v>0</v>
      </c>
      <c r="M413" s="1" t="s">
        <v>725</v>
      </c>
      <c r="N413" s="3">
        <v>5859.8711764088912</v>
      </c>
      <c r="O413" s="1" t="s">
        <v>4434</v>
      </c>
      <c r="P413" s="1" t="s">
        <v>4435</v>
      </c>
      <c r="Q413">
        <v>1.1341000000002E-3</v>
      </c>
      <c r="R413" s="1" t="s">
        <v>3390</v>
      </c>
      <c r="S413" s="1" t="s">
        <v>3390</v>
      </c>
      <c r="T413" s="1" t="s">
        <v>3390</v>
      </c>
      <c r="U413" s="1" t="s">
        <v>3390</v>
      </c>
      <c r="V413" s="1" t="s">
        <v>3390</v>
      </c>
      <c r="W413" s="1" t="s">
        <v>3390</v>
      </c>
    </row>
    <row r="414" spans="1:23" x14ac:dyDescent="0.25">
      <c r="A414">
        <v>412</v>
      </c>
      <c r="B414">
        <v>8</v>
      </c>
      <c r="C414">
        <v>12</v>
      </c>
      <c r="D414" s="1" t="s">
        <v>726</v>
      </c>
      <c r="E414" s="1" t="s">
        <v>18</v>
      </c>
      <c r="F414" s="1" t="s">
        <v>19</v>
      </c>
      <c r="G414" s="3">
        <v>6357.6935285202189</v>
      </c>
      <c r="H414" s="3">
        <v>6357.6935285202189</v>
      </c>
      <c r="I414" s="1" t="s">
        <v>727</v>
      </c>
      <c r="J414" t="b">
        <v>1</v>
      </c>
      <c r="K414" s="3">
        <f>TIME_AND_DATA_two_opt[[#This Row],[hamiltonian_cycle_cost]]-TIME_AND_DATA_two_opt[[#This Row],[optimal_cost]]</f>
        <v>0</v>
      </c>
      <c r="L414">
        <f>(100*TIME_AND_DATA_two_opt[[#This Row],[absolute_distance_error]])/TIME_AND_DATA_two_opt[[#This Row],[optimal_cost]]</f>
        <v>0</v>
      </c>
      <c r="M414" s="1" t="s">
        <v>727</v>
      </c>
      <c r="N414" s="3">
        <v>6357.6935285202189</v>
      </c>
      <c r="O414" s="1" t="s">
        <v>4434</v>
      </c>
      <c r="P414" s="1" t="s">
        <v>4435</v>
      </c>
      <c r="Q414">
        <v>1.3274000000000001E-3</v>
      </c>
      <c r="R414" s="1" t="s">
        <v>3390</v>
      </c>
      <c r="S414" s="1" t="s">
        <v>3390</v>
      </c>
      <c r="T414" s="1" t="s">
        <v>3390</v>
      </c>
      <c r="U414" s="1" t="s">
        <v>3390</v>
      </c>
      <c r="V414" s="1" t="s">
        <v>3390</v>
      </c>
      <c r="W414" s="1" t="s">
        <v>3390</v>
      </c>
    </row>
    <row r="415" spans="1:23" x14ac:dyDescent="0.25">
      <c r="A415">
        <v>413</v>
      </c>
      <c r="B415">
        <v>8</v>
      </c>
      <c r="C415">
        <v>13</v>
      </c>
      <c r="D415" s="1" t="s">
        <v>728</v>
      </c>
      <c r="E415" s="1" t="s">
        <v>18</v>
      </c>
      <c r="F415" s="1" t="s">
        <v>19</v>
      </c>
      <c r="G415" s="3">
        <v>5862.7900967606656</v>
      </c>
      <c r="H415" s="3">
        <v>5862.7900967606656</v>
      </c>
      <c r="I415" s="1" t="s">
        <v>3412</v>
      </c>
      <c r="J415" t="b">
        <v>1</v>
      </c>
      <c r="K415" s="3">
        <f>TIME_AND_DATA_two_opt[[#This Row],[hamiltonian_cycle_cost]]-TIME_AND_DATA_two_opt[[#This Row],[optimal_cost]]</f>
        <v>0</v>
      </c>
      <c r="L415">
        <f>(100*TIME_AND_DATA_two_opt[[#This Row],[absolute_distance_error]])/TIME_AND_DATA_two_opt[[#This Row],[optimal_cost]]</f>
        <v>0</v>
      </c>
      <c r="M415" s="1" t="s">
        <v>729</v>
      </c>
      <c r="N415" s="3">
        <v>5862.7900967606665</v>
      </c>
      <c r="O415" s="1" t="s">
        <v>4434</v>
      </c>
      <c r="P415" s="1" t="s">
        <v>4435</v>
      </c>
      <c r="Q415">
        <v>7.3619999999990004E-4</v>
      </c>
      <c r="R415" s="1" t="s">
        <v>3390</v>
      </c>
      <c r="S415" s="1" t="s">
        <v>3390</v>
      </c>
      <c r="T415" s="1" t="s">
        <v>3390</v>
      </c>
      <c r="U415" s="1" t="s">
        <v>3390</v>
      </c>
      <c r="V415" s="1" t="s">
        <v>3390</v>
      </c>
      <c r="W415" s="1" t="s">
        <v>3390</v>
      </c>
    </row>
    <row r="416" spans="1:23" x14ac:dyDescent="0.25">
      <c r="A416">
        <v>414</v>
      </c>
      <c r="B416">
        <v>8</v>
      </c>
      <c r="C416">
        <v>14</v>
      </c>
      <c r="D416" s="1" t="s">
        <v>730</v>
      </c>
      <c r="E416" s="1" t="s">
        <v>18</v>
      </c>
      <c r="F416" s="1" t="s">
        <v>19</v>
      </c>
      <c r="G416" s="3">
        <v>4571.7662070363767</v>
      </c>
      <c r="H416" s="3">
        <v>4571.7662070363776</v>
      </c>
      <c r="I416" s="1" t="s">
        <v>732</v>
      </c>
      <c r="J416" t="b">
        <v>1</v>
      </c>
      <c r="K416" s="3">
        <f>TIME_AND_DATA_two_opt[[#This Row],[hamiltonian_cycle_cost]]-TIME_AND_DATA_two_opt[[#This Row],[optimal_cost]]</f>
        <v>0</v>
      </c>
      <c r="L416">
        <f>(100*TIME_AND_DATA_two_opt[[#This Row],[absolute_distance_error]])/TIME_AND_DATA_two_opt[[#This Row],[optimal_cost]]</f>
        <v>0</v>
      </c>
      <c r="M416" s="1" t="s">
        <v>732</v>
      </c>
      <c r="N416" s="3">
        <v>4571.7662070363785</v>
      </c>
      <c r="O416" s="1" t="s">
        <v>4434</v>
      </c>
      <c r="P416" s="1" t="s">
        <v>4435</v>
      </c>
      <c r="Q416">
        <v>1.3535000000000001E-3</v>
      </c>
      <c r="R416" s="1" t="s">
        <v>3390</v>
      </c>
      <c r="S416" s="1" t="s">
        <v>3390</v>
      </c>
      <c r="T416" s="1" t="s">
        <v>3390</v>
      </c>
      <c r="U416" s="1" t="s">
        <v>3390</v>
      </c>
      <c r="V416" s="1" t="s">
        <v>3390</v>
      </c>
      <c r="W416" s="1" t="s">
        <v>3390</v>
      </c>
    </row>
    <row r="417" spans="1:23" x14ac:dyDescent="0.25">
      <c r="A417">
        <v>415</v>
      </c>
      <c r="B417">
        <v>8</v>
      </c>
      <c r="C417">
        <v>15</v>
      </c>
      <c r="D417" s="1" t="s">
        <v>733</v>
      </c>
      <c r="E417" s="1" t="s">
        <v>18</v>
      </c>
      <c r="F417" s="1" t="s">
        <v>19</v>
      </c>
      <c r="G417" s="3">
        <v>6528.0042731691956</v>
      </c>
      <c r="H417" s="3">
        <v>6528.0042731691956</v>
      </c>
      <c r="I417" s="1" t="s">
        <v>735</v>
      </c>
      <c r="J417" t="b">
        <v>1</v>
      </c>
      <c r="K417" s="3">
        <f>TIME_AND_DATA_two_opt[[#This Row],[hamiltonian_cycle_cost]]-TIME_AND_DATA_two_opt[[#This Row],[optimal_cost]]</f>
        <v>0</v>
      </c>
      <c r="L417">
        <f>(100*TIME_AND_DATA_two_opt[[#This Row],[absolute_distance_error]])/TIME_AND_DATA_two_opt[[#This Row],[optimal_cost]]</f>
        <v>0</v>
      </c>
      <c r="M417" s="1" t="s">
        <v>735</v>
      </c>
      <c r="N417" s="3">
        <v>6528.0042731691956</v>
      </c>
      <c r="O417" s="1" t="s">
        <v>4434</v>
      </c>
      <c r="P417" s="1" t="s">
        <v>4435</v>
      </c>
      <c r="Q417">
        <v>1.2080000000000001E-3</v>
      </c>
      <c r="R417" s="1" t="s">
        <v>3390</v>
      </c>
      <c r="S417" s="1" t="s">
        <v>3390</v>
      </c>
      <c r="T417" s="1" t="s">
        <v>3390</v>
      </c>
      <c r="U417" s="1" t="s">
        <v>3390</v>
      </c>
      <c r="V417" s="1" t="s">
        <v>3390</v>
      </c>
      <c r="W417" s="1" t="s">
        <v>3390</v>
      </c>
    </row>
    <row r="418" spans="1:23" x14ac:dyDescent="0.25">
      <c r="A418">
        <v>416</v>
      </c>
      <c r="B418">
        <v>8</v>
      </c>
      <c r="C418">
        <v>16</v>
      </c>
      <c r="D418" s="1" t="s">
        <v>736</v>
      </c>
      <c r="E418" s="1" t="s">
        <v>18</v>
      </c>
      <c r="F418" s="1" t="s">
        <v>19</v>
      </c>
      <c r="G418" s="3">
        <v>5369.5500792533012</v>
      </c>
      <c r="H418" s="3">
        <v>5369.5500792533012</v>
      </c>
      <c r="I418" s="1" t="s">
        <v>2967</v>
      </c>
      <c r="J418" t="b">
        <v>1</v>
      </c>
      <c r="K418" s="3">
        <f>TIME_AND_DATA_two_opt[[#This Row],[hamiltonian_cycle_cost]]-TIME_AND_DATA_two_opt[[#This Row],[optimal_cost]]</f>
        <v>0</v>
      </c>
      <c r="L418">
        <f>(100*TIME_AND_DATA_two_opt[[#This Row],[absolute_distance_error]])/TIME_AND_DATA_two_opt[[#This Row],[optimal_cost]]</f>
        <v>0</v>
      </c>
      <c r="M418" s="1" t="s">
        <v>737</v>
      </c>
      <c r="N418" s="3">
        <v>5369.5500792533012</v>
      </c>
      <c r="O418" s="1" t="s">
        <v>4434</v>
      </c>
      <c r="P418" s="1" t="s">
        <v>4435</v>
      </c>
      <c r="Q418">
        <v>1.0186999999999E-3</v>
      </c>
      <c r="R418" s="1" t="s">
        <v>3390</v>
      </c>
      <c r="S418" s="1" t="s">
        <v>3390</v>
      </c>
      <c r="T418" s="1" t="s">
        <v>3390</v>
      </c>
      <c r="U418" s="1" t="s">
        <v>3390</v>
      </c>
      <c r="V418" s="1" t="s">
        <v>3390</v>
      </c>
      <c r="W418" s="1" t="s">
        <v>3390</v>
      </c>
    </row>
    <row r="419" spans="1:23" x14ac:dyDescent="0.25">
      <c r="A419">
        <v>417</v>
      </c>
      <c r="B419">
        <v>8</v>
      </c>
      <c r="C419">
        <v>17</v>
      </c>
      <c r="D419" s="1" t="s">
        <v>738</v>
      </c>
      <c r="E419" s="1" t="s">
        <v>18</v>
      </c>
      <c r="F419" s="1" t="s">
        <v>19</v>
      </c>
      <c r="G419" s="3">
        <v>3502.0802924066461</v>
      </c>
      <c r="H419" s="3">
        <v>3502.0802924066461</v>
      </c>
      <c r="I419" s="1" t="s">
        <v>739</v>
      </c>
      <c r="J419" t="b">
        <v>1</v>
      </c>
      <c r="K419" s="3">
        <f>TIME_AND_DATA_two_opt[[#This Row],[hamiltonian_cycle_cost]]-TIME_AND_DATA_two_opt[[#This Row],[optimal_cost]]</f>
        <v>0</v>
      </c>
      <c r="L419">
        <f>(100*TIME_AND_DATA_two_opt[[#This Row],[absolute_distance_error]])/TIME_AND_DATA_two_opt[[#This Row],[optimal_cost]]</f>
        <v>0</v>
      </c>
      <c r="M419" s="1" t="s">
        <v>739</v>
      </c>
      <c r="N419" s="3">
        <v>3502.0802924066461</v>
      </c>
      <c r="O419" s="1" t="s">
        <v>4434</v>
      </c>
      <c r="P419" s="1" t="s">
        <v>4435</v>
      </c>
      <c r="Q419">
        <v>7.6869999999999998E-4</v>
      </c>
      <c r="R419" s="1" t="s">
        <v>3390</v>
      </c>
      <c r="S419" s="1" t="s">
        <v>3390</v>
      </c>
      <c r="T419" s="1" t="s">
        <v>3390</v>
      </c>
      <c r="U419" s="1" t="s">
        <v>3390</v>
      </c>
      <c r="V419" s="1" t="s">
        <v>3390</v>
      </c>
      <c r="W419" s="1" t="s">
        <v>3390</v>
      </c>
    </row>
    <row r="420" spans="1:23" x14ac:dyDescent="0.25">
      <c r="A420">
        <v>418</v>
      </c>
      <c r="B420">
        <v>8</v>
      </c>
      <c r="C420">
        <v>18</v>
      </c>
      <c r="D420" s="1" t="s">
        <v>740</v>
      </c>
      <c r="E420" s="1" t="s">
        <v>18</v>
      </c>
      <c r="F420" s="1" t="s">
        <v>19</v>
      </c>
      <c r="G420" s="3">
        <v>6342.0862270175257</v>
      </c>
      <c r="H420" s="3">
        <v>6342.0862270175257</v>
      </c>
      <c r="I420" s="1" t="s">
        <v>4443</v>
      </c>
      <c r="J420" t="b">
        <v>0</v>
      </c>
      <c r="K420" s="3">
        <f>TIME_AND_DATA_two_opt[[#This Row],[hamiltonian_cycle_cost]]-TIME_AND_DATA_two_opt[[#This Row],[optimal_cost]]</f>
        <v>341.8571003832958</v>
      </c>
      <c r="L420">
        <f>(100*TIME_AND_DATA_two_opt[[#This Row],[absolute_distance_error]])/TIME_AND_DATA_two_opt[[#This Row],[optimal_cost]]</f>
        <v>5.697400768677932</v>
      </c>
      <c r="M420" s="1" t="s">
        <v>742</v>
      </c>
      <c r="N420" s="3">
        <v>6000.2291266342299</v>
      </c>
      <c r="O420" s="1" t="s">
        <v>4434</v>
      </c>
      <c r="P420" s="1" t="s">
        <v>4435</v>
      </c>
      <c r="Q420">
        <v>6.6569999999980005E-4</v>
      </c>
      <c r="R420" s="1" t="s">
        <v>3390</v>
      </c>
      <c r="S420" s="1" t="s">
        <v>3390</v>
      </c>
      <c r="T420" s="1" t="s">
        <v>3390</v>
      </c>
      <c r="U420" s="1" t="s">
        <v>3390</v>
      </c>
      <c r="V420" s="1" t="s">
        <v>3390</v>
      </c>
      <c r="W420" s="1" t="s">
        <v>3390</v>
      </c>
    </row>
    <row r="421" spans="1:23" x14ac:dyDescent="0.25">
      <c r="A421">
        <v>419</v>
      </c>
      <c r="B421">
        <v>8</v>
      </c>
      <c r="C421">
        <v>19</v>
      </c>
      <c r="D421" s="1" t="s">
        <v>743</v>
      </c>
      <c r="E421" s="1" t="s">
        <v>18</v>
      </c>
      <c r="F421" s="1" t="s">
        <v>19</v>
      </c>
      <c r="G421" s="3">
        <v>4431.5917119252281</v>
      </c>
      <c r="H421" s="3">
        <v>4431.5917119252281</v>
      </c>
      <c r="I421" s="1" t="s">
        <v>744</v>
      </c>
      <c r="J421" t="b">
        <v>1</v>
      </c>
      <c r="K421" s="3">
        <f>TIME_AND_DATA_two_opt[[#This Row],[hamiltonian_cycle_cost]]-TIME_AND_DATA_two_opt[[#This Row],[optimal_cost]]</f>
        <v>0</v>
      </c>
      <c r="L421">
        <f>(100*TIME_AND_DATA_two_opt[[#This Row],[absolute_distance_error]])/TIME_AND_DATA_two_opt[[#This Row],[optimal_cost]]</f>
        <v>0</v>
      </c>
      <c r="M421" s="1" t="s">
        <v>744</v>
      </c>
      <c r="N421" s="3">
        <v>4431.5917119252281</v>
      </c>
      <c r="O421" s="1" t="s">
        <v>4434</v>
      </c>
      <c r="P421" s="1" t="s">
        <v>4435</v>
      </c>
      <c r="Q421">
        <v>1.3298999999999E-3</v>
      </c>
      <c r="R421" s="1" t="s">
        <v>3390</v>
      </c>
      <c r="S421" s="1" t="s">
        <v>3390</v>
      </c>
      <c r="T421" s="1" t="s">
        <v>3390</v>
      </c>
      <c r="U421" s="1" t="s">
        <v>3390</v>
      </c>
      <c r="V421" s="1" t="s">
        <v>3390</v>
      </c>
      <c r="W421" s="1" t="s">
        <v>3390</v>
      </c>
    </row>
    <row r="422" spans="1:23" x14ac:dyDescent="0.25">
      <c r="A422">
        <v>420</v>
      </c>
      <c r="B422">
        <v>8</v>
      </c>
      <c r="C422">
        <v>20</v>
      </c>
      <c r="D422" s="1" t="s">
        <v>745</v>
      </c>
      <c r="E422" s="1" t="s">
        <v>18</v>
      </c>
      <c r="F422" s="1" t="s">
        <v>19</v>
      </c>
      <c r="G422" s="3">
        <v>6522.4890867416789</v>
      </c>
      <c r="H422" s="3">
        <v>6522.4890867416798</v>
      </c>
      <c r="I422" s="1" t="s">
        <v>3744</v>
      </c>
      <c r="J422" t="b">
        <v>0</v>
      </c>
      <c r="K422" s="3">
        <f>TIME_AND_DATA_two_opt[[#This Row],[hamiltonian_cycle_cost]]-TIME_AND_DATA_two_opt[[#This Row],[optimal_cost]]</f>
        <v>181.92919743250968</v>
      </c>
      <c r="L422">
        <f>(100*TIME_AND_DATA_two_opt[[#This Row],[absolute_distance_error]])/TIME_AND_DATA_two_opt[[#This Row],[optimal_cost]]</f>
        <v>2.8692923118549962</v>
      </c>
      <c r="M422" s="1" t="s">
        <v>747</v>
      </c>
      <c r="N422" s="3">
        <v>6340.5598893091701</v>
      </c>
      <c r="O422" s="1" t="s">
        <v>4434</v>
      </c>
      <c r="P422" s="1" t="s">
        <v>4435</v>
      </c>
      <c r="Q422">
        <v>9.0359999999999995E-4</v>
      </c>
      <c r="R422" s="1" t="s">
        <v>3390</v>
      </c>
      <c r="S422" s="1" t="s">
        <v>3390</v>
      </c>
      <c r="T422" s="1" t="s">
        <v>3390</v>
      </c>
      <c r="U422" s="1" t="s">
        <v>3390</v>
      </c>
      <c r="V422" s="1" t="s">
        <v>3390</v>
      </c>
      <c r="W422" s="1" t="s">
        <v>3390</v>
      </c>
    </row>
    <row r="423" spans="1:23" x14ac:dyDescent="0.25">
      <c r="A423">
        <v>421</v>
      </c>
      <c r="B423">
        <v>8</v>
      </c>
      <c r="C423">
        <v>21</v>
      </c>
      <c r="D423" s="1" t="s">
        <v>748</v>
      </c>
      <c r="E423" s="1" t="s">
        <v>18</v>
      </c>
      <c r="F423" s="1" t="s">
        <v>19</v>
      </c>
      <c r="G423" s="3">
        <v>4898.9678620377645</v>
      </c>
      <c r="H423" s="3">
        <v>4898.9678620377645</v>
      </c>
      <c r="I423" s="1" t="s">
        <v>750</v>
      </c>
      <c r="J423" t="b">
        <v>1</v>
      </c>
      <c r="K423" s="3">
        <f>TIME_AND_DATA_two_opt[[#This Row],[hamiltonian_cycle_cost]]-TIME_AND_DATA_two_opt[[#This Row],[optimal_cost]]</f>
        <v>0</v>
      </c>
      <c r="L423">
        <f>(100*TIME_AND_DATA_two_opt[[#This Row],[absolute_distance_error]])/TIME_AND_DATA_two_opt[[#This Row],[optimal_cost]]</f>
        <v>0</v>
      </c>
      <c r="M423" s="1" t="s">
        <v>750</v>
      </c>
      <c r="N423" s="3">
        <v>4898.9678620377645</v>
      </c>
      <c r="O423" s="1" t="s">
        <v>4434</v>
      </c>
      <c r="P423" s="1" t="s">
        <v>4435</v>
      </c>
      <c r="Q423">
        <v>1.6722000000001999E-3</v>
      </c>
      <c r="R423" s="1" t="s">
        <v>3390</v>
      </c>
      <c r="S423" s="1" t="s">
        <v>3390</v>
      </c>
      <c r="T423" s="1" t="s">
        <v>3390</v>
      </c>
      <c r="U423" s="1" t="s">
        <v>3390</v>
      </c>
      <c r="V423" s="1" t="s">
        <v>3390</v>
      </c>
      <c r="W423" s="1" t="s">
        <v>3390</v>
      </c>
    </row>
    <row r="424" spans="1:23" x14ac:dyDescent="0.25">
      <c r="A424">
        <v>422</v>
      </c>
      <c r="B424">
        <v>8</v>
      </c>
      <c r="C424">
        <v>22</v>
      </c>
      <c r="D424" s="1" t="s">
        <v>751</v>
      </c>
      <c r="E424" s="1" t="s">
        <v>18</v>
      </c>
      <c r="F424" s="1" t="s">
        <v>19</v>
      </c>
      <c r="G424" s="3">
        <v>5621.1639823217301</v>
      </c>
      <c r="H424" s="3">
        <v>5621.1639823217301</v>
      </c>
      <c r="I424" s="1" t="s">
        <v>4010</v>
      </c>
      <c r="J424" t="b">
        <v>0</v>
      </c>
      <c r="K424" s="3">
        <f>TIME_AND_DATA_two_opt[[#This Row],[hamiltonian_cycle_cost]]-TIME_AND_DATA_two_opt[[#This Row],[optimal_cost]]</f>
        <v>306.07410279674787</v>
      </c>
      <c r="L424">
        <f>(100*TIME_AND_DATA_two_opt[[#This Row],[absolute_distance_error]])/TIME_AND_DATA_two_opt[[#This Row],[optimal_cost]]</f>
        <v>5.7585875259761776</v>
      </c>
      <c r="M424" s="1" t="s">
        <v>753</v>
      </c>
      <c r="N424" s="3">
        <v>5315.0898795249823</v>
      </c>
      <c r="O424" s="1" t="s">
        <v>4434</v>
      </c>
      <c r="P424" s="1" t="s">
        <v>4435</v>
      </c>
      <c r="Q424">
        <v>1.1394E-3</v>
      </c>
      <c r="R424" s="1" t="s">
        <v>3390</v>
      </c>
      <c r="S424" s="1" t="s">
        <v>3390</v>
      </c>
      <c r="T424" s="1" t="s">
        <v>3390</v>
      </c>
      <c r="U424" s="1" t="s">
        <v>3390</v>
      </c>
      <c r="V424" s="1" t="s">
        <v>3390</v>
      </c>
      <c r="W424" s="1" t="s">
        <v>3390</v>
      </c>
    </row>
    <row r="425" spans="1:23" x14ac:dyDescent="0.25">
      <c r="A425">
        <v>423</v>
      </c>
      <c r="B425">
        <v>8</v>
      </c>
      <c r="C425">
        <v>23</v>
      </c>
      <c r="D425" s="1" t="s">
        <v>754</v>
      </c>
      <c r="E425" s="1" t="s">
        <v>18</v>
      </c>
      <c r="F425" s="1" t="s">
        <v>19</v>
      </c>
      <c r="G425" s="3">
        <v>5131.0468548173349</v>
      </c>
      <c r="H425" s="3">
        <v>5131.0468548173349</v>
      </c>
      <c r="I425" s="1" t="s">
        <v>2972</v>
      </c>
      <c r="J425" t="b">
        <v>1</v>
      </c>
      <c r="K425" s="3">
        <f>TIME_AND_DATA_two_opt[[#This Row],[hamiltonian_cycle_cost]]-TIME_AND_DATA_two_opt[[#This Row],[optimal_cost]]</f>
        <v>0</v>
      </c>
      <c r="L425">
        <f>(100*TIME_AND_DATA_two_opt[[#This Row],[absolute_distance_error]])/TIME_AND_DATA_two_opt[[#This Row],[optimal_cost]]</f>
        <v>0</v>
      </c>
      <c r="M425" s="1" t="s">
        <v>755</v>
      </c>
      <c r="N425" s="3">
        <v>5131.0468548173358</v>
      </c>
      <c r="O425" s="1" t="s">
        <v>4434</v>
      </c>
      <c r="P425" s="1" t="s">
        <v>4435</v>
      </c>
      <c r="Q425">
        <v>1.4452999999997999E-3</v>
      </c>
      <c r="R425" s="1" t="s">
        <v>3390</v>
      </c>
      <c r="S425" s="1" t="s">
        <v>3390</v>
      </c>
      <c r="T425" s="1" t="s">
        <v>3390</v>
      </c>
      <c r="U425" s="1" t="s">
        <v>3390</v>
      </c>
      <c r="V425" s="1" t="s">
        <v>3390</v>
      </c>
      <c r="W425" s="1" t="s">
        <v>3390</v>
      </c>
    </row>
    <row r="426" spans="1:23" x14ac:dyDescent="0.25">
      <c r="A426">
        <v>424</v>
      </c>
      <c r="B426">
        <v>8</v>
      </c>
      <c r="C426">
        <v>24</v>
      </c>
      <c r="D426" s="1" t="s">
        <v>756</v>
      </c>
      <c r="E426" s="1" t="s">
        <v>18</v>
      </c>
      <c r="F426" s="1" t="s">
        <v>19</v>
      </c>
      <c r="G426" s="3">
        <v>5606.5756883008416</v>
      </c>
      <c r="H426" s="3">
        <v>5606.5756883008416</v>
      </c>
      <c r="I426" s="1" t="s">
        <v>757</v>
      </c>
      <c r="J426" t="b">
        <v>1</v>
      </c>
      <c r="K426" s="3">
        <f>TIME_AND_DATA_two_opt[[#This Row],[hamiltonian_cycle_cost]]-TIME_AND_DATA_two_opt[[#This Row],[optimal_cost]]</f>
        <v>0</v>
      </c>
      <c r="L426">
        <f>(100*TIME_AND_DATA_two_opt[[#This Row],[absolute_distance_error]])/TIME_AND_DATA_two_opt[[#This Row],[optimal_cost]]</f>
        <v>0</v>
      </c>
      <c r="M426" s="1" t="s">
        <v>758</v>
      </c>
      <c r="N426" s="3">
        <v>5606.5756883008426</v>
      </c>
      <c r="O426" s="1" t="s">
        <v>4434</v>
      </c>
      <c r="P426" s="1" t="s">
        <v>4435</v>
      </c>
      <c r="Q426">
        <v>9.5759999999999997E-4</v>
      </c>
      <c r="R426" s="1" t="s">
        <v>3390</v>
      </c>
      <c r="S426" s="1" t="s">
        <v>3390</v>
      </c>
      <c r="T426" s="1" t="s">
        <v>3390</v>
      </c>
      <c r="U426" s="1" t="s">
        <v>3390</v>
      </c>
      <c r="V426" s="1" t="s">
        <v>3390</v>
      </c>
      <c r="W426" s="1" t="s">
        <v>3390</v>
      </c>
    </row>
    <row r="427" spans="1:23" x14ac:dyDescent="0.25">
      <c r="A427">
        <v>425</v>
      </c>
      <c r="B427">
        <v>8</v>
      </c>
      <c r="C427">
        <v>25</v>
      </c>
      <c r="D427" s="1" t="s">
        <v>759</v>
      </c>
      <c r="E427" s="1" t="s">
        <v>18</v>
      </c>
      <c r="F427" s="1" t="s">
        <v>19</v>
      </c>
      <c r="G427" s="3">
        <v>4453.9158224396888</v>
      </c>
      <c r="H427" s="3">
        <v>4453.9158224396888</v>
      </c>
      <c r="I427" s="1" t="s">
        <v>3415</v>
      </c>
      <c r="J427" t="b">
        <v>0</v>
      </c>
      <c r="K427" s="3">
        <f>TIME_AND_DATA_two_opt[[#This Row],[hamiltonian_cycle_cost]]-TIME_AND_DATA_two_opt[[#This Row],[optimal_cost]]</f>
        <v>41.269248272110417</v>
      </c>
      <c r="L427">
        <f>(100*TIME_AND_DATA_two_opt[[#This Row],[absolute_distance_error]])/TIME_AND_DATA_two_opt[[#This Row],[optimal_cost]]</f>
        <v>0.93524934704057139</v>
      </c>
      <c r="M427" s="1" t="s">
        <v>760</v>
      </c>
      <c r="N427" s="3">
        <v>4412.6465741675784</v>
      </c>
      <c r="O427" s="1" t="s">
        <v>4434</v>
      </c>
      <c r="P427" s="1" t="s">
        <v>4435</v>
      </c>
      <c r="Q427">
        <v>9.0920000000010005E-4</v>
      </c>
      <c r="R427" s="1" t="s">
        <v>3390</v>
      </c>
      <c r="S427" s="1" t="s">
        <v>3390</v>
      </c>
      <c r="T427" s="1" t="s">
        <v>3390</v>
      </c>
      <c r="U427" s="1" t="s">
        <v>3390</v>
      </c>
      <c r="V427" s="1" t="s">
        <v>3390</v>
      </c>
      <c r="W427" s="1" t="s">
        <v>3390</v>
      </c>
    </row>
    <row r="428" spans="1:23" x14ac:dyDescent="0.25">
      <c r="A428">
        <v>426</v>
      </c>
      <c r="B428">
        <v>8</v>
      </c>
      <c r="C428">
        <v>26</v>
      </c>
      <c r="D428" s="1" t="s">
        <v>761</v>
      </c>
      <c r="E428" s="1" t="s">
        <v>18</v>
      </c>
      <c r="F428" s="1" t="s">
        <v>19</v>
      </c>
      <c r="G428" s="3">
        <v>3631.5130992901895</v>
      </c>
      <c r="H428" s="3">
        <v>3631.5130992901891</v>
      </c>
      <c r="I428" s="1" t="s">
        <v>813</v>
      </c>
      <c r="J428" t="b">
        <v>1</v>
      </c>
      <c r="K428" s="3">
        <f>TIME_AND_DATA_two_opt[[#This Row],[hamiltonian_cycle_cost]]-TIME_AND_DATA_two_opt[[#This Row],[optimal_cost]]</f>
        <v>0</v>
      </c>
      <c r="L428">
        <f>(100*TIME_AND_DATA_two_opt[[#This Row],[absolute_distance_error]])/TIME_AND_DATA_two_opt[[#This Row],[optimal_cost]]</f>
        <v>0</v>
      </c>
      <c r="M428" s="1" t="s">
        <v>763</v>
      </c>
      <c r="N428" s="3">
        <v>3631.5130992901891</v>
      </c>
      <c r="O428" s="1" t="s">
        <v>4434</v>
      </c>
      <c r="P428" s="1" t="s">
        <v>4435</v>
      </c>
      <c r="Q428">
        <v>8.6560000000000001E-4</v>
      </c>
      <c r="R428" s="1" t="s">
        <v>3390</v>
      </c>
      <c r="S428" s="1" t="s">
        <v>3390</v>
      </c>
      <c r="T428" s="1" t="s">
        <v>3390</v>
      </c>
      <c r="U428" s="1" t="s">
        <v>3390</v>
      </c>
      <c r="V428" s="1" t="s">
        <v>3390</v>
      </c>
      <c r="W428" s="1" t="s">
        <v>3390</v>
      </c>
    </row>
    <row r="429" spans="1:23" x14ac:dyDescent="0.25">
      <c r="A429">
        <v>427</v>
      </c>
      <c r="B429">
        <v>8</v>
      </c>
      <c r="C429">
        <v>27</v>
      </c>
      <c r="D429" s="1" t="s">
        <v>764</v>
      </c>
      <c r="E429" s="1" t="s">
        <v>18</v>
      </c>
      <c r="F429" s="1" t="s">
        <v>19</v>
      </c>
      <c r="G429" s="3">
        <v>3622.2786239832599</v>
      </c>
      <c r="H429" s="3">
        <v>3622.2786239832599</v>
      </c>
      <c r="I429" s="1" t="s">
        <v>765</v>
      </c>
      <c r="J429" t="b">
        <v>1</v>
      </c>
      <c r="K429" s="3">
        <f>TIME_AND_DATA_two_opt[[#This Row],[hamiltonian_cycle_cost]]-TIME_AND_DATA_two_opt[[#This Row],[optimal_cost]]</f>
        <v>0</v>
      </c>
      <c r="L429">
        <f>(100*TIME_AND_DATA_two_opt[[#This Row],[absolute_distance_error]])/TIME_AND_DATA_two_opt[[#This Row],[optimal_cost]]</f>
        <v>0</v>
      </c>
      <c r="M429" s="1" t="s">
        <v>765</v>
      </c>
      <c r="N429" s="3">
        <v>3622.2786239832599</v>
      </c>
      <c r="O429" s="1" t="s">
        <v>4434</v>
      </c>
      <c r="P429" s="1" t="s">
        <v>4435</v>
      </c>
      <c r="Q429">
        <v>1.4511999999999E-3</v>
      </c>
      <c r="R429" s="1" t="s">
        <v>3390</v>
      </c>
      <c r="S429" s="1" t="s">
        <v>3390</v>
      </c>
      <c r="T429" s="1" t="s">
        <v>3390</v>
      </c>
      <c r="U429" s="1" t="s">
        <v>3390</v>
      </c>
      <c r="V429" s="1" t="s">
        <v>3390</v>
      </c>
      <c r="W429" s="1" t="s">
        <v>3390</v>
      </c>
    </row>
    <row r="430" spans="1:23" x14ac:dyDescent="0.25">
      <c r="A430">
        <v>428</v>
      </c>
      <c r="B430">
        <v>8</v>
      </c>
      <c r="C430">
        <v>28</v>
      </c>
      <c r="D430" s="1" t="s">
        <v>766</v>
      </c>
      <c r="E430" s="1" t="s">
        <v>18</v>
      </c>
      <c r="F430" s="1" t="s">
        <v>19</v>
      </c>
      <c r="G430" s="3">
        <v>5021.8679524423142</v>
      </c>
      <c r="H430" s="3">
        <v>5021.8679524423142</v>
      </c>
      <c r="I430" s="1" t="s">
        <v>767</v>
      </c>
      <c r="J430" t="b">
        <v>1</v>
      </c>
      <c r="K430" s="3">
        <f>TIME_AND_DATA_two_opt[[#This Row],[hamiltonian_cycle_cost]]-TIME_AND_DATA_two_opt[[#This Row],[optimal_cost]]</f>
        <v>0</v>
      </c>
      <c r="L430">
        <f>(100*TIME_AND_DATA_two_opt[[#This Row],[absolute_distance_error]])/TIME_AND_DATA_two_opt[[#This Row],[optimal_cost]]</f>
        <v>0</v>
      </c>
      <c r="M430" s="1" t="s">
        <v>768</v>
      </c>
      <c r="N430" s="3">
        <v>5021.8679524423142</v>
      </c>
      <c r="O430" s="1" t="s">
        <v>4434</v>
      </c>
      <c r="P430" s="1" t="s">
        <v>4435</v>
      </c>
      <c r="Q430">
        <v>1.3757000000000001E-3</v>
      </c>
      <c r="R430" s="1" t="s">
        <v>3390</v>
      </c>
      <c r="S430" s="1" t="s">
        <v>3390</v>
      </c>
      <c r="T430" s="1" t="s">
        <v>3390</v>
      </c>
      <c r="U430" s="1" t="s">
        <v>3390</v>
      </c>
      <c r="V430" s="1" t="s">
        <v>3390</v>
      </c>
      <c r="W430" s="1" t="s">
        <v>3390</v>
      </c>
    </row>
    <row r="431" spans="1:23" x14ac:dyDescent="0.25">
      <c r="A431">
        <v>429</v>
      </c>
      <c r="B431">
        <v>8</v>
      </c>
      <c r="C431">
        <v>29</v>
      </c>
      <c r="D431" s="1" t="s">
        <v>769</v>
      </c>
      <c r="E431" s="1" t="s">
        <v>18</v>
      </c>
      <c r="F431" s="1" t="s">
        <v>19</v>
      </c>
      <c r="G431" s="3">
        <v>4252.5229957016463</v>
      </c>
      <c r="H431" s="3">
        <v>4252.5229957016463</v>
      </c>
      <c r="I431" s="1" t="s">
        <v>4233</v>
      </c>
      <c r="J431" t="b">
        <v>1</v>
      </c>
      <c r="K431" s="3">
        <f>TIME_AND_DATA_two_opt[[#This Row],[hamiltonian_cycle_cost]]-TIME_AND_DATA_two_opt[[#This Row],[optimal_cost]]</f>
        <v>0</v>
      </c>
      <c r="L431">
        <f>(100*TIME_AND_DATA_two_opt[[#This Row],[absolute_distance_error]])/TIME_AND_DATA_two_opt[[#This Row],[optimal_cost]]</f>
        <v>0</v>
      </c>
      <c r="M431" s="1" t="s">
        <v>770</v>
      </c>
      <c r="N431" s="3">
        <v>4252.5229957016463</v>
      </c>
      <c r="O431" s="1" t="s">
        <v>4434</v>
      </c>
      <c r="P431" s="1" t="s">
        <v>4435</v>
      </c>
      <c r="Q431">
        <v>8.3769999999989996E-4</v>
      </c>
      <c r="R431" s="1" t="s">
        <v>3390</v>
      </c>
      <c r="S431" s="1" t="s">
        <v>3390</v>
      </c>
      <c r="T431" s="1" t="s">
        <v>3390</v>
      </c>
      <c r="U431" s="1" t="s">
        <v>3390</v>
      </c>
      <c r="V431" s="1" t="s">
        <v>3390</v>
      </c>
      <c r="W431" s="1" t="s">
        <v>3390</v>
      </c>
    </row>
    <row r="432" spans="1:23" x14ac:dyDescent="0.25">
      <c r="A432">
        <v>430</v>
      </c>
      <c r="B432">
        <v>8</v>
      </c>
      <c r="C432">
        <v>30</v>
      </c>
      <c r="D432" s="1" t="s">
        <v>771</v>
      </c>
      <c r="E432" s="1" t="s">
        <v>18</v>
      </c>
      <c r="F432" s="1" t="s">
        <v>19</v>
      </c>
      <c r="G432" s="3">
        <v>5679.6655462190338</v>
      </c>
      <c r="H432" s="3">
        <v>5679.6655462190338</v>
      </c>
      <c r="I432" s="1" t="s">
        <v>772</v>
      </c>
      <c r="J432" t="b">
        <v>1</v>
      </c>
      <c r="K432" s="3">
        <f>TIME_AND_DATA_two_opt[[#This Row],[hamiltonian_cycle_cost]]-TIME_AND_DATA_two_opt[[#This Row],[optimal_cost]]</f>
        <v>0</v>
      </c>
      <c r="L432">
        <f>(100*TIME_AND_DATA_two_opt[[#This Row],[absolute_distance_error]])/TIME_AND_DATA_two_opt[[#This Row],[optimal_cost]]</f>
        <v>0</v>
      </c>
      <c r="M432" s="1" t="s">
        <v>772</v>
      </c>
      <c r="N432" s="3">
        <v>5679.6655462190347</v>
      </c>
      <c r="O432" s="1" t="s">
        <v>4434</v>
      </c>
      <c r="P432" s="1" t="s">
        <v>4435</v>
      </c>
      <c r="Q432">
        <v>1.1211999999996001E-3</v>
      </c>
      <c r="R432" s="1" t="s">
        <v>3390</v>
      </c>
      <c r="S432" s="1" t="s">
        <v>3390</v>
      </c>
      <c r="T432" s="1" t="s">
        <v>3390</v>
      </c>
      <c r="U432" s="1" t="s">
        <v>3390</v>
      </c>
      <c r="V432" s="1" t="s">
        <v>3390</v>
      </c>
      <c r="W432" s="1" t="s">
        <v>3390</v>
      </c>
    </row>
    <row r="433" spans="1:23" x14ac:dyDescent="0.25">
      <c r="A433">
        <v>431</v>
      </c>
      <c r="B433">
        <v>8</v>
      </c>
      <c r="C433">
        <v>31</v>
      </c>
      <c r="D433" s="1" t="s">
        <v>773</v>
      </c>
      <c r="E433" s="1" t="s">
        <v>18</v>
      </c>
      <c r="F433" s="1" t="s">
        <v>19</v>
      </c>
      <c r="G433" s="3">
        <v>5023.9160826561765</v>
      </c>
      <c r="H433" s="3">
        <v>5023.9160826561765</v>
      </c>
      <c r="I433" s="1" t="s">
        <v>2975</v>
      </c>
      <c r="J433" t="b">
        <v>1</v>
      </c>
      <c r="K433" s="3">
        <f>TIME_AND_DATA_two_opt[[#This Row],[hamiltonian_cycle_cost]]-TIME_AND_DATA_two_opt[[#This Row],[optimal_cost]]</f>
        <v>0</v>
      </c>
      <c r="L433">
        <f>(100*TIME_AND_DATA_two_opt[[#This Row],[absolute_distance_error]])/TIME_AND_DATA_two_opt[[#This Row],[optimal_cost]]</f>
        <v>0</v>
      </c>
      <c r="M433" s="1" t="s">
        <v>774</v>
      </c>
      <c r="N433" s="3">
        <v>5023.9160826561765</v>
      </c>
      <c r="O433" s="1" t="s">
        <v>4434</v>
      </c>
      <c r="P433" s="1" t="s">
        <v>4435</v>
      </c>
      <c r="Q433">
        <v>9.7049999999970001E-4</v>
      </c>
      <c r="R433" s="1" t="s">
        <v>3390</v>
      </c>
      <c r="S433" s="1" t="s">
        <v>3390</v>
      </c>
      <c r="T433" s="1" t="s">
        <v>3390</v>
      </c>
      <c r="U433" s="1" t="s">
        <v>3390</v>
      </c>
      <c r="V433" s="1" t="s">
        <v>3390</v>
      </c>
      <c r="W433" s="1" t="s">
        <v>3390</v>
      </c>
    </row>
    <row r="434" spans="1:23" x14ac:dyDescent="0.25">
      <c r="A434">
        <v>432</v>
      </c>
      <c r="B434">
        <v>8</v>
      </c>
      <c r="C434">
        <v>32</v>
      </c>
      <c r="D434" s="1" t="s">
        <v>775</v>
      </c>
      <c r="E434" s="1" t="s">
        <v>18</v>
      </c>
      <c r="F434" s="1" t="s">
        <v>19</v>
      </c>
      <c r="G434" s="3">
        <v>4310.0718224034454</v>
      </c>
      <c r="H434" s="3">
        <v>4310.0718224034454</v>
      </c>
      <c r="I434" s="1" t="s">
        <v>776</v>
      </c>
      <c r="J434" t="b">
        <v>1</v>
      </c>
      <c r="K434" s="3">
        <f>TIME_AND_DATA_two_opt[[#This Row],[hamiltonian_cycle_cost]]-TIME_AND_DATA_two_opt[[#This Row],[optimal_cost]]</f>
        <v>0</v>
      </c>
      <c r="L434">
        <f>(100*TIME_AND_DATA_two_opt[[#This Row],[absolute_distance_error]])/TIME_AND_DATA_two_opt[[#This Row],[optimal_cost]]</f>
        <v>0</v>
      </c>
      <c r="M434" s="1" t="s">
        <v>777</v>
      </c>
      <c r="N434" s="3">
        <v>4310.0718224034445</v>
      </c>
      <c r="O434" s="1" t="s">
        <v>4434</v>
      </c>
      <c r="P434" s="1" t="s">
        <v>4435</v>
      </c>
      <c r="Q434">
        <v>8.7269999999990005E-4</v>
      </c>
      <c r="R434" s="1" t="s">
        <v>3390</v>
      </c>
      <c r="S434" s="1" t="s">
        <v>3390</v>
      </c>
      <c r="T434" s="1" t="s">
        <v>3390</v>
      </c>
      <c r="U434" s="1" t="s">
        <v>3390</v>
      </c>
      <c r="V434" s="1" t="s">
        <v>3390</v>
      </c>
      <c r="W434" s="1" t="s">
        <v>3390</v>
      </c>
    </row>
    <row r="435" spans="1:23" x14ac:dyDescent="0.25">
      <c r="A435">
        <v>433</v>
      </c>
      <c r="B435">
        <v>8</v>
      </c>
      <c r="C435">
        <v>33</v>
      </c>
      <c r="D435" s="1" t="s">
        <v>778</v>
      </c>
      <c r="E435" s="1" t="s">
        <v>18</v>
      </c>
      <c r="F435" s="1" t="s">
        <v>19</v>
      </c>
      <c r="G435" s="3">
        <v>4229.8952471242692</v>
      </c>
      <c r="H435" s="3">
        <v>4229.8952471242692</v>
      </c>
      <c r="I435" s="1" t="s">
        <v>780</v>
      </c>
      <c r="J435" t="b">
        <v>1</v>
      </c>
      <c r="K435" s="3">
        <f>TIME_AND_DATA_two_opt[[#This Row],[hamiltonian_cycle_cost]]-TIME_AND_DATA_two_opt[[#This Row],[optimal_cost]]</f>
        <v>0</v>
      </c>
      <c r="L435">
        <f>(100*TIME_AND_DATA_two_opt[[#This Row],[absolute_distance_error]])/TIME_AND_DATA_two_opt[[#This Row],[optimal_cost]]</f>
        <v>0</v>
      </c>
      <c r="M435" s="1" t="s">
        <v>780</v>
      </c>
      <c r="N435" s="3">
        <v>4229.8952471242692</v>
      </c>
      <c r="O435" s="1" t="s">
        <v>4434</v>
      </c>
      <c r="P435" s="1" t="s">
        <v>4435</v>
      </c>
      <c r="Q435">
        <v>9.3169999999970004E-4</v>
      </c>
      <c r="R435" s="1" t="s">
        <v>3390</v>
      </c>
      <c r="S435" s="1" t="s">
        <v>3390</v>
      </c>
      <c r="T435" s="1" t="s">
        <v>3390</v>
      </c>
      <c r="U435" s="1" t="s">
        <v>3390</v>
      </c>
      <c r="V435" s="1" t="s">
        <v>3390</v>
      </c>
      <c r="W435" s="1" t="s">
        <v>3390</v>
      </c>
    </row>
    <row r="436" spans="1:23" x14ac:dyDescent="0.25">
      <c r="A436">
        <v>434</v>
      </c>
      <c r="B436">
        <v>8</v>
      </c>
      <c r="C436">
        <v>34</v>
      </c>
      <c r="D436" s="1" t="s">
        <v>781</v>
      </c>
      <c r="E436" s="1" t="s">
        <v>18</v>
      </c>
      <c r="F436" s="1" t="s">
        <v>19</v>
      </c>
      <c r="G436" s="3">
        <v>5033.3497927480967</v>
      </c>
      <c r="H436" s="3">
        <v>5033.3497927480976</v>
      </c>
      <c r="I436" s="1" t="s">
        <v>4234</v>
      </c>
      <c r="J436" t="b">
        <v>1</v>
      </c>
      <c r="K436" s="3">
        <f>TIME_AND_DATA_two_opt[[#This Row],[hamiltonian_cycle_cost]]-TIME_AND_DATA_two_opt[[#This Row],[optimal_cost]]</f>
        <v>0</v>
      </c>
      <c r="L436">
        <f>(100*TIME_AND_DATA_two_opt[[#This Row],[absolute_distance_error]])/TIME_AND_DATA_two_opt[[#This Row],[optimal_cost]]</f>
        <v>0</v>
      </c>
      <c r="M436" s="1" t="s">
        <v>783</v>
      </c>
      <c r="N436" s="3">
        <v>5033.3497927480985</v>
      </c>
      <c r="O436" s="1" t="s">
        <v>4434</v>
      </c>
      <c r="P436" s="1" t="s">
        <v>4435</v>
      </c>
      <c r="Q436">
        <v>1.3797000000001999E-3</v>
      </c>
      <c r="R436" s="1" t="s">
        <v>3390</v>
      </c>
      <c r="S436" s="1" t="s">
        <v>3390</v>
      </c>
      <c r="T436" s="1" t="s">
        <v>3390</v>
      </c>
      <c r="U436" s="1" t="s">
        <v>3390</v>
      </c>
      <c r="V436" s="1" t="s">
        <v>3390</v>
      </c>
      <c r="W436" s="1" t="s">
        <v>3390</v>
      </c>
    </row>
    <row r="437" spans="1:23" x14ac:dyDescent="0.25">
      <c r="A437">
        <v>435</v>
      </c>
      <c r="B437">
        <v>8</v>
      </c>
      <c r="C437">
        <v>35</v>
      </c>
      <c r="D437" s="1" t="s">
        <v>784</v>
      </c>
      <c r="E437" s="1" t="s">
        <v>18</v>
      </c>
      <c r="F437" s="1" t="s">
        <v>19</v>
      </c>
      <c r="G437" s="3">
        <v>5410.3125650677594</v>
      </c>
      <c r="H437" s="3">
        <v>5410.3125650677603</v>
      </c>
      <c r="I437" s="1" t="s">
        <v>786</v>
      </c>
      <c r="J437" t="b">
        <v>1</v>
      </c>
      <c r="K437" s="3">
        <f>TIME_AND_DATA_two_opt[[#This Row],[hamiltonian_cycle_cost]]-TIME_AND_DATA_two_opt[[#This Row],[optimal_cost]]</f>
        <v>0</v>
      </c>
      <c r="L437">
        <f>(100*TIME_AND_DATA_two_opt[[#This Row],[absolute_distance_error]])/TIME_AND_DATA_two_opt[[#This Row],[optimal_cost]]</f>
        <v>0</v>
      </c>
      <c r="M437" s="1" t="s">
        <v>786</v>
      </c>
      <c r="N437" s="3">
        <v>5410.3125650677603</v>
      </c>
      <c r="O437" s="1" t="s">
        <v>4434</v>
      </c>
      <c r="P437" s="1" t="s">
        <v>4435</v>
      </c>
      <c r="Q437">
        <v>7.931000000001E-4</v>
      </c>
      <c r="R437" s="1" t="s">
        <v>3390</v>
      </c>
      <c r="S437" s="1" t="s">
        <v>3390</v>
      </c>
      <c r="T437" s="1" t="s">
        <v>3390</v>
      </c>
      <c r="U437" s="1" t="s">
        <v>3390</v>
      </c>
      <c r="V437" s="1" t="s">
        <v>3390</v>
      </c>
      <c r="W437" s="1" t="s">
        <v>3390</v>
      </c>
    </row>
    <row r="438" spans="1:23" x14ac:dyDescent="0.25">
      <c r="A438">
        <v>436</v>
      </c>
      <c r="B438">
        <v>8</v>
      </c>
      <c r="C438">
        <v>36</v>
      </c>
      <c r="D438" s="1" t="s">
        <v>787</v>
      </c>
      <c r="E438" s="1" t="s">
        <v>18</v>
      </c>
      <c r="F438" s="1" t="s">
        <v>19</v>
      </c>
      <c r="G438" s="3">
        <v>5074.3301147570828</v>
      </c>
      <c r="H438" s="3">
        <v>5074.3301147570828</v>
      </c>
      <c r="I438" s="1" t="s">
        <v>789</v>
      </c>
      <c r="J438" t="b">
        <v>1</v>
      </c>
      <c r="K438" s="3">
        <f>TIME_AND_DATA_two_opt[[#This Row],[hamiltonian_cycle_cost]]-TIME_AND_DATA_two_opt[[#This Row],[optimal_cost]]</f>
        <v>0</v>
      </c>
      <c r="L438">
        <f>(100*TIME_AND_DATA_two_opt[[#This Row],[absolute_distance_error]])/TIME_AND_DATA_two_opt[[#This Row],[optimal_cost]]</f>
        <v>0</v>
      </c>
      <c r="M438" s="1" t="s">
        <v>789</v>
      </c>
      <c r="N438" s="3">
        <v>5074.3301147570828</v>
      </c>
      <c r="O438" s="1" t="s">
        <v>4434</v>
      </c>
      <c r="P438" s="1" t="s">
        <v>4435</v>
      </c>
      <c r="Q438">
        <v>1.1995000000002E-3</v>
      </c>
      <c r="R438" s="1" t="s">
        <v>3390</v>
      </c>
      <c r="S438" s="1" t="s">
        <v>3390</v>
      </c>
      <c r="T438" s="1" t="s">
        <v>3390</v>
      </c>
      <c r="U438" s="1" t="s">
        <v>3390</v>
      </c>
      <c r="V438" s="1" t="s">
        <v>3390</v>
      </c>
      <c r="W438" s="1" t="s">
        <v>3390</v>
      </c>
    </row>
    <row r="439" spans="1:23" x14ac:dyDescent="0.25">
      <c r="A439">
        <v>437</v>
      </c>
      <c r="B439">
        <v>8</v>
      </c>
      <c r="C439">
        <v>37</v>
      </c>
      <c r="D439" s="1" t="s">
        <v>790</v>
      </c>
      <c r="E439" s="1" t="s">
        <v>18</v>
      </c>
      <c r="F439" s="1" t="s">
        <v>19</v>
      </c>
      <c r="G439" s="3">
        <v>6022.8724549263807</v>
      </c>
      <c r="H439" s="3">
        <v>6022.8724549263807</v>
      </c>
      <c r="I439" s="1" t="s">
        <v>2977</v>
      </c>
      <c r="J439" t="b">
        <v>0</v>
      </c>
      <c r="K439" s="3">
        <f>TIME_AND_DATA_two_opt[[#This Row],[hamiltonian_cycle_cost]]-TIME_AND_DATA_two_opt[[#This Row],[optimal_cost]]</f>
        <v>124.84246465289471</v>
      </c>
      <c r="L439">
        <f>(100*TIME_AND_DATA_two_opt[[#This Row],[absolute_distance_error]])/TIME_AND_DATA_two_opt[[#This Row],[optimal_cost]]</f>
        <v>2.1166807367675977</v>
      </c>
      <c r="M439" s="1" t="s">
        <v>791</v>
      </c>
      <c r="N439" s="3">
        <v>5898.029990273486</v>
      </c>
      <c r="O439" s="1" t="s">
        <v>4434</v>
      </c>
      <c r="P439" s="1" t="s">
        <v>4435</v>
      </c>
      <c r="Q439">
        <v>1.0118000000000999E-3</v>
      </c>
      <c r="R439" s="1" t="s">
        <v>3390</v>
      </c>
      <c r="S439" s="1" t="s">
        <v>3390</v>
      </c>
      <c r="T439" s="1" t="s">
        <v>3390</v>
      </c>
      <c r="U439" s="1" t="s">
        <v>3390</v>
      </c>
      <c r="V439" s="1" t="s">
        <v>3390</v>
      </c>
      <c r="W439" s="1" t="s">
        <v>3390</v>
      </c>
    </row>
    <row r="440" spans="1:23" x14ac:dyDescent="0.25">
      <c r="A440">
        <v>438</v>
      </c>
      <c r="B440">
        <v>8</v>
      </c>
      <c r="C440">
        <v>38</v>
      </c>
      <c r="D440" s="1" t="s">
        <v>792</v>
      </c>
      <c r="E440" s="1" t="s">
        <v>18</v>
      </c>
      <c r="F440" s="1" t="s">
        <v>19</v>
      </c>
      <c r="G440" s="3">
        <v>7126.8531311833958</v>
      </c>
      <c r="H440" s="3">
        <v>7126.8531311833958</v>
      </c>
      <c r="I440" s="1" t="s">
        <v>4444</v>
      </c>
      <c r="J440" t="b">
        <v>0</v>
      </c>
      <c r="K440" s="3">
        <f>TIME_AND_DATA_two_opt[[#This Row],[hamiltonian_cycle_cost]]-TIME_AND_DATA_two_opt[[#This Row],[optimal_cost]]</f>
        <v>274.19158408054591</v>
      </c>
      <c r="L440">
        <f>(100*TIME_AND_DATA_two_opt[[#This Row],[absolute_distance_error]])/TIME_AND_DATA_two_opt[[#This Row],[optimal_cost]]</f>
        <v>4.0012421771576898</v>
      </c>
      <c r="M440" s="1" t="s">
        <v>794</v>
      </c>
      <c r="N440" s="3">
        <v>6852.6615471028499</v>
      </c>
      <c r="O440" s="1" t="s">
        <v>4434</v>
      </c>
      <c r="P440" s="1" t="s">
        <v>4435</v>
      </c>
      <c r="Q440">
        <v>8.1279999999979999E-4</v>
      </c>
      <c r="R440" s="1" t="s">
        <v>3390</v>
      </c>
      <c r="S440" s="1" t="s">
        <v>3390</v>
      </c>
      <c r="T440" s="1" t="s">
        <v>3390</v>
      </c>
      <c r="U440" s="1" t="s">
        <v>3390</v>
      </c>
      <c r="V440" s="1" t="s">
        <v>3390</v>
      </c>
      <c r="W440" s="1" t="s">
        <v>3390</v>
      </c>
    </row>
    <row r="441" spans="1:23" x14ac:dyDescent="0.25">
      <c r="A441">
        <v>439</v>
      </c>
      <c r="B441">
        <v>8</v>
      </c>
      <c r="C441">
        <v>39</v>
      </c>
      <c r="D441" s="1" t="s">
        <v>795</v>
      </c>
      <c r="E441" s="1" t="s">
        <v>18</v>
      </c>
      <c r="F441" s="1" t="s">
        <v>19</v>
      </c>
      <c r="G441" s="3">
        <v>4750.9736625002797</v>
      </c>
      <c r="H441" s="3">
        <v>4750.9736625002797</v>
      </c>
      <c r="I441" s="1" t="s">
        <v>796</v>
      </c>
      <c r="J441" t="b">
        <v>1</v>
      </c>
      <c r="K441" s="3">
        <f>TIME_AND_DATA_two_opt[[#This Row],[hamiltonian_cycle_cost]]-TIME_AND_DATA_two_opt[[#This Row],[optimal_cost]]</f>
        <v>0</v>
      </c>
      <c r="L441">
        <f>(100*TIME_AND_DATA_two_opt[[#This Row],[absolute_distance_error]])/TIME_AND_DATA_two_opt[[#This Row],[optimal_cost]]</f>
        <v>0</v>
      </c>
      <c r="M441" s="1" t="s">
        <v>797</v>
      </c>
      <c r="N441" s="3">
        <v>4750.9736625002797</v>
      </c>
      <c r="O441" s="1" t="s">
        <v>4434</v>
      </c>
      <c r="P441" s="1" t="s">
        <v>4435</v>
      </c>
      <c r="Q441">
        <v>7.9110000000020002E-4</v>
      </c>
      <c r="R441" s="1" t="s">
        <v>3390</v>
      </c>
      <c r="S441" s="1" t="s">
        <v>3390</v>
      </c>
      <c r="T441" s="1" t="s">
        <v>3390</v>
      </c>
      <c r="U441" s="1" t="s">
        <v>3390</v>
      </c>
      <c r="V441" s="1" t="s">
        <v>3390</v>
      </c>
      <c r="W441" s="1" t="s">
        <v>3390</v>
      </c>
    </row>
    <row r="442" spans="1:23" x14ac:dyDescent="0.25">
      <c r="A442">
        <v>440</v>
      </c>
      <c r="B442">
        <v>8</v>
      </c>
      <c r="C442">
        <v>40</v>
      </c>
      <c r="D442" s="1" t="s">
        <v>798</v>
      </c>
      <c r="E442" s="1" t="s">
        <v>18</v>
      </c>
      <c r="F442" s="1" t="s">
        <v>19</v>
      </c>
      <c r="G442" s="3">
        <v>4459.1113597458352</v>
      </c>
      <c r="H442" s="3">
        <v>4459.1113597458352</v>
      </c>
      <c r="I442" s="1" t="s">
        <v>800</v>
      </c>
      <c r="J442" t="b">
        <v>1</v>
      </c>
      <c r="K442" s="3">
        <f>TIME_AND_DATA_two_opt[[#This Row],[hamiltonian_cycle_cost]]-TIME_AND_DATA_two_opt[[#This Row],[optimal_cost]]</f>
        <v>0</v>
      </c>
      <c r="L442">
        <f>(100*TIME_AND_DATA_two_opt[[#This Row],[absolute_distance_error]])/TIME_AND_DATA_two_opt[[#This Row],[optimal_cost]]</f>
        <v>0</v>
      </c>
      <c r="M442" s="1" t="s">
        <v>800</v>
      </c>
      <c r="N442" s="3">
        <v>4459.1113597458352</v>
      </c>
      <c r="O442" s="1" t="s">
        <v>4434</v>
      </c>
      <c r="P442" s="1" t="s">
        <v>4435</v>
      </c>
      <c r="Q442">
        <v>8.4780000000020004E-4</v>
      </c>
      <c r="R442" s="1" t="s">
        <v>3390</v>
      </c>
      <c r="S442" s="1" t="s">
        <v>3390</v>
      </c>
      <c r="T442" s="1" t="s">
        <v>3390</v>
      </c>
      <c r="U442" s="1" t="s">
        <v>3390</v>
      </c>
      <c r="V442" s="1" t="s">
        <v>3390</v>
      </c>
      <c r="W442" s="1" t="s">
        <v>3390</v>
      </c>
    </row>
    <row r="443" spans="1:23" x14ac:dyDescent="0.25">
      <c r="A443">
        <v>441</v>
      </c>
      <c r="B443">
        <v>8</v>
      </c>
      <c r="C443">
        <v>41</v>
      </c>
      <c r="D443" s="1" t="s">
        <v>801</v>
      </c>
      <c r="E443" s="1" t="s">
        <v>18</v>
      </c>
      <c r="F443" s="1" t="s">
        <v>19</v>
      </c>
      <c r="G443" s="3">
        <v>6274.4062880388128</v>
      </c>
      <c r="H443" s="3">
        <v>6274.4062880388137</v>
      </c>
      <c r="I443" s="1" t="s">
        <v>803</v>
      </c>
      <c r="J443" t="b">
        <v>1</v>
      </c>
      <c r="K443" s="3">
        <f>TIME_AND_DATA_two_opt[[#This Row],[hamiltonian_cycle_cost]]-TIME_AND_DATA_two_opt[[#This Row],[optimal_cost]]</f>
        <v>0</v>
      </c>
      <c r="L443">
        <f>(100*TIME_AND_DATA_two_opt[[#This Row],[absolute_distance_error]])/TIME_AND_DATA_two_opt[[#This Row],[optimal_cost]]</f>
        <v>0</v>
      </c>
      <c r="M443" s="1" t="s">
        <v>803</v>
      </c>
      <c r="N443" s="3">
        <v>6274.4062880388137</v>
      </c>
      <c r="O443" s="1" t="s">
        <v>4434</v>
      </c>
      <c r="P443" s="1" t="s">
        <v>4435</v>
      </c>
      <c r="Q443">
        <v>5.7409999999959995E-4</v>
      </c>
      <c r="R443" s="1" t="s">
        <v>3390</v>
      </c>
      <c r="S443" s="1" t="s">
        <v>3390</v>
      </c>
      <c r="T443" s="1" t="s">
        <v>3390</v>
      </c>
      <c r="U443" s="1" t="s">
        <v>3390</v>
      </c>
      <c r="V443" s="1" t="s">
        <v>3390</v>
      </c>
      <c r="W443" s="1" t="s">
        <v>3390</v>
      </c>
    </row>
    <row r="444" spans="1:23" x14ac:dyDescent="0.25">
      <c r="A444">
        <v>442</v>
      </c>
      <c r="B444">
        <v>8</v>
      </c>
      <c r="C444">
        <v>42</v>
      </c>
      <c r="D444" s="1" t="s">
        <v>804</v>
      </c>
      <c r="E444" s="1" t="s">
        <v>18</v>
      </c>
      <c r="F444" s="1" t="s">
        <v>19</v>
      </c>
      <c r="G444" s="3">
        <v>4720.996321857584</v>
      </c>
      <c r="H444" s="3">
        <v>4720.996321857584</v>
      </c>
      <c r="I444" s="1" t="s">
        <v>805</v>
      </c>
      <c r="J444" t="b">
        <v>1</v>
      </c>
      <c r="K444" s="3">
        <f>TIME_AND_DATA_two_opt[[#This Row],[hamiltonian_cycle_cost]]-TIME_AND_DATA_two_opt[[#This Row],[optimal_cost]]</f>
        <v>0</v>
      </c>
      <c r="L444">
        <f>(100*TIME_AND_DATA_two_opt[[#This Row],[absolute_distance_error]])/TIME_AND_DATA_two_opt[[#This Row],[optimal_cost]]</f>
        <v>0</v>
      </c>
      <c r="M444" s="1" t="s">
        <v>805</v>
      </c>
      <c r="N444" s="3">
        <v>4720.996321857584</v>
      </c>
      <c r="O444" s="1" t="s">
        <v>4434</v>
      </c>
      <c r="P444" s="1" t="s">
        <v>4435</v>
      </c>
      <c r="Q444">
        <v>1.3041000000000001E-3</v>
      </c>
      <c r="R444" s="1" t="s">
        <v>3390</v>
      </c>
      <c r="S444" s="1" t="s">
        <v>3390</v>
      </c>
      <c r="T444" s="1" t="s">
        <v>3390</v>
      </c>
      <c r="U444" s="1" t="s">
        <v>3390</v>
      </c>
      <c r="V444" s="1" t="s">
        <v>3390</v>
      </c>
      <c r="W444" s="1" t="s">
        <v>3390</v>
      </c>
    </row>
    <row r="445" spans="1:23" x14ac:dyDescent="0.25">
      <c r="A445">
        <v>443</v>
      </c>
      <c r="B445">
        <v>8</v>
      </c>
      <c r="C445">
        <v>43</v>
      </c>
      <c r="D445" s="1" t="s">
        <v>806</v>
      </c>
      <c r="E445" s="1" t="s">
        <v>18</v>
      </c>
      <c r="F445" s="1" t="s">
        <v>19</v>
      </c>
      <c r="G445" s="3">
        <v>5522.6944548605397</v>
      </c>
      <c r="H445" s="3">
        <v>5522.6944548605388</v>
      </c>
      <c r="I445" s="1" t="s">
        <v>807</v>
      </c>
      <c r="J445" t="b">
        <v>1</v>
      </c>
      <c r="K445" s="3">
        <f>TIME_AND_DATA_two_opt[[#This Row],[hamiltonian_cycle_cost]]-TIME_AND_DATA_two_opt[[#This Row],[optimal_cost]]</f>
        <v>0</v>
      </c>
      <c r="L445">
        <f>(100*TIME_AND_DATA_two_opt[[#This Row],[absolute_distance_error]])/TIME_AND_DATA_two_opt[[#This Row],[optimal_cost]]</f>
        <v>0</v>
      </c>
      <c r="M445" s="1" t="s">
        <v>808</v>
      </c>
      <c r="N445" s="3">
        <v>5522.6944548605397</v>
      </c>
      <c r="O445" s="1" t="s">
        <v>4434</v>
      </c>
      <c r="P445" s="1" t="s">
        <v>4435</v>
      </c>
      <c r="Q445">
        <v>1.2029999999997999E-3</v>
      </c>
      <c r="R445" s="1" t="s">
        <v>3390</v>
      </c>
      <c r="S445" s="1" t="s">
        <v>3390</v>
      </c>
      <c r="T445" s="1" t="s">
        <v>3390</v>
      </c>
      <c r="U445" s="1" t="s">
        <v>3390</v>
      </c>
      <c r="V445" s="1" t="s">
        <v>3390</v>
      </c>
      <c r="W445" s="1" t="s">
        <v>3390</v>
      </c>
    </row>
    <row r="446" spans="1:23" x14ac:dyDescent="0.25">
      <c r="A446">
        <v>444</v>
      </c>
      <c r="B446">
        <v>8</v>
      </c>
      <c r="C446">
        <v>44</v>
      </c>
      <c r="D446" s="1" t="s">
        <v>809</v>
      </c>
      <c r="E446" s="1" t="s">
        <v>18</v>
      </c>
      <c r="F446" s="1" t="s">
        <v>19</v>
      </c>
      <c r="G446" s="3">
        <v>5218.6471260002536</v>
      </c>
      <c r="H446" s="3">
        <v>5218.6471260002536</v>
      </c>
      <c r="I446" s="1" t="s">
        <v>811</v>
      </c>
      <c r="J446" t="b">
        <v>1</v>
      </c>
      <c r="K446" s="3">
        <f>TIME_AND_DATA_two_opt[[#This Row],[hamiltonian_cycle_cost]]-TIME_AND_DATA_two_opt[[#This Row],[optimal_cost]]</f>
        <v>0</v>
      </c>
      <c r="L446">
        <f>(100*TIME_AND_DATA_two_opt[[#This Row],[absolute_distance_error]])/TIME_AND_DATA_two_opt[[#This Row],[optimal_cost]]</f>
        <v>0</v>
      </c>
      <c r="M446" s="1" t="s">
        <v>811</v>
      </c>
      <c r="N446" s="3">
        <v>5218.6471260002536</v>
      </c>
      <c r="O446" s="1" t="s">
        <v>4434</v>
      </c>
      <c r="P446" s="1" t="s">
        <v>4435</v>
      </c>
      <c r="Q446">
        <v>7.8629999999960001E-4</v>
      </c>
      <c r="R446" s="1" t="s">
        <v>3390</v>
      </c>
      <c r="S446" s="1" t="s">
        <v>3390</v>
      </c>
      <c r="T446" s="1" t="s">
        <v>3390</v>
      </c>
      <c r="U446" s="1" t="s">
        <v>3390</v>
      </c>
      <c r="V446" s="1" t="s">
        <v>3390</v>
      </c>
      <c r="W446" s="1" t="s">
        <v>3390</v>
      </c>
    </row>
    <row r="447" spans="1:23" x14ac:dyDescent="0.25">
      <c r="A447">
        <v>445</v>
      </c>
      <c r="B447">
        <v>8</v>
      </c>
      <c r="C447">
        <v>45</v>
      </c>
      <c r="D447" s="1" t="s">
        <v>812</v>
      </c>
      <c r="E447" s="1" t="s">
        <v>18</v>
      </c>
      <c r="F447" s="1" t="s">
        <v>19</v>
      </c>
      <c r="G447" s="3">
        <v>5165.4220195934613</v>
      </c>
      <c r="H447" s="3">
        <v>5165.4220195934604</v>
      </c>
      <c r="I447" s="1" t="s">
        <v>3751</v>
      </c>
      <c r="J447" t="b">
        <v>0</v>
      </c>
      <c r="K447" s="3">
        <f>TIME_AND_DATA_two_opt[[#This Row],[hamiltonian_cycle_cost]]-TIME_AND_DATA_two_opt[[#This Row],[optimal_cost]]</f>
        <v>106.08958576409168</v>
      </c>
      <c r="L447">
        <f>(100*TIME_AND_DATA_two_opt[[#This Row],[absolute_distance_error]])/TIME_AND_DATA_two_opt[[#This Row],[optimal_cost]]</f>
        <v>2.0969087750534179</v>
      </c>
      <c r="M447" s="1" t="s">
        <v>763</v>
      </c>
      <c r="N447" s="3">
        <v>5059.3324338293687</v>
      </c>
      <c r="O447" s="1" t="s">
        <v>4434</v>
      </c>
      <c r="P447" s="1" t="s">
        <v>4435</v>
      </c>
      <c r="Q447">
        <v>1.2224999999999001E-3</v>
      </c>
      <c r="R447" s="1" t="s">
        <v>3390</v>
      </c>
      <c r="S447" s="1" t="s">
        <v>3390</v>
      </c>
      <c r="T447" s="1" t="s">
        <v>3390</v>
      </c>
      <c r="U447" s="1" t="s">
        <v>3390</v>
      </c>
      <c r="V447" s="1" t="s">
        <v>3390</v>
      </c>
      <c r="W447" s="1" t="s">
        <v>3390</v>
      </c>
    </row>
    <row r="448" spans="1:23" x14ac:dyDescent="0.25">
      <c r="A448">
        <v>446</v>
      </c>
      <c r="B448">
        <v>8</v>
      </c>
      <c r="C448">
        <v>46</v>
      </c>
      <c r="D448" s="1" t="s">
        <v>814</v>
      </c>
      <c r="E448" s="1" t="s">
        <v>18</v>
      </c>
      <c r="F448" s="1" t="s">
        <v>19</v>
      </c>
      <c r="G448" s="3">
        <v>5383.5800464021922</v>
      </c>
      <c r="H448" s="3">
        <v>5383.5800464021913</v>
      </c>
      <c r="I448" s="1" t="s">
        <v>4012</v>
      </c>
      <c r="J448" t="b">
        <v>1</v>
      </c>
      <c r="K448" s="3">
        <f>TIME_AND_DATA_two_opt[[#This Row],[hamiltonian_cycle_cost]]-TIME_AND_DATA_two_opt[[#This Row],[optimal_cost]]</f>
        <v>0</v>
      </c>
      <c r="L448">
        <f>(100*TIME_AND_DATA_two_opt[[#This Row],[absolute_distance_error]])/TIME_AND_DATA_two_opt[[#This Row],[optimal_cost]]</f>
        <v>0</v>
      </c>
      <c r="M448" s="1" t="s">
        <v>815</v>
      </c>
      <c r="N448" s="3">
        <v>5383.5800464021913</v>
      </c>
      <c r="O448" s="1" t="s">
        <v>4434</v>
      </c>
      <c r="P448" s="1" t="s">
        <v>4435</v>
      </c>
      <c r="Q448">
        <v>8.9079999999999997E-4</v>
      </c>
      <c r="R448" s="1" t="s">
        <v>3390</v>
      </c>
      <c r="S448" s="1" t="s">
        <v>3390</v>
      </c>
      <c r="T448" s="1" t="s">
        <v>3390</v>
      </c>
      <c r="U448" s="1" t="s">
        <v>3390</v>
      </c>
      <c r="V448" s="1" t="s">
        <v>3390</v>
      </c>
      <c r="W448" s="1" t="s">
        <v>3390</v>
      </c>
    </row>
    <row r="449" spans="1:23" x14ac:dyDescent="0.25">
      <c r="A449">
        <v>447</v>
      </c>
      <c r="B449">
        <v>8</v>
      </c>
      <c r="C449">
        <v>47</v>
      </c>
      <c r="D449" s="1" t="s">
        <v>816</v>
      </c>
      <c r="E449" s="1" t="s">
        <v>18</v>
      </c>
      <c r="F449" s="1" t="s">
        <v>19</v>
      </c>
      <c r="G449" s="3">
        <v>4758.2795991921557</v>
      </c>
      <c r="H449" s="3">
        <v>4758.2795991921566</v>
      </c>
      <c r="I449" s="1" t="s">
        <v>818</v>
      </c>
      <c r="J449" t="b">
        <v>1</v>
      </c>
      <c r="K449" s="3">
        <f>TIME_AND_DATA_two_opt[[#This Row],[hamiltonian_cycle_cost]]-TIME_AND_DATA_two_opt[[#This Row],[optimal_cost]]</f>
        <v>0</v>
      </c>
      <c r="L449">
        <f>(100*TIME_AND_DATA_two_opt[[#This Row],[absolute_distance_error]])/TIME_AND_DATA_two_opt[[#This Row],[optimal_cost]]</f>
        <v>0</v>
      </c>
      <c r="M449" s="1" t="s">
        <v>818</v>
      </c>
      <c r="N449" s="3">
        <v>4758.2795991921566</v>
      </c>
      <c r="O449" s="1" t="s">
        <v>4434</v>
      </c>
      <c r="P449" s="1" t="s">
        <v>4435</v>
      </c>
      <c r="Q449">
        <v>1.7907999999997001E-3</v>
      </c>
      <c r="R449" s="1" t="s">
        <v>3390</v>
      </c>
      <c r="S449" s="1" t="s">
        <v>3390</v>
      </c>
      <c r="T449" s="1" t="s">
        <v>3390</v>
      </c>
      <c r="U449" s="1" t="s">
        <v>3390</v>
      </c>
      <c r="V449" s="1" t="s">
        <v>3390</v>
      </c>
      <c r="W449" s="1" t="s">
        <v>3390</v>
      </c>
    </row>
    <row r="450" spans="1:23" x14ac:dyDescent="0.25">
      <c r="A450">
        <v>448</v>
      </c>
      <c r="B450">
        <v>8</v>
      </c>
      <c r="C450">
        <v>48</v>
      </c>
      <c r="D450" s="1" t="s">
        <v>819</v>
      </c>
      <c r="E450" s="1" t="s">
        <v>18</v>
      </c>
      <c r="F450" s="1" t="s">
        <v>19</v>
      </c>
      <c r="G450" s="3">
        <v>5595.6059746746087</v>
      </c>
      <c r="H450" s="3">
        <v>5595.6059746746087</v>
      </c>
      <c r="I450" s="1" t="s">
        <v>821</v>
      </c>
      <c r="J450" t="b">
        <v>1</v>
      </c>
      <c r="K450" s="3">
        <f>TIME_AND_DATA_two_opt[[#This Row],[hamiltonian_cycle_cost]]-TIME_AND_DATA_two_opt[[#This Row],[optimal_cost]]</f>
        <v>0</v>
      </c>
      <c r="L450">
        <f>(100*TIME_AND_DATA_two_opt[[#This Row],[absolute_distance_error]])/TIME_AND_DATA_two_opt[[#This Row],[optimal_cost]]</f>
        <v>0</v>
      </c>
      <c r="M450" s="1" t="s">
        <v>821</v>
      </c>
      <c r="N450" s="3">
        <v>5595.6059746746096</v>
      </c>
      <c r="O450" s="1" t="s">
        <v>4434</v>
      </c>
      <c r="P450" s="1" t="s">
        <v>4435</v>
      </c>
      <c r="Q450">
        <v>1.3985999999999001E-3</v>
      </c>
      <c r="R450" s="1" t="s">
        <v>3390</v>
      </c>
      <c r="S450" s="1" t="s">
        <v>3390</v>
      </c>
      <c r="T450" s="1" t="s">
        <v>3390</v>
      </c>
      <c r="U450" s="1" t="s">
        <v>3390</v>
      </c>
      <c r="V450" s="1" t="s">
        <v>3390</v>
      </c>
      <c r="W450" s="1" t="s">
        <v>3390</v>
      </c>
    </row>
    <row r="451" spans="1:23" x14ac:dyDescent="0.25">
      <c r="A451">
        <v>449</v>
      </c>
      <c r="B451">
        <v>8</v>
      </c>
      <c r="C451">
        <v>49</v>
      </c>
      <c r="D451" s="1" t="s">
        <v>822</v>
      </c>
      <c r="E451" s="1" t="s">
        <v>18</v>
      </c>
      <c r="F451" s="1" t="s">
        <v>19</v>
      </c>
      <c r="G451" s="3">
        <v>3655.5312570614642</v>
      </c>
      <c r="H451" s="3">
        <v>3655.5312570614642</v>
      </c>
      <c r="I451" s="1" t="s">
        <v>823</v>
      </c>
      <c r="J451" t="b">
        <v>1</v>
      </c>
      <c r="K451" s="3">
        <f>TIME_AND_DATA_two_opt[[#This Row],[hamiltonian_cycle_cost]]-TIME_AND_DATA_two_opt[[#This Row],[optimal_cost]]</f>
        <v>0</v>
      </c>
      <c r="L451">
        <f>(100*TIME_AND_DATA_two_opt[[#This Row],[absolute_distance_error]])/TIME_AND_DATA_two_opt[[#This Row],[optimal_cost]]</f>
        <v>0</v>
      </c>
      <c r="M451" s="1" t="s">
        <v>823</v>
      </c>
      <c r="N451" s="3">
        <v>3655.5312570614642</v>
      </c>
      <c r="O451" s="1" t="s">
        <v>4434</v>
      </c>
      <c r="P451" s="1" t="s">
        <v>4435</v>
      </c>
      <c r="Q451">
        <v>8.3689999999990005E-4</v>
      </c>
      <c r="R451" s="1" t="s">
        <v>3390</v>
      </c>
      <c r="S451" s="1" t="s">
        <v>3390</v>
      </c>
      <c r="T451" s="1" t="s">
        <v>3390</v>
      </c>
      <c r="U451" s="1" t="s">
        <v>3390</v>
      </c>
      <c r="V451" s="1" t="s">
        <v>3390</v>
      </c>
      <c r="W451" s="1" t="s">
        <v>3390</v>
      </c>
    </row>
    <row r="452" spans="1:23" x14ac:dyDescent="0.25">
      <c r="A452">
        <v>450</v>
      </c>
      <c r="B452">
        <v>8</v>
      </c>
      <c r="C452">
        <v>50</v>
      </c>
      <c r="D452" s="1" t="s">
        <v>824</v>
      </c>
      <c r="E452" s="1" t="s">
        <v>18</v>
      </c>
      <c r="F452" s="1" t="s">
        <v>19</v>
      </c>
      <c r="G452" s="3">
        <v>4712.524494514777</v>
      </c>
      <c r="H452" s="3">
        <v>4712.524494514777</v>
      </c>
      <c r="I452" s="1" t="s">
        <v>2982</v>
      </c>
      <c r="J452" t="b">
        <v>1</v>
      </c>
      <c r="K452" s="3">
        <f>TIME_AND_DATA_two_opt[[#This Row],[hamiltonian_cycle_cost]]-TIME_AND_DATA_two_opt[[#This Row],[optimal_cost]]</f>
        <v>0</v>
      </c>
      <c r="L452">
        <f>(100*TIME_AND_DATA_two_opt[[#This Row],[absolute_distance_error]])/TIME_AND_DATA_two_opt[[#This Row],[optimal_cost]]</f>
        <v>0</v>
      </c>
      <c r="M452" s="1" t="s">
        <v>825</v>
      </c>
      <c r="N452" s="3">
        <v>4712.524494514777</v>
      </c>
      <c r="O452" s="1" t="s">
        <v>4434</v>
      </c>
      <c r="P452" s="1" t="s">
        <v>4435</v>
      </c>
      <c r="Q452">
        <v>8.6059999999969999E-4</v>
      </c>
      <c r="R452" s="1" t="s">
        <v>3390</v>
      </c>
      <c r="S452" s="1" t="s">
        <v>3390</v>
      </c>
      <c r="T452" s="1" t="s">
        <v>3390</v>
      </c>
      <c r="U452" s="1" t="s">
        <v>3390</v>
      </c>
      <c r="V452" s="1" t="s">
        <v>3390</v>
      </c>
      <c r="W452" s="1" t="s">
        <v>3390</v>
      </c>
    </row>
    <row r="453" spans="1:23" x14ac:dyDescent="0.25">
      <c r="A453">
        <v>451</v>
      </c>
      <c r="B453">
        <v>8</v>
      </c>
      <c r="C453">
        <v>51</v>
      </c>
      <c r="D453" s="1" t="s">
        <v>826</v>
      </c>
      <c r="E453" s="1" t="s">
        <v>18</v>
      </c>
      <c r="F453" s="1" t="s">
        <v>19</v>
      </c>
      <c r="G453" s="3">
        <v>5433.9330433837094</v>
      </c>
      <c r="H453" s="3">
        <v>5433.9330433837104</v>
      </c>
      <c r="I453" s="1" t="s">
        <v>4445</v>
      </c>
      <c r="J453" t="b">
        <v>0</v>
      </c>
      <c r="K453" s="3">
        <f>TIME_AND_DATA_two_opt[[#This Row],[hamiltonian_cycle_cost]]-TIME_AND_DATA_two_opt[[#This Row],[optimal_cost]]</f>
        <v>216.00593426439355</v>
      </c>
      <c r="L453">
        <f>(100*TIME_AND_DATA_two_opt[[#This Row],[absolute_distance_error]])/TIME_AND_DATA_two_opt[[#This Row],[optimal_cost]]</f>
        <v>4.1396886109597473</v>
      </c>
      <c r="M453" s="1" t="s">
        <v>828</v>
      </c>
      <c r="N453" s="3">
        <v>5217.9271091193168</v>
      </c>
      <c r="O453" s="1" t="s">
        <v>4434</v>
      </c>
      <c r="P453" s="1" t="s">
        <v>4435</v>
      </c>
      <c r="Q453">
        <v>6.7519999999980001E-4</v>
      </c>
      <c r="R453" s="1" t="s">
        <v>3390</v>
      </c>
      <c r="S453" s="1" t="s">
        <v>3390</v>
      </c>
      <c r="T453" s="1" t="s">
        <v>3390</v>
      </c>
      <c r="U453" s="1" t="s">
        <v>3390</v>
      </c>
      <c r="V453" s="1" t="s">
        <v>3390</v>
      </c>
      <c r="W453" s="1" t="s">
        <v>3390</v>
      </c>
    </row>
    <row r="454" spans="1:23" x14ac:dyDescent="0.25">
      <c r="A454">
        <v>452</v>
      </c>
      <c r="B454">
        <v>8</v>
      </c>
      <c r="C454">
        <v>52</v>
      </c>
      <c r="D454" s="1" t="s">
        <v>829</v>
      </c>
      <c r="E454" s="1" t="s">
        <v>18</v>
      </c>
      <c r="F454" s="1" t="s">
        <v>19</v>
      </c>
      <c r="G454" s="3">
        <v>6110.4118802889061</v>
      </c>
      <c r="H454" s="3">
        <v>6110.4118802889079</v>
      </c>
      <c r="I454" s="1" t="s">
        <v>831</v>
      </c>
      <c r="J454" t="b">
        <v>1</v>
      </c>
      <c r="K454" s="3">
        <f>TIME_AND_DATA_two_opt[[#This Row],[hamiltonian_cycle_cost]]-TIME_AND_DATA_two_opt[[#This Row],[optimal_cost]]</f>
        <v>0</v>
      </c>
      <c r="L454">
        <f>(100*TIME_AND_DATA_two_opt[[#This Row],[absolute_distance_error]])/TIME_AND_DATA_two_opt[[#This Row],[optimal_cost]]</f>
        <v>0</v>
      </c>
      <c r="M454" s="1" t="s">
        <v>831</v>
      </c>
      <c r="N454" s="3">
        <v>6110.4118802889079</v>
      </c>
      <c r="O454" s="1" t="s">
        <v>4434</v>
      </c>
      <c r="P454" s="1" t="s">
        <v>4435</v>
      </c>
      <c r="Q454">
        <v>6.7629999999979998E-4</v>
      </c>
      <c r="R454" s="1" t="s">
        <v>3390</v>
      </c>
      <c r="S454" s="1" t="s">
        <v>3390</v>
      </c>
      <c r="T454" s="1" t="s">
        <v>3390</v>
      </c>
      <c r="U454" s="1" t="s">
        <v>3390</v>
      </c>
      <c r="V454" s="1" t="s">
        <v>3390</v>
      </c>
      <c r="W454" s="1" t="s">
        <v>3390</v>
      </c>
    </row>
    <row r="455" spans="1:23" x14ac:dyDescent="0.25">
      <c r="A455">
        <v>453</v>
      </c>
      <c r="B455">
        <v>8</v>
      </c>
      <c r="C455">
        <v>53</v>
      </c>
      <c r="D455" s="1" t="s">
        <v>832</v>
      </c>
      <c r="E455" s="1" t="s">
        <v>18</v>
      </c>
      <c r="F455" s="1" t="s">
        <v>19</v>
      </c>
      <c r="G455" s="3">
        <v>6442.4930999297139</v>
      </c>
      <c r="H455" s="3">
        <v>6442.4930999297148</v>
      </c>
      <c r="I455" s="1" t="s">
        <v>833</v>
      </c>
      <c r="J455" t="b">
        <v>0</v>
      </c>
      <c r="K455" s="3">
        <f>TIME_AND_DATA_two_opt[[#This Row],[hamiltonian_cycle_cost]]-TIME_AND_DATA_two_opt[[#This Row],[optimal_cost]]</f>
        <v>57.064359324190264</v>
      </c>
      <c r="L455">
        <f>(100*TIME_AND_DATA_two_opt[[#This Row],[absolute_distance_error]])/TIME_AND_DATA_two_opt[[#This Row],[optimal_cost]]</f>
        <v>0.89366527514922833</v>
      </c>
      <c r="M455" s="1" t="s">
        <v>834</v>
      </c>
      <c r="N455" s="3">
        <v>6385.4287406055246</v>
      </c>
      <c r="O455" s="1" t="s">
        <v>4434</v>
      </c>
      <c r="P455" s="1" t="s">
        <v>4435</v>
      </c>
      <c r="Q455">
        <v>6.9379999999999995E-4</v>
      </c>
      <c r="R455" s="1" t="s">
        <v>3390</v>
      </c>
      <c r="S455" s="1" t="s">
        <v>3390</v>
      </c>
      <c r="T455" s="1" t="s">
        <v>3390</v>
      </c>
      <c r="U455" s="1" t="s">
        <v>3390</v>
      </c>
      <c r="V455" s="1" t="s">
        <v>3390</v>
      </c>
      <c r="W455" s="1" t="s">
        <v>3390</v>
      </c>
    </row>
    <row r="456" spans="1:23" x14ac:dyDescent="0.25">
      <c r="A456">
        <v>454</v>
      </c>
      <c r="B456">
        <v>8</v>
      </c>
      <c r="C456">
        <v>54</v>
      </c>
      <c r="D456" s="1" t="s">
        <v>835</v>
      </c>
      <c r="E456" s="1" t="s">
        <v>18</v>
      </c>
      <c r="F456" s="1" t="s">
        <v>19</v>
      </c>
      <c r="G456" s="3">
        <v>7698.5007287879116</v>
      </c>
      <c r="H456" s="3">
        <v>7698.5007287879116</v>
      </c>
      <c r="I456" s="1" t="s">
        <v>3753</v>
      </c>
      <c r="J456" t="b">
        <v>0</v>
      </c>
      <c r="K456" s="3">
        <f>TIME_AND_DATA_two_opt[[#This Row],[hamiltonian_cycle_cost]]-TIME_AND_DATA_two_opt[[#This Row],[optimal_cost]]</f>
        <v>281.03525657509454</v>
      </c>
      <c r="L456">
        <f>(100*TIME_AND_DATA_two_opt[[#This Row],[absolute_distance_error]])/TIME_AND_DATA_two_opt[[#This Row],[optimal_cost]]</f>
        <v>3.7888313417555368</v>
      </c>
      <c r="M456" s="1" t="s">
        <v>837</v>
      </c>
      <c r="N456" s="3">
        <v>7417.4654722128171</v>
      </c>
      <c r="O456" s="1" t="s">
        <v>4434</v>
      </c>
      <c r="P456" s="1" t="s">
        <v>4435</v>
      </c>
      <c r="Q456">
        <v>6.6790000000019995E-4</v>
      </c>
      <c r="R456" s="1" t="s">
        <v>3390</v>
      </c>
      <c r="S456" s="1" t="s">
        <v>3390</v>
      </c>
      <c r="T456" s="1" t="s">
        <v>3390</v>
      </c>
      <c r="U456" s="1" t="s">
        <v>3390</v>
      </c>
      <c r="V456" s="1" t="s">
        <v>3390</v>
      </c>
      <c r="W456" s="1" t="s">
        <v>3390</v>
      </c>
    </row>
    <row r="457" spans="1:23" x14ac:dyDescent="0.25">
      <c r="A457">
        <v>455</v>
      </c>
      <c r="B457">
        <v>8</v>
      </c>
      <c r="C457">
        <v>55</v>
      </c>
      <c r="D457" s="1" t="s">
        <v>838</v>
      </c>
      <c r="E457" s="1" t="s">
        <v>18</v>
      </c>
      <c r="F457" s="1" t="s">
        <v>19</v>
      </c>
      <c r="G457" s="3">
        <v>6812.4995878040645</v>
      </c>
      <c r="H457" s="3">
        <v>6812.4995878040654</v>
      </c>
      <c r="I457" s="1" t="s">
        <v>4446</v>
      </c>
      <c r="J457" t="b">
        <v>0</v>
      </c>
      <c r="K457" s="3">
        <f>TIME_AND_DATA_two_opt[[#This Row],[hamiltonian_cycle_cost]]-TIME_AND_DATA_two_opt[[#This Row],[optimal_cost]]</f>
        <v>346.02154584600885</v>
      </c>
      <c r="L457">
        <f>(100*TIME_AND_DATA_two_opt[[#This Row],[absolute_distance_error]])/TIME_AND_DATA_two_opt[[#This Row],[optimal_cost]]</f>
        <v>5.3510047293260907</v>
      </c>
      <c r="M457" s="1" t="s">
        <v>840</v>
      </c>
      <c r="N457" s="3">
        <v>6466.4780419580566</v>
      </c>
      <c r="O457" s="1" t="s">
        <v>4434</v>
      </c>
      <c r="P457" s="1" t="s">
        <v>4435</v>
      </c>
      <c r="Q457">
        <v>1.0295E-3</v>
      </c>
      <c r="R457" s="1" t="s">
        <v>3390</v>
      </c>
      <c r="S457" s="1" t="s">
        <v>3390</v>
      </c>
      <c r="T457" s="1" t="s">
        <v>3390</v>
      </c>
      <c r="U457" s="1" t="s">
        <v>3390</v>
      </c>
      <c r="V457" s="1" t="s">
        <v>3390</v>
      </c>
      <c r="W457" s="1" t="s">
        <v>3390</v>
      </c>
    </row>
    <row r="458" spans="1:23" x14ac:dyDescent="0.25">
      <c r="A458">
        <v>456</v>
      </c>
      <c r="B458">
        <v>8</v>
      </c>
      <c r="C458">
        <v>56</v>
      </c>
      <c r="D458" s="1" t="s">
        <v>841</v>
      </c>
      <c r="E458" s="1" t="s">
        <v>18</v>
      </c>
      <c r="F458" s="1" t="s">
        <v>19</v>
      </c>
      <c r="G458" s="3">
        <v>5328.6246141014963</v>
      </c>
      <c r="H458" s="3">
        <v>5328.6246141014963</v>
      </c>
      <c r="I458" s="1" t="s">
        <v>2986</v>
      </c>
      <c r="J458" t="b">
        <v>1</v>
      </c>
      <c r="K458" s="3">
        <f>TIME_AND_DATA_two_opt[[#This Row],[hamiltonian_cycle_cost]]-TIME_AND_DATA_two_opt[[#This Row],[optimal_cost]]</f>
        <v>0</v>
      </c>
      <c r="L458">
        <f>(100*TIME_AND_DATA_two_opt[[#This Row],[absolute_distance_error]])/TIME_AND_DATA_two_opt[[#This Row],[optimal_cost]]</f>
        <v>0</v>
      </c>
      <c r="M458" s="1" t="s">
        <v>842</v>
      </c>
      <c r="N458" s="3">
        <v>5328.6246141014963</v>
      </c>
      <c r="O458" s="1" t="s">
        <v>4434</v>
      </c>
      <c r="P458" s="1" t="s">
        <v>4435</v>
      </c>
      <c r="Q458">
        <v>1.2023000000001001E-3</v>
      </c>
      <c r="R458" s="1" t="s">
        <v>3390</v>
      </c>
      <c r="S458" s="1" t="s">
        <v>3390</v>
      </c>
      <c r="T458" s="1" t="s">
        <v>3390</v>
      </c>
      <c r="U458" s="1" t="s">
        <v>3390</v>
      </c>
      <c r="V458" s="1" t="s">
        <v>3390</v>
      </c>
      <c r="W458" s="1" t="s">
        <v>3390</v>
      </c>
    </row>
    <row r="459" spans="1:23" x14ac:dyDescent="0.25">
      <c r="A459">
        <v>457</v>
      </c>
      <c r="B459">
        <v>8</v>
      </c>
      <c r="C459">
        <v>57</v>
      </c>
      <c r="D459" s="1" t="s">
        <v>843</v>
      </c>
      <c r="E459" s="1" t="s">
        <v>18</v>
      </c>
      <c r="F459" s="1" t="s">
        <v>19</v>
      </c>
      <c r="G459" s="3">
        <v>5454.520492505756</v>
      </c>
      <c r="H459" s="3">
        <v>5454.520492505756</v>
      </c>
      <c r="I459" s="1" t="s">
        <v>3423</v>
      </c>
      <c r="J459" t="b">
        <v>0</v>
      </c>
      <c r="K459" s="3">
        <f>TIME_AND_DATA_two_opt[[#This Row],[hamiltonian_cycle_cost]]-TIME_AND_DATA_two_opt[[#This Row],[optimal_cost]]</f>
        <v>164.54588913957559</v>
      </c>
      <c r="L459">
        <f>(100*TIME_AND_DATA_two_opt[[#This Row],[absolute_distance_error]])/TIME_AND_DATA_two_opt[[#This Row],[optimal_cost]]</f>
        <v>3.1105232345514433</v>
      </c>
      <c r="M459" s="1" t="s">
        <v>844</v>
      </c>
      <c r="N459" s="3">
        <v>5289.9746033661804</v>
      </c>
      <c r="O459" s="1" t="s">
        <v>4434</v>
      </c>
      <c r="P459" s="1" t="s">
        <v>4435</v>
      </c>
      <c r="Q459">
        <v>1.0254999999999E-3</v>
      </c>
      <c r="R459" s="1" t="s">
        <v>3390</v>
      </c>
      <c r="S459" s="1" t="s">
        <v>3390</v>
      </c>
      <c r="T459" s="1" t="s">
        <v>3390</v>
      </c>
      <c r="U459" s="1" t="s">
        <v>3390</v>
      </c>
      <c r="V459" s="1" t="s">
        <v>3390</v>
      </c>
      <c r="W459" s="1" t="s">
        <v>3390</v>
      </c>
    </row>
    <row r="460" spans="1:23" x14ac:dyDescent="0.25">
      <c r="A460">
        <v>458</v>
      </c>
      <c r="B460">
        <v>8</v>
      </c>
      <c r="C460">
        <v>58</v>
      </c>
      <c r="D460" s="1" t="s">
        <v>845</v>
      </c>
      <c r="E460" s="1" t="s">
        <v>18</v>
      </c>
      <c r="F460" s="1" t="s">
        <v>19</v>
      </c>
      <c r="G460" s="3">
        <v>4417.3943979116257</v>
      </c>
      <c r="H460" s="3">
        <v>4417.3943979116266</v>
      </c>
      <c r="I460" s="1" t="s">
        <v>847</v>
      </c>
      <c r="J460" t="b">
        <v>1</v>
      </c>
      <c r="K460" s="3">
        <f>TIME_AND_DATA_two_opt[[#This Row],[hamiltonian_cycle_cost]]-TIME_AND_DATA_two_opt[[#This Row],[optimal_cost]]</f>
        <v>0</v>
      </c>
      <c r="L460">
        <f>(100*TIME_AND_DATA_two_opt[[#This Row],[absolute_distance_error]])/TIME_AND_DATA_two_opt[[#This Row],[optimal_cost]]</f>
        <v>0</v>
      </c>
      <c r="M460" s="1" t="s">
        <v>847</v>
      </c>
      <c r="N460" s="3">
        <v>4417.3943979116284</v>
      </c>
      <c r="O460" s="1" t="s">
        <v>4434</v>
      </c>
      <c r="P460" s="1" t="s">
        <v>4435</v>
      </c>
      <c r="Q460">
        <v>1.0954999999998999E-3</v>
      </c>
      <c r="R460" s="1" t="s">
        <v>3390</v>
      </c>
      <c r="S460" s="1" t="s">
        <v>3390</v>
      </c>
      <c r="T460" s="1" t="s">
        <v>3390</v>
      </c>
      <c r="U460" s="1" t="s">
        <v>3390</v>
      </c>
      <c r="V460" s="1" t="s">
        <v>3390</v>
      </c>
      <c r="W460" s="1" t="s">
        <v>3390</v>
      </c>
    </row>
    <row r="461" spans="1:23" x14ac:dyDescent="0.25">
      <c r="A461">
        <v>459</v>
      </c>
      <c r="B461">
        <v>8</v>
      </c>
      <c r="C461">
        <v>59</v>
      </c>
      <c r="D461" s="1" t="s">
        <v>848</v>
      </c>
      <c r="E461" s="1" t="s">
        <v>18</v>
      </c>
      <c r="F461" s="1" t="s">
        <v>19</v>
      </c>
      <c r="G461" s="3">
        <v>4120.8210619406136</v>
      </c>
      <c r="H461" s="3">
        <v>4120.8210619406136</v>
      </c>
      <c r="I461" s="1" t="s">
        <v>849</v>
      </c>
      <c r="J461" t="b">
        <v>1</v>
      </c>
      <c r="K461" s="3">
        <f>TIME_AND_DATA_two_opt[[#This Row],[hamiltonian_cycle_cost]]-TIME_AND_DATA_two_opt[[#This Row],[optimal_cost]]</f>
        <v>0</v>
      </c>
      <c r="L461">
        <f>(100*TIME_AND_DATA_two_opt[[#This Row],[absolute_distance_error]])/TIME_AND_DATA_two_opt[[#This Row],[optimal_cost]]</f>
        <v>0</v>
      </c>
      <c r="M461" s="1" t="s">
        <v>849</v>
      </c>
      <c r="N461" s="3">
        <v>4120.8210619406136</v>
      </c>
      <c r="O461" s="1" t="s">
        <v>4434</v>
      </c>
      <c r="P461" s="1" t="s">
        <v>4435</v>
      </c>
      <c r="Q461">
        <v>8.9490000000000001E-4</v>
      </c>
      <c r="R461" s="1" t="s">
        <v>3390</v>
      </c>
      <c r="S461" s="1" t="s">
        <v>3390</v>
      </c>
      <c r="T461" s="1" t="s">
        <v>3390</v>
      </c>
      <c r="U461" s="1" t="s">
        <v>3390</v>
      </c>
      <c r="V461" s="1" t="s">
        <v>3390</v>
      </c>
      <c r="W461" s="1" t="s">
        <v>3390</v>
      </c>
    </row>
    <row r="462" spans="1:23" x14ac:dyDescent="0.25">
      <c r="A462">
        <v>460</v>
      </c>
      <c r="B462">
        <v>8</v>
      </c>
      <c r="C462">
        <v>60</v>
      </c>
      <c r="D462" s="1" t="s">
        <v>850</v>
      </c>
      <c r="E462" s="1" t="s">
        <v>18</v>
      </c>
      <c r="F462" s="1" t="s">
        <v>19</v>
      </c>
      <c r="G462" s="3">
        <v>5427.8565353996928</v>
      </c>
      <c r="H462" s="3">
        <v>5427.8565353996928</v>
      </c>
      <c r="I462" s="1" t="s">
        <v>2988</v>
      </c>
      <c r="J462" t="b">
        <v>0</v>
      </c>
      <c r="K462" s="3">
        <f>TIME_AND_DATA_two_opt[[#This Row],[hamiltonian_cycle_cost]]-TIME_AND_DATA_two_opt[[#This Row],[optimal_cost]]</f>
        <v>45.509873821172732</v>
      </c>
      <c r="L462">
        <f>(100*TIME_AND_DATA_two_opt[[#This Row],[absolute_distance_error]])/TIME_AND_DATA_two_opt[[#This Row],[optimal_cost]]</f>
        <v>0.84553962579262254</v>
      </c>
      <c r="M462" s="1" t="s">
        <v>851</v>
      </c>
      <c r="N462" s="3">
        <v>5382.3466615785201</v>
      </c>
      <c r="O462" s="1" t="s">
        <v>4434</v>
      </c>
      <c r="P462" s="1" t="s">
        <v>4435</v>
      </c>
      <c r="Q462">
        <v>9.9819999999969998E-4</v>
      </c>
      <c r="R462" s="1" t="s">
        <v>3390</v>
      </c>
      <c r="S462" s="1" t="s">
        <v>3390</v>
      </c>
      <c r="T462" s="1" t="s">
        <v>3390</v>
      </c>
      <c r="U462" s="1" t="s">
        <v>3390</v>
      </c>
      <c r="V462" s="1" t="s">
        <v>3390</v>
      </c>
      <c r="W462" s="1" t="s">
        <v>3390</v>
      </c>
    </row>
    <row r="463" spans="1:23" x14ac:dyDescent="0.25">
      <c r="A463">
        <v>461</v>
      </c>
      <c r="B463">
        <v>8</v>
      </c>
      <c r="C463">
        <v>61</v>
      </c>
      <c r="D463" s="1" t="s">
        <v>852</v>
      </c>
      <c r="E463" s="1" t="s">
        <v>18</v>
      </c>
      <c r="F463" s="1" t="s">
        <v>19</v>
      </c>
      <c r="G463" s="3">
        <v>3913.402959628283</v>
      </c>
      <c r="H463" s="3">
        <v>3913.402959628283</v>
      </c>
      <c r="I463" s="1" t="s">
        <v>854</v>
      </c>
      <c r="J463" t="b">
        <v>1</v>
      </c>
      <c r="K463" s="3">
        <f>TIME_AND_DATA_two_opt[[#This Row],[hamiltonian_cycle_cost]]-TIME_AND_DATA_two_opt[[#This Row],[optimal_cost]]</f>
        <v>0</v>
      </c>
      <c r="L463">
        <f>(100*TIME_AND_DATA_two_opt[[#This Row],[absolute_distance_error]])/TIME_AND_DATA_two_opt[[#This Row],[optimal_cost]]</f>
        <v>0</v>
      </c>
      <c r="M463" s="1" t="s">
        <v>854</v>
      </c>
      <c r="N463" s="3">
        <v>3913.402959628283</v>
      </c>
      <c r="O463" s="1" t="s">
        <v>4434</v>
      </c>
      <c r="P463" s="1" t="s">
        <v>4435</v>
      </c>
      <c r="Q463">
        <v>6.9950000000000003E-4</v>
      </c>
      <c r="R463" s="1" t="s">
        <v>3390</v>
      </c>
      <c r="S463" s="1" t="s">
        <v>3390</v>
      </c>
      <c r="T463" s="1" t="s">
        <v>3390</v>
      </c>
      <c r="U463" s="1" t="s">
        <v>3390</v>
      </c>
      <c r="V463" s="1" t="s">
        <v>3390</v>
      </c>
      <c r="W463" s="1" t="s">
        <v>3390</v>
      </c>
    </row>
    <row r="464" spans="1:23" x14ac:dyDescent="0.25">
      <c r="A464">
        <v>462</v>
      </c>
      <c r="B464">
        <v>8</v>
      </c>
      <c r="C464">
        <v>62</v>
      </c>
      <c r="D464" s="1" t="s">
        <v>855</v>
      </c>
      <c r="E464" s="1" t="s">
        <v>18</v>
      </c>
      <c r="F464" s="1" t="s">
        <v>19</v>
      </c>
      <c r="G464" s="3">
        <v>4170.5879056343583</v>
      </c>
      <c r="H464" s="3">
        <v>4170.5879056343583</v>
      </c>
      <c r="I464" s="1" t="s">
        <v>857</v>
      </c>
      <c r="J464" t="b">
        <v>1</v>
      </c>
      <c r="K464" s="3">
        <f>TIME_AND_DATA_two_opt[[#This Row],[hamiltonian_cycle_cost]]-TIME_AND_DATA_two_opt[[#This Row],[optimal_cost]]</f>
        <v>0</v>
      </c>
      <c r="L464">
        <f>(100*TIME_AND_DATA_two_opt[[#This Row],[absolute_distance_error]])/TIME_AND_DATA_two_opt[[#This Row],[optimal_cost]]</f>
        <v>0</v>
      </c>
      <c r="M464" s="1" t="s">
        <v>857</v>
      </c>
      <c r="N464" s="3">
        <v>4170.5879056343583</v>
      </c>
      <c r="O464" s="1" t="s">
        <v>4434</v>
      </c>
      <c r="P464" s="1" t="s">
        <v>4435</v>
      </c>
      <c r="Q464">
        <v>1.1247E-3</v>
      </c>
      <c r="R464" s="1" t="s">
        <v>3390</v>
      </c>
      <c r="S464" s="1" t="s">
        <v>3390</v>
      </c>
      <c r="T464" s="1" t="s">
        <v>3390</v>
      </c>
      <c r="U464" s="1" t="s">
        <v>3390</v>
      </c>
      <c r="V464" s="1" t="s">
        <v>3390</v>
      </c>
      <c r="W464" s="1" t="s">
        <v>3390</v>
      </c>
    </row>
    <row r="465" spans="1:23" x14ac:dyDescent="0.25">
      <c r="A465">
        <v>463</v>
      </c>
      <c r="B465">
        <v>8</v>
      </c>
      <c r="C465">
        <v>63</v>
      </c>
      <c r="D465" s="1" t="s">
        <v>858</v>
      </c>
      <c r="E465" s="1" t="s">
        <v>18</v>
      </c>
      <c r="F465" s="1" t="s">
        <v>19</v>
      </c>
      <c r="G465" s="3">
        <v>6171.4709494291565</v>
      </c>
      <c r="H465" s="3">
        <v>6171.4709494291565</v>
      </c>
      <c r="I465" s="1" t="s">
        <v>2990</v>
      </c>
      <c r="J465" t="b">
        <v>0</v>
      </c>
      <c r="K465" s="3">
        <f>TIME_AND_DATA_two_opt[[#This Row],[hamiltonian_cycle_cost]]-TIME_AND_DATA_two_opt[[#This Row],[optimal_cost]]</f>
        <v>179.71094897981584</v>
      </c>
      <c r="L465">
        <f>(100*TIME_AND_DATA_two_opt[[#This Row],[absolute_distance_error]])/TIME_AND_DATA_two_opt[[#This Row],[optimal_cost]]</f>
        <v>2.9993015235312956</v>
      </c>
      <c r="M465" s="1" t="s">
        <v>860</v>
      </c>
      <c r="N465" s="3">
        <v>5991.7600004493406</v>
      </c>
      <c r="O465" s="1" t="s">
        <v>4434</v>
      </c>
      <c r="P465" s="1" t="s">
        <v>4435</v>
      </c>
      <c r="Q465">
        <v>7.595999999998E-4</v>
      </c>
      <c r="R465" s="1" t="s">
        <v>3390</v>
      </c>
      <c r="S465" s="1" t="s">
        <v>3390</v>
      </c>
      <c r="T465" s="1" t="s">
        <v>3390</v>
      </c>
      <c r="U465" s="1" t="s">
        <v>3390</v>
      </c>
      <c r="V465" s="1" t="s">
        <v>3390</v>
      </c>
      <c r="W465" s="1" t="s">
        <v>3390</v>
      </c>
    </row>
    <row r="466" spans="1:23" x14ac:dyDescent="0.25">
      <c r="A466">
        <v>464</v>
      </c>
      <c r="B466">
        <v>8</v>
      </c>
      <c r="C466">
        <v>64</v>
      </c>
      <c r="D466" s="1" t="s">
        <v>861</v>
      </c>
      <c r="E466" s="1" t="s">
        <v>18</v>
      </c>
      <c r="F466" s="1" t="s">
        <v>19</v>
      </c>
      <c r="G466" s="3">
        <v>5839.9982074276604</v>
      </c>
      <c r="H466" s="3">
        <v>5839.9982074276604</v>
      </c>
      <c r="I466" s="1" t="s">
        <v>862</v>
      </c>
      <c r="J466" t="b">
        <v>1</v>
      </c>
      <c r="K466" s="3">
        <f>TIME_AND_DATA_two_opt[[#This Row],[hamiltonian_cycle_cost]]-TIME_AND_DATA_two_opt[[#This Row],[optimal_cost]]</f>
        <v>0</v>
      </c>
      <c r="L466">
        <f>(100*TIME_AND_DATA_two_opt[[#This Row],[absolute_distance_error]])/TIME_AND_DATA_two_opt[[#This Row],[optimal_cost]]</f>
        <v>0</v>
      </c>
      <c r="M466" s="1" t="s">
        <v>862</v>
      </c>
      <c r="N466" s="3">
        <v>5839.9982074276604</v>
      </c>
      <c r="O466" s="1" t="s">
        <v>4434</v>
      </c>
      <c r="P466" s="1" t="s">
        <v>4435</v>
      </c>
      <c r="Q466">
        <v>8.0329999999980003E-4</v>
      </c>
      <c r="R466" s="1" t="s">
        <v>3390</v>
      </c>
      <c r="S466" s="1" t="s">
        <v>3390</v>
      </c>
      <c r="T466" s="1" t="s">
        <v>3390</v>
      </c>
      <c r="U466" s="1" t="s">
        <v>3390</v>
      </c>
      <c r="V466" s="1" t="s">
        <v>3390</v>
      </c>
      <c r="W466" s="1" t="s">
        <v>3390</v>
      </c>
    </row>
    <row r="467" spans="1:23" x14ac:dyDescent="0.25">
      <c r="A467">
        <v>465</v>
      </c>
      <c r="B467">
        <v>8</v>
      </c>
      <c r="C467">
        <v>65</v>
      </c>
      <c r="D467" s="1" t="s">
        <v>863</v>
      </c>
      <c r="E467" s="1" t="s">
        <v>18</v>
      </c>
      <c r="F467" s="1" t="s">
        <v>19</v>
      </c>
      <c r="G467" s="3">
        <v>4702.1473216313789</v>
      </c>
      <c r="H467" s="3">
        <v>4702.1473216313789</v>
      </c>
      <c r="I467" s="1" t="s">
        <v>864</v>
      </c>
      <c r="J467" t="b">
        <v>1</v>
      </c>
      <c r="K467" s="3">
        <f>TIME_AND_DATA_two_opt[[#This Row],[hamiltonian_cycle_cost]]-TIME_AND_DATA_two_opt[[#This Row],[optimal_cost]]</f>
        <v>0</v>
      </c>
      <c r="L467">
        <f>(100*TIME_AND_DATA_two_opt[[#This Row],[absolute_distance_error]])/TIME_AND_DATA_two_opt[[#This Row],[optimal_cost]]</f>
        <v>0</v>
      </c>
      <c r="M467" s="1" t="s">
        <v>865</v>
      </c>
      <c r="N467" s="3">
        <v>4702.1473216313798</v>
      </c>
      <c r="O467" s="1" t="s">
        <v>4434</v>
      </c>
      <c r="P467" s="1" t="s">
        <v>4435</v>
      </c>
      <c r="Q467">
        <v>9.4570000000029995E-4</v>
      </c>
      <c r="R467" s="1" t="s">
        <v>3390</v>
      </c>
      <c r="S467" s="1" t="s">
        <v>3390</v>
      </c>
      <c r="T467" s="1" t="s">
        <v>3390</v>
      </c>
      <c r="U467" s="1" t="s">
        <v>3390</v>
      </c>
      <c r="V467" s="1" t="s">
        <v>3390</v>
      </c>
      <c r="W467" s="1" t="s">
        <v>3390</v>
      </c>
    </row>
    <row r="468" spans="1:23" x14ac:dyDescent="0.25">
      <c r="A468">
        <v>466</v>
      </c>
      <c r="B468">
        <v>8</v>
      </c>
      <c r="C468">
        <v>66</v>
      </c>
      <c r="D468" s="1" t="s">
        <v>866</v>
      </c>
      <c r="E468" s="1" t="s">
        <v>18</v>
      </c>
      <c r="F468" s="1" t="s">
        <v>19</v>
      </c>
      <c r="G468" s="3">
        <v>5233.8936657282375</v>
      </c>
      <c r="H468" s="3">
        <v>5233.8936657282375</v>
      </c>
      <c r="I468" s="1" t="s">
        <v>4447</v>
      </c>
      <c r="J468" t="b">
        <v>0</v>
      </c>
      <c r="K468" s="3">
        <f>TIME_AND_DATA_two_opt[[#This Row],[hamiltonian_cycle_cost]]-TIME_AND_DATA_two_opt[[#This Row],[optimal_cost]]</f>
        <v>81.977403940567456</v>
      </c>
      <c r="L468">
        <f>(100*TIME_AND_DATA_two_opt[[#This Row],[absolute_distance_error]])/TIME_AND_DATA_two_opt[[#This Row],[optimal_cost]]</f>
        <v>1.5912021813825448</v>
      </c>
      <c r="M468" s="1" t="s">
        <v>868</v>
      </c>
      <c r="N468" s="3">
        <v>5151.91626178767</v>
      </c>
      <c r="O468" s="1" t="s">
        <v>4434</v>
      </c>
      <c r="P468" s="1" t="s">
        <v>4435</v>
      </c>
      <c r="Q468">
        <v>8.7199999999969995E-4</v>
      </c>
      <c r="R468" s="1" t="s">
        <v>3390</v>
      </c>
      <c r="S468" s="1" t="s">
        <v>3390</v>
      </c>
      <c r="T468" s="1" t="s">
        <v>3390</v>
      </c>
      <c r="U468" s="1" t="s">
        <v>3390</v>
      </c>
      <c r="V468" s="1" t="s">
        <v>3390</v>
      </c>
      <c r="W468" s="1" t="s">
        <v>3390</v>
      </c>
    </row>
    <row r="469" spans="1:23" x14ac:dyDescent="0.25">
      <c r="A469">
        <v>467</v>
      </c>
      <c r="B469">
        <v>8</v>
      </c>
      <c r="C469">
        <v>67</v>
      </c>
      <c r="D469" s="1" t="s">
        <v>869</v>
      </c>
      <c r="E469" s="1" t="s">
        <v>18</v>
      </c>
      <c r="F469" s="1" t="s">
        <v>19</v>
      </c>
      <c r="G469" s="3">
        <v>5959.6402308712331</v>
      </c>
      <c r="H469" s="3">
        <v>5959.6402308712322</v>
      </c>
      <c r="I469" s="1" t="s">
        <v>870</v>
      </c>
      <c r="J469" t="b">
        <v>1</v>
      </c>
      <c r="K469" s="3">
        <f>TIME_AND_DATA_two_opt[[#This Row],[hamiltonian_cycle_cost]]-TIME_AND_DATA_two_opt[[#This Row],[optimal_cost]]</f>
        <v>0</v>
      </c>
      <c r="L469">
        <f>(100*TIME_AND_DATA_two_opt[[#This Row],[absolute_distance_error]])/TIME_AND_DATA_two_opt[[#This Row],[optimal_cost]]</f>
        <v>0</v>
      </c>
      <c r="M469" s="1" t="s">
        <v>871</v>
      </c>
      <c r="N469" s="3">
        <v>5959.6402308712331</v>
      </c>
      <c r="O469" s="1" t="s">
        <v>4434</v>
      </c>
      <c r="P469" s="1" t="s">
        <v>4435</v>
      </c>
      <c r="Q469">
        <v>1.039E-3</v>
      </c>
      <c r="R469" s="1" t="s">
        <v>3390</v>
      </c>
      <c r="S469" s="1" t="s">
        <v>3390</v>
      </c>
      <c r="T469" s="1" t="s">
        <v>3390</v>
      </c>
      <c r="U469" s="1" t="s">
        <v>3390</v>
      </c>
      <c r="V469" s="1" t="s">
        <v>3390</v>
      </c>
      <c r="W469" s="1" t="s">
        <v>3390</v>
      </c>
    </row>
    <row r="470" spans="1:23" x14ac:dyDescent="0.25">
      <c r="A470">
        <v>468</v>
      </c>
      <c r="B470">
        <v>8</v>
      </c>
      <c r="C470">
        <v>68</v>
      </c>
      <c r="D470" s="1" t="s">
        <v>872</v>
      </c>
      <c r="E470" s="1" t="s">
        <v>18</v>
      </c>
      <c r="F470" s="1" t="s">
        <v>19</v>
      </c>
      <c r="G470" s="3">
        <v>6506.9737769686799</v>
      </c>
      <c r="H470" s="3">
        <v>6506.973776968679</v>
      </c>
      <c r="I470" s="1" t="s">
        <v>4448</v>
      </c>
      <c r="J470" t="b">
        <v>0</v>
      </c>
      <c r="K470" s="3">
        <f>TIME_AND_DATA_two_opt[[#This Row],[hamiltonian_cycle_cost]]-TIME_AND_DATA_two_opt[[#This Row],[optimal_cost]]</f>
        <v>158.26553684449482</v>
      </c>
      <c r="L470">
        <f>(100*TIME_AND_DATA_two_opt[[#This Row],[absolute_distance_error]])/TIME_AND_DATA_two_opt[[#This Row],[optimal_cost]]</f>
        <v>2.4928777769979718</v>
      </c>
      <c r="M470" s="1" t="s">
        <v>873</v>
      </c>
      <c r="N470" s="3">
        <v>6348.7082401241842</v>
      </c>
      <c r="O470" s="1" t="s">
        <v>4434</v>
      </c>
      <c r="P470" s="1" t="s">
        <v>4435</v>
      </c>
      <c r="Q470">
        <v>1.0506999999998999E-3</v>
      </c>
      <c r="R470" s="1" t="s">
        <v>3390</v>
      </c>
      <c r="S470" s="1" t="s">
        <v>3390</v>
      </c>
      <c r="T470" s="1" t="s">
        <v>3390</v>
      </c>
      <c r="U470" s="1" t="s">
        <v>3390</v>
      </c>
      <c r="V470" s="1" t="s">
        <v>3390</v>
      </c>
      <c r="W470" s="1" t="s">
        <v>3390</v>
      </c>
    </row>
    <row r="471" spans="1:23" x14ac:dyDescent="0.25">
      <c r="A471">
        <v>469</v>
      </c>
      <c r="B471">
        <v>8</v>
      </c>
      <c r="C471">
        <v>69</v>
      </c>
      <c r="D471" s="1" t="s">
        <v>874</v>
      </c>
      <c r="E471" s="1" t="s">
        <v>18</v>
      </c>
      <c r="F471" s="1" t="s">
        <v>19</v>
      </c>
      <c r="G471" s="3">
        <v>4107.5316463461386</v>
      </c>
      <c r="H471" s="3">
        <v>4107.5316463461386</v>
      </c>
      <c r="I471" s="1" t="s">
        <v>875</v>
      </c>
      <c r="J471" t="b">
        <v>1</v>
      </c>
      <c r="K471" s="3">
        <f>TIME_AND_DATA_two_opt[[#This Row],[hamiltonian_cycle_cost]]-TIME_AND_DATA_two_opt[[#This Row],[optimal_cost]]</f>
        <v>0</v>
      </c>
      <c r="L471">
        <f>(100*TIME_AND_DATA_two_opt[[#This Row],[absolute_distance_error]])/TIME_AND_DATA_two_opt[[#This Row],[optimal_cost]]</f>
        <v>0</v>
      </c>
      <c r="M471" s="1" t="s">
        <v>876</v>
      </c>
      <c r="N471" s="3">
        <v>4107.5316463461386</v>
      </c>
      <c r="O471" s="1" t="s">
        <v>4434</v>
      </c>
      <c r="P471" s="1" t="s">
        <v>4435</v>
      </c>
      <c r="Q471">
        <v>1.2775E-3</v>
      </c>
      <c r="R471" s="1" t="s">
        <v>3390</v>
      </c>
      <c r="S471" s="1" t="s">
        <v>3390</v>
      </c>
      <c r="T471" s="1" t="s">
        <v>3390</v>
      </c>
      <c r="U471" s="1" t="s">
        <v>3390</v>
      </c>
      <c r="V471" s="1" t="s">
        <v>3390</v>
      </c>
      <c r="W471" s="1" t="s">
        <v>3390</v>
      </c>
    </row>
    <row r="472" spans="1:23" x14ac:dyDescent="0.25">
      <c r="A472">
        <v>470</v>
      </c>
      <c r="B472">
        <v>8</v>
      </c>
      <c r="C472">
        <v>70</v>
      </c>
      <c r="D472" s="1" t="s">
        <v>877</v>
      </c>
      <c r="E472" s="1" t="s">
        <v>18</v>
      </c>
      <c r="F472" s="1" t="s">
        <v>19</v>
      </c>
      <c r="G472" s="3">
        <v>4989.7222507424913</v>
      </c>
      <c r="H472" s="3">
        <v>4989.7222507424913</v>
      </c>
      <c r="I472" s="1" t="s">
        <v>3758</v>
      </c>
      <c r="J472" t="b">
        <v>1</v>
      </c>
      <c r="K472" s="3">
        <f>TIME_AND_DATA_two_opt[[#This Row],[hamiltonian_cycle_cost]]-TIME_AND_DATA_two_opt[[#This Row],[optimal_cost]]</f>
        <v>0</v>
      </c>
      <c r="L472">
        <f>(100*TIME_AND_DATA_two_opt[[#This Row],[absolute_distance_error]])/TIME_AND_DATA_two_opt[[#This Row],[optimal_cost]]</f>
        <v>0</v>
      </c>
      <c r="M472" s="1" t="s">
        <v>878</v>
      </c>
      <c r="N472" s="3">
        <v>4989.7222507424913</v>
      </c>
      <c r="O472" s="1" t="s">
        <v>4434</v>
      </c>
      <c r="P472" s="1" t="s">
        <v>4435</v>
      </c>
      <c r="Q472">
        <v>9.6370000000019999E-4</v>
      </c>
      <c r="R472" s="1" t="s">
        <v>3390</v>
      </c>
      <c r="S472" s="1" t="s">
        <v>3390</v>
      </c>
      <c r="T472" s="1" t="s">
        <v>3390</v>
      </c>
      <c r="U472" s="1" t="s">
        <v>3390</v>
      </c>
      <c r="V472" s="1" t="s">
        <v>3390</v>
      </c>
      <c r="W472" s="1" t="s">
        <v>3390</v>
      </c>
    </row>
    <row r="473" spans="1:23" x14ac:dyDescent="0.25">
      <c r="A473">
        <v>471</v>
      </c>
      <c r="B473">
        <v>8</v>
      </c>
      <c r="C473">
        <v>71</v>
      </c>
      <c r="D473" s="1" t="s">
        <v>879</v>
      </c>
      <c r="E473" s="1" t="s">
        <v>18</v>
      </c>
      <c r="F473" s="1" t="s">
        <v>19</v>
      </c>
      <c r="G473" s="3">
        <v>6020.8753739164895</v>
      </c>
      <c r="H473" s="3">
        <v>6020.8753739164904</v>
      </c>
      <c r="I473" s="1" t="s">
        <v>4449</v>
      </c>
      <c r="J473" t="b">
        <v>1</v>
      </c>
      <c r="K473" s="3">
        <f>TIME_AND_DATA_two_opt[[#This Row],[hamiltonian_cycle_cost]]-TIME_AND_DATA_two_opt[[#This Row],[optimal_cost]]</f>
        <v>0</v>
      </c>
      <c r="L473">
        <f>(100*TIME_AND_DATA_two_opt[[#This Row],[absolute_distance_error]])/TIME_AND_DATA_two_opt[[#This Row],[optimal_cost]]</f>
        <v>0</v>
      </c>
      <c r="M473" s="1" t="s">
        <v>881</v>
      </c>
      <c r="N473" s="3">
        <v>6020.8753739164895</v>
      </c>
      <c r="O473" s="1" t="s">
        <v>4434</v>
      </c>
      <c r="P473" s="1" t="s">
        <v>4435</v>
      </c>
      <c r="Q473">
        <v>1.0957999999997999E-3</v>
      </c>
      <c r="R473" s="1" t="s">
        <v>3390</v>
      </c>
      <c r="S473" s="1" t="s">
        <v>3390</v>
      </c>
      <c r="T473" s="1" t="s">
        <v>3390</v>
      </c>
      <c r="U473" s="1" t="s">
        <v>3390</v>
      </c>
      <c r="V473" s="1" t="s">
        <v>3390</v>
      </c>
      <c r="W473" s="1" t="s">
        <v>3390</v>
      </c>
    </row>
    <row r="474" spans="1:23" x14ac:dyDescent="0.25">
      <c r="A474">
        <v>472</v>
      </c>
      <c r="B474">
        <v>8</v>
      </c>
      <c r="C474">
        <v>72</v>
      </c>
      <c r="D474" s="1" t="s">
        <v>882</v>
      </c>
      <c r="E474" s="1" t="s">
        <v>18</v>
      </c>
      <c r="F474" s="1" t="s">
        <v>19</v>
      </c>
      <c r="G474" s="3">
        <v>4602.7544584546386</v>
      </c>
      <c r="H474" s="3">
        <v>4602.7544584546376</v>
      </c>
      <c r="I474" s="1" t="s">
        <v>883</v>
      </c>
      <c r="J474" t="b">
        <v>0</v>
      </c>
      <c r="K474" s="3">
        <f>TIME_AND_DATA_two_opt[[#This Row],[hamiltonian_cycle_cost]]-TIME_AND_DATA_two_opt[[#This Row],[optimal_cost]]</f>
        <v>23.318461034785287</v>
      </c>
      <c r="L474">
        <f>(100*TIME_AND_DATA_two_opt[[#This Row],[absolute_distance_error]])/TIME_AND_DATA_two_opt[[#This Row],[optimal_cost]]</f>
        <v>0.50919940900851945</v>
      </c>
      <c r="M474" s="1" t="s">
        <v>884</v>
      </c>
      <c r="N474" s="3">
        <v>4579.4359974198524</v>
      </c>
      <c r="O474" s="1" t="s">
        <v>4434</v>
      </c>
      <c r="P474" s="1" t="s">
        <v>4435</v>
      </c>
      <c r="Q474">
        <v>8.3560000000019996E-4</v>
      </c>
      <c r="R474" s="1" t="s">
        <v>3390</v>
      </c>
      <c r="S474" s="1" t="s">
        <v>3390</v>
      </c>
      <c r="T474" s="1" t="s">
        <v>3390</v>
      </c>
      <c r="U474" s="1" t="s">
        <v>3390</v>
      </c>
      <c r="V474" s="1" t="s">
        <v>3390</v>
      </c>
      <c r="W474" s="1" t="s">
        <v>3390</v>
      </c>
    </row>
    <row r="475" spans="1:23" x14ac:dyDescent="0.25">
      <c r="A475">
        <v>473</v>
      </c>
      <c r="B475">
        <v>8</v>
      </c>
      <c r="C475">
        <v>73</v>
      </c>
      <c r="D475" s="1" t="s">
        <v>885</v>
      </c>
      <c r="E475" s="1" t="s">
        <v>18</v>
      </c>
      <c r="F475" s="1" t="s">
        <v>19</v>
      </c>
      <c r="G475" s="3">
        <v>5498.5299843357316</v>
      </c>
      <c r="H475" s="3">
        <v>5498.5299843357316</v>
      </c>
      <c r="I475" s="1" t="s">
        <v>886</v>
      </c>
      <c r="J475" t="b">
        <v>1</v>
      </c>
      <c r="K475" s="3">
        <f>TIME_AND_DATA_two_opt[[#This Row],[hamiltonian_cycle_cost]]-TIME_AND_DATA_two_opt[[#This Row],[optimal_cost]]</f>
        <v>0</v>
      </c>
      <c r="L475">
        <f>(100*TIME_AND_DATA_two_opt[[#This Row],[absolute_distance_error]])/TIME_AND_DATA_two_opt[[#This Row],[optimal_cost]]</f>
        <v>0</v>
      </c>
      <c r="M475" s="1" t="s">
        <v>887</v>
      </c>
      <c r="N475" s="3">
        <v>5498.5299843357325</v>
      </c>
      <c r="O475" s="1" t="s">
        <v>4434</v>
      </c>
      <c r="P475" s="1" t="s">
        <v>4435</v>
      </c>
      <c r="Q475">
        <v>9.1850000000000005E-4</v>
      </c>
      <c r="R475" s="1" t="s">
        <v>3390</v>
      </c>
      <c r="S475" s="1" t="s">
        <v>3390</v>
      </c>
      <c r="T475" s="1" t="s">
        <v>3390</v>
      </c>
      <c r="U475" s="1" t="s">
        <v>3390</v>
      </c>
      <c r="V475" s="1" t="s">
        <v>3390</v>
      </c>
      <c r="W475" s="1" t="s">
        <v>3390</v>
      </c>
    </row>
    <row r="476" spans="1:23" x14ac:dyDescent="0.25">
      <c r="A476">
        <v>474</v>
      </c>
      <c r="B476">
        <v>8</v>
      </c>
      <c r="C476">
        <v>74</v>
      </c>
      <c r="D476" s="1" t="s">
        <v>888</v>
      </c>
      <c r="E476" s="1" t="s">
        <v>18</v>
      </c>
      <c r="F476" s="1" t="s">
        <v>19</v>
      </c>
      <c r="G476" s="3">
        <v>6721.7025632274836</v>
      </c>
      <c r="H476" s="3">
        <v>6721.7025632274826</v>
      </c>
      <c r="I476" s="1" t="s">
        <v>890</v>
      </c>
      <c r="J476" t="b">
        <v>1</v>
      </c>
      <c r="K476" s="3">
        <f>TIME_AND_DATA_two_opt[[#This Row],[hamiltonian_cycle_cost]]-TIME_AND_DATA_two_opt[[#This Row],[optimal_cost]]</f>
        <v>0</v>
      </c>
      <c r="L476">
        <f>(100*TIME_AND_DATA_two_opt[[#This Row],[absolute_distance_error]])/TIME_AND_DATA_two_opt[[#This Row],[optimal_cost]]</f>
        <v>0</v>
      </c>
      <c r="M476" s="1" t="s">
        <v>890</v>
      </c>
      <c r="N476" s="3">
        <v>6721.7025632274826</v>
      </c>
      <c r="O476" s="1" t="s">
        <v>4434</v>
      </c>
      <c r="P476" s="1" t="s">
        <v>4435</v>
      </c>
      <c r="Q476">
        <v>9.1269999999970001E-4</v>
      </c>
      <c r="R476" s="1" t="s">
        <v>3390</v>
      </c>
      <c r="S476" s="1" t="s">
        <v>3390</v>
      </c>
      <c r="T476" s="1" t="s">
        <v>3390</v>
      </c>
      <c r="U476" s="1" t="s">
        <v>3390</v>
      </c>
      <c r="V476" s="1" t="s">
        <v>3390</v>
      </c>
      <c r="W476" s="1" t="s">
        <v>3390</v>
      </c>
    </row>
    <row r="477" spans="1:23" x14ac:dyDescent="0.25">
      <c r="A477">
        <v>475</v>
      </c>
      <c r="B477">
        <v>8</v>
      </c>
      <c r="C477">
        <v>75</v>
      </c>
      <c r="D477" s="1" t="s">
        <v>891</v>
      </c>
      <c r="E477" s="1" t="s">
        <v>18</v>
      </c>
      <c r="F477" s="1" t="s">
        <v>19</v>
      </c>
      <c r="G477" s="3">
        <v>5219.0937222980183</v>
      </c>
      <c r="H477" s="3">
        <v>5219.0937222980174</v>
      </c>
      <c r="I477" s="1" t="s">
        <v>892</v>
      </c>
      <c r="J477" t="b">
        <v>0</v>
      </c>
      <c r="K477" s="3">
        <f>TIME_AND_DATA_two_opt[[#This Row],[hamiltonian_cycle_cost]]-TIME_AND_DATA_two_opt[[#This Row],[optimal_cost]]</f>
        <v>180.23296315218886</v>
      </c>
      <c r="L477">
        <f>(100*TIME_AND_DATA_two_opt[[#This Row],[absolute_distance_error]])/TIME_AND_DATA_two_opt[[#This Row],[optimal_cost]]</f>
        <v>3.5768593689566721</v>
      </c>
      <c r="M477" s="1" t="s">
        <v>893</v>
      </c>
      <c r="N477" s="3">
        <v>5038.8607591458285</v>
      </c>
      <c r="O477" s="1" t="s">
        <v>4434</v>
      </c>
      <c r="P477" s="1" t="s">
        <v>4435</v>
      </c>
      <c r="Q477">
        <v>1.2049000000002E-3</v>
      </c>
      <c r="R477" s="1" t="s">
        <v>3390</v>
      </c>
      <c r="S477" s="1" t="s">
        <v>3390</v>
      </c>
      <c r="T477" s="1" t="s">
        <v>3390</v>
      </c>
      <c r="U477" s="1" t="s">
        <v>3390</v>
      </c>
      <c r="V477" s="1" t="s">
        <v>3390</v>
      </c>
      <c r="W477" s="1" t="s">
        <v>3390</v>
      </c>
    </row>
    <row r="478" spans="1:23" x14ac:dyDescent="0.25">
      <c r="A478">
        <v>476</v>
      </c>
      <c r="B478">
        <v>8</v>
      </c>
      <c r="C478">
        <v>76</v>
      </c>
      <c r="D478" s="1" t="s">
        <v>894</v>
      </c>
      <c r="E478" s="1" t="s">
        <v>18</v>
      </c>
      <c r="F478" s="1" t="s">
        <v>19</v>
      </c>
      <c r="G478" s="3">
        <v>5729.8310590451729</v>
      </c>
      <c r="H478" s="3">
        <v>5729.831059045172</v>
      </c>
      <c r="I478" s="1" t="s">
        <v>895</v>
      </c>
      <c r="J478" t="b">
        <v>0</v>
      </c>
      <c r="K478" s="3">
        <f>TIME_AND_DATA_two_opt[[#This Row],[hamiltonian_cycle_cost]]-TIME_AND_DATA_two_opt[[#This Row],[optimal_cost]]</f>
        <v>111.82166473592315</v>
      </c>
      <c r="L478">
        <f>(100*TIME_AND_DATA_two_opt[[#This Row],[absolute_distance_error]])/TIME_AND_DATA_two_opt[[#This Row],[optimal_cost]]</f>
        <v>1.9904143422969829</v>
      </c>
      <c r="M478" s="1" t="s">
        <v>896</v>
      </c>
      <c r="N478" s="3">
        <v>5618.0093943092488</v>
      </c>
      <c r="O478" s="1" t="s">
        <v>4434</v>
      </c>
      <c r="P478" s="1" t="s">
        <v>4435</v>
      </c>
      <c r="Q478">
        <v>6.3959999999989997E-4</v>
      </c>
      <c r="R478" s="1" t="s">
        <v>3390</v>
      </c>
      <c r="S478" s="1" t="s">
        <v>3390</v>
      </c>
      <c r="T478" s="1" t="s">
        <v>3390</v>
      </c>
      <c r="U478" s="1" t="s">
        <v>3390</v>
      </c>
      <c r="V478" s="1" t="s">
        <v>3390</v>
      </c>
      <c r="W478" s="1" t="s">
        <v>3390</v>
      </c>
    </row>
    <row r="479" spans="1:23" x14ac:dyDescent="0.25">
      <c r="A479">
        <v>477</v>
      </c>
      <c r="B479">
        <v>8</v>
      </c>
      <c r="C479">
        <v>77</v>
      </c>
      <c r="D479" s="1" t="s">
        <v>897</v>
      </c>
      <c r="E479" s="1" t="s">
        <v>18</v>
      </c>
      <c r="F479" s="1" t="s">
        <v>19</v>
      </c>
      <c r="G479" s="3">
        <v>5815.4196288833209</v>
      </c>
      <c r="H479" s="3">
        <v>5815.4196288833209</v>
      </c>
      <c r="I479" s="1" t="s">
        <v>4240</v>
      </c>
      <c r="J479" t="b">
        <v>1</v>
      </c>
      <c r="K479" s="3">
        <f>TIME_AND_DATA_two_opt[[#This Row],[hamiltonian_cycle_cost]]-TIME_AND_DATA_two_opt[[#This Row],[optimal_cost]]</f>
        <v>0</v>
      </c>
      <c r="L479">
        <f>(100*TIME_AND_DATA_two_opt[[#This Row],[absolute_distance_error]])/TIME_AND_DATA_two_opt[[#This Row],[optimal_cost]]</f>
        <v>0</v>
      </c>
      <c r="M479" s="1" t="s">
        <v>899</v>
      </c>
      <c r="N479" s="3">
        <v>5815.4196288833218</v>
      </c>
      <c r="O479" s="1" t="s">
        <v>4434</v>
      </c>
      <c r="P479" s="1" t="s">
        <v>4435</v>
      </c>
      <c r="Q479">
        <v>1.3209000000000001E-3</v>
      </c>
      <c r="R479" s="1" t="s">
        <v>3390</v>
      </c>
      <c r="S479" s="1" t="s">
        <v>3390</v>
      </c>
      <c r="T479" s="1" t="s">
        <v>3390</v>
      </c>
      <c r="U479" s="1" t="s">
        <v>3390</v>
      </c>
      <c r="V479" s="1" t="s">
        <v>3390</v>
      </c>
      <c r="W479" s="1" t="s">
        <v>3390</v>
      </c>
    </row>
    <row r="480" spans="1:23" x14ac:dyDescent="0.25">
      <c r="A480">
        <v>478</v>
      </c>
      <c r="B480">
        <v>8</v>
      </c>
      <c r="C480">
        <v>78</v>
      </c>
      <c r="D480" s="1" t="s">
        <v>900</v>
      </c>
      <c r="E480" s="1" t="s">
        <v>18</v>
      </c>
      <c r="F480" s="1" t="s">
        <v>19</v>
      </c>
      <c r="G480" s="3">
        <v>6292.9151486514775</v>
      </c>
      <c r="H480" s="3">
        <v>6292.9151486514766</v>
      </c>
      <c r="I480" s="1" t="s">
        <v>4450</v>
      </c>
      <c r="J480" t="b">
        <v>0</v>
      </c>
      <c r="K480" s="3">
        <f>TIME_AND_DATA_two_opt[[#This Row],[hamiltonian_cycle_cost]]-TIME_AND_DATA_two_opt[[#This Row],[optimal_cost]]</f>
        <v>78.022491234441986</v>
      </c>
      <c r="L480">
        <f>(100*TIME_AND_DATA_two_opt[[#This Row],[absolute_distance_error]])/TIME_AND_DATA_two_opt[[#This Row],[optimal_cost]]</f>
        <v>1.2554117268836118</v>
      </c>
      <c r="M480" s="1" t="s">
        <v>902</v>
      </c>
      <c r="N480" s="3">
        <v>6214.8926574170346</v>
      </c>
      <c r="O480" s="1" t="s">
        <v>4434</v>
      </c>
      <c r="P480" s="1" t="s">
        <v>4435</v>
      </c>
      <c r="Q480">
        <v>1.9235000000001E-3</v>
      </c>
      <c r="R480" s="1" t="s">
        <v>3390</v>
      </c>
      <c r="S480" s="1" t="s">
        <v>3390</v>
      </c>
      <c r="T480" s="1" t="s">
        <v>3390</v>
      </c>
      <c r="U480" s="1" t="s">
        <v>3390</v>
      </c>
      <c r="V480" s="1" t="s">
        <v>3390</v>
      </c>
      <c r="W480" s="1" t="s">
        <v>3390</v>
      </c>
    </row>
    <row r="481" spans="1:23" x14ac:dyDescent="0.25">
      <c r="A481">
        <v>479</v>
      </c>
      <c r="B481">
        <v>8</v>
      </c>
      <c r="C481">
        <v>79</v>
      </c>
      <c r="D481" s="1" t="s">
        <v>903</v>
      </c>
      <c r="E481" s="1" t="s">
        <v>18</v>
      </c>
      <c r="F481" s="1" t="s">
        <v>19</v>
      </c>
      <c r="G481" s="3">
        <v>5887.9873102682704</v>
      </c>
      <c r="H481" s="3">
        <v>5887.9873102682704</v>
      </c>
      <c r="I481" s="1" t="s">
        <v>4451</v>
      </c>
      <c r="J481" t="b">
        <v>1</v>
      </c>
      <c r="K481" s="3">
        <f>TIME_AND_DATA_two_opt[[#This Row],[hamiltonian_cycle_cost]]-TIME_AND_DATA_two_opt[[#This Row],[optimal_cost]]</f>
        <v>0</v>
      </c>
      <c r="L481">
        <f>(100*TIME_AND_DATA_two_opt[[#This Row],[absolute_distance_error]])/TIME_AND_DATA_two_opt[[#This Row],[optimal_cost]]</f>
        <v>0</v>
      </c>
      <c r="M481" s="1" t="s">
        <v>904</v>
      </c>
      <c r="N481" s="3">
        <v>5887.9873102682704</v>
      </c>
      <c r="O481" s="1" t="s">
        <v>4434</v>
      </c>
      <c r="P481" s="1" t="s">
        <v>4435</v>
      </c>
      <c r="Q481">
        <v>1.0655999999998999E-3</v>
      </c>
      <c r="R481" s="1" t="s">
        <v>3390</v>
      </c>
      <c r="S481" s="1" t="s">
        <v>3390</v>
      </c>
      <c r="T481" s="1" t="s">
        <v>3390</v>
      </c>
      <c r="U481" s="1" t="s">
        <v>3390</v>
      </c>
      <c r="V481" s="1" t="s">
        <v>3390</v>
      </c>
      <c r="W481" s="1" t="s">
        <v>3390</v>
      </c>
    </row>
    <row r="482" spans="1:23" x14ac:dyDescent="0.25">
      <c r="A482">
        <v>480</v>
      </c>
      <c r="B482">
        <v>8</v>
      </c>
      <c r="C482">
        <v>80</v>
      </c>
      <c r="D482" s="1" t="s">
        <v>905</v>
      </c>
      <c r="E482" s="1" t="s">
        <v>18</v>
      </c>
      <c r="F482" s="1" t="s">
        <v>19</v>
      </c>
      <c r="G482" s="3">
        <v>5849.0543559714388</v>
      </c>
      <c r="H482" s="3">
        <v>5849.0543559714388</v>
      </c>
      <c r="I482" s="1" t="s">
        <v>2995</v>
      </c>
      <c r="J482" t="b">
        <v>0</v>
      </c>
      <c r="K482" s="3">
        <f>TIME_AND_DATA_two_opt[[#This Row],[hamiltonian_cycle_cost]]-TIME_AND_DATA_two_opt[[#This Row],[optimal_cost]]</f>
        <v>37.052191881254657</v>
      </c>
      <c r="L482">
        <f>(100*TIME_AND_DATA_two_opt[[#This Row],[absolute_distance_error]])/TIME_AND_DATA_two_opt[[#This Row],[optimal_cost]]</f>
        <v>0.63751166698085426</v>
      </c>
      <c r="M482" s="1" t="s">
        <v>907</v>
      </c>
      <c r="N482" s="3">
        <v>5812.0021640901841</v>
      </c>
      <c r="O482" s="1" t="s">
        <v>4434</v>
      </c>
      <c r="P482" s="1" t="s">
        <v>4435</v>
      </c>
      <c r="Q482">
        <v>1.2155999999996E-3</v>
      </c>
      <c r="R482" s="1" t="s">
        <v>3390</v>
      </c>
      <c r="S482" s="1" t="s">
        <v>3390</v>
      </c>
      <c r="T482" s="1" t="s">
        <v>3390</v>
      </c>
      <c r="U482" s="1" t="s">
        <v>3390</v>
      </c>
      <c r="V482" s="1" t="s">
        <v>3390</v>
      </c>
      <c r="W482" s="1" t="s">
        <v>3390</v>
      </c>
    </row>
    <row r="483" spans="1:23" x14ac:dyDescent="0.25">
      <c r="A483">
        <v>481</v>
      </c>
      <c r="B483">
        <v>8</v>
      </c>
      <c r="C483">
        <v>81</v>
      </c>
      <c r="D483" s="1" t="s">
        <v>908</v>
      </c>
      <c r="E483" s="1" t="s">
        <v>18</v>
      </c>
      <c r="F483" s="1" t="s">
        <v>19</v>
      </c>
      <c r="G483" s="3">
        <v>5338.1098412631754</v>
      </c>
      <c r="H483" s="3">
        <v>5338.1098412631754</v>
      </c>
      <c r="I483" s="1" t="s">
        <v>910</v>
      </c>
      <c r="J483" t="b">
        <v>1</v>
      </c>
      <c r="K483" s="3">
        <f>TIME_AND_DATA_two_opt[[#This Row],[hamiltonian_cycle_cost]]-TIME_AND_DATA_two_opt[[#This Row],[optimal_cost]]</f>
        <v>0</v>
      </c>
      <c r="L483">
        <f>(100*TIME_AND_DATA_two_opt[[#This Row],[absolute_distance_error]])/TIME_AND_DATA_two_opt[[#This Row],[optimal_cost]]</f>
        <v>0</v>
      </c>
      <c r="M483" s="1" t="s">
        <v>910</v>
      </c>
      <c r="N483" s="3">
        <v>5338.1098412631754</v>
      </c>
      <c r="O483" s="1" t="s">
        <v>4434</v>
      </c>
      <c r="P483" s="1" t="s">
        <v>4435</v>
      </c>
      <c r="Q483">
        <v>7.3979999999979995E-4</v>
      </c>
      <c r="R483" s="1" t="s">
        <v>3390</v>
      </c>
      <c r="S483" s="1" t="s">
        <v>3390</v>
      </c>
      <c r="T483" s="1" t="s">
        <v>3390</v>
      </c>
      <c r="U483" s="1" t="s">
        <v>3390</v>
      </c>
      <c r="V483" s="1" t="s">
        <v>3390</v>
      </c>
      <c r="W483" s="1" t="s">
        <v>3390</v>
      </c>
    </row>
    <row r="484" spans="1:23" x14ac:dyDescent="0.25">
      <c r="A484">
        <v>482</v>
      </c>
      <c r="B484">
        <v>8</v>
      </c>
      <c r="C484">
        <v>82</v>
      </c>
      <c r="D484" s="1" t="s">
        <v>911</v>
      </c>
      <c r="E484" s="1" t="s">
        <v>18</v>
      </c>
      <c r="F484" s="1" t="s">
        <v>19</v>
      </c>
      <c r="G484" s="3">
        <v>4811.9534289733938</v>
      </c>
      <c r="H484" s="3">
        <v>4811.9534289733938</v>
      </c>
      <c r="I484" s="1" t="s">
        <v>912</v>
      </c>
      <c r="J484" t="b">
        <v>1</v>
      </c>
      <c r="K484" s="3">
        <f>TIME_AND_DATA_two_opt[[#This Row],[hamiltonian_cycle_cost]]-TIME_AND_DATA_two_opt[[#This Row],[optimal_cost]]</f>
        <v>0</v>
      </c>
      <c r="L484">
        <f>(100*TIME_AND_DATA_two_opt[[#This Row],[absolute_distance_error]])/TIME_AND_DATA_two_opt[[#This Row],[optimal_cost]]</f>
        <v>0</v>
      </c>
      <c r="M484" s="1" t="s">
        <v>913</v>
      </c>
      <c r="N484" s="3">
        <v>4811.9534289733938</v>
      </c>
      <c r="O484" s="1" t="s">
        <v>4434</v>
      </c>
      <c r="P484" s="1" t="s">
        <v>4435</v>
      </c>
      <c r="Q484">
        <v>9.8879999999999997E-4</v>
      </c>
      <c r="R484" s="1" t="s">
        <v>3390</v>
      </c>
      <c r="S484" s="1" t="s">
        <v>3390</v>
      </c>
      <c r="T484" s="1" t="s">
        <v>3390</v>
      </c>
      <c r="U484" s="1" t="s">
        <v>3390</v>
      </c>
      <c r="V484" s="1" t="s">
        <v>3390</v>
      </c>
      <c r="W484" s="1" t="s">
        <v>3390</v>
      </c>
    </row>
    <row r="485" spans="1:23" x14ac:dyDescent="0.25">
      <c r="A485">
        <v>483</v>
      </c>
      <c r="B485">
        <v>8</v>
      </c>
      <c r="C485">
        <v>83</v>
      </c>
      <c r="D485" s="1" t="s">
        <v>914</v>
      </c>
      <c r="E485" s="1" t="s">
        <v>18</v>
      </c>
      <c r="F485" s="1" t="s">
        <v>19</v>
      </c>
      <c r="G485" s="3">
        <v>5645.2632771411172</v>
      </c>
      <c r="H485" s="3">
        <v>5645.2632771411181</v>
      </c>
      <c r="I485" s="1" t="s">
        <v>915</v>
      </c>
      <c r="J485" t="b">
        <v>1</v>
      </c>
      <c r="K485" s="3">
        <f>TIME_AND_DATA_two_opt[[#This Row],[hamiltonian_cycle_cost]]-TIME_AND_DATA_two_opt[[#This Row],[optimal_cost]]</f>
        <v>0</v>
      </c>
      <c r="L485">
        <f>(100*TIME_AND_DATA_two_opt[[#This Row],[absolute_distance_error]])/TIME_AND_DATA_two_opt[[#This Row],[optimal_cost]]</f>
        <v>0</v>
      </c>
      <c r="M485" s="1" t="s">
        <v>916</v>
      </c>
      <c r="N485" s="3">
        <v>5645.263277141119</v>
      </c>
      <c r="O485" s="1" t="s">
        <v>4434</v>
      </c>
      <c r="P485" s="1" t="s">
        <v>4435</v>
      </c>
      <c r="Q485">
        <v>1.1853999999997E-3</v>
      </c>
      <c r="R485" s="1" t="s">
        <v>3390</v>
      </c>
      <c r="S485" s="1" t="s">
        <v>3390</v>
      </c>
      <c r="T485" s="1" t="s">
        <v>3390</v>
      </c>
      <c r="U485" s="1" t="s">
        <v>3390</v>
      </c>
      <c r="V485" s="1" t="s">
        <v>3390</v>
      </c>
      <c r="W485" s="1" t="s">
        <v>3390</v>
      </c>
    </row>
    <row r="486" spans="1:23" x14ac:dyDescent="0.25">
      <c r="A486">
        <v>484</v>
      </c>
      <c r="B486">
        <v>8</v>
      </c>
      <c r="C486">
        <v>84</v>
      </c>
      <c r="D486" s="1" t="s">
        <v>917</v>
      </c>
      <c r="E486" s="1" t="s">
        <v>18</v>
      </c>
      <c r="F486" s="1" t="s">
        <v>19</v>
      </c>
      <c r="G486" s="3">
        <v>4776.5290638570759</v>
      </c>
      <c r="H486" s="3">
        <v>4776.5290638570759</v>
      </c>
      <c r="I486" s="1" t="s">
        <v>2997</v>
      </c>
      <c r="J486" t="b">
        <v>0</v>
      </c>
      <c r="K486" s="3">
        <f>TIME_AND_DATA_two_opt[[#This Row],[hamiltonian_cycle_cost]]-TIME_AND_DATA_two_opt[[#This Row],[optimal_cost]]</f>
        <v>54.009257631415494</v>
      </c>
      <c r="L486">
        <f>(100*TIME_AND_DATA_two_opt[[#This Row],[absolute_distance_error]])/TIME_AND_DATA_two_opt[[#This Row],[optimal_cost]]</f>
        <v>1.1436533852164159</v>
      </c>
      <c r="M486" s="1" t="s">
        <v>919</v>
      </c>
      <c r="N486" s="3">
        <v>4722.5198062256604</v>
      </c>
      <c r="O486" s="1" t="s">
        <v>4434</v>
      </c>
      <c r="P486" s="1" t="s">
        <v>4435</v>
      </c>
      <c r="Q486">
        <v>1.0008999999997E-3</v>
      </c>
      <c r="R486" s="1" t="s">
        <v>3390</v>
      </c>
      <c r="S486" s="1" t="s">
        <v>3390</v>
      </c>
      <c r="T486" s="1" t="s">
        <v>3390</v>
      </c>
      <c r="U486" s="1" t="s">
        <v>3390</v>
      </c>
      <c r="V486" s="1" t="s">
        <v>3390</v>
      </c>
      <c r="W486" s="1" t="s">
        <v>3390</v>
      </c>
    </row>
    <row r="487" spans="1:23" x14ac:dyDescent="0.25">
      <c r="A487">
        <v>485</v>
      </c>
      <c r="B487">
        <v>8</v>
      </c>
      <c r="C487">
        <v>85</v>
      </c>
      <c r="D487" s="1" t="s">
        <v>920</v>
      </c>
      <c r="E487" s="1" t="s">
        <v>18</v>
      </c>
      <c r="F487" s="1" t="s">
        <v>19</v>
      </c>
      <c r="G487" s="3">
        <v>5023.7067565610187</v>
      </c>
      <c r="H487" s="3">
        <v>5023.7067565610187</v>
      </c>
      <c r="I487" s="1" t="s">
        <v>2998</v>
      </c>
      <c r="J487" t="b">
        <v>0</v>
      </c>
      <c r="K487" s="3">
        <f>TIME_AND_DATA_two_opt[[#This Row],[hamiltonian_cycle_cost]]-TIME_AND_DATA_two_opt[[#This Row],[optimal_cost]]</f>
        <v>166.33992634509377</v>
      </c>
      <c r="L487">
        <f>(100*TIME_AND_DATA_two_opt[[#This Row],[absolute_distance_error]])/TIME_AND_DATA_two_opt[[#This Row],[optimal_cost]]</f>
        <v>3.4244876320716227</v>
      </c>
      <c r="M487" s="1" t="s">
        <v>921</v>
      </c>
      <c r="N487" s="3">
        <v>4857.3668302159249</v>
      </c>
      <c r="O487" s="1" t="s">
        <v>4434</v>
      </c>
      <c r="P487" s="1" t="s">
        <v>4435</v>
      </c>
      <c r="Q487">
        <v>1.2391000000002001E-3</v>
      </c>
      <c r="R487" s="1" t="s">
        <v>3390</v>
      </c>
      <c r="S487" s="1" t="s">
        <v>3390</v>
      </c>
      <c r="T487" s="1" t="s">
        <v>3390</v>
      </c>
      <c r="U487" s="1" t="s">
        <v>3390</v>
      </c>
      <c r="V487" s="1" t="s">
        <v>3390</v>
      </c>
      <c r="W487" s="1" t="s">
        <v>3390</v>
      </c>
    </row>
    <row r="488" spans="1:23" x14ac:dyDescent="0.25">
      <c r="A488">
        <v>486</v>
      </c>
      <c r="B488">
        <v>8</v>
      </c>
      <c r="C488">
        <v>86</v>
      </c>
      <c r="D488" s="1" t="s">
        <v>922</v>
      </c>
      <c r="E488" s="1" t="s">
        <v>18</v>
      </c>
      <c r="F488" s="1" t="s">
        <v>19</v>
      </c>
      <c r="G488" s="3">
        <v>6482.9104763700043</v>
      </c>
      <c r="H488" s="3">
        <v>6482.9104763700034</v>
      </c>
      <c r="I488" s="1" t="s">
        <v>4452</v>
      </c>
      <c r="J488" t="b">
        <v>0</v>
      </c>
      <c r="K488" s="3">
        <f>TIME_AND_DATA_two_opt[[#This Row],[hamiltonian_cycle_cost]]-TIME_AND_DATA_two_opt[[#This Row],[optimal_cost]]</f>
        <v>297.94504768103525</v>
      </c>
      <c r="L488">
        <f>(100*TIME_AND_DATA_two_opt[[#This Row],[absolute_distance_error]])/TIME_AND_DATA_two_opt[[#This Row],[optimal_cost]]</f>
        <v>4.8172467755279094</v>
      </c>
      <c r="M488" s="1" t="s">
        <v>924</v>
      </c>
      <c r="N488" s="3">
        <v>6184.9654286889681</v>
      </c>
      <c r="O488" s="1" t="s">
        <v>4434</v>
      </c>
      <c r="P488" s="1" t="s">
        <v>4435</v>
      </c>
      <c r="Q488">
        <v>1.1467999999998E-3</v>
      </c>
      <c r="R488" s="1" t="s">
        <v>3390</v>
      </c>
      <c r="S488" s="1" t="s">
        <v>3390</v>
      </c>
      <c r="T488" s="1" t="s">
        <v>3390</v>
      </c>
      <c r="U488" s="1" t="s">
        <v>3390</v>
      </c>
      <c r="V488" s="1" t="s">
        <v>3390</v>
      </c>
      <c r="W488" s="1" t="s">
        <v>3390</v>
      </c>
    </row>
    <row r="489" spans="1:23" x14ac:dyDescent="0.25">
      <c r="A489">
        <v>487</v>
      </c>
      <c r="B489">
        <v>8</v>
      </c>
      <c r="C489">
        <v>87</v>
      </c>
      <c r="D489" s="1" t="s">
        <v>925</v>
      </c>
      <c r="E489" s="1" t="s">
        <v>18</v>
      </c>
      <c r="F489" s="1" t="s">
        <v>19</v>
      </c>
      <c r="G489" s="3">
        <v>5408.5034299687732</v>
      </c>
      <c r="H489" s="3">
        <v>5408.5034299687741</v>
      </c>
      <c r="I489" s="1" t="s">
        <v>918</v>
      </c>
      <c r="J489" t="b">
        <v>1</v>
      </c>
      <c r="K489" s="3">
        <f>TIME_AND_DATA_two_opt[[#This Row],[hamiltonian_cycle_cost]]-TIME_AND_DATA_two_opt[[#This Row],[optimal_cost]]</f>
        <v>0</v>
      </c>
      <c r="L489">
        <f>(100*TIME_AND_DATA_two_opt[[#This Row],[absolute_distance_error]])/TIME_AND_DATA_two_opt[[#This Row],[optimal_cost]]</f>
        <v>0</v>
      </c>
      <c r="M489" s="1" t="s">
        <v>918</v>
      </c>
      <c r="N489" s="3">
        <v>5408.5034299687741</v>
      </c>
      <c r="O489" s="1" t="s">
        <v>4434</v>
      </c>
      <c r="P489" s="1" t="s">
        <v>4435</v>
      </c>
      <c r="Q489">
        <v>9.8669999999979993E-4</v>
      </c>
      <c r="R489" s="1" t="s">
        <v>3390</v>
      </c>
      <c r="S489" s="1" t="s">
        <v>3390</v>
      </c>
      <c r="T489" s="1" t="s">
        <v>3390</v>
      </c>
      <c r="U489" s="1" t="s">
        <v>3390</v>
      </c>
      <c r="V489" s="1" t="s">
        <v>3390</v>
      </c>
      <c r="W489" s="1" t="s">
        <v>3390</v>
      </c>
    </row>
    <row r="490" spans="1:23" x14ac:dyDescent="0.25">
      <c r="A490">
        <v>488</v>
      </c>
      <c r="B490">
        <v>8</v>
      </c>
      <c r="C490">
        <v>88</v>
      </c>
      <c r="D490" s="1" t="s">
        <v>926</v>
      </c>
      <c r="E490" s="1" t="s">
        <v>18</v>
      </c>
      <c r="F490" s="1" t="s">
        <v>19</v>
      </c>
      <c r="G490" s="3">
        <v>5667.7061725340573</v>
      </c>
      <c r="H490" s="3">
        <v>5667.7061725340563</v>
      </c>
      <c r="I490" s="1" t="s">
        <v>2999</v>
      </c>
      <c r="J490" t="b">
        <v>1</v>
      </c>
      <c r="K490" s="3">
        <f>TIME_AND_DATA_two_opt[[#This Row],[hamiltonian_cycle_cost]]-TIME_AND_DATA_two_opt[[#This Row],[optimal_cost]]</f>
        <v>0</v>
      </c>
      <c r="L490">
        <f>(100*TIME_AND_DATA_two_opt[[#This Row],[absolute_distance_error]])/TIME_AND_DATA_two_opt[[#This Row],[optimal_cost]]</f>
        <v>0</v>
      </c>
      <c r="M490" s="1" t="s">
        <v>927</v>
      </c>
      <c r="N490" s="3">
        <v>5667.7061725340563</v>
      </c>
      <c r="O490" s="1" t="s">
        <v>4434</v>
      </c>
      <c r="P490" s="1" t="s">
        <v>4435</v>
      </c>
      <c r="Q490">
        <v>8.8759999999990004E-4</v>
      </c>
      <c r="R490" s="1" t="s">
        <v>3390</v>
      </c>
      <c r="S490" s="1" t="s">
        <v>3390</v>
      </c>
      <c r="T490" s="1" t="s">
        <v>3390</v>
      </c>
      <c r="U490" s="1" t="s">
        <v>3390</v>
      </c>
      <c r="V490" s="1" t="s">
        <v>3390</v>
      </c>
      <c r="W490" s="1" t="s">
        <v>3390</v>
      </c>
    </row>
    <row r="491" spans="1:23" x14ac:dyDescent="0.25">
      <c r="A491">
        <v>489</v>
      </c>
      <c r="B491">
        <v>8</v>
      </c>
      <c r="C491">
        <v>89</v>
      </c>
      <c r="D491" s="1" t="s">
        <v>928</v>
      </c>
      <c r="E491" s="1" t="s">
        <v>18</v>
      </c>
      <c r="F491" s="1" t="s">
        <v>19</v>
      </c>
      <c r="G491" s="3">
        <v>4356.6965305447375</v>
      </c>
      <c r="H491" s="3">
        <v>4356.6965305447384</v>
      </c>
      <c r="I491" s="1" t="s">
        <v>3000</v>
      </c>
      <c r="J491" t="b">
        <v>1</v>
      </c>
      <c r="K491" s="3">
        <f>TIME_AND_DATA_two_opt[[#This Row],[hamiltonian_cycle_cost]]-TIME_AND_DATA_two_opt[[#This Row],[optimal_cost]]</f>
        <v>0</v>
      </c>
      <c r="L491">
        <f>(100*TIME_AND_DATA_two_opt[[#This Row],[absolute_distance_error]])/TIME_AND_DATA_two_opt[[#This Row],[optimal_cost]]</f>
        <v>0</v>
      </c>
      <c r="M491" s="1" t="s">
        <v>929</v>
      </c>
      <c r="N491" s="3">
        <v>4356.6965305447384</v>
      </c>
      <c r="O491" s="1" t="s">
        <v>4434</v>
      </c>
      <c r="P491" s="1" t="s">
        <v>4435</v>
      </c>
      <c r="Q491">
        <v>1.2015999999999E-3</v>
      </c>
      <c r="R491" s="1" t="s">
        <v>3390</v>
      </c>
      <c r="S491" s="1" t="s">
        <v>3390</v>
      </c>
      <c r="T491" s="1" t="s">
        <v>3390</v>
      </c>
      <c r="U491" s="1" t="s">
        <v>3390</v>
      </c>
      <c r="V491" s="1" t="s">
        <v>3390</v>
      </c>
      <c r="W491" s="1" t="s">
        <v>3390</v>
      </c>
    </row>
    <row r="492" spans="1:23" x14ac:dyDescent="0.25">
      <c r="A492">
        <v>490</v>
      </c>
      <c r="B492">
        <v>8</v>
      </c>
      <c r="C492">
        <v>90</v>
      </c>
      <c r="D492" s="1" t="s">
        <v>930</v>
      </c>
      <c r="E492" s="1" t="s">
        <v>18</v>
      </c>
      <c r="F492" s="1" t="s">
        <v>19</v>
      </c>
      <c r="G492" s="3">
        <v>4919.7418278007699</v>
      </c>
      <c r="H492" s="3">
        <v>4919.7418278007699</v>
      </c>
      <c r="I492" s="1" t="s">
        <v>3761</v>
      </c>
      <c r="J492" t="b">
        <v>1</v>
      </c>
      <c r="K492" s="3">
        <f>TIME_AND_DATA_two_opt[[#This Row],[hamiltonian_cycle_cost]]-TIME_AND_DATA_two_opt[[#This Row],[optimal_cost]]</f>
        <v>0</v>
      </c>
      <c r="L492">
        <f>(100*TIME_AND_DATA_two_opt[[#This Row],[absolute_distance_error]])/TIME_AND_DATA_two_opt[[#This Row],[optimal_cost]]</f>
        <v>0</v>
      </c>
      <c r="M492" s="1" t="s">
        <v>931</v>
      </c>
      <c r="N492" s="3">
        <v>4919.7418278007699</v>
      </c>
      <c r="O492" s="1" t="s">
        <v>4434</v>
      </c>
      <c r="P492" s="1" t="s">
        <v>4435</v>
      </c>
      <c r="Q492">
        <v>1.4932000000000001E-3</v>
      </c>
      <c r="R492" s="1" t="s">
        <v>3390</v>
      </c>
      <c r="S492" s="1" t="s">
        <v>3390</v>
      </c>
      <c r="T492" s="1" t="s">
        <v>3390</v>
      </c>
      <c r="U492" s="1" t="s">
        <v>3390</v>
      </c>
      <c r="V492" s="1" t="s">
        <v>3390</v>
      </c>
      <c r="W492" s="1" t="s">
        <v>3390</v>
      </c>
    </row>
    <row r="493" spans="1:23" x14ac:dyDescent="0.25">
      <c r="A493">
        <v>491</v>
      </c>
      <c r="B493">
        <v>8</v>
      </c>
      <c r="C493">
        <v>91</v>
      </c>
      <c r="D493" s="1" t="s">
        <v>932</v>
      </c>
      <c r="E493" s="1" t="s">
        <v>18</v>
      </c>
      <c r="F493" s="1" t="s">
        <v>19</v>
      </c>
      <c r="G493" s="3">
        <v>4370.4144505242684</v>
      </c>
      <c r="H493" s="3">
        <v>4370.4144505242684</v>
      </c>
      <c r="I493" s="1" t="s">
        <v>933</v>
      </c>
      <c r="J493" t="b">
        <v>1</v>
      </c>
      <c r="K493" s="3">
        <f>TIME_AND_DATA_two_opt[[#This Row],[hamiltonian_cycle_cost]]-TIME_AND_DATA_two_opt[[#This Row],[optimal_cost]]</f>
        <v>0</v>
      </c>
      <c r="L493">
        <f>(100*TIME_AND_DATA_two_opt[[#This Row],[absolute_distance_error]])/TIME_AND_DATA_two_opt[[#This Row],[optimal_cost]]</f>
        <v>0</v>
      </c>
      <c r="M493" s="1" t="s">
        <v>933</v>
      </c>
      <c r="N493" s="3">
        <v>4370.4144505242684</v>
      </c>
      <c r="O493" s="1" t="s">
        <v>4434</v>
      </c>
      <c r="P493" s="1" t="s">
        <v>4435</v>
      </c>
      <c r="Q493">
        <v>1.1307000000000001E-3</v>
      </c>
      <c r="R493" s="1" t="s">
        <v>3390</v>
      </c>
      <c r="S493" s="1" t="s">
        <v>3390</v>
      </c>
      <c r="T493" s="1" t="s">
        <v>3390</v>
      </c>
      <c r="U493" s="1" t="s">
        <v>3390</v>
      </c>
      <c r="V493" s="1" t="s">
        <v>3390</v>
      </c>
      <c r="W493" s="1" t="s">
        <v>3390</v>
      </c>
    </row>
    <row r="494" spans="1:23" x14ac:dyDescent="0.25">
      <c r="A494">
        <v>492</v>
      </c>
      <c r="B494">
        <v>8</v>
      </c>
      <c r="C494">
        <v>92</v>
      </c>
      <c r="D494" s="1" t="s">
        <v>934</v>
      </c>
      <c r="E494" s="1" t="s">
        <v>18</v>
      </c>
      <c r="F494" s="1" t="s">
        <v>19</v>
      </c>
      <c r="G494" s="3">
        <v>2983.1735977455719</v>
      </c>
      <c r="H494" s="3">
        <v>2983.1735977455714</v>
      </c>
      <c r="I494" s="1" t="s">
        <v>935</v>
      </c>
      <c r="J494" t="b">
        <v>1</v>
      </c>
      <c r="K494" s="3">
        <f>TIME_AND_DATA_two_opt[[#This Row],[hamiltonian_cycle_cost]]-TIME_AND_DATA_two_opt[[#This Row],[optimal_cost]]</f>
        <v>0</v>
      </c>
      <c r="L494">
        <f>(100*TIME_AND_DATA_two_opt[[#This Row],[absolute_distance_error]])/TIME_AND_DATA_two_opt[[#This Row],[optimal_cost]]</f>
        <v>0</v>
      </c>
      <c r="M494" s="1" t="s">
        <v>936</v>
      </c>
      <c r="N494" s="3">
        <v>2983.1735977455719</v>
      </c>
      <c r="O494" s="1" t="s">
        <v>4434</v>
      </c>
      <c r="P494" s="1" t="s">
        <v>4435</v>
      </c>
      <c r="Q494">
        <v>1.5648999999999E-3</v>
      </c>
      <c r="R494" s="1" t="s">
        <v>3390</v>
      </c>
      <c r="S494" s="1" t="s">
        <v>3390</v>
      </c>
      <c r="T494" s="1" t="s">
        <v>3390</v>
      </c>
      <c r="U494" s="1" t="s">
        <v>3390</v>
      </c>
      <c r="V494" s="1" t="s">
        <v>3390</v>
      </c>
      <c r="W494" s="1" t="s">
        <v>3390</v>
      </c>
    </row>
    <row r="495" spans="1:23" x14ac:dyDescent="0.25">
      <c r="A495">
        <v>493</v>
      </c>
      <c r="B495">
        <v>8</v>
      </c>
      <c r="C495">
        <v>93</v>
      </c>
      <c r="D495" s="1" t="s">
        <v>937</v>
      </c>
      <c r="E495" s="1" t="s">
        <v>18</v>
      </c>
      <c r="F495" s="1" t="s">
        <v>19</v>
      </c>
      <c r="G495" s="3">
        <v>4534.8513601019949</v>
      </c>
      <c r="H495" s="3">
        <v>4534.8513601019949</v>
      </c>
      <c r="I495" s="1" t="s">
        <v>938</v>
      </c>
      <c r="J495" t="b">
        <v>1</v>
      </c>
      <c r="K495" s="3">
        <f>TIME_AND_DATA_two_opt[[#This Row],[hamiltonian_cycle_cost]]-TIME_AND_DATA_two_opt[[#This Row],[optimal_cost]]</f>
        <v>0</v>
      </c>
      <c r="L495">
        <f>(100*TIME_AND_DATA_two_opt[[#This Row],[absolute_distance_error]])/TIME_AND_DATA_two_opt[[#This Row],[optimal_cost]]</f>
        <v>0</v>
      </c>
      <c r="M495" s="1" t="s">
        <v>938</v>
      </c>
      <c r="N495" s="3">
        <v>4534.8513601019949</v>
      </c>
      <c r="O495" s="1" t="s">
        <v>4434</v>
      </c>
      <c r="P495" s="1" t="s">
        <v>4435</v>
      </c>
      <c r="Q495">
        <v>1.6380000000002001E-3</v>
      </c>
      <c r="R495" s="1" t="s">
        <v>3390</v>
      </c>
      <c r="S495" s="1" t="s">
        <v>3390</v>
      </c>
      <c r="T495" s="1" t="s">
        <v>3390</v>
      </c>
      <c r="U495" s="1" t="s">
        <v>3390</v>
      </c>
      <c r="V495" s="1" t="s">
        <v>3390</v>
      </c>
      <c r="W495" s="1" t="s">
        <v>3390</v>
      </c>
    </row>
    <row r="496" spans="1:23" x14ac:dyDescent="0.25">
      <c r="A496">
        <v>494</v>
      </c>
      <c r="B496">
        <v>8</v>
      </c>
      <c r="C496">
        <v>94</v>
      </c>
      <c r="D496" s="1" t="s">
        <v>939</v>
      </c>
      <c r="E496" s="1" t="s">
        <v>18</v>
      </c>
      <c r="F496" s="1" t="s">
        <v>19</v>
      </c>
      <c r="G496" s="3">
        <v>6019.6859426752017</v>
      </c>
      <c r="H496" s="3">
        <v>6019.6859426752026</v>
      </c>
      <c r="I496" s="1" t="s">
        <v>941</v>
      </c>
      <c r="J496" t="b">
        <v>1</v>
      </c>
      <c r="K496" s="3">
        <f>TIME_AND_DATA_two_opt[[#This Row],[hamiltonian_cycle_cost]]-TIME_AND_DATA_two_opt[[#This Row],[optimal_cost]]</f>
        <v>0</v>
      </c>
      <c r="L496">
        <f>(100*TIME_AND_DATA_two_opt[[#This Row],[absolute_distance_error]])/TIME_AND_DATA_two_opt[[#This Row],[optimal_cost]]</f>
        <v>0</v>
      </c>
      <c r="M496" s="1" t="s">
        <v>941</v>
      </c>
      <c r="N496" s="3">
        <v>6019.6859426752026</v>
      </c>
      <c r="O496" s="1" t="s">
        <v>4434</v>
      </c>
      <c r="P496" s="1" t="s">
        <v>4435</v>
      </c>
      <c r="Q496">
        <v>7.6089999999990005E-4</v>
      </c>
      <c r="R496" s="1" t="s">
        <v>3390</v>
      </c>
      <c r="S496" s="1" t="s">
        <v>3390</v>
      </c>
      <c r="T496" s="1" t="s">
        <v>3390</v>
      </c>
      <c r="U496" s="1" t="s">
        <v>3390</v>
      </c>
      <c r="V496" s="1" t="s">
        <v>3390</v>
      </c>
      <c r="W496" s="1" t="s">
        <v>3390</v>
      </c>
    </row>
    <row r="497" spans="1:23" x14ac:dyDescent="0.25">
      <c r="A497">
        <v>495</v>
      </c>
      <c r="B497">
        <v>8</v>
      </c>
      <c r="C497">
        <v>95</v>
      </c>
      <c r="D497" s="1" t="s">
        <v>942</v>
      </c>
      <c r="E497" s="1" t="s">
        <v>18</v>
      </c>
      <c r="F497" s="1" t="s">
        <v>19</v>
      </c>
      <c r="G497" s="3">
        <v>6389.2656005962226</v>
      </c>
      <c r="H497" s="3">
        <v>6389.2656005962226</v>
      </c>
      <c r="I497" s="1" t="s">
        <v>884</v>
      </c>
      <c r="J497" t="b">
        <v>1</v>
      </c>
      <c r="K497" s="3">
        <f>TIME_AND_DATA_two_opt[[#This Row],[hamiltonian_cycle_cost]]-TIME_AND_DATA_two_opt[[#This Row],[optimal_cost]]</f>
        <v>0</v>
      </c>
      <c r="L497">
        <f>(100*TIME_AND_DATA_two_opt[[#This Row],[absolute_distance_error]])/TIME_AND_DATA_two_opt[[#This Row],[optimal_cost]]</f>
        <v>0</v>
      </c>
      <c r="M497" s="1" t="s">
        <v>943</v>
      </c>
      <c r="N497" s="3">
        <v>6389.2656005962244</v>
      </c>
      <c r="O497" s="1" t="s">
        <v>4434</v>
      </c>
      <c r="P497" s="1" t="s">
        <v>4435</v>
      </c>
      <c r="Q497">
        <v>9.2359999999960004E-4</v>
      </c>
      <c r="R497" s="1" t="s">
        <v>3390</v>
      </c>
      <c r="S497" s="1" t="s">
        <v>3390</v>
      </c>
      <c r="T497" s="1" t="s">
        <v>3390</v>
      </c>
      <c r="U497" s="1" t="s">
        <v>3390</v>
      </c>
      <c r="V497" s="1" t="s">
        <v>3390</v>
      </c>
      <c r="W497" s="1" t="s">
        <v>3390</v>
      </c>
    </row>
    <row r="498" spans="1:23" x14ac:dyDescent="0.25">
      <c r="A498">
        <v>496</v>
      </c>
      <c r="B498">
        <v>8</v>
      </c>
      <c r="C498">
        <v>96</v>
      </c>
      <c r="D498" s="1" t="s">
        <v>944</v>
      </c>
      <c r="E498" s="1" t="s">
        <v>18</v>
      </c>
      <c r="F498" s="1" t="s">
        <v>19</v>
      </c>
      <c r="G498" s="3">
        <v>6033.2282986471646</v>
      </c>
      <c r="H498" s="3">
        <v>6033.2282986471646</v>
      </c>
      <c r="I498" s="1" t="s">
        <v>3004</v>
      </c>
      <c r="J498" t="b">
        <v>0</v>
      </c>
      <c r="K498" s="3">
        <f>TIME_AND_DATA_two_opt[[#This Row],[hamiltonian_cycle_cost]]-TIME_AND_DATA_two_opt[[#This Row],[optimal_cost]]</f>
        <v>149.38504234138236</v>
      </c>
      <c r="L498">
        <f>(100*TIME_AND_DATA_two_opt[[#This Row],[absolute_distance_error]])/TIME_AND_DATA_two_opt[[#This Row],[optimal_cost]]</f>
        <v>2.5389024797913287</v>
      </c>
      <c r="M498" s="1" t="s">
        <v>946</v>
      </c>
      <c r="N498" s="3">
        <v>5883.8432563057822</v>
      </c>
      <c r="O498" s="1" t="s">
        <v>4434</v>
      </c>
      <c r="P498" s="1" t="s">
        <v>4435</v>
      </c>
      <c r="Q498">
        <v>9.1390000000000004E-4</v>
      </c>
      <c r="R498" s="1" t="s">
        <v>3390</v>
      </c>
      <c r="S498" s="1" t="s">
        <v>3390</v>
      </c>
      <c r="T498" s="1" t="s">
        <v>3390</v>
      </c>
      <c r="U498" s="1" t="s">
        <v>3390</v>
      </c>
      <c r="V498" s="1" t="s">
        <v>3390</v>
      </c>
      <c r="W498" s="1" t="s">
        <v>3390</v>
      </c>
    </row>
    <row r="499" spans="1:23" x14ac:dyDescent="0.25">
      <c r="A499">
        <v>497</v>
      </c>
      <c r="B499">
        <v>8</v>
      </c>
      <c r="C499">
        <v>97</v>
      </c>
      <c r="D499" s="1" t="s">
        <v>947</v>
      </c>
      <c r="E499" s="1" t="s">
        <v>18</v>
      </c>
      <c r="F499" s="1" t="s">
        <v>19</v>
      </c>
      <c r="G499" s="3">
        <v>4519.0250928635915</v>
      </c>
      <c r="H499" s="3">
        <v>4519.0250928635915</v>
      </c>
      <c r="I499" s="1" t="s">
        <v>949</v>
      </c>
      <c r="J499" t="b">
        <v>1</v>
      </c>
      <c r="K499" s="3">
        <f>TIME_AND_DATA_two_opt[[#This Row],[hamiltonian_cycle_cost]]-TIME_AND_DATA_two_opt[[#This Row],[optimal_cost]]</f>
        <v>0</v>
      </c>
      <c r="L499">
        <f>(100*TIME_AND_DATA_two_opt[[#This Row],[absolute_distance_error]])/TIME_AND_DATA_two_opt[[#This Row],[optimal_cost]]</f>
        <v>0</v>
      </c>
      <c r="M499" s="1" t="s">
        <v>949</v>
      </c>
      <c r="N499" s="3">
        <v>4519.0250928635915</v>
      </c>
      <c r="O499" s="1" t="s">
        <v>4434</v>
      </c>
      <c r="P499" s="1" t="s">
        <v>4435</v>
      </c>
      <c r="Q499">
        <v>9.6339999999979996E-4</v>
      </c>
      <c r="R499" s="1" t="s">
        <v>3390</v>
      </c>
      <c r="S499" s="1" t="s">
        <v>3390</v>
      </c>
      <c r="T499" s="1" t="s">
        <v>3390</v>
      </c>
      <c r="U499" s="1" t="s">
        <v>3390</v>
      </c>
      <c r="V499" s="1" t="s">
        <v>3390</v>
      </c>
      <c r="W499" s="1" t="s">
        <v>3390</v>
      </c>
    </row>
    <row r="500" spans="1:23" x14ac:dyDescent="0.25">
      <c r="A500">
        <v>498</v>
      </c>
      <c r="B500">
        <v>8</v>
      </c>
      <c r="C500">
        <v>98</v>
      </c>
      <c r="D500" s="1" t="s">
        <v>950</v>
      </c>
      <c r="E500" s="1" t="s">
        <v>18</v>
      </c>
      <c r="F500" s="1" t="s">
        <v>19</v>
      </c>
      <c r="G500" s="3">
        <v>5323.7154686475169</v>
      </c>
      <c r="H500" s="3">
        <v>5323.715468647516</v>
      </c>
      <c r="I500" s="1" t="s">
        <v>3436</v>
      </c>
      <c r="J500" t="b">
        <v>1</v>
      </c>
      <c r="K500" s="3">
        <f>TIME_AND_DATA_two_opt[[#This Row],[hamiltonian_cycle_cost]]-TIME_AND_DATA_two_opt[[#This Row],[optimal_cost]]</f>
        <v>0</v>
      </c>
      <c r="L500">
        <f>(100*TIME_AND_DATA_two_opt[[#This Row],[absolute_distance_error]])/TIME_AND_DATA_two_opt[[#This Row],[optimal_cost]]</f>
        <v>0</v>
      </c>
      <c r="M500" s="1" t="s">
        <v>952</v>
      </c>
      <c r="N500" s="3">
        <v>5323.7154686475169</v>
      </c>
      <c r="O500" s="1" t="s">
        <v>4434</v>
      </c>
      <c r="P500" s="1" t="s">
        <v>4435</v>
      </c>
      <c r="Q500">
        <v>8.0440000000019996E-4</v>
      </c>
      <c r="R500" s="1" t="s">
        <v>3390</v>
      </c>
      <c r="S500" s="1" t="s">
        <v>3390</v>
      </c>
      <c r="T500" s="1" t="s">
        <v>3390</v>
      </c>
      <c r="U500" s="1" t="s">
        <v>3390</v>
      </c>
      <c r="V500" s="1" t="s">
        <v>3390</v>
      </c>
      <c r="W500" s="1" t="s">
        <v>3390</v>
      </c>
    </row>
    <row r="501" spans="1:23" x14ac:dyDescent="0.25">
      <c r="A501">
        <v>499</v>
      </c>
      <c r="B501">
        <v>8</v>
      </c>
      <c r="C501">
        <v>99</v>
      </c>
      <c r="D501" s="1" t="s">
        <v>953</v>
      </c>
      <c r="E501" s="1" t="s">
        <v>18</v>
      </c>
      <c r="F501" s="1" t="s">
        <v>19</v>
      </c>
      <c r="G501" s="3">
        <v>5281.1819273343335</v>
      </c>
      <c r="H501" s="3">
        <v>5281.1819273343353</v>
      </c>
      <c r="I501" s="1" t="s">
        <v>954</v>
      </c>
      <c r="J501" t="b">
        <v>1</v>
      </c>
      <c r="K501" s="3">
        <f>TIME_AND_DATA_two_opt[[#This Row],[hamiltonian_cycle_cost]]-TIME_AND_DATA_two_opt[[#This Row],[optimal_cost]]</f>
        <v>0</v>
      </c>
      <c r="L501">
        <f>(100*TIME_AND_DATA_two_opt[[#This Row],[absolute_distance_error]])/TIME_AND_DATA_two_opt[[#This Row],[optimal_cost]]</f>
        <v>0</v>
      </c>
      <c r="M501" s="1" t="s">
        <v>954</v>
      </c>
      <c r="N501" s="3">
        <v>5281.1819273343344</v>
      </c>
      <c r="O501" s="1" t="s">
        <v>4434</v>
      </c>
      <c r="P501" s="1" t="s">
        <v>4435</v>
      </c>
      <c r="Q501">
        <v>8.0559999999999996E-4</v>
      </c>
      <c r="R501" s="1" t="s">
        <v>3390</v>
      </c>
      <c r="S501" s="1" t="s">
        <v>3390</v>
      </c>
      <c r="T501" s="1" t="s">
        <v>3390</v>
      </c>
      <c r="U501" s="1" t="s">
        <v>3390</v>
      </c>
      <c r="V501" s="1" t="s">
        <v>3390</v>
      </c>
      <c r="W501" s="1" t="s">
        <v>3390</v>
      </c>
    </row>
    <row r="502" spans="1:23" x14ac:dyDescent="0.25">
      <c r="A502">
        <v>500</v>
      </c>
      <c r="B502">
        <v>9</v>
      </c>
      <c r="C502">
        <v>0</v>
      </c>
      <c r="D502" s="1" t="s">
        <v>955</v>
      </c>
      <c r="E502" s="1" t="s">
        <v>18</v>
      </c>
      <c r="F502" s="1" t="s">
        <v>19</v>
      </c>
      <c r="G502" s="3">
        <v>5213.9011713542741</v>
      </c>
      <c r="H502" s="3">
        <v>5213.9011713542732</v>
      </c>
      <c r="I502" s="1" t="s">
        <v>957</v>
      </c>
      <c r="J502" t="b">
        <v>1</v>
      </c>
      <c r="K502" s="3">
        <f>TIME_AND_DATA_two_opt[[#This Row],[hamiltonian_cycle_cost]]-TIME_AND_DATA_two_opt[[#This Row],[optimal_cost]]</f>
        <v>0</v>
      </c>
      <c r="L502">
        <f>(100*TIME_AND_DATA_two_opt[[#This Row],[absolute_distance_error]])/TIME_AND_DATA_two_opt[[#This Row],[optimal_cost]]</f>
        <v>0</v>
      </c>
      <c r="M502" s="1" t="s">
        <v>957</v>
      </c>
      <c r="N502" s="3">
        <v>5213.9011713542732</v>
      </c>
      <c r="O502" s="1" t="s">
        <v>4434</v>
      </c>
      <c r="P502" s="1" t="s">
        <v>4435</v>
      </c>
      <c r="Q502">
        <v>1.5954999999999999E-3</v>
      </c>
      <c r="R502" s="1" t="s">
        <v>3390</v>
      </c>
      <c r="S502" s="1" t="s">
        <v>3390</v>
      </c>
      <c r="T502" s="1" t="s">
        <v>3390</v>
      </c>
      <c r="U502" s="1" t="s">
        <v>3390</v>
      </c>
      <c r="V502" s="1" t="s">
        <v>3390</v>
      </c>
      <c r="W502" s="1" t="s">
        <v>3390</v>
      </c>
    </row>
    <row r="503" spans="1:23" x14ac:dyDescent="0.25">
      <c r="A503">
        <v>501</v>
      </c>
      <c r="B503">
        <v>9</v>
      </c>
      <c r="C503">
        <v>1</v>
      </c>
      <c r="D503" s="1" t="s">
        <v>958</v>
      </c>
      <c r="E503" s="1" t="s">
        <v>18</v>
      </c>
      <c r="F503" s="1" t="s">
        <v>19</v>
      </c>
      <c r="G503" s="3">
        <v>4619.2084839518429</v>
      </c>
      <c r="H503" s="3">
        <v>4619.2084839518429</v>
      </c>
      <c r="I503" s="1" t="s">
        <v>3005</v>
      </c>
      <c r="J503" t="b">
        <v>1</v>
      </c>
      <c r="K503" s="3">
        <f>TIME_AND_DATA_two_opt[[#This Row],[hamiltonian_cycle_cost]]-TIME_AND_DATA_two_opt[[#This Row],[optimal_cost]]</f>
        <v>0</v>
      </c>
      <c r="L503">
        <f>(100*TIME_AND_DATA_two_opt[[#This Row],[absolute_distance_error]])/TIME_AND_DATA_two_opt[[#This Row],[optimal_cost]]</f>
        <v>0</v>
      </c>
      <c r="M503" s="1" t="s">
        <v>959</v>
      </c>
      <c r="N503" s="3">
        <v>4619.2084839518429</v>
      </c>
      <c r="O503" s="1" t="s">
        <v>4434</v>
      </c>
      <c r="P503" s="1" t="s">
        <v>4435</v>
      </c>
      <c r="Q503">
        <v>1.4680999999998E-3</v>
      </c>
      <c r="R503" s="1" t="s">
        <v>3390</v>
      </c>
      <c r="S503" s="1" t="s">
        <v>3390</v>
      </c>
      <c r="T503" s="1" t="s">
        <v>3390</v>
      </c>
      <c r="U503" s="1" t="s">
        <v>3390</v>
      </c>
      <c r="V503" s="1" t="s">
        <v>3390</v>
      </c>
      <c r="W503" s="1" t="s">
        <v>3390</v>
      </c>
    </row>
    <row r="504" spans="1:23" x14ac:dyDescent="0.25">
      <c r="A504">
        <v>502</v>
      </c>
      <c r="B504">
        <v>9</v>
      </c>
      <c r="C504">
        <v>2</v>
      </c>
      <c r="D504" s="1" t="s">
        <v>960</v>
      </c>
      <c r="E504" s="1" t="s">
        <v>18</v>
      </c>
      <c r="F504" s="1" t="s">
        <v>19</v>
      </c>
      <c r="G504" s="3">
        <v>6289.495136673273</v>
      </c>
      <c r="H504" s="3">
        <v>6289.495136673273</v>
      </c>
      <c r="I504" s="1" t="s">
        <v>961</v>
      </c>
      <c r="J504" t="b">
        <v>1</v>
      </c>
      <c r="K504" s="3">
        <f>TIME_AND_DATA_two_opt[[#This Row],[hamiltonian_cycle_cost]]-TIME_AND_DATA_two_opt[[#This Row],[optimal_cost]]</f>
        <v>0</v>
      </c>
      <c r="L504">
        <f>(100*TIME_AND_DATA_two_opt[[#This Row],[absolute_distance_error]])/TIME_AND_DATA_two_opt[[#This Row],[optimal_cost]]</f>
        <v>0</v>
      </c>
      <c r="M504" s="1" t="s">
        <v>961</v>
      </c>
      <c r="N504" s="3">
        <v>6289.495136673273</v>
      </c>
      <c r="O504" s="1" t="s">
        <v>4434</v>
      </c>
      <c r="P504" s="1" t="s">
        <v>4435</v>
      </c>
      <c r="Q504">
        <v>1.3032000000001E-3</v>
      </c>
      <c r="R504" s="1" t="s">
        <v>3390</v>
      </c>
      <c r="S504" s="1" t="s">
        <v>3390</v>
      </c>
      <c r="T504" s="1" t="s">
        <v>3390</v>
      </c>
      <c r="U504" s="1" t="s">
        <v>3390</v>
      </c>
      <c r="V504" s="1" t="s">
        <v>3390</v>
      </c>
      <c r="W504" s="1" t="s">
        <v>3390</v>
      </c>
    </row>
    <row r="505" spans="1:23" x14ac:dyDescent="0.25">
      <c r="A505">
        <v>503</v>
      </c>
      <c r="B505">
        <v>9</v>
      </c>
      <c r="C505">
        <v>3</v>
      </c>
      <c r="D505" s="1" t="s">
        <v>962</v>
      </c>
      <c r="E505" s="1" t="s">
        <v>18</v>
      </c>
      <c r="F505" s="1" t="s">
        <v>19</v>
      </c>
      <c r="G505" s="3">
        <v>4760.8356045296632</v>
      </c>
      <c r="H505" s="3">
        <v>4760.8356045296632</v>
      </c>
      <c r="I505" s="1" t="s">
        <v>963</v>
      </c>
      <c r="J505" t="b">
        <v>1</v>
      </c>
      <c r="K505" s="3">
        <f>TIME_AND_DATA_two_opt[[#This Row],[hamiltonian_cycle_cost]]-TIME_AND_DATA_two_opt[[#This Row],[optimal_cost]]</f>
        <v>0</v>
      </c>
      <c r="L505">
        <f>(100*TIME_AND_DATA_two_opt[[#This Row],[absolute_distance_error]])/TIME_AND_DATA_two_opt[[#This Row],[optimal_cost]]</f>
        <v>0</v>
      </c>
      <c r="M505" s="1" t="s">
        <v>964</v>
      </c>
      <c r="N505" s="3">
        <v>4760.8356045296632</v>
      </c>
      <c r="O505" s="1" t="s">
        <v>4434</v>
      </c>
      <c r="P505" s="1" t="s">
        <v>4435</v>
      </c>
      <c r="Q505">
        <v>1.5133999999998001E-3</v>
      </c>
      <c r="R505" s="1" t="s">
        <v>3390</v>
      </c>
      <c r="S505" s="1" t="s">
        <v>3390</v>
      </c>
      <c r="T505" s="1" t="s">
        <v>3390</v>
      </c>
      <c r="U505" s="1" t="s">
        <v>3390</v>
      </c>
      <c r="V505" s="1" t="s">
        <v>3390</v>
      </c>
      <c r="W505" s="1" t="s">
        <v>3390</v>
      </c>
    </row>
    <row r="506" spans="1:23" x14ac:dyDescent="0.25">
      <c r="A506">
        <v>504</v>
      </c>
      <c r="B506">
        <v>9</v>
      </c>
      <c r="C506">
        <v>4</v>
      </c>
      <c r="D506" s="1" t="s">
        <v>965</v>
      </c>
      <c r="E506" s="1" t="s">
        <v>18</v>
      </c>
      <c r="F506" s="1" t="s">
        <v>19</v>
      </c>
      <c r="G506" s="3">
        <v>5873.9167553207644</v>
      </c>
      <c r="H506" s="3">
        <v>5873.9167553207644</v>
      </c>
      <c r="I506" s="1" t="s">
        <v>967</v>
      </c>
      <c r="J506" t="b">
        <v>1</v>
      </c>
      <c r="K506" s="3">
        <f>TIME_AND_DATA_two_opt[[#This Row],[hamiltonian_cycle_cost]]-TIME_AND_DATA_two_opt[[#This Row],[optimal_cost]]</f>
        <v>0</v>
      </c>
      <c r="L506">
        <f>(100*TIME_AND_DATA_two_opt[[#This Row],[absolute_distance_error]])/TIME_AND_DATA_two_opt[[#This Row],[optimal_cost]]</f>
        <v>0</v>
      </c>
      <c r="M506" s="1" t="s">
        <v>967</v>
      </c>
      <c r="N506" s="3">
        <v>5873.9167553207644</v>
      </c>
      <c r="O506" s="1" t="s">
        <v>4434</v>
      </c>
      <c r="P506" s="1" t="s">
        <v>4435</v>
      </c>
      <c r="Q506">
        <v>1.3879999999998999E-3</v>
      </c>
      <c r="R506" s="1" t="s">
        <v>3390</v>
      </c>
      <c r="S506" s="1" t="s">
        <v>3390</v>
      </c>
      <c r="T506" s="1" t="s">
        <v>3390</v>
      </c>
      <c r="U506" s="1" t="s">
        <v>3390</v>
      </c>
      <c r="V506" s="1" t="s">
        <v>3390</v>
      </c>
      <c r="W506" s="1" t="s">
        <v>3390</v>
      </c>
    </row>
    <row r="507" spans="1:23" x14ac:dyDescent="0.25">
      <c r="A507">
        <v>505</v>
      </c>
      <c r="B507">
        <v>9</v>
      </c>
      <c r="C507">
        <v>5</v>
      </c>
      <c r="D507" s="1" t="s">
        <v>968</v>
      </c>
      <c r="E507" s="1" t="s">
        <v>18</v>
      </c>
      <c r="F507" s="1" t="s">
        <v>19</v>
      </c>
      <c r="G507" s="3">
        <v>6500.5014775206218</v>
      </c>
      <c r="H507" s="3">
        <v>6500.5014775206218</v>
      </c>
      <c r="I507" s="1" t="s">
        <v>4453</v>
      </c>
      <c r="J507" t="b">
        <v>1</v>
      </c>
      <c r="K507" s="3">
        <f>TIME_AND_DATA_two_opt[[#This Row],[hamiltonian_cycle_cost]]-TIME_AND_DATA_two_opt[[#This Row],[optimal_cost]]</f>
        <v>0</v>
      </c>
      <c r="L507">
        <f>(100*TIME_AND_DATA_two_opt[[#This Row],[absolute_distance_error]])/TIME_AND_DATA_two_opt[[#This Row],[optimal_cost]]</f>
        <v>0</v>
      </c>
      <c r="M507" s="1" t="s">
        <v>970</v>
      </c>
      <c r="N507" s="3">
        <v>6500.5014775206237</v>
      </c>
      <c r="O507" s="1" t="s">
        <v>4434</v>
      </c>
      <c r="P507" s="1" t="s">
        <v>4435</v>
      </c>
      <c r="Q507">
        <v>1.3655000000003001E-3</v>
      </c>
      <c r="R507" s="1" t="s">
        <v>3390</v>
      </c>
      <c r="S507" s="1" t="s">
        <v>3390</v>
      </c>
      <c r="T507" s="1" t="s">
        <v>3390</v>
      </c>
      <c r="U507" s="1" t="s">
        <v>3390</v>
      </c>
      <c r="V507" s="1" t="s">
        <v>3390</v>
      </c>
      <c r="W507" s="1" t="s">
        <v>3390</v>
      </c>
    </row>
    <row r="508" spans="1:23" x14ac:dyDescent="0.25">
      <c r="A508">
        <v>506</v>
      </c>
      <c r="B508">
        <v>9</v>
      </c>
      <c r="C508">
        <v>6</v>
      </c>
      <c r="D508" s="1" t="s">
        <v>971</v>
      </c>
      <c r="E508" s="1" t="s">
        <v>18</v>
      </c>
      <c r="F508" s="1" t="s">
        <v>19</v>
      </c>
      <c r="G508" s="3">
        <v>5672.3320138902372</v>
      </c>
      <c r="H508" s="3">
        <v>5672.3320138902372</v>
      </c>
      <c r="I508" s="1" t="s">
        <v>972</v>
      </c>
      <c r="J508" t="b">
        <v>0</v>
      </c>
      <c r="K508" s="3">
        <f>TIME_AND_DATA_two_opt[[#This Row],[hamiltonian_cycle_cost]]-TIME_AND_DATA_two_opt[[#This Row],[optimal_cost]]</f>
        <v>355.85829512851888</v>
      </c>
      <c r="L508">
        <f>(100*TIME_AND_DATA_two_opt[[#This Row],[absolute_distance_error]])/TIME_AND_DATA_two_opt[[#This Row],[optimal_cost]]</f>
        <v>6.6935023843474069</v>
      </c>
      <c r="M508" s="1" t="s">
        <v>973</v>
      </c>
      <c r="N508" s="3">
        <v>5316.4737187617184</v>
      </c>
      <c r="O508" s="1" t="s">
        <v>4434</v>
      </c>
      <c r="P508" s="1" t="s">
        <v>4435</v>
      </c>
      <c r="Q508">
        <v>1.0387999999998E-3</v>
      </c>
      <c r="R508" s="1" t="s">
        <v>3390</v>
      </c>
      <c r="S508" s="1" t="s">
        <v>3390</v>
      </c>
      <c r="T508" s="1" t="s">
        <v>3390</v>
      </c>
      <c r="U508" s="1" t="s">
        <v>3390</v>
      </c>
      <c r="V508" s="1" t="s">
        <v>3390</v>
      </c>
      <c r="W508" s="1" t="s">
        <v>3390</v>
      </c>
    </row>
    <row r="509" spans="1:23" x14ac:dyDescent="0.25">
      <c r="A509">
        <v>507</v>
      </c>
      <c r="B509">
        <v>9</v>
      </c>
      <c r="C509">
        <v>7</v>
      </c>
      <c r="D509" s="1" t="s">
        <v>974</v>
      </c>
      <c r="E509" s="1" t="s">
        <v>18</v>
      </c>
      <c r="F509" s="1" t="s">
        <v>19</v>
      </c>
      <c r="G509" s="3">
        <v>5108.3460438912007</v>
      </c>
      <c r="H509" s="3">
        <v>5108.3460438912016</v>
      </c>
      <c r="I509" s="1" t="s">
        <v>975</v>
      </c>
      <c r="J509" t="b">
        <v>1</v>
      </c>
      <c r="K509" s="3">
        <f>TIME_AND_DATA_two_opt[[#This Row],[hamiltonian_cycle_cost]]-TIME_AND_DATA_two_opt[[#This Row],[optimal_cost]]</f>
        <v>0</v>
      </c>
      <c r="L509">
        <f>(100*TIME_AND_DATA_two_opt[[#This Row],[absolute_distance_error]])/TIME_AND_DATA_two_opt[[#This Row],[optimal_cost]]</f>
        <v>0</v>
      </c>
      <c r="M509" s="1" t="s">
        <v>975</v>
      </c>
      <c r="N509" s="3">
        <v>5108.3460438912016</v>
      </c>
      <c r="O509" s="1" t="s">
        <v>4434</v>
      </c>
      <c r="P509" s="1" t="s">
        <v>4435</v>
      </c>
      <c r="Q509">
        <v>1.3112999999996999E-3</v>
      </c>
      <c r="R509" s="1" t="s">
        <v>3390</v>
      </c>
      <c r="S509" s="1" t="s">
        <v>3390</v>
      </c>
      <c r="T509" s="1" t="s">
        <v>3390</v>
      </c>
      <c r="U509" s="1" t="s">
        <v>3390</v>
      </c>
      <c r="V509" s="1" t="s">
        <v>3390</v>
      </c>
      <c r="W509" s="1" t="s">
        <v>3390</v>
      </c>
    </row>
    <row r="510" spans="1:23" x14ac:dyDescent="0.25">
      <c r="A510">
        <v>508</v>
      </c>
      <c r="B510">
        <v>9</v>
      </c>
      <c r="C510">
        <v>8</v>
      </c>
      <c r="D510" s="1" t="s">
        <v>976</v>
      </c>
      <c r="E510" s="1" t="s">
        <v>18</v>
      </c>
      <c r="F510" s="1" t="s">
        <v>19</v>
      </c>
      <c r="G510" s="3">
        <v>6297.2977437900245</v>
      </c>
      <c r="H510" s="3">
        <v>6297.2977437900245</v>
      </c>
      <c r="I510" s="1" t="s">
        <v>3008</v>
      </c>
      <c r="J510" t="b">
        <v>0</v>
      </c>
      <c r="K510" s="3">
        <f>TIME_AND_DATA_two_opt[[#This Row],[hamiltonian_cycle_cost]]-TIME_AND_DATA_two_opt[[#This Row],[optimal_cost]]</f>
        <v>95.923579215350401</v>
      </c>
      <c r="L510">
        <f>(100*TIME_AND_DATA_two_opt[[#This Row],[absolute_distance_error]])/TIME_AND_DATA_two_opt[[#This Row],[optimal_cost]]</f>
        <v>1.5468116689896487</v>
      </c>
      <c r="M510" s="1" t="s">
        <v>978</v>
      </c>
      <c r="N510" s="3">
        <v>6201.3741645746741</v>
      </c>
      <c r="O510" s="1" t="s">
        <v>4434</v>
      </c>
      <c r="P510" s="1" t="s">
        <v>4435</v>
      </c>
      <c r="Q510">
        <v>1.8730999999996001E-3</v>
      </c>
      <c r="R510" s="1" t="s">
        <v>3390</v>
      </c>
      <c r="S510" s="1" t="s">
        <v>3390</v>
      </c>
      <c r="T510" s="1" t="s">
        <v>3390</v>
      </c>
      <c r="U510" s="1" t="s">
        <v>3390</v>
      </c>
      <c r="V510" s="1" t="s">
        <v>3390</v>
      </c>
      <c r="W510" s="1" t="s">
        <v>3390</v>
      </c>
    </row>
    <row r="511" spans="1:23" x14ac:dyDescent="0.25">
      <c r="A511">
        <v>509</v>
      </c>
      <c r="B511">
        <v>9</v>
      </c>
      <c r="C511">
        <v>9</v>
      </c>
      <c r="D511" s="1" t="s">
        <v>979</v>
      </c>
      <c r="E511" s="1" t="s">
        <v>18</v>
      </c>
      <c r="F511" s="1" t="s">
        <v>19</v>
      </c>
      <c r="G511" s="3">
        <v>5474.6983941998042</v>
      </c>
      <c r="H511" s="3">
        <v>5474.6983941998051</v>
      </c>
      <c r="I511" s="1" t="s">
        <v>980</v>
      </c>
      <c r="J511" t="b">
        <v>1</v>
      </c>
      <c r="K511" s="3">
        <f>TIME_AND_DATA_two_opt[[#This Row],[hamiltonian_cycle_cost]]-TIME_AND_DATA_two_opt[[#This Row],[optimal_cost]]</f>
        <v>0</v>
      </c>
      <c r="L511">
        <f>(100*TIME_AND_DATA_two_opt[[#This Row],[absolute_distance_error]])/TIME_AND_DATA_two_opt[[#This Row],[optimal_cost]]</f>
        <v>0</v>
      </c>
      <c r="M511" s="1" t="s">
        <v>980</v>
      </c>
      <c r="N511" s="3">
        <v>5474.6983941998051</v>
      </c>
      <c r="O511" s="1" t="s">
        <v>4434</v>
      </c>
      <c r="P511" s="1" t="s">
        <v>4435</v>
      </c>
      <c r="Q511">
        <v>1.4832000000000001E-3</v>
      </c>
      <c r="R511" s="1" t="s">
        <v>3390</v>
      </c>
      <c r="S511" s="1" t="s">
        <v>3390</v>
      </c>
      <c r="T511" s="1" t="s">
        <v>3390</v>
      </c>
      <c r="U511" s="1" t="s">
        <v>3390</v>
      </c>
      <c r="V511" s="1" t="s">
        <v>3390</v>
      </c>
      <c r="W511" s="1" t="s">
        <v>3390</v>
      </c>
    </row>
    <row r="512" spans="1:23" x14ac:dyDescent="0.25">
      <c r="A512">
        <v>510</v>
      </c>
      <c r="B512">
        <v>9</v>
      </c>
      <c r="C512">
        <v>10</v>
      </c>
      <c r="D512" s="1" t="s">
        <v>981</v>
      </c>
      <c r="E512" s="1" t="s">
        <v>18</v>
      </c>
      <c r="F512" s="1" t="s">
        <v>19</v>
      </c>
      <c r="G512" s="3">
        <v>6457.076265800436</v>
      </c>
      <c r="H512" s="3">
        <v>6457.076265800436</v>
      </c>
      <c r="I512" s="1" t="s">
        <v>982</v>
      </c>
      <c r="J512" t="b">
        <v>0</v>
      </c>
      <c r="K512" s="3">
        <f>TIME_AND_DATA_two_opt[[#This Row],[hamiltonian_cycle_cost]]-TIME_AND_DATA_two_opt[[#This Row],[optimal_cost]]</f>
        <v>202.75928515203759</v>
      </c>
      <c r="L512">
        <f>(100*TIME_AND_DATA_two_opt[[#This Row],[absolute_distance_error]])/TIME_AND_DATA_two_opt[[#This Row],[optimal_cost]]</f>
        <v>3.2419093208642762</v>
      </c>
      <c r="M512" s="1" t="s">
        <v>983</v>
      </c>
      <c r="N512" s="3">
        <v>6254.3169806483984</v>
      </c>
      <c r="O512" s="1" t="s">
        <v>4434</v>
      </c>
      <c r="P512" s="1" t="s">
        <v>4435</v>
      </c>
      <c r="Q512">
        <v>1.1027999999999E-3</v>
      </c>
      <c r="R512" s="1" t="s">
        <v>3390</v>
      </c>
      <c r="S512" s="1" t="s">
        <v>3390</v>
      </c>
      <c r="T512" s="1" t="s">
        <v>3390</v>
      </c>
      <c r="U512" s="1" t="s">
        <v>3390</v>
      </c>
      <c r="V512" s="1" t="s">
        <v>3390</v>
      </c>
      <c r="W512" s="1" t="s">
        <v>3390</v>
      </c>
    </row>
    <row r="513" spans="1:23" x14ac:dyDescent="0.25">
      <c r="A513">
        <v>511</v>
      </c>
      <c r="B513">
        <v>9</v>
      </c>
      <c r="C513">
        <v>11</v>
      </c>
      <c r="D513" s="1" t="s">
        <v>984</v>
      </c>
      <c r="E513" s="1" t="s">
        <v>18</v>
      </c>
      <c r="F513" s="1" t="s">
        <v>19</v>
      </c>
      <c r="G513" s="3">
        <v>4057.1986278132822</v>
      </c>
      <c r="H513" s="3">
        <v>4057.1986278132817</v>
      </c>
      <c r="I513" s="1" t="s">
        <v>985</v>
      </c>
      <c r="J513" t="b">
        <v>1</v>
      </c>
      <c r="K513" s="3">
        <f>TIME_AND_DATA_two_opt[[#This Row],[hamiltonian_cycle_cost]]-TIME_AND_DATA_two_opt[[#This Row],[optimal_cost]]</f>
        <v>0</v>
      </c>
      <c r="L513">
        <f>(100*TIME_AND_DATA_two_opt[[#This Row],[absolute_distance_error]])/TIME_AND_DATA_two_opt[[#This Row],[optimal_cost]]</f>
        <v>0</v>
      </c>
      <c r="M513" s="1" t="s">
        <v>986</v>
      </c>
      <c r="N513" s="3">
        <v>4057.1986278132817</v>
      </c>
      <c r="O513" s="1" t="s">
        <v>4434</v>
      </c>
      <c r="P513" s="1" t="s">
        <v>4435</v>
      </c>
      <c r="Q513">
        <v>1.3990999999998999E-3</v>
      </c>
      <c r="R513" s="1" t="s">
        <v>3390</v>
      </c>
      <c r="S513" s="1" t="s">
        <v>3390</v>
      </c>
      <c r="T513" s="1" t="s">
        <v>3390</v>
      </c>
      <c r="U513" s="1" t="s">
        <v>3390</v>
      </c>
      <c r="V513" s="1" t="s">
        <v>3390</v>
      </c>
      <c r="W513" s="1" t="s">
        <v>3390</v>
      </c>
    </row>
    <row r="514" spans="1:23" x14ac:dyDescent="0.25">
      <c r="A514">
        <v>512</v>
      </c>
      <c r="B514">
        <v>9</v>
      </c>
      <c r="C514">
        <v>12</v>
      </c>
      <c r="D514" s="1" t="s">
        <v>987</v>
      </c>
      <c r="E514" s="1" t="s">
        <v>18</v>
      </c>
      <c r="F514" s="1" t="s">
        <v>19</v>
      </c>
      <c r="G514" s="3">
        <v>5994.6394944498388</v>
      </c>
      <c r="H514" s="3">
        <v>5994.6394944498379</v>
      </c>
      <c r="I514" s="1" t="s">
        <v>988</v>
      </c>
      <c r="J514" t="b">
        <v>1</v>
      </c>
      <c r="K514" s="3">
        <f>TIME_AND_DATA_two_opt[[#This Row],[hamiltonian_cycle_cost]]-TIME_AND_DATA_two_opt[[#This Row],[optimal_cost]]</f>
        <v>0</v>
      </c>
      <c r="L514">
        <f>(100*TIME_AND_DATA_two_opt[[#This Row],[absolute_distance_error]])/TIME_AND_DATA_two_opt[[#This Row],[optimal_cost]]</f>
        <v>0</v>
      </c>
      <c r="M514" s="1" t="s">
        <v>989</v>
      </c>
      <c r="N514" s="3">
        <v>5994.6394944498388</v>
      </c>
      <c r="O514" s="1" t="s">
        <v>4434</v>
      </c>
      <c r="P514" s="1" t="s">
        <v>4435</v>
      </c>
      <c r="Q514">
        <v>3.9081000000003004E-3</v>
      </c>
      <c r="R514" s="1" t="s">
        <v>3390</v>
      </c>
      <c r="S514" s="1" t="s">
        <v>3390</v>
      </c>
      <c r="T514" s="1" t="s">
        <v>3390</v>
      </c>
      <c r="U514" s="1" t="s">
        <v>3390</v>
      </c>
      <c r="V514" s="1" t="s">
        <v>3390</v>
      </c>
      <c r="W514" s="1" t="s">
        <v>3390</v>
      </c>
    </row>
    <row r="515" spans="1:23" x14ac:dyDescent="0.25">
      <c r="A515">
        <v>513</v>
      </c>
      <c r="B515">
        <v>9</v>
      </c>
      <c r="C515">
        <v>13</v>
      </c>
      <c r="D515" s="1" t="s">
        <v>990</v>
      </c>
      <c r="E515" s="1" t="s">
        <v>18</v>
      </c>
      <c r="F515" s="1" t="s">
        <v>19</v>
      </c>
      <c r="G515" s="3">
        <v>4791.2115766998932</v>
      </c>
      <c r="H515" s="3">
        <v>4791.2115766998941</v>
      </c>
      <c r="I515" s="1" t="s">
        <v>991</v>
      </c>
      <c r="J515" t="b">
        <v>1</v>
      </c>
      <c r="K515" s="3">
        <f>TIME_AND_DATA_two_opt[[#This Row],[hamiltonian_cycle_cost]]-TIME_AND_DATA_two_opt[[#This Row],[optimal_cost]]</f>
        <v>0</v>
      </c>
      <c r="L515">
        <f>(100*TIME_AND_DATA_two_opt[[#This Row],[absolute_distance_error]])/TIME_AND_DATA_two_opt[[#This Row],[optimal_cost]]</f>
        <v>0</v>
      </c>
      <c r="M515" s="1" t="s">
        <v>991</v>
      </c>
      <c r="N515" s="3">
        <v>4791.2115766998941</v>
      </c>
      <c r="O515" s="1" t="s">
        <v>4434</v>
      </c>
      <c r="P515" s="1" t="s">
        <v>4435</v>
      </c>
      <c r="Q515">
        <v>1.9507000000000001E-3</v>
      </c>
      <c r="R515" s="1" t="s">
        <v>3390</v>
      </c>
      <c r="S515" s="1" t="s">
        <v>3390</v>
      </c>
      <c r="T515" s="1" t="s">
        <v>3390</v>
      </c>
      <c r="U515" s="1" t="s">
        <v>3390</v>
      </c>
      <c r="V515" s="1" t="s">
        <v>3390</v>
      </c>
      <c r="W515" s="1" t="s">
        <v>3390</v>
      </c>
    </row>
    <row r="516" spans="1:23" x14ac:dyDescent="0.25">
      <c r="A516">
        <v>514</v>
      </c>
      <c r="B516">
        <v>9</v>
      </c>
      <c r="C516">
        <v>14</v>
      </c>
      <c r="D516" s="1" t="s">
        <v>992</v>
      </c>
      <c r="E516" s="1" t="s">
        <v>18</v>
      </c>
      <c r="F516" s="1" t="s">
        <v>19</v>
      </c>
      <c r="G516" s="3">
        <v>6818.7540225512448</v>
      </c>
      <c r="H516" s="3">
        <v>6818.7540225512439</v>
      </c>
      <c r="I516" s="1" t="s">
        <v>993</v>
      </c>
      <c r="J516" t="b">
        <v>0</v>
      </c>
      <c r="K516" s="3">
        <f>TIME_AND_DATA_two_opt[[#This Row],[hamiltonian_cycle_cost]]-TIME_AND_DATA_two_opt[[#This Row],[optimal_cost]]</f>
        <v>207.1593571298954</v>
      </c>
      <c r="L516">
        <f>(100*TIME_AND_DATA_two_opt[[#This Row],[absolute_distance_error]])/TIME_AND_DATA_two_opt[[#This Row],[optimal_cost]]</f>
        <v>3.1332737049556165</v>
      </c>
      <c r="M516" s="1" t="s">
        <v>994</v>
      </c>
      <c r="N516" s="3">
        <v>6611.5946654213485</v>
      </c>
      <c r="O516" s="1" t="s">
        <v>4434</v>
      </c>
      <c r="P516" s="1" t="s">
        <v>4435</v>
      </c>
      <c r="Q516">
        <v>1.5504000000000999E-3</v>
      </c>
      <c r="R516" s="1" t="s">
        <v>3390</v>
      </c>
      <c r="S516" s="1" t="s">
        <v>3390</v>
      </c>
      <c r="T516" s="1" t="s">
        <v>3390</v>
      </c>
      <c r="U516" s="1" t="s">
        <v>3390</v>
      </c>
      <c r="V516" s="1" t="s">
        <v>3390</v>
      </c>
      <c r="W516" s="1" t="s">
        <v>3390</v>
      </c>
    </row>
    <row r="517" spans="1:23" x14ac:dyDescent="0.25">
      <c r="A517">
        <v>515</v>
      </c>
      <c r="B517">
        <v>9</v>
      </c>
      <c r="C517">
        <v>15</v>
      </c>
      <c r="D517" s="1" t="s">
        <v>995</v>
      </c>
      <c r="E517" s="1" t="s">
        <v>18</v>
      </c>
      <c r="F517" s="1" t="s">
        <v>19</v>
      </c>
      <c r="G517" s="3">
        <v>7805.2160169072476</v>
      </c>
      <c r="H517" s="3">
        <v>7805.2160169072486</v>
      </c>
      <c r="I517" s="1" t="s">
        <v>4454</v>
      </c>
      <c r="J517" t="b">
        <v>0</v>
      </c>
      <c r="K517" s="3">
        <f>TIME_AND_DATA_two_opt[[#This Row],[hamiltonian_cycle_cost]]-TIME_AND_DATA_two_opt[[#This Row],[optimal_cost]]</f>
        <v>694.15371516008145</v>
      </c>
      <c r="L517">
        <f>(100*TIME_AND_DATA_two_opt[[#This Row],[absolute_distance_error]])/TIME_AND_DATA_two_opt[[#This Row],[optimal_cost]]</f>
        <v>9.7616036212976223</v>
      </c>
      <c r="M517" s="1" t="s">
        <v>996</v>
      </c>
      <c r="N517" s="3">
        <v>7111.0623017471671</v>
      </c>
      <c r="O517" s="1" t="s">
        <v>4434</v>
      </c>
      <c r="P517" s="1" t="s">
        <v>4435</v>
      </c>
      <c r="Q517">
        <v>1.4507000000003E-3</v>
      </c>
      <c r="R517" s="1" t="s">
        <v>3390</v>
      </c>
      <c r="S517" s="1" t="s">
        <v>3390</v>
      </c>
      <c r="T517" s="1" t="s">
        <v>3390</v>
      </c>
      <c r="U517" s="1" t="s">
        <v>3390</v>
      </c>
      <c r="V517" s="1" t="s">
        <v>3390</v>
      </c>
      <c r="W517" s="1" t="s">
        <v>3390</v>
      </c>
    </row>
    <row r="518" spans="1:23" x14ac:dyDescent="0.25">
      <c r="A518">
        <v>516</v>
      </c>
      <c r="B518">
        <v>9</v>
      </c>
      <c r="C518">
        <v>16</v>
      </c>
      <c r="D518" s="1" t="s">
        <v>997</v>
      </c>
      <c r="E518" s="1" t="s">
        <v>18</v>
      </c>
      <c r="F518" s="1" t="s">
        <v>19</v>
      </c>
      <c r="G518" s="3">
        <v>5984.3423628660821</v>
      </c>
      <c r="H518" s="3">
        <v>5984.3423628660821</v>
      </c>
      <c r="I518" s="1" t="s">
        <v>998</v>
      </c>
      <c r="J518" t="b">
        <v>0</v>
      </c>
      <c r="K518" s="3">
        <f>TIME_AND_DATA_two_opt[[#This Row],[hamiltonian_cycle_cost]]-TIME_AND_DATA_two_opt[[#This Row],[optimal_cost]]</f>
        <v>214.75292699225884</v>
      </c>
      <c r="L518">
        <f>(100*TIME_AND_DATA_two_opt[[#This Row],[absolute_distance_error]])/TIME_AND_DATA_two_opt[[#This Row],[optimal_cost]]</f>
        <v>3.7221526657855475</v>
      </c>
      <c r="M518" s="1" t="s">
        <v>999</v>
      </c>
      <c r="N518" s="3">
        <v>5769.5894358738233</v>
      </c>
      <c r="O518" s="1" t="s">
        <v>4434</v>
      </c>
      <c r="P518" s="1" t="s">
        <v>4435</v>
      </c>
      <c r="Q518">
        <v>1.9613E-3</v>
      </c>
      <c r="R518" s="1" t="s">
        <v>3390</v>
      </c>
      <c r="S518" s="1" t="s">
        <v>3390</v>
      </c>
      <c r="T518" s="1" t="s">
        <v>3390</v>
      </c>
      <c r="U518" s="1" t="s">
        <v>3390</v>
      </c>
      <c r="V518" s="1" t="s">
        <v>3390</v>
      </c>
      <c r="W518" s="1" t="s">
        <v>3390</v>
      </c>
    </row>
    <row r="519" spans="1:23" x14ac:dyDescent="0.25">
      <c r="A519">
        <v>517</v>
      </c>
      <c r="B519">
        <v>9</v>
      </c>
      <c r="C519">
        <v>17</v>
      </c>
      <c r="D519" s="1" t="s">
        <v>1000</v>
      </c>
      <c r="E519" s="1" t="s">
        <v>18</v>
      </c>
      <c r="F519" s="1" t="s">
        <v>19</v>
      </c>
      <c r="G519" s="3">
        <v>5354.1470498775116</v>
      </c>
      <c r="H519" s="3">
        <v>5354.1470498775107</v>
      </c>
      <c r="I519" s="1" t="s">
        <v>1001</v>
      </c>
      <c r="J519" t="b">
        <v>1</v>
      </c>
      <c r="K519" s="3">
        <f>TIME_AND_DATA_two_opt[[#This Row],[hamiltonian_cycle_cost]]-TIME_AND_DATA_two_opt[[#This Row],[optimal_cost]]</f>
        <v>0</v>
      </c>
      <c r="L519">
        <f>(100*TIME_AND_DATA_two_opt[[#This Row],[absolute_distance_error]])/TIME_AND_DATA_two_opt[[#This Row],[optimal_cost]]</f>
        <v>0</v>
      </c>
      <c r="M519" s="1" t="s">
        <v>1002</v>
      </c>
      <c r="N519" s="3">
        <v>5354.1470498775125</v>
      </c>
      <c r="O519" s="1" t="s">
        <v>4434</v>
      </c>
      <c r="P519" s="1" t="s">
        <v>4435</v>
      </c>
      <c r="Q519">
        <v>1.5393999999999E-3</v>
      </c>
      <c r="R519" s="1" t="s">
        <v>3390</v>
      </c>
      <c r="S519" s="1" t="s">
        <v>3390</v>
      </c>
      <c r="T519" s="1" t="s">
        <v>3390</v>
      </c>
      <c r="U519" s="1" t="s">
        <v>3390</v>
      </c>
      <c r="V519" s="1" t="s">
        <v>3390</v>
      </c>
      <c r="W519" s="1" t="s">
        <v>3390</v>
      </c>
    </row>
    <row r="520" spans="1:23" x14ac:dyDescent="0.25">
      <c r="A520">
        <v>518</v>
      </c>
      <c r="B520">
        <v>9</v>
      </c>
      <c r="C520">
        <v>18</v>
      </c>
      <c r="D520" s="1" t="s">
        <v>1003</v>
      </c>
      <c r="E520" s="1" t="s">
        <v>18</v>
      </c>
      <c r="F520" s="1" t="s">
        <v>19</v>
      </c>
      <c r="G520" s="3">
        <v>6753.7828750117051</v>
      </c>
      <c r="H520" s="3">
        <v>6753.7828750117051</v>
      </c>
      <c r="I520" s="1" t="s">
        <v>1004</v>
      </c>
      <c r="J520" t="b">
        <v>0</v>
      </c>
      <c r="K520" s="3">
        <f>TIME_AND_DATA_two_opt[[#This Row],[hamiltonian_cycle_cost]]-TIME_AND_DATA_two_opt[[#This Row],[optimal_cost]]</f>
        <v>67.760414216057143</v>
      </c>
      <c r="L520">
        <f>(100*TIME_AND_DATA_two_opt[[#This Row],[absolute_distance_error]])/TIME_AND_DATA_two_opt[[#This Row],[optimal_cost]]</f>
        <v>1.0134637538742808</v>
      </c>
      <c r="M520" s="1" t="s">
        <v>1005</v>
      </c>
      <c r="N520" s="3">
        <v>6686.0224607956479</v>
      </c>
      <c r="O520" s="1" t="s">
        <v>4434</v>
      </c>
      <c r="P520" s="1" t="s">
        <v>4435</v>
      </c>
      <c r="Q520">
        <v>1.7815000000003E-3</v>
      </c>
      <c r="R520" s="1" t="s">
        <v>3390</v>
      </c>
      <c r="S520" s="1" t="s">
        <v>3390</v>
      </c>
      <c r="T520" s="1" t="s">
        <v>3390</v>
      </c>
      <c r="U520" s="1" t="s">
        <v>3390</v>
      </c>
      <c r="V520" s="1" t="s">
        <v>3390</v>
      </c>
      <c r="W520" s="1" t="s">
        <v>3390</v>
      </c>
    </row>
    <row r="521" spans="1:23" x14ac:dyDescent="0.25">
      <c r="A521">
        <v>519</v>
      </c>
      <c r="B521">
        <v>9</v>
      </c>
      <c r="C521">
        <v>19</v>
      </c>
      <c r="D521" s="1" t="s">
        <v>1006</v>
      </c>
      <c r="E521" s="1" t="s">
        <v>18</v>
      </c>
      <c r="F521" s="1" t="s">
        <v>19</v>
      </c>
      <c r="G521" s="3">
        <v>5055.5072970785932</v>
      </c>
      <c r="H521" s="3">
        <v>5055.5072970785932</v>
      </c>
      <c r="I521" s="1" t="s">
        <v>3013</v>
      </c>
      <c r="J521" t="b">
        <v>1</v>
      </c>
      <c r="K521" s="3">
        <f>TIME_AND_DATA_two_opt[[#This Row],[hamiltonian_cycle_cost]]-TIME_AND_DATA_two_opt[[#This Row],[optimal_cost]]</f>
        <v>0</v>
      </c>
      <c r="L521">
        <f>(100*TIME_AND_DATA_two_opt[[#This Row],[absolute_distance_error]])/TIME_AND_DATA_two_opt[[#This Row],[optimal_cost]]</f>
        <v>0</v>
      </c>
      <c r="M521" s="1" t="s">
        <v>1007</v>
      </c>
      <c r="N521" s="3">
        <v>5055.5072970785941</v>
      </c>
      <c r="O521" s="1" t="s">
        <v>4434</v>
      </c>
      <c r="P521" s="1" t="s">
        <v>4435</v>
      </c>
      <c r="Q521">
        <v>1.7065999999998E-3</v>
      </c>
      <c r="R521" s="1" t="s">
        <v>3390</v>
      </c>
      <c r="S521" s="1" t="s">
        <v>3390</v>
      </c>
      <c r="T521" s="1" t="s">
        <v>3390</v>
      </c>
      <c r="U521" s="1" t="s">
        <v>3390</v>
      </c>
      <c r="V521" s="1" t="s">
        <v>3390</v>
      </c>
      <c r="W521" s="1" t="s">
        <v>3390</v>
      </c>
    </row>
    <row r="522" spans="1:23" x14ac:dyDescent="0.25">
      <c r="A522">
        <v>520</v>
      </c>
      <c r="B522">
        <v>9</v>
      </c>
      <c r="C522">
        <v>20</v>
      </c>
      <c r="D522" s="1" t="s">
        <v>1008</v>
      </c>
      <c r="E522" s="1" t="s">
        <v>18</v>
      </c>
      <c r="F522" s="1" t="s">
        <v>19</v>
      </c>
      <c r="G522" s="3">
        <v>5437.9925542973324</v>
      </c>
      <c r="H522" s="3">
        <v>5437.9925542973324</v>
      </c>
      <c r="I522" s="1" t="s">
        <v>3014</v>
      </c>
      <c r="J522" t="b">
        <v>1</v>
      </c>
      <c r="K522" s="3">
        <f>TIME_AND_DATA_two_opt[[#This Row],[hamiltonian_cycle_cost]]-TIME_AND_DATA_two_opt[[#This Row],[optimal_cost]]</f>
        <v>0</v>
      </c>
      <c r="L522">
        <f>(100*TIME_AND_DATA_two_opt[[#This Row],[absolute_distance_error]])/TIME_AND_DATA_two_opt[[#This Row],[optimal_cost]]</f>
        <v>0</v>
      </c>
      <c r="M522" s="1" t="s">
        <v>1009</v>
      </c>
      <c r="N522" s="3">
        <v>5437.9925542973324</v>
      </c>
      <c r="O522" s="1" t="s">
        <v>4434</v>
      </c>
      <c r="P522" s="1" t="s">
        <v>4435</v>
      </c>
      <c r="Q522">
        <v>8.3449999999980003E-4</v>
      </c>
      <c r="R522" s="1" t="s">
        <v>3390</v>
      </c>
      <c r="S522" s="1" t="s">
        <v>3390</v>
      </c>
      <c r="T522" s="1" t="s">
        <v>3390</v>
      </c>
      <c r="U522" s="1" t="s">
        <v>3390</v>
      </c>
      <c r="V522" s="1" t="s">
        <v>3390</v>
      </c>
      <c r="W522" s="1" t="s">
        <v>3390</v>
      </c>
    </row>
    <row r="523" spans="1:23" x14ac:dyDescent="0.25">
      <c r="A523">
        <v>521</v>
      </c>
      <c r="B523">
        <v>9</v>
      </c>
      <c r="C523">
        <v>21</v>
      </c>
      <c r="D523" s="1" t="s">
        <v>1010</v>
      </c>
      <c r="E523" s="1" t="s">
        <v>18</v>
      </c>
      <c r="F523" s="1" t="s">
        <v>19</v>
      </c>
      <c r="G523" s="3">
        <v>4025.6125722929</v>
      </c>
      <c r="H523" s="3">
        <v>4025.6125722929</v>
      </c>
      <c r="I523" s="1" t="s">
        <v>3440</v>
      </c>
      <c r="J523" t="b">
        <v>1</v>
      </c>
      <c r="K523" s="3">
        <f>TIME_AND_DATA_two_opt[[#This Row],[hamiltonian_cycle_cost]]-TIME_AND_DATA_two_opt[[#This Row],[optimal_cost]]</f>
        <v>0</v>
      </c>
      <c r="L523">
        <f>(100*TIME_AND_DATA_two_opt[[#This Row],[absolute_distance_error]])/TIME_AND_DATA_two_opt[[#This Row],[optimal_cost]]</f>
        <v>0</v>
      </c>
      <c r="M523" s="1" t="s">
        <v>1011</v>
      </c>
      <c r="N523" s="3">
        <v>4025.6125722929</v>
      </c>
      <c r="O523" s="1" t="s">
        <v>4434</v>
      </c>
      <c r="P523" s="1" t="s">
        <v>4435</v>
      </c>
      <c r="Q523">
        <v>1.7282E-3</v>
      </c>
      <c r="R523" s="1" t="s">
        <v>3390</v>
      </c>
      <c r="S523" s="1" t="s">
        <v>3390</v>
      </c>
      <c r="T523" s="1" t="s">
        <v>3390</v>
      </c>
      <c r="U523" s="1" t="s">
        <v>3390</v>
      </c>
      <c r="V523" s="1" t="s">
        <v>3390</v>
      </c>
      <c r="W523" s="1" t="s">
        <v>3390</v>
      </c>
    </row>
    <row r="524" spans="1:23" x14ac:dyDescent="0.25">
      <c r="A524">
        <v>522</v>
      </c>
      <c r="B524">
        <v>9</v>
      </c>
      <c r="C524">
        <v>22</v>
      </c>
      <c r="D524" s="1" t="s">
        <v>1012</v>
      </c>
      <c r="E524" s="1" t="s">
        <v>18</v>
      </c>
      <c r="F524" s="1" t="s">
        <v>19</v>
      </c>
      <c r="G524" s="3">
        <v>6547.9364261972823</v>
      </c>
      <c r="H524" s="3">
        <v>6547.9364261972823</v>
      </c>
      <c r="I524" s="1" t="s">
        <v>1013</v>
      </c>
      <c r="J524" t="b">
        <v>1</v>
      </c>
      <c r="K524" s="3">
        <f>TIME_AND_DATA_two_opt[[#This Row],[hamiltonian_cycle_cost]]-TIME_AND_DATA_two_opt[[#This Row],[optimal_cost]]</f>
        <v>0</v>
      </c>
      <c r="L524">
        <f>(100*TIME_AND_DATA_two_opt[[#This Row],[absolute_distance_error]])/TIME_AND_DATA_two_opt[[#This Row],[optimal_cost]]</f>
        <v>0</v>
      </c>
      <c r="M524" s="1" t="s">
        <v>1013</v>
      </c>
      <c r="N524" s="3">
        <v>6547.9364261972814</v>
      </c>
      <c r="O524" s="1" t="s">
        <v>4434</v>
      </c>
      <c r="P524" s="1" t="s">
        <v>4435</v>
      </c>
      <c r="Q524">
        <v>1.6872000000001E-3</v>
      </c>
      <c r="R524" s="1" t="s">
        <v>3390</v>
      </c>
      <c r="S524" s="1" t="s">
        <v>3390</v>
      </c>
      <c r="T524" s="1" t="s">
        <v>3390</v>
      </c>
      <c r="U524" s="1" t="s">
        <v>3390</v>
      </c>
      <c r="V524" s="1" t="s">
        <v>3390</v>
      </c>
      <c r="W524" s="1" t="s">
        <v>3390</v>
      </c>
    </row>
    <row r="525" spans="1:23" x14ac:dyDescent="0.25">
      <c r="A525">
        <v>523</v>
      </c>
      <c r="B525">
        <v>9</v>
      </c>
      <c r="C525">
        <v>23</v>
      </c>
      <c r="D525" s="1" t="s">
        <v>1014</v>
      </c>
      <c r="E525" s="1" t="s">
        <v>18</v>
      </c>
      <c r="F525" s="1" t="s">
        <v>19</v>
      </c>
      <c r="G525" s="3">
        <v>5926.6869101079774</v>
      </c>
      <c r="H525" s="3">
        <v>5926.6869101079774</v>
      </c>
      <c r="I525" s="1" t="s">
        <v>1015</v>
      </c>
      <c r="J525" t="b">
        <v>1</v>
      </c>
      <c r="K525" s="3">
        <f>TIME_AND_DATA_two_opt[[#This Row],[hamiltonian_cycle_cost]]-TIME_AND_DATA_two_opt[[#This Row],[optimal_cost]]</f>
        <v>0</v>
      </c>
      <c r="L525">
        <f>(100*TIME_AND_DATA_two_opt[[#This Row],[absolute_distance_error]])/TIME_AND_DATA_two_opt[[#This Row],[optimal_cost]]</f>
        <v>0</v>
      </c>
      <c r="M525" s="1" t="s">
        <v>1015</v>
      </c>
      <c r="N525" s="3">
        <v>5926.6869101079774</v>
      </c>
      <c r="O525" s="1" t="s">
        <v>4434</v>
      </c>
      <c r="P525" s="1" t="s">
        <v>4435</v>
      </c>
      <c r="Q525">
        <v>1.2631000000000001E-3</v>
      </c>
      <c r="R525" s="1" t="s">
        <v>3390</v>
      </c>
      <c r="S525" s="1" t="s">
        <v>3390</v>
      </c>
      <c r="T525" s="1" t="s">
        <v>3390</v>
      </c>
      <c r="U525" s="1" t="s">
        <v>3390</v>
      </c>
      <c r="V525" s="1" t="s">
        <v>3390</v>
      </c>
      <c r="W525" s="1" t="s">
        <v>3390</v>
      </c>
    </row>
    <row r="526" spans="1:23" x14ac:dyDescent="0.25">
      <c r="A526">
        <v>524</v>
      </c>
      <c r="B526">
        <v>9</v>
      </c>
      <c r="C526">
        <v>24</v>
      </c>
      <c r="D526" s="1" t="s">
        <v>1016</v>
      </c>
      <c r="E526" s="1" t="s">
        <v>18</v>
      </c>
      <c r="F526" s="1" t="s">
        <v>19</v>
      </c>
      <c r="G526" s="3">
        <v>5893.8630012926851</v>
      </c>
      <c r="H526" s="3">
        <v>5893.863001292686</v>
      </c>
      <c r="I526" s="1" t="s">
        <v>1017</v>
      </c>
      <c r="J526" t="b">
        <v>1</v>
      </c>
      <c r="K526" s="3">
        <f>TIME_AND_DATA_two_opt[[#This Row],[hamiltonian_cycle_cost]]-TIME_AND_DATA_two_opt[[#This Row],[optimal_cost]]</f>
        <v>0</v>
      </c>
      <c r="L526">
        <f>(100*TIME_AND_DATA_two_opt[[#This Row],[absolute_distance_error]])/TIME_AND_DATA_two_opt[[#This Row],[optimal_cost]]</f>
        <v>0</v>
      </c>
      <c r="M526" s="1" t="s">
        <v>1018</v>
      </c>
      <c r="N526" s="3">
        <v>5893.8630012926851</v>
      </c>
      <c r="O526" s="1" t="s">
        <v>4434</v>
      </c>
      <c r="P526" s="1" t="s">
        <v>4435</v>
      </c>
      <c r="Q526">
        <v>1.1969999999998E-3</v>
      </c>
      <c r="R526" s="1" t="s">
        <v>3390</v>
      </c>
      <c r="S526" s="1" t="s">
        <v>3390</v>
      </c>
      <c r="T526" s="1" t="s">
        <v>3390</v>
      </c>
      <c r="U526" s="1" t="s">
        <v>3390</v>
      </c>
      <c r="V526" s="1" t="s">
        <v>3390</v>
      </c>
      <c r="W526" s="1" t="s">
        <v>3390</v>
      </c>
    </row>
    <row r="527" spans="1:23" x14ac:dyDescent="0.25">
      <c r="A527">
        <v>525</v>
      </c>
      <c r="B527">
        <v>9</v>
      </c>
      <c r="C527">
        <v>25</v>
      </c>
      <c r="D527" s="1" t="s">
        <v>1019</v>
      </c>
      <c r="E527" s="1" t="s">
        <v>18</v>
      </c>
      <c r="F527" s="1" t="s">
        <v>19</v>
      </c>
      <c r="G527" s="3">
        <v>5430.0462960302239</v>
      </c>
      <c r="H527" s="3">
        <v>5430.0462960302229</v>
      </c>
      <c r="I527" s="1" t="s">
        <v>1020</v>
      </c>
      <c r="J527" t="b">
        <v>1</v>
      </c>
      <c r="K527" s="3">
        <f>TIME_AND_DATA_two_opt[[#This Row],[hamiltonian_cycle_cost]]-TIME_AND_DATA_two_opt[[#This Row],[optimal_cost]]</f>
        <v>0</v>
      </c>
      <c r="L527">
        <f>(100*TIME_AND_DATA_two_opt[[#This Row],[absolute_distance_error]])/TIME_AND_DATA_two_opt[[#This Row],[optimal_cost]]</f>
        <v>0</v>
      </c>
      <c r="M527" s="1" t="s">
        <v>1021</v>
      </c>
      <c r="N527" s="3">
        <v>5430.0462960302248</v>
      </c>
      <c r="O527" s="1" t="s">
        <v>4434</v>
      </c>
      <c r="P527" s="1" t="s">
        <v>4435</v>
      </c>
      <c r="Q527">
        <v>1.9680000000000999E-3</v>
      </c>
      <c r="R527" s="1" t="s">
        <v>3390</v>
      </c>
      <c r="S527" s="1" t="s">
        <v>3390</v>
      </c>
      <c r="T527" s="1" t="s">
        <v>3390</v>
      </c>
      <c r="U527" s="1" t="s">
        <v>3390</v>
      </c>
      <c r="V527" s="1" t="s">
        <v>3390</v>
      </c>
      <c r="W527" s="1" t="s">
        <v>3390</v>
      </c>
    </row>
    <row r="528" spans="1:23" x14ac:dyDescent="0.25">
      <c r="A528">
        <v>526</v>
      </c>
      <c r="B528">
        <v>9</v>
      </c>
      <c r="C528">
        <v>26</v>
      </c>
      <c r="D528" s="1" t="s">
        <v>1022</v>
      </c>
      <c r="E528" s="1" t="s">
        <v>18</v>
      </c>
      <c r="F528" s="1" t="s">
        <v>19</v>
      </c>
      <c r="G528" s="3">
        <v>3596.5197819687551</v>
      </c>
      <c r="H528" s="3">
        <v>3596.5197819687551</v>
      </c>
      <c r="I528" s="1" t="s">
        <v>1023</v>
      </c>
      <c r="J528" t="b">
        <v>0</v>
      </c>
      <c r="K528" s="3">
        <f>TIME_AND_DATA_two_opt[[#This Row],[hamiltonian_cycle_cost]]-TIME_AND_DATA_two_opt[[#This Row],[optimal_cost]]</f>
        <v>48.107589198456026</v>
      </c>
      <c r="L528">
        <f>(100*TIME_AND_DATA_two_opt[[#This Row],[absolute_distance_error]])/TIME_AND_DATA_two_opt[[#This Row],[optimal_cost]]</f>
        <v>1.3557497434055907</v>
      </c>
      <c r="M528" s="1" t="s">
        <v>1024</v>
      </c>
      <c r="N528" s="3">
        <v>3548.412192770299</v>
      </c>
      <c r="O528" s="1" t="s">
        <v>4434</v>
      </c>
      <c r="P528" s="1" t="s">
        <v>4435</v>
      </c>
      <c r="Q528">
        <v>1.3035999999999001E-3</v>
      </c>
      <c r="R528" s="1" t="s">
        <v>3390</v>
      </c>
      <c r="S528" s="1" t="s">
        <v>3390</v>
      </c>
      <c r="T528" s="1" t="s">
        <v>3390</v>
      </c>
      <c r="U528" s="1" t="s">
        <v>3390</v>
      </c>
      <c r="V528" s="1" t="s">
        <v>3390</v>
      </c>
      <c r="W528" s="1" t="s">
        <v>3390</v>
      </c>
    </row>
    <row r="529" spans="1:23" x14ac:dyDescent="0.25">
      <c r="A529">
        <v>527</v>
      </c>
      <c r="B529">
        <v>9</v>
      </c>
      <c r="C529">
        <v>27</v>
      </c>
      <c r="D529" s="1" t="s">
        <v>1025</v>
      </c>
      <c r="E529" s="1" t="s">
        <v>18</v>
      </c>
      <c r="F529" s="1" t="s">
        <v>19</v>
      </c>
      <c r="G529" s="3">
        <v>6127.317119107126</v>
      </c>
      <c r="H529" s="3">
        <v>6127.3171191071251</v>
      </c>
      <c r="I529" s="1" t="s">
        <v>1026</v>
      </c>
      <c r="J529" t="b">
        <v>1</v>
      </c>
      <c r="K529" s="3">
        <f>TIME_AND_DATA_two_opt[[#This Row],[hamiltonian_cycle_cost]]-TIME_AND_DATA_two_opt[[#This Row],[optimal_cost]]</f>
        <v>0</v>
      </c>
      <c r="L529">
        <f>(100*TIME_AND_DATA_two_opt[[#This Row],[absolute_distance_error]])/TIME_AND_DATA_two_opt[[#This Row],[optimal_cost]]</f>
        <v>0</v>
      </c>
      <c r="M529" s="1" t="s">
        <v>1026</v>
      </c>
      <c r="N529" s="3">
        <v>6127.3171191071251</v>
      </c>
      <c r="O529" s="1" t="s">
        <v>4434</v>
      </c>
      <c r="P529" s="1" t="s">
        <v>4435</v>
      </c>
      <c r="Q529">
        <v>2.0980000000000998E-3</v>
      </c>
      <c r="R529" s="1" t="s">
        <v>3390</v>
      </c>
      <c r="S529" s="1" t="s">
        <v>3390</v>
      </c>
      <c r="T529" s="1" t="s">
        <v>3390</v>
      </c>
      <c r="U529" s="1" t="s">
        <v>3390</v>
      </c>
      <c r="V529" s="1" t="s">
        <v>3390</v>
      </c>
      <c r="W529" s="1" t="s">
        <v>3390</v>
      </c>
    </row>
    <row r="530" spans="1:23" x14ac:dyDescent="0.25">
      <c r="A530">
        <v>528</v>
      </c>
      <c r="B530">
        <v>9</v>
      </c>
      <c r="C530">
        <v>28</v>
      </c>
      <c r="D530" s="1" t="s">
        <v>1027</v>
      </c>
      <c r="E530" s="1" t="s">
        <v>18</v>
      </c>
      <c r="F530" s="1" t="s">
        <v>19</v>
      </c>
      <c r="G530" s="3">
        <v>5063.7908559456182</v>
      </c>
      <c r="H530" s="3">
        <v>5063.7908559456182</v>
      </c>
      <c r="I530" s="1" t="s">
        <v>1029</v>
      </c>
      <c r="J530" t="b">
        <v>1</v>
      </c>
      <c r="K530" s="3">
        <f>TIME_AND_DATA_two_opt[[#This Row],[hamiltonian_cycle_cost]]-TIME_AND_DATA_two_opt[[#This Row],[optimal_cost]]</f>
        <v>0</v>
      </c>
      <c r="L530">
        <f>(100*TIME_AND_DATA_two_opt[[#This Row],[absolute_distance_error]])/TIME_AND_DATA_two_opt[[#This Row],[optimal_cost]]</f>
        <v>0</v>
      </c>
      <c r="M530" s="1" t="s">
        <v>1029</v>
      </c>
      <c r="N530" s="3">
        <v>5063.7908559456182</v>
      </c>
      <c r="O530" s="1" t="s">
        <v>4434</v>
      </c>
      <c r="P530" s="1" t="s">
        <v>4435</v>
      </c>
      <c r="Q530">
        <v>1.8997E-3</v>
      </c>
      <c r="R530" s="1" t="s">
        <v>3390</v>
      </c>
      <c r="S530" s="1" t="s">
        <v>3390</v>
      </c>
      <c r="T530" s="1" t="s">
        <v>3390</v>
      </c>
      <c r="U530" s="1" t="s">
        <v>3390</v>
      </c>
      <c r="V530" s="1" t="s">
        <v>3390</v>
      </c>
      <c r="W530" s="1" t="s">
        <v>3390</v>
      </c>
    </row>
    <row r="531" spans="1:23" x14ac:dyDescent="0.25">
      <c r="A531">
        <v>529</v>
      </c>
      <c r="B531">
        <v>9</v>
      </c>
      <c r="C531">
        <v>29</v>
      </c>
      <c r="D531" s="1" t="s">
        <v>1030</v>
      </c>
      <c r="E531" s="1" t="s">
        <v>18</v>
      </c>
      <c r="F531" s="1" t="s">
        <v>19</v>
      </c>
      <c r="G531" s="3">
        <v>4840.117488956349</v>
      </c>
      <c r="H531" s="3">
        <v>4840.117488956349</v>
      </c>
      <c r="I531" s="1" t="s">
        <v>1032</v>
      </c>
      <c r="J531" t="b">
        <v>1</v>
      </c>
      <c r="K531" s="3">
        <f>TIME_AND_DATA_two_opt[[#This Row],[hamiltonian_cycle_cost]]-TIME_AND_DATA_two_opt[[#This Row],[optimal_cost]]</f>
        <v>0</v>
      </c>
      <c r="L531">
        <f>(100*TIME_AND_DATA_two_opt[[#This Row],[absolute_distance_error]])/TIME_AND_DATA_two_opt[[#This Row],[optimal_cost]]</f>
        <v>0</v>
      </c>
      <c r="M531" s="1" t="s">
        <v>1032</v>
      </c>
      <c r="N531" s="3">
        <v>4840.117488956349</v>
      </c>
      <c r="O531" s="1" t="s">
        <v>4434</v>
      </c>
      <c r="P531" s="1" t="s">
        <v>4435</v>
      </c>
      <c r="Q531">
        <v>1.2035000000003E-3</v>
      </c>
      <c r="R531" s="1" t="s">
        <v>3390</v>
      </c>
      <c r="S531" s="1" t="s">
        <v>3390</v>
      </c>
      <c r="T531" s="1" t="s">
        <v>3390</v>
      </c>
      <c r="U531" s="1" t="s">
        <v>3390</v>
      </c>
      <c r="V531" s="1" t="s">
        <v>3390</v>
      </c>
      <c r="W531" s="1" t="s">
        <v>3390</v>
      </c>
    </row>
    <row r="532" spans="1:23" x14ac:dyDescent="0.25">
      <c r="A532">
        <v>530</v>
      </c>
      <c r="B532">
        <v>9</v>
      </c>
      <c r="C532">
        <v>30</v>
      </c>
      <c r="D532" s="1" t="s">
        <v>1033</v>
      </c>
      <c r="E532" s="1" t="s">
        <v>18</v>
      </c>
      <c r="F532" s="1" t="s">
        <v>19</v>
      </c>
      <c r="G532" s="3">
        <v>4457.771850953618</v>
      </c>
      <c r="H532" s="3">
        <v>4457.771850953618</v>
      </c>
      <c r="I532" s="1" t="s">
        <v>1034</v>
      </c>
      <c r="J532" t="b">
        <v>1</v>
      </c>
      <c r="K532" s="3">
        <f>TIME_AND_DATA_two_opt[[#This Row],[hamiltonian_cycle_cost]]-TIME_AND_DATA_two_opt[[#This Row],[optimal_cost]]</f>
        <v>0</v>
      </c>
      <c r="L532">
        <f>(100*TIME_AND_DATA_two_opt[[#This Row],[absolute_distance_error]])/TIME_AND_DATA_two_opt[[#This Row],[optimal_cost]]</f>
        <v>0</v>
      </c>
      <c r="M532" s="1" t="s">
        <v>1034</v>
      </c>
      <c r="N532" s="3">
        <v>4457.771850953618</v>
      </c>
      <c r="O532" s="1" t="s">
        <v>4434</v>
      </c>
      <c r="P532" s="1" t="s">
        <v>4435</v>
      </c>
      <c r="Q532">
        <v>1.0721999999998E-3</v>
      </c>
      <c r="R532" s="1" t="s">
        <v>3390</v>
      </c>
      <c r="S532" s="1" t="s">
        <v>3390</v>
      </c>
      <c r="T532" s="1" t="s">
        <v>3390</v>
      </c>
      <c r="U532" s="1" t="s">
        <v>3390</v>
      </c>
      <c r="V532" s="1" t="s">
        <v>3390</v>
      </c>
      <c r="W532" s="1" t="s">
        <v>3390</v>
      </c>
    </row>
    <row r="533" spans="1:23" x14ac:dyDescent="0.25">
      <c r="A533">
        <v>531</v>
      </c>
      <c r="B533">
        <v>9</v>
      </c>
      <c r="C533">
        <v>31</v>
      </c>
      <c r="D533" s="1" t="s">
        <v>1035</v>
      </c>
      <c r="E533" s="1" t="s">
        <v>18</v>
      </c>
      <c r="F533" s="1" t="s">
        <v>19</v>
      </c>
      <c r="G533" s="3">
        <v>5603.1163553176175</v>
      </c>
      <c r="H533" s="3">
        <v>5603.1163553176175</v>
      </c>
      <c r="I533" s="1" t="s">
        <v>4021</v>
      </c>
      <c r="J533" t="b">
        <v>1</v>
      </c>
      <c r="K533" s="3">
        <f>TIME_AND_DATA_two_opt[[#This Row],[hamiltonian_cycle_cost]]-TIME_AND_DATA_two_opt[[#This Row],[optimal_cost]]</f>
        <v>0</v>
      </c>
      <c r="L533">
        <f>(100*TIME_AND_DATA_two_opt[[#This Row],[absolute_distance_error]])/TIME_AND_DATA_two_opt[[#This Row],[optimal_cost]]</f>
        <v>0</v>
      </c>
      <c r="M533" s="1" t="s">
        <v>1036</v>
      </c>
      <c r="N533" s="3">
        <v>5603.1163553176184</v>
      </c>
      <c r="O533" s="1" t="s">
        <v>4434</v>
      </c>
      <c r="P533" s="1" t="s">
        <v>4435</v>
      </c>
      <c r="Q533">
        <v>1.7267999999996001E-3</v>
      </c>
      <c r="R533" s="1" t="s">
        <v>3390</v>
      </c>
      <c r="S533" s="1" t="s">
        <v>3390</v>
      </c>
      <c r="T533" s="1" t="s">
        <v>3390</v>
      </c>
      <c r="U533" s="1" t="s">
        <v>3390</v>
      </c>
      <c r="V533" s="1" t="s">
        <v>3390</v>
      </c>
      <c r="W533" s="1" t="s">
        <v>3390</v>
      </c>
    </row>
    <row r="534" spans="1:23" x14ac:dyDescent="0.25">
      <c r="A534">
        <v>532</v>
      </c>
      <c r="B534">
        <v>9</v>
      </c>
      <c r="C534">
        <v>32</v>
      </c>
      <c r="D534" s="1" t="s">
        <v>1037</v>
      </c>
      <c r="E534" s="1" t="s">
        <v>18</v>
      </c>
      <c r="F534" s="1" t="s">
        <v>19</v>
      </c>
      <c r="G534" s="3">
        <v>5392.9323079630358</v>
      </c>
      <c r="H534" s="3">
        <v>5392.9323079630367</v>
      </c>
      <c r="I534" s="1" t="s">
        <v>1039</v>
      </c>
      <c r="J534" t="b">
        <v>1</v>
      </c>
      <c r="K534" s="3">
        <f>TIME_AND_DATA_two_opt[[#This Row],[hamiltonian_cycle_cost]]-TIME_AND_DATA_two_opt[[#This Row],[optimal_cost]]</f>
        <v>0</v>
      </c>
      <c r="L534">
        <f>(100*TIME_AND_DATA_two_opt[[#This Row],[absolute_distance_error]])/TIME_AND_DATA_two_opt[[#This Row],[optimal_cost]]</f>
        <v>0</v>
      </c>
      <c r="M534" s="1" t="s">
        <v>1039</v>
      </c>
      <c r="N534" s="3">
        <v>5392.9323079630367</v>
      </c>
      <c r="O534" s="1" t="s">
        <v>4434</v>
      </c>
      <c r="P534" s="1" t="s">
        <v>4435</v>
      </c>
      <c r="Q534">
        <v>1.6653999999997999E-3</v>
      </c>
      <c r="R534" s="1" t="s">
        <v>3390</v>
      </c>
      <c r="S534" s="1" t="s">
        <v>3390</v>
      </c>
      <c r="T534" s="1" t="s">
        <v>3390</v>
      </c>
      <c r="U534" s="1" t="s">
        <v>3390</v>
      </c>
      <c r="V534" s="1" t="s">
        <v>3390</v>
      </c>
      <c r="W534" s="1" t="s">
        <v>3390</v>
      </c>
    </row>
    <row r="535" spans="1:23" x14ac:dyDescent="0.25">
      <c r="A535">
        <v>533</v>
      </c>
      <c r="B535">
        <v>9</v>
      </c>
      <c r="C535">
        <v>33</v>
      </c>
      <c r="D535" s="1" t="s">
        <v>1040</v>
      </c>
      <c r="E535" s="1" t="s">
        <v>18</v>
      </c>
      <c r="F535" s="1" t="s">
        <v>19</v>
      </c>
      <c r="G535" s="3">
        <v>5821.5651309558143</v>
      </c>
      <c r="H535" s="3">
        <v>5821.5651309558143</v>
      </c>
      <c r="I535" s="1" t="s">
        <v>1041</v>
      </c>
      <c r="J535" t="b">
        <v>1</v>
      </c>
      <c r="K535" s="3">
        <f>TIME_AND_DATA_two_opt[[#This Row],[hamiltonian_cycle_cost]]-TIME_AND_DATA_two_opt[[#This Row],[optimal_cost]]</f>
        <v>0</v>
      </c>
      <c r="L535">
        <f>(100*TIME_AND_DATA_two_opt[[#This Row],[absolute_distance_error]])/TIME_AND_DATA_two_opt[[#This Row],[optimal_cost]]</f>
        <v>0</v>
      </c>
      <c r="M535" s="1" t="s">
        <v>1042</v>
      </c>
      <c r="N535" s="3">
        <v>5821.5651309558152</v>
      </c>
      <c r="O535" s="1" t="s">
        <v>4434</v>
      </c>
      <c r="P535" s="1" t="s">
        <v>4435</v>
      </c>
      <c r="Q535">
        <v>1.0271999999996999E-3</v>
      </c>
      <c r="R535" s="1" t="s">
        <v>3390</v>
      </c>
      <c r="S535" s="1" t="s">
        <v>3390</v>
      </c>
      <c r="T535" s="1" t="s">
        <v>3390</v>
      </c>
      <c r="U535" s="1" t="s">
        <v>3390</v>
      </c>
      <c r="V535" s="1" t="s">
        <v>3390</v>
      </c>
      <c r="W535" s="1" t="s">
        <v>3390</v>
      </c>
    </row>
    <row r="536" spans="1:23" x14ac:dyDescent="0.25">
      <c r="A536">
        <v>534</v>
      </c>
      <c r="B536">
        <v>9</v>
      </c>
      <c r="C536">
        <v>34</v>
      </c>
      <c r="D536" s="1" t="s">
        <v>1043</v>
      </c>
      <c r="E536" s="1" t="s">
        <v>18</v>
      </c>
      <c r="F536" s="1" t="s">
        <v>19</v>
      </c>
      <c r="G536" s="3">
        <v>5883.8702683854581</v>
      </c>
      <c r="H536" s="3">
        <v>5883.8702683854581</v>
      </c>
      <c r="I536" s="1" t="s">
        <v>3020</v>
      </c>
      <c r="J536" t="b">
        <v>1</v>
      </c>
      <c r="K536" s="3">
        <f>TIME_AND_DATA_two_opt[[#This Row],[hamiltonian_cycle_cost]]-TIME_AND_DATA_two_opt[[#This Row],[optimal_cost]]</f>
        <v>0</v>
      </c>
      <c r="L536">
        <f>(100*TIME_AND_DATA_two_opt[[#This Row],[absolute_distance_error]])/TIME_AND_DATA_two_opt[[#This Row],[optimal_cost]]</f>
        <v>0</v>
      </c>
      <c r="M536" s="1" t="s">
        <v>1045</v>
      </c>
      <c r="N536" s="3">
        <v>5883.870268385459</v>
      </c>
      <c r="O536" s="1" t="s">
        <v>4434</v>
      </c>
      <c r="P536" s="1" t="s">
        <v>4435</v>
      </c>
      <c r="Q536">
        <v>2.2551000000001001E-3</v>
      </c>
      <c r="R536" s="1" t="s">
        <v>3390</v>
      </c>
      <c r="S536" s="1" t="s">
        <v>3390</v>
      </c>
      <c r="T536" s="1" t="s">
        <v>3390</v>
      </c>
      <c r="U536" s="1" t="s">
        <v>3390</v>
      </c>
      <c r="V536" s="1" t="s">
        <v>3390</v>
      </c>
      <c r="W536" s="1" t="s">
        <v>3390</v>
      </c>
    </row>
    <row r="537" spans="1:23" x14ac:dyDescent="0.25">
      <c r="A537">
        <v>535</v>
      </c>
      <c r="B537">
        <v>9</v>
      </c>
      <c r="C537">
        <v>35</v>
      </c>
      <c r="D537" s="1" t="s">
        <v>1046</v>
      </c>
      <c r="E537" s="1" t="s">
        <v>18</v>
      </c>
      <c r="F537" s="1" t="s">
        <v>19</v>
      </c>
      <c r="G537" s="3">
        <v>6452.0133891848736</v>
      </c>
      <c r="H537" s="3">
        <v>6452.0133891848745</v>
      </c>
      <c r="I537" s="1" t="s">
        <v>3021</v>
      </c>
      <c r="J537" t="b">
        <v>1</v>
      </c>
      <c r="K537" s="3">
        <f>TIME_AND_DATA_two_opt[[#This Row],[hamiltonian_cycle_cost]]-TIME_AND_DATA_two_opt[[#This Row],[optimal_cost]]</f>
        <v>0</v>
      </c>
      <c r="L537">
        <f>(100*TIME_AND_DATA_two_opt[[#This Row],[absolute_distance_error]])/TIME_AND_DATA_two_opt[[#This Row],[optimal_cost]]</f>
        <v>0</v>
      </c>
      <c r="M537" s="1" t="s">
        <v>1048</v>
      </c>
      <c r="N537" s="3">
        <v>6452.0133891848745</v>
      </c>
      <c r="O537" s="1" t="s">
        <v>4434</v>
      </c>
      <c r="P537" s="1" t="s">
        <v>4435</v>
      </c>
      <c r="Q537">
        <v>1.5494E-3</v>
      </c>
      <c r="R537" s="1" t="s">
        <v>3390</v>
      </c>
      <c r="S537" s="1" t="s">
        <v>3390</v>
      </c>
      <c r="T537" s="1" t="s">
        <v>3390</v>
      </c>
      <c r="U537" s="1" t="s">
        <v>3390</v>
      </c>
      <c r="V537" s="1" t="s">
        <v>3390</v>
      </c>
      <c r="W537" s="1" t="s">
        <v>3390</v>
      </c>
    </row>
    <row r="538" spans="1:23" x14ac:dyDescent="0.25">
      <c r="A538">
        <v>536</v>
      </c>
      <c r="B538">
        <v>9</v>
      </c>
      <c r="C538">
        <v>36</v>
      </c>
      <c r="D538" s="1" t="s">
        <v>1049</v>
      </c>
      <c r="E538" s="1" t="s">
        <v>18</v>
      </c>
      <c r="F538" s="1" t="s">
        <v>19</v>
      </c>
      <c r="G538" s="3">
        <v>4580.6991236148078</v>
      </c>
      <c r="H538" s="3">
        <v>4580.6991236148078</v>
      </c>
      <c r="I538" s="1" t="s">
        <v>1051</v>
      </c>
      <c r="J538" t="b">
        <v>1</v>
      </c>
      <c r="K538" s="3">
        <f>TIME_AND_DATA_two_opt[[#This Row],[hamiltonian_cycle_cost]]-TIME_AND_DATA_two_opt[[#This Row],[optimal_cost]]</f>
        <v>0</v>
      </c>
      <c r="L538">
        <f>(100*TIME_AND_DATA_two_opt[[#This Row],[absolute_distance_error]])/TIME_AND_DATA_two_opt[[#This Row],[optimal_cost]]</f>
        <v>0</v>
      </c>
      <c r="M538" s="1" t="s">
        <v>1051</v>
      </c>
      <c r="N538" s="3">
        <v>4580.6991236148078</v>
      </c>
      <c r="O538" s="1" t="s">
        <v>4434</v>
      </c>
      <c r="P538" s="1" t="s">
        <v>4435</v>
      </c>
      <c r="Q538">
        <v>1.4289999999999E-3</v>
      </c>
      <c r="R538" s="1" t="s">
        <v>3390</v>
      </c>
      <c r="S538" s="1" t="s">
        <v>3390</v>
      </c>
      <c r="T538" s="1" t="s">
        <v>3390</v>
      </c>
      <c r="U538" s="1" t="s">
        <v>3390</v>
      </c>
      <c r="V538" s="1" t="s">
        <v>3390</v>
      </c>
      <c r="W538" s="1" t="s">
        <v>3390</v>
      </c>
    </row>
    <row r="539" spans="1:23" x14ac:dyDescent="0.25">
      <c r="A539">
        <v>537</v>
      </c>
      <c r="B539">
        <v>9</v>
      </c>
      <c r="C539">
        <v>37</v>
      </c>
      <c r="D539" s="1" t="s">
        <v>1052</v>
      </c>
      <c r="E539" s="1" t="s">
        <v>18</v>
      </c>
      <c r="F539" s="1" t="s">
        <v>19</v>
      </c>
      <c r="G539" s="3">
        <v>4462.2684979711821</v>
      </c>
      <c r="H539" s="3">
        <v>4462.2684979711821</v>
      </c>
      <c r="I539" s="1" t="s">
        <v>3446</v>
      </c>
      <c r="J539" t="b">
        <v>1</v>
      </c>
      <c r="K539" s="3">
        <f>TIME_AND_DATA_two_opt[[#This Row],[hamiltonian_cycle_cost]]-TIME_AND_DATA_two_opt[[#This Row],[optimal_cost]]</f>
        <v>0</v>
      </c>
      <c r="L539">
        <f>(100*TIME_AND_DATA_two_opt[[#This Row],[absolute_distance_error]])/TIME_AND_DATA_two_opt[[#This Row],[optimal_cost]]</f>
        <v>0</v>
      </c>
      <c r="M539" s="1" t="s">
        <v>1054</v>
      </c>
      <c r="N539" s="3">
        <v>4462.2684979711821</v>
      </c>
      <c r="O539" s="1" t="s">
        <v>4434</v>
      </c>
      <c r="P539" s="1" t="s">
        <v>4435</v>
      </c>
      <c r="Q539">
        <v>2.1971999999997999E-3</v>
      </c>
      <c r="R539" s="1" t="s">
        <v>3390</v>
      </c>
      <c r="S539" s="1" t="s">
        <v>3390</v>
      </c>
      <c r="T539" s="1" t="s">
        <v>3390</v>
      </c>
      <c r="U539" s="1" t="s">
        <v>3390</v>
      </c>
      <c r="V539" s="1" t="s">
        <v>3390</v>
      </c>
      <c r="W539" s="1" t="s">
        <v>3390</v>
      </c>
    </row>
    <row r="540" spans="1:23" x14ac:dyDescent="0.25">
      <c r="A540">
        <v>538</v>
      </c>
      <c r="B540">
        <v>9</v>
      </c>
      <c r="C540">
        <v>38</v>
      </c>
      <c r="D540" s="1" t="s">
        <v>1055</v>
      </c>
      <c r="E540" s="1" t="s">
        <v>18</v>
      </c>
      <c r="F540" s="1" t="s">
        <v>19</v>
      </c>
      <c r="G540" s="3">
        <v>4875.4226472589799</v>
      </c>
      <c r="H540" s="3">
        <v>4875.4226472589799</v>
      </c>
      <c r="I540" s="1" t="s">
        <v>1057</v>
      </c>
      <c r="J540" t="b">
        <v>1</v>
      </c>
      <c r="K540" s="3">
        <f>TIME_AND_DATA_two_opt[[#This Row],[hamiltonian_cycle_cost]]-TIME_AND_DATA_two_opt[[#This Row],[optimal_cost]]</f>
        <v>0</v>
      </c>
      <c r="L540">
        <f>(100*TIME_AND_DATA_two_opt[[#This Row],[absolute_distance_error]])/TIME_AND_DATA_two_opt[[#This Row],[optimal_cost]]</f>
        <v>0</v>
      </c>
      <c r="M540" s="1" t="s">
        <v>1057</v>
      </c>
      <c r="N540" s="3">
        <v>4875.4226472589799</v>
      </c>
      <c r="O540" s="1" t="s">
        <v>4434</v>
      </c>
      <c r="P540" s="1" t="s">
        <v>4435</v>
      </c>
      <c r="Q540">
        <v>2.3081E-3</v>
      </c>
      <c r="R540" s="1" t="s">
        <v>3390</v>
      </c>
      <c r="S540" s="1" t="s">
        <v>3390</v>
      </c>
      <c r="T540" s="1" t="s">
        <v>3390</v>
      </c>
      <c r="U540" s="1" t="s">
        <v>3390</v>
      </c>
      <c r="V540" s="1" t="s">
        <v>3390</v>
      </c>
      <c r="W540" s="1" t="s">
        <v>3390</v>
      </c>
    </row>
    <row r="541" spans="1:23" x14ac:dyDescent="0.25">
      <c r="A541">
        <v>539</v>
      </c>
      <c r="B541">
        <v>9</v>
      </c>
      <c r="C541">
        <v>39</v>
      </c>
      <c r="D541" s="1" t="s">
        <v>1058</v>
      </c>
      <c r="E541" s="1" t="s">
        <v>18</v>
      </c>
      <c r="F541" s="1" t="s">
        <v>19</v>
      </c>
      <c r="G541" s="3">
        <v>5622.3181720549619</v>
      </c>
      <c r="H541" s="3">
        <v>5622.3181720549619</v>
      </c>
      <c r="I541" s="1" t="s">
        <v>1059</v>
      </c>
      <c r="J541" t="b">
        <v>1</v>
      </c>
      <c r="K541" s="3">
        <f>TIME_AND_DATA_two_opt[[#This Row],[hamiltonian_cycle_cost]]-TIME_AND_DATA_two_opt[[#This Row],[optimal_cost]]</f>
        <v>0</v>
      </c>
      <c r="L541">
        <f>(100*TIME_AND_DATA_two_opt[[#This Row],[absolute_distance_error]])/TIME_AND_DATA_two_opt[[#This Row],[optimal_cost]]</f>
        <v>0</v>
      </c>
      <c r="M541" s="1" t="s">
        <v>1059</v>
      </c>
      <c r="N541" s="3">
        <v>5622.3181720549619</v>
      </c>
      <c r="O541" s="1" t="s">
        <v>4434</v>
      </c>
      <c r="P541" s="1" t="s">
        <v>4435</v>
      </c>
      <c r="Q541">
        <v>9.3239999999990004E-4</v>
      </c>
      <c r="R541" s="1" t="s">
        <v>3390</v>
      </c>
      <c r="S541" s="1" t="s">
        <v>3390</v>
      </c>
      <c r="T541" s="1" t="s">
        <v>3390</v>
      </c>
      <c r="U541" s="1" t="s">
        <v>3390</v>
      </c>
      <c r="V541" s="1" t="s">
        <v>3390</v>
      </c>
      <c r="W541" s="1" t="s">
        <v>3390</v>
      </c>
    </row>
    <row r="542" spans="1:23" x14ac:dyDescent="0.25">
      <c r="A542">
        <v>540</v>
      </c>
      <c r="B542">
        <v>9</v>
      </c>
      <c r="C542">
        <v>40</v>
      </c>
      <c r="D542" s="1" t="s">
        <v>1060</v>
      </c>
      <c r="E542" s="1" t="s">
        <v>18</v>
      </c>
      <c r="F542" s="1" t="s">
        <v>19</v>
      </c>
      <c r="G542" s="3">
        <v>5269.966485969152</v>
      </c>
      <c r="H542" s="3">
        <v>5269.9664859691529</v>
      </c>
      <c r="I542" s="1" t="s">
        <v>1061</v>
      </c>
      <c r="J542" t="b">
        <v>1</v>
      </c>
      <c r="K542" s="3">
        <f>TIME_AND_DATA_two_opt[[#This Row],[hamiltonian_cycle_cost]]-TIME_AND_DATA_two_opt[[#This Row],[optimal_cost]]</f>
        <v>0</v>
      </c>
      <c r="L542">
        <f>(100*TIME_AND_DATA_two_opt[[#This Row],[absolute_distance_error]])/TIME_AND_DATA_two_opt[[#This Row],[optimal_cost]]</f>
        <v>0</v>
      </c>
      <c r="M542" s="1" t="s">
        <v>1062</v>
      </c>
      <c r="N542" s="3">
        <v>5269.9664859691529</v>
      </c>
      <c r="O542" s="1" t="s">
        <v>4434</v>
      </c>
      <c r="P542" s="1" t="s">
        <v>4435</v>
      </c>
      <c r="Q542">
        <v>1.0788000000000999E-3</v>
      </c>
      <c r="R542" s="1" t="s">
        <v>3390</v>
      </c>
      <c r="S542" s="1" t="s">
        <v>3390</v>
      </c>
      <c r="T542" s="1" t="s">
        <v>3390</v>
      </c>
      <c r="U542" s="1" t="s">
        <v>3390</v>
      </c>
      <c r="V542" s="1" t="s">
        <v>3390</v>
      </c>
      <c r="W542" s="1" t="s">
        <v>3390</v>
      </c>
    </row>
    <row r="543" spans="1:23" x14ac:dyDescent="0.25">
      <c r="A543">
        <v>541</v>
      </c>
      <c r="B543">
        <v>9</v>
      </c>
      <c r="C543">
        <v>41</v>
      </c>
      <c r="D543" s="1" t="s">
        <v>1063</v>
      </c>
      <c r="E543" s="1" t="s">
        <v>18</v>
      </c>
      <c r="F543" s="1" t="s">
        <v>19</v>
      </c>
      <c r="G543" s="3">
        <v>5984.1301687253454</v>
      </c>
      <c r="H543" s="3">
        <v>5984.1301687253472</v>
      </c>
      <c r="I543" s="1" t="s">
        <v>1064</v>
      </c>
      <c r="J543" t="b">
        <v>1</v>
      </c>
      <c r="K543" s="3">
        <f>TIME_AND_DATA_two_opt[[#This Row],[hamiltonian_cycle_cost]]-TIME_AND_DATA_two_opt[[#This Row],[optimal_cost]]</f>
        <v>0</v>
      </c>
      <c r="L543">
        <f>(100*TIME_AND_DATA_two_opt[[#This Row],[absolute_distance_error]])/TIME_AND_DATA_two_opt[[#This Row],[optimal_cost]]</f>
        <v>0</v>
      </c>
      <c r="M543" s="1" t="s">
        <v>1064</v>
      </c>
      <c r="N543" s="3">
        <v>5984.1301687253463</v>
      </c>
      <c r="O543" s="1" t="s">
        <v>4434</v>
      </c>
      <c r="P543" s="1" t="s">
        <v>4435</v>
      </c>
      <c r="Q543">
        <v>2.4212999999999002E-3</v>
      </c>
      <c r="R543" s="1" t="s">
        <v>3390</v>
      </c>
      <c r="S543" s="1" t="s">
        <v>3390</v>
      </c>
      <c r="T543" s="1" t="s">
        <v>3390</v>
      </c>
      <c r="U543" s="1" t="s">
        <v>3390</v>
      </c>
      <c r="V543" s="1" t="s">
        <v>3390</v>
      </c>
      <c r="W543" s="1" t="s">
        <v>3390</v>
      </c>
    </row>
    <row r="544" spans="1:23" x14ac:dyDescent="0.25">
      <c r="A544">
        <v>542</v>
      </c>
      <c r="B544">
        <v>9</v>
      </c>
      <c r="C544">
        <v>42</v>
      </c>
      <c r="D544" s="1" t="s">
        <v>1065</v>
      </c>
      <c r="E544" s="1" t="s">
        <v>18</v>
      </c>
      <c r="F544" s="1" t="s">
        <v>19</v>
      </c>
      <c r="G544" s="3">
        <v>4984.0753823164432</v>
      </c>
      <c r="H544" s="3">
        <v>4984.0753823164432</v>
      </c>
      <c r="I544" s="1" t="s">
        <v>3448</v>
      </c>
      <c r="J544" t="b">
        <v>1</v>
      </c>
      <c r="K544" s="3">
        <f>TIME_AND_DATA_two_opt[[#This Row],[hamiltonian_cycle_cost]]-TIME_AND_DATA_two_opt[[#This Row],[optimal_cost]]</f>
        <v>0</v>
      </c>
      <c r="L544">
        <f>(100*TIME_AND_DATA_two_opt[[#This Row],[absolute_distance_error]])/TIME_AND_DATA_two_opt[[#This Row],[optimal_cost]]</f>
        <v>0</v>
      </c>
      <c r="M544" s="1" t="s">
        <v>1066</v>
      </c>
      <c r="N544" s="3">
        <v>4984.0753823164432</v>
      </c>
      <c r="O544" s="1" t="s">
        <v>4434</v>
      </c>
      <c r="P544" s="1" t="s">
        <v>4435</v>
      </c>
      <c r="Q544">
        <v>1.6452000000000001E-3</v>
      </c>
      <c r="R544" s="1" t="s">
        <v>3390</v>
      </c>
      <c r="S544" s="1" t="s">
        <v>3390</v>
      </c>
      <c r="T544" s="1" t="s">
        <v>3390</v>
      </c>
      <c r="U544" s="1" t="s">
        <v>3390</v>
      </c>
      <c r="V544" s="1" t="s">
        <v>3390</v>
      </c>
      <c r="W544" s="1" t="s">
        <v>3390</v>
      </c>
    </row>
    <row r="545" spans="1:23" x14ac:dyDescent="0.25">
      <c r="A545">
        <v>543</v>
      </c>
      <c r="B545">
        <v>9</v>
      </c>
      <c r="C545">
        <v>43</v>
      </c>
      <c r="D545" s="1" t="s">
        <v>1067</v>
      </c>
      <c r="E545" s="1" t="s">
        <v>18</v>
      </c>
      <c r="F545" s="1" t="s">
        <v>19</v>
      </c>
      <c r="G545" s="3">
        <v>6758.0600491160449</v>
      </c>
      <c r="H545" s="3">
        <v>6758.0600491160458</v>
      </c>
      <c r="I545" s="1" t="s">
        <v>4455</v>
      </c>
      <c r="J545" t="b">
        <v>0</v>
      </c>
      <c r="K545" s="3">
        <f>TIME_AND_DATA_two_opt[[#This Row],[hamiltonian_cycle_cost]]-TIME_AND_DATA_two_opt[[#This Row],[optimal_cost]]</f>
        <v>342.01483039394952</v>
      </c>
      <c r="L545">
        <f>(100*TIME_AND_DATA_two_opt[[#This Row],[absolute_distance_error]])/TIME_AND_DATA_two_opt[[#This Row],[optimal_cost]]</f>
        <v>5.3306175180303619</v>
      </c>
      <c r="M545" s="1" t="s">
        <v>1069</v>
      </c>
      <c r="N545" s="3">
        <v>6416.0452187220963</v>
      </c>
      <c r="O545" s="1" t="s">
        <v>4434</v>
      </c>
      <c r="P545" s="1" t="s">
        <v>4435</v>
      </c>
      <c r="Q545">
        <v>1.5081999999998999E-3</v>
      </c>
      <c r="R545" s="1" t="s">
        <v>3390</v>
      </c>
      <c r="S545" s="1" t="s">
        <v>3390</v>
      </c>
      <c r="T545" s="1" t="s">
        <v>3390</v>
      </c>
      <c r="U545" s="1" t="s">
        <v>3390</v>
      </c>
      <c r="V545" s="1" t="s">
        <v>3390</v>
      </c>
      <c r="W545" s="1" t="s">
        <v>3390</v>
      </c>
    </row>
    <row r="546" spans="1:23" x14ac:dyDescent="0.25">
      <c r="A546">
        <v>544</v>
      </c>
      <c r="B546">
        <v>9</v>
      </c>
      <c r="C546">
        <v>44</v>
      </c>
      <c r="D546" s="1" t="s">
        <v>1070</v>
      </c>
      <c r="E546" s="1" t="s">
        <v>18</v>
      </c>
      <c r="F546" s="1" t="s">
        <v>19</v>
      </c>
      <c r="G546" s="3">
        <v>5587.4383870816582</v>
      </c>
      <c r="H546" s="3">
        <v>5587.4383870816582</v>
      </c>
      <c r="I546" s="1" t="s">
        <v>1071</v>
      </c>
      <c r="J546" t="b">
        <v>1</v>
      </c>
      <c r="K546" s="3">
        <f>TIME_AND_DATA_two_opt[[#This Row],[hamiltonian_cycle_cost]]-TIME_AND_DATA_two_opt[[#This Row],[optimal_cost]]</f>
        <v>0</v>
      </c>
      <c r="L546">
        <f>(100*TIME_AND_DATA_two_opt[[#This Row],[absolute_distance_error]])/TIME_AND_DATA_two_opt[[#This Row],[optimal_cost]]</f>
        <v>0</v>
      </c>
      <c r="M546" s="1" t="s">
        <v>1072</v>
      </c>
      <c r="N546" s="3">
        <v>5587.4383870816591</v>
      </c>
      <c r="O546" s="1" t="s">
        <v>4434</v>
      </c>
      <c r="P546" s="1" t="s">
        <v>4435</v>
      </c>
      <c r="Q546">
        <v>1.5479000000002E-3</v>
      </c>
      <c r="R546" s="1" t="s">
        <v>3390</v>
      </c>
      <c r="S546" s="1" t="s">
        <v>3390</v>
      </c>
      <c r="T546" s="1" t="s">
        <v>3390</v>
      </c>
      <c r="U546" s="1" t="s">
        <v>3390</v>
      </c>
      <c r="V546" s="1" t="s">
        <v>3390</v>
      </c>
      <c r="W546" s="1" t="s">
        <v>3390</v>
      </c>
    </row>
    <row r="547" spans="1:23" x14ac:dyDescent="0.25">
      <c r="A547">
        <v>545</v>
      </c>
      <c r="B547">
        <v>9</v>
      </c>
      <c r="C547">
        <v>45</v>
      </c>
      <c r="D547" s="1" t="s">
        <v>1073</v>
      </c>
      <c r="E547" s="1" t="s">
        <v>18</v>
      </c>
      <c r="F547" s="1" t="s">
        <v>19</v>
      </c>
      <c r="G547" s="3">
        <v>6097.2653484657994</v>
      </c>
      <c r="H547" s="3">
        <v>6097.2653484657994</v>
      </c>
      <c r="I547" s="1" t="s">
        <v>1074</v>
      </c>
      <c r="J547" t="b">
        <v>1</v>
      </c>
      <c r="K547" s="3">
        <f>TIME_AND_DATA_two_opt[[#This Row],[hamiltonian_cycle_cost]]-TIME_AND_DATA_two_opt[[#This Row],[optimal_cost]]</f>
        <v>0</v>
      </c>
      <c r="L547">
        <f>(100*TIME_AND_DATA_two_opt[[#This Row],[absolute_distance_error]])/TIME_AND_DATA_two_opt[[#This Row],[optimal_cost]]</f>
        <v>0</v>
      </c>
      <c r="M547" s="1" t="s">
        <v>1075</v>
      </c>
      <c r="N547" s="3">
        <v>6097.2653484657994</v>
      </c>
      <c r="O547" s="1" t="s">
        <v>4434</v>
      </c>
      <c r="P547" s="1" t="s">
        <v>4435</v>
      </c>
      <c r="Q547">
        <v>1.3443999999998E-3</v>
      </c>
      <c r="R547" s="1" t="s">
        <v>3390</v>
      </c>
      <c r="S547" s="1" t="s">
        <v>3390</v>
      </c>
      <c r="T547" s="1" t="s">
        <v>3390</v>
      </c>
      <c r="U547" s="1" t="s">
        <v>3390</v>
      </c>
      <c r="V547" s="1" t="s">
        <v>3390</v>
      </c>
      <c r="W547" s="1" t="s">
        <v>3390</v>
      </c>
    </row>
    <row r="548" spans="1:23" x14ac:dyDescent="0.25">
      <c r="A548">
        <v>546</v>
      </c>
      <c r="B548">
        <v>9</v>
      </c>
      <c r="C548">
        <v>46</v>
      </c>
      <c r="D548" s="1" t="s">
        <v>1076</v>
      </c>
      <c r="E548" s="1" t="s">
        <v>18</v>
      </c>
      <c r="F548" s="1" t="s">
        <v>19</v>
      </c>
      <c r="G548" s="3">
        <v>3392.7051323587029</v>
      </c>
      <c r="H548" s="3">
        <v>3392.7051323587034</v>
      </c>
      <c r="I548" s="1" t="s">
        <v>1077</v>
      </c>
      <c r="J548" t="b">
        <v>1</v>
      </c>
      <c r="K548" s="3">
        <f>TIME_AND_DATA_two_opt[[#This Row],[hamiltonian_cycle_cost]]-TIME_AND_DATA_two_opt[[#This Row],[optimal_cost]]</f>
        <v>0</v>
      </c>
      <c r="L548">
        <f>(100*TIME_AND_DATA_two_opt[[#This Row],[absolute_distance_error]])/TIME_AND_DATA_two_opt[[#This Row],[optimal_cost]]</f>
        <v>0</v>
      </c>
      <c r="M548" s="1" t="s">
        <v>1078</v>
      </c>
      <c r="N548" s="3">
        <v>3392.7051323587043</v>
      </c>
      <c r="O548" s="1" t="s">
        <v>4434</v>
      </c>
      <c r="P548" s="1" t="s">
        <v>4435</v>
      </c>
      <c r="Q548">
        <v>1.6330999999998E-3</v>
      </c>
      <c r="R548" s="1" t="s">
        <v>3390</v>
      </c>
      <c r="S548" s="1" t="s">
        <v>3390</v>
      </c>
      <c r="T548" s="1" t="s">
        <v>3390</v>
      </c>
      <c r="U548" s="1" t="s">
        <v>3390</v>
      </c>
      <c r="V548" s="1" t="s">
        <v>3390</v>
      </c>
      <c r="W548" s="1" t="s">
        <v>3390</v>
      </c>
    </row>
    <row r="549" spans="1:23" x14ac:dyDescent="0.25">
      <c r="A549">
        <v>547</v>
      </c>
      <c r="B549">
        <v>9</v>
      </c>
      <c r="C549">
        <v>47</v>
      </c>
      <c r="D549" s="1" t="s">
        <v>1079</v>
      </c>
      <c r="E549" s="1" t="s">
        <v>18</v>
      </c>
      <c r="F549" s="1" t="s">
        <v>19</v>
      </c>
      <c r="G549" s="3">
        <v>4962.945317427093</v>
      </c>
      <c r="H549" s="3">
        <v>4962.945317427093</v>
      </c>
      <c r="I549" s="1" t="s">
        <v>1080</v>
      </c>
      <c r="J549" t="b">
        <v>1</v>
      </c>
      <c r="K549" s="3">
        <f>TIME_AND_DATA_two_opt[[#This Row],[hamiltonian_cycle_cost]]-TIME_AND_DATA_two_opt[[#This Row],[optimal_cost]]</f>
        <v>0</v>
      </c>
      <c r="L549">
        <f>(100*TIME_AND_DATA_two_opt[[#This Row],[absolute_distance_error]])/TIME_AND_DATA_two_opt[[#This Row],[optimal_cost]]</f>
        <v>0</v>
      </c>
      <c r="M549" s="1" t="s">
        <v>1080</v>
      </c>
      <c r="N549" s="3">
        <v>4962.945317427093</v>
      </c>
      <c r="O549" s="1" t="s">
        <v>4434</v>
      </c>
      <c r="P549" s="1" t="s">
        <v>4435</v>
      </c>
      <c r="Q549">
        <v>1.6315000000002001E-3</v>
      </c>
      <c r="R549" s="1" t="s">
        <v>3390</v>
      </c>
      <c r="S549" s="1" t="s">
        <v>3390</v>
      </c>
      <c r="T549" s="1" t="s">
        <v>3390</v>
      </c>
      <c r="U549" s="1" t="s">
        <v>3390</v>
      </c>
      <c r="V549" s="1" t="s">
        <v>3390</v>
      </c>
      <c r="W549" s="1" t="s">
        <v>3390</v>
      </c>
    </row>
    <row r="550" spans="1:23" x14ac:dyDescent="0.25">
      <c r="A550">
        <v>548</v>
      </c>
      <c r="B550">
        <v>9</v>
      </c>
      <c r="C550">
        <v>48</v>
      </c>
      <c r="D550" s="1" t="s">
        <v>1081</v>
      </c>
      <c r="E550" s="1" t="s">
        <v>18</v>
      </c>
      <c r="F550" s="1" t="s">
        <v>19</v>
      </c>
      <c r="G550" s="3">
        <v>5067.4258490755428</v>
      </c>
      <c r="H550" s="3">
        <v>5067.4258490755428</v>
      </c>
      <c r="I550" s="1" t="s">
        <v>3449</v>
      </c>
      <c r="J550" t="b">
        <v>1</v>
      </c>
      <c r="K550" s="3">
        <f>TIME_AND_DATA_two_opt[[#This Row],[hamiltonian_cycle_cost]]-TIME_AND_DATA_two_opt[[#This Row],[optimal_cost]]</f>
        <v>0</v>
      </c>
      <c r="L550">
        <f>(100*TIME_AND_DATA_two_opt[[#This Row],[absolute_distance_error]])/TIME_AND_DATA_two_opt[[#This Row],[optimal_cost]]</f>
        <v>0</v>
      </c>
      <c r="M550" s="1" t="s">
        <v>1083</v>
      </c>
      <c r="N550" s="3">
        <v>5067.4258490755428</v>
      </c>
      <c r="O550" s="1" t="s">
        <v>4434</v>
      </c>
      <c r="P550" s="1" t="s">
        <v>4435</v>
      </c>
      <c r="Q550">
        <v>1.5322999999999999E-3</v>
      </c>
      <c r="R550" s="1" t="s">
        <v>3390</v>
      </c>
      <c r="S550" s="1" t="s">
        <v>3390</v>
      </c>
      <c r="T550" s="1" t="s">
        <v>3390</v>
      </c>
      <c r="U550" s="1" t="s">
        <v>3390</v>
      </c>
      <c r="V550" s="1" t="s">
        <v>3390</v>
      </c>
      <c r="W550" s="1" t="s">
        <v>3390</v>
      </c>
    </row>
    <row r="551" spans="1:23" x14ac:dyDescent="0.25">
      <c r="A551">
        <v>549</v>
      </c>
      <c r="B551">
        <v>9</v>
      </c>
      <c r="C551">
        <v>49</v>
      </c>
      <c r="D551" s="1" t="s">
        <v>1084</v>
      </c>
      <c r="E551" s="1" t="s">
        <v>18</v>
      </c>
      <c r="F551" s="1" t="s">
        <v>19</v>
      </c>
      <c r="G551" s="3">
        <v>5093.3405619686619</v>
      </c>
      <c r="H551" s="3">
        <v>5093.3405619686628</v>
      </c>
      <c r="I551" s="1" t="s">
        <v>4456</v>
      </c>
      <c r="J551" t="b">
        <v>0</v>
      </c>
      <c r="K551" s="3">
        <f>TIME_AND_DATA_two_opt[[#This Row],[hamiltonian_cycle_cost]]-TIME_AND_DATA_two_opt[[#This Row],[optimal_cost]]</f>
        <v>191.9330780482851</v>
      </c>
      <c r="L551">
        <f>(100*TIME_AND_DATA_two_opt[[#This Row],[absolute_distance_error]])/TIME_AND_DATA_two_opt[[#This Row],[optimal_cost]]</f>
        <v>3.9158767900433356</v>
      </c>
      <c r="M551" s="1" t="s">
        <v>1085</v>
      </c>
      <c r="N551" s="3">
        <v>4901.4074839203777</v>
      </c>
      <c r="O551" s="1" t="s">
        <v>4434</v>
      </c>
      <c r="P551" s="1" t="s">
        <v>4435</v>
      </c>
      <c r="Q551">
        <v>1.2427000000001E-3</v>
      </c>
      <c r="R551" s="1" t="s">
        <v>3390</v>
      </c>
      <c r="S551" s="1" t="s">
        <v>3390</v>
      </c>
      <c r="T551" s="1" t="s">
        <v>3390</v>
      </c>
      <c r="U551" s="1" t="s">
        <v>3390</v>
      </c>
      <c r="V551" s="1" t="s">
        <v>3390</v>
      </c>
      <c r="W551" s="1" t="s">
        <v>3390</v>
      </c>
    </row>
    <row r="552" spans="1:23" x14ac:dyDescent="0.25">
      <c r="A552">
        <v>550</v>
      </c>
      <c r="B552">
        <v>9</v>
      </c>
      <c r="C552">
        <v>50</v>
      </c>
      <c r="D552" s="1" t="s">
        <v>1086</v>
      </c>
      <c r="E552" s="1" t="s">
        <v>18</v>
      </c>
      <c r="F552" s="1" t="s">
        <v>19</v>
      </c>
      <c r="G552" s="3">
        <v>4309.9983313414268</v>
      </c>
      <c r="H552" s="3">
        <v>4309.9983313414277</v>
      </c>
      <c r="I552" s="1" t="s">
        <v>1087</v>
      </c>
      <c r="J552" t="b">
        <v>1</v>
      </c>
      <c r="K552" s="3">
        <f>TIME_AND_DATA_two_opt[[#This Row],[hamiltonian_cycle_cost]]-TIME_AND_DATA_two_opt[[#This Row],[optimal_cost]]</f>
        <v>0</v>
      </c>
      <c r="L552">
        <f>(100*TIME_AND_DATA_two_opt[[#This Row],[absolute_distance_error]])/TIME_AND_DATA_two_opt[[#This Row],[optimal_cost]]</f>
        <v>0</v>
      </c>
      <c r="M552" s="1" t="s">
        <v>1087</v>
      </c>
      <c r="N552" s="3">
        <v>4309.9983313414286</v>
      </c>
      <c r="O552" s="1" t="s">
        <v>4434</v>
      </c>
      <c r="P552" s="1" t="s">
        <v>4435</v>
      </c>
      <c r="Q552">
        <v>1.5257000000001E-3</v>
      </c>
      <c r="R552" s="1" t="s">
        <v>3390</v>
      </c>
      <c r="S552" s="1" t="s">
        <v>3390</v>
      </c>
      <c r="T552" s="1" t="s">
        <v>3390</v>
      </c>
      <c r="U552" s="1" t="s">
        <v>3390</v>
      </c>
      <c r="V552" s="1" t="s">
        <v>3390</v>
      </c>
      <c r="W552" s="1" t="s">
        <v>3390</v>
      </c>
    </row>
    <row r="553" spans="1:23" x14ac:dyDescent="0.25">
      <c r="A553">
        <v>551</v>
      </c>
      <c r="B553">
        <v>9</v>
      </c>
      <c r="C553">
        <v>51</v>
      </c>
      <c r="D553" s="1" t="s">
        <v>1088</v>
      </c>
      <c r="E553" s="1" t="s">
        <v>18</v>
      </c>
      <c r="F553" s="1" t="s">
        <v>19</v>
      </c>
      <c r="G553" s="3">
        <v>5458.9183392136183</v>
      </c>
      <c r="H553" s="3">
        <v>5458.9183392136183</v>
      </c>
      <c r="I553" s="1" t="s">
        <v>1090</v>
      </c>
      <c r="J553" t="b">
        <v>1</v>
      </c>
      <c r="K553" s="3">
        <f>TIME_AND_DATA_two_opt[[#This Row],[hamiltonian_cycle_cost]]-TIME_AND_DATA_two_opt[[#This Row],[optimal_cost]]</f>
        <v>0</v>
      </c>
      <c r="L553">
        <f>(100*TIME_AND_DATA_two_opt[[#This Row],[absolute_distance_error]])/TIME_AND_DATA_two_opt[[#This Row],[optimal_cost]]</f>
        <v>0</v>
      </c>
      <c r="M553" s="1" t="s">
        <v>1090</v>
      </c>
      <c r="N553" s="3">
        <v>5458.9183392136183</v>
      </c>
      <c r="O553" s="1" t="s">
        <v>4434</v>
      </c>
      <c r="P553" s="1" t="s">
        <v>4435</v>
      </c>
      <c r="Q553">
        <v>1.9542000000000999E-3</v>
      </c>
      <c r="R553" s="1" t="s">
        <v>3390</v>
      </c>
      <c r="S553" s="1" t="s">
        <v>3390</v>
      </c>
      <c r="T553" s="1" t="s">
        <v>3390</v>
      </c>
      <c r="U553" s="1" t="s">
        <v>3390</v>
      </c>
      <c r="V553" s="1" t="s">
        <v>3390</v>
      </c>
      <c r="W553" s="1" t="s">
        <v>3390</v>
      </c>
    </row>
    <row r="554" spans="1:23" x14ac:dyDescent="0.25">
      <c r="A554">
        <v>552</v>
      </c>
      <c r="B554">
        <v>9</v>
      </c>
      <c r="C554">
        <v>52</v>
      </c>
      <c r="D554" s="1" t="s">
        <v>1091</v>
      </c>
      <c r="E554" s="1" t="s">
        <v>18</v>
      </c>
      <c r="F554" s="1" t="s">
        <v>19</v>
      </c>
      <c r="G554" s="3">
        <v>5801.3887702491156</v>
      </c>
      <c r="H554" s="3">
        <v>5801.3887702491165</v>
      </c>
      <c r="I554" s="1" t="s">
        <v>1092</v>
      </c>
      <c r="J554" t="b">
        <v>1</v>
      </c>
      <c r="K554" s="3">
        <f>TIME_AND_DATA_two_opt[[#This Row],[hamiltonian_cycle_cost]]-TIME_AND_DATA_two_opt[[#This Row],[optimal_cost]]</f>
        <v>0</v>
      </c>
      <c r="L554">
        <f>(100*TIME_AND_DATA_two_opt[[#This Row],[absolute_distance_error]])/TIME_AND_DATA_two_opt[[#This Row],[optimal_cost]]</f>
        <v>0</v>
      </c>
      <c r="M554" s="1" t="s">
        <v>1092</v>
      </c>
      <c r="N554" s="3">
        <v>5801.3887702491174</v>
      </c>
      <c r="O554" s="1" t="s">
        <v>4434</v>
      </c>
      <c r="P554" s="1" t="s">
        <v>4435</v>
      </c>
      <c r="Q554">
        <v>1.5847999999998E-3</v>
      </c>
      <c r="R554" s="1" t="s">
        <v>3390</v>
      </c>
      <c r="S554" s="1" t="s">
        <v>3390</v>
      </c>
      <c r="T554" s="1" t="s">
        <v>3390</v>
      </c>
      <c r="U554" s="1" t="s">
        <v>3390</v>
      </c>
      <c r="V554" s="1" t="s">
        <v>3390</v>
      </c>
      <c r="W554" s="1" t="s">
        <v>3390</v>
      </c>
    </row>
    <row r="555" spans="1:23" x14ac:dyDescent="0.25">
      <c r="A555">
        <v>553</v>
      </c>
      <c r="B555">
        <v>9</v>
      </c>
      <c r="C555">
        <v>53</v>
      </c>
      <c r="D555" s="1" t="s">
        <v>1093</v>
      </c>
      <c r="E555" s="1" t="s">
        <v>18</v>
      </c>
      <c r="F555" s="1" t="s">
        <v>19</v>
      </c>
      <c r="G555" s="3">
        <v>4891.1971384129456</v>
      </c>
      <c r="H555" s="3">
        <v>4891.1971384129456</v>
      </c>
      <c r="I555" s="1" t="s">
        <v>1094</v>
      </c>
      <c r="J555" t="b">
        <v>1</v>
      </c>
      <c r="K555" s="3">
        <f>TIME_AND_DATA_two_opt[[#This Row],[hamiltonian_cycle_cost]]-TIME_AND_DATA_two_opt[[#This Row],[optimal_cost]]</f>
        <v>0</v>
      </c>
      <c r="L555">
        <f>(100*TIME_AND_DATA_two_opt[[#This Row],[absolute_distance_error]])/TIME_AND_DATA_two_opt[[#This Row],[optimal_cost]]</f>
        <v>0</v>
      </c>
      <c r="M555" s="1" t="s">
        <v>1094</v>
      </c>
      <c r="N555" s="3">
        <v>4891.1971384129465</v>
      </c>
      <c r="O555" s="1" t="s">
        <v>4434</v>
      </c>
      <c r="P555" s="1" t="s">
        <v>4435</v>
      </c>
      <c r="Q555">
        <v>1.4609999999999001E-3</v>
      </c>
      <c r="R555" s="1" t="s">
        <v>3390</v>
      </c>
      <c r="S555" s="1" t="s">
        <v>3390</v>
      </c>
      <c r="T555" s="1" t="s">
        <v>3390</v>
      </c>
      <c r="U555" s="1" t="s">
        <v>3390</v>
      </c>
      <c r="V555" s="1" t="s">
        <v>3390</v>
      </c>
      <c r="W555" s="1" t="s">
        <v>3390</v>
      </c>
    </row>
    <row r="556" spans="1:23" x14ac:dyDescent="0.25">
      <c r="A556">
        <v>554</v>
      </c>
      <c r="B556">
        <v>9</v>
      </c>
      <c r="C556">
        <v>54</v>
      </c>
      <c r="D556" s="1" t="s">
        <v>1095</v>
      </c>
      <c r="E556" s="1" t="s">
        <v>18</v>
      </c>
      <c r="F556" s="1" t="s">
        <v>19</v>
      </c>
      <c r="G556" s="3">
        <v>6276.3217886402163</v>
      </c>
      <c r="H556" s="3">
        <v>6276.3217886402163</v>
      </c>
      <c r="I556" s="1" t="s">
        <v>1096</v>
      </c>
      <c r="J556" t="b">
        <v>1</v>
      </c>
      <c r="K556" s="3">
        <f>TIME_AND_DATA_two_opt[[#This Row],[hamiltonian_cycle_cost]]-TIME_AND_DATA_two_opt[[#This Row],[optimal_cost]]</f>
        <v>0</v>
      </c>
      <c r="L556">
        <f>(100*TIME_AND_DATA_two_opt[[#This Row],[absolute_distance_error]])/TIME_AND_DATA_two_opt[[#This Row],[optimal_cost]]</f>
        <v>0</v>
      </c>
      <c r="M556" s="1" t="s">
        <v>1097</v>
      </c>
      <c r="N556" s="3">
        <v>6276.3217886402163</v>
      </c>
      <c r="O556" s="1" t="s">
        <v>4434</v>
      </c>
      <c r="P556" s="1" t="s">
        <v>4435</v>
      </c>
      <c r="Q556">
        <v>8.1100000000010005E-4</v>
      </c>
      <c r="R556" s="1" t="s">
        <v>3390</v>
      </c>
      <c r="S556" s="1" t="s">
        <v>3390</v>
      </c>
      <c r="T556" s="1" t="s">
        <v>3390</v>
      </c>
      <c r="U556" s="1" t="s">
        <v>3390</v>
      </c>
      <c r="V556" s="1" t="s">
        <v>3390</v>
      </c>
      <c r="W556" s="1" t="s">
        <v>3390</v>
      </c>
    </row>
    <row r="557" spans="1:23" x14ac:dyDescent="0.25">
      <c r="A557">
        <v>555</v>
      </c>
      <c r="B557">
        <v>9</v>
      </c>
      <c r="C557">
        <v>55</v>
      </c>
      <c r="D557" s="1" t="s">
        <v>1098</v>
      </c>
      <c r="E557" s="1" t="s">
        <v>18</v>
      </c>
      <c r="F557" s="1" t="s">
        <v>19</v>
      </c>
      <c r="G557" s="3">
        <v>6364.5941862202408</v>
      </c>
      <c r="H557" s="3">
        <v>6364.5941862202417</v>
      </c>
      <c r="I557" s="1" t="s">
        <v>4457</v>
      </c>
      <c r="J557" t="b">
        <v>0</v>
      </c>
      <c r="K557" s="3">
        <f>TIME_AND_DATA_two_opt[[#This Row],[hamiltonian_cycle_cost]]-TIME_AND_DATA_two_opt[[#This Row],[optimal_cost]]</f>
        <v>449.01284563014269</v>
      </c>
      <c r="L557">
        <f>(100*TIME_AND_DATA_two_opt[[#This Row],[absolute_distance_error]])/TIME_AND_DATA_two_opt[[#This Row],[optimal_cost]]</f>
        <v>7.5903418409483345</v>
      </c>
      <c r="M557" s="1" t="s">
        <v>1099</v>
      </c>
      <c r="N557" s="3">
        <v>5915.581340590099</v>
      </c>
      <c r="O557" s="1" t="s">
        <v>4434</v>
      </c>
      <c r="P557" s="1" t="s">
        <v>4435</v>
      </c>
      <c r="Q557">
        <v>1.8362000000000001E-3</v>
      </c>
      <c r="R557" s="1" t="s">
        <v>3390</v>
      </c>
      <c r="S557" s="1" t="s">
        <v>3390</v>
      </c>
      <c r="T557" s="1" t="s">
        <v>3390</v>
      </c>
      <c r="U557" s="1" t="s">
        <v>3390</v>
      </c>
      <c r="V557" s="1" t="s">
        <v>3390</v>
      </c>
      <c r="W557" s="1" t="s">
        <v>3390</v>
      </c>
    </row>
    <row r="558" spans="1:23" x14ac:dyDescent="0.25">
      <c r="A558">
        <v>556</v>
      </c>
      <c r="B558">
        <v>9</v>
      </c>
      <c r="C558">
        <v>56</v>
      </c>
      <c r="D558" s="1" t="s">
        <v>1100</v>
      </c>
      <c r="E558" s="1" t="s">
        <v>18</v>
      </c>
      <c r="F558" s="1" t="s">
        <v>19</v>
      </c>
      <c r="G558" s="3">
        <v>6220.9031388722724</v>
      </c>
      <c r="H558" s="3">
        <v>6220.9031388722724</v>
      </c>
      <c r="I558" s="1" t="s">
        <v>1101</v>
      </c>
      <c r="J558" t="b">
        <v>0</v>
      </c>
      <c r="K558" s="3">
        <f>TIME_AND_DATA_two_opt[[#This Row],[hamiltonian_cycle_cost]]-TIME_AND_DATA_two_opt[[#This Row],[optimal_cost]]</f>
        <v>126.34143214671076</v>
      </c>
      <c r="L558">
        <f>(100*TIME_AND_DATA_two_opt[[#This Row],[absolute_distance_error]])/TIME_AND_DATA_two_opt[[#This Row],[optimal_cost]]</f>
        <v>2.07301916407358</v>
      </c>
      <c r="M558" s="1" t="s">
        <v>1102</v>
      </c>
      <c r="N558" s="3">
        <v>6094.5617067255616</v>
      </c>
      <c r="O558" s="1" t="s">
        <v>4434</v>
      </c>
      <c r="P558" s="1" t="s">
        <v>4435</v>
      </c>
      <c r="Q558">
        <v>1.6245000000001E-3</v>
      </c>
      <c r="R558" s="1" t="s">
        <v>3390</v>
      </c>
      <c r="S558" s="1" t="s">
        <v>3390</v>
      </c>
      <c r="T558" s="1" t="s">
        <v>3390</v>
      </c>
      <c r="U558" s="1" t="s">
        <v>3390</v>
      </c>
      <c r="V558" s="1" t="s">
        <v>3390</v>
      </c>
      <c r="W558" s="1" t="s">
        <v>3390</v>
      </c>
    </row>
    <row r="559" spans="1:23" x14ac:dyDescent="0.25">
      <c r="A559">
        <v>557</v>
      </c>
      <c r="B559">
        <v>9</v>
      </c>
      <c r="C559">
        <v>57</v>
      </c>
      <c r="D559" s="1" t="s">
        <v>1103</v>
      </c>
      <c r="E559" s="1" t="s">
        <v>18</v>
      </c>
      <c r="F559" s="1" t="s">
        <v>19</v>
      </c>
      <c r="G559" s="3">
        <v>5198.4987821208497</v>
      </c>
      <c r="H559" s="3">
        <v>5198.4987821208497</v>
      </c>
      <c r="I559" s="1" t="s">
        <v>1104</v>
      </c>
      <c r="J559" t="b">
        <v>1</v>
      </c>
      <c r="K559" s="3">
        <f>TIME_AND_DATA_two_opt[[#This Row],[hamiltonian_cycle_cost]]-TIME_AND_DATA_two_opt[[#This Row],[optimal_cost]]</f>
        <v>0</v>
      </c>
      <c r="L559">
        <f>(100*TIME_AND_DATA_two_opt[[#This Row],[absolute_distance_error]])/TIME_AND_DATA_two_opt[[#This Row],[optimal_cost]]</f>
        <v>0</v>
      </c>
      <c r="M559" s="1" t="s">
        <v>1105</v>
      </c>
      <c r="N559" s="3">
        <v>5198.4987821208506</v>
      </c>
      <c r="O559" s="1" t="s">
        <v>4434</v>
      </c>
      <c r="P559" s="1" t="s">
        <v>4435</v>
      </c>
      <c r="Q559">
        <v>1.2383000000002E-3</v>
      </c>
      <c r="R559" s="1" t="s">
        <v>3390</v>
      </c>
      <c r="S559" s="1" t="s">
        <v>3390</v>
      </c>
      <c r="T559" s="1" t="s">
        <v>3390</v>
      </c>
      <c r="U559" s="1" t="s">
        <v>3390</v>
      </c>
      <c r="V559" s="1" t="s">
        <v>3390</v>
      </c>
      <c r="W559" s="1" t="s">
        <v>3390</v>
      </c>
    </row>
    <row r="560" spans="1:23" x14ac:dyDescent="0.25">
      <c r="A560">
        <v>558</v>
      </c>
      <c r="B560">
        <v>9</v>
      </c>
      <c r="C560">
        <v>58</v>
      </c>
      <c r="D560" s="1" t="s">
        <v>1106</v>
      </c>
      <c r="E560" s="1" t="s">
        <v>18</v>
      </c>
      <c r="F560" s="1" t="s">
        <v>19</v>
      </c>
      <c r="G560" s="3">
        <v>5962.7965285709861</v>
      </c>
      <c r="H560" s="3">
        <v>5962.796528570987</v>
      </c>
      <c r="I560" s="1" t="s">
        <v>1107</v>
      </c>
      <c r="J560" t="b">
        <v>1</v>
      </c>
      <c r="K560" s="3">
        <f>TIME_AND_DATA_two_opt[[#This Row],[hamiltonian_cycle_cost]]-TIME_AND_DATA_two_opt[[#This Row],[optimal_cost]]</f>
        <v>0</v>
      </c>
      <c r="L560">
        <f>(100*TIME_AND_DATA_two_opt[[#This Row],[absolute_distance_error]])/TIME_AND_DATA_two_opt[[#This Row],[optimal_cost]]</f>
        <v>0</v>
      </c>
      <c r="M560" s="1" t="s">
        <v>1107</v>
      </c>
      <c r="N560" s="3">
        <v>5962.7965285709879</v>
      </c>
      <c r="O560" s="1" t="s">
        <v>4434</v>
      </c>
      <c r="P560" s="1" t="s">
        <v>4435</v>
      </c>
      <c r="Q560">
        <v>2.3525000000001999E-3</v>
      </c>
      <c r="R560" s="1" t="s">
        <v>3390</v>
      </c>
      <c r="S560" s="1" t="s">
        <v>3390</v>
      </c>
      <c r="T560" s="1" t="s">
        <v>3390</v>
      </c>
      <c r="U560" s="1" t="s">
        <v>3390</v>
      </c>
      <c r="V560" s="1" t="s">
        <v>3390</v>
      </c>
      <c r="W560" s="1" t="s">
        <v>3390</v>
      </c>
    </row>
    <row r="561" spans="1:23" x14ac:dyDescent="0.25">
      <c r="A561">
        <v>559</v>
      </c>
      <c r="B561">
        <v>9</v>
      </c>
      <c r="C561">
        <v>59</v>
      </c>
      <c r="D561" s="1" t="s">
        <v>1108</v>
      </c>
      <c r="E561" s="1" t="s">
        <v>18</v>
      </c>
      <c r="F561" s="1" t="s">
        <v>19</v>
      </c>
      <c r="G561" s="3">
        <v>4894.6095967811343</v>
      </c>
      <c r="H561" s="3">
        <v>4894.6095967811352</v>
      </c>
      <c r="I561" s="1" t="s">
        <v>1109</v>
      </c>
      <c r="J561" t="b">
        <v>1</v>
      </c>
      <c r="K561" s="3">
        <f>TIME_AND_DATA_two_opt[[#This Row],[hamiltonian_cycle_cost]]-TIME_AND_DATA_two_opt[[#This Row],[optimal_cost]]</f>
        <v>0</v>
      </c>
      <c r="L561">
        <f>(100*TIME_AND_DATA_two_opt[[#This Row],[absolute_distance_error]])/TIME_AND_DATA_two_opt[[#This Row],[optimal_cost]]</f>
        <v>0</v>
      </c>
      <c r="M561" s="1" t="s">
        <v>1109</v>
      </c>
      <c r="N561" s="3">
        <v>4894.6095967811352</v>
      </c>
      <c r="O561" s="1" t="s">
        <v>4434</v>
      </c>
      <c r="P561" s="1" t="s">
        <v>4435</v>
      </c>
      <c r="Q561">
        <v>1.8198000000002E-3</v>
      </c>
      <c r="R561" s="1" t="s">
        <v>3390</v>
      </c>
      <c r="S561" s="1" t="s">
        <v>3390</v>
      </c>
      <c r="T561" s="1" t="s">
        <v>3390</v>
      </c>
      <c r="U561" s="1" t="s">
        <v>3390</v>
      </c>
      <c r="V561" s="1" t="s">
        <v>3390</v>
      </c>
      <c r="W561" s="1" t="s">
        <v>3390</v>
      </c>
    </row>
    <row r="562" spans="1:23" x14ac:dyDescent="0.25">
      <c r="A562">
        <v>560</v>
      </c>
      <c r="B562">
        <v>9</v>
      </c>
      <c r="C562">
        <v>60</v>
      </c>
      <c r="D562" s="1" t="s">
        <v>1110</v>
      </c>
      <c r="E562" s="1" t="s">
        <v>18</v>
      </c>
      <c r="F562" s="1" t="s">
        <v>19</v>
      </c>
      <c r="G562" s="3">
        <v>5490.8699261058118</v>
      </c>
      <c r="H562" s="3">
        <v>5490.8699261058118</v>
      </c>
      <c r="I562" s="1" t="s">
        <v>3031</v>
      </c>
      <c r="J562" t="b">
        <v>1</v>
      </c>
      <c r="K562" s="3">
        <f>TIME_AND_DATA_two_opt[[#This Row],[hamiltonian_cycle_cost]]-TIME_AND_DATA_two_opt[[#This Row],[optimal_cost]]</f>
        <v>0</v>
      </c>
      <c r="L562">
        <f>(100*TIME_AND_DATA_two_opt[[#This Row],[absolute_distance_error]])/TIME_AND_DATA_two_opt[[#This Row],[optimal_cost]]</f>
        <v>0</v>
      </c>
      <c r="M562" s="1" t="s">
        <v>1112</v>
      </c>
      <c r="N562" s="3">
        <v>5490.8699261058118</v>
      </c>
      <c r="O562" s="1" t="s">
        <v>4434</v>
      </c>
      <c r="P562" s="1" t="s">
        <v>4435</v>
      </c>
      <c r="Q562">
        <v>1.2476000000000999E-3</v>
      </c>
      <c r="R562" s="1" t="s">
        <v>3390</v>
      </c>
      <c r="S562" s="1" t="s">
        <v>3390</v>
      </c>
      <c r="T562" s="1" t="s">
        <v>3390</v>
      </c>
      <c r="U562" s="1" t="s">
        <v>3390</v>
      </c>
      <c r="V562" s="1" t="s">
        <v>3390</v>
      </c>
      <c r="W562" s="1" t="s">
        <v>3390</v>
      </c>
    </row>
    <row r="563" spans="1:23" x14ac:dyDescent="0.25">
      <c r="A563">
        <v>561</v>
      </c>
      <c r="B563">
        <v>9</v>
      </c>
      <c r="C563">
        <v>61</v>
      </c>
      <c r="D563" s="1" t="s">
        <v>1113</v>
      </c>
      <c r="E563" s="1" t="s">
        <v>18</v>
      </c>
      <c r="F563" s="1" t="s">
        <v>19</v>
      </c>
      <c r="G563" s="3">
        <v>5450.7706051915502</v>
      </c>
      <c r="H563" s="3">
        <v>5450.7706051915502</v>
      </c>
      <c r="I563" s="1" t="s">
        <v>1114</v>
      </c>
      <c r="J563" t="b">
        <v>1</v>
      </c>
      <c r="K563" s="3">
        <f>TIME_AND_DATA_two_opt[[#This Row],[hamiltonian_cycle_cost]]-TIME_AND_DATA_two_opt[[#This Row],[optimal_cost]]</f>
        <v>0</v>
      </c>
      <c r="L563">
        <f>(100*TIME_AND_DATA_two_opt[[#This Row],[absolute_distance_error]])/TIME_AND_DATA_two_opt[[#This Row],[optimal_cost]]</f>
        <v>0</v>
      </c>
      <c r="M563" s="1" t="s">
        <v>1114</v>
      </c>
      <c r="N563" s="3">
        <v>5450.7706051915502</v>
      </c>
      <c r="O563" s="1" t="s">
        <v>4434</v>
      </c>
      <c r="P563" s="1" t="s">
        <v>4435</v>
      </c>
      <c r="Q563">
        <v>1.4270000000000001E-3</v>
      </c>
      <c r="R563" s="1" t="s">
        <v>3390</v>
      </c>
      <c r="S563" s="1" t="s">
        <v>3390</v>
      </c>
      <c r="T563" s="1" t="s">
        <v>3390</v>
      </c>
      <c r="U563" s="1" t="s">
        <v>3390</v>
      </c>
      <c r="V563" s="1" t="s">
        <v>3390</v>
      </c>
      <c r="W563" s="1" t="s">
        <v>3390</v>
      </c>
    </row>
    <row r="564" spans="1:23" x14ac:dyDescent="0.25">
      <c r="A564">
        <v>562</v>
      </c>
      <c r="B564">
        <v>9</v>
      </c>
      <c r="C564">
        <v>62</v>
      </c>
      <c r="D564" s="1" t="s">
        <v>1115</v>
      </c>
      <c r="E564" s="1" t="s">
        <v>18</v>
      </c>
      <c r="F564" s="1" t="s">
        <v>19</v>
      </c>
      <c r="G564" s="3">
        <v>6595.0824292150719</v>
      </c>
      <c r="H564" s="3">
        <v>6595.082429215071</v>
      </c>
      <c r="I564" s="1" t="s">
        <v>4026</v>
      </c>
      <c r="J564" t="b">
        <v>0</v>
      </c>
      <c r="K564" s="3">
        <f>TIME_AND_DATA_two_opt[[#This Row],[hamiltonian_cycle_cost]]-TIME_AND_DATA_two_opt[[#This Row],[optimal_cost]]</f>
        <v>84.272079501038206</v>
      </c>
      <c r="L564">
        <f>(100*TIME_AND_DATA_two_opt[[#This Row],[absolute_distance_error]])/TIME_AND_DATA_two_opt[[#This Row],[optimal_cost]]</f>
        <v>1.2943408727108692</v>
      </c>
      <c r="M564" s="1" t="s">
        <v>1117</v>
      </c>
      <c r="N564" s="3">
        <v>6510.8103497140328</v>
      </c>
      <c r="O564" s="1" t="s">
        <v>4434</v>
      </c>
      <c r="P564" s="1" t="s">
        <v>4435</v>
      </c>
      <c r="Q564">
        <v>1.0609999999998999E-3</v>
      </c>
      <c r="R564" s="1" t="s">
        <v>3390</v>
      </c>
      <c r="S564" s="1" t="s">
        <v>3390</v>
      </c>
      <c r="T564" s="1" t="s">
        <v>3390</v>
      </c>
      <c r="U564" s="1" t="s">
        <v>3390</v>
      </c>
      <c r="V564" s="1" t="s">
        <v>3390</v>
      </c>
      <c r="W564" s="1" t="s">
        <v>3390</v>
      </c>
    </row>
    <row r="565" spans="1:23" x14ac:dyDescent="0.25">
      <c r="A565">
        <v>563</v>
      </c>
      <c r="B565">
        <v>9</v>
      </c>
      <c r="C565">
        <v>63</v>
      </c>
      <c r="D565" s="1" t="s">
        <v>1118</v>
      </c>
      <c r="E565" s="1" t="s">
        <v>18</v>
      </c>
      <c r="F565" s="1" t="s">
        <v>19</v>
      </c>
      <c r="G565" s="3">
        <v>7026.392128683774</v>
      </c>
      <c r="H565" s="3">
        <v>7026.3921286837749</v>
      </c>
      <c r="I565" s="1" t="s">
        <v>3033</v>
      </c>
      <c r="J565" t="b">
        <v>0</v>
      </c>
      <c r="K565" s="3">
        <f>TIME_AND_DATA_two_opt[[#This Row],[hamiltonian_cycle_cost]]-TIME_AND_DATA_two_opt[[#This Row],[optimal_cost]]</f>
        <v>211.825917503852</v>
      </c>
      <c r="L565">
        <f>(100*TIME_AND_DATA_two_opt[[#This Row],[absolute_distance_error]])/TIME_AND_DATA_two_opt[[#This Row],[optimal_cost]]</f>
        <v>3.1084284889085394</v>
      </c>
      <c r="M565" s="1" t="s">
        <v>1120</v>
      </c>
      <c r="N565" s="3">
        <v>6814.5662111799229</v>
      </c>
      <c r="O565" s="1" t="s">
        <v>4434</v>
      </c>
      <c r="P565" s="1" t="s">
        <v>4435</v>
      </c>
      <c r="Q565">
        <v>1.4650999999998001E-3</v>
      </c>
      <c r="R565" s="1" t="s">
        <v>3390</v>
      </c>
      <c r="S565" s="1" t="s">
        <v>3390</v>
      </c>
      <c r="T565" s="1" t="s">
        <v>3390</v>
      </c>
      <c r="U565" s="1" t="s">
        <v>3390</v>
      </c>
      <c r="V565" s="1" t="s">
        <v>3390</v>
      </c>
      <c r="W565" s="1" t="s">
        <v>3390</v>
      </c>
    </row>
    <row r="566" spans="1:23" x14ac:dyDescent="0.25">
      <c r="A566">
        <v>564</v>
      </c>
      <c r="B566">
        <v>9</v>
      </c>
      <c r="C566">
        <v>64</v>
      </c>
      <c r="D566" s="1" t="s">
        <v>1121</v>
      </c>
      <c r="E566" s="1" t="s">
        <v>18</v>
      </c>
      <c r="F566" s="1" t="s">
        <v>19</v>
      </c>
      <c r="G566" s="3">
        <v>5075.3178057127197</v>
      </c>
      <c r="H566" s="3">
        <v>5075.3178057127207</v>
      </c>
      <c r="I566" s="1" t="s">
        <v>4243</v>
      </c>
      <c r="J566" t="b">
        <v>0</v>
      </c>
      <c r="K566" s="3">
        <f>TIME_AND_DATA_two_opt[[#This Row],[hamiltonian_cycle_cost]]-TIME_AND_DATA_two_opt[[#This Row],[optimal_cost]]</f>
        <v>29.332597615699342</v>
      </c>
      <c r="L566">
        <f>(100*TIME_AND_DATA_two_opt[[#This Row],[absolute_distance_error]])/TIME_AND_DATA_two_opt[[#This Row],[optimal_cost]]</f>
        <v>0.58130565996568717</v>
      </c>
      <c r="M566" s="1" t="s">
        <v>1123</v>
      </c>
      <c r="N566" s="3">
        <v>5045.9852080970213</v>
      </c>
      <c r="O566" s="1" t="s">
        <v>4434</v>
      </c>
      <c r="P566" s="1" t="s">
        <v>4435</v>
      </c>
      <c r="Q566">
        <v>1.3326999999998001E-3</v>
      </c>
      <c r="R566" s="1" t="s">
        <v>3390</v>
      </c>
      <c r="S566" s="1" t="s">
        <v>3390</v>
      </c>
      <c r="T566" s="1" t="s">
        <v>3390</v>
      </c>
      <c r="U566" s="1" t="s">
        <v>3390</v>
      </c>
      <c r="V566" s="1" t="s">
        <v>3390</v>
      </c>
      <c r="W566" s="1" t="s">
        <v>3390</v>
      </c>
    </row>
    <row r="567" spans="1:23" x14ac:dyDescent="0.25">
      <c r="A567">
        <v>565</v>
      </c>
      <c r="B567">
        <v>9</v>
      </c>
      <c r="C567">
        <v>65</v>
      </c>
      <c r="D567" s="1" t="s">
        <v>1124</v>
      </c>
      <c r="E567" s="1" t="s">
        <v>18</v>
      </c>
      <c r="F567" s="1" t="s">
        <v>19</v>
      </c>
      <c r="G567" s="3">
        <v>5836.6017592882527</v>
      </c>
      <c r="H567" s="3">
        <v>5836.6017592882554</v>
      </c>
      <c r="I567" s="1" t="s">
        <v>1125</v>
      </c>
      <c r="J567" t="b">
        <v>1</v>
      </c>
      <c r="K567" s="3">
        <f>TIME_AND_DATA_two_opt[[#This Row],[hamiltonian_cycle_cost]]-TIME_AND_DATA_two_opt[[#This Row],[optimal_cost]]</f>
        <v>0</v>
      </c>
      <c r="L567">
        <f>(100*TIME_AND_DATA_two_opt[[#This Row],[absolute_distance_error]])/TIME_AND_DATA_two_opt[[#This Row],[optimal_cost]]</f>
        <v>0</v>
      </c>
      <c r="M567" s="1" t="s">
        <v>1125</v>
      </c>
      <c r="N567" s="3">
        <v>5836.6017592882554</v>
      </c>
      <c r="O567" s="1" t="s">
        <v>4434</v>
      </c>
      <c r="P567" s="1" t="s">
        <v>4435</v>
      </c>
      <c r="Q567">
        <v>1.5848999999995999E-3</v>
      </c>
      <c r="R567" s="1" t="s">
        <v>3390</v>
      </c>
      <c r="S567" s="1" t="s">
        <v>3390</v>
      </c>
      <c r="T567" s="1" t="s">
        <v>3390</v>
      </c>
      <c r="U567" s="1" t="s">
        <v>3390</v>
      </c>
      <c r="V567" s="1" t="s">
        <v>3390</v>
      </c>
      <c r="W567" s="1" t="s">
        <v>3390</v>
      </c>
    </row>
    <row r="568" spans="1:23" x14ac:dyDescent="0.25">
      <c r="A568">
        <v>566</v>
      </c>
      <c r="B568">
        <v>9</v>
      </c>
      <c r="C568">
        <v>66</v>
      </c>
      <c r="D568" s="1" t="s">
        <v>1126</v>
      </c>
      <c r="E568" s="1" t="s">
        <v>18</v>
      </c>
      <c r="F568" s="1" t="s">
        <v>19</v>
      </c>
      <c r="G568" s="3">
        <v>5942.1500636269839</v>
      </c>
      <c r="H568" s="3">
        <v>5942.150063626983</v>
      </c>
      <c r="I568" s="1" t="s">
        <v>3451</v>
      </c>
      <c r="J568" t="b">
        <v>0</v>
      </c>
      <c r="K568" s="3">
        <f>TIME_AND_DATA_two_opt[[#This Row],[hamiltonian_cycle_cost]]-TIME_AND_DATA_two_opt[[#This Row],[optimal_cost]]</f>
        <v>197.98050149785195</v>
      </c>
      <c r="L568">
        <f>(100*TIME_AND_DATA_two_opt[[#This Row],[absolute_distance_error]])/TIME_AND_DATA_two_opt[[#This Row],[optimal_cost]]</f>
        <v>3.4466340061254841</v>
      </c>
      <c r="M568" s="1" t="s">
        <v>1128</v>
      </c>
      <c r="N568" s="3">
        <v>5744.169562129131</v>
      </c>
      <c r="O568" s="1" t="s">
        <v>4434</v>
      </c>
      <c r="P568" s="1" t="s">
        <v>4435</v>
      </c>
      <c r="Q568">
        <v>1.1339999999999001E-3</v>
      </c>
      <c r="R568" s="1" t="s">
        <v>3390</v>
      </c>
      <c r="S568" s="1" t="s">
        <v>3390</v>
      </c>
      <c r="T568" s="1" t="s">
        <v>3390</v>
      </c>
      <c r="U568" s="1" t="s">
        <v>3390</v>
      </c>
      <c r="V568" s="1" t="s">
        <v>3390</v>
      </c>
      <c r="W568" s="1" t="s">
        <v>3390</v>
      </c>
    </row>
    <row r="569" spans="1:23" x14ac:dyDescent="0.25">
      <c r="A569">
        <v>567</v>
      </c>
      <c r="B569">
        <v>9</v>
      </c>
      <c r="C569">
        <v>67</v>
      </c>
      <c r="D569" s="1" t="s">
        <v>1129</v>
      </c>
      <c r="E569" s="1" t="s">
        <v>18</v>
      </c>
      <c r="F569" s="1" t="s">
        <v>19</v>
      </c>
      <c r="G569" s="3">
        <v>5675.2459910233738</v>
      </c>
      <c r="H569" s="3">
        <v>5675.2459910233738</v>
      </c>
      <c r="I569" s="1" t="s">
        <v>3035</v>
      </c>
      <c r="J569" t="b">
        <v>1</v>
      </c>
      <c r="K569" s="3">
        <f>TIME_AND_DATA_two_opt[[#This Row],[hamiltonian_cycle_cost]]-TIME_AND_DATA_two_opt[[#This Row],[optimal_cost]]</f>
        <v>0</v>
      </c>
      <c r="L569">
        <f>(100*TIME_AND_DATA_two_opt[[#This Row],[absolute_distance_error]])/TIME_AND_DATA_two_opt[[#This Row],[optimal_cost]]</f>
        <v>0</v>
      </c>
      <c r="M569" s="1" t="s">
        <v>1131</v>
      </c>
      <c r="N569" s="3">
        <v>5675.2459910233756</v>
      </c>
      <c r="O569" s="1" t="s">
        <v>4434</v>
      </c>
      <c r="P569" s="1" t="s">
        <v>4435</v>
      </c>
      <c r="Q569">
        <v>1.4421000000001999E-3</v>
      </c>
      <c r="R569" s="1" t="s">
        <v>3390</v>
      </c>
      <c r="S569" s="1" t="s">
        <v>3390</v>
      </c>
      <c r="T569" s="1" t="s">
        <v>3390</v>
      </c>
      <c r="U569" s="1" t="s">
        <v>3390</v>
      </c>
      <c r="V569" s="1" t="s">
        <v>3390</v>
      </c>
      <c r="W569" s="1" t="s">
        <v>3390</v>
      </c>
    </row>
    <row r="570" spans="1:23" x14ac:dyDescent="0.25">
      <c r="A570">
        <v>568</v>
      </c>
      <c r="B570">
        <v>9</v>
      </c>
      <c r="C570">
        <v>68</v>
      </c>
      <c r="D570" s="1" t="s">
        <v>1132</v>
      </c>
      <c r="E570" s="1" t="s">
        <v>18</v>
      </c>
      <c r="F570" s="1" t="s">
        <v>19</v>
      </c>
      <c r="G570" s="3">
        <v>5272.3822771231562</v>
      </c>
      <c r="H570" s="3">
        <v>5272.3822771231571</v>
      </c>
      <c r="I570" s="1" t="s">
        <v>3452</v>
      </c>
      <c r="J570" t="b">
        <v>0</v>
      </c>
      <c r="K570" s="3">
        <f>TIME_AND_DATA_two_opt[[#This Row],[hamiltonian_cycle_cost]]-TIME_AND_DATA_two_opt[[#This Row],[optimal_cost]]</f>
        <v>152.36546804649788</v>
      </c>
      <c r="L570">
        <f>(100*TIME_AND_DATA_two_opt[[#This Row],[absolute_distance_error]])/TIME_AND_DATA_two_opt[[#This Row],[optimal_cost]]</f>
        <v>2.9758782779069701</v>
      </c>
      <c r="M570" s="1" t="s">
        <v>1134</v>
      </c>
      <c r="N570" s="3">
        <v>5120.0168090766592</v>
      </c>
      <c r="O570" s="1" t="s">
        <v>4434</v>
      </c>
      <c r="P570" s="1" t="s">
        <v>4435</v>
      </c>
      <c r="Q570">
        <v>1.0985999999997E-3</v>
      </c>
      <c r="R570" s="1" t="s">
        <v>3390</v>
      </c>
      <c r="S570" s="1" t="s">
        <v>3390</v>
      </c>
      <c r="T570" s="1" t="s">
        <v>3390</v>
      </c>
      <c r="U570" s="1" t="s">
        <v>3390</v>
      </c>
      <c r="V570" s="1" t="s">
        <v>3390</v>
      </c>
      <c r="W570" s="1" t="s">
        <v>3390</v>
      </c>
    </row>
    <row r="571" spans="1:23" x14ac:dyDescent="0.25">
      <c r="A571">
        <v>569</v>
      </c>
      <c r="B571">
        <v>9</v>
      </c>
      <c r="C571">
        <v>69</v>
      </c>
      <c r="D571" s="1" t="s">
        <v>1135</v>
      </c>
      <c r="E571" s="1" t="s">
        <v>18</v>
      </c>
      <c r="F571" s="1" t="s">
        <v>19</v>
      </c>
      <c r="G571" s="3">
        <v>4931.4253094603773</v>
      </c>
      <c r="H571" s="3">
        <v>4931.4253094603773</v>
      </c>
      <c r="I571" s="1" t="s">
        <v>1136</v>
      </c>
      <c r="J571" t="b">
        <v>1</v>
      </c>
      <c r="K571" s="3">
        <f>TIME_AND_DATA_two_opt[[#This Row],[hamiltonian_cycle_cost]]-TIME_AND_DATA_two_opt[[#This Row],[optimal_cost]]</f>
        <v>0</v>
      </c>
      <c r="L571">
        <f>(100*TIME_AND_DATA_two_opt[[#This Row],[absolute_distance_error]])/TIME_AND_DATA_two_opt[[#This Row],[optimal_cost]]</f>
        <v>0</v>
      </c>
      <c r="M571" s="1" t="s">
        <v>1136</v>
      </c>
      <c r="N571" s="3">
        <v>4931.4253094603773</v>
      </c>
      <c r="O571" s="1" t="s">
        <v>4434</v>
      </c>
      <c r="P571" s="1" t="s">
        <v>4435</v>
      </c>
      <c r="Q571">
        <v>1.2413999999999999E-3</v>
      </c>
      <c r="R571" s="1" t="s">
        <v>3390</v>
      </c>
      <c r="S571" s="1" t="s">
        <v>3390</v>
      </c>
      <c r="T571" s="1" t="s">
        <v>3390</v>
      </c>
      <c r="U571" s="1" t="s">
        <v>3390</v>
      </c>
      <c r="V571" s="1" t="s">
        <v>3390</v>
      </c>
      <c r="W571" s="1" t="s">
        <v>3390</v>
      </c>
    </row>
    <row r="572" spans="1:23" x14ac:dyDescent="0.25">
      <c r="A572">
        <v>570</v>
      </c>
      <c r="B572">
        <v>9</v>
      </c>
      <c r="C572">
        <v>70</v>
      </c>
      <c r="D572" s="1" t="s">
        <v>1137</v>
      </c>
      <c r="E572" s="1" t="s">
        <v>18</v>
      </c>
      <c r="F572" s="1" t="s">
        <v>19</v>
      </c>
      <c r="G572" s="3">
        <v>5926.2230009172063</v>
      </c>
      <c r="H572" s="3">
        <v>5926.2230009172054</v>
      </c>
      <c r="I572" s="1" t="s">
        <v>4027</v>
      </c>
      <c r="J572" t="b">
        <v>1</v>
      </c>
      <c r="K572" s="3">
        <f>TIME_AND_DATA_two_opt[[#This Row],[hamiltonian_cycle_cost]]-TIME_AND_DATA_two_opt[[#This Row],[optimal_cost]]</f>
        <v>0</v>
      </c>
      <c r="L572">
        <f>(100*TIME_AND_DATA_two_opt[[#This Row],[absolute_distance_error]])/TIME_AND_DATA_two_opt[[#This Row],[optimal_cost]]</f>
        <v>0</v>
      </c>
      <c r="M572" s="1" t="s">
        <v>1138</v>
      </c>
      <c r="N572" s="3">
        <v>5926.2230009172063</v>
      </c>
      <c r="O572" s="1" t="s">
        <v>4434</v>
      </c>
      <c r="P572" s="1" t="s">
        <v>4435</v>
      </c>
      <c r="Q572">
        <v>2.6272999999998E-3</v>
      </c>
      <c r="R572" s="1" t="s">
        <v>3390</v>
      </c>
      <c r="S572" s="1" t="s">
        <v>3390</v>
      </c>
      <c r="T572" s="1" t="s">
        <v>3390</v>
      </c>
      <c r="U572" s="1" t="s">
        <v>3390</v>
      </c>
      <c r="V572" s="1" t="s">
        <v>3390</v>
      </c>
      <c r="W572" s="1" t="s">
        <v>3390</v>
      </c>
    </row>
    <row r="573" spans="1:23" x14ac:dyDescent="0.25">
      <c r="A573">
        <v>571</v>
      </c>
      <c r="B573">
        <v>9</v>
      </c>
      <c r="C573">
        <v>71</v>
      </c>
      <c r="D573" s="1" t="s">
        <v>1139</v>
      </c>
      <c r="E573" s="1" t="s">
        <v>18</v>
      </c>
      <c r="F573" s="1" t="s">
        <v>19</v>
      </c>
      <c r="G573" s="3">
        <v>5388.1222438598288</v>
      </c>
      <c r="H573" s="3">
        <v>5388.1222438598288</v>
      </c>
      <c r="I573" s="1" t="s">
        <v>1140</v>
      </c>
      <c r="J573" t="b">
        <v>1</v>
      </c>
      <c r="K573" s="3">
        <f>TIME_AND_DATA_two_opt[[#This Row],[hamiltonian_cycle_cost]]-TIME_AND_DATA_two_opt[[#This Row],[optimal_cost]]</f>
        <v>0</v>
      </c>
      <c r="L573">
        <f>(100*TIME_AND_DATA_two_opt[[#This Row],[absolute_distance_error]])/TIME_AND_DATA_two_opt[[#This Row],[optimal_cost]]</f>
        <v>0</v>
      </c>
      <c r="M573" s="1" t="s">
        <v>1141</v>
      </c>
      <c r="N573" s="3">
        <v>5388.1222438598288</v>
      </c>
      <c r="O573" s="1" t="s">
        <v>4434</v>
      </c>
      <c r="P573" s="1" t="s">
        <v>4435</v>
      </c>
      <c r="Q573">
        <v>1.5412999999999E-3</v>
      </c>
      <c r="R573" s="1" t="s">
        <v>3390</v>
      </c>
      <c r="S573" s="1" t="s">
        <v>3390</v>
      </c>
      <c r="T573" s="1" t="s">
        <v>3390</v>
      </c>
      <c r="U573" s="1" t="s">
        <v>3390</v>
      </c>
      <c r="V573" s="1" t="s">
        <v>3390</v>
      </c>
      <c r="W573" s="1" t="s">
        <v>3390</v>
      </c>
    </row>
    <row r="574" spans="1:23" x14ac:dyDescent="0.25">
      <c r="A574">
        <v>572</v>
      </c>
      <c r="B574">
        <v>9</v>
      </c>
      <c r="C574">
        <v>72</v>
      </c>
      <c r="D574" s="1" t="s">
        <v>1142</v>
      </c>
      <c r="E574" s="1" t="s">
        <v>18</v>
      </c>
      <c r="F574" s="1" t="s">
        <v>19</v>
      </c>
      <c r="G574" s="3">
        <v>4931.5328630033309</v>
      </c>
      <c r="H574" s="3">
        <v>4931.5328630033309</v>
      </c>
      <c r="I574" s="1" t="s">
        <v>1143</v>
      </c>
      <c r="J574" t="b">
        <v>1</v>
      </c>
      <c r="K574" s="3">
        <f>TIME_AND_DATA_two_opt[[#This Row],[hamiltonian_cycle_cost]]-TIME_AND_DATA_two_opt[[#This Row],[optimal_cost]]</f>
        <v>0</v>
      </c>
      <c r="L574">
        <f>(100*TIME_AND_DATA_two_opt[[#This Row],[absolute_distance_error]])/TIME_AND_DATA_two_opt[[#This Row],[optimal_cost]]</f>
        <v>0</v>
      </c>
      <c r="M574" s="1" t="s">
        <v>1144</v>
      </c>
      <c r="N574" s="3">
        <v>4931.5328630033318</v>
      </c>
      <c r="O574" s="1" t="s">
        <v>4434</v>
      </c>
      <c r="P574" s="1" t="s">
        <v>4435</v>
      </c>
      <c r="Q574">
        <v>2.3062E-3</v>
      </c>
      <c r="R574" s="1" t="s">
        <v>3390</v>
      </c>
      <c r="S574" s="1" t="s">
        <v>3390</v>
      </c>
      <c r="T574" s="1" t="s">
        <v>3390</v>
      </c>
      <c r="U574" s="1" t="s">
        <v>3390</v>
      </c>
      <c r="V574" s="1" t="s">
        <v>3390</v>
      </c>
      <c r="W574" s="1" t="s">
        <v>3390</v>
      </c>
    </row>
    <row r="575" spans="1:23" x14ac:dyDescent="0.25">
      <c r="A575">
        <v>573</v>
      </c>
      <c r="B575">
        <v>9</v>
      </c>
      <c r="C575">
        <v>73</v>
      </c>
      <c r="D575" s="1" t="s">
        <v>1145</v>
      </c>
      <c r="E575" s="1" t="s">
        <v>18</v>
      </c>
      <c r="F575" s="1" t="s">
        <v>19</v>
      </c>
      <c r="G575" s="3">
        <v>5208.0943042339313</v>
      </c>
      <c r="H575" s="3">
        <v>5208.0943042339313</v>
      </c>
      <c r="I575" s="1" t="s">
        <v>1146</v>
      </c>
      <c r="J575" t="b">
        <v>0</v>
      </c>
      <c r="K575" s="3">
        <f>TIME_AND_DATA_two_opt[[#This Row],[hamiltonian_cycle_cost]]-TIME_AND_DATA_two_opt[[#This Row],[optimal_cost]]</f>
        <v>191.86581119471884</v>
      </c>
      <c r="L575">
        <f>(100*TIME_AND_DATA_two_opt[[#This Row],[absolute_distance_error]])/TIME_AND_DATA_two_opt[[#This Row],[optimal_cost]]</f>
        <v>3.8249017456234724</v>
      </c>
      <c r="M575" s="1" t="s">
        <v>1147</v>
      </c>
      <c r="N575" s="3">
        <v>5016.2284930392125</v>
      </c>
      <c r="O575" s="1" t="s">
        <v>4434</v>
      </c>
      <c r="P575" s="1" t="s">
        <v>4435</v>
      </c>
      <c r="Q575">
        <v>2.4452999999997E-3</v>
      </c>
      <c r="R575" s="1" t="s">
        <v>3390</v>
      </c>
      <c r="S575" s="1" t="s">
        <v>3390</v>
      </c>
      <c r="T575" s="1" t="s">
        <v>3390</v>
      </c>
      <c r="U575" s="1" t="s">
        <v>3390</v>
      </c>
      <c r="V575" s="1" t="s">
        <v>3390</v>
      </c>
      <c r="W575" s="1" t="s">
        <v>3390</v>
      </c>
    </row>
    <row r="576" spans="1:23" x14ac:dyDescent="0.25">
      <c r="A576">
        <v>574</v>
      </c>
      <c r="B576">
        <v>9</v>
      </c>
      <c r="C576">
        <v>74</v>
      </c>
      <c r="D576" s="1" t="s">
        <v>1148</v>
      </c>
      <c r="E576" s="1" t="s">
        <v>18</v>
      </c>
      <c r="F576" s="1" t="s">
        <v>19</v>
      </c>
      <c r="G576" s="3">
        <v>6140.8603102907036</v>
      </c>
      <c r="H576" s="3">
        <v>6140.8603102907036</v>
      </c>
      <c r="I576" s="1" t="s">
        <v>1150</v>
      </c>
      <c r="J576" t="b">
        <v>1</v>
      </c>
      <c r="K576" s="3">
        <f>TIME_AND_DATA_two_opt[[#This Row],[hamiltonian_cycle_cost]]-TIME_AND_DATA_two_opt[[#This Row],[optimal_cost]]</f>
        <v>0</v>
      </c>
      <c r="L576">
        <f>(100*TIME_AND_DATA_two_opt[[#This Row],[absolute_distance_error]])/TIME_AND_DATA_two_opt[[#This Row],[optimal_cost]]</f>
        <v>0</v>
      </c>
      <c r="M576" s="1" t="s">
        <v>1150</v>
      </c>
      <c r="N576" s="3">
        <v>6140.8603102907045</v>
      </c>
      <c r="O576" s="1" t="s">
        <v>4434</v>
      </c>
      <c r="P576" s="1" t="s">
        <v>4435</v>
      </c>
      <c r="Q576">
        <v>1.1065999999998999E-3</v>
      </c>
      <c r="R576" s="1" t="s">
        <v>3390</v>
      </c>
      <c r="S576" s="1" t="s">
        <v>3390</v>
      </c>
      <c r="T576" s="1" t="s">
        <v>3390</v>
      </c>
      <c r="U576" s="1" t="s">
        <v>3390</v>
      </c>
      <c r="V576" s="1" t="s">
        <v>3390</v>
      </c>
      <c r="W576" s="1" t="s">
        <v>3390</v>
      </c>
    </row>
    <row r="577" spans="1:23" x14ac:dyDescent="0.25">
      <c r="A577">
        <v>575</v>
      </c>
      <c r="B577">
        <v>9</v>
      </c>
      <c r="C577">
        <v>75</v>
      </c>
      <c r="D577" s="1" t="s">
        <v>1151</v>
      </c>
      <c r="E577" s="1" t="s">
        <v>18</v>
      </c>
      <c r="F577" s="1" t="s">
        <v>19</v>
      </c>
      <c r="G577" s="3">
        <v>6564.300818267774</v>
      </c>
      <c r="H577" s="3">
        <v>6564.300818267774</v>
      </c>
      <c r="I577" s="1" t="s">
        <v>1152</v>
      </c>
      <c r="J577" t="b">
        <v>1</v>
      </c>
      <c r="K577" s="3">
        <f>TIME_AND_DATA_two_opt[[#This Row],[hamiltonian_cycle_cost]]-TIME_AND_DATA_two_opt[[#This Row],[optimal_cost]]</f>
        <v>0</v>
      </c>
      <c r="L577">
        <f>(100*TIME_AND_DATA_two_opt[[#This Row],[absolute_distance_error]])/TIME_AND_DATA_two_opt[[#This Row],[optimal_cost]]</f>
        <v>0</v>
      </c>
      <c r="M577" s="1" t="s">
        <v>1152</v>
      </c>
      <c r="N577" s="3">
        <v>6564.3008182677731</v>
      </c>
      <c r="O577" s="1" t="s">
        <v>4434</v>
      </c>
      <c r="P577" s="1" t="s">
        <v>4435</v>
      </c>
      <c r="Q577">
        <v>1.8252999999995999E-3</v>
      </c>
      <c r="R577" s="1" t="s">
        <v>3390</v>
      </c>
      <c r="S577" s="1" t="s">
        <v>3390</v>
      </c>
      <c r="T577" s="1" t="s">
        <v>3390</v>
      </c>
      <c r="U577" s="1" t="s">
        <v>3390</v>
      </c>
      <c r="V577" s="1" t="s">
        <v>3390</v>
      </c>
      <c r="W577" s="1" t="s">
        <v>3390</v>
      </c>
    </row>
    <row r="578" spans="1:23" x14ac:dyDescent="0.25">
      <c r="A578">
        <v>576</v>
      </c>
      <c r="B578">
        <v>9</v>
      </c>
      <c r="C578">
        <v>76</v>
      </c>
      <c r="D578" s="1" t="s">
        <v>1153</v>
      </c>
      <c r="E578" s="1" t="s">
        <v>18</v>
      </c>
      <c r="F578" s="1" t="s">
        <v>19</v>
      </c>
      <c r="G578" s="3">
        <v>6807.8821384458943</v>
      </c>
      <c r="H578" s="3">
        <v>6807.8821384458943</v>
      </c>
      <c r="I578" s="1" t="s">
        <v>1154</v>
      </c>
      <c r="J578" t="b">
        <v>1</v>
      </c>
      <c r="K578" s="3">
        <f>TIME_AND_DATA_two_opt[[#This Row],[hamiltonian_cycle_cost]]-TIME_AND_DATA_two_opt[[#This Row],[optimal_cost]]</f>
        <v>0</v>
      </c>
      <c r="L578">
        <f>(100*TIME_AND_DATA_two_opt[[#This Row],[absolute_distance_error]])/TIME_AND_DATA_two_opt[[#This Row],[optimal_cost]]</f>
        <v>0</v>
      </c>
      <c r="M578" s="1" t="s">
        <v>1154</v>
      </c>
      <c r="N578" s="3">
        <v>6807.8821384458934</v>
      </c>
      <c r="O578" s="1" t="s">
        <v>4434</v>
      </c>
      <c r="P578" s="1" t="s">
        <v>4435</v>
      </c>
      <c r="Q578">
        <v>1.7009999999996999E-3</v>
      </c>
      <c r="R578" s="1" t="s">
        <v>3390</v>
      </c>
      <c r="S578" s="1" t="s">
        <v>3390</v>
      </c>
      <c r="T578" s="1" t="s">
        <v>3390</v>
      </c>
      <c r="U578" s="1" t="s">
        <v>3390</v>
      </c>
      <c r="V578" s="1" t="s">
        <v>3390</v>
      </c>
      <c r="W578" s="1" t="s">
        <v>3390</v>
      </c>
    </row>
    <row r="579" spans="1:23" x14ac:dyDescent="0.25">
      <c r="A579">
        <v>577</v>
      </c>
      <c r="B579">
        <v>9</v>
      </c>
      <c r="C579">
        <v>77</v>
      </c>
      <c r="D579" s="1" t="s">
        <v>1155</v>
      </c>
      <c r="E579" s="1" t="s">
        <v>18</v>
      </c>
      <c r="F579" s="1" t="s">
        <v>19</v>
      </c>
      <c r="G579" s="3">
        <v>4868.9150229054394</v>
      </c>
      <c r="H579" s="3">
        <v>4868.9150229054394</v>
      </c>
      <c r="I579" s="1" t="s">
        <v>1156</v>
      </c>
      <c r="J579" t="b">
        <v>1</v>
      </c>
      <c r="K579" s="3">
        <f>TIME_AND_DATA_two_opt[[#This Row],[hamiltonian_cycle_cost]]-TIME_AND_DATA_two_opt[[#This Row],[optimal_cost]]</f>
        <v>0</v>
      </c>
      <c r="L579">
        <f>(100*TIME_AND_DATA_two_opt[[#This Row],[absolute_distance_error]])/TIME_AND_DATA_two_opt[[#This Row],[optimal_cost]]</f>
        <v>0</v>
      </c>
      <c r="M579" s="1" t="s">
        <v>1157</v>
      </c>
      <c r="N579" s="3">
        <v>4868.9150229054403</v>
      </c>
      <c r="O579" s="1" t="s">
        <v>4434</v>
      </c>
      <c r="P579" s="1" t="s">
        <v>4435</v>
      </c>
      <c r="Q579">
        <v>1.0954999999998999E-3</v>
      </c>
      <c r="R579" s="1" t="s">
        <v>3390</v>
      </c>
      <c r="S579" s="1" t="s">
        <v>3390</v>
      </c>
      <c r="T579" s="1" t="s">
        <v>3390</v>
      </c>
      <c r="U579" s="1" t="s">
        <v>3390</v>
      </c>
      <c r="V579" s="1" t="s">
        <v>3390</v>
      </c>
      <c r="W579" s="1" t="s">
        <v>3390</v>
      </c>
    </row>
    <row r="580" spans="1:23" x14ac:dyDescent="0.25">
      <c r="A580">
        <v>578</v>
      </c>
      <c r="B580">
        <v>9</v>
      </c>
      <c r="C580">
        <v>78</v>
      </c>
      <c r="D580" s="1" t="s">
        <v>1158</v>
      </c>
      <c r="E580" s="1" t="s">
        <v>18</v>
      </c>
      <c r="F580" s="1" t="s">
        <v>19</v>
      </c>
      <c r="G580" s="3">
        <v>5537.7513074268445</v>
      </c>
      <c r="H580" s="3">
        <v>5537.7513074268445</v>
      </c>
      <c r="I580" s="1" t="s">
        <v>1159</v>
      </c>
      <c r="J580" t="b">
        <v>1</v>
      </c>
      <c r="K580" s="3">
        <f>TIME_AND_DATA_two_opt[[#This Row],[hamiltonian_cycle_cost]]-TIME_AND_DATA_two_opt[[#This Row],[optimal_cost]]</f>
        <v>0</v>
      </c>
      <c r="L580">
        <f>(100*TIME_AND_DATA_two_opt[[#This Row],[absolute_distance_error]])/TIME_AND_DATA_two_opt[[#This Row],[optimal_cost]]</f>
        <v>0</v>
      </c>
      <c r="M580" s="1" t="s">
        <v>1159</v>
      </c>
      <c r="N580" s="3">
        <v>5537.7513074268445</v>
      </c>
      <c r="O580" s="1" t="s">
        <v>4434</v>
      </c>
      <c r="P580" s="1" t="s">
        <v>4435</v>
      </c>
      <c r="Q580">
        <v>1.3810000000002E-3</v>
      </c>
      <c r="R580" s="1" t="s">
        <v>3390</v>
      </c>
      <c r="S580" s="1" t="s">
        <v>3390</v>
      </c>
      <c r="T580" s="1" t="s">
        <v>3390</v>
      </c>
      <c r="U580" s="1" t="s">
        <v>3390</v>
      </c>
      <c r="V580" s="1" t="s">
        <v>3390</v>
      </c>
      <c r="W580" s="1" t="s">
        <v>3390</v>
      </c>
    </row>
    <row r="581" spans="1:23" x14ac:dyDescent="0.25">
      <c r="A581">
        <v>579</v>
      </c>
      <c r="B581">
        <v>9</v>
      </c>
      <c r="C581">
        <v>79</v>
      </c>
      <c r="D581" s="1" t="s">
        <v>1160</v>
      </c>
      <c r="E581" s="1" t="s">
        <v>18</v>
      </c>
      <c r="F581" s="1" t="s">
        <v>19</v>
      </c>
      <c r="G581" s="3">
        <v>6466.8155094884623</v>
      </c>
      <c r="H581" s="3">
        <v>6466.8155094884623</v>
      </c>
      <c r="I581" s="1" t="s">
        <v>4458</v>
      </c>
      <c r="J581" t="b">
        <v>0</v>
      </c>
      <c r="K581" s="3">
        <f>TIME_AND_DATA_two_opt[[#This Row],[hamiltonian_cycle_cost]]-TIME_AND_DATA_two_opt[[#This Row],[optimal_cost]]</f>
        <v>147.18904602756993</v>
      </c>
      <c r="L581">
        <f>(100*TIME_AND_DATA_two_opt[[#This Row],[absolute_distance_error]])/TIME_AND_DATA_two_opt[[#This Row],[optimal_cost]]</f>
        <v>2.3290782592704544</v>
      </c>
      <c r="M581" s="1" t="s">
        <v>1162</v>
      </c>
      <c r="N581" s="3">
        <v>6319.6264634608924</v>
      </c>
      <c r="O581" s="1" t="s">
        <v>4434</v>
      </c>
      <c r="P581" s="1" t="s">
        <v>4435</v>
      </c>
      <c r="Q581">
        <v>1.4839000000001999E-3</v>
      </c>
      <c r="R581" s="1" t="s">
        <v>3390</v>
      </c>
      <c r="S581" s="1" t="s">
        <v>3390</v>
      </c>
      <c r="T581" s="1" t="s">
        <v>3390</v>
      </c>
      <c r="U581" s="1" t="s">
        <v>3390</v>
      </c>
      <c r="V581" s="1" t="s">
        <v>3390</v>
      </c>
      <c r="W581" s="1" t="s">
        <v>3390</v>
      </c>
    </row>
    <row r="582" spans="1:23" x14ac:dyDescent="0.25">
      <c r="A582">
        <v>580</v>
      </c>
      <c r="B582">
        <v>9</v>
      </c>
      <c r="C582">
        <v>80</v>
      </c>
      <c r="D582" s="1" t="s">
        <v>1163</v>
      </c>
      <c r="E582" s="1" t="s">
        <v>18</v>
      </c>
      <c r="F582" s="1" t="s">
        <v>19</v>
      </c>
      <c r="G582" s="3">
        <v>5452.197536537049</v>
      </c>
      <c r="H582" s="3">
        <v>5452.1975365370472</v>
      </c>
      <c r="I582" s="1" t="s">
        <v>3038</v>
      </c>
      <c r="J582" t="b">
        <v>1</v>
      </c>
      <c r="K582" s="3">
        <f>TIME_AND_DATA_two_opt[[#This Row],[hamiltonian_cycle_cost]]-TIME_AND_DATA_two_opt[[#This Row],[optimal_cost]]</f>
        <v>0</v>
      </c>
      <c r="L582">
        <f>(100*TIME_AND_DATA_two_opt[[#This Row],[absolute_distance_error]])/TIME_AND_DATA_two_opt[[#This Row],[optimal_cost]]</f>
        <v>0</v>
      </c>
      <c r="M582" s="1" t="s">
        <v>1164</v>
      </c>
      <c r="N582" s="3">
        <v>5452.1975365370481</v>
      </c>
      <c r="O582" s="1" t="s">
        <v>4434</v>
      </c>
      <c r="P582" s="1" t="s">
        <v>4435</v>
      </c>
      <c r="Q582">
        <v>1.5017000000003E-3</v>
      </c>
      <c r="R582" s="1" t="s">
        <v>3390</v>
      </c>
      <c r="S582" s="1" t="s">
        <v>3390</v>
      </c>
      <c r="T582" s="1" t="s">
        <v>3390</v>
      </c>
      <c r="U582" s="1" t="s">
        <v>3390</v>
      </c>
      <c r="V582" s="1" t="s">
        <v>3390</v>
      </c>
      <c r="W582" s="1" t="s">
        <v>3390</v>
      </c>
    </row>
    <row r="583" spans="1:23" x14ac:dyDescent="0.25">
      <c r="A583">
        <v>581</v>
      </c>
      <c r="B583">
        <v>9</v>
      </c>
      <c r="C583">
        <v>81</v>
      </c>
      <c r="D583" s="1" t="s">
        <v>1165</v>
      </c>
      <c r="E583" s="1" t="s">
        <v>18</v>
      </c>
      <c r="F583" s="1" t="s">
        <v>19</v>
      </c>
      <c r="G583" s="3">
        <v>5449.8278222661093</v>
      </c>
      <c r="H583" s="3">
        <v>5449.8278222661093</v>
      </c>
      <c r="I583" s="1" t="s">
        <v>4459</v>
      </c>
      <c r="J583" t="b">
        <v>0</v>
      </c>
      <c r="K583" s="3">
        <f>TIME_AND_DATA_two_opt[[#This Row],[hamiltonian_cycle_cost]]-TIME_AND_DATA_two_opt[[#This Row],[optimal_cost]]</f>
        <v>10.574092821035265</v>
      </c>
      <c r="L583">
        <f>(100*TIME_AND_DATA_two_opt[[#This Row],[absolute_distance_error]])/TIME_AND_DATA_two_opt[[#This Row],[optimal_cost]]</f>
        <v>0.19440337492978213</v>
      </c>
      <c r="M583" s="1" t="s">
        <v>1166</v>
      </c>
      <c r="N583" s="3">
        <v>5439.253729445074</v>
      </c>
      <c r="O583" s="1" t="s">
        <v>4434</v>
      </c>
      <c r="P583" s="1" t="s">
        <v>4435</v>
      </c>
      <c r="Q583">
        <v>2.0809999999999002E-3</v>
      </c>
      <c r="R583" s="1" t="s">
        <v>3390</v>
      </c>
      <c r="S583" s="1" t="s">
        <v>3390</v>
      </c>
      <c r="T583" s="1" t="s">
        <v>3390</v>
      </c>
      <c r="U583" s="1" t="s">
        <v>3390</v>
      </c>
      <c r="V583" s="1" t="s">
        <v>3390</v>
      </c>
      <c r="W583" s="1" t="s">
        <v>3390</v>
      </c>
    </row>
    <row r="584" spans="1:23" x14ac:dyDescent="0.25">
      <c r="A584">
        <v>582</v>
      </c>
      <c r="B584">
        <v>9</v>
      </c>
      <c r="C584">
        <v>82</v>
      </c>
      <c r="D584" s="1" t="s">
        <v>1167</v>
      </c>
      <c r="E584" s="1" t="s">
        <v>18</v>
      </c>
      <c r="F584" s="1" t="s">
        <v>19</v>
      </c>
      <c r="G584" s="3">
        <v>5960.6791149065757</v>
      </c>
      <c r="H584" s="3">
        <v>5960.6791149065739</v>
      </c>
      <c r="I584" s="1" t="s">
        <v>4030</v>
      </c>
      <c r="J584" t="b">
        <v>1</v>
      </c>
      <c r="K584" s="3">
        <f>TIME_AND_DATA_two_opt[[#This Row],[hamiltonian_cycle_cost]]-TIME_AND_DATA_two_opt[[#This Row],[optimal_cost]]</f>
        <v>0</v>
      </c>
      <c r="L584">
        <f>(100*TIME_AND_DATA_two_opt[[#This Row],[absolute_distance_error]])/TIME_AND_DATA_two_opt[[#This Row],[optimal_cost]]</f>
        <v>0</v>
      </c>
      <c r="M584" s="1" t="s">
        <v>1168</v>
      </c>
      <c r="N584" s="3">
        <v>5960.6791149065739</v>
      </c>
      <c r="O584" s="1" t="s">
        <v>4434</v>
      </c>
      <c r="P584" s="1" t="s">
        <v>4435</v>
      </c>
      <c r="Q584">
        <v>1.8200999999997E-3</v>
      </c>
      <c r="R584" s="1" t="s">
        <v>3390</v>
      </c>
      <c r="S584" s="1" t="s">
        <v>3390</v>
      </c>
      <c r="T584" s="1" t="s">
        <v>3390</v>
      </c>
      <c r="U584" s="1" t="s">
        <v>3390</v>
      </c>
      <c r="V584" s="1" t="s">
        <v>3390</v>
      </c>
      <c r="W584" s="1" t="s">
        <v>3390</v>
      </c>
    </row>
    <row r="585" spans="1:23" x14ac:dyDescent="0.25">
      <c r="A585">
        <v>583</v>
      </c>
      <c r="B585">
        <v>9</v>
      </c>
      <c r="C585">
        <v>83</v>
      </c>
      <c r="D585" s="1" t="s">
        <v>1169</v>
      </c>
      <c r="E585" s="1" t="s">
        <v>18</v>
      </c>
      <c r="F585" s="1" t="s">
        <v>19</v>
      </c>
      <c r="G585" s="3">
        <v>5882.7420440129627</v>
      </c>
      <c r="H585" s="3">
        <v>5882.7420440129627</v>
      </c>
      <c r="I585" s="1" t="s">
        <v>1170</v>
      </c>
      <c r="J585" t="b">
        <v>1</v>
      </c>
      <c r="K585" s="3">
        <f>TIME_AND_DATA_two_opt[[#This Row],[hamiltonian_cycle_cost]]-TIME_AND_DATA_two_opt[[#This Row],[optimal_cost]]</f>
        <v>0</v>
      </c>
      <c r="L585">
        <f>(100*TIME_AND_DATA_two_opt[[#This Row],[absolute_distance_error]])/TIME_AND_DATA_two_opt[[#This Row],[optimal_cost]]</f>
        <v>0</v>
      </c>
      <c r="M585" s="1" t="s">
        <v>1170</v>
      </c>
      <c r="N585" s="3">
        <v>5882.7420440129627</v>
      </c>
      <c r="O585" s="1" t="s">
        <v>4434</v>
      </c>
      <c r="P585" s="1" t="s">
        <v>4435</v>
      </c>
      <c r="Q585">
        <v>1.0051999999998E-3</v>
      </c>
      <c r="R585" s="1" t="s">
        <v>3390</v>
      </c>
      <c r="S585" s="1" t="s">
        <v>3390</v>
      </c>
      <c r="T585" s="1" t="s">
        <v>3390</v>
      </c>
      <c r="U585" s="1" t="s">
        <v>3390</v>
      </c>
      <c r="V585" s="1" t="s">
        <v>3390</v>
      </c>
      <c r="W585" s="1" t="s">
        <v>3390</v>
      </c>
    </row>
    <row r="586" spans="1:23" x14ac:dyDescent="0.25">
      <c r="A586">
        <v>584</v>
      </c>
      <c r="B586">
        <v>9</v>
      </c>
      <c r="C586">
        <v>84</v>
      </c>
      <c r="D586" s="1" t="s">
        <v>1171</v>
      </c>
      <c r="E586" s="1" t="s">
        <v>18</v>
      </c>
      <c r="F586" s="1" t="s">
        <v>19</v>
      </c>
      <c r="G586" s="3">
        <v>6351.8478083845839</v>
      </c>
      <c r="H586" s="3">
        <v>6351.8478083845839</v>
      </c>
      <c r="I586" s="1" t="s">
        <v>1173</v>
      </c>
      <c r="J586" t="b">
        <v>1</v>
      </c>
      <c r="K586" s="3">
        <f>TIME_AND_DATA_two_opt[[#This Row],[hamiltonian_cycle_cost]]-TIME_AND_DATA_two_opt[[#This Row],[optimal_cost]]</f>
        <v>0</v>
      </c>
      <c r="L586">
        <f>(100*TIME_AND_DATA_two_opt[[#This Row],[absolute_distance_error]])/TIME_AND_DATA_two_opt[[#This Row],[optimal_cost]]</f>
        <v>0</v>
      </c>
      <c r="M586" s="1" t="s">
        <v>1173</v>
      </c>
      <c r="N586" s="3">
        <v>6351.8478083845839</v>
      </c>
      <c r="O586" s="1" t="s">
        <v>4434</v>
      </c>
      <c r="P586" s="1" t="s">
        <v>4435</v>
      </c>
      <c r="Q586">
        <v>1.5405999999996999E-3</v>
      </c>
      <c r="R586" s="1" t="s">
        <v>3390</v>
      </c>
      <c r="S586" s="1" t="s">
        <v>3390</v>
      </c>
      <c r="T586" s="1" t="s">
        <v>3390</v>
      </c>
      <c r="U586" s="1" t="s">
        <v>3390</v>
      </c>
      <c r="V586" s="1" t="s">
        <v>3390</v>
      </c>
      <c r="W586" s="1" t="s">
        <v>3390</v>
      </c>
    </row>
    <row r="587" spans="1:23" x14ac:dyDescent="0.25">
      <c r="A587">
        <v>585</v>
      </c>
      <c r="B587">
        <v>9</v>
      </c>
      <c r="C587">
        <v>85</v>
      </c>
      <c r="D587" s="1" t="s">
        <v>1174</v>
      </c>
      <c r="E587" s="1" t="s">
        <v>18</v>
      </c>
      <c r="F587" s="1" t="s">
        <v>19</v>
      </c>
      <c r="G587" s="3">
        <v>6779.1689740167558</v>
      </c>
      <c r="H587" s="3">
        <v>6779.1689740167576</v>
      </c>
      <c r="I587" s="1" t="s">
        <v>1175</v>
      </c>
      <c r="J587" t="b">
        <v>1</v>
      </c>
      <c r="K587" s="3">
        <f>TIME_AND_DATA_two_opt[[#This Row],[hamiltonian_cycle_cost]]-TIME_AND_DATA_two_opt[[#This Row],[optimal_cost]]</f>
        <v>0</v>
      </c>
      <c r="L587">
        <f>(100*TIME_AND_DATA_two_opt[[#This Row],[absolute_distance_error]])/TIME_AND_DATA_two_opt[[#This Row],[optimal_cost]]</f>
        <v>0</v>
      </c>
      <c r="M587" s="1" t="s">
        <v>1175</v>
      </c>
      <c r="N587" s="3">
        <v>6779.1689740167576</v>
      </c>
      <c r="O587" s="1" t="s">
        <v>4434</v>
      </c>
      <c r="P587" s="1" t="s">
        <v>4435</v>
      </c>
      <c r="Q587">
        <v>2.1632000000000001E-3</v>
      </c>
      <c r="R587" s="1" t="s">
        <v>3390</v>
      </c>
      <c r="S587" s="1" t="s">
        <v>3390</v>
      </c>
      <c r="T587" s="1" t="s">
        <v>3390</v>
      </c>
      <c r="U587" s="1" t="s">
        <v>3390</v>
      </c>
      <c r="V587" s="1" t="s">
        <v>3390</v>
      </c>
      <c r="W587" s="1" t="s">
        <v>3390</v>
      </c>
    </row>
    <row r="588" spans="1:23" x14ac:dyDescent="0.25">
      <c r="A588">
        <v>586</v>
      </c>
      <c r="B588">
        <v>9</v>
      </c>
      <c r="C588">
        <v>86</v>
      </c>
      <c r="D588" s="1" t="s">
        <v>1176</v>
      </c>
      <c r="E588" s="1" t="s">
        <v>18</v>
      </c>
      <c r="F588" s="1" t="s">
        <v>19</v>
      </c>
      <c r="G588" s="3">
        <v>6074.2464591492662</v>
      </c>
      <c r="H588" s="3">
        <v>6074.2464591492662</v>
      </c>
      <c r="I588" s="1" t="s">
        <v>1178</v>
      </c>
      <c r="J588" t="b">
        <v>1</v>
      </c>
      <c r="K588" s="3">
        <f>TIME_AND_DATA_two_opt[[#This Row],[hamiltonian_cycle_cost]]-TIME_AND_DATA_two_opt[[#This Row],[optimal_cost]]</f>
        <v>0</v>
      </c>
      <c r="L588">
        <f>(100*TIME_AND_DATA_two_opt[[#This Row],[absolute_distance_error]])/TIME_AND_DATA_two_opt[[#This Row],[optimal_cost]]</f>
        <v>0</v>
      </c>
      <c r="M588" s="1" t="s">
        <v>1178</v>
      </c>
      <c r="N588" s="3">
        <v>6074.2464591492662</v>
      </c>
      <c r="O588" s="1" t="s">
        <v>4434</v>
      </c>
      <c r="P588" s="1" t="s">
        <v>4435</v>
      </c>
      <c r="Q588">
        <v>1.7410999999998001E-3</v>
      </c>
      <c r="R588" s="1" t="s">
        <v>3390</v>
      </c>
      <c r="S588" s="1" t="s">
        <v>3390</v>
      </c>
      <c r="T588" s="1" t="s">
        <v>3390</v>
      </c>
      <c r="U588" s="1" t="s">
        <v>3390</v>
      </c>
      <c r="V588" s="1" t="s">
        <v>3390</v>
      </c>
      <c r="W588" s="1" t="s">
        <v>3390</v>
      </c>
    </row>
    <row r="589" spans="1:23" x14ac:dyDescent="0.25">
      <c r="A589">
        <v>587</v>
      </c>
      <c r="B589">
        <v>9</v>
      </c>
      <c r="C589">
        <v>87</v>
      </c>
      <c r="D589" s="1" t="s">
        <v>1179</v>
      </c>
      <c r="E589" s="1" t="s">
        <v>18</v>
      </c>
      <c r="F589" s="1" t="s">
        <v>19</v>
      </c>
      <c r="G589" s="3">
        <v>6002.5933844131541</v>
      </c>
      <c r="H589" s="3">
        <v>6002.593384413155</v>
      </c>
      <c r="I589" s="1" t="s">
        <v>3772</v>
      </c>
      <c r="J589" t="b">
        <v>1</v>
      </c>
      <c r="K589" s="3">
        <f>TIME_AND_DATA_two_opt[[#This Row],[hamiltonian_cycle_cost]]-TIME_AND_DATA_two_opt[[#This Row],[optimal_cost]]</f>
        <v>0</v>
      </c>
      <c r="L589">
        <f>(100*TIME_AND_DATA_two_opt[[#This Row],[absolute_distance_error]])/TIME_AND_DATA_two_opt[[#This Row],[optimal_cost]]</f>
        <v>0</v>
      </c>
      <c r="M589" s="1" t="s">
        <v>1181</v>
      </c>
      <c r="N589" s="3">
        <v>6002.5933844131559</v>
      </c>
      <c r="O589" s="1" t="s">
        <v>4434</v>
      </c>
      <c r="P589" s="1" t="s">
        <v>4435</v>
      </c>
      <c r="Q589">
        <v>1.6317000000002999E-3</v>
      </c>
      <c r="R589" s="1" t="s">
        <v>3390</v>
      </c>
      <c r="S589" s="1" t="s">
        <v>3390</v>
      </c>
      <c r="T589" s="1" t="s">
        <v>3390</v>
      </c>
      <c r="U589" s="1" t="s">
        <v>3390</v>
      </c>
      <c r="V589" s="1" t="s">
        <v>3390</v>
      </c>
      <c r="W589" s="1" t="s">
        <v>3390</v>
      </c>
    </row>
    <row r="590" spans="1:23" x14ac:dyDescent="0.25">
      <c r="A590">
        <v>588</v>
      </c>
      <c r="B590">
        <v>9</v>
      </c>
      <c r="C590">
        <v>88</v>
      </c>
      <c r="D590" s="1" t="s">
        <v>1182</v>
      </c>
      <c r="E590" s="1" t="s">
        <v>18</v>
      </c>
      <c r="F590" s="1" t="s">
        <v>19</v>
      </c>
      <c r="G590" s="3">
        <v>3441.1697205731625</v>
      </c>
      <c r="H590" s="3">
        <v>3441.1697205731625</v>
      </c>
      <c r="I590" s="1" t="s">
        <v>3041</v>
      </c>
      <c r="J590" t="b">
        <v>1</v>
      </c>
      <c r="K590" s="3">
        <f>TIME_AND_DATA_two_opt[[#This Row],[hamiltonian_cycle_cost]]-TIME_AND_DATA_two_opt[[#This Row],[optimal_cost]]</f>
        <v>0</v>
      </c>
      <c r="L590">
        <f>(100*TIME_AND_DATA_two_opt[[#This Row],[absolute_distance_error]])/TIME_AND_DATA_two_opt[[#This Row],[optimal_cost]]</f>
        <v>0</v>
      </c>
      <c r="M590" s="1" t="s">
        <v>1184</v>
      </c>
      <c r="N590" s="3">
        <v>3441.1697205731621</v>
      </c>
      <c r="O590" s="1" t="s">
        <v>4434</v>
      </c>
      <c r="P590" s="1" t="s">
        <v>4435</v>
      </c>
      <c r="Q590">
        <v>1.3982999999998999E-3</v>
      </c>
      <c r="R590" s="1" t="s">
        <v>3390</v>
      </c>
      <c r="S590" s="1" t="s">
        <v>3390</v>
      </c>
      <c r="T590" s="1" t="s">
        <v>3390</v>
      </c>
      <c r="U590" s="1" t="s">
        <v>3390</v>
      </c>
      <c r="V590" s="1" t="s">
        <v>3390</v>
      </c>
      <c r="W590" s="1" t="s">
        <v>3390</v>
      </c>
    </row>
    <row r="591" spans="1:23" x14ac:dyDescent="0.25">
      <c r="A591">
        <v>589</v>
      </c>
      <c r="B591">
        <v>9</v>
      </c>
      <c r="C591">
        <v>89</v>
      </c>
      <c r="D591" s="1" t="s">
        <v>1185</v>
      </c>
      <c r="E591" s="1" t="s">
        <v>18</v>
      </c>
      <c r="F591" s="1" t="s">
        <v>19</v>
      </c>
      <c r="G591" s="3">
        <v>6075.8513167391466</v>
      </c>
      <c r="H591" s="3">
        <v>6075.8513167391466</v>
      </c>
      <c r="I591" s="1" t="s">
        <v>1186</v>
      </c>
      <c r="J591" t="b">
        <v>1</v>
      </c>
      <c r="K591" s="3">
        <f>TIME_AND_DATA_two_opt[[#This Row],[hamiltonian_cycle_cost]]-TIME_AND_DATA_two_opt[[#This Row],[optimal_cost]]</f>
        <v>0</v>
      </c>
      <c r="L591">
        <f>(100*TIME_AND_DATA_two_opt[[#This Row],[absolute_distance_error]])/TIME_AND_DATA_two_opt[[#This Row],[optimal_cost]]</f>
        <v>0</v>
      </c>
      <c r="M591" s="1" t="s">
        <v>1186</v>
      </c>
      <c r="N591" s="3">
        <v>6075.8513167391466</v>
      </c>
      <c r="O591" s="1" t="s">
        <v>4434</v>
      </c>
      <c r="P591" s="1" t="s">
        <v>4435</v>
      </c>
      <c r="Q591">
        <v>1.3325000000001001E-3</v>
      </c>
      <c r="R591" s="1" t="s">
        <v>3390</v>
      </c>
      <c r="S591" s="1" t="s">
        <v>3390</v>
      </c>
      <c r="T591" s="1" t="s">
        <v>3390</v>
      </c>
      <c r="U591" s="1" t="s">
        <v>3390</v>
      </c>
      <c r="V591" s="1" t="s">
        <v>3390</v>
      </c>
      <c r="W591" s="1" t="s">
        <v>3390</v>
      </c>
    </row>
    <row r="592" spans="1:23" x14ac:dyDescent="0.25">
      <c r="A592">
        <v>590</v>
      </c>
      <c r="B592">
        <v>9</v>
      </c>
      <c r="C592">
        <v>90</v>
      </c>
      <c r="D592" s="1" t="s">
        <v>1187</v>
      </c>
      <c r="E592" s="1" t="s">
        <v>18</v>
      </c>
      <c r="F592" s="1" t="s">
        <v>19</v>
      </c>
      <c r="G592" s="3">
        <v>5297.2260765510782</v>
      </c>
      <c r="H592" s="3">
        <v>5297.2260765510782</v>
      </c>
      <c r="I592" s="1" t="s">
        <v>4460</v>
      </c>
      <c r="J592" t="b">
        <v>0</v>
      </c>
      <c r="K592" s="3">
        <f>TIME_AND_DATA_two_opt[[#This Row],[hamiltonian_cycle_cost]]-TIME_AND_DATA_two_opt[[#This Row],[optimal_cost]]</f>
        <v>392.50650492413297</v>
      </c>
      <c r="L592">
        <f>(100*TIME_AND_DATA_two_opt[[#This Row],[absolute_distance_error]])/TIME_AND_DATA_two_opt[[#This Row],[optimal_cost]]</f>
        <v>8.002628880042872</v>
      </c>
      <c r="M592" s="1" t="s">
        <v>1189</v>
      </c>
      <c r="N592" s="3">
        <v>4904.7195716269453</v>
      </c>
      <c r="O592" s="1" t="s">
        <v>4434</v>
      </c>
      <c r="P592" s="1" t="s">
        <v>4435</v>
      </c>
      <c r="Q592">
        <v>1.0346999999999E-3</v>
      </c>
      <c r="R592" s="1" t="s">
        <v>3390</v>
      </c>
      <c r="S592" s="1" t="s">
        <v>3390</v>
      </c>
      <c r="T592" s="1" t="s">
        <v>3390</v>
      </c>
      <c r="U592" s="1" t="s">
        <v>3390</v>
      </c>
      <c r="V592" s="1" t="s">
        <v>3390</v>
      </c>
      <c r="W592" s="1" t="s">
        <v>3390</v>
      </c>
    </row>
    <row r="593" spans="1:23" x14ac:dyDescent="0.25">
      <c r="A593">
        <v>591</v>
      </c>
      <c r="B593">
        <v>9</v>
      </c>
      <c r="C593">
        <v>91</v>
      </c>
      <c r="D593" s="1" t="s">
        <v>1190</v>
      </c>
      <c r="E593" s="1" t="s">
        <v>18</v>
      </c>
      <c r="F593" s="1" t="s">
        <v>19</v>
      </c>
      <c r="G593" s="3">
        <v>6142.6196654989681</v>
      </c>
      <c r="H593" s="3">
        <v>6142.6196654989681</v>
      </c>
      <c r="I593" s="1" t="s">
        <v>3457</v>
      </c>
      <c r="J593" t="b">
        <v>1</v>
      </c>
      <c r="K593" s="3">
        <f>TIME_AND_DATA_two_opt[[#This Row],[hamiltonian_cycle_cost]]-TIME_AND_DATA_two_opt[[#This Row],[optimal_cost]]</f>
        <v>0</v>
      </c>
      <c r="L593">
        <f>(100*TIME_AND_DATA_two_opt[[#This Row],[absolute_distance_error]])/TIME_AND_DATA_two_opt[[#This Row],[optimal_cost]]</f>
        <v>0</v>
      </c>
      <c r="M593" s="1" t="s">
        <v>1192</v>
      </c>
      <c r="N593" s="3">
        <v>6142.6196654989681</v>
      </c>
      <c r="O593" s="1" t="s">
        <v>4434</v>
      </c>
      <c r="P593" s="1" t="s">
        <v>4435</v>
      </c>
      <c r="Q593">
        <v>2.8615000000001998E-3</v>
      </c>
      <c r="R593" s="1" t="s">
        <v>3390</v>
      </c>
      <c r="S593" s="1" t="s">
        <v>3390</v>
      </c>
      <c r="T593" s="1" t="s">
        <v>3390</v>
      </c>
      <c r="U593" s="1" t="s">
        <v>3390</v>
      </c>
      <c r="V593" s="1" t="s">
        <v>3390</v>
      </c>
      <c r="W593" s="1" t="s">
        <v>3390</v>
      </c>
    </row>
    <row r="594" spans="1:23" x14ac:dyDescent="0.25">
      <c r="A594">
        <v>592</v>
      </c>
      <c r="B594">
        <v>9</v>
      </c>
      <c r="C594">
        <v>92</v>
      </c>
      <c r="D594" s="1" t="s">
        <v>1193</v>
      </c>
      <c r="E594" s="1" t="s">
        <v>18</v>
      </c>
      <c r="F594" s="1" t="s">
        <v>19</v>
      </c>
      <c r="G594" s="3">
        <v>5263.7955893894978</v>
      </c>
      <c r="H594" s="3">
        <v>5263.7955893894978</v>
      </c>
      <c r="I594" s="1" t="s">
        <v>3043</v>
      </c>
      <c r="J594" t="b">
        <v>0</v>
      </c>
      <c r="K594" s="3">
        <f>TIME_AND_DATA_two_opt[[#This Row],[hamiltonian_cycle_cost]]-TIME_AND_DATA_two_opt[[#This Row],[optimal_cost]]</f>
        <v>30.888165810387363</v>
      </c>
      <c r="L594">
        <f>(100*TIME_AND_DATA_two_opt[[#This Row],[absolute_distance_error]])/TIME_AND_DATA_two_opt[[#This Row],[optimal_cost]]</f>
        <v>0.59026776723026808</v>
      </c>
      <c r="M594" s="1" t="s">
        <v>1195</v>
      </c>
      <c r="N594" s="3">
        <v>5232.9074235791104</v>
      </c>
      <c r="O594" s="1" t="s">
        <v>4434</v>
      </c>
      <c r="P594" s="1" t="s">
        <v>4435</v>
      </c>
      <c r="Q594">
        <v>1.4511000000001001E-3</v>
      </c>
      <c r="R594" s="1" t="s">
        <v>3390</v>
      </c>
      <c r="S594" s="1" t="s">
        <v>3390</v>
      </c>
      <c r="T594" s="1" t="s">
        <v>3390</v>
      </c>
      <c r="U594" s="1" t="s">
        <v>3390</v>
      </c>
      <c r="V594" s="1" t="s">
        <v>3390</v>
      </c>
      <c r="W594" s="1" t="s">
        <v>3390</v>
      </c>
    </row>
    <row r="595" spans="1:23" x14ac:dyDescent="0.25">
      <c r="A595">
        <v>593</v>
      </c>
      <c r="B595">
        <v>9</v>
      </c>
      <c r="C595">
        <v>93</v>
      </c>
      <c r="D595" s="1" t="s">
        <v>1196</v>
      </c>
      <c r="E595" s="1" t="s">
        <v>18</v>
      </c>
      <c r="F595" s="1" t="s">
        <v>19</v>
      </c>
      <c r="G595" s="3">
        <v>4521.0854426728138</v>
      </c>
      <c r="H595" s="3">
        <v>4521.0854426728129</v>
      </c>
      <c r="I595" s="1" t="s">
        <v>4032</v>
      </c>
      <c r="J595" t="b">
        <v>1</v>
      </c>
      <c r="K595" s="3">
        <f>TIME_AND_DATA_two_opt[[#This Row],[hamiltonian_cycle_cost]]-TIME_AND_DATA_two_opt[[#This Row],[optimal_cost]]</f>
        <v>0</v>
      </c>
      <c r="L595">
        <f>(100*TIME_AND_DATA_two_opt[[#This Row],[absolute_distance_error]])/TIME_AND_DATA_two_opt[[#This Row],[optimal_cost]]</f>
        <v>0</v>
      </c>
      <c r="M595" s="1" t="s">
        <v>1198</v>
      </c>
      <c r="N595" s="3">
        <v>4521.0854426728138</v>
      </c>
      <c r="O595" s="1" t="s">
        <v>4434</v>
      </c>
      <c r="P595" s="1" t="s">
        <v>4435</v>
      </c>
      <c r="Q595">
        <v>8.3180000000019998E-4</v>
      </c>
      <c r="R595" s="1" t="s">
        <v>3390</v>
      </c>
      <c r="S595" s="1" t="s">
        <v>3390</v>
      </c>
      <c r="T595" s="1" t="s">
        <v>3390</v>
      </c>
      <c r="U595" s="1" t="s">
        <v>3390</v>
      </c>
      <c r="V595" s="1" t="s">
        <v>3390</v>
      </c>
      <c r="W595" s="1" t="s">
        <v>3390</v>
      </c>
    </row>
    <row r="596" spans="1:23" x14ac:dyDescent="0.25">
      <c r="A596">
        <v>594</v>
      </c>
      <c r="B596">
        <v>9</v>
      </c>
      <c r="C596">
        <v>94</v>
      </c>
      <c r="D596" s="1" t="s">
        <v>1199</v>
      </c>
      <c r="E596" s="1" t="s">
        <v>18</v>
      </c>
      <c r="F596" s="1" t="s">
        <v>19</v>
      </c>
      <c r="G596" s="3">
        <v>5595.0672771075497</v>
      </c>
      <c r="H596" s="3">
        <v>5595.0672771075497</v>
      </c>
      <c r="I596" s="1" t="s">
        <v>1200</v>
      </c>
      <c r="J596" t="b">
        <v>1</v>
      </c>
      <c r="K596" s="3">
        <f>TIME_AND_DATA_two_opt[[#This Row],[hamiltonian_cycle_cost]]-TIME_AND_DATA_two_opt[[#This Row],[optimal_cost]]</f>
        <v>0</v>
      </c>
      <c r="L596">
        <f>(100*TIME_AND_DATA_two_opt[[#This Row],[absolute_distance_error]])/TIME_AND_DATA_two_opt[[#This Row],[optimal_cost]]</f>
        <v>0</v>
      </c>
      <c r="M596" s="1" t="s">
        <v>1201</v>
      </c>
      <c r="N596" s="3">
        <v>5595.0672771075524</v>
      </c>
      <c r="O596" s="1" t="s">
        <v>4434</v>
      </c>
      <c r="P596" s="1" t="s">
        <v>4435</v>
      </c>
      <c r="Q596">
        <v>1.6221999999998999E-3</v>
      </c>
      <c r="R596" s="1" t="s">
        <v>3390</v>
      </c>
      <c r="S596" s="1" t="s">
        <v>3390</v>
      </c>
      <c r="T596" s="1" t="s">
        <v>3390</v>
      </c>
      <c r="U596" s="1" t="s">
        <v>3390</v>
      </c>
      <c r="V596" s="1" t="s">
        <v>3390</v>
      </c>
      <c r="W596" s="1" t="s">
        <v>3390</v>
      </c>
    </row>
    <row r="597" spans="1:23" x14ac:dyDescent="0.25">
      <c r="A597">
        <v>595</v>
      </c>
      <c r="B597">
        <v>9</v>
      </c>
      <c r="C597">
        <v>95</v>
      </c>
      <c r="D597" s="1" t="s">
        <v>1202</v>
      </c>
      <c r="E597" s="1" t="s">
        <v>18</v>
      </c>
      <c r="F597" s="1" t="s">
        <v>19</v>
      </c>
      <c r="G597" s="3">
        <v>5284.6719431930633</v>
      </c>
      <c r="H597" s="3">
        <v>5284.6719431930633</v>
      </c>
      <c r="I597" s="1" t="s">
        <v>1203</v>
      </c>
      <c r="J597" t="b">
        <v>1</v>
      </c>
      <c r="K597" s="3">
        <f>TIME_AND_DATA_two_opt[[#This Row],[hamiltonian_cycle_cost]]-TIME_AND_DATA_two_opt[[#This Row],[optimal_cost]]</f>
        <v>0</v>
      </c>
      <c r="L597">
        <f>(100*TIME_AND_DATA_two_opt[[#This Row],[absolute_distance_error]])/TIME_AND_DATA_two_opt[[#This Row],[optimal_cost]]</f>
        <v>0</v>
      </c>
      <c r="M597" s="1" t="s">
        <v>1203</v>
      </c>
      <c r="N597" s="3">
        <v>5284.6719431930624</v>
      </c>
      <c r="O597" s="1" t="s">
        <v>4434</v>
      </c>
      <c r="P597" s="1" t="s">
        <v>4435</v>
      </c>
      <c r="Q597">
        <v>1.4889E-3</v>
      </c>
      <c r="R597" s="1" t="s">
        <v>3390</v>
      </c>
      <c r="S597" s="1" t="s">
        <v>3390</v>
      </c>
      <c r="T597" s="1" t="s">
        <v>3390</v>
      </c>
      <c r="U597" s="1" t="s">
        <v>3390</v>
      </c>
      <c r="V597" s="1" t="s">
        <v>3390</v>
      </c>
      <c r="W597" s="1" t="s">
        <v>3390</v>
      </c>
    </row>
    <row r="598" spans="1:23" x14ac:dyDescent="0.25">
      <c r="A598">
        <v>596</v>
      </c>
      <c r="B598">
        <v>9</v>
      </c>
      <c r="C598">
        <v>96</v>
      </c>
      <c r="D598" s="1" t="s">
        <v>1204</v>
      </c>
      <c r="E598" s="1" t="s">
        <v>18</v>
      </c>
      <c r="F598" s="1" t="s">
        <v>19</v>
      </c>
      <c r="G598" s="3">
        <v>5940.0769807700408</v>
      </c>
      <c r="H598" s="3">
        <v>5940.0769807700408</v>
      </c>
      <c r="I598" s="1" t="s">
        <v>1205</v>
      </c>
      <c r="J598" t="b">
        <v>1</v>
      </c>
      <c r="K598" s="3">
        <f>TIME_AND_DATA_two_opt[[#This Row],[hamiltonian_cycle_cost]]-TIME_AND_DATA_two_opt[[#This Row],[optimal_cost]]</f>
        <v>0</v>
      </c>
      <c r="L598">
        <f>(100*TIME_AND_DATA_two_opt[[#This Row],[absolute_distance_error]])/TIME_AND_DATA_two_opt[[#This Row],[optimal_cost]]</f>
        <v>0</v>
      </c>
      <c r="M598" s="1" t="s">
        <v>1206</v>
      </c>
      <c r="N598" s="3">
        <v>5940.0769807700417</v>
      </c>
      <c r="O598" s="1" t="s">
        <v>4434</v>
      </c>
      <c r="P598" s="1" t="s">
        <v>4435</v>
      </c>
      <c r="Q598">
        <v>1.7923999999998001E-3</v>
      </c>
      <c r="R598" s="1" t="s">
        <v>3390</v>
      </c>
      <c r="S598" s="1" t="s">
        <v>3390</v>
      </c>
      <c r="T598" s="1" t="s">
        <v>3390</v>
      </c>
      <c r="U598" s="1" t="s">
        <v>3390</v>
      </c>
      <c r="V598" s="1" t="s">
        <v>3390</v>
      </c>
      <c r="W598" s="1" t="s">
        <v>3390</v>
      </c>
    </row>
    <row r="599" spans="1:23" x14ac:dyDescent="0.25">
      <c r="A599">
        <v>597</v>
      </c>
      <c r="B599">
        <v>9</v>
      </c>
      <c r="C599">
        <v>97</v>
      </c>
      <c r="D599" s="1" t="s">
        <v>1207</v>
      </c>
      <c r="E599" s="1" t="s">
        <v>18</v>
      </c>
      <c r="F599" s="1" t="s">
        <v>19</v>
      </c>
      <c r="G599" s="3">
        <v>6708.2324275939845</v>
      </c>
      <c r="H599" s="3">
        <v>6708.2324275939845</v>
      </c>
      <c r="I599" s="1" t="s">
        <v>1208</v>
      </c>
      <c r="J599" t="b">
        <v>1</v>
      </c>
      <c r="K599" s="3">
        <f>TIME_AND_DATA_two_opt[[#This Row],[hamiltonian_cycle_cost]]-TIME_AND_DATA_two_opt[[#This Row],[optimal_cost]]</f>
        <v>0</v>
      </c>
      <c r="L599">
        <f>(100*TIME_AND_DATA_two_opt[[#This Row],[absolute_distance_error]])/TIME_AND_DATA_two_opt[[#This Row],[optimal_cost]]</f>
        <v>0</v>
      </c>
      <c r="M599" s="1" t="s">
        <v>1208</v>
      </c>
      <c r="N599" s="3">
        <v>6708.2324275939854</v>
      </c>
      <c r="O599" s="1" t="s">
        <v>4434</v>
      </c>
      <c r="P599" s="1" t="s">
        <v>4435</v>
      </c>
      <c r="Q599">
        <v>1.6672999999998001E-3</v>
      </c>
      <c r="R599" s="1" t="s">
        <v>3390</v>
      </c>
      <c r="S599" s="1" t="s">
        <v>3390</v>
      </c>
      <c r="T599" s="1" t="s">
        <v>3390</v>
      </c>
      <c r="U599" s="1" t="s">
        <v>3390</v>
      </c>
      <c r="V599" s="1" t="s">
        <v>3390</v>
      </c>
      <c r="W599" s="1" t="s">
        <v>3390</v>
      </c>
    </row>
    <row r="600" spans="1:23" x14ac:dyDescent="0.25">
      <c r="A600">
        <v>598</v>
      </c>
      <c r="B600">
        <v>9</v>
      </c>
      <c r="C600">
        <v>98</v>
      </c>
      <c r="D600" s="1" t="s">
        <v>1209</v>
      </c>
      <c r="E600" s="1" t="s">
        <v>18</v>
      </c>
      <c r="F600" s="1" t="s">
        <v>19</v>
      </c>
      <c r="G600" s="3">
        <v>6044.5486168050047</v>
      </c>
      <c r="H600" s="3">
        <v>6044.5486168050047</v>
      </c>
      <c r="I600" s="1" t="s">
        <v>1210</v>
      </c>
      <c r="J600" t="b">
        <v>1</v>
      </c>
      <c r="K600" s="3">
        <f>TIME_AND_DATA_two_opt[[#This Row],[hamiltonian_cycle_cost]]-TIME_AND_DATA_two_opt[[#This Row],[optimal_cost]]</f>
        <v>0</v>
      </c>
      <c r="L600">
        <f>(100*TIME_AND_DATA_two_opt[[#This Row],[absolute_distance_error]])/TIME_AND_DATA_two_opt[[#This Row],[optimal_cost]]</f>
        <v>0</v>
      </c>
      <c r="M600" s="1" t="s">
        <v>1211</v>
      </c>
      <c r="N600" s="3">
        <v>6044.5486168050047</v>
      </c>
      <c r="O600" s="1" t="s">
        <v>4434</v>
      </c>
      <c r="P600" s="1" t="s">
        <v>4435</v>
      </c>
      <c r="Q600">
        <v>1.4349E-3</v>
      </c>
      <c r="R600" s="1" t="s">
        <v>3390</v>
      </c>
      <c r="S600" s="1" t="s">
        <v>3390</v>
      </c>
      <c r="T600" s="1" t="s">
        <v>3390</v>
      </c>
      <c r="U600" s="1" t="s">
        <v>3390</v>
      </c>
      <c r="V600" s="1" t="s">
        <v>3390</v>
      </c>
      <c r="W600" s="1" t="s">
        <v>3390</v>
      </c>
    </row>
    <row r="601" spans="1:23" x14ac:dyDescent="0.25">
      <c r="A601">
        <v>599</v>
      </c>
      <c r="B601">
        <v>9</v>
      </c>
      <c r="C601">
        <v>99</v>
      </c>
      <c r="D601" s="1" t="s">
        <v>1212</v>
      </c>
      <c r="E601" s="1" t="s">
        <v>18</v>
      </c>
      <c r="F601" s="1" t="s">
        <v>19</v>
      </c>
      <c r="G601" s="3">
        <v>5319.2526150136264</v>
      </c>
      <c r="H601" s="3">
        <v>5319.2526150136264</v>
      </c>
      <c r="I601" s="1" t="s">
        <v>1213</v>
      </c>
      <c r="J601" t="b">
        <v>1</v>
      </c>
      <c r="K601" s="3">
        <f>TIME_AND_DATA_two_opt[[#This Row],[hamiltonian_cycle_cost]]-TIME_AND_DATA_two_opt[[#This Row],[optimal_cost]]</f>
        <v>0</v>
      </c>
      <c r="L601">
        <f>(100*TIME_AND_DATA_two_opt[[#This Row],[absolute_distance_error]])/TIME_AND_DATA_two_opt[[#This Row],[optimal_cost]]</f>
        <v>0</v>
      </c>
      <c r="M601" s="1" t="s">
        <v>1214</v>
      </c>
      <c r="N601" s="3">
        <v>5319.2526150136264</v>
      </c>
      <c r="O601" s="1" t="s">
        <v>4434</v>
      </c>
      <c r="P601" s="1" t="s">
        <v>4435</v>
      </c>
      <c r="Q601">
        <v>1.1779E-3</v>
      </c>
      <c r="R601" s="1" t="s">
        <v>3390</v>
      </c>
      <c r="S601" s="1" t="s">
        <v>3390</v>
      </c>
      <c r="T601" s="1" t="s">
        <v>3390</v>
      </c>
      <c r="U601" s="1" t="s">
        <v>3390</v>
      </c>
      <c r="V601" s="1" t="s">
        <v>3390</v>
      </c>
      <c r="W601" s="1" t="s">
        <v>3390</v>
      </c>
    </row>
    <row r="602" spans="1:23" x14ac:dyDescent="0.25">
      <c r="A602">
        <v>600</v>
      </c>
      <c r="B602">
        <v>10</v>
      </c>
      <c r="C602">
        <v>0</v>
      </c>
      <c r="D602" s="1" t="s">
        <v>1215</v>
      </c>
      <c r="E602" s="1" t="s">
        <v>18</v>
      </c>
      <c r="F602" s="1" t="s">
        <v>19</v>
      </c>
      <c r="G602" s="3">
        <v>4023.8545658387361</v>
      </c>
      <c r="H602" s="3">
        <v>4023.8545658387361</v>
      </c>
      <c r="I602" s="1" t="s">
        <v>1216</v>
      </c>
      <c r="J602" t="b">
        <v>1</v>
      </c>
      <c r="K602" s="3">
        <f>TIME_AND_DATA_two_opt[[#This Row],[hamiltonian_cycle_cost]]-TIME_AND_DATA_two_opt[[#This Row],[optimal_cost]]</f>
        <v>0</v>
      </c>
      <c r="L602">
        <f>(100*TIME_AND_DATA_two_opt[[#This Row],[absolute_distance_error]])/TIME_AND_DATA_two_opt[[#This Row],[optimal_cost]]</f>
        <v>0</v>
      </c>
      <c r="M602" s="1" t="s">
        <v>1217</v>
      </c>
      <c r="N602" s="3">
        <v>4023.8545658387361</v>
      </c>
      <c r="O602" s="1" t="s">
        <v>4434</v>
      </c>
      <c r="P602" s="1" t="s">
        <v>4435</v>
      </c>
      <c r="Q602">
        <v>1.9288000000002999E-3</v>
      </c>
      <c r="R602" s="1" t="s">
        <v>3390</v>
      </c>
      <c r="S602" s="1" t="s">
        <v>3390</v>
      </c>
      <c r="T602" s="1" t="s">
        <v>3390</v>
      </c>
      <c r="U602" s="1" t="s">
        <v>3390</v>
      </c>
      <c r="V602" s="1" t="s">
        <v>3390</v>
      </c>
      <c r="W602" s="1" t="s">
        <v>3390</v>
      </c>
    </row>
    <row r="603" spans="1:23" x14ac:dyDescent="0.25">
      <c r="A603">
        <v>601</v>
      </c>
      <c r="B603">
        <v>10</v>
      </c>
      <c r="C603">
        <v>1</v>
      </c>
      <c r="D603" s="1" t="s">
        <v>1218</v>
      </c>
      <c r="E603" s="1" t="s">
        <v>18</v>
      </c>
      <c r="F603" s="1" t="s">
        <v>19</v>
      </c>
      <c r="G603" s="3">
        <v>6883.9130715097044</v>
      </c>
      <c r="H603" s="3">
        <v>6883.9130715097044</v>
      </c>
      <c r="I603" s="1" t="s">
        <v>4461</v>
      </c>
      <c r="J603" t="b">
        <v>0</v>
      </c>
      <c r="K603" s="3">
        <f>TIME_AND_DATA_two_opt[[#This Row],[hamiltonian_cycle_cost]]-TIME_AND_DATA_two_opt[[#This Row],[optimal_cost]]</f>
        <v>293.28242761010824</v>
      </c>
      <c r="L603">
        <f>(100*TIME_AND_DATA_two_opt[[#This Row],[absolute_distance_error]])/TIME_AND_DATA_two_opt[[#This Row],[optimal_cost]]</f>
        <v>4.4499903492782682</v>
      </c>
      <c r="M603" s="1" t="s">
        <v>1220</v>
      </c>
      <c r="N603" s="3">
        <v>6590.6306438995962</v>
      </c>
      <c r="O603" s="1" t="s">
        <v>4434</v>
      </c>
      <c r="P603" s="1" t="s">
        <v>4435</v>
      </c>
      <c r="Q603">
        <v>2.2827999999995999E-3</v>
      </c>
      <c r="R603" s="1" t="s">
        <v>3390</v>
      </c>
      <c r="S603" s="1" t="s">
        <v>3390</v>
      </c>
      <c r="T603" s="1" t="s">
        <v>3390</v>
      </c>
      <c r="U603" s="1" t="s">
        <v>3390</v>
      </c>
      <c r="V603" s="1" t="s">
        <v>3390</v>
      </c>
      <c r="W603" s="1" t="s">
        <v>3390</v>
      </c>
    </row>
    <row r="604" spans="1:23" x14ac:dyDescent="0.25">
      <c r="A604">
        <v>602</v>
      </c>
      <c r="B604">
        <v>10</v>
      </c>
      <c r="C604">
        <v>2</v>
      </c>
      <c r="D604" s="1" t="s">
        <v>1221</v>
      </c>
      <c r="E604" s="1" t="s">
        <v>18</v>
      </c>
      <c r="F604" s="1" t="s">
        <v>19</v>
      </c>
      <c r="G604" s="3">
        <v>6075.6113004252638</v>
      </c>
      <c r="H604" s="3">
        <v>6075.6113004252638</v>
      </c>
      <c r="I604" s="1" t="s">
        <v>3046</v>
      </c>
      <c r="J604" t="b">
        <v>0</v>
      </c>
      <c r="K604" s="3">
        <f>TIME_AND_DATA_two_opt[[#This Row],[hamiltonian_cycle_cost]]-TIME_AND_DATA_two_opt[[#This Row],[optimal_cost]]</f>
        <v>125.32428954560328</v>
      </c>
      <c r="L604">
        <f>(100*TIME_AND_DATA_two_opt[[#This Row],[absolute_distance_error]])/TIME_AND_DATA_two_opt[[#This Row],[optimal_cost]]</f>
        <v>2.106188984102062</v>
      </c>
      <c r="M604" s="1" t="s">
        <v>1222</v>
      </c>
      <c r="N604" s="3">
        <v>5950.2870108796606</v>
      </c>
      <c r="O604" s="1" t="s">
        <v>4434</v>
      </c>
      <c r="P604" s="1" t="s">
        <v>4435</v>
      </c>
      <c r="Q604">
        <v>1.7612999999996001E-3</v>
      </c>
      <c r="R604" s="1" t="s">
        <v>3390</v>
      </c>
      <c r="S604" s="1" t="s">
        <v>3390</v>
      </c>
      <c r="T604" s="1" t="s">
        <v>3390</v>
      </c>
      <c r="U604" s="1" t="s">
        <v>3390</v>
      </c>
      <c r="V604" s="1" t="s">
        <v>3390</v>
      </c>
      <c r="W604" s="1" t="s">
        <v>3390</v>
      </c>
    </row>
    <row r="605" spans="1:23" x14ac:dyDescent="0.25">
      <c r="A605">
        <v>603</v>
      </c>
      <c r="B605">
        <v>10</v>
      </c>
      <c r="C605">
        <v>3</v>
      </c>
      <c r="D605" s="1" t="s">
        <v>1223</v>
      </c>
      <c r="E605" s="1" t="s">
        <v>18</v>
      </c>
      <c r="F605" s="1" t="s">
        <v>19</v>
      </c>
      <c r="G605" s="3">
        <v>6753.3794776658615</v>
      </c>
      <c r="H605" s="3">
        <v>6753.3794776658615</v>
      </c>
      <c r="I605" s="1" t="s">
        <v>1225</v>
      </c>
      <c r="J605" t="b">
        <v>1</v>
      </c>
      <c r="K605" s="3">
        <f>TIME_AND_DATA_two_opt[[#This Row],[hamiltonian_cycle_cost]]-TIME_AND_DATA_two_opt[[#This Row],[optimal_cost]]</f>
        <v>0</v>
      </c>
      <c r="L605">
        <f>(100*TIME_AND_DATA_two_opt[[#This Row],[absolute_distance_error]])/TIME_AND_DATA_two_opt[[#This Row],[optimal_cost]]</f>
        <v>0</v>
      </c>
      <c r="M605" s="1" t="s">
        <v>1225</v>
      </c>
      <c r="N605" s="3">
        <v>6753.3794776658615</v>
      </c>
      <c r="O605" s="1" t="s">
        <v>4434</v>
      </c>
      <c r="P605" s="1" t="s">
        <v>4435</v>
      </c>
      <c r="Q605">
        <v>1.8327999999998E-3</v>
      </c>
      <c r="R605" s="1" t="s">
        <v>3390</v>
      </c>
      <c r="S605" s="1" t="s">
        <v>3390</v>
      </c>
      <c r="T605" s="1" t="s">
        <v>3390</v>
      </c>
      <c r="U605" s="1" t="s">
        <v>3390</v>
      </c>
      <c r="V605" s="1" t="s">
        <v>3390</v>
      </c>
      <c r="W605" s="1" t="s">
        <v>3390</v>
      </c>
    </row>
    <row r="606" spans="1:23" x14ac:dyDescent="0.25">
      <c r="A606">
        <v>604</v>
      </c>
      <c r="B606">
        <v>10</v>
      </c>
      <c r="C606">
        <v>4</v>
      </c>
      <c r="D606" s="1" t="s">
        <v>1226</v>
      </c>
      <c r="E606" s="1" t="s">
        <v>18</v>
      </c>
      <c r="F606" s="1" t="s">
        <v>19</v>
      </c>
      <c r="G606" s="3">
        <v>5722.4623609579648</v>
      </c>
      <c r="H606" s="3">
        <v>5722.4623609579658</v>
      </c>
      <c r="I606" s="1" t="s">
        <v>3461</v>
      </c>
      <c r="J606" t="b">
        <v>0</v>
      </c>
      <c r="K606" s="3">
        <f>TIME_AND_DATA_two_opt[[#This Row],[hamiltonian_cycle_cost]]-TIME_AND_DATA_two_opt[[#This Row],[optimal_cost]]</f>
        <v>128.42747161317857</v>
      </c>
      <c r="L606">
        <f>(100*TIME_AND_DATA_two_opt[[#This Row],[absolute_distance_error]])/TIME_AND_DATA_two_opt[[#This Row],[optimal_cost]]</f>
        <v>2.2957931824451117</v>
      </c>
      <c r="M606" s="1" t="s">
        <v>1227</v>
      </c>
      <c r="N606" s="3">
        <v>5594.0348893447872</v>
      </c>
      <c r="O606" s="1" t="s">
        <v>4434</v>
      </c>
      <c r="P606" s="1" t="s">
        <v>4435</v>
      </c>
      <c r="Q606">
        <v>2.3764000000001E-3</v>
      </c>
      <c r="R606" s="1" t="s">
        <v>3390</v>
      </c>
      <c r="S606" s="1" t="s">
        <v>3390</v>
      </c>
      <c r="T606" s="1" t="s">
        <v>3390</v>
      </c>
      <c r="U606" s="1" t="s">
        <v>3390</v>
      </c>
      <c r="V606" s="1" t="s">
        <v>3390</v>
      </c>
      <c r="W606" s="1" t="s">
        <v>3390</v>
      </c>
    </row>
    <row r="607" spans="1:23" x14ac:dyDescent="0.25">
      <c r="A607">
        <v>605</v>
      </c>
      <c r="B607">
        <v>10</v>
      </c>
      <c r="C607">
        <v>5</v>
      </c>
      <c r="D607" s="1" t="s">
        <v>1228</v>
      </c>
      <c r="E607" s="1" t="s">
        <v>18</v>
      </c>
      <c r="F607" s="1" t="s">
        <v>19</v>
      </c>
      <c r="G607" s="3">
        <v>5725.2164057230038</v>
      </c>
      <c r="H607" s="3">
        <v>5725.2164057230048</v>
      </c>
      <c r="I607" s="1" t="s">
        <v>1230</v>
      </c>
      <c r="J607" t="b">
        <v>1</v>
      </c>
      <c r="K607" s="3">
        <f>TIME_AND_DATA_two_opt[[#This Row],[hamiltonian_cycle_cost]]-TIME_AND_DATA_two_opt[[#This Row],[optimal_cost]]</f>
        <v>0</v>
      </c>
      <c r="L607">
        <f>(100*TIME_AND_DATA_two_opt[[#This Row],[absolute_distance_error]])/TIME_AND_DATA_two_opt[[#This Row],[optimal_cost]]</f>
        <v>0</v>
      </c>
      <c r="M607" s="1" t="s">
        <v>1230</v>
      </c>
      <c r="N607" s="3">
        <v>5725.2164057230057</v>
      </c>
      <c r="O607" s="1" t="s">
        <v>4434</v>
      </c>
      <c r="P607" s="1" t="s">
        <v>4435</v>
      </c>
      <c r="Q607">
        <v>1.1636999999997E-3</v>
      </c>
      <c r="R607" s="1" t="s">
        <v>3390</v>
      </c>
      <c r="S607" s="1" t="s">
        <v>3390</v>
      </c>
      <c r="T607" s="1" t="s">
        <v>3390</v>
      </c>
      <c r="U607" s="1" t="s">
        <v>3390</v>
      </c>
      <c r="V607" s="1" t="s">
        <v>3390</v>
      </c>
      <c r="W607" s="1" t="s">
        <v>3390</v>
      </c>
    </row>
    <row r="608" spans="1:23" x14ac:dyDescent="0.25">
      <c r="A608">
        <v>606</v>
      </c>
      <c r="B608">
        <v>10</v>
      </c>
      <c r="C608">
        <v>6</v>
      </c>
      <c r="D608" s="1" t="s">
        <v>1231</v>
      </c>
      <c r="E608" s="1" t="s">
        <v>18</v>
      </c>
      <c r="F608" s="1" t="s">
        <v>19</v>
      </c>
      <c r="G608" s="3">
        <v>5198.4187428744672</v>
      </c>
      <c r="H608" s="3">
        <v>5198.4187428744672</v>
      </c>
      <c r="I608" s="1" t="s">
        <v>1232</v>
      </c>
      <c r="J608" t="b">
        <v>1</v>
      </c>
      <c r="K608" s="3">
        <f>TIME_AND_DATA_two_opt[[#This Row],[hamiltonian_cycle_cost]]-TIME_AND_DATA_two_opt[[#This Row],[optimal_cost]]</f>
        <v>0</v>
      </c>
      <c r="L608">
        <f>(100*TIME_AND_DATA_two_opt[[#This Row],[absolute_distance_error]])/TIME_AND_DATA_two_opt[[#This Row],[optimal_cost]]</f>
        <v>0</v>
      </c>
      <c r="M608" s="1" t="s">
        <v>1233</v>
      </c>
      <c r="N608" s="3">
        <v>5198.4187428744681</v>
      </c>
      <c r="O608" s="1" t="s">
        <v>4434</v>
      </c>
      <c r="P608" s="1" t="s">
        <v>4435</v>
      </c>
      <c r="Q608">
        <v>1.7558999999999999E-3</v>
      </c>
      <c r="R608" s="1" t="s">
        <v>3390</v>
      </c>
      <c r="S608" s="1" t="s">
        <v>3390</v>
      </c>
      <c r="T608" s="1" t="s">
        <v>3390</v>
      </c>
      <c r="U608" s="1" t="s">
        <v>3390</v>
      </c>
      <c r="V608" s="1" t="s">
        <v>3390</v>
      </c>
      <c r="W608" s="1" t="s">
        <v>3390</v>
      </c>
    </row>
    <row r="609" spans="1:23" x14ac:dyDescent="0.25">
      <c r="A609">
        <v>607</v>
      </c>
      <c r="B609">
        <v>10</v>
      </c>
      <c r="C609">
        <v>7</v>
      </c>
      <c r="D609" s="1" t="s">
        <v>1234</v>
      </c>
      <c r="E609" s="1" t="s">
        <v>18</v>
      </c>
      <c r="F609" s="1" t="s">
        <v>19</v>
      </c>
      <c r="G609" s="3">
        <v>5288.0698740880052</v>
      </c>
      <c r="H609" s="3">
        <v>5288.0698740880052</v>
      </c>
      <c r="I609" s="1" t="s">
        <v>3047</v>
      </c>
      <c r="J609" t="b">
        <v>1</v>
      </c>
      <c r="K609" s="3">
        <f>TIME_AND_DATA_two_opt[[#This Row],[hamiltonian_cycle_cost]]-TIME_AND_DATA_two_opt[[#This Row],[optimal_cost]]</f>
        <v>0</v>
      </c>
      <c r="L609">
        <f>(100*TIME_AND_DATA_two_opt[[#This Row],[absolute_distance_error]])/TIME_AND_DATA_two_opt[[#This Row],[optimal_cost]]</f>
        <v>0</v>
      </c>
      <c r="M609" s="1" t="s">
        <v>1235</v>
      </c>
      <c r="N609" s="3">
        <v>5288.0698740880043</v>
      </c>
      <c r="O609" s="1" t="s">
        <v>4434</v>
      </c>
      <c r="P609" s="1" t="s">
        <v>4435</v>
      </c>
      <c r="Q609">
        <v>1.7107000000002E-3</v>
      </c>
      <c r="R609" s="1" t="s">
        <v>3390</v>
      </c>
      <c r="S609" s="1" t="s">
        <v>3390</v>
      </c>
      <c r="T609" s="1" t="s">
        <v>3390</v>
      </c>
      <c r="U609" s="1" t="s">
        <v>3390</v>
      </c>
      <c r="V609" s="1" t="s">
        <v>3390</v>
      </c>
      <c r="W609" s="1" t="s">
        <v>3390</v>
      </c>
    </row>
    <row r="610" spans="1:23" x14ac:dyDescent="0.25">
      <c r="A610">
        <v>608</v>
      </c>
      <c r="B610">
        <v>10</v>
      </c>
      <c r="C610">
        <v>8</v>
      </c>
      <c r="D610" s="1" t="s">
        <v>1236</v>
      </c>
      <c r="E610" s="1" t="s">
        <v>18</v>
      </c>
      <c r="F610" s="1" t="s">
        <v>19</v>
      </c>
      <c r="G610" s="3">
        <v>6367.7278904369095</v>
      </c>
      <c r="H610" s="3">
        <v>6367.7278904369095</v>
      </c>
      <c r="I610" s="1" t="s">
        <v>4462</v>
      </c>
      <c r="J610" t="b">
        <v>0</v>
      </c>
      <c r="K610" s="3">
        <f>TIME_AND_DATA_two_opt[[#This Row],[hamiltonian_cycle_cost]]-TIME_AND_DATA_two_opt[[#This Row],[optimal_cost]]</f>
        <v>451.66889061002621</v>
      </c>
      <c r="L610">
        <f>(100*TIME_AND_DATA_two_opt[[#This Row],[absolute_distance_error]])/TIME_AND_DATA_two_opt[[#This Row],[optimal_cost]]</f>
        <v>7.6346245130963535</v>
      </c>
      <c r="M610" s="1" t="s">
        <v>1237</v>
      </c>
      <c r="N610" s="3">
        <v>5916.0589998268833</v>
      </c>
      <c r="O610" s="1" t="s">
        <v>4434</v>
      </c>
      <c r="P610" s="1" t="s">
        <v>4435</v>
      </c>
      <c r="Q610">
        <v>2.4521999999999999E-3</v>
      </c>
      <c r="R610" s="1" t="s">
        <v>3390</v>
      </c>
      <c r="S610" s="1" t="s">
        <v>3390</v>
      </c>
      <c r="T610" s="1" t="s">
        <v>3390</v>
      </c>
      <c r="U610" s="1" t="s">
        <v>3390</v>
      </c>
      <c r="V610" s="1" t="s">
        <v>3390</v>
      </c>
      <c r="W610" s="1" t="s">
        <v>3390</v>
      </c>
    </row>
    <row r="611" spans="1:23" x14ac:dyDescent="0.25">
      <c r="A611">
        <v>609</v>
      </c>
      <c r="B611">
        <v>10</v>
      </c>
      <c r="C611">
        <v>9</v>
      </c>
      <c r="D611" s="1" t="s">
        <v>1238</v>
      </c>
      <c r="E611" s="1" t="s">
        <v>18</v>
      </c>
      <c r="F611" s="1" t="s">
        <v>19</v>
      </c>
      <c r="G611" s="3">
        <v>5700.3619621972884</v>
      </c>
      <c r="H611" s="3">
        <v>5700.3619621972894</v>
      </c>
      <c r="I611" s="1" t="s">
        <v>1239</v>
      </c>
      <c r="J611" t="b">
        <v>1</v>
      </c>
      <c r="K611" s="3">
        <f>TIME_AND_DATA_two_opt[[#This Row],[hamiltonian_cycle_cost]]-TIME_AND_DATA_two_opt[[#This Row],[optimal_cost]]</f>
        <v>0</v>
      </c>
      <c r="L611">
        <f>(100*TIME_AND_DATA_two_opt[[#This Row],[absolute_distance_error]])/TIME_AND_DATA_two_opt[[#This Row],[optimal_cost]]</f>
        <v>0</v>
      </c>
      <c r="M611" s="1" t="s">
        <v>1239</v>
      </c>
      <c r="N611" s="3">
        <v>5700.3619621972884</v>
      </c>
      <c r="O611" s="1" t="s">
        <v>4434</v>
      </c>
      <c r="P611" s="1" t="s">
        <v>4435</v>
      </c>
      <c r="Q611">
        <v>1.2620000000000001E-3</v>
      </c>
      <c r="R611" s="1" t="s">
        <v>3390</v>
      </c>
      <c r="S611" s="1" t="s">
        <v>3390</v>
      </c>
      <c r="T611" s="1" t="s">
        <v>3390</v>
      </c>
      <c r="U611" s="1" t="s">
        <v>3390</v>
      </c>
      <c r="V611" s="1" t="s">
        <v>3390</v>
      </c>
      <c r="W611" s="1" t="s">
        <v>3390</v>
      </c>
    </row>
    <row r="612" spans="1:23" x14ac:dyDescent="0.25">
      <c r="A612">
        <v>610</v>
      </c>
      <c r="B612">
        <v>10</v>
      </c>
      <c r="C612">
        <v>10</v>
      </c>
      <c r="D612" s="1" t="s">
        <v>1240</v>
      </c>
      <c r="E612" s="1" t="s">
        <v>18</v>
      </c>
      <c r="F612" s="1" t="s">
        <v>19</v>
      </c>
      <c r="G612" s="3">
        <v>5730.5039824050928</v>
      </c>
      <c r="H612" s="3">
        <v>5730.5039824050937</v>
      </c>
      <c r="I612" s="1" t="s">
        <v>1241</v>
      </c>
      <c r="J612" t="b">
        <v>1</v>
      </c>
      <c r="K612" s="3">
        <f>TIME_AND_DATA_two_opt[[#This Row],[hamiltonian_cycle_cost]]-TIME_AND_DATA_two_opt[[#This Row],[optimal_cost]]</f>
        <v>0</v>
      </c>
      <c r="L612">
        <f>(100*TIME_AND_DATA_two_opt[[#This Row],[absolute_distance_error]])/TIME_AND_DATA_two_opt[[#This Row],[optimal_cost]]</f>
        <v>0</v>
      </c>
      <c r="M612" s="1" t="s">
        <v>1241</v>
      </c>
      <c r="N612" s="3">
        <v>5730.5039824050937</v>
      </c>
      <c r="O612" s="1" t="s">
        <v>4434</v>
      </c>
      <c r="P612" s="1" t="s">
        <v>4435</v>
      </c>
      <c r="Q612">
        <v>1.8861000000000999E-3</v>
      </c>
      <c r="R612" s="1" t="s">
        <v>3390</v>
      </c>
      <c r="S612" s="1" t="s">
        <v>3390</v>
      </c>
      <c r="T612" s="1" t="s">
        <v>3390</v>
      </c>
      <c r="U612" s="1" t="s">
        <v>3390</v>
      </c>
      <c r="V612" s="1" t="s">
        <v>3390</v>
      </c>
      <c r="W612" s="1" t="s">
        <v>3390</v>
      </c>
    </row>
    <row r="613" spans="1:23" x14ac:dyDescent="0.25">
      <c r="A613">
        <v>611</v>
      </c>
      <c r="B613">
        <v>10</v>
      </c>
      <c r="C613">
        <v>11</v>
      </c>
      <c r="D613" s="1" t="s">
        <v>1242</v>
      </c>
      <c r="E613" s="1" t="s">
        <v>18</v>
      </c>
      <c r="F613" s="1" t="s">
        <v>19</v>
      </c>
      <c r="G613" s="3">
        <v>7591.043173415359</v>
      </c>
      <c r="H613" s="3">
        <v>7591.0431734153599</v>
      </c>
      <c r="I613" s="1" t="s">
        <v>3463</v>
      </c>
      <c r="J613" t="b">
        <v>0</v>
      </c>
      <c r="K613" s="3">
        <f>TIME_AND_DATA_two_opt[[#This Row],[hamiltonian_cycle_cost]]-TIME_AND_DATA_two_opt[[#This Row],[optimal_cost]]</f>
        <v>468.60681319722244</v>
      </c>
      <c r="L613">
        <f>(100*TIME_AND_DATA_two_opt[[#This Row],[absolute_distance_error]])/TIME_AND_DATA_two_opt[[#This Row],[optimal_cost]]</f>
        <v>6.5793050228513454</v>
      </c>
      <c r="M613" s="1" t="s">
        <v>1243</v>
      </c>
      <c r="N613" s="3">
        <v>7122.4363602181375</v>
      </c>
      <c r="O613" s="1" t="s">
        <v>4434</v>
      </c>
      <c r="P613" s="1" t="s">
        <v>4435</v>
      </c>
      <c r="Q613">
        <v>1.8554999999999999E-3</v>
      </c>
      <c r="R613" s="1" t="s">
        <v>3390</v>
      </c>
      <c r="S613" s="1" t="s">
        <v>3390</v>
      </c>
      <c r="T613" s="1" t="s">
        <v>3390</v>
      </c>
      <c r="U613" s="1" t="s">
        <v>3390</v>
      </c>
      <c r="V613" s="1" t="s">
        <v>3390</v>
      </c>
      <c r="W613" s="1" t="s">
        <v>3390</v>
      </c>
    </row>
    <row r="614" spans="1:23" x14ac:dyDescent="0.25">
      <c r="A614">
        <v>612</v>
      </c>
      <c r="B614">
        <v>10</v>
      </c>
      <c r="C614">
        <v>12</v>
      </c>
      <c r="D614" s="1" t="s">
        <v>1244</v>
      </c>
      <c r="E614" s="1" t="s">
        <v>18</v>
      </c>
      <c r="F614" s="1" t="s">
        <v>19</v>
      </c>
      <c r="G614" s="3">
        <v>5981.7908049367734</v>
      </c>
      <c r="H614" s="3">
        <v>5981.7908049367725</v>
      </c>
      <c r="I614" s="1" t="s">
        <v>4463</v>
      </c>
      <c r="J614" t="b">
        <v>0</v>
      </c>
      <c r="K614" s="3">
        <f>TIME_AND_DATA_two_opt[[#This Row],[hamiltonian_cycle_cost]]-TIME_AND_DATA_two_opt[[#This Row],[optimal_cost]]</f>
        <v>255.01168628864889</v>
      </c>
      <c r="L614">
        <f>(100*TIME_AND_DATA_two_opt[[#This Row],[absolute_distance_error]])/TIME_AND_DATA_two_opt[[#This Row],[optimal_cost]]</f>
        <v>4.4529687806231912</v>
      </c>
      <c r="M614" s="1" t="s">
        <v>1246</v>
      </c>
      <c r="N614" s="3">
        <v>5726.7791186481236</v>
      </c>
      <c r="O614" s="1" t="s">
        <v>4434</v>
      </c>
      <c r="P614" s="1" t="s">
        <v>4435</v>
      </c>
      <c r="Q614">
        <v>1.5421999999997999E-3</v>
      </c>
      <c r="R614" s="1" t="s">
        <v>3390</v>
      </c>
      <c r="S614" s="1" t="s">
        <v>3390</v>
      </c>
      <c r="T614" s="1" t="s">
        <v>3390</v>
      </c>
      <c r="U614" s="1" t="s">
        <v>3390</v>
      </c>
      <c r="V614" s="1" t="s">
        <v>3390</v>
      </c>
      <c r="W614" s="1" t="s">
        <v>3390</v>
      </c>
    </row>
    <row r="615" spans="1:23" x14ac:dyDescent="0.25">
      <c r="A615">
        <v>613</v>
      </c>
      <c r="B615">
        <v>10</v>
      </c>
      <c r="C615">
        <v>13</v>
      </c>
      <c r="D615" s="1" t="s">
        <v>1247</v>
      </c>
      <c r="E615" s="1" t="s">
        <v>18</v>
      </c>
      <c r="F615" s="1" t="s">
        <v>19</v>
      </c>
      <c r="G615" s="3">
        <v>4873.3965867142324</v>
      </c>
      <c r="H615" s="3">
        <v>4873.3965867142324</v>
      </c>
      <c r="I615" s="1" t="s">
        <v>1249</v>
      </c>
      <c r="J615" t="b">
        <v>1</v>
      </c>
      <c r="K615" s="3">
        <f>TIME_AND_DATA_two_opt[[#This Row],[hamiltonian_cycle_cost]]-TIME_AND_DATA_two_opt[[#This Row],[optimal_cost]]</f>
        <v>0</v>
      </c>
      <c r="L615">
        <f>(100*TIME_AND_DATA_two_opt[[#This Row],[absolute_distance_error]])/TIME_AND_DATA_two_opt[[#This Row],[optimal_cost]]</f>
        <v>0</v>
      </c>
      <c r="M615" s="1" t="s">
        <v>1249</v>
      </c>
      <c r="N615" s="3">
        <v>4873.3965867142324</v>
      </c>
      <c r="O615" s="1" t="s">
        <v>4434</v>
      </c>
      <c r="P615" s="1" t="s">
        <v>4435</v>
      </c>
      <c r="Q615">
        <v>1.4077999999999001E-3</v>
      </c>
      <c r="R615" s="1" t="s">
        <v>3390</v>
      </c>
      <c r="S615" s="1" t="s">
        <v>3390</v>
      </c>
      <c r="T615" s="1" t="s">
        <v>3390</v>
      </c>
      <c r="U615" s="1" t="s">
        <v>3390</v>
      </c>
      <c r="V615" s="1" t="s">
        <v>3390</v>
      </c>
      <c r="W615" s="1" t="s">
        <v>3390</v>
      </c>
    </row>
    <row r="616" spans="1:23" x14ac:dyDescent="0.25">
      <c r="A616">
        <v>614</v>
      </c>
      <c r="B616">
        <v>10</v>
      </c>
      <c r="C616">
        <v>14</v>
      </c>
      <c r="D616" s="1" t="s">
        <v>1250</v>
      </c>
      <c r="E616" s="1" t="s">
        <v>18</v>
      </c>
      <c r="F616" s="1" t="s">
        <v>19</v>
      </c>
      <c r="G616" s="3">
        <v>5053.6308104358104</v>
      </c>
      <c r="H616" s="3">
        <v>5053.6308104358104</v>
      </c>
      <c r="I616" s="1" t="s">
        <v>4464</v>
      </c>
      <c r="J616" t="b">
        <v>0</v>
      </c>
      <c r="K616" s="3">
        <f>TIME_AND_DATA_two_opt[[#This Row],[hamiltonian_cycle_cost]]-TIME_AND_DATA_two_opt[[#This Row],[optimal_cost]]</f>
        <v>201.28949827596989</v>
      </c>
      <c r="L616">
        <f>(100*TIME_AND_DATA_two_opt[[#This Row],[absolute_distance_error]])/TIME_AND_DATA_two_opt[[#This Row],[optimal_cost]]</f>
        <v>4.1482963651288021</v>
      </c>
      <c r="M616" s="1" t="s">
        <v>1252</v>
      </c>
      <c r="N616" s="3">
        <v>4852.3413121598405</v>
      </c>
      <c r="O616" s="1" t="s">
        <v>4434</v>
      </c>
      <c r="P616" s="1" t="s">
        <v>4435</v>
      </c>
      <c r="Q616">
        <v>1.5165000000001E-3</v>
      </c>
      <c r="R616" s="1" t="s">
        <v>3390</v>
      </c>
      <c r="S616" s="1" t="s">
        <v>3390</v>
      </c>
      <c r="T616" s="1" t="s">
        <v>3390</v>
      </c>
      <c r="U616" s="1" t="s">
        <v>3390</v>
      </c>
      <c r="V616" s="1" t="s">
        <v>3390</v>
      </c>
      <c r="W616" s="1" t="s">
        <v>3390</v>
      </c>
    </row>
    <row r="617" spans="1:23" x14ac:dyDescent="0.25">
      <c r="A617">
        <v>615</v>
      </c>
      <c r="B617">
        <v>10</v>
      </c>
      <c r="C617">
        <v>15</v>
      </c>
      <c r="D617" s="1" t="s">
        <v>1253</v>
      </c>
      <c r="E617" s="1" t="s">
        <v>18</v>
      </c>
      <c r="F617" s="1" t="s">
        <v>19</v>
      </c>
      <c r="G617" s="3">
        <v>4848.5778643793656</v>
      </c>
      <c r="H617" s="3">
        <v>4848.5778643793656</v>
      </c>
      <c r="I617" s="1" t="s">
        <v>1254</v>
      </c>
      <c r="J617" t="b">
        <v>1</v>
      </c>
      <c r="K617" s="3">
        <f>TIME_AND_DATA_two_opt[[#This Row],[hamiltonian_cycle_cost]]-TIME_AND_DATA_two_opt[[#This Row],[optimal_cost]]</f>
        <v>0</v>
      </c>
      <c r="L617">
        <f>(100*TIME_AND_DATA_two_opt[[#This Row],[absolute_distance_error]])/TIME_AND_DATA_two_opt[[#This Row],[optimal_cost]]</f>
        <v>0</v>
      </c>
      <c r="M617" s="1" t="s">
        <v>1255</v>
      </c>
      <c r="N617" s="3">
        <v>4848.5778643793674</v>
      </c>
      <c r="O617" s="1" t="s">
        <v>4434</v>
      </c>
      <c r="P617" s="1" t="s">
        <v>4435</v>
      </c>
      <c r="Q617">
        <v>3.3048999999998E-3</v>
      </c>
      <c r="R617" s="1" t="s">
        <v>3390</v>
      </c>
      <c r="S617" s="1" t="s">
        <v>3390</v>
      </c>
      <c r="T617" s="1" t="s">
        <v>3390</v>
      </c>
      <c r="U617" s="1" t="s">
        <v>3390</v>
      </c>
      <c r="V617" s="1" t="s">
        <v>3390</v>
      </c>
      <c r="W617" s="1" t="s">
        <v>3390</v>
      </c>
    </row>
    <row r="618" spans="1:23" x14ac:dyDescent="0.25">
      <c r="A618">
        <v>616</v>
      </c>
      <c r="B618">
        <v>10</v>
      </c>
      <c r="C618">
        <v>16</v>
      </c>
      <c r="D618" s="1" t="s">
        <v>1256</v>
      </c>
      <c r="E618" s="1" t="s">
        <v>18</v>
      </c>
      <c r="F618" s="1" t="s">
        <v>19</v>
      </c>
      <c r="G618" s="3">
        <v>5542.9638744227277</v>
      </c>
      <c r="H618" s="3">
        <v>5542.9638744227277</v>
      </c>
      <c r="I618" s="1" t="s">
        <v>1258</v>
      </c>
      <c r="J618" t="b">
        <v>1</v>
      </c>
      <c r="K618" s="3">
        <f>TIME_AND_DATA_two_opt[[#This Row],[hamiltonian_cycle_cost]]-TIME_AND_DATA_two_opt[[#This Row],[optimal_cost]]</f>
        <v>0</v>
      </c>
      <c r="L618">
        <f>(100*TIME_AND_DATA_two_opt[[#This Row],[absolute_distance_error]])/TIME_AND_DATA_two_opt[[#This Row],[optimal_cost]]</f>
        <v>0</v>
      </c>
      <c r="M618" s="1" t="s">
        <v>1258</v>
      </c>
      <c r="N618" s="3">
        <v>5542.9638744227286</v>
      </c>
      <c r="O618" s="1" t="s">
        <v>4434</v>
      </c>
      <c r="P618" s="1" t="s">
        <v>4435</v>
      </c>
      <c r="Q618">
        <v>1.6623E-3</v>
      </c>
      <c r="R618" s="1" t="s">
        <v>3390</v>
      </c>
      <c r="S618" s="1" t="s">
        <v>3390</v>
      </c>
      <c r="T618" s="1" t="s">
        <v>3390</v>
      </c>
      <c r="U618" s="1" t="s">
        <v>3390</v>
      </c>
      <c r="V618" s="1" t="s">
        <v>3390</v>
      </c>
      <c r="W618" s="1" t="s">
        <v>3390</v>
      </c>
    </row>
    <row r="619" spans="1:23" x14ac:dyDescent="0.25">
      <c r="A619">
        <v>617</v>
      </c>
      <c r="B619">
        <v>10</v>
      </c>
      <c r="C619">
        <v>17</v>
      </c>
      <c r="D619" s="1" t="s">
        <v>1259</v>
      </c>
      <c r="E619" s="1" t="s">
        <v>18</v>
      </c>
      <c r="F619" s="1" t="s">
        <v>19</v>
      </c>
      <c r="G619" s="3">
        <v>5879.8763022141266</v>
      </c>
      <c r="H619" s="3">
        <v>5879.8763022141266</v>
      </c>
      <c r="I619" s="1" t="s">
        <v>1261</v>
      </c>
      <c r="J619" t="b">
        <v>1</v>
      </c>
      <c r="K619" s="3">
        <f>TIME_AND_DATA_two_opt[[#This Row],[hamiltonian_cycle_cost]]-TIME_AND_DATA_two_opt[[#This Row],[optimal_cost]]</f>
        <v>0</v>
      </c>
      <c r="L619">
        <f>(100*TIME_AND_DATA_two_opt[[#This Row],[absolute_distance_error]])/TIME_AND_DATA_two_opt[[#This Row],[optimal_cost]]</f>
        <v>0</v>
      </c>
      <c r="M619" s="1" t="s">
        <v>1261</v>
      </c>
      <c r="N619" s="3">
        <v>5879.8763022141284</v>
      </c>
      <c r="O619" s="1" t="s">
        <v>4434</v>
      </c>
      <c r="P619" s="1" t="s">
        <v>4435</v>
      </c>
      <c r="Q619">
        <v>1.4976999999998001E-3</v>
      </c>
      <c r="R619" s="1" t="s">
        <v>3390</v>
      </c>
      <c r="S619" s="1" t="s">
        <v>3390</v>
      </c>
      <c r="T619" s="1" t="s">
        <v>3390</v>
      </c>
      <c r="U619" s="1" t="s">
        <v>3390</v>
      </c>
      <c r="V619" s="1" t="s">
        <v>3390</v>
      </c>
      <c r="W619" s="1" t="s">
        <v>3390</v>
      </c>
    </row>
    <row r="620" spans="1:23" x14ac:dyDescent="0.25">
      <c r="A620">
        <v>618</v>
      </c>
      <c r="B620">
        <v>10</v>
      </c>
      <c r="C620">
        <v>18</v>
      </c>
      <c r="D620" s="1" t="s">
        <v>1262</v>
      </c>
      <c r="E620" s="1" t="s">
        <v>18</v>
      </c>
      <c r="F620" s="1" t="s">
        <v>19</v>
      </c>
      <c r="G620" s="3">
        <v>6613.9427776950015</v>
      </c>
      <c r="H620" s="3">
        <v>6613.9427776949997</v>
      </c>
      <c r="I620" s="1" t="s">
        <v>4465</v>
      </c>
      <c r="J620" t="b">
        <v>0</v>
      </c>
      <c r="K620" s="3">
        <f>TIME_AND_DATA_two_opt[[#This Row],[hamiltonian_cycle_cost]]-TIME_AND_DATA_two_opt[[#This Row],[optimal_cost]]</f>
        <v>78.852800344240677</v>
      </c>
      <c r="L620">
        <f>(100*TIME_AND_DATA_two_opt[[#This Row],[absolute_distance_error]])/TIME_AND_DATA_two_opt[[#This Row],[optimal_cost]]</f>
        <v>1.2066061923788016</v>
      </c>
      <c r="M620" s="1" t="s">
        <v>1264</v>
      </c>
      <c r="N620" s="3">
        <v>6535.089977350759</v>
      </c>
      <c r="O620" s="1" t="s">
        <v>4434</v>
      </c>
      <c r="P620" s="1" t="s">
        <v>4435</v>
      </c>
      <c r="Q620">
        <v>1.8562000000001001E-3</v>
      </c>
      <c r="R620" s="1" t="s">
        <v>3390</v>
      </c>
      <c r="S620" s="1" t="s">
        <v>3390</v>
      </c>
      <c r="T620" s="1" t="s">
        <v>3390</v>
      </c>
      <c r="U620" s="1" t="s">
        <v>3390</v>
      </c>
      <c r="V620" s="1" t="s">
        <v>3390</v>
      </c>
      <c r="W620" s="1" t="s">
        <v>3390</v>
      </c>
    </row>
    <row r="621" spans="1:23" x14ac:dyDescent="0.25">
      <c r="A621">
        <v>619</v>
      </c>
      <c r="B621">
        <v>10</v>
      </c>
      <c r="C621">
        <v>19</v>
      </c>
      <c r="D621" s="1" t="s">
        <v>1265</v>
      </c>
      <c r="E621" s="1" t="s">
        <v>18</v>
      </c>
      <c r="F621" s="1" t="s">
        <v>19</v>
      </c>
      <c r="G621" s="3">
        <v>5966.4312468718072</v>
      </c>
      <c r="H621" s="3">
        <v>5966.4312468718081</v>
      </c>
      <c r="I621" s="1" t="s">
        <v>1267</v>
      </c>
      <c r="J621" t="b">
        <v>1</v>
      </c>
      <c r="K621" s="3">
        <f>TIME_AND_DATA_two_opt[[#This Row],[hamiltonian_cycle_cost]]-TIME_AND_DATA_two_opt[[#This Row],[optimal_cost]]</f>
        <v>0</v>
      </c>
      <c r="L621">
        <f>(100*TIME_AND_DATA_two_opt[[#This Row],[absolute_distance_error]])/TIME_AND_DATA_two_opt[[#This Row],[optimal_cost]]</f>
        <v>0</v>
      </c>
      <c r="M621" s="1" t="s">
        <v>1267</v>
      </c>
      <c r="N621" s="3">
        <v>5966.4312468718081</v>
      </c>
      <c r="O621" s="1" t="s">
        <v>4434</v>
      </c>
      <c r="P621" s="1" t="s">
        <v>4435</v>
      </c>
      <c r="Q621">
        <v>2.2617999999998001E-3</v>
      </c>
      <c r="R621" s="1" t="s">
        <v>3390</v>
      </c>
      <c r="S621" s="1" t="s">
        <v>3390</v>
      </c>
      <c r="T621" s="1" t="s">
        <v>3390</v>
      </c>
      <c r="U621" s="1" t="s">
        <v>3390</v>
      </c>
      <c r="V621" s="1" t="s">
        <v>3390</v>
      </c>
      <c r="W621" s="1" t="s">
        <v>3390</v>
      </c>
    </row>
    <row r="622" spans="1:23" x14ac:dyDescent="0.25">
      <c r="A622">
        <v>620</v>
      </c>
      <c r="B622">
        <v>10</v>
      </c>
      <c r="C622">
        <v>20</v>
      </c>
      <c r="D622" s="1" t="s">
        <v>1268</v>
      </c>
      <c r="E622" s="1" t="s">
        <v>18</v>
      </c>
      <c r="F622" s="1" t="s">
        <v>19</v>
      </c>
      <c r="G622" s="3">
        <v>5764.4520712384447</v>
      </c>
      <c r="H622" s="3">
        <v>5764.4520712384456</v>
      </c>
      <c r="I622" s="1" t="s">
        <v>3468</v>
      </c>
      <c r="J622" t="b">
        <v>0</v>
      </c>
      <c r="K622" s="3">
        <f>TIME_AND_DATA_two_opt[[#This Row],[hamiltonian_cycle_cost]]-TIME_AND_DATA_two_opt[[#This Row],[optimal_cost]]</f>
        <v>186.50339744054872</v>
      </c>
      <c r="L622">
        <f>(100*TIME_AND_DATA_two_opt[[#This Row],[absolute_distance_error]])/TIME_AND_DATA_two_opt[[#This Row],[optimal_cost]]</f>
        <v>3.3435839651346746</v>
      </c>
      <c r="M622" s="1" t="s">
        <v>1269</v>
      </c>
      <c r="N622" s="3">
        <v>5577.9486737978968</v>
      </c>
      <c r="O622" s="1" t="s">
        <v>4434</v>
      </c>
      <c r="P622" s="1" t="s">
        <v>4435</v>
      </c>
      <c r="Q622">
        <v>2.9775999999999002E-3</v>
      </c>
      <c r="R622" s="1" t="s">
        <v>3390</v>
      </c>
      <c r="S622" s="1" t="s">
        <v>3390</v>
      </c>
      <c r="T622" s="1" t="s">
        <v>3390</v>
      </c>
      <c r="U622" s="1" t="s">
        <v>3390</v>
      </c>
      <c r="V622" s="1" t="s">
        <v>3390</v>
      </c>
      <c r="W622" s="1" t="s">
        <v>3390</v>
      </c>
    </row>
    <row r="623" spans="1:23" x14ac:dyDescent="0.25">
      <c r="A623">
        <v>621</v>
      </c>
      <c r="B623">
        <v>10</v>
      </c>
      <c r="C623">
        <v>21</v>
      </c>
      <c r="D623" s="1" t="s">
        <v>1270</v>
      </c>
      <c r="E623" s="1" t="s">
        <v>18</v>
      </c>
      <c r="F623" s="1" t="s">
        <v>19</v>
      </c>
      <c r="G623" s="3">
        <v>5072.5546289261465</v>
      </c>
      <c r="H623" s="3">
        <v>5072.5546289261465</v>
      </c>
      <c r="I623" s="1" t="s">
        <v>3055</v>
      </c>
      <c r="J623" t="b">
        <v>0</v>
      </c>
      <c r="K623" s="3">
        <f>TIME_AND_DATA_two_opt[[#This Row],[hamiltonian_cycle_cost]]-TIME_AND_DATA_two_opt[[#This Row],[optimal_cost]]</f>
        <v>47.329485129771456</v>
      </c>
      <c r="L623">
        <f>(100*TIME_AND_DATA_two_opt[[#This Row],[absolute_distance_error]])/TIME_AND_DATA_two_opt[[#This Row],[optimal_cost]]</f>
        <v>0.94183810228283127</v>
      </c>
      <c r="M623" s="1" t="s">
        <v>1272</v>
      </c>
      <c r="N623" s="3">
        <v>5025.2251437963751</v>
      </c>
      <c r="O623" s="1" t="s">
        <v>4434</v>
      </c>
      <c r="P623" s="1" t="s">
        <v>4435</v>
      </c>
      <c r="Q623">
        <v>1.5729000000002E-3</v>
      </c>
      <c r="R623" s="1" t="s">
        <v>3390</v>
      </c>
      <c r="S623" s="1" t="s">
        <v>3390</v>
      </c>
      <c r="T623" s="1" t="s">
        <v>3390</v>
      </c>
      <c r="U623" s="1" t="s">
        <v>3390</v>
      </c>
      <c r="V623" s="1" t="s">
        <v>3390</v>
      </c>
      <c r="W623" s="1" t="s">
        <v>3390</v>
      </c>
    </row>
    <row r="624" spans="1:23" x14ac:dyDescent="0.25">
      <c r="A624">
        <v>622</v>
      </c>
      <c r="B624">
        <v>10</v>
      </c>
      <c r="C624">
        <v>22</v>
      </c>
      <c r="D624" s="1" t="s">
        <v>1273</v>
      </c>
      <c r="E624" s="1" t="s">
        <v>18</v>
      </c>
      <c r="F624" s="1" t="s">
        <v>19</v>
      </c>
      <c r="G624" s="3">
        <v>5527.3319671144227</v>
      </c>
      <c r="H624" s="3">
        <v>5527.3319671144227</v>
      </c>
      <c r="I624" s="1" t="s">
        <v>1274</v>
      </c>
      <c r="J624" t="b">
        <v>1</v>
      </c>
      <c r="K624" s="3">
        <f>TIME_AND_DATA_two_opt[[#This Row],[hamiltonian_cycle_cost]]-TIME_AND_DATA_two_opt[[#This Row],[optimal_cost]]</f>
        <v>0</v>
      </c>
      <c r="L624">
        <f>(100*TIME_AND_DATA_two_opt[[#This Row],[absolute_distance_error]])/TIME_AND_DATA_two_opt[[#This Row],[optimal_cost]]</f>
        <v>0</v>
      </c>
      <c r="M624" s="1" t="s">
        <v>1275</v>
      </c>
      <c r="N624" s="3">
        <v>5527.3319671144236</v>
      </c>
      <c r="O624" s="1" t="s">
        <v>4434</v>
      </c>
      <c r="P624" s="1" t="s">
        <v>4435</v>
      </c>
      <c r="Q624">
        <v>1.7001999999996999E-3</v>
      </c>
      <c r="R624" s="1" t="s">
        <v>3390</v>
      </c>
      <c r="S624" s="1" t="s">
        <v>3390</v>
      </c>
      <c r="T624" s="1" t="s">
        <v>3390</v>
      </c>
      <c r="U624" s="1" t="s">
        <v>3390</v>
      </c>
      <c r="V624" s="1" t="s">
        <v>3390</v>
      </c>
      <c r="W624" s="1" t="s">
        <v>3390</v>
      </c>
    </row>
    <row r="625" spans="1:23" x14ac:dyDescent="0.25">
      <c r="A625">
        <v>623</v>
      </c>
      <c r="B625">
        <v>10</v>
      </c>
      <c r="C625">
        <v>23</v>
      </c>
      <c r="D625" s="1" t="s">
        <v>1276</v>
      </c>
      <c r="E625" s="1" t="s">
        <v>18</v>
      </c>
      <c r="F625" s="1" t="s">
        <v>19</v>
      </c>
      <c r="G625" s="3">
        <v>5113.0628914703484</v>
      </c>
      <c r="H625" s="3">
        <v>5113.0628914703484</v>
      </c>
      <c r="I625" s="1" t="s">
        <v>1278</v>
      </c>
      <c r="J625" t="b">
        <v>1</v>
      </c>
      <c r="K625" s="3">
        <f>TIME_AND_DATA_two_opt[[#This Row],[hamiltonian_cycle_cost]]-TIME_AND_DATA_two_opt[[#This Row],[optimal_cost]]</f>
        <v>0</v>
      </c>
      <c r="L625">
        <f>(100*TIME_AND_DATA_two_opt[[#This Row],[absolute_distance_error]])/TIME_AND_DATA_two_opt[[#This Row],[optimal_cost]]</f>
        <v>0</v>
      </c>
      <c r="M625" s="1" t="s">
        <v>1278</v>
      </c>
      <c r="N625" s="3">
        <v>5113.0628914703484</v>
      </c>
      <c r="O625" s="1" t="s">
        <v>4434</v>
      </c>
      <c r="P625" s="1" t="s">
        <v>4435</v>
      </c>
      <c r="Q625">
        <v>1.4560000000001E-3</v>
      </c>
      <c r="R625" s="1" t="s">
        <v>3390</v>
      </c>
      <c r="S625" s="1" t="s">
        <v>3390</v>
      </c>
      <c r="T625" s="1" t="s">
        <v>3390</v>
      </c>
      <c r="U625" s="1" t="s">
        <v>3390</v>
      </c>
      <c r="V625" s="1" t="s">
        <v>3390</v>
      </c>
      <c r="W625" s="1" t="s">
        <v>3390</v>
      </c>
    </row>
    <row r="626" spans="1:23" x14ac:dyDescent="0.25">
      <c r="A626">
        <v>624</v>
      </c>
      <c r="B626">
        <v>10</v>
      </c>
      <c r="C626">
        <v>24</v>
      </c>
      <c r="D626" s="1" t="s">
        <v>1279</v>
      </c>
      <c r="E626" s="1" t="s">
        <v>18</v>
      </c>
      <c r="F626" s="1" t="s">
        <v>19</v>
      </c>
      <c r="G626" s="3">
        <v>5487.1856053070333</v>
      </c>
      <c r="H626" s="3">
        <v>5487.1856053070333</v>
      </c>
      <c r="I626" s="1" t="s">
        <v>1280</v>
      </c>
      <c r="J626" t="b">
        <v>0</v>
      </c>
      <c r="K626" s="3">
        <f>TIME_AND_DATA_two_opt[[#This Row],[hamiltonian_cycle_cost]]-TIME_AND_DATA_two_opt[[#This Row],[optimal_cost]]</f>
        <v>87.021893130764511</v>
      </c>
      <c r="L626">
        <f>(100*TIME_AND_DATA_two_opt[[#This Row],[absolute_distance_error]])/TIME_AND_DATA_two_opt[[#This Row],[optimal_cost]]</f>
        <v>1.6114676844805256</v>
      </c>
      <c r="M626" s="1" t="s">
        <v>1281</v>
      </c>
      <c r="N626" s="3">
        <v>5400.1637121762687</v>
      </c>
      <c r="O626" s="1" t="s">
        <v>4434</v>
      </c>
      <c r="P626" s="1" t="s">
        <v>4435</v>
      </c>
      <c r="Q626">
        <v>2.5914000000000002E-3</v>
      </c>
      <c r="R626" s="1" t="s">
        <v>3390</v>
      </c>
      <c r="S626" s="1" t="s">
        <v>3390</v>
      </c>
      <c r="T626" s="1" t="s">
        <v>3390</v>
      </c>
      <c r="U626" s="1" t="s">
        <v>3390</v>
      </c>
      <c r="V626" s="1" t="s">
        <v>3390</v>
      </c>
      <c r="W626" s="1" t="s">
        <v>3390</v>
      </c>
    </row>
    <row r="627" spans="1:23" x14ac:dyDescent="0.25">
      <c r="A627">
        <v>625</v>
      </c>
      <c r="B627">
        <v>10</v>
      </c>
      <c r="C627">
        <v>25</v>
      </c>
      <c r="D627" s="1" t="s">
        <v>1282</v>
      </c>
      <c r="E627" s="1" t="s">
        <v>18</v>
      </c>
      <c r="F627" s="1" t="s">
        <v>19</v>
      </c>
      <c r="G627" s="3">
        <v>6101.983366634212</v>
      </c>
      <c r="H627" s="3">
        <v>6101.9833666342111</v>
      </c>
      <c r="I627" s="1" t="s">
        <v>4035</v>
      </c>
      <c r="J627" t="b">
        <v>1</v>
      </c>
      <c r="K627" s="3">
        <f>TIME_AND_DATA_two_opt[[#This Row],[hamiltonian_cycle_cost]]-TIME_AND_DATA_two_opt[[#This Row],[optimal_cost]]</f>
        <v>0</v>
      </c>
      <c r="L627">
        <f>(100*TIME_AND_DATA_two_opt[[#This Row],[absolute_distance_error]])/TIME_AND_DATA_two_opt[[#This Row],[optimal_cost]]</f>
        <v>0</v>
      </c>
      <c r="M627" s="1" t="s">
        <v>1283</v>
      </c>
      <c r="N627" s="3">
        <v>6101.9833666342111</v>
      </c>
      <c r="O627" s="1" t="s">
        <v>4434</v>
      </c>
      <c r="P627" s="1" t="s">
        <v>4435</v>
      </c>
      <c r="Q627">
        <v>1.3477999999999999E-3</v>
      </c>
      <c r="R627" s="1" t="s">
        <v>3390</v>
      </c>
      <c r="S627" s="1" t="s">
        <v>3390</v>
      </c>
      <c r="T627" s="1" t="s">
        <v>3390</v>
      </c>
      <c r="U627" s="1" t="s">
        <v>3390</v>
      </c>
      <c r="V627" s="1" t="s">
        <v>3390</v>
      </c>
      <c r="W627" s="1" t="s">
        <v>3390</v>
      </c>
    </row>
    <row r="628" spans="1:23" x14ac:dyDescent="0.25">
      <c r="A628">
        <v>626</v>
      </c>
      <c r="B628">
        <v>10</v>
      </c>
      <c r="C628">
        <v>26</v>
      </c>
      <c r="D628" s="1" t="s">
        <v>1284</v>
      </c>
      <c r="E628" s="1" t="s">
        <v>18</v>
      </c>
      <c r="F628" s="1" t="s">
        <v>19</v>
      </c>
      <c r="G628" s="3">
        <v>6021.1229906094459</v>
      </c>
      <c r="H628" s="3">
        <v>6021.1229906094468</v>
      </c>
      <c r="I628" s="1" t="s">
        <v>4466</v>
      </c>
      <c r="J628" t="b">
        <v>0</v>
      </c>
      <c r="K628" s="3">
        <f>TIME_AND_DATA_two_opt[[#This Row],[hamiltonian_cycle_cost]]-TIME_AND_DATA_two_opt[[#This Row],[optimal_cost]]</f>
        <v>345.08198299137894</v>
      </c>
      <c r="L628">
        <f>(100*TIME_AND_DATA_two_opt[[#This Row],[absolute_distance_error]])/TIME_AND_DATA_two_opt[[#This Row],[optimal_cost]]</f>
        <v>6.0796245574728758</v>
      </c>
      <c r="M628" s="1" t="s">
        <v>1286</v>
      </c>
      <c r="N628" s="3">
        <v>5676.0410076180679</v>
      </c>
      <c r="O628" s="1" t="s">
        <v>4434</v>
      </c>
      <c r="P628" s="1" t="s">
        <v>4435</v>
      </c>
      <c r="Q628">
        <v>1.1748999999995999E-3</v>
      </c>
      <c r="R628" s="1" t="s">
        <v>3390</v>
      </c>
      <c r="S628" s="1" t="s">
        <v>3390</v>
      </c>
      <c r="T628" s="1" t="s">
        <v>3390</v>
      </c>
      <c r="U628" s="1" t="s">
        <v>3390</v>
      </c>
      <c r="V628" s="1" t="s">
        <v>3390</v>
      </c>
      <c r="W628" s="1" t="s">
        <v>3390</v>
      </c>
    </row>
    <row r="629" spans="1:23" x14ac:dyDescent="0.25">
      <c r="A629">
        <v>627</v>
      </c>
      <c r="B629">
        <v>10</v>
      </c>
      <c r="C629">
        <v>27</v>
      </c>
      <c r="D629" s="1" t="s">
        <v>1287</v>
      </c>
      <c r="E629" s="1" t="s">
        <v>18</v>
      </c>
      <c r="F629" s="1" t="s">
        <v>19</v>
      </c>
      <c r="G629" s="3">
        <v>6016.6269017512186</v>
      </c>
      <c r="H629" s="3">
        <v>6016.6269017512186</v>
      </c>
      <c r="I629" s="1" t="s">
        <v>1288</v>
      </c>
      <c r="J629" t="b">
        <v>1</v>
      </c>
      <c r="K629" s="3">
        <f>TIME_AND_DATA_two_opt[[#This Row],[hamiltonian_cycle_cost]]-TIME_AND_DATA_two_opt[[#This Row],[optimal_cost]]</f>
        <v>0</v>
      </c>
      <c r="L629">
        <f>(100*TIME_AND_DATA_two_opt[[#This Row],[absolute_distance_error]])/TIME_AND_DATA_two_opt[[#This Row],[optimal_cost]]</f>
        <v>0</v>
      </c>
      <c r="M629" s="1" t="s">
        <v>1289</v>
      </c>
      <c r="N629" s="3">
        <v>6016.6269017512204</v>
      </c>
      <c r="O629" s="1" t="s">
        <v>4434</v>
      </c>
      <c r="P629" s="1" t="s">
        <v>4435</v>
      </c>
      <c r="Q629">
        <v>1.8828000000001E-3</v>
      </c>
      <c r="R629" s="1" t="s">
        <v>3390</v>
      </c>
      <c r="S629" s="1" t="s">
        <v>3390</v>
      </c>
      <c r="T629" s="1" t="s">
        <v>3390</v>
      </c>
      <c r="U629" s="1" t="s">
        <v>3390</v>
      </c>
      <c r="V629" s="1" t="s">
        <v>3390</v>
      </c>
      <c r="W629" s="1" t="s">
        <v>3390</v>
      </c>
    </row>
    <row r="630" spans="1:23" x14ac:dyDescent="0.25">
      <c r="A630">
        <v>628</v>
      </c>
      <c r="B630">
        <v>10</v>
      </c>
      <c r="C630">
        <v>28</v>
      </c>
      <c r="D630" s="1" t="s">
        <v>1290</v>
      </c>
      <c r="E630" s="1" t="s">
        <v>18</v>
      </c>
      <c r="F630" s="1" t="s">
        <v>19</v>
      </c>
      <c r="G630" s="3">
        <v>5934.3121479998126</v>
      </c>
      <c r="H630" s="3">
        <v>5934.3121479998126</v>
      </c>
      <c r="I630" s="1" t="s">
        <v>4467</v>
      </c>
      <c r="J630" t="b">
        <v>0</v>
      </c>
      <c r="K630" s="3">
        <f>TIME_AND_DATA_two_opt[[#This Row],[hamiltonian_cycle_cost]]-TIME_AND_DATA_two_opt[[#This Row],[optimal_cost]]</f>
        <v>127.89029328660126</v>
      </c>
      <c r="L630">
        <f>(100*TIME_AND_DATA_two_opt[[#This Row],[absolute_distance_error]])/TIME_AND_DATA_two_opt[[#This Row],[optimal_cost]]</f>
        <v>2.2025663392471158</v>
      </c>
      <c r="M630" s="1" t="s">
        <v>1291</v>
      </c>
      <c r="N630" s="3">
        <v>5806.4218547132114</v>
      </c>
      <c r="O630" s="1" t="s">
        <v>4434</v>
      </c>
      <c r="P630" s="1" t="s">
        <v>4435</v>
      </c>
      <c r="Q630">
        <v>2.0004999999998002E-3</v>
      </c>
      <c r="R630" s="1" t="s">
        <v>3390</v>
      </c>
      <c r="S630" s="1" t="s">
        <v>3390</v>
      </c>
      <c r="T630" s="1" t="s">
        <v>3390</v>
      </c>
      <c r="U630" s="1" t="s">
        <v>3390</v>
      </c>
      <c r="V630" s="1" t="s">
        <v>3390</v>
      </c>
      <c r="W630" s="1" t="s">
        <v>3390</v>
      </c>
    </row>
    <row r="631" spans="1:23" x14ac:dyDescent="0.25">
      <c r="A631">
        <v>629</v>
      </c>
      <c r="B631">
        <v>10</v>
      </c>
      <c r="C631">
        <v>29</v>
      </c>
      <c r="D631" s="1" t="s">
        <v>1292</v>
      </c>
      <c r="E631" s="1" t="s">
        <v>18</v>
      </c>
      <c r="F631" s="1" t="s">
        <v>19</v>
      </c>
      <c r="G631" s="3">
        <v>4647.1719645810126</v>
      </c>
      <c r="H631" s="3">
        <v>4647.1719645810126</v>
      </c>
      <c r="I631" s="1" t="s">
        <v>1293</v>
      </c>
      <c r="J631" t="b">
        <v>1</v>
      </c>
      <c r="K631" s="3">
        <f>TIME_AND_DATA_two_opt[[#This Row],[hamiltonian_cycle_cost]]-TIME_AND_DATA_two_opt[[#This Row],[optimal_cost]]</f>
        <v>0</v>
      </c>
      <c r="L631">
        <f>(100*TIME_AND_DATA_two_opt[[#This Row],[absolute_distance_error]])/TIME_AND_DATA_two_opt[[#This Row],[optimal_cost]]</f>
        <v>0</v>
      </c>
      <c r="M631" s="1" t="s">
        <v>1294</v>
      </c>
      <c r="N631" s="3">
        <v>4647.1719645810135</v>
      </c>
      <c r="O631" s="1" t="s">
        <v>4434</v>
      </c>
      <c r="P631" s="1" t="s">
        <v>4435</v>
      </c>
      <c r="Q631">
        <v>1.5562E-3</v>
      </c>
      <c r="R631" s="1" t="s">
        <v>3390</v>
      </c>
      <c r="S631" s="1" t="s">
        <v>3390</v>
      </c>
      <c r="T631" s="1" t="s">
        <v>3390</v>
      </c>
      <c r="U631" s="1" t="s">
        <v>3390</v>
      </c>
      <c r="V631" s="1" t="s">
        <v>3390</v>
      </c>
      <c r="W631" s="1" t="s">
        <v>3390</v>
      </c>
    </row>
    <row r="632" spans="1:23" x14ac:dyDescent="0.25">
      <c r="A632">
        <v>630</v>
      </c>
      <c r="B632">
        <v>10</v>
      </c>
      <c r="C632">
        <v>30</v>
      </c>
      <c r="D632" s="1" t="s">
        <v>1295</v>
      </c>
      <c r="E632" s="1" t="s">
        <v>18</v>
      </c>
      <c r="F632" s="1" t="s">
        <v>19</v>
      </c>
      <c r="G632" s="3">
        <v>8128.7271675607044</v>
      </c>
      <c r="H632" s="3">
        <v>8128.7271675607044</v>
      </c>
      <c r="I632" s="1" t="s">
        <v>4468</v>
      </c>
      <c r="J632" t="b">
        <v>0</v>
      </c>
      <c r="K632" s="3">
        <f>TIME_AND_DATA_two_opt[[#This Row],[hamiltonian_cycle_cost]]-TIME_AND_DATA_two_opt[[#This Row],[optimal_cost]]</f>
        <v>215.94820087923745</v>
      </c>
      <c r="L632">
        <f>(100*TIME_AND_DATA_two_opt[[#This Row],[absolute_distance_error]])/TIME_AND_DATA_two_opt[[#This Row],[optimal_cost]]</f>
        <v>2.7291069520396798</v>
      </c>
      <c r="M632" s="1" t="s">
        <v>1297</v>
      </c>
      <c r="N632" s="3">
        <v>7912.778966681467</v>
      </c>
      <c r="O632" s="1" t="s">
        <v>4434</v>
      </c>
      <c r="P632" s="1" t="s">
        <v>4435</v>
      </c>
      <c r="Q632">
        <v>2.1461000000000002E-3</v>
      </c>
      <c r="R632" s="1" t="s">
        <v>3390</v>
      </c>
      <c r="S632" s="1" t="s">
        <v>3390</v>
      </c>
      <c r="T632" s="1" t="s">
        <v>3390</v>
      </c>
      <c r="U632" s="1" t="s">
        <v>3390</v>
      </c>
      <c r="V632" s="1" t="s">
        <v>3390</v>
      </c>
      <c r="W632" s="1" t="s">
        <v>3390</v>
      </c>
    </row>
    <row r="633" spans="1:23" x14ac:dyDescent="0.25">
      <c r="A633">
        <v>631</v>
      </c>
      <c r="B633">
        <v>10</v>
      </c>
      <c r="C633">
        <v>31</v>
      </c>
      <c r="D633" s="1" t="s">
        <v>1298</v>
      </c>
      <c r="E633" s="1" t="s">
        <v>18</v>
      </c>
      <c r="F633" s="1" t="s">
        <v>19</v>
      </c>
      <c r="G633" s="3">
        <v>6452.3090677356604</v>
      </c>
      <c r="H633" s="3">
        <v>6452.3090677356586</v>
      </c>
      <c r="I633" s="1" t="s">
        <v>1300</v>
      </c>
      <c r="J633" t="b">
        <v>1</v>
      </c>
      <c r="K633" s="3">
        <f>TIME_AND_DATA_two_opt[[#This Row],[hamiltonian_cycle_cost]]-TIME_AND_DATA_two_opt[[#This Row],[optimal_cost]]</f>
        <v>0</v>
      </c>
      <c r="L633">
        <f>(100*TIME_AND_DATA_two_opt[[#This Row],[absolute_distance_error]])/TIME_AND_DATA_two_opt[[#This Row],[optimal_cost]]</f>
        <v>0</v>
      </c>
      <c r="M633" s="1" t="s">
        <v>1300</v>
      </c>
      <c r="N633" s="3">
        <v>6452.3090677356604</v>
      </c>
      <c r="O633" s="1" t="s">
        <v>4434</v>
      </c>
      <c r="P633" s="1" t="s">
        <v>4435</v>
      </c>
      <c r="Q633">
        <v>1.5692999999998001E-3</v>
      </c>
      <c r="R633" s="1" t="s">
        <v>3390</v>
      </c>
      <c r="S633" s="1" t="s">
        <v>3390</v>
      </c>
      <c r="T633" s="1" t="s">
        <v>3390</v>
      </c>
      <c r="U633" s="1" t="s">
        <v>3390</v>
      </c>
      <c r="V633" s="1" t="s">
        <v>3390</v>
      </c>
      <c r="W633" s="1" t="s">
        <v>3390</v>
      </c>
    </row>
    <row r="634" spans="1:23" x14ac:dyDescent="0.25">
      <c r="A634">
        <v>632</v>
      </c>
      <c r="B634">
        <v>10</v>
      </c>
      <c r="C634">
        <v>32</v>
      </c>
      <c r="D634" s="1" t="s">
        <v>1301</v>
      </c>
      <c r="E634" s="1" t="s">
        <v>18</v>
      </c>
      <c r="F634" s="1" t="s">
        <v>19</v>
      </c>
      <c r="G634" s="3">
        <v>6591.2647299298314</v>
      </c>
      <c r="H634" s="3">
        <v>6591.2647299298314</v>
      </c>
      <c r="I634" s="1" t="s">
        <v>1302</v>
      </c>
      <c r="J634" t="b">
        <v>1</v>
      </c>
      <c r="K634" s="3">
        <f>TIME_AND_DATA_two_opt[[#This Row],[hamiltonian_cycle_cost]]-TIME_AND_DATA_two_opt[[#This Row],[optimal_cost]]</f>
        <v>0</v>
      </c>
      <c r="L634">
        <f>(100*TIME_AND_DATA_two_opt[[#This Row],[absolute_distance_error]])/TIME_AND_DATA_two_opt[[#This Row],[optimal_cost]]</f>
        <v>0</v>
      </c>
      <c r="M634" s="1" t="s">
        <v>1302</v>
      </c>
      <c r="N634" s="3">
        <v>6591.2647299298314</v>
      </c>
      <c r="O634" s="1" t="s">
        <v>4434</v>
      </c>
      <c r="P634" s="1" t="s">
        <v>4435</v>
      </c>
      <c r="Q634">
        <v>1.9143000000001E-3</v>
      </c>
      <c r="R634" s="1" t="s">
        <v>3390</v>
      </c>
      <c r="S634" s="1" t="s">
        <v>3390</v>
      </c>
      <c r="T634" s="1" t="s">
        <v>3390</v>
      </c>
      <c r="U634" s="1" t="s">
        <v>3390</v>
      </c>
      <c r="V634" s="1" t="s">
        <v>3390</v>
      </c>
      <c r="W634" s="1" t="s">
        <v>3390</v>
      </c>
    </row>
    <row r="635" spans="1:23" x14ac:dyDescent="0.25">
      <c r="A635">
        <v>633</v>
      </c>
      <c r="B635">
        <v>10</v>
      </c>
      <c r="C635">
        <v>33</v>
      </c>
      <c r="D635" s="1" t="s">
        <v>1303</v>
      </c>
      <c r="E635" s="1" t="s">
        <v>18</v>
      </c>
      <c r="F635" s="1" t="s">
        <v>19</v>
      </c>
      <c r="G635" s="3">
        <v>5344.6342613321021</v>
      </c>
      <c r="H635" s="3">
        <v>5344.6342613321021</v>
      </c>
      <c r="I635" s="1" t="s">
        <v>4469</v>
      </c>
      <c r="J635" t="b">
        <v>0</v>
      </c>
      <c r="K635" s="3">
        <f>TIME_AND_DATA_two_opt[[#This Row],[hamiltonian_cycle_cost]]-TIME_AND_DATA_two_opt[[#This Row],[optimal_cost]]</f>
        <v>27.160030930347602</v>
      </c>
      <c r="L635">
        <f>(100*TIME_AND_DATA_two_opt[[#This Row],[absolute_distance_error]])/TIME_AND_DATA_two_opt[[#This Row],[optimal_cost]]</f>
        <v>0.51076939451938941</v>
      </c>
      <c r="M635" s="1" t="s">
        <v>1305</v>
      </c>
      <c r="N635" s="3">
        <v>5317.4742304017545</v>
      </c>
      <c r="O635" s="1" t="s">
        <v>4434</v>
      </c>
      <c r="P635" s="1" t="s">
        <v>4435</v>
      </c>
      <c r="Q635">
        <v>1.4551999999996E-3</v>
      </c>
      <c r="R635" s="1" t="s">
        <v>3390</v>
      </c>
      <c r="S635" s="1" t="s">
        <v>3390</v>
      </c>
      <c r="T635" s="1" t="s">
        <v>3390</v>
      </c>
      <c r="U635" s="1" t="s">
        <v>3390</v>
      </c>
      <c r="V635" s="1" t="s">
        <v>3390</v>
      </c>
      <c r="W635" s="1" t="s">
        <v>3390</v>
      </c>
    </row>
    <row r="636" spans="1:23" x14ac:dyDescent="0.25">
      <c r="A636">
        <v>634</v>
      </c>
      <c r="B636">
        <v>10</v>
      </c>
      <c r="C636">
        <v>34</v>
      </c>
      <c r="D636" s="1" t="s">
        <v>1306</v>
      </c>
      <c r="E636" s="1" t="s">
        <v>18</v>
      </c>
      <c r="F636" s="1" t="s">
        <v>19</v>
      </c>
      <c r="G636" s="3">
        <v>5783.5311672652679</v>
      </c>
      <c r="H636" s="3">
        <v>5783.5311672652679</v>
      </c>
      <c r="I636" s="1" t="s">
        <v>1307</v>
      </c>
      <c r="J636" t="b">
        <v>1</v>
      </c>
      <c r="K636" s="3">
        <f>TIME_AND_DATA_two_opt[[#This Row],[hamiltonian_cycle_cost]]-TIME_AND_DATA_two_opt[[#This Row],[optimal_cost]]</f>
        <v>0</v>
      </c>
      <c r="L636">
        <f>(100*TIME_AND_DATA_two_opt[[#This Row],[absolute_distance_error]])/TIME_AND_DATA_two_opt[[#This Row],[optimal_cost]]</f>
        <v>0</v>
      </c>
      <c r="M636" s="1" t="s">
        <v>1308</v>
      </c>
      <c r="N636" s="3">
        <v>5783.5311672652688</v>
      </c>
      <c r="O636" s="1" t="s">
        <v>4434</v>
      </c>
      <c r="P636" s="1" t="s">
        <v>4435</v>
      </c>
      <c r="Q636">
        <v>2.0432000000001E-3</v>
      </c>
      <c r="R636" s="1" t="s">
        <v>3390</v>
      </c>
      <c r="S636" s="1" t="s">
        <v>3390</v>
      </c>
      <c r="T636" s="1" t="s">
        <v>3390</v>
      </c>
      <c r="U636" s="1" t="s">
        <v>3390</v>
      </c>
      <c r="V636" s="1" t="s">
        <v>3390</v>
      </c>
      <c r="W636" s="1" t="s">
        <v>3390</v>
      </c>
    </row>
    <row r="637" spans="1:23" x14ac:dyDescent="0.25">
      <c r="A637">
        <v>635</v>
      </c>
      <c r="B637">
        <v>10</v>
      </c>
      <c r="C637">
        <v>35</v>
      </c>
      <c r="D637" s="1" t="s">
        <v>1309</v>
      </c>
      <c r="E637" s="1" t="s">
        <v>18</v>
      </c>
      <c r="F637" s="1" t="s">
        <v>19</v>
      </c>
      <c r="G637" s="3">
        <v>5828.921272589917</v>
      </c>
      <c r="H637" s="3">
        <v>5828.9212725899179</v>
      </c>
      <c r="I637" s="1" t="s">
        <v>1310</v>
      </c>
      <c r="J637" t="b">
        <v>1</v>
      </c>
      <c r="K637" s="3">
        <f>TIME_AND_DATA_two_opt[[#This Row],[hamiltonian_cycle_cost]]-TIME_AND_DATA_two_opt[[#This Row],[optimal_cost]]</f>
        <v>0</v>
      </c>
      <c r="L637">
        <f>(100*TIME_AND_DATA_two_opt[[#This Row],[absolute_distance_error]])/TIME_AND_DATA_two_opt[[#This Row],[optimal_cost]]</f>
        <v>0</v>
      </c>
      <c r="M637" s="1" t="s">
        <v>1311</v>
      </c>
      <c r="N637" s="3">
        <v>5828.9212725899179</v>
      </c>
      <c r="O637" s="1" t="s">
        <v>4434</v>
      </c>
      <c r="P637" s="1" t="s">
        <v>4435</v>
      </c>
      <c r="Q637">
        <v>1.7557000000002999E-3</v>
      </c>
      <c r="R637" s="1" t="s">
        <v>3390</v>
      </c>
      <c r="S637" s="1" t="s">
        <v>3390</v>
      </c>
      <c r="T637" s="1" t="s">
        <v>3390</v>
      </c>
      <c r="U637" s="1" t="s">
        <v>3390</v>
      </c>
      <c r="V637" s="1" t="s">
        <v>3390</v>
      </c>
      <c r="W637" s="1" t="s">
        <v>3390</v>
      </c>
    </row>
    <row r="638" spans="1:23" x14ac:dyDescent="0.25">
      <c r="A638">
        <v>636</v>
      </c>
      <c r="B638">
        <v>10</v>
      </c>
      <c r="C638">
        <v>36</v>
      </c>
      <c r="D638" s="1" t="s">
        <v>1312</v>
      </c>
      <c r="E638" s="1" t="s">
        <v>18</v>
      </c>
      <c r="F638" s="1" t="s">
        <v>19</v>
      </c>
      <c r="G638" s="3">
        <v>4170.4233252475642</v>
      </c>
      <c r="H638" s="3">
        <v>4170.4233252475642</v>
      </c>
      <c r="I638" s="1" t="s">
        <v>3060</v>
      </c>
      <c r="J638" t="b">
        <v>1</v>
      </c>
      <c r="K638" s="3">
        <f>TIME_AND_DATA_two_opt[[#This Row],[hamiltonian_cycle_cost]]-TIME_AND_DATA_two_opt[[#This Row],[optimal_cost]]</f>
        <v>0</v>
      </c>
      <c r="L638">
        <f>(100*TIME_AND_DATA_two_opt[[#This Row],[absolute_distance_error]])/TIME_AND_DATA_two_opt[[#This Row],[optimal_cost]]</f>
        <v>0</v>
      </c>
      <c r="M638" s="1" t="s">
        <v>1314</v>
      </c>
      <c r="N638" s="3">
        <v>4170.4233252475642</v>
      </c>
      <c r="O638" s="1" t="s">
        <v>4434</v>
      </c>
      <c r="P638" s="1" t="s">
        <v>4435</v>
      </c>
      <c r="Q638">
        <v>1.6877999999999999E-3</v>
      </c>
      <c r="R638" s="1" t="s">
        <v>3390</v>
      </c>
      <c r="S638" s="1" t="s">
        <v>3390</v>
      </c>
      <c r="T638" s="1" t="s">
        <v>3390</v>
      </c>
      <c r="U638" s="1" t="s">
        <v>3390</v>
      </c>
      <c r="V638" s="1" t="s">
        <v>3390</v>
      </c>
      <c r="W638" s="1" t="s">
        <v>3390</v>
      </c>
    </row>
    <row r="639" spans="1:23" x14ac:dyDescent="0.25">
      <c r="A639">
        <v>637</v>
      </c>
      <c r="B639">
        <v>10</v>
      </c>
      <c r="C639">
        <v>37</v>
      </c>
      <c r="D639" s="1" t="s">
        <v>1315</v>
      </c>
      <c r="E639" s="1" t="s">
        <v>18</v>
      </c>
      <c r="F639" s="1" t="s">
        <v>19</v>
      </c>
      <c r="G639" s="3">
        <v>7797.0086929365252</v>
      </c>
      <c r="H639" s="3">
        <v>7797.0086929365252</v>
      </c>
      <c r="I639" s="1" t="s">
        <v>4470</v>
      </c>
      <c r="J639" t="b">
        <v>0</v>
      </c>
      <c r="K639" s="3">
        <f>TIME_AND_DATA_two_opt[[#This Row],[hamiltonian_cycle_cost]]-TIME_AND_DATA_two_opt[[#This Row],[optimal_cost]]</f>
        <v>412.08545666128248</v>
      </c>
      <c r="L639">
        <f>(100*TIME_AND_DATA_two_opt[[#This Row],[absolute_distance_error]])/TIME_AND_DATA_two_opt[[#This Row],[optimal_cost]]</f>
        <v>5.5800912680729144</v>
      </c>
      <c r="M639" s="1" t="s">
        <v>1317</v>
      </c>
      <c r="N639" s="3">
        <v>7384.9232362752427</v>
      </c>
      <c r="O639" s="1" t="s">
        <v>4434</v>
      </c>
      <c r="P639" s="1" t="s">
        <v>4435</v>
      </c>
      <c r="Q639">
        <v>2.3586999999998001E-3</v>
      </c>
      <c r="R639" s="1" t="s">
        <v>3390</v>
      </c>
      <c r="S639" s="1" t="s">
        <v>3390</v>
      </c>
      <c r="T639" s="1" t="s">
        <v>3390</v>
      </c>
      <c r="U639" s="1" t="s">
        <v>3390</v>
      </c>
      <c r="V639" s="1" t="s">
        <v>3390</v>
      </c>
      <c r="W639" s="1" t="s">
        <v>3390</v>
      </c>
    </row>
    <row r="640" spans="1:23" x14ac:dyDescent="0.25">
      <c r="A640">
        <v>638</v>
      </c>
      <c r="B640">
        <v>10</v>
      </c>
      <c r="C640">
        <v>38</v>
      </c>
      <c r="D640" s="1" t="s">
        <v>1318</v>
      </c>
      <c r="E640" s="1" t="s">
        <v>18</v>
      </c>
      <c r="F640" s="1" t="s">
        <v>19</v>
      </c>
      <c r="G640" s="3">
        <v>5904.6896453026729</v>
      </c>
      <c r="H640" s="3">
        <v>5904.6896453026739</v>
      </c>
      <c r="I640" s="1" t="s">
        <v>1319</v>
      </c>
      <c r="J640" t="b">
        <v>1</v>
      </c>
      <c r="K640" s="3">
        <f>TIME_AND_DATA_two_opt[[#This Row],[hamiltonian_cycle_cost]]-TIME_AND_DATA_two_opt[[#This Row],[optimal_cost]]</f>
        <v>0</v>
      </c>
      <c r="L640">
        <f>(100*TIME_AND_DATA_two_opt[[#This Row],[absolute_distance_error]])/TIME_AND_DATA_two_opt[[#This Row],[optimal_cost]]</f>
        <v>0</v>
      </c>
      <c r="M640" s="1" t="s">
        <v>1320</v>
      </c>
      <c r="N640" s="3">
        <v>5904.6896453026748</v>
      </c>
      <c r="O640" s="1" t="s">
        <v>4434</v>
      </c>
      <c r="P640" s="1" t="s">
        <v>4435</v>
      </c>
      <c r="Q640">
        <v>2.6725E-3</v>
      </c>
      <c r="R640" s="1" t="s">
        <v>3390</v>
      </c>
      <c r="S640" s="1" t="s">
        <v>3390</v>
      </c>
      <c r="T640" s="1" t="s">
        <v>3390</v>
      </c>
      <c r="U640" s="1" t="s">
        <v>3390</v>
      </c>
      <c r="V640" s="1" t="s">
        <v>3390</v>
      </c>
      <c r="W640" s="1" t="s">
        <v>3390</v>
      </c>
    </row>
    <row r="641" spans="1:23" x14ac:dyDescent="0.25">
      <c r="A641">
        <v>639</v>
      </c>
      <c r="B641">
        <v>10</v>
      </c>
      <c r="C641">
        <v>39</v>
      </c>
      <c r="D641" s="1" t="s">
        <v>1321</v>
      </c>
      <c r="E641" s="1" t="s">
        <v>18</v>
      </c>
      <c r="F641" s="1" t="s">
        <v>19</v>
      </c>
      <c r="G641" s="3">
        <v>4861.7920809662228</v>
      </c>
      <c r="H641" s="3">
        <v>4861.7920809662219</v>
      </c>
      <c r="I641" s="1" t="s">
        <v>3474</v>
      </c>
      <c r="J641" t="b">
        <v>1</v>
      </c>
      <c r="K641" s="3">
        <f>TIME_AND_DATA_two_opt[[#This Row],[hamiltonian_cycle_cost]]-TIME_AND_DATA_two_opt[[#This Row],[optimal_cost]]</f>
        <v>0</v>
      </c>
      <c r="L641">
        <f>(100*TIME_AND_DATA_two_opt[[#This Row],[absolute_distance_error]])/TIME_AND_DATA_two_opt[[#This Row],[optimal_cost]]</f>
        <v>0</v>
      </c>
      <c r="M641" s="1" t="s">
        <v>1323</v>
      </c>
      <c r="N641" s="3">
        <v>4861.7920809662228</v>
      </c>
      <c r="O641" s="1" t="s">
        <v>4434</v>
      </c>
      <c r="P641" s="1" t="s">
        <v>4435</v>
      </c>
      <c r="Q641">
        <v>1.9497999999996999E-3</v>
      </c>
      <c r="R641" s="1" t="s">
        <v>3390</v>
      </c>
      <c r="S641" s="1" t="s">
        <v>3390</v>
      </c>
      <c r="T641" s="1" t="s">
        <v>3390</v>
      </c>
      <c r="U641" s="1" t="s">
        <v>3390</v>
      </c>
      <c r="V641" s="1" t="s">
        <v>3390</v>
      </c>
      <c r="W641" s="1" t="s">
        <v>3390</v>
      </c>
    </row>
    <row r="642" spans="1:23" x14ac:dyDescent="0.25">
      <c r="A642">
        <v>640</v>
      </c>
      <c r="B642">
        <v>10</v>
      </c>
      <c r="C642">
        <v>40</v>
      </c>
      <c r="D642" s="1" t="s">
        <v>1324</v>
      </c>
      <c r="E642" s="1" t="s">
        <v>18</v>
      </c>
      <c r="F642" s="1" t="s">
        <v>19</v>
      </c>
      <c r="G642" s="3">
        <v>5900.4440831124321</v>
      </c>
      <c r="H642" s="3">
        <v>5900.444083112433</v>
      </c>
      <c r="I642" s="1" t="s">
        <v>3783</v>
      </c>
      <c r="J642" t="b">
        <v>0</v>
      </c>
      <c r="K642" s="3">
        <f>TIME_AND_DATA_two_opt[[#This Row],[hamiltonian_cycle_cost]]-TIME_AND_DATA_two_opt[[#This Row],[optimal_cost]]</f>
        <v>38.837286200147901</v>
      </c>
      <c r="L642">
        <f>(100*TIME_AND_DATA_two_opt[[#This Row],[absolute_distance_error]])/TIME_AND_DATA_two_opt[[#This Row],[optimal_cost]]</f>
        <v>0.66257064906854879</v>
      </c>
      <c r="M642" s="1" t="s">
        <v>1325</v>
      </c>
      <c r="N642" s="3">
        <v>5861.6067969122851</v>
      </c>
      <c r="O642" s="1" t="s">
        <v>4434</v>
      </c>
      <c r="P642" s="1" t="s">
        <v>4435</v>
      </c>
      <c r="Q642">
        <v>1.6552999999999E-3</v>
      </c>
      <c r="R642" s="1" t="s">
        <v>3390</v>
      </c>
      <c r="S642" s="1" t="s">
        <v>3390</v>
      </c>
      <c r="T642" s="1" t="s">
        <v>3390</v>
      </c>
      <c r="U642" s="1" t="s">
        <v>3390</v>
      </c>
      <c r="V642" s="1" t="s">
        <v>3390</v>
      </c>
      <c r="W642" s="1" t="s">
        <v>3390</v>
      </c>
    </row>
    <row r="643" spans="1:23" x14ac:dyDescent="0.25">
      <c r="A643">
        <v>641</v>
      </c>
      <c r="B643">
        <v>10</v>
      </c>
      <c r="C643">
        <v>41</v>
      </c>
      <c r="D643" s="1" t="s">
        <v>1326</v>
      </c>
      <c r="E643" s="1" t="s">
        <v>18</v>
      </c>
      <c r="F643" s="1" t="s">
        <v>19</v>
      </c>
      <c r="G643" s="3">
        <v>5372.1915480593525</v>
      </c>
      <c r="H643" s="3">
        <v>5372.1915480593525</v>
      </c>
      <c r="I643" s="1" t="s">
        <v>1327</v>
      </c>
      <c r="J643" t="b">
        <v>0</v>
      </c>
      <c r="K643" s="3">
        <f>TIME_AND_DATA_two_opt[[#This Row],[hamiltonian_cycle_cost]]-TIME_AND_DATA_two_opt[[#This Row],[optimal_cost]]</f>
        <v>217.5023912473489</v>
      </c>
      <c r="L643">
        <f>(100*TIME_AND_DATA_two_opt[[#This Row],[absolute_distance_error]])/TIME_AND_DATA_two_opt[[#This Row],[optimal_cost]]</f>
        <v>4.2195054760948301</v>
      </c>
      <c r="M643" s="1" t="s">
        <v>1328</v>
      </c>
      <c r="N643" s="3">
        <v>5154.6891568120036</v>
      </c>
      <c r="O643" s="1" t="s">
        <v>4434</v>
      </c>
      <c r="P643" s="1" t="s">
        <v>4435</v>
      </c>
      <c r="Q643">
        <v>2.6963999999999998E-3</v>
      </c>
      <c r="R643" s="1" t="s">
        <v>3390</v>
      </c>
      <c r="S643" s="1" t="s">
        <v>3390</v>
      </c>
      <c r="T643" s="1" t="s">
        <v>3390</v>
      </c>
      <c r="U643" s="1" t="s">
        <v>3390</v>
      </c>
      <c r="V643" s="1" t="s">
        <v>3390</v>
      </c>
      <c r="W643" s="1" t="s">
        <v>3390</v>
      </c>
    </row>
    <row r="644" spans="1:23" x14ac:dyDescent="0.25">
      <c r="A644">
        <v>642</v>
      </c>
      <c r="B644">
        <v>10</v>
      </c>
      <c r="C644">
        <v>42</v>
      </c>
      <c r="D644" s="1" t="s">
        <v>1329</v>
      </c>
      <c r="E644" s="1" t="s">
        <v>18</v>
      </c>
      <c r="F644" s="1" t="s">
        <v>19</v>
      </c>
      <c r="G644" s="3">
        <v>6494.7205182828284</v>
      </c>
      <c r="H644" s="3">
        <v>6494.7205182828293</v>
      </c>
      <c r="I644" s="1" t="s">
        <v>4041</v>
      </c>
      <c r="J644" t="b">
        <v>0</v>
      </c>
      <c r="K644" s="3">
        <f>TIME_AND_DATA_two_opt[[#This Row],[hamiltonian_cycle_cost]]-TIME_AND_DATA_two_opt[[#This Row],[optimal_cost]]</f>
        <v>348.74210957125979</v>
      </c>
      <c r="L644">
        <f>(100*TIME_AND_DATA_two_opt[[#This Row],[absolute_distance_error]])/TIME_AND_DATA_two_opt[[#This Row],[optimal_cost]]</f>
        <v>5.67431393961518</v>
      </c>
      <c r="M644" s="1" t="s">
        <v>1331</v>
      </c>
      <c r="N644" s="3">
        <v>6145.9784087115695</v>
      </c>
      <c r="O644" s="1" t="s">
        <v>4434</v>
      </c>
      <c r="P644" s="1" t="s">
        <v>4435</v>
      </c>
      <c r="Q644">
        <v>1.1879999999999001E-3</v>
      </c>
      <c r="R644" s="1" t="s">
        <v>3390</v>
      </c>
      <c r="S644" s="1" t="s">
        <v>3390</v>
      </c>
      <c r="T644" s="1" t="s">
        <v>3390</v>
      </c>
      <c r="U644" s="1" t="s">
        <v>3390</v>
      </c>
      <c r="V644" s="1" t="s">
        <v>3390</v>
      </c>
      <c r="W644" s="1" t="s">
        <v>3390</v>
      </c>
    </row>
    <row r="645" spans="1:23" x14ac:dyDescent="0.25">
      <c r="A645">
        <v>643</v>
      </c>
      <c r="B645">
        <v>10</v>
      </c>
      <c r="C645">
        <v>43</v>
      </c>
      <c r="D645" s="1" t="s">
        <v>1332</v>
      </c>
      <c r="E645" s="1" t="s">
        <v>18</v>
      </c>
      <c r="F645" s="1" t="s">
        <v>19</v>
      </c>
      <c r="G645" s="3">
        <v>5488.7154339210492</v>
      </c>
      <c r="H645" s="3">
        <v>5488.7154339210492</v>
      </c>
      <c r="I645" s="1" t="s">
        <v>3477</v>
      </c>
      <c r="J645" t="b">
        <v>1</v>
      </c>
      <c r="K645" s="3">
        <f>TIME_AND_DATA_two_opt[[#This Row],[hamiltonian_cycle_cost]]-TIME_AND_DATA_two_opt[[#This Row],[optimal_cost]]</f>
        <v>0</v>
      </c>
      <c r="L645">
        <f>(100*TIME_AND_DATA_two_opt[[#This Row],[absolute_distance_error]])/TIME_AND_DATA_two_opt[[#This Row],[optimal_cost]]</f>
        <v>0</v>
      </c>
      <c r="M645" s="1" t="s">
        <v>1334</v>
      </c>
      <c r="N645" s="3">
        <v>5488.7154339210492</v>
      </c>
      <c r="O645" s="1" t="s">
        <v>4434</v>
      </c>
      <c r="P645" s="1" t="s">
        <v>4435</v>
      </c>
      <c r="Q645">
        <v>1.4944999999997001E-3</v>
      </c>
      <c r="R645" s="1" t="s">
        <v>3390</v>
      </c>
      <c r="S645" s="1" t="s">
        <v>3390</v>
      </c>
      <c r="T645" s="1" t="s">
        <v>3390</v>
      </c>
      <c r="U645" s="1" t="s">
        <v>3390</v>
      </c>
      <c r="V645" s="1" t="s">
        <v>3390</v>
      </c>
      <c r="W645" s="1" t="s">
        <v>3390</v>
      </c>
    </row>
    <row r="646" spans="1:23" x14ac:dyDescent="0.25">
      <c r="A646">
        <v>644</v>
      </c>
      <c r="B646">
        <v>10</v>
      </c>
      <c r="C646">
        <v>44</v>
      </c>
      <c r="D646" s="1" t="s">
        <v>1335</v>
      </c>
      <c r="E646" s="1" t="s">
        <v>18</v>
      </c>
      <c r="F646" s="1" t="s">
        <v>19</v>
      </c>
      <c r="G646" s="3">
        <v>4672.7312808420202</v>
      </c>
      <c r="H646" s="3">
        <v>4672.7312808420202</v>
      </c>
      <c r="I646" s="1" t="s">
        <v>3062</v>
      </c>
      <c r="J646" t="b">
        <v>1</v>
      </c>
      <c r="K646" s="3">
        <f>TIME_AND_DATA_two_opt[[#This Row],[hamiltonian_cycle_cost]]-TIME_AND_DATA_two_opt[[#This Row],[optimal_cost]]</f>
        <v>0</v>
      </c>
      <c r="L646">
        <f>(100*TIME_AND_DATA_two_opt[[#This Row],[absolute_distance_error]])/TIME_AND_DATA_two_opt[[#This Row],[optimal_cost]]</f>
        <v>0</v>
      </c>
      <c r="M646" s="1" t="s">
        <v>1336</v>
      </c>
      <c r="N646" s="3">
        <v>4672.7312808420202</v>
      </c>
      <c r="O646" s="1" t="s">
        <v>4434</v>
      </c>
      <c r="P646" s="1" t="s">
        <v>4435</v>
      </c>
      <c r="Q646">
        <v>2.5328999999997999E-3</v>
      </c>
      <c r="R646" s="1" t="s">
        <v>3390</v>
      </c>
      <c r="S646" s="1" t="s">
        <v>3390</v>
      </c>
      <c r="T646" s="1" t="s">
        <v>3390</v>
      </c>
      <c r="U646" s="1" t="s">
        <v>3390</v>
      </c>
      <c r="V646" s="1" t="s">
        <v>3390</v>
      </c>
      <c r="W646" s="1" t="s">
        <v>3390</v>
      </c>
    </row>
    <row r="647" spans="1:23" x14ac:dyDescent="0.25">
      <c r="A647">
        <v>645</v>
      </c>
      <c r="B647">
        <v>10</v>
      </c>
      <c r="C647">
        <v>45</v>
      </c>
      <c r="D647" s="1" t="s">
        <v>1337</v>
      </c>
      <c r="E647" s="1" t="s">
        <v>18</v>
      </c>
      <c r="F647" s="1" t="s">
        <v>19</v>
      </c>
      <c r="G647" s="3">
        <v>5724.588301657971</v>
      </c>
      <c r="H647" s="3">
        <v>5724.5883016579701</v>
      </c>
      <c r="I647" s="1" t="s">
        <v>4471</v>
      </c>
      <c r="J647" t="b">
        <v>0</v>
      </c>
      <c r="K647" s="3">
        <f>TIME_AND_DATA_two_opt[[#This Row],[hamiltonian_cycle_cost]]-TIME_AND_DATA_two_opt[[#This Row],[optimal_cost]]</f>
        <v>388.38007247619589</v>
      </c>
      <c r="L647">
        <f>(100*TIME_AND_DATA_two_opt[[#This Row],[absolute_distance_error]])/TIME_AND_DATA_two_opt[[#This Row],[optimal_cost]]</f>
        <v>7.2782030947047218</v>
      </c>
      <c r="M647" s="1" t="s">
        <v>1338</v>
      </c>
      <c r="N647" s="3">
        <v>5336.2082291817742</v>
      </c>
      <c r="O647" s="1" t="s">
        <v>4434</v>
      </c>
      <c r="P647" s="1" t="s">
        <v>4435</v>
      </c>
      <c r="Q647">
        <v>1.9277999999998E-3</v>
      </c>
      <c r="R647" s="1" t="s">
        <v>3390</v>
      </c>
      <c r="S647" s="1" t="s">
        <v>3390</v>
      </c>
      <c r="T647" s="1" t="s">
        <v>3390</v>
      </c>
      <c r="U647" s="1" t="s">
        <v>3390</v>
      </c>
      <c r="V647" s="1" t="s">
        <v>3390</v>
      </c>
      <c r="W647" s="1" t="s">
        <v>3390</v>
      </c>
    </row>
    <row r="648" spans="1:23" x14ac:dyDescent="0.25">
      <c r="A648">
        <v>646</v>
      </c>
      <c r="B648">
        <v>10</v>
      </c>
      <c r="C648">
        <v>46</v>
      </c>
      <c r="D648" s="1" t="s">
        <v>1339</v>
      </c>
      <c r="E648" s="1" t="s">
        <v>18</v>
      </c>
      <c r="F648" s="1" t="s">
        <v>19</v>
      </c>
      <c r="G648" s="3">
        <v>5366.7182099981837</v>
      </c>
      <c r="H648" s="3">
        <v>5366.7182099981837</v>
      </c>
      <c r="I648" s="1" t="s">
        <v>1341</v>
      </c>
      <c r="J648" t="b">
        <v>1</v>
      </c>
      <c r="K648" s="3">
        <f>TIME_AND_DATA_two_opt[[#This Row],[hamiltonian_cycle_cost]]-TIME_AND_DATA_two_opt[[#This Row],[optimal_cost]]</f>
        <v>0</v>
      </c>
      <c r="L648">
        <f>(100*TIME_AND_DATA_two_opt[[#This Row],[absolute_distance_error]])/TIME_AND_DATA_two_opt[[#This Row],[optimal_cost]]</f>
        <v>0</v>
      </c>
      <c r="M648" s="1" t="s">
        <v>1341</v>
      </c>
      <c r="N648" s="3">
        <v>5366.7182099981846</v>
      </c>
      <c r="O648" s="1" t="s">
        <v>4434</v>
      </c>
      <c r="P648" s="1" t="s">
        <v>4435</v>
      </c>
      <c r="Q648">
        <v>1.8804999999999E-3</v>
      </c>
      <c r="R648" s="1" t="s">
        <v>3390</v>
      </c>
      <c r="S648" s="1" t="s">
        <v>3390</v>
      </c>
      <c r="T648" s="1" t="s">
        <v>3390</v>
      </c>
      <c r="U648" s="1" t="s">
        <v>3390</v>
      </c>
      <c r="V648" s="1" t="s">
        <v>3390</v>
      </c>
      <c r="W648" s="1" t="s">
        <v>3390</v>
      </c>
    </row>
    <row r="649" spans="1:23" x14ac:dyDescent="0.25">
      <c r="A649">
        <v>647</v>
      </c>
      <c r="B649">
        <v>10</v>
      </c>
      <c r="C649">
        <v>47</v>
      </c>
      <c r="D649" s="1" t="s">
        <v>1342</v>
      </c>
      <c r="E649" s="1" t="s">
        <v>18</v>
      </c>
      <c r="F649" s="1" t="s">
        <v>19</v>
      </c>
      <c r="G649" s="3">
        <v>6687.7474437437404</v>
      </c>
      <c r="H649" s="3">
        <v>6687.7474437437404</v>
      </c>
      <c r="I649" s="1" t="s">
        <v>4256</v>
      </c>
      <c r="J649" t="b">
        <v>0</v>
      </c>
      <c r="K649" s="3">
        <f>TIME_AND_DATA_two_opt[[#This Row],[hamiltonian_cycle_cost]]-TIME_AND_DATA_two_opt[[#This Row],[optimal_cost]]</f>
        <v>113.20646152678</v>
      </c>
      <c r="L649">
        <f>(100*TIME_AND_DATA_two_opt[[#This Row],[absolute_distance_error]])/TIME_AND_DATA_two_opt[[#This Row],[optimal_cost]]</f>
        <v>1.7218914876792866</v>
      </c>
      <c r="M649" s="1" t="s">
        <v>1344</v>
      </c>
      <c r="N649" s="3">
        <v>6574.5409822169604</v>
      </c>
      <c r="O649" s="1" t="s">
        <v>4434</v>
      </c>
      <c r="P649" s="1" t="s">
        <v>4435</v>
      </c>
      <c r="Q649">
        <v>1.6641000000000999E-3</v>
      </c>
      <c r="R649" s="1" t="s">
        <v>3390</v>
      </c>
      <c r="S649" s="1" t="s">
        <v>3390</v>
      </c>
      <c r="T649" s="1" t="s">
        <v>3390</v>
      </c>
      <c r="U649" s="1" t="s">
        <v>3390</v>
      </c>
      <c r="V649" s="1" t="s">
        <v>3390</v>
      </c>
      <c r="W649" s="1" t="s">
        <v>3390</v>
      </c>
    </row>
    <row r="650" spans="1:23" x14ac:dyDescent="0.25">
      <c r="A650">
        <v>648</v>
      </c>
      <c r="B650">
        <v>10</v>
      </c>
      <c r="C650">
        <v>48</v>
      </c>
      <c r="D650" s="1" t="s">
        <v>1345</v>
      </c>
      <c r="E650" s="1" t="s">
        <v>18</v>
      </c>
      <c r="F650" s="1" t="s">
        <v>19</v>
      </c>
      <c r="G650" s="3">
        <v>5741.7108980208977</v>
      </c>
      <c r="H650" s="3">
        <v>5741.7108980208986</v>
      </c>
      <c r="I650" s="1" t="s">
        <v>1346</v>
      </c>
      <c r="J650" t="b">
        <v>1</v>
      </c>
      <c r="K650" s="3">
        <f>TIME_AND_DATA_two_opt[[#This Row],[hamiltonian_cycle_cost]]-TIME_AND_DATA_two_opt[[#This Row],[optimal_cost]]</f>
        <v>0</v>
      </c>
      <c r="L650">
        <f>(100*TIME_AND_DATA_two_opt[[#This Row],[absolute_distance_error]])/TIME_AND_DATA_two_opt[[#This Row],[optimal_cost]]</f>
        <v>0</v>
      </c>
      <c r="M650" s="1" t="s">
        <v>1346</v>
      </c>
      <c r="N650" s="3">
        <v>5741.7108980208986</v>
      </c>
      <c r="O650" s="1" t="s">
        <v>4434</v>
      </c>
      <c r="P650" s="1" t="s">
        <v>4435</v>
      </c>
      <c r="Q650">
        <v>2.1303999999999E-3</v>
      </c>
      <c r="R650" s="1" t="s">
        <v>3390</v>
      </c>
      <c r="S650" s="1" t="s">
        <v>3390</v>
      </c>
      <c r="T650" s="1" t="s">
        <v>3390</v>
      </c>
      <c r="U650" s="1" t="s">
        <v>3390</v>
      </c>
      <c r="V650" s="1" t="s">
        <v>3390</v>
      </c>
      <c r="W650" s="1" t="s">
        <v>3390</v>
      </c>
    </row>
    <row r="651" spans="1:23" x14ac:dyDescent="0.25">
      <c r="A651">
        <v>649</v>
      </c>
      <c r="B651">
        <v>10</v>
      </c>
      <c r="C651">
        <v>49</v>
      </c>
      <c r="D651" s="1" t="s">
        <v>1347</v>
      </c>
      <c r="E651" s="1" t="s">
        <v>18</v>
      </c>
      <c r="F651" s="1" t="s">
        <v>19</v>
      </c>
      <c r="G651" s="3">
        <v>6684.4759017573124</v>
      </c>
      <c r="H651" s="3">
        <v>6684.4759017573124</v>
      </c>
      <c r="I651" s="1" t="s">
        <v>1348</v>
      </c>
      <c r="J651" t="b">
        <v>0</v>
      </c>
      <c r="K651" s="3">
        <f>TIME_AND_DATA_two_opt[[#This Row],[hamiltonian_cycle_cost]]-TIME_AND_DATA_two_opt[[#This Row],[optimal_cost]]</f>
        <v>208.86254923300567</v>
      </c>
      <c r="L651">
        <f>(100*TIME_AND_DATA_two_opt[[#This Row],[absolute_distance_error]])/TIME_AND_DATA_two_opt[[#This Row],[optimal_cost]]</f>
        <v>3.22537090871226</v>
      </c>
      <c r="M651" s="1" t="s">
        <v>1349</v>
      </c>
      <c r="N651" s="3">
        <v>6475.6133525243067</v>
      </c>
      <c r="O651" s="1" t="s">
        <v>4434</v>
      </c>
      <c r="P651" s="1" t="s">
        <v>4435</v>
      </c>
      <c r="Q651">
        <v>2.0985999999999999E-3</v>
      </c>
      <c r="R651" s="1" t="s">
        <v>3390</v>
      </c>
      <c r="S651" s="1" t="s">
        <v>3390</v>
      </c>
      <c r="T651" s="1" t="s">
        <v>3390</v>
      </c>
      <c r="U651" s="1" t="s">
        <v>3390</v>
      </c>
      <c r="V651" s="1" t="s">
        <v>3390</v>
      </c>
      <c r="W651" s="1" t="s">
        <v>3390</v>
      </c>
    </row>
    <row r="652" spans="1:23" x14ac:dyDescent="0.25">
      <c r="A652">
        <v>650</v>
      </c>
      <c r="B652">
        <v>10</v>
      </c>
      <c r="C652">
        <v>50</v>
      </c>
      <c r="D652" s="1" t="s">
        <v>1350</v>
      </c>
      <c r="E652" s="1" t="s">
        <v>18</v>
      </c>
      <c r="F652" s="1" t="s">
        <v>19</v>
      </c>
      <c r="G652" s="3">
        <v>6795.1472360208845</v>
      </c>
      <c r="H652" s="3">
        <v>6795.1472360208863</v>
      </c>
      <c r="I652" s="1" t="s">
        <v>3064</v>
      </c>
      <c r="J652" t="b">
        <v>0</v>
      </c>
      <c r="K652" s="3">
        <f>TIME_AND_DATA_two_opt[[#This Row],[hamiltonian_cycle_cost]]-TIME_AND_DATA_two_opt[[#This Row],[optimal_cost]]</f>
        <v>97.747554128126467</v>
      </c>
      <c r="L652">
        <f>(100*TIME_AND_DATA_two_opt[[#This Row],[absolute_distance_error]])/TIME_AND_DATA_two_opt[[#This Row],[optimal_cost]]</f>
        <v>1.4594851549982741</v>
      </c>
      <c r="M652" s="1" t="s">
        <v>1352</v>
      </c>
      <c r="N652" s="3">
        <v>6697.3996818927599</v>
      </c>
      <c r="O652" s="1" t="s">
        <v>4434</v>
      </c>
      <c r="P652" s="1" t="s">
        <v>4435</v>
      </c>
      <c r="Q652">
        <v>1.3222999999999E-3</v>
      </c>
      <c r="R652" s="1" t="s">
        <v>3390</v>
      </c>
      <c r="S652" s="1" t="s">
        <v>3390</v>
      </c>
      <c r="T652" s="1" t="s">
        <v>3390</v>
      </c>
      <c r="U652" s="1" t="s">
        <v>3390</v>
      </c>
      <c r="V652" s="1" t="s">
        <v>3390</v>
      </c>
      <c r="W652" s="1" t="s">
        <v>3390</v>
      </c>
    </row>
    <row r="653" spans="1:23" x14ac:dyDescent="0.25">
      <c r="A653">
        <v>651</v>
      </c>
      <c r="B653">
        <v>10</v>
      </c>
      <c r="C653">
        <v>51</v>
      </c>
      <c r="D653" s="1" t="s">
        <v>1353</v>
      </c>
      <c r="E653" s="1" t="s">
        <v>18</v>
      </c>
      <c r="F653" s="1" t="s">
        <v>19</v>
      </c>
      <c r="G653" s="3">
        <v>5319.9288437616487</v>
      </c>
      <c r="H653" s="3">
        <v>5319.9288437616497</v>
      </c>
      <c r="I653" s="1" t="s">
        <v>1354</v>
      </c>
      <c r="J653" t="b">
        <v>1</v>
      </c>
      <c r="K653" s="3">
        <f>TIME_AND_DATA_two_opt[[#This Row],[hamiltonian_cycle_cost]]-TIME_AND_DATA_two_opt[[#This Row],[optimal_cost]]</f>
        <v>0</v>
      </c>
      <c r="L653">
        <f>(100*TIME_AND_DATA_two_opt[[#This Row],[absolute_distance_error]])/TIME_AND_DATA_two_opt[[#This Row],[optimal_cost]]</f>
        <v>0</v>
      </c>
      <c r="M653" s="1" t="s">
        <v>1354</v>
      </c>
      <c r="N653" s="3">
        <v>5319.9288437616497</v>
      </c>
      <c r="O653" s="1" t="s">
        <v>4434</v>
      </c>
      <c r="P653" s="1" t="s">
        <v>4435</v>
      </c>
      <c r="Q653">
        <v>1.7417999999999999E-3</v>
      </c>
      <c r="R653" s="1" t="s">
        <v>3390</v>
      </c>
      <c r="S653" s="1" t="s">
        <v>3390</v>
      </c>
      <c r="T653" s="1" t="s">
        <v>3390</v>
      </c>
      <c r="U653" s="1" t="s">
        <v>3390</v>
      </c>
      <c r="V653" s="1" t="s">
        <v>3390</v>
      </c>
      <c r="W653" s="1" t="s">
        <v>3390</v>
      </c>
    </row>
    <row r="654" spans="1:23" x14ac:dyDescent="0.25">
      <c r="A654">
        <v>652</v>
      </c>
      <c r="B654">
        <v>10</v>
      </c>
      <c r="C654">
        <v>52</v>
      </c>
      <c r="D654" s="1" t="s">
        <v>1355</v>
      </c>
      <c r="E654" s="1" t="s">
        <v>18</v>
      </c>
      <c r="F654" s="1" t="s">
        <v>19</v>
      </c>
      <c r="G654" s="3">
        <v>6021.1760250351244</v>
      </c>
      <c r="H654" s="3">
        <v>6021.1760250351253</v>
      </c>
      <c r="I654" s="1" t="s">
        <v>1356</v>
      </c>
      <c r="J654" t="b">
        <v>0</v>
      </c>
      <c r="K654" s="3">
        <f>TIME_AND_DATA_two_opt[[#This Row],[hamiltonian_cycle_cost]]-TIME_AND_DATA_two_opt[[#This Row],[optimal_cost]]</f>
        <v>45.551564735091233</v>
      </c>
      <c r="L654">
        <f>(100*TIME_AND_DATA_two_opt[[#This Row],[absolute_distance_error]])/TIME_AND_DATA_two_opt[[#This Row],[optimal_cost]]</f>
        <v>0.76228961571664933</v>
      </c>
      <c r="M654" s="1" t="s">
        <v>1357</v>
      </c>
      <c r="N654" s="3">
        <v>5975.6244603000341</v>
      </c>
      <c r="O654" s="1" t="s">
        <v>4434</v>
      </c>
      <c r="P654" s="1" t="s">
        <v>4435</v>
      </c>
      <c r="Q654">
        <v>1.3987000000001001E-3</v>
      </c>
      <c r="R654" s="1" t="s">
        <v>3390</v>
      </c>
      <c r="S654" s="1" t="s">
        <v>3390</v>
      </c>
      <c r="T654" s="1" t="s">
        <v>3390</v>
      </c>
      <c r="U654" s="1" t="s">
        <v>3390</v>
      </c>
      <c r="V654" s="1" t="s">
        <v>3390</v>
      </c>
      <c r="W654" s="1" t="s">
        <v>3390</v>
      </c>
    </row>
    <row r="655" spans="1:23" x14ac:dyDescent="0.25">
      <c r="A655">
        <v>653</v>
      </c>
      <c r="B655">
        <v>10</v>
      </c>
      <c r="C655">
        <v>53</v>
      </c>
      <c r="D655" s="1" t="s">
        <v>1358</v>
      </c>
      <c r="E655" s="1" t="s">
        <v>18</v>
      </c>
      <c r="F655" s="1" t="s">
        <v>19</v>
      </c>
      <c r="G655" s="3">
        <v>5528.8166086184192</v>
      </c>
      <c r="H655" s="3">
        <v>5528.8166086184183</v>
      </c>
      <c r="I655" s="1" t="s">
        <v>1360</v>
      </c>
      <c r="J655" t="b">
        <v>1</v>
      </c>
      <c r="K655" s="3">
        <f>TIME_AND_DATA_two_opt[[#This Row],[hamiltonian_cycle_cost]]-TIME_AND_DATA_two_opt[[#This Row],[optimal_cost]]</f>
        <v>0</v>
      </c>
      <c r="L655">
        <f>(100*TIME_AND_DATA_two_opt[[#This Row],[absolute_distance_error]])/TIME_AND_DATA_two_opt[[#This Row],[optimal_cost]]</f>
        <v>0</v>
      </c>
      <c r="M655" s="1" t="s">
        <v>1360</v>
      </c>
      <c r="N655" s="3">
        <v>5528.8166086184183</v>
      </c>
      <c r="O655" s="1" t="s">
        <v>4434</v>
      </c>
      <c r="P655" s="1" t="s">
        <v>4435</v>
      </c>
      <c r="Q655">
        <v>2.7827999999997998E-3</v>
      </c>
      <c r="R655" s="1" t="s">
        <v>3390</v>
      </c>
      <c r="S655" s="1" t="s">
        <v>3390</v>
      </c>
      <c r="T655" s="1" t="s">
        <v>3390</v>
      </c>
      <c r="U655" s="1" t="s">
        <v>3390</v>
      </c>
      <c r="V655" s="1" t="s">
        <v>3390</v>
      </c>
      <c r="W655" s="1" t="s">
        <v>3390</v>
      </c>
    </row>
    <row r="656" spans="1:23" x14ac:dyDescent="0.25">
      <c r="A656">
        <v>654</v>
      </c>
      <c r="B656">
        <v>10</v>
      </c>
      <c r="C656">
        <v>54</v>
      </c>
      <c r="D656" s="1" t="s">
        <v>1361</v>
      </c>
      <c r="E656" s="1" t="s">
        <v>18</v>
      </c>
      <c r="F656" s="1" t="s">
        <v>19</v>
      </c>
      <c r="G656" s="3">
        <v>6143.6317633925519</v>
      </c>
      <c r="H656" s="3">
        <v>6143.6317633925519</v>
      </c>
      <c r="I656" s="1" t="s">
        <v>1363</v>
      </c>
      <c r="J656" t="b">
        <v>1</v>
      </c>
      <c r="K656" s="3">
        <f>TIME_AND_DATA_two_opt[[#This Row],[hamiltonian_cycle_cost]]-TIME_AND_DATA_two_opt[[#This Row],[optimal_cost]]</f>
        <v>0</v>
      </c>
      <c r="L656">
        <f>(100*TIME_AND_DATA_two_opt[[#This Row],[absolute_distance_error]])/TIME_AND_DATA_two_opt[[#This Row],[optimal_cost]]</f>
        <v>0</v>
      </c>
      <c r="M656" s="1" t="s">
        <v>1363</v>
      </c>
      <c r="N656" s="3">
        <v>6143.6317633925528</v>
      </c>
      <c r="O656" s="1" t="s">
        <v>4434</v>
      </c>
      <c r="P656" s="1" t="s">
        <v>4435</v>
      </c>
      <c r="Q656">
        <v>2.2777999999998E-3</v>
      </c>
      <c r="R656" s="1" t="s">
        <v>3390</v>
      </c>
      <c r="S656" s="1" t="s">
        <v>3390</v>
      </c>
      <c r="T656" s="1" t="s">
        <v>3390</v>
      </c>
      <c r="U656" s="1" t="s">
        <v>3390</v>
      </c>
      <c r="V656" s="1" t="s">
        <v>3390</v>
      </c>
      <c r="W656" s="1" t="s">
        <v>3390</v>
      </c>
    </row>
    <row r="657" spans="1:23" x14ac:dyDescent="0.25">
      <c r="A657">
        <v>655</v>
      </c>
      <c r="B657">
        <v>10</v>
      </c>
      <c r="C657">
        <v>55</v>
      </c>
      <c r="D657" s="1" t="s">
        <v>1364</v>
      </c>
      <c r="E657" s="1" t="s">
        <v>18</v>
      </c>
      <c r="F657" s="1" t="s">
        <v>19</v>
      </c>
      <c r="G657" s="3">
        <v>4377.9913129968072</v>
      </c>
      <c r="H657" s="3">
        <v>4377.9913129968081</v>
      </c>
      <c r="I657" s="1" t="s">
        <v>1365</v>
      </c>
      <c r="J657" t="b">
        <v>1</v>
      </c>
      <c r="K657" s="3">
        <f>TIME_AND_DATA_two_opt[[#This Row],[hamiltonian_cycle_cost]]-TIME_AND_DATA_two_opt[[#This Row],[optimal_cost]]</f>
        <v>0</v>
      </c>
      <c r="L657">
        <f>(100*TIME_AND_DATA_two_opt[[#This Row],[absolute_distance_error]])/TIME_AND_DATA_two_opt[[#This Row],[optimal_cost]]</f>
        <v>0</v>
      </c>
      <c r="M657" s="1" t="s">
        <v>1365</v>
      </c>
      <c r="N657" s="3">
        <v>4377.9913129968081</v>
      </c>
      <c r="O657" s="1" t="s">
        <v>4434</v>
      </c>
      <c r="P657" s="1" t="s">
        <v>4435</v>
      </c>
      <c r="Q657">
        <v>1.7098999999997999E-3</v>
      </c>
      <c r="R657" s="1" t="s">
        <v>3390</v>
      </c>
      <c r="S657" s="1" t="s">
        <v>3390</v>
      </c>
      <c r="T657" s="1" t="s">
        <v>3390</v>
      </c>
      <c r="U657" s="1" t="s">
        <v>3390</v>
      </c>
      <c r="V657" s="1" t="s">
        <v>3390</v>
      </c>
      <c r="W657" s="1" t="s">
        <v>3390</v>
      </c>
    </row>
    <row r="658" spans="1:23" x14ac:dyDescent="0.25">
      <c r="A658">
        <v>656</v>
      </c>
      <c r="B658">
        <v>10</v>
      </c>
      <c r="C658">
        <v>56</v>
      </c>
      <c r="D658" s="1" t="s">
        <v>1366</v>
      </c>
      <c r="E658" s="1" t="s">
        <v>18</v>
      </c>
      <c r="F658" s="1" t="s">
        <v>19</v>
      </c>
      <c r="G658" s="3">
        <v>5300.481340356213</v>
      </c>
      <c r="H658" s="3">
        <v>5300.481340356213</v>
      </c>
      <c r="I658" s="1" t="s">
        <v>4045</v>
      </c>
      <c r="J658" t="b">
        <v>1</v>
      </c>
      <c r="K658" s="3">
        <f>TIME_AND_DATA_two_opt[[#This Row],[hamiltonian_cycle_cost]]-TIME_AND_DATA_two_opt[[#This Row],[optimal_cost]]</f>
        <v>0</v>
      </c>
      <c r="L658">
        <f>(100*TIME_AND_DATA_two_opt[[#This Row],[absolute_distance_error]])/TIME_AND_DATA_two_opt[[#This Row],[optimal_cost]]</f>
        <v>0</v>
      </c>
      <c r="M658" s="1" t="s">
        <v>1367</v>
      </c>
      <c r="N658" s="3">
        <v>5300.481340356213</v>
      </c>
      <c r="O658" s="1" t="s">
        <v>4434</v>
      </c>
      <c r="P658" s="1" t="s">
        <v>4435</v>
      </c>
      <c r="Q658">
        <v>2.2804000000000001E-3</v>
      </c>
      <c r="R658" s="1" t="s">
        <v>3390</v>
      </c>
      <c r="S658" s="1" t="s">
        <v>3390</v>
      </c>
      <c r="T658" s="1" t="s">
        <v>3390</v>
      </c>
      <c r="U658" s="1" t="s">
        <v>3390</v>
      </c>
      <c r="V658" s="1" t="s">
        <v>3390</v>
      </c>
      <c r="W658" s="1" t="s">
        <v>3390</v>
      </c>
    </row>
    <row r="659" spans="1:23" x14ac:dyDescent="0.25">
      <c r="A659">
        <v>657</v>
      </c>
      <c r="B659">
        <v>10</v>
      </c>
      <c r="C659">
        <v>57</v>
      </c>
      <c r="D659" s="1" t="s">
        <v>1368</v>
      </c>
      <c r="E659" s="1" t="s">
        <v>18</v>
      </c>
      <c r="F659" s="1" t="s">
        <v>19</v>
      </c>
      <c r="G659" s="3">
        <v>6798.3732985435845</v>
      </c>
      <c r="H659" s="3">
        <v>6798.3732985435845</v>
      </c>
      <c r="I659" s="1" t="s">
        <v>1370</v>
      </c>
      <c r="J659" t="b">
        <v>1</v>
      </c>
      <c r="K659" s="3">
        <f>TIME_AND_DATA_two_opt[[#This Row],[hamiltonian_cycle_cost]]-TIME_AND_DATA_two_opt[[#This Row],[optimal_cost]]</f>
        <v>0</v>
      </c>
      <c r="L659">
        <f>(100*TIME_AND_DATA_two_opt[[#This Row],[absolute_distance_error]])/TIME_AND_DATA_two_opt[[#This Row],[optimal_cost]]</f>
        <v>0</v>
      </c>
      <c r="M659" s="1" t="s">
        <v>1370</v>
      </c>
      <c r="N659" s="3">
        <v>6798.3732985435854</v>
      </c>
      <c r="O659" s="1" t="s">
        <v>4434</v>
      </c>
      <c r="P659" s="1" t="s">
        <v>4435</v>
      </c>
      <c r="Q659">
        <v>2.1029000000001002E-3</v>
      </c>
      <c r="R659" s="1" t="s">
        <v>3390</v>
      </c>
      <c r="S659" s="1" t="s">
        <v>3390</v>
      </c>
      <c r="T659" s="1" t="s">
        <v>3390</v>
      </c>
      <c r="U659" s="1" t="s">
        <v>3390</v>
      </c>
      <c r="V659" s="1" t="s">
        <v>3390</v>
      </c>
      <c r="W659" s="1" t="s">
        <v>3390</v>
      </c>
    </row>
    <row r="660" spans="1:23" x14ac:dyDescent="0.25">
      <c r="A660">
        <v>658</v>
      </c>
      <c r="B660">
        <v>10</v>
      </c>
      <c r="C660">
        <v>58</v>
      </c>
      <c r="D660" s="1" t="s">
        <v>1371</v>
      </c>
      <c r="E660" s="1" t="s">
        <v>18</v>
      </c>
      <c r="F660" s="1" t="s">
        <v>19</v>
      </c>
      <c r="G660" s="3">
        <v>6999.6345936856051</v>
      </c>
      <c r="H660" s="3">
        <v>6999.6345936856042</v>
      </c>
      <c r="I660" s="1" t="s">
        <v>4472</v>
      </c>
      <c r="J660" t="b">
        <v>0</v>
      </c>
      <c r="K660" s="3">
        <f>TIME_AND_DATA_two_opt[[#This Row],[hamiltonian_cycle_cost]]-TIME_AND_DATA_two_opt[[#This Row],[optimal_cost]]</f>
        <v>234.46994318549787</v>
      </c>
      <c r="L660">
        <f>(100*TIME_AND_DATA_two_opt[[#This Row],[absolute_distance_error]])/TIME_AND_DATA_two_opt[[#This Row],[optimal_cost]]</f>
        <v>3.465842374851364</v>
      </c>
      <c r="M660" s="1" t="s">
        <v>1373</v>
      </c>
      <c r="N660" s="3">
        <v>6765.1646505001063</v>
      </c>
      <c r="O660" s="1" t="s">
        <v>4434</v>
      </c>
      <c r="P660" s="1" t="s">
        <v>4435</v>
      </c>
      <c r="Q660">
        <v>2.3354000000002E-3</v>
      </c>
      <c r="R660" s="1" t="s">
        <v>3390</v>
      </c>
      <c r="S660" s="1" t="s">
        <v>3390</v>
      </c>
      <c r="T660" s="1" t="s">
        <v>3390</v>
      </c>
      <c r="U660" s="1" t="s">
        <v>3390</v>
      </c>
      <c r="V660" s="1" t="s">
        <v>3390</v>
      </c>
      <c r="W660" s="1" t="s">
        <v>3390</v>
      </c>
    </row>
    <row r="661" spans="1:23" x14ac:dyDescent="0.25">
      <c r="A661">
        <v>659</v>
      </c>
      <c r="B661">
        <v>10</v>
      </c>
      <c r="C661">
        <v>59</v>
      </c>
      <c r="D661" s="1" t="s">
        <v>1374</v>
      </c>
      <c r="E661" s="1" t="s">
        <v>18</v>
      </c>
      <c r="F661" s="1" t="s">
        <v>19</v>
      </c>
      <c r="G661" s="3">
        <v>4202.3681842100905</v>
      </c>
      <c r="H661" s="3">
        <v>4202.3681842100905</v>
      </c>
      <c r="I661" s="1" t="s">
        <v>1375</v>
      </c>
      <c r="J661" t="b">
        <v>1</v>
      </c>
      <c r="K661" s="3">
        <f>TIME_AND_DATA_two_opt[[#This Row],[hamiltonian_cycle_cost]]-TIME_AND_DATA_two_opt[[#This Row],[optimal_cost]]</f>
        <v>0</v>
      </c>
      <c r="L661">
        <f>(100*TIME_AND_DATA_two_opt[[#This Row],[absolute_distance_error]])/TIME_AND_DATA_two_opt[[#This Row],[optimal_cost]]</f>
        <v>0</v>
      </c>
      <c r="M661" s="1" t="s">
        <v>1376</v>
      </c>
      <c r="N661" s="3">
        <v>4202.3681842100914</v>
      </c>
      <c r="O661" s="1" t="s">
        <v>4434</v>
      </c>
      <c r="P661" s="1" t="s">
        <v>4435</v>
      </c>
      <c r="Q661">
        <v>1.6665999999996E-3</v>
      </c>
      <c r="R661" s="1" t="s">
        <v>3390</v>
      </c>
      <c r="S661" s="1" t="s">
        <v>3390</v>
      </c>
      <c r="T661" s="1" t="s">
        <v>3390</v>
      </c>
      <c r="U661" s="1" t="s">
        <v>3390</v>
      </c>
      <c r="V661" s="1" t="s">
        <v>3390</v>
      </c>
      <c r="W661" s="1" t="s">
        <v>3390</v>
      </c>
    </row>
    <row r="662" spans="1:23" x14ac:dyDescent="0.25">
      <c r="A662">
        <v>660</v>
      </c>
      <c r="B662">
        <v>10</v>
      </c>
      <c r="C662">
        <v>60</v>
      </c>
      <c r="D662" s="1" t="s">
        <v>1377</v>
      </c>
      <c r="E662" s="1" t="s">
        <v>18</v>
      </c>
      <c r="F662" s="1" t="s">
        <v>19</v>
      </c>
      <c r="G662" s="3">
        <v>6008.019185355025</v>
      </c>
      <c r="H662" s="3">
        <v>6008.019185355025</v>
      </c>
      <c r="I662" s="1" t="s">
        <v>1378</v>
      </c>
      <c r="J662" t="b">
        <v>0</v>
      </c>
      <c r="K662" s="3">
        <f>TIME_AND_DATA_two_opt[[#This Row],[hamiltonian_cycle_cost]]-TIME_AND_DATA_two_opt[[#This Row],[optimal_cost]]</f>
        <v>48.543289199767059</v>
      </c>
      <c r="L662">
        <f>(100*TIME_AND_DATA_two_opt[[#This Row],[absolute_distance_error]])/TIME_AND_DATA_two_opt[[#This Row],[optimal_cost]]</f>
        <v>0.81455634766615381</v>
      </c>
      <c r="M662" s="1" t="s">
        <v>1379</v>
      </c>
      <c r="N662" s="3">
        <v>5959.4758961552579</v>
      </c>
      <c r="O662" s="1" t="s">
        <v>4434</v>
      </c>
      <c r="P662" s="1" t="s">
        <v>4435</v>
      </c>
      <c r="Q662">
        <v>2.1789000000000001E-3</v>
      </c>
      <c r="R662" s="1" t="s">
        <v>3390</v>
      </c>
      <c r="S662" s="1" t="s">
        <v>3390</v>
      </c>
      <c r="T662" s="1" t="s">
        <v>3390</v>
      </c>
      <c r="U662" s="1" t="s">
        <v>3390</v>
      </c>
      <c r="V662" s="1" t="s">
        <v>3390</v>
      </c>
      <c r="W662" s="1" t="s">
        <v>3390</v>
      </c>
    </row>
    <row r="663" spans="1:23" x14ac:dyDescent="0.25">
      <c r="A663">
        <v>661</v>
      </c>
      <c r="B663">
        <v>10</v>
      </c>
      <c r="C663">
        <v>61</v>
      </c>
      <c r="D663" s="1" t="s">
        <v>1380</v>
      </c>
      <c r="E663" s="1" t="s">
        <v>18</v>
      </c>
      <c r="F663" s="1" t="s">
        <v>19</v>
      </c>
      <c r="G663" s="3">
        <v>5490.4145430466369</v>
      </c>
      <c r="H663" s="3">
        <v>5490.4145430466369</v>
      </c>
      <c r="I663" s="1" t="s">
        <v>1381</v>
      </c>
      <c r="J663" t="b">
        <v>1</v>
      </c>
      <c r="K663" s="3">
        <f>TIME_AND_DATA_two_opt[[#This Row],[hamiltonian_cycle_cost]]-TIME_AND_DATA_two_opt[[#This Row],[optimal_cost]]</f>
        <v>0</v>
      </c>
      <c r="L663">
        <f>(100*TIME_AND_DATA_two_opt[[#This Row],[absolute_distance_error]])/TIME_AND_DATA_two_opt[[#This Row],[optimal_cost]]</f>
        <v>0</v>
      </c>
      <c r="M663" s="1" t="s">
        <v>1381</v>
      </c>
      <c r="N663" s="3">
        <v>5490.4145430466369</v>
      </c>
      <c r="O663" s="1" t="s">
        <v>4434</v>
      </c>
      <c r="P663" s="1" t="s">
        <v>4435</v>
      </c>
      <c r="Q663">
        <v>2.8118000000002998E-3</v>
      </c>
      <c r="R663" s="1" t="s">
        <v>3390</v>
      </c>
      <c r="S663" s="1" t="s">
        <v>3390</v>
      </c>
      <c r="T663" s="1" t="s">
        <v>3390</v>
      </c>
      <c r="U663" s="1" t="s">
        <v>3390</v>
      </c>
      <c r="V663" s="1" t="s">
        <v>3390</v>
      </c>
      <c r="W663" s="1" t="s">
        <v>3390</v>
      </c>
    </row>
    <row r="664" spans="1:23" x14ac:dyDescent="0.25">
      <c r="A664">
        <v>662</v>
      </c>
      <c r="B664">
        <v>10</v>
      </c>
      <c r="C664">
        <v>62</v>
      </c>
      <c r="D664" s="1" t="s">
        <v>1382</v>
      </c>
      <c r="E664" s="1" t="s">
        <v>18</v>
      </c>
      <c r="F664" s="1" t="s">
        <v>19</v>
      </c>
      <c r="G664" s="3">
        <v>5964.8936515950363</v>
      </c>
      <c r="H664" s="3">
        <v>5964.8936515950372</v>
      </c>
      <c r="I664" s="1" t="s">
        <v>1383</v>
      </c>
      <c r="J664" t="b">
        <v>1</v>
      </c>
      <c r="K664" s="3">
        <f>TIME_AND_DATA_two_opt[[#This Row],[hamiltonian_cycle_cost]]-TIME_AND_DATA_two_opt[[#This Row],[optimal_cost]]</f>
        <v>0</v>
      </c>
      <c r="L664">
        <f>(100*TIME_AND_DATA_two_opt[[#This Row],[absolute_distance_error]])/TIME_AND_DATA_two_opt[[#This Row],[optimal_cost]]</f>
        <v>0</v>
      </c>
      <c r="M664" s="1" t="s">
        <v>1383</v>
      </c>
      <c r="N664" s="3">
        <v>5964.8936515950363</v>
      </c>
      <c r="O664" s="1" t="s">
        <v>4434</v>
      </c>
      <c r="P664" s="1" t="s">
        <v>4435</v>
      </c>
      <c r="Q664">
        <v>2.6386999999998E-3</v>
      </c>
      <c r="R664" s="1" t="s">
        <v>3390</v>
      </c>
      <c r="S664" s="1" t="s">
        <v>3390</v>
      </c>
      <c r="T664" s="1" t="s">
        <v>3390</v>
      </c>
      <c r="U664" s="1" t="s">
        <v>3390</v>
      </c>
      <c r="V664" s="1" t="s">
        <v>3390</v>
      </c>
      <c r="W664" s="1" t="s">
        <v>3390</v>
      </c>
    </row>
    <row r="665" spans="1:23" x14ac:dyDescent="0.25">
      <c r="A665">
        <v>663</v>
      </c>
      <c r="B665">
        <v>10</v>
      </c>
      <c r="C665">
        <v>63</v>
      </c>
      <c r="D665" s="1" t="s">
        <v>1384</v>
      </c>
      <c r="E665" s="1" t="s">
        <v>18</v>
      </c>
      <c r="F665" s="1" t="s">
        <v>19</v>
      </c>
      <c r="G665" s="3">
        <v>6033.7211944957753</v>
      </c>
      <c r="H665" s="3">
        <v>6033.7211944957762</v>
      </c>
      <c r="I665" s="1" t="s">
        <v>1385</v>
      </c>
      <c r="J665" t="b">
        <v>1</v>
      </c>
      <c r="K665" s="3">
        <f>TIME_AND_DATA_two_opt[[#This Row],[hamiltonian_cycle_cost]]-TIME_AND_DATA_two_opt[[#This Row],[optimal_cost]]</f>
        <v>0</v>
      </c>
      <c r="L665">
        <f>(100*TIME_AND_DATA_two_opt[[#This Row],[absolute_distance_error]])/TIME_AND_DATA_two_opt[[#This Row],[optimal_cost]]</f>
        <v>0</v>
      </c>
      <c r="M665" s="1" t="s">
        <v>1385</v>
      </c>
      <c r="N665" s="3">
        <v>6033.7211944957762</v>
      </c>
      <c r="O665" s="1" t="s">
        <v>4434</v>
      </c>
      <c r="P665" s="1" t="s">
        <v>4435</v>
      </c>
      <c r="Q665">
        <v>1.6229E-3</v>
      </c>
      <c r="R665" s="1" t="s">
        <v>3390</v>
      </c>
      <c r="S665" s="1" t="s">
        <v>3390</v>
      </c>
      <c r="T665" s="1" t="s">
        <v>3390</v>
      </c>
      <c r="U665" s="1" t="s">
        <v>3390</v>
      </c>
      <c r="V665" s="1" t="s">
        <v>3390</v>
      </c>
      <c r="W665" s="1" t="s">
        <v>3390</v>
      </c>
    </row>
    <row r="666" spans="1:23" x14ac:dyDescent="0.25">
      <c r="A666">
        <v>664</v>
      </c>
      <c r="B666">
        <v>10</v>
      </c>
      <c r="C666">
        <v>64</v>
      </c>
      <c r="D666" s="1" t="s">
        <v>1386</v>
      </c>
      <c r="E666" s="1" t="s">
        <v>18</v>
      </c>
      <c r="F666" s="1" t="s">
        <v>19</v>
      </c>
      <c r="G666" s="3">
        <v>6661.8516493944044</v>
      </c>
      <c r="H666" s="3">
        <v>6661.8516493944026</v>
      </c>
      <c r="I666" s="1" t="s">
        <v>1387</v>
      </c>
      <c r="J666" t="b">
        <v>1</v>
      </c>
      <c r="K666" s="3">
        <f>TIME_AND_DATA_two_opt[[#This Row],[hamiltonian_cycle_cost]]-TIME_AND_DATA_two_opt[[#This Row],[optimal_cost]]</f>
        <v>0</v>
      </c>
      <c r="L666">
        <f>(100*TIME_AND_DATA_two_opt[[#This Row],[absolute_distance_error]])/TIME_AND_DATA_two_opt[[#This Row],[optimal_cost]]</f>
        <v>0</v>
      </c>
      <c r="M666" s="1" t="s">
        <v>1388</v>
      </c>
      <c r="N666" s="3">
        <v>6661.8516493944044</v>
      </c>
      <c r="O666" s="1" t="s">
        <v>4434</v>
      </c>
      <c r="P666" s="1" t="s">
        <v>4435</v>
      </c>
      <c r="Q666">
        <v>2.2815999999998E-3</v>
      </c>
      <c r="R666" s="1" t="s">
        <v>3390</v>
      </c>
      <c r="S666" s="1" t="s">
        <v>3390</v>
      </c>
      <c r="T666" s="1" t="s">
        <v>3390</v>
      </c>
      <c r="U666" s="1" t="s">
        <v>3390</v>
      </c>
      <c r="V666" s="1" t="s">
        <v>3390</v>
      </c>
      <c r="W666" s="1" t="s">
        <v>3390</v>
      </c>
    </row>
    <row r="667" spans="1:23" x14ac:dyDescent="0.25">
      <c r="A667">
        <v>665</v>
      </c>
      <c r="B667">
        <v>10</v>
      </c>
      <c r="C667">
        <v>65</v>
      </c>
      <c r="D667" s="1" t="s">
        <v>1389</v>
      </c>
      <c r="E667" s="1" t="s">
        <v>18</v>
      </c>
      <c r="F667" s="1" t="s">
        <v>19</v>
      </c>
      <c r="G667" s="3">
        <v>5001.8034853642912</v>
      </c>
      <c r="H667" s="3">
        <v>5001.8034853642903</v>
      </c>
      <c r="I667" s="1" t="s">
        <v>4473</v>
      </c>
      <c r="J667" t="b">
        <v>0</v>
      </c>
      <c r="K667" s="3">
        <f>TIME_AND_DATA_two_opt[[#This Row],[hamiltonian_cycle_cost]]-TIME_AND_DATA_two_opt[[#This Row],[optimal_cost]]</f>
        <v>188.83346252951105</v>
      </c>
      <c r="L667">
        <f>(100*TIME_AND_DATA_two_opt[[#This Row],[absolute_distance_error]])/TIME_AND_DATA_two_opt[[#This Row],[optimal_cost]]</f>
        <v>3.9234290185395859</v>
      </c>
      <c r="M667" s="1" t="s">
        <v>1390</v>
      </c>
      <c r="N667" s="3">
        <v>4812.9700228347792</v>
      </c>
      <c r="O667" s="1" t="s">
        <v>4434</v>
      </c>
      <c r="P667" s="1" t="s">
        <v>4435</v>
      </c>
      <c r="Q667">
        <v>1.6487999999998E-3</v>
      </c>
      <c r="R667" s="1" t="s">
        <v>3390</v>
      </c>
      <c r="S667" s="1" t="s">
        <v>3390</v>
      </c>
      <c r="T667" s="1" t="s">
        <v>3390</v>
      </c>
      <c r="U667" s="1" t="s">
        <v>3390</v>
      </c>
      <c r="V667" s="1" t="s">
        <v>3390</v>
      </c>
      <c r="W667" s="1" t="s">
        <v>3390</v>
      </c>
    </row>
    <row r="668" spans="1:23" x14ac:dyDescent="0.25">
      <c r="A668">
        <v>666</v>
      </c>
      <c r="B668">
        <v>10</v>
      </c>
      <c r="C668">
        <v>66</v>
      </c>
      <c r="D668" s="1" t="s">
        <v>1391</v>
      </c>
      <c r="E668" s="1" t="s">
        <v>18</v>
      </c>
      <c r="F668" s="1" t="s">
        <v>19</v>
      </c>
      <c r="G668" s="3">
        <v>6352.1955725281377</v>
      </c>
      <c r="H668" s="3">
        <v>6352.1955725281377</v>
      </c>
      <c r="I668" s="1" t="s">
        <v>3786</v>
      </c>
      <c r="J668" t="b">
        <v>0</v>
      </c>
      <c r="K668" s="3">
        <f>TIME_AND_DATA_two_opt[[#This Row],[hamiltonian_cycle_cost]]-TIME_AND_DATA_two_opt[[#This Row],[optimal_cost]]</f>
        <v>607.1566617016133</v>
      </c>
      <c r="L668">
        <f>(100*TIME_AND_DATA_two_opt[[#This Row],[absolute_distance_error]])/TIME_AND_DATA_two_opt[[#This Row],[optimal_cost]]</f>
        <v>10.568364655588786</v>
      </c>
      <c r="M668" s="1" t="s">
        <v>1393</v>
      </c>
      <c r="N668" s="3">
        <v>5745.0389108265244</v>
      </c>
      <c r="O668" s="1" t="s">
        <v>4434</v>
      </c>
      <c r="P668" s="1" t="s">
        <v>4435</v>
      </c>
      <c r="Q668">
        <v>1.9340000000003001E-3</v>
      </c>
      <c r="R668" s="1" t="s">
        <v>3390</v>
      </c>
      <c r="S668" s="1" t="s">
        <v>3390</v>
      </c>
      <c r="T668" s="1" t="s">
        <v>3390</v>
      </c>
      <c r="U668" s="1" t="s">
        <v>3390</v>
      </c>
      <c r="V668" s="1" t="s">
        <v>3390</v>
      </c>
      <c r="W668" s="1" t="s">
        <v>3390</v>
      </c>
    </row>
    <row r="669" spans="1:23" x14ac:dyDescent="0.25">
      <c r="A669">
        <v>667</v>
      </c>
      <c r="B669">
        <v>10</v>
      </c>
      <c r="C669">
        <v>67</v>
      </c>
      <c r="D669" s="1" t="s">
        <v>1394</v>
      </c>
      <c r="E669" s="1" t="s">
        <v>18</v>
      </c>
      <c r="F669" s="1" t="s">
        <v>19</v>
      </c>
      <c r="G669" s="3">
        <v>5215.4790847849981</v>
      </c>
      <c r="H669" s="3">
        <v>5215.4790847849972</v>
      </c>
      <c r="I669" s="1" t="s">
        <v>1395</v>
      </c>
      <c r="J669" t="b">
        <v>1</v>
      </c>
      <c r="K669" s="3">
        <f>TIME_AND_DATA_two_opt[[#This Row],[hamiltonian_cycle_cost]]-TIME_AND_DATA_two_opt[[#This Row],[optimal_cost]]</f>
        <v>0</v>
      </c>
      <c r="L669">
        <f>(100*TIME_AND_DATA_two_opt[[#This Row],[absolute_distance_error]])/TIME_AND_DATA_two_opt[[#This Row],[optimal_cost]]</f>
        <v>0</v>
      </c>
      <c r="M669" s="1" t="s">
        <v>1396</v>
      </c>
      <c r="N669" s="3">
        <v>5215.4790847849981</v>
      </c>
      <c r="O669" s="1" t="s">
        <v>4434</v>
      </c>
      <c r="P669" s="1" t="s">
        <v>4435</v>
      </c>
      <c r="Q669">
        <v>1.8850999999999001E-3</v>
      </c>
      <c r="R669" s="1" t="s">
        <v>3390</v>
      </c>
      <c r="S669" s="1" t="s">
        <v>3390</v>
      </c>
      <c r="T669" s="1" t="s">
        <v>3390</v>
      </c>
      <c r="U669" s="1" t="s">
        <v>3390</v>
      </c>
      <c r="V669" s="1" t="s">
        <v>3390</v>
      </c>
      <c r="W669" s="1" t="s">
        <v>3390</v>
      </c>
    </row>
    <row r="670" spans="1:23" x14ac:dyDescent="0.25">
      <c r="A670">
        <v>668</v>
      </c>
      <c r="B670">
        <v>10</v>
      </c>
      <c r="C670">
        <v>68</v>
      </c>
      <c r="D670" s="1" t="s">
        <v>1397</v>
      </c>
      <c r="E670" s="1" t="s">
        <v>18</v>
      </c>
      <c r="F670" s="1" t="s">
        <v>19</v>
      </c>
      <c r="G670" s="3">
        <v>6044.4004284347629</v>
      </c>
      <c r="H670" s="3">
        <v>6044.4004284347639</v>
      </c>
      <c r="I670" s="1" t="s">
        <v>4474</v>
      </c>
      <c r="J670" t="b">
        <v>0</v>
      </c>
      <c r="K670" s="3">
        <f>TIME_AND_DATA_two_opt[[#This Row],[hamiltonian_cycle_cost]]-TIME_AND_DATA_two_opt[[#This Row],[optimal_cost]]</f>
        <v>11.046729151325962</v>
      </c>
      <c r="L670">
        <f>(100*TIME_AND_DATA_two_opt[[#This Row],[absolute_distance_error]])/TIME_AND_DATA_two_opt[[#This Row],[optimal_cost]]</f>
        <v>0.18309434026117094</v>
      </c>
      <c r="M670" s="1" t="s">
        <v>1399</v>
      </c>
      <c r="N670" s="3">
        <v>6033.3536992834379</v>
      </c>
      <c r="O670" s="1" t="s">
        <v>4434</v>
      </c>
      <c r="P670" s="1" t="s">
        <v>4435</v>
      </c>
      <c r="Q670">
        <v>1.8243000000000001E-3</v>
      </c>
      <c r="R670" s="1" t="s">
        <v>3390</v>
      </c>
      <c r="S670" s="1" t="s">
        <v>3390</v>
      </c>
      <c r="T670" s="1" t="s">
        <v>3390</v>
      </c>
      <c r="U670" s="1" t="s">
        <v>3390</v>
      </c>
      <c r="V670" s="1" t="s">
        <v>3390</v>
      </c>
      <c r="W670" s="1" t="s">
        <v>3390</v>
      </c>
    </row>
    <row r="671" spans="1:23" x14ac:dyDescent="0.25">
      <c r="A671">
        <v>669</v>
      </c>
      <c r="B671">
        <v>10</v>
      </c>
      <c r="C671">
        <v>69</v>
      </c>
      <c r="D671" s="1" t="s">
        <v>1400</v>
      </c>
      <c r="E671" s="1" t="s">
        <v>18</v>
      </c>
      <c r="F671" s="1" t="s">
        <v>19</v>
      </c>
      <c r="G671" s="3">
        <v>5702.8393777711817</v>
      </c>
      <c r="H671" s="3">
        <v>5702.8393777711817</v>
      </c>
      <c r="I671" s="1" t="s">
        <v>4047</v>
      </c>
      <c r="J671" t="b">
        <v>0</v>
      </c>
      <c r="K671" s="3">
        <f>TIME_AND_DATA_two_opt[[#This Row],[hamiltonian_cycle_cost]]-TIME_AND_DATA_two_opt[[#This Row],[optimal_cost]]</f>
        <v>29.496644869859665</v>
      </c>
      <c r="L671">
        <f>(100*TIME_AND_DATA_two_opt[[#This Row],[absolute_distance_error]])/TIME_AND_DATA_two_opt[[#This Row],[optimal_cost]]</f>
        <v>0.51991649823657338</v>
      </c>
      <c r="M671" s="1" t="s">
        <v>1401</v>
      </c>
      <c r="N671" s="3">
        <v>5673.3427329013221</v>
      </c>
      <c r="O671" s="1" t="s">
        <v>4434</v>
      </c>
      <c r="P671" s="1" t="s">
        <v>4435</v>
      </c>
      <c r="Q671">
        <v>1.5147999999998E-3</v>
      </c>
      <c r="R671" s="1" t="s">
        <v>3390</v>
      </c>
      <c r="S671" s="1" t="s">
        <v>3390</v>
      </c>
      <c r="T671" s="1" t="s">
        <v>3390</v>
      </c>
      <c r="U671" s="1" t="s">
        <v>3390</v>
      </c>
      <c r="V671" s="1" t="s">
        <v>3390</v>
      </c>
      <c r="W671" s="1" t="s">
        <v>3390</v>
      </c>
    </row>
    <row r="672" spans="1:23" x14ac:dyDescent="0.25">
      <c r="A672">
        <v>670</v>
      </c>
      <c r="B672">
        <v>10</v>
      </c>
      <c r="C672">
        <v>70</v>
      </c>
      <c r="D672" s="1" t="s">
        <v>1402</v>
      </c>
      <c r="E672" s="1" t="s">
        <v>18</v>
      </c>
      <c r="F672" s="1" t="s">
        <v>19</v>
      </c>
      <c r="G672" s="3">
        <v>6614.2033817224965</v>
      </c>
      <c r="H672" s="3">
        <v>6614.2033817224965</v>
      </c>
      <c r="I672" s="1" t="s">
        <v>4261</v>
      </c>
      <c r="J672" t="b">
        <v>0</v>
      </c>
      <c r="K672" s="3">
        <f>TIME_AND_DATA_two_opt[[#This Row],[hamiltonian_cycle_cost]]-TIME_AND_DATA_two_opt[[#This Row],[optimal_cost]]</f>
        <v>603.93721156544689</v>
      </c>
      <c r="L672">
        <f>(100*TIME_AND_DATA_two_opt[[#This Row],[absolute_distance_error]])/TIME_AND_DATA_two_opt[[#This Row],[optimal_cost]]</f>
        <v>10.048427049107975</v>
      </c>
      <c r="M672" s="1" t="s">
        <v>1404</v>
      </c>
      <c r="N672" s="3">
        <v>6010.2661701570496</v>
      </c>
      <c r="O672" s="1" t="s">
        <v>4434</v>
      </c>
      <c r="P672" s="1" t="s">
        <v>4435</v>
      </c>
      <c r="Q672">
        <v>1.2940999999999001E-3</v>
      </c>
      <c r="R672" s="1" t="s">
        <v>3390</v>
      </c>
      <c r="S672" s="1" t="s">
        <v>3390</v>
      </c>
      <c r="T672" s="1" t="s">
        <v>3390</v>
      </c>
      <c r="U672" s="1" t="s">
        <v>3390</v>
      </c>
      <c r="V672" s="1" t="s">
        <v>3390</v>
      </c>
      <c r="W672" s="1" t="s">
        <v>3390</v>
      </c>
    </row>
    <row r="673" spans="1:23" x14ac:dyDescent="0.25">
      <c r="A673">
        <v>671</v>
      </c>
      <c r="B673">
        <v>10</v>
      </c>
      <c r="C673">
        <v>71</v>
      </c>
      <c r="D673" s="1" t="s">
        <v>1405</v>
      </c>
      <c r="E673" s="1" t="s">
        <v>18</v>
      </c>
      <c r="F673" s="1" t="s">
        <v>19</v>
      </c>
      <c r="G673" s="3">
        <v>6934.7087678582566</v>
      </c>
      <c r="H673" s="3">
        <v>6934.7087678582566</v>
      </c>
      <c r="I673" s="1" t="s">
        <v>4475</v>
      </c>
      <c r="J673" t="b">
        <v>0</v>
      </c>
      <c r="K673" s="3">
        <f>TIME_AND_DATA_two_opt[[#This Row],[hamiltonian_cycle_cost]]-TIME_AND_DATA_two_opt[[#This Row],[optimal_cost]]</f>
        <v>96.181915244340416</v>
      </c>
      <c r="L673">
        <f>(100*TIME_AND_DATA_two_opt[[#This Row],[absolute_distance_error]])/TIME_AND_DATA_two_opt[[#This Row],[optimal_cost]]</f>
        <v>1.4064712666526482</v>
      </c>
      <c r="M673" s="1" t="s">
        <v>1407</v>
      </c>
      <c r="N673" s="3">
        <v>6838.5268526139162</v>
      </c>
      <c r="O673" s="1" t="s">
        <v>4434</v>
      </c>
      <c r="P673" s="1" t="s">
        <v>4435</v>
      </c>
      <c r="Q673">
        <v>2.7959000000001002E-3</v>
      </c>
      <c r="R673" s="1" t="s">
        <v>3390</v>
      </c>
      <c r="S673" s="1" t="s">
        <v>3390</v>
      </c>
      <c r="T673" s="1" t="s">
        <v>3390</v>
      </c>
      <c r="U673" s="1" t="s">
        <v>3390</v>
      </c>
      <c r="V673" s="1" t="s">
        <v>3390</v>
      </c>
      <c r="W673" s="1" t="s">
        <v>3390</v>
      </c>
    </row>
    <row r="674" spans="1:23" x14ac:dyDescent="0.25">
      <c r="A674">
        <v>672</v>
      </c>
      <c r="B674">
        <v>10</v>
      </c>
      <c r="C674">
        <v>72</v>
      </c>
      <c r="D674" s="1" t="s">
        <v>1408</v>
      </c>
      <c r="E674" s="1" t="s">
        <v>18</v>
      </c>
      <c r="F674" s="1" t="s">
        <v>19</v>
      </c>
      <c r="G674" s="3">
        <v>4752.0623636234832</v>
      </c>
      <c r="H674" s="3">
        <v>4752.0623636234841</v>
      </c>
      <c r="I674" s="1" t="s">
        <v>1410</v>
      </c>
      <c r="J674" t="b">
        <v>1</v>
      </c>
      <c r="K674" s="3">
        <f>TIME_AND_DATA_two_opt[[#This Row],[hamiltonian_cycle_cost]]-TIME_AND_DATA_two_opt[[#This Row],[optimal_cost]]</f>
        <v>0</v>
      </c>
      <c r="L674">
        <f>(100*TIME_AND_DATA_two_opt[[#This Row],[absolute_distance_error]])/TIME_AND_DATA_two_opt[[#This Row],[optimal_cost]]</f>
        <v>0</v>
      </c>
      <c r="M674" s="1" t="s">
        <v>1410</v>
      </c>
      <c r="N674" s="3">
        <v>4752.0623636234841</v>
      </c>
      <c r="O674" s="1" t="s">
        <v>4434</v>
      </c>
      <c r="P674" s="1" t="s">
        <v>4435</v>
      </c>
      <c r="Q674">
        <v>2.1485999999998999E-3</v>
      </c>
      <c r="R674" s="1" t="s">
        <v>3390</v>
      </c>
      <c r="S674" s="1" t="s">
        <v>3390</v>
      </c>
      <c r="T674" s="1" t="s">
        <v>3390</v>
      </c>
      <c r="U674" s="1" t="s">
        <v>3390</v>
      </c>
      <c r="V674" s="1" t="s">
        <v>3390</v>
      </c>
      <c r="W674" s="1" t="s">
        <v>3390</v>
      </c>
    </row>
    <row r="675" spans="1:23" x14ac:dyDescent="0.25">
      <c r="A675">
        <v>673</v>
      </c>
      <c r="B675">
        <v>10</v>
      </c>
      <c r="C675">
        <v>73</v>
      </c>
      <c r="D675" s="1" t="s">
        <v>1411</v>
      </c>
      <c r="E675" s="1" t="s">
        <v>18</v>
      </c>
      <c r="F675" s="1" t="s">
        <v>19</v>
      </c>
      <c r="G675" s="3">
        <v>5354.2942133352153</v>
      </c>
      <c r="H675" s="3">
        <v>5354.2942133352153</v>
      </c>
      <c r="I675" s="1" t="s">
        <v>1412</v>
      </c>
      <c r="J675" t="b">
        <v>0</v>
      </c>
      <c r="K675" s="3">
        <f>TIME_AND_DATA_two_opt[[#This Row],[hamiltonian_cycle_cost]]-TIME_AND_DATA_two_opt[[#This Row],[optimal_cost]]</f>
        <v>45.782336898724679</v>
      </c>
      <c r="L675">
        <f>(100*TIME_AND_DATA_two_opt[[#This Row],[absolute_distance_error]])/TIME_AND_DATA_two_opt[[#This Row],[optimal_cost]]</f>
        <v>0.86243259814382378</v>
      </c>
      <c r="M675" s="1" t="s">
        <v>1413</v>
      </c>
      <c r="N675" s="3">
        <v>5308.5118764364906</v>
      </c>
      <c r="O675" s="1" t="s">
        <v>4434</v>
      </c>
      <c r="P675" s="1" t="s">
        <v>4435</v>
      </c>
      <c r="Q675">
        <v>1.2913999999999001E-3</v>
      </c>
      <c r="R675" s="1" t="s">
        <v>3390</v>
      </c>
      <c r="S675" s="1" t="s">
        <v>3390</v>
      </c>
      <c r="T675" s="1" t="s">
        <v>3390</v>
      </c>
      <c r="U675" s="1" t="s">
        <v>3390</v>
      </c>
      <c r="V675" s="1" t="s">
        <v>3390</v>
      </c>
      <c r="W675" s="1" t="s">
        <v>3390</v>
      </c>
    </row>
    <row r="676" spans="1:23" x14ac:dyDescent="0.25">
      <c r="A676">
        <v>674</v>
      </c>
      <c r="B676">
        <v>10</v>
      </c>
      <c r="C676">
        <v>74</v>
      </c>
      <c r="D676" s="1" t="s">
        <v>1414</v>
      </c>
      <c r="E676" s="1" t="s">
        <v>18</v>
      </c>
      <c r="F676" s="1" t="s">
        <v>19</v>
      </c>
      <c r="G676" s="3">
        <v>6309.1840573951076</v>
      </c>
      <c r="H676" s="3">
        <v>6309.1840573951076</v>
      </c>
      <c r="I676" s="1" t="s">
        <v>1415</v>
      </c>
      <c r="J676" t="b">
        <v>1</v>
      </c>
      <c r="K676" s="3">
        <f>TIME_AND_DATA_two_opt[[#This Row],[hamiltonian_cycle_cost]]-TIME_AND_DATA_two_opt[[#This Row],[optimal_cost]]</f>
        <v>0</v>
      </c>
      <c r="L676">
        <f>(100*TIME_AND_DATA_two_opt[[#This Row],[absolute_distance_error]])/TIME_AND_DATA_two_opt[[#This Row],[optimal_cost]]</f>
        <v>0</v>
      </c>
      <c r="M676" s="1" t="s">
        <v>1416</v>
      </c>
      <c r="N676" s="3">
        <v>6309.1840573951076</v>
      </c>
      <c r="O676" s="1" t="s">
        <v>4434</v>
      </c>
      <c r="P676" s="1" t="s">
        <v>4435</v>
      </c>
      <c r="Q676">
        <v>5.8728999999998997E-3</v>
      </c>
      <c r="R676" s="1" t="s">
        <v>3390</v>
      </c>
      <c r="S676" s="1" t="s">
        <v>3390</v>
      </c>
      <c r="T676" s="1" t="s">
        <v>3390</v>
      </c>
      <c r="U676" s="1" t="s">
        <v>3390</v>
      </c>
      <c r="V676" s="1" t="s">
        <v>3390</v>
      </c>
      <c r="W676" s="1" t="s">
        <v>3390</v>
      </c>
    </row>
    <row r="677" spans="1:23" x14ac:dyDescent="0.25">
      <c r="A677">
        <v>675</v>
      </c>
      <c r="B677">
        <v>10</v>
      </c>
      <c r="C677">
        <v>75</v>
      </c>
      <c r="D677" s="1" t="s">
        <v>1417</v>
      </c>
      <c r="E677" s="1" t="s">
        <v>18</v>
      </c>
      <c r="F677" s="1" t="s">
        <v>19</v>
      </c>
      <c r="G677" s="3">
        <v>5701.5411127393245</v>
      </c>
      <c r="H677" s="3">
        <v>5701.5411127393254</v>
      </c>
      <c r="I677" s="1" t="s">
        <v>1418</v>
      </c>
      <c r="J677" t="b">
        <v>1</v>
      </c>
      <c r="K677" s="3">
        <f>TIME_AND_DATA_two_opt[[#This Row],[hamiltonian_cycle_cost]]-TIME_AND_DATA_two_opt[[#This Row],[optimal_cost]]</f>
        <v>0</v>
      </c>
      <c r="L677">
        <f>(100*TIME_AND_DATA_two_opt[[#This Row],[absolute_distance_error]])/TIME_AND_DATA_two_opt[[#This Row],[optimal_cost]]</f>
        <v>0</v>
      </c>
      <c r="M677" s="1" t="s">
        <v>1419</v>
      </c>
      <c r="N677" s="3">
        <v>5701.5411127393263</v>
      </c>
      <c r="O677" s="1" t="s">
        <v>4434</v>
      </c>
      <c r="P677" s="1" t="s">
        <v>4435</v>
      </c>
      <c r="Q677">
        <v>2.1228999999998001E-3</v>
      </c>
      <c r="R677" s="1" t="s">
        <v>3390</v>
      </c>
      <c r="S677" s="1" t="s">
        <v>3390</v>
      </c>
      <c r="T677" s="1" t="s">
        <v>3390</v>
      </c>
      <c r="U677" s="1" t="s">
        <v>3390</v>
      </c>
      <c r="V677" s="1" t="s">
        <v>3390</v>
      </c>
      <c r="W677" s="1" t="s">
        <v>3390</v>
      </c>
    </row>
    <row r="678" spans="1:23" x14ac:dyDescent="0.25">
      <c r="A678">
        <v>676</v>
      </c>
      <c r="B678">
        <v>10</v>
      </c>
      <c r="C678">
        <v>76</v>
      </c>
      <c r="D678" s="1" t="s">
        <v>1420</v>
      </c>
      <c r="E678" s="1" t="s">
        <v>18</v>
      </c>
      <c r="F678" s="1" t="s">
        <v>19</v>
      </c>
      <c r="G678" s="3">
        <v>6226.2157899371141</v>
      </c>
      <c r="H678" s="3">
        <v>6226.2157899371141</v>
      </c>
      <c r="I678" s="1" t="s">
        <v>1421</v>
      </c>
      <c r="J678" t="b">
        <v>1</v>
      </c>
      <c r="K678" s="3">
        <f>TIME_AND_DATA_two_opt[[#This Row],[hamiltonian_cycle_cost]]-TIME_AND_DATA_two_opt[[#This Row],[optimal_cost]]</f>
        <v>0</v>
      </c>
      <c r="L678">
        <f>(100*TIME_AND_DATA_two_opt[[#This Row],[absolute_distance_error]])/TIME_AND_DATA_two_opt[[#This Row],[optimal_cost]]</f>
        <v>0</v>
      </c>
      <c r="M678" s="1" t="s">
        <v>1421</v>
      </c>
      <c r="N678" s="3">
        <v>6226.2157899371141</v>
      </c>
      <c r="O678" s="1" t="s">
        <v>4434</v>
      </c>
      <c r="P678" s="1" t="s">
        <v>4435</v>
      </c>
      <c r="Q678">
        <v>1.3668E-3</v>
      </c>
      <c r="R678" s="1" t="s">
        <v>3390</v>
      </c>
      <c r="S678" s="1" t="s">
        <v>3390</v>
      </c>
      <c r="T678" s="1" t="s">
        <v>3390</v>
      </c>
      <c r="U678" s="1" t="s">
        <v>3390</v>
      </c>
      <c r="V678" s="1" t="s">
        <v>3390</v>
      </c>
      <c r="W678" s="1" t="s">
        <v>3390</v>
      </c>
    </row>
    <row r="679" spans="1:23" x14ac:dyDescent="0.25">
      <c r="A679">
        <v>677</v>
      </c>
      <c r="B679">
        <v>10</v>
      </c>
      <c r="C679">
        <v>77</v>
      </c>
      <c r="D679" s="1" t="s">
        <v>1422</v>
      </c>
      <c r="E679" s="1" t="s">
        <v>18</v>
      </c>
      <c r="F679" s="1" t="s">
        <v>19</v>
      </c>
      <c r="G679" s="3">
        <v>6239.1291228961663</v>
      </c>
      <c r="H679" s="3">
        <v>6239.1291228961654</v>
      </c>
      <c r="I679" s="1" t="s">
        <v>1424</v>
      </c>
      <c r="J679" t="b">
        <v>1</v>
      </c>
      <c r="K679" s="3">
        <f>TIME_AND_DATA_two_opt[[#This Row],[hamiltonian_cycle_cost]]-TIME_AND_DATA_two_opt[[#This Row],[optimal_cost]]</f>
        <v>0</v>
      </c>
      <c r="L679">
        <f>(100*TIME_AND_DATA_two_opt[[#This Row],[absolute_distance_error]])/TIME_AND_DATA_two_opt[[#This Row],[optimal_cost]]</f>
        <v>0</v>
      </c>
      <c r="M679" s="1" t="s">
        <v>1424</v>
      </c>
      <c r="N679" s="3">
        <v>6239.1291228961645</v>
      </c>
      <c r="O679" s="1" t="s">
        <v>4434</v>
      </c>
      <c r="P679" s="1" t="s">
        <v>4435</v>
      </c>
      <c r="Q679">
        <v>2.7859999999999001E-3</v>
      </c>
      <c r="R679" s="1" t="s">
        <v>3390</v>
      </c>
      <c r="S679" s="1" t="s">
        <v>3390</v>
      </c>
      <c r="T679" s="1" t="s">
        <v>3390</v>
      </c>
      <c r="U679" s="1" t="s">
        <v>3390</v>
      </c>
      <c r="V679" s="1" t="s">
        <v>3390</v>
      </c>
      <c r="W679" s="1" t="s">
        <v>3390</v>
      </c>
    </row>
    <row r="680" spans="1:23" x14ac:dyDescent="0.25">
      <c r="A680">
        <v>678</v>
      </c>
      <c r="B680">
        <v>10</v>
      </c>
      <c r="C680">
        <v>78</v>
      </c>
      <c r="D680" s="1" t="s">
        <v>1425</v>
      </c>
      <c r="E680" s="1" t="s">
        <v>18</v>
      </c>
      <c r="F680" s="1" t="s">
        <v>19</v>
      </c>
      <c r="G680" s="3">
        <v>5690.1555768832341</v>
      </c>
      <c r="H680" s="3">
        <v>5690.1555768832341</v>
      </c>
      <c r="I680" s="1" t="s">
        <v>1426</v>
      </c>
      <c r="J680" t="b">
        <v>1</v>
      </c>
      <c r="K680" s="3">
        <f>TIME_AND_DATA_two_opt[[#This Row],[hamiltonian_cycle_cost]]-TIME_AND_DATA_two_opt[[#This Row],[optimal_cost]]</f>
        <v>0</v>
      </c>
      <c r="L680">
        <f>(100*TIME_AND_DATA_two_opt[[#This Row],[absolute_distance_error]])/TIME_AND_DATA_two_opt[[#This Row],[optimal_cost]]</f>
        <v>0</v>
      </c>
      <c r="M680" s="1" t="s">
        <v>1427</v>
      </c>
      <c r="N680" s="3">
        <v>5690.155576883235</v>
      </c>
      <c r="O680" s="1" t="s">
        <v>4434</v>
      </c>
      <c r="P680" s="1" t="s">
        <v>4435</v>
      </c>
      <c r="Q680">
        <v>1.8776000000002E-3</v>
      </c>
      <c r="R680" s="1" t="s">
        <v>3390</v>
      </c>
      <c r="S680" s="1" t="s">
        <v>3390</v>
      </c>
      <c r="T680" s="1" t="s">
        <v>3390</v>
      </c>
      <c r="U680" s="1" t="s">
        <v>3390</v>
      </c>
      <c r="V680" s="1" t="s">
        <v>3390</v>
      </c>
      <c r="W680" s="1" t="s">
        <v>3390</v>
      </c>
    </row>
    <row r="681" spans="1:23" x14ac:dyDescent="0.25">
      <c r="A681">
        <v>679</v>
      </c>
      <c r="B681">
        <v>10</v>
      </c>
      <c r="C681">
        <v>79</v>
      </c>
      <c r="D681" s="1" t="s">
        <v>1428</v>
      </c>
      <c r="E681" s="1" t="s">
        <v>18</v>
      </c>
      <c r="F681" s="1" t="s">
        <v>19</v>
      </c>
      <c r="G681" s="3">
        <v>4061.1088023269863</v>
      </c>
      <c r="H681" s="3">
        <v>4061.1088023269863</v>
      </c>
      <c r="I681" s="1" t="s">
        <v>3075</v>
      </c>
      <c r="J681" t="b">
        <v>1</v>
      </c>
      <c r="K681" s="3">
        <f>TIME_AND_DATA_two_opt[[#This Row],[hamiltonian_cycle_cost]]-TIME_AND_DATA_two_opt[[#This Row],[optimal_cost]]</f>
        <v>0</v>
      </c>
      <c r="L681">
        <f>(100*TIME_AND_DATA_two_opt[[#This Row],[absolute_distance_error]])/TIME_AND_DATA_two_opt[[#This Row],[optimal_cost]]</f>
        <v>0</v>
      </c>
      <c r="M681" s="1" t="s">
        <v>1430</v>
      </c>
      <c r="N681" s="3">
        <v>4061.1088023269872</v>
      </c>
      <c r="O681" s="1" t="s">
        <v>4434</v>
      </c>
      <c r="P681" s="1" t="s">
        <v>4435</v>
      </c>
      <c r="Q681">
        <v>2.0278999999998001E-3</v>
      </c>
      <c r="R681" s="1" t="s">
        <v>3390</v>
      </c>
      <c r="S681" s="1" t="s">
        <v>3390</v>
      </c>
      <c r="T681" s="1" t="s">
        <v>3390</v>
      </c>
      <c r="U681" s="1" t="s">
        <v>3390</v>
      </c>
      <c r="V681" s="1" t="s">
        <v>3390</v>
      </c>
      <c r="W681" s="1" t="s">
        <v>3390</v>
      </c>
    </row>
    <row r="682" spans="1:23" x14ac:dyDescent="0.25">
      <c r="A682">
        <v>680</v>
      </c>
      <c r="B682">
        <v>10</v>
      </c>
      <c r="C682">
        <v>80</v>
      </c>
      <c r="D682" s="1" t="s">
        <v>1431</v>
      </c>
      <c r="E682" s="1" t="s">
        <v>18</v>
      </c>
      <c r="F682" s="1" t="s">
        <v>19</v>
      </c>
      <c r="G682" s="3">
        <v>6200.5586619124215</v>
      </c>
      <c r="H682" s="3">
        <v>6200.5586619124215</v>
      </c>
      <c r="I682" s="1" t="s">
        <v>3076</v>
      </c>
      <c r="J682" t="b">
        <v>0</v>
      </c>
      <c r="K682" s="3">
        <f>TIME_AND_DATA_two_opt[[#This Row],[hamiltonian_cycle_cost]]-TIME_AND_DATA_two_opt[[#This Row],[optimal_cost]]</f>
        <v>279.56032658957702</v>
      </c>
      <c r="L682">
        <f>(100*TIME_AND_DATA_two_opt[[#This Row],[absolute_distance_error]])/TIME_AND_DATA_two_opt[[#This Row],[optimal_cost]]</f>
        <v>4.7215065898905353</v>
      </c>
      <c r="M682" s="1" t="s">
        <v>1433</v>
      </c>
      <c r="N682" s="3">
        <v>5920.9983353228445</v>
      </c>
      <c r="O682" s="1" t="s">
        <v>4434</v>
      </c>
      <c r="P682" s="1" t="s">
        <v>4435</v>
      </c>
      <c r="Q682">
        <v>2.0155000000001001E-3</v>
      </c>
      <c r="R682" s="1" t="s">
        <v>3390</v>
      </c>
      <c r="S682" s="1" t="s">
        <v>3390</v>
      </c>
      <c r="T682" s="1" t="s">
        <v>3390</v>
      </c>
      <c r="U682" s="1" t="s">
        <v>3390</v>
      </c>
      <c r="V682" s="1" t="s">
        <v>3390</v>
      </c>
      <c r="W682" s="1" t="s">
        <v>3390</v>
      </c>
    </row>
    <row r="683" spans="1:23" x14ac:dyDescent="0.25">
      <c r="A683">
        <v>681</v>
      </c>
      <c r="B683">
        <v>10</v>
      </c>
      <c r="C683">
        <v>81</v>
      </c>
      <c r="D683" s="1" t="s">
        <v>1434</v>
      </c>
      <c r="E683" s="1" t="s">
        <v>18</v>
      </c>
      <c r="F683" s="1" t="s">
        <v>19</v>
      </c>
      <c r="G683" s="3">
        <v>6152.3295784002903</v>
      </c>
      <c r="H683" s="3">
        <v>6152.3295784002903</v>
      </c>
      <c r="I683" s="1" t="s">
        <v>1435</v>
      </c>
      <c r="J683" t="b">
        <v>1</v>
      </c>
      <c r="K683" s="3">
        <f>TIME_AND_DATA_two_opt[[#This Row],[hamiltonian_cycle_cost]]-TIME_AND_DATA_two_opt[[#This Row],[optimal_cost]]</f>
        <v>0</v>
      </c>
      <c r="L683">
        <f>(100*TIME_AND_DATA_two_opt[[#This Row],[absolute_distance_error]])/TIME_AND_DATA_two_opt[[#This Row],[optimal_cost]]</f>
        <v>0</v>
      </c>
      <c r="M683" s="1" t="s">
        <v>1436</v>
      </c>
      <c r="N683" s="3">
        <v>6152.3295784002903</v>
      </c>
      <c r="O683" s="1" t="s">
        <v>4434</v>
      </c>
      <c r="P683" s="1" t="s">
        <v>4435</v>
      </c>
      <c r="Q683">
        <v>2.6459999999999002E-3</v>
      </c>
      <c r="R683" s="1" t="s">
        <v>3390</v>
      </c>
      <c r="S683" s="1" t="s">
        <v>3390</v>
      </c>
      <c r="T683" s="1" t="s">
        <v>3390</v>
      </c>
      <c r="U683" s="1" t="s">
        <v>3390</v>
      </c>
      <c r="V683" s="1" t="s">
        <v>3390</v>
      </c>
      <c r="W683" s="1" t="s">
        <v>3390</v>
      </c>
    </row>
    <row r="684" spans="1:23" x14ac:dyDescent="0.25">
      <c r="A684">
        <v>682</v>
      </c>
      <c r="B684">
        <v>10</v>
      </c>
      <c r="C684">
        <v>82</v>
      </c>
      <c r="D684" s="1" t="s">
        <v>1437</v>
      </c>
      <c r="E684" s="1" t="s">
        <v>18</v>
      </c>
      <c r="F684" s="1" t="s">
        <v>19</v>
      </c>
      <c r="G684" s="3">
        <v>4294.7266250437679</v>
      </c>
      <c r="H684" s="3">
        <v>4294.7266250437679</v>
      </c>
      <c r="I684" s="1" t="s">
        <v>1438</v>
      </c>
      <c r="J684" t="b">
        <v>1</v>
      </c>
      <c r="K684" s="3">
        <f>TIME_AND_DATA_two_opt[[#This Row],[hamiltonian_cycle_cost]]-TIME_AND_DATA_two_opt[[#This Row],[optimal_cost]]</f>
        <v>0</v>
      </c>
      <c r="L684">
        <f>(100*TIME_AND_DATA_two_opt[[#This Row],[absolute_distance_error]])/TIME_AND_DATA_two_opt[[#This Row],[optimal_cost]]</f>
        <v>0</v>
      </c>
      <c r="M684" s="1" t="s">
        <v>1439</v>
      </c>
      <c r="N684" s="3">
        <v>4294.7266250437679</v>
      </c>
      <c r="O684" s="1" t="s">
        <v>4434</v>
      </c>
      <c r="P684" s="1" t="s">
        <v>4435</v>
      </c>
      <c r="Q684">
        <v>1.8080999999998001E-3</v>
      </c>
      <c r="R684" s="1" t="s">
        <v>3390</v>
      </c>
      <c r="S684" s="1" t="s">
        <v>3390</v>
      </c>
      <c r="T684" s="1" t="s">
        <v>3390</v>
      </c>
      <c r="U684" s="1" t="s">
        <v>3390</v>
      </c>
      <c r="V684" s="1" t="s">
        <v>3390</v>
      </c>
      <c r="W684" s="1" t="s">
        <v>3390</v>
      </c>
    </row>
    <row r="685" spans="1:23" x14ac:dyDescent="0.25">
      <c r="A685">
        <v>683</v>
      </c>
      <c r="B685">
        <v>10</v>
      </c>
      <c r="C685">
        <v>83</v>
      </c>
      <c r="D685" s="1" t="s">
        <v>1440</v>
      </c>
      <c r="E685" s="1" t="s">
        <v>18</v>
      </c>
      <c r="F685" s="1" t="s">
        <v>19</v>
      </c>
      <c r="G685" s="3">
        <v>5940.233248456856</v>
      </c>
      <c r="H685" s="3">
        <v>5940.233248456856</v>
      </c>
      <c r="I685" s="1" t="s">
        <v>1442</v>
      </c>
      <c r="J685" t="b">
        <v>1</v>
      </c>
      <c r="K685" s="3">
        <f>TIME_AND_DATA_two_opt[[#This Row],[hamiltonian_cycle_cost]]-TIME_AND_DATA_two_opt[[#This Row],[optimal_cost]]</f>
        <v>0</v>
      </c>
      <c r="L685">
        <f>(100*TIME_AND_DATA_two_opt[[#This Row],[absolute_distance_error]])/TIME_AND_DATA_two_opt[[#This Row],[optimal_cost]]</f>
        <v>0</v>
      </c>
      <c r="M685" s="1" t="s">
        <v>1442</v>
      </c>
      <c r="N685" s="3">
        <v>5940.2332484568551</v>
      </c>
      <c r="O685" s="1" t="s">
        <v>4434</v>
      </c>
      <c r="P685" s="1" t="s">
        <v>4435</v>
      </c>
      <c r="Q685">
        <v>1.1222000000001E-3</v>
      </c>
      <c r="R685" s="1" t="s">
        <v>3390</v>
      </c>
      <c r="S685" s="1" t="s">
        <v>3390</v>
      </c>
      <c r="T685" s="1" t="s">
        <v>3390</v>
      </c>
      <c r="U685" s="1" t="s">
        <v>3390</v>
      </c>
      <c r="V685" s="1" t="s">
        <v>3390</v>
      </c>
      <c r="W685" s="1" t="s">
        <v>3390</v>
      </c>
    </row>
    <row r="686" spans="1:23" x14ac:dyDescent="0.25">
      <c r="A686">
        <v>684</v>
      </c>
      <c r="B686">
        <v>10</v>
      </c>
      <c r="C686">
        <v>84</v>
      </c>
      <c r="D686" s="1" t="s">
        <v>1443</v>
      </c>
      <c r="E686" s="1" t="s">
        <v>18</v>
      </c>
      <c r="F686" s="1" t="s">
        <v>19</v>
      </c>
      <c r="G686" s="3">
        <v>6007.1254948444084</v>
      </c>
      <c r="H686" s="3">
        <v>6007.1254948444093</v>
      </c>
      <c r="I686" s="1" t="s">
        <v>1444</v>
      </c>
      <c r="J686" t="b">
        <v>1</v>
      </c>
      <c r="K686" s="3">
        <f>TIME_AND_DATA_two_opt[[#This Row],[hamiltonian_cycle_cost]]-TIME_AND_DATA_two_opt[[#This Row],[optimal_cost]]</f>
        <v>0</v>
      </c>
      <c r="L686">
        <f>(100*TIME_AND_DATA_two_opt[[#This Row],[absolute_distance_error]])/TIME_AND_DATA_two_opt[[#This Row],[optimal_cost]]</f>
        <v>0</v>
      </c>
      <c r="M686" s="1" t="s">
        <v>1444</v>
      </c>
      <c r="N686" s="3">
        <v>6007.1254948444093</v>
      </c>
      <c r="O686" s="1" t="s">
        <v>4434</v>
      </c>
      <c r="P686" s="1" t="s">
        <v>4435</v>
      </c>
      <c r="Q686">
        <v>2.2373999999998001E-3</v>
      </c>
      <c r="R686" s="1" t="s">
        <v>3390</v>
      </c>
      <c r="S686" s="1" t="s">
        <v>3390</v>
      </c>
      <c r="T686" s="1" t="s">
        <v>3390</v>
      </c>
      <c r="U686" s="1" t="s">
        <v>3390</v>
      </c>
      <c r="V686" s="1" t="s">
        <v>3390</v>
      </c>
      <c r="W686" s="1" t="s">
        <v>3390</v>
      </c>
    </row>
    <row r="687" spans="1:23" x14ac:dyDescent="0.25">
      <c r="A687">
        <v>685</v>
      </c>
      <c r="B687">
        <v>10</v>
      </c>
      <c r="C687">
        <v>85</v>
      </c>
      <c r="D687" s="1" t="s">
        <v>1445</v>
      </c>
      <c r="E687" s="1" t="s">
        <v>18</v>
      </c>
      <c r="F687" s="1" t="s">
        <v>19</v>
      </c>
      <c r="G687" s="3">
        <v>6526.8123631456701</v>
      </c>
      <c r="H687" s="3">
        <v>6526.8123631456701</v>
      </c>
      <c r="I687" s="1" t="s">
        <v>4476</v>
      </c>
      <c r="J687" t="b">
        <v>0</v>
      </c>
      <c r="K687" s="3">
        <f>TIME_AND_DATA_two_opt[[#This Row],[hamiltonian_cycle_cost]]-TIME_AND_DATA_two_opt[[#This Row],[optimal_cost]]</f>
        <v>182.78248701767097</v>
      </c>
      <c r="L687">
        <f>(100*TIME_AND_DATA_two_opt[[#This Row],[absolute_distance_error]])/TIME_AND_DATA_two_opt[[#This Row],[optimal_cost]]</f>
        <v>2.8811731751999572</v>
      </c>
      <c r="M687" s="1" t="s">
        <v>1447</v>
      </c>
      <c r="N687" s="3">
        <v>6344.0298761279992</v>
      </c>
      <c r="O687" s="1" t="s">
        <v>4434</v>
      </c>
      <c r="P687" s="1" t="s">
        <v>4435</v>
      </c>
      <c r="Q687">
        <v>2.1889999999998998E-3</v>
      </c>
      <c r="R687" s="1" t="s">
        <v>3390</v>
      </c>
      <c r="S687" s="1" t="s">
        <v>3390</v>
      </c>
      <c r="T687" s="1" t="s">
        <v>3390</v>
      </c>
      <c r="U687" s="1" t="s">
        <v>3390</v>
      </c>
      <c r="V687" s="1" t="s">
        <v>3390</v>
      </c>
      <c r="W687" s="1" t="s">
        <v>3390</v>
      </c>
    </row>
    <row r="688" spans="1:23" x14ac:dyDescent="0.25">
      <c r="A688">
        <v>686</v>
      </c>
      <c r="B688">
        <v>10</v>
      </c>
      <c r="C688">
        <v>86</v>
      </c>
      <c r="D688" s="1" t="s">
        <v>1448</v>
      </c>
      <c r="E688" s="1" t="s">
        <v>18</v>
      </c>
      <c r="F688" s="1" t="s">
        <v>19</v>
      </c>
      <c r="G688" s="3">
        <v>5256.930728590818</v>
      </c>
      <c r="H688" s="3">
        <v>5256.930728590818</v>
      </c>
      <c r="I688" s="1" t="s">
        <v>1449</v>
      </c>
      <c r="J688" t="b">
        <v>1</v>
      </c>
      <c r="K688" s="3">
        <f>TIME_AND_DATA_two_opt[[#This Row],[hamiltonian_cycle_cost]]-TIME_AND_DATA_two_opt[[#This Row],[optimal_cost]]</f>
        <v>0</v>
      </c>
      <c r="L688">
        <f>(100*TIME_AND_DATA_two_opt[[#This Row],[absolute_distance_error]])/TIME_AND_DATA_two_opt[[#This Row],[optimal_cost]]</f>
        <v>0</v>
      </c>
      <c r="M688" s="1" t="s">
        <v>1450</v>
      </c>
      <c r="N688" s="3">
        <v>5256.9307285908189</v>
      </c>
      <c r="O688" s="1" t="s">
        <v>4434</v>
      </c>
      <c r="P688" s="1" t="s">
        <v>4435</v>
      </c>
      <c r="Q688">
        <v>1.6136999999996E-3</v>
      </c>
      <c r="R688" s="1" t="s">
        <v>3390</v>
      </c>
      <c r="S688" s="1" t="s">
        <v>3390</v>
      </c>
      <c r="T688" s="1" t="s">
        <v>3390</v>
      </c>
      <c r="U688" s="1" t="s">
        <v>3390</v>
      </c>
      <c r="V688" s="1" t="s">
        <v>3390</v>
      </c>
      <c r="W688" s="1" t="s">
        <v>3390</v>
      </c>
    </row>
    <row r="689" spans="1:23" x14ac:dyDescent="0.25">
      <c r="A689">
        <v>687</v>
      </c>
      <c r="B689">
        <v>10</v>
      </c>
      <c r="C689">
        <v>87</v>
      </c>
      <c r="D689" s="1" t="s">
        <v>1451</v>
      </c>
      <c r="E689" s="1" t="s">
        <v>18</v>
      </c>
      <c r="F689" s="1" t="s">
        <v>19</v>
      </c>
      <c r="G689" s="3">
        <v>4792.1571490492233</v>
      </c>
      <c r="H689" s="3">
        <v>4792.1571490492242</v>
      </c>
      <c r="I689" s="1" t="s">
        <v>3078</v>
      </c>
      <c r="J689" t="b">
        <v>1</v>
      </c>
      <c r="K689" s="3">
        <f>TIME_AND_DATA_two_opt[[#This Row],[hamiltonian_cycle_cost]]-TIME_AND_DATA_two_opt[[#This Row],[optimal_cost]]</f>
        <v>0</v>
      </c>
      <c r="L689">
        <f>(100*TIME_AND_DATA_two_opt[[#This Row],[absolute_distance_error]])/TIME_AND_DATA_two_opt[[#This Row],[optimal_cost]]</f>
        <v>0</v>
      </c>
      <c r="M689" s="1" t="s">
        <v>1453</v>
      </c>
      <c r="N689" s="3">
        <v>4792.1571490492252</v>
      </c>
      <c r="O689" s="1" t="s">
        <v>4434</v>
      </c>
      <c r="P689" s="1" t="s">
        <v>4435</v>
      </c>
      <c r="Q689">
        <v>2.0682999999999002E-3</v>
      </c>
      <c r="R689" s="1" t="s">
        <v>3390</v>
      </c>
      <c r="S689" s="1" t="s">
        <v>3390</v>
      </c>
      <c r="T689" s="1" t="s">
        <v>3390</v>
      </c>
      <c r="U689" s="1" t="s">
        <v>3390</v>
      </c>
      <c r="V689" s="1" t="s">
        <v>3390</v>
      </c>
      <c r="W689" s="1" t="s">
        <v>3390</v>
      </c>
    </row>
    <row r="690" spans="1:23" x14ac:dyDescent="0.25">
      <c r="A690">
        <v>688</v>
      </c>
      <c r="B690">
        <v>10</v>
      </c>
      <c r="C690">
        <v>88</v>
      </c>
      <c r="D690" s="1" t="s">
        <v>1454</v>
      </c>
      <c r="E690" s="1" t="s">
        <v>18</v>
      </c>
      <c r="F690" s="1" t="s">
        <v>19</v>
      </c>
      <c r="G690" s="3">
        <v>5514.5959170114556</v>
      </c>
      <c r="H690" s="3">
        <v>5514.5959170114556</v>
      </c>
      <c r="I690" s="1" t="s">
        <v>1455</v>
      </c>
      <c r="J690" t="b">
        <v>1</v>
      </c>
      <c r="K690" s="3">
        <f>TIME_AND_DATA_two_opt[[#This Row],[hamiltonian_cycle_cost]]-TIME_AND_DATA_two_opt[[#This Row],[optimal_cost]]</f>
        <v>0</v>
      </c>
      <c r="L690">
        <f>(100*TIME_AND_DATA_two_opt[[#This Row],[absolute_distance_error]])/TIME_AND_DATA_two_opt[[#This Row],[optimal_cost]]</f>
        <v>0</v>
      </c>
      <c r="M690" s="1" t="s">
        <v>1456</v>
      </c>
      <c r="N690" s="3">
        <v>5514.5959170114575</v>
      </c>
      <c r="O690" s="1" t="s">
        <v>4434</v>
      </c>
      <c r="P690" s="1" t="s">
        <v>4435</v>
      </c>
      <c r="Q690">
        <v>1.7542999999998999E-3</v>
      </c>
      <c r="R690" s="1" t="s">
        <v>3390</v>
      </c>
      <c r="S690" s="1" t="s">
        <v>3390</v>
      </c>
      <c r="T690" s="1" t="s">
        <v>3390</v>
      </c>
      <c r="U690" s="1" t="s">
        <v>3390</v>
      </c>
      <c r="V690" s="1" t="s">
        <v>3390</v>
      </c>
      <c r="W690" s="1" t="s">
        <v>3390</v>
      </c>
    </row>
    <row r="691" spans="1:23" x14ac:dyDescent="0.25">
      <c r="A691">
        <v>689</v>
      </c>
      <c r="B691">
        <v>10</v>
      </c>
      <c r="C691">
        <v>89</v>
      </c>
      <c r="D691" s="1" t="s">
        <v>1457</v>
      </c>
      <c r="E691" s="1" t="s">
        <v>18</v>
      </c>
      <c r="F691" s="1" t="s">
        <v>19</v>
      </c>
      <c r="G691" s="3">
        <v>4222.3725731974764</v>
      </c>
      <c r="H691" s="3">
        <v>4222.3725731974764</v>
      </c>
      <c r="I691" s="1" t="s">
        <v>1459</v>
      </c>
      <c r="J691" t="b">
        <v>1</v>
      </c>
      <c r="K691" s="3">
        <f>TIME_AND_DATA_two_opt[[#This Row],[hamiltonian_cycle_cost]]-TIME_AND_DATA_two_opt[[#This Row],[optimal_cost]]</f>
        <v>0</v>
      </c>
      <c r="L691">
        <f>(100*TIME_AND_DATA_two_opt[[#This Row],[absolute_distance_error]])/TIME_AND_DATA_two_opt[[#This Row],[optimal_cost]]</f>
        <v>0</v>
      </c>
      <c r="M691" s="1" t="s">
        <v>1459</v>
      </c>
      <c r="N691" s="3">
        <v>4222.3725731974764</v>
      </c>
      <c r="O691" s="1" t="s">
        <v>4434</v>
      </c>
      <c r="P691" s="1" t="s">
        <v>4435</v>
      </c>
      <c r="Q691">
        <v>1.2816999999998001E-3</v>
      </c>
      <c r="R691" s="1" t="s">
        <v>3390</v>
      </c>
      <c r="S691" s="1" t="s">
        <v>3390</v>
      </c>
      <c r="T691" s="1" t="s">
        <v>3390</v>
      </c>
      <c r="U691" s="1" t="s">
        <v>3390</v>
      </c>
      <c r="V691" s="1" t="s">
        <v>3390</v>
      </c>
      <c r="W691" s="1" t="s">
        <v>3390</v>
      </c>
    </row>
    <row r="692" spans="1:23" x14ac:dyDescent="0.25">
      <c r="A692">
        <v>690</v>
      </c>
      <c r="B692">
        <v>10</v>
      </c>
      <c r="C692">
        <v>90</v>
      </c>
      <c r="D692" s="1" t="s">
        <v>1460</v>
      </c>
      <c r="E692" s="1" t="s">
        <v>18</v>
      </c>
      <c r="F692" s="1" t="s">
        <v>19</v>
      </c>
      <c r="G692" s="3">
        <v>4806.9276359105352</v>
      </c>
      <c r="H692" s="3">
        <v>4806.9276359105361</v>
      </c>
      <c r="I692" s="1" t="s">
        <v>4477</v>
      </c>
      <c r="J692" t="b">
        <v>0</v>
      </c>
      <c r="K692" s="3">
        <f>TIME_AND_DATA_two_opt[[#This Row],[hamiltonian_cycle_cost]]-TIME_AND_DATA_two_opt[[#This Row],[optimal_cost]]</f>
        <v>41.221739187391904</v>
      </c>
      <c r="L692">
        <f>(100*TIME_AND_DATA_two_opt[[#This Row],[absolute_distance_error]])/TIME_AND_DATA_two_opt[[#This Row],[optimal_cost]]</f>
        <v>0.86496607387660229</v>
      </c>
      <c r="M692" s="1" t="s">
        <v>1461</v>
      </c>
      <c r="N692" s="3">
        <v>4765.7058967231442</v>
      </c>
      <c r="O692" s="1" t="s">
        <v>4434</v>
      </c>
      <c r="P692" s="1" t="s">
        <v>4435</v>
      </c>
      <c r="Q692">
        <v>1.8957999999996999E-3</v>
      </c>
      <c r="R692" s="1" t="s">
        <v>3390</v>
      </c>
      <c r="S692" s="1" t="s">
        <v>3390</v>
      </c>
      <c r="T692" s="1" t="s">
        <v>3390</v>
      </c>
      <c r="U692" s="1" t="s">
        <v>3390</v>
      </c>
      <c r="V692" s="1" t="s">
        <v>3390</v>
      </c>
      <c r="W692" s="1" t="s">
        <v>3390</v>
      </c>
    </row>
    <row r="693" spans="1:23" x14ac:dyDescent="0.25">
      <c r="A693">
        <v>691</v>
      </c>
      <c r="B693">
        <v>10</v>
      </c>
      <c r="C693">
        <v>91</v>
      </c>
      <c r="D693" s="1" t="s">
        <v>1462</v>
      </c>
      <c r="E693" s="1" t="s">
        <v>18</v>
      </c>
      <c r="F693" s="1" t="s">
        <v>19</v>
      </c>
      <c r="G693" s="3">
        <v>5505.663519122174</v>
      </c>
      <c r="H693" s="3">
        <v>5505.6635191221731</v>
      </c>
      <c r="I693" s="1" t="s">
        <v>3492</v>
      </c>
      <c r="J693" t="b">
        <v>1</v>
      </c>
      <c r="K693" s="3">
        <f>TIME_AND_DATA_two_opt[[#This Row],[hamiltonian_cycle_cost]]-TIME_AND_DATA_two_opt[[#This Row],[optimal_cost]]</f>
        <v>0</v>
      </c>
      <c r="L693">
        <f>(100*TIME_AND_DATA_two_opt[[#This Row],[absolute_distance_error]])/TIME_AND_DATA_two_opt[[#This Row],[optimal_cost]]</f>
        <v>0</v>
      </c>
      <c r="M693" s="1" t="s">
        <v>1464</v>
      </c>
      <c r="N693" s="3">
        <v>5505.663519122174</v>
      </c>
      <c r="O693" s="1" t="s">
        <v>4434</v>
      </c>
      <c r="P693" s="1" t="s">
        <v>4435</v>
      </c>
      <c r="Q693">
        <v>1.3258999999997999E-3</v>
      </c>
      <c r="R693" s="1" t="s">
        <v>3390</v>
      </c>
      <c r="S693" s="1" t="s">
        <v>3390</v>
      </c>
      <c r="T693" s="1" t="s">
        <v>3390</v>
      </c>
      <c r="U693" s="1" t="s">
        <v>3390</v>
      </c>
      <c r="V693" s="1" t="s">
        <v>3390</v>
      </c>
      <c r="W693" s="1" t="s">
        <v>3390</v>
      </c>
    </row>
    <row r="694" spans="1:23" x14ac:dyDescent="0.25">
      <c r="A694">
        <v>692</v>
      </c>
      <c r="B694">
        <v>10</v>
      </c>
      <c r="C694">
        <v>92</v>
      </c>
      <c r="D694" s="1" t="s">
        <v>1465</v>
      </c>
      <c r="E694" s="1" t="s">
        <v>18</v>
      </c>
      <c r="F694" s="1" t="s">
        <v>19</v>
      </c>
      <c r="G694" s="3">
        <v>5430.9803441348777</v>
      </c>
      <c r="H694" s="3">
        <v>5430.9803441348777</v>
      </c>
      <c r="I694" s="1" t="s">
        <v>3080</v>
      </c>
      <c r="J694" t="b">
        <v>0</v>
      </c>
      <c r="K694" s="3">
        <f>TIME_AND_DATA_two_opt[[#This Row],[hamiltonian_cycle_cost]]-TIME_AND_DATA_two_opt[[#This Row],[optimal_cost]]</f>
        <v>110.76182660105133</v>
      </c>
      <c r="L694">
        <f>(100*TIME_AND_DATA_two_opt[[#This Row],[absolute_distance_error]])/TIME_AND_DATA_two_opt[[#This Row],[optimal_cost]]</f>
        <v>2.0819037082032241</v>
      </c>
      <c r="M694" s="1" t="s">
        <v>1467</v>
      </c>
      <c r="N694" s="3">
        <v>5320.2185175338263</v>
      </c>
      <c r="O694" s="1" t="s">
        <v>4434</v>
      </c>
      <c r="P694" s="1" t="s">
        <v>4435</v>
      </c>
      <c r="Q694">
        <v>2.8879999999999999E-3</v>
      </c>
      <c r="R694" s="1" t="s">
        <v>3390</v>
      </c>
      <c r="S694" s="1" t="s">
        <v>3390</v>
      </c>
      <c r="T694" s="1" t="s">
        <v>3390</v>
      </c>
      <c r="U694" s="1" t="s">
        <v>3390</v>
      </c>
      <c r="V694" s="1" t="s">
        <v>3390</v>
      </c>
      <c r="W694" s="1" t="s">
        <v>3390</v>
      </c>
    </row>
    <row r="695" spans="1:23" x14ac:dyDescent="0.25">
      <c r="A695">
        <v>693</v>
      </c>
      <c r="B695">
        <v>10</v>
      </c>
      <c r="C695">
        <v>93</v>
      </c>
      <c r="D695" s="1" t="s">
        <v>1468</v>
      </c>
      <c r="E695" s="1" t="s">
        <v>18</v>
      </c>
      <c r="F695" s="1" t="s">
        <v>19</v>
      </c>
      <c r="G695" s="3">
        <v>5827.3281664368496</v>
      </c>
      <c r="H695" s="3">
        <v>5827.3281664368496</v>
      </c>
      <c r="I695" s="1" t="s">
        <v>1470</v>
      </c>
      <c r="J695" t="b">
        <v>1</v>
      </c>
      <c r="K695" s="3">
        <f>TIME_AND_DATA_two_opt[[#This Row],[hamiltonian_cycle_cost]]-TIME_AND_DATA_two_opt[[#This Row],[optimal_cost]]</f>
        <v>0</v>
      </c>
      <c r="L695">
        <f>(100*TIME_AND_DATA_two_opt[[#This Row],[absolute_distance_error]])/TIME_AND_DATA_two_opt[[#This Row],[optimal_cost]]</f>
        <v>0</v>
      </c>
      <c r="M695" s="1" t="s">
        <v>1470</v>
      </c>
      <c r="N695" s="3">
        <v>5827.3281664368506</v>
      </c>
      <c r="O695" s="1" t="s">
        <v>4434</v>
      </c>
      <c r="P695" s="1" t="s">
        <v>4435</v>
      </c>
      <c r="Q695">
        <v>1.6847000000002001E-3</v>
      </c>
      <c r="R695" s="1" t="s">
        <v>3390</v>
      </c>
      <c r="S695" s="1" t="s">
        <v>3390</v>
      </c>
      <c r="T695" s="1" t="s">
        <v>3390</v>
      </c>
      <c r="U695" s="1" t="s">
        <v>3390</v>
      </c>
      <c r="V695" s="1" t="s">
        <v>3390</v>
      </c>
      <c r="W695" s="1" t="s">
        <v>3390</v>
      </c>
    </row>
    <row r="696" spans="1:23" x14ac:dyDescent="0.25">
      <c r="A696">
        <v>694</v>
      </c>
      <c r="B696">
        <v>10</v>
      </c>
      <c r="C696">
        <v>94</v>
      </c>
      <c r="D696" s="1" t="s">
        <v>1471</v>
      </c>
      <c r="E696" s="1" t="s">
        <v>18</v>
      </c>
      <c r="F696" s="1" t="s">
        <v>19</v>
      </c>
      <c r="G696" s="3">
        <v>6268.0225322050019</v>
      </c>
      <c r="H696" s="3">
        <v>6268.022532205001</v>
      </c>
      <c r="I696" s="1" t="s">
        <v>3790</v>
      </c>
      <c r="J696" t="b">
        <v>1</v>
      </c>
      <c r="K696" s="3">
        <f>TIME_AND_DATA_two_opt[[#This Row],[hamiltonian_cycle_cost]]-TIME_AND_DATA_two_opt[[#This Row],[optimal_cost]]</f>
        <v>0</v>
      </c>
      <c r="L696">
        <f>(100*TIME_AND_DATA_two_opt[[#This Row],[absolute_distance_error]])/TIME_AND_DATA_two_opt[[#This Row],[optimal_cost]]</f>
        <v>0</v>
      </c>
      <c r="M696" s="1" t="s">
        <v>1472</v>
      </c>
      <c r="N696" s="3">
        <v>6268.022532205001</v>
      </c>
      <c r="O696" s="1" t="s">
        <v>4434</v>
      </c>
      <c r="P696" s="1" t="s">
        <v>4435</v>
      </c>
      <c r="Q696">
        <v>1.5635999999997999E-3</v>
      </c>
      <c r="R696" s="1" t="s">
        <v>3390</v>
      </c>
      <c r="S696" s="1" t="s">
        <v>3390</v>
      </c>
      <c r="T696" s="1" t="s">
        <v>3390</v>
      </c>
      <c r="U696" s="1" t="s">
        <v>3390</v>
      </c>
      <c r="V696" s="1" t="s">
        <v>3390</v>
      </c>
      <c r="W696" s="1" t="s">
        <v>3390</v>
      </c>
    </row>
    <row r="697" spans="1:23" x14ac:dyDescent="0.25">
      <c r="A697">
        <v>695</v>
      </c>
      <c r="B697">
        <v>10</v>
      </c>
      <c r="C697">
        <v>95</v>
      </c>
      <c r="D697" s="1" t="s">
        <v>1473</v>
      </c>
      <c r="E697" s="1" t="s">
        <v>18</v>
      </c>
      <c r="F697" s="1" t="s">
        <v>19</v>
      </c>
      <c r="G697" s="3">
        <v>5242.74789774689</v>
      </c>
      <c r="H697" s="3">
        <v>5242.7478977468891</v>
      </c>
      <c r="I697" s="1" t="s">
        <v>1474</v>
      </c>
      <c r="J697" t="b">
        <v>1</v>
      </c>
      <c r="K697" s="3">
        <f>TIME_AND_DATA_two_opt[[#This Row],[hamiltonian_cycle_cost]]-TIME_AND_DATA_two_opt[[#This Row],[optimal_cost]]</f>
        <v>0</v>
      </c>
      <c r="L697">
        <f>(100*TIME_AND_DATA_two_opt[[#This Row],[absolute_distance_error]])/TIME_AND_DATA_two_opt[[#This Row],[optimal_cost]]</f>
        <v>0</v>
      </c>
      <c r="M697" s="1" t="s">
        <v>1475</v>
      </c>
      <c r="N697" s="3">
        <v>5242.74789774689</v>
      </c>
      <c r="O697" s="1" t="s">
        <v>4434</v>
      </c>
      <c r="P697" s="1" t="s">
        <v>4435</v>
      </c>
      <c r="Q697">
        <v>2.4768000000001001E-3</v>
      </c>
      <c r="R697" s="1" t="s">
        <v>3390</v>
      </c>
      <c r="S697" s="1" t="s">
        <v>3390</v>
      </c>
      <c r="T697" s="1" t="s">
        <v>3390</v>
      </c>
      <c r="U697" s="1" t="s">
        <v>3390</v>
      </c>
      <c r="V697" s="1" t="s">
        <v>3390</v>
      </c>
      <c r="W697" s="1" t="s">
        <v>3390</v>
      </c>
    </row>
    <row r="698" spans="1:23" x14ac:dyDescent="0.25">
      <c r="A698">
        <v>696</v>
      </c>
      <c r="B698">
        <v>10</v>
      </c>
      <c r="C698">
        <v>96</v>
      </c>
      <c r="D698" s="1" t="s">
        <v>1476</v>
      </c>
      <c r="E698" s="1" t="s">
        <v>18</v>
      </c>
      <c r="F698" s="1" t="s">
        <v>19</v>
      </c>
      <c r="G698" s="3">
        <v>5708.4960191046484</v>
      </c>
      <c r="H698" s="3">
        <v>5708.4960191046484</v>
      </c>
      <c r="I698" s="1" t="s">
        <v>3084</v>
      </c>
      <c r="J698" t="b">
        <v>1</v>
      </c>
      <c r="K698" s="3">
        <f>TIME_AND_DATA_two_opt[[#This Row],[hamiltonian_cycle_cost]]-TIME_AND_DATA_two_opt[[#This Row],[optimal_cost]]</f>
        <v>0</v>
      </c>
      <c r="L698">
        <f>(100*TIME_AND_DATA_two_opt[[#This Row],[absolute_distance_error]])/TIME_AND_DATA_two_opt[[#This Row],[optimal_cost]]</f>
        <v>0</v>
      </c>
      <c r="M698" s="1" t="s">
        <v>1477</v>
      </c>
      <c r="N698" s="3">
        <v>5708.4960191046484</v>
      </c>
      <c r="O698" s="1" t="s">
        <v>4434</v>
      </c>
      <c r="P698" s="1" t="s">
        <v>4435</v>
      </c>
      <c r="Q698">
        <v>1.9030999999998001E-3</v>
      </c>
      <c r="R698" s="1" t="s">
        <v>3390</v>
      </c>
      <c r="S698" s="1" t="s">
        <v>3390</v>
      </c>
      <c r="T698" s="1" t="s">
        <v>3390</v>
      </c>
      <c r="U698" s="1" t="s">
        <v>3390</v>
      </c>
      <c r="V698" s="1" t="s">
        <v>3390</v>
      </c>
      <c r="W698" s="1" t="s">
        <v>3390</v>
      </c>
    </row>
    <row r="699" spans="1:23" x14ac:dyDescent="0.25">
      <c r="A699">
        <v>697</v>
      </c>
      <c r="B699">
        <v>10</v>
      </c>
      <c r="C699">
        <v>97</v>
      </c>
      <c r="D699" s="1" t="s">
        <v>1478</v>
      </c>
      <c r="E699" s="1" t="s">
        <v>18</v>
      </c>
      <c r="F699" s="1" t="s">
        <v>19</v>
      </c>
      <c r="G699" s="3">
        <v>5409.6204747196807</v>
      </c>
      <c r="H699" s="3">
        <v>5409.6204747196807</v>
      </c>
      <c r="I699" s="1" t="s">
        <v>3495</v>
      </c>
      <c r="J699" t="b">
        <v>1</v>
      </c>
      <c r="K699" s="3">
        <f>TIME_AND_DATA_two_opt[[#This Row],[hamiltonian_cycle_cost]]-TIME_AND_DATA_two_opt[[#This Row],[optimal_cost]]</f>
        <v>0</v>
      </c>
      <c r="L699">
        <f>(100*TIME_AND_DATA_two_opt[[#This Row],[absolute_distance_error]])/TIME_AND_DATA_two_opt[[#This Row],[optimal_cost]]</f>
        <v>0</v>
      </c>
      <c r="M699" s="1" t="s">
        <v>1480</v>
      </c>
      <c r="N699" s="3">
        <v>5409.6204747196816</v>
      </c>
      <c r="O699" s="1" t="s">
        <v>4434</v>
      </c>
      <c r="P699" s="1" t="s">
        <v>4435</v>
      </c>
      <c r="Q699">
        <v>1.5001999999997E-3</v>
      </c>
      <c r="R699" s="1" t="s">
        <v>3390</v>
      </c>
      <c r="S699" s="1" t="s">
        <v>3390</v>
      </c>
      <c r="T699" s="1" t="s">
        <v>3390</v>
      </c>
      <c r="U699" s="1" t="s">
        <v>3390</v>
      </c>
      <c r="V699" s="1" t="s">
        <v>3390</v>
      </c>
      <c r="W699" s="1" t="s">
        <v>3390</v>
      </c>
    </row>
    <row r="700" spans="1:23" x14ac:dyDescent="0.25">
      <c r="A700">
        <v>698</v>
      </c>
      <c r="B700">
        <v>10</v>
      </c>
      <c r="C700">
        <v>98</v>
      </c>
      <c r="D700" s="1" t="s">
        <v>1481</v>
      </c>
      <c r="E700" s="1" t="s">
        <v>18</v>
      </c>
      <c r="F700" s="1" t="s">
        <v>19</v>
      </c>
      <c r="G700" s="3">
        <v>4898.5709418039687</v>
      </c>
      <c r="H700" s="3">
        <v>4898.5709418039687</v>
      </c>
      <c r="I700" s="1" t="s">
        <v>1482</v>
      </c>
      <c r="J700" t="b">
        <v>1</v>
      </c>
      <c r="K700" s="3">
        <f>TIME_AND_DATA_two_opt[[#This Row],[hamiltonian_cycle_cost]]-TIME_AND_DATA_two_opt[[#This Row],[optimal_cost]]</f>
        <v>0</v>
      </c>
      <c r="L700">
        <f>(100*TIME_AND_DATA_two_opt[[#This Row],[absolute_distance_error]])/TIME_AND_DATA_two_opt[[#This Row],[optimal_cost]]</f>
        <v>0</v>
      </c>
      <c r="M700" s="1" t="s">
        <v>1483</v>
      </c>
      <c r="N700" s="3">
        <v>4898.5709418039705</v>
      </c>
      <c r="O700" s="1" t="s">
        <v>4434</v>
      </c>
      <c r="P700" s="1" t="s">
        <v>4435</v>
      </c>
      <c r="Q700">
        <v>3.0659000000001001E-3</v>
      </c>
      <c r="R700" s="1" t="s">
        <v>3390</v>
      </c>
      <c r="S700" s="1" t="s">
        <v>3390</v>
      </c>
      <c r="T700" s="1" t="s">
        <v>3390</v>
      </c>
      <c r="U700" s="1" t="s">
        <v>3390</v>
      </c>
      <c r="V700" s="1" t="s">
        <v>3390</v>
      </c>
      <c r="W700" s="1" t="s">
        <v>3390</v>
      </c>
    </row>
    <row r="701" spans="1:23" x14ac:dyDescent="0.25">
      <c r="A701">
        <v>699</v>
      </c>
      <c r="B701">
        <v>10</v>
      </c>
      <c r="C701">
        <v>99</v>
      </c>
      <c r="D701" s="1" t="s">
        <v>1484</v>
      </c>
      <c r="E701" s="1" t="s">
        <v>18</v>
      </c>
      <c r="F701" s="1" t="s">
        <v>19</v>
      </c>
      <c r="G701" s="3">
        <v>5855.9309126124645</v>
      </c>
      <c r="H701" s="3">
        <v>5855.9309126124645</v>
      </c>
      <c r="I701" s="1" t="s">
        <v>1486</v>
      </c>
      <c r="J701" t="b">
        <v>1</v>
      </c>
      <c r="K701" s="3">
        <f>TIME_AND_DATA_two_opt[[#This Row],[hamiltonian_cycle_cost]]-TIME_AND_DATA_two_opt[[#This Row],[optimal_cost]]</f>
        <v>0</v>
      </c>
      <c r="L701">
        <f>(100*TIME_AND_DATA_two_opt[[#This Row],[absolute_distance_error]])/TIME_AND_DATA_two_opt[[#This Row],[optimal_cost]]</f>
        <v>0</v>
      </c>
      <c r="M701" s="1" t="s">
        <v>1486</v>
      </c>
      <c r="N701" s="3">
        <v>5855.9309126124645</v>
      </c>
      <c r="O701" s="1" t="s">
        <v>4434</v>
      </c>
      <c r="P701" s="1" t="s">
        <v>4435</v>
      </c>
      <c r="Q701">
        <v>1.6861999999998999E-3</v>
      </c>
      <c r="R701" s="1" t="s">
        <v>3390</v>
      </c>
      <c r="S701" s="1" t="s">
        <v>3390</v>
      </c>
      <c r="T701" s="1" t="s">
        <v>3390</v>
      </c>
      <c r="U701" s="1" t="s">
        <v>3390</v>
      </c>
      <c r="V701" s="1" t="s">
        <v>3390</v>
      </c>
      <c r="W701" s="1" t="s">
        <v>3390</v>
      </c>
    </row>
    <row r="702" spans="1:23" x14ac:dyDescent="0.25">
      <c r="A702">
        <v>700</v>
      </c>
      <c r="B702">
        <v>11</v>
      </c>
      <c r="C702">
        <v>0</v>
      </c>
      <c r="D702" s="1" t="s">
        <v>1487</v>
      </c>
      <c r="E702" s="1" t="s">
        <v>18</v>
      </c>
      <c r="F702" s="1" t="s">
        <v>19</v>
      </c>
      <c r="G702" s="3">
        <v>5608.833291838062</v>
      </c>
      <c r="H702" s="3">
        <v>5608.833291838062</v>
      </c>
      <c r="I702" s="1" t="s">
        <v>4478</v>
      </c>
      <c r="J702" t="b">
        <v>0</v>
      </c>
      <c r="K702" s="3">
        <f>TIME_AND_DATA_two_opt[[#This Row],[hamiltonian_cycle_cost]]-TIME_AND_DATA_two_opt[[#This Row],[optimal_cost]]</f>
        <v>17.740300988237323</v>
      </c>
      <c r="L702">
        <f>(100*TIME_AND_DATA_two_opt[[#This Row],[absolute_distance_error]])/TIME_AND_DATA_two_opt[[#This Row],[optimal_cost]]</f>
        <v>0.31729575983211944</v>
      </c>
      <c r="M702" s="1" t="s">
        <v>1489</v>
      </c>
      <c r="N702" s="3">
        <v>5591.0929908498247</v>
      </c>
      <c r="O702" s="1" t="s">
        <v>4434</v>
      </c>
      <c r="P702" s="1" t="s">
        <v>4435</v>
      </c>
      <c r="Q702">
        <v>1.6343999999999001E-3</v>
      </c>
      <c r="R702" s="1" t="s">
        <v>3390</v>
      </c>
      <c r="S702" s="1" t="s">
        <v>3390</v>
      </c>
      <c r="T702" s="1" t="s">
        <v>3390</v>
      </c>
      <c r="U702" s="1" t="s">
        <v>3390</v>
      </c>
      <c r="V702" s="1" t="s">
        <v>3390</v>
      </c>
      <c r="W702" s="1" t="s">
        <v>3390</v>
      </c>
    </row>
    <row r="703" spans="1:23" x14ac:dyDescent="0.25">
      <c r="A703">
        <v>701</v>
      </c>
      <c r="B703">
        <v>11</v>
      </c>
      <c r="C703">
        <v>1</v>
      </c>
      <c r="D703" s="1" t="s">
        <v>1490</v>
      </c>
      <c r="E703" s="1" t="s">
        <v>18</v>
      </c>
      <c r="F703" s="1" t="s">
        <v>19</v>
      </c>
      <c r="G703" s="3">
        <v>6973.3031188655086</v>
      </c>
      <c r="H703" s="3">
        <v>6973.3031188655086</v>
      </c>
      <c r="I703" s="1" t="s">
        <v>1492</v>
      </c>
      <c r="J703" t="b">
        <v>1</v>
      </c>
      <c r="K703" s="3">
        <f>TIME_AND_DATA_two_opt[[#This Row],[hamiltonian_cycle_cost]]-TIME_AND_DATA_two_opt[[#This Row],[optimal_cost]]</f>
        <v>0</v>
      </c>
      <c r="L703">
        <f>(100*TIME_AND_DATA_two_opt[[#This Row],[absolute_distance_error]])/TIME_AND_DATA_two_opt[[#This Row],[optimal_cost]]</f>
        <v>0</v>
      </c>
      <c r="M703" s="1" t="s">
        <v>1492</v>
      </c>
      <c r="N703" s="3">
        <v>6973.3031188655086</v>
      </c>
      <c r="O703" s="1" t="s">
        <v>4434</v>
      </c>
      <c r="P703" s="1" t="s">
        <v>4435</v>
      </c>
      <c r="Q703">
        <v>2.4182000000000999E-3</v>
      </c>
      <c r="R703" s="1" t="s">
        <v>3390</v>
      </c>
      <c r="S703" s="1" t="s">
        <v>3390</v>
      </c>
      <c r="T703" s="1" t="s">
        <v>3390</v>
      </c>
      <c r="U703" s="1" t="s">
        <v>3390</v>
      </c>
      <c r="V703" s="1" t="s">
        <v>3390</v>
      </c>
      <c r="W703" s="1" t="s">
        <v>3390</v>
      </c>
    </row>
    <row r="704" spans="1:23" x14ac:dyDescent="0.25">
      <c r="A704">
        <v>702</v>
      </c>
      <c r="B704">
        <v>11</v>
      </c>
      <c r="C704">
        <v>2</v>
      </c>
      <c r="D704" s="1" t="s">
        <v>1493</v>
      </c>
      <c r="E704" s="1" t="s">
        <v>18</v>
      </c>
      <c r="F704" s="1" t="s">
        <v>19</v>
      </c>
      <c r="G704" s="3">
        <v>5270.4676542137422</v>
      </c>
      <c r="H704" s="3">
        <v>5270.4676542137422</v>
      </c>
      <c r="I704" s="1" t="s">
        <v>3086</v>
      </c>
      <c r="J704" t="b">
        <v>0</v>
      </c>
      <c r="K704" s="3">
        <f>TIME_AND_DATA_two_opt[[#This Row],[hamiltonian_cycle_cost]]-TIME_AND_DATA_two_opt[[#This Row],[optimal_cost]]</f>
        <v>96.128804869628766</v>
      </c>
      <c r="L704">
        <f>(100*TIME_AND_DATA_two_opt[[#This Row],[absolute_distance_error]])/TIME_AND_DATA_two_opt[[#This Row],[optimal_cost]]</f>
        <v>1.857798796493852</v>
      </c>
      <c r="M704" s="1" t="s">
        <v>1495</v>
      </c>
      <c r="N704" s="3">
        <v>5174.3388493441134</v>
      </c>
      <c r="O704" s="1" t="s">
        <v>4434</v>
      </c>
      <c r="P704" s="1" t="s">
        <v>4435</v>
      </c>
      <c r="Q704">
        <v>2.1789999999999002E-3</v>
      </c>
      <c r="R704" s="1" t="s">
        <v>3390</v>
      </c>
      <c r="S704" s="1" t="s">
        <v>3390</v>
      </c>
      <c r="T704" s="1" t="s">
        <v>3390</v>
      </c>
      <c r="U704" s="1" t="s">
        <v>3390</v>
      </c>
      <c r="V704" s="1" t="s">
        <v>3390</v>
      </c>
      <c r="W704" s="1" t="s">
        <v>3390</v>
      </c>
    </row>
    <row r="705" spans="1:23" x14ac:dyDescent="0.25">
      <c r="A705">
        <v>703</v>
      </c>
      <c r="B705">
        <v>11</v>
      </c>
      <c r="C705">
        <v>3</v>
      </c>
      <c r="D705" s="1" t="s">
        <v>1496</v>
      </c>
      <c r="E705" s="1" t="s">
        <v>18</v>
      </c>
      <c r="F705" s="1" t="s">
        <v>19</v>
      </c>
      <c r="G705" s="3">
        <v>5111.4717693619941</v>
      </c>
      <c r="H705" s="3">
        <v>5111.471769361995</v>
      </c>
      <c r="I705" s="1" t="s">
        <v>3497</v>
      </c>
      <c r="J705" t="b">
        <v>0</v>
      </c>
      <c r="K705" s="3">
        <f>TIME_AND_DATA_two_opt[[#This Row],[hamiltonian_cycle_cost]]-TIME_AND_DATA_two_opt[[#This Row],[optimal_cost]]</f>
        <v>8.7978306211662129</v>
      </c>
      <c r="L705">
        <f>(100*TIME_AND_DATA_two_opt[[#This Row],[absolute_distance_error]])/TIME_AND_DATA_two_opt[[#This Row],[optimal_cost]]</f>
        <v>0.1724160847192448</v>
      </c>
      <c r="M705" s="1" t="s">
        <v>1497</v>
      </c>
      <c r="N705" s="3">
        <v>5102.6739387408288</v>
      </c>
      <c r="O705" s="1" t="s">
        <v>4434</v>
      </c>
      <c r="P705" s="1" t="s">
        <v>4435</v>
      </c>
      <c r="Q705">
        <v>2.5728999999996001E-3</v>
      </c>
      <c r="R705" s="1" t="s">
        <v>3390</v>
      </c>
      <c r="S705" s="1" t="s">
        <v>3390</v>
      </c>
      <c r="T705" s="1" t="s">
        <v>3390</v>
      </c>
      <c r="U705" s="1" t="s">
        <v>3390</v>
      </c>
      <c r="V705" s="1" t="s">
        <v>3390</v>
      </c>
      <c r="W705" s="1" t="s">
        <v>3390</v>
      </c>
    </row>
    <row r="706" spans="1:23" x14ac:dyDescent="0.25">
      <c r="A706">
        <v>704</v>
      </c>
      <c r="B706">
        <v>11</v>
      </c>
      <c r="C706">
        <v>4</v>
      </c>
      <c r="D706" s="1" t="s">
        <v>1498</v>
      </c>
      <c r="E706" s="1" t="s">
        <v>18</v>
      </c>
      <c r="F706" s="1" t="s">
        <v>19</v>
      </c>
      <c r="G706" s="3">
        <v>4856.7016843366036</v>
      </c>
      <c r="H706" s="3">
        <v>4856.7016843366036</v>
      </c>
      <c r="I706" s="1" t="s">
        <v>1500</v>
      </c>
      <c r="J706" t="b">
        <v>1</v>
      </c>
      <c r="K706" s="3">
        <f>TIME_AND_DATA_two_opt[[#This Row],[hamiltonian_cycle_cost]]-TIME_AND_DATA_two_opt[[#This Row],[optimal_cost]]</f>
        <v>0</v>
      </c>
      <c r="L706">
        <f>(100*TIME_AND_DATA_two_opt[[#This Row],[absolute_distance_error]])/TIME_AND_DATA_two_opt[[#This Row],[optimal_cost]]</f>
        <v>0</v>
      </c>
      <c r="M706" s="1" t="s">
        <v>1500</v>
      </c>
      <c r="N706" s="3">
        <v>4856.7016843366036</v>
      </c>
      <c r="O706" s="1" t="s">
        <v>4434</v>
      </c>
      <c r="P706" s="1" t="s">
        <v>4435</v>
      </c>
      <c r="Q706">
        <v>2.8019000000001001E-3</v>
      </c>
      <c r="R706" s="1" t="s">
        <v>3390</v>
      </c>
      <c r="S706" s="1" t="s">
        <v>3390</v>
      </c>
      <c r="T706" s="1" t="s">
        <v>3390</v>
      </c>
      <c r="U706" s="1" t="s">
        <v>3390</v>
      </c>
      <c r="V706" s="1" t="s">
        <v>3390</v>
      </c>
      <c r="W706" s="1" t="s">
        <v>3390</v>
      </c>
    </row>
    <row r="707" spans="1:23" x14ac:dyDescent="0.25">
      <c r="A707">
        <v>705</v>
      </c>
      <c r="B707">
        <v>11</v>
      </c>
      <c r="C707">
        <v>5</v>
      </c>
      <c r="D707" s="1" t="s">
        <v>1501</v>
      </c>
      <c r="E707" s="1" t="s">
        <v>18</v>
      </c>
      <c r="F707" s="1" t="s">
        <v>19</v>
      </c>
      <c r="G707" s="3">
        <v>5935.6858050913634</v>
      </c>
      <c r="H707" s="3">
        <v>5935.6858050913652</v>
      </c>
      <c r="I707" s="1" t="s">
        <v>1503</v>
      </c>
      <c r="J707" t="b">
        <v>1</v>
      </c>
      <c r="K707" s="3">
        <f>TIME_AND_DATA_two_opt[[#This Row],[hamiltonian_cycle_cost]]-TIME_AND_DATA_two_opt[[#This Row],[optimal_cost]]</f>
        <v>0</v>
      </c>
      <c r="L707">
        <f>(100*TIME_AND_DATA_two_opt[[#This Row],[absolute_distance_error]])/TIME_AND_DATA_two_opt[[#This Row],[optimal_cost]]</f>
        <v>0</v>
      </c>
      <c r="M707" s="1" t="s">
        <v>1503</v>
      </c>
      <c r="N707" s="3">
        <v>5935.6858050913652</v>
      </c>
      <c r="O707" s="1" t="s">
        <v>4434</v>
      </c>
      <c r="P707" s="1" t="s">
        <v>4435</v>
      </c>
      <c r="Q707">
        <v>3.1224999999999001E-3</v>
      </c>
      <c r="R707" s="1" t="s">
        <v>3390</v>
      </c>
      <c r="S707" s="1" t="s">
        <v>3390</v>
      </c>
      <c r="T707" s="1" t="s">
        <v>3390</v>
      </c>
      <c r="U707" s="1" t="s">
        <v>3390</v>
      </c>
      <c r="V707" s="1" t="s">
        <v>3390</v>
      </c>
      <c r="W707" s="1" t="s">
        <v>3390</v>
      </c>
    </row>
    <row r="708" spans="1:23" x14ac:dyDescent="0.25">
      <c r="A708">
        <v>706</v>
      </c>
      <c r="B708">
        <v>11</v>
      </c>
      <c r="C708">
        <v>6</v>
      </c>
      <c r="D708" s="1" t="s">
        <v>1504</v>
      </c>
      <c r="E708" s="1" t="s">
        <v>18</v>
      </c>
      <c r="F708" s="1" t="s">
        <v>19</v>
      </c>
      <c r="G708" s="3">
        <v>4904.9967909905436</v>
      </c>
      <c r="H708" s="3">
        <v>4904.9967909905436</v>
      </c>
      <c r="I708" s="1" t="s">
        <v>1505</v>
      </c>
      <c r="J708" t="b">
        <v>1</v>
      </c>
      <c r="K708" s="3">
        <f>TIME_AND_DATA_two_opt[[#This Row],[hamiltonian_cycle_cost]]-TIME_AND_DATA_two_opt[[#This Row],[optimal_cost]]</f>
        <v>0</v>
      </c>
      <c r="L708">
        <f>(100*TIME_AND_DATA_two_opt[[#This Row],[absolute_distance_error]])/TIME_AND_DATA_two_opt[[#This Row],[optimal_cost]]</f>
        <v>0</v>
      </c>
      <c r="M708" s="1" t="s">
        <v>1506</v>
      </c>
      <c r="N708" s="3">
        <v>4904.9967909905454</v>
      </c>
      <c r="O708" s="1" t="s">
        <v>4434</v>
      </c>
      <c r="P708" s="1" t="s">
        <v>4435</v>
      </c>
      <c r="Q708">
        <v>4.1265999999997001E-3</v>
      </c>
      <c r="R708" s="1" t="s">
        <v>3390</v>
      </c>
      <c r="S708" s="1" t="s">
        <v>3390</v>
      </c>
      <c r="T708" s="1" t="s">
        <v>3390</v>
      </c>
      <c r="U708" s="1" t="s">
        <v>3390</v>
      </c>
      <c r="V708" s="1" t="s">
        <v>3390</v>
      </c>
      <c r="W708" s="1" t="s">
        <v>3390</v>
      </c>
    </row>
    <row r="709" spans="1:23" x14ac:dyDescent="0.25">
      <c r="A709">
        <v>707</v>
      </c>
      <c r="B709">
        <v>11</v>
      </c>
      <c r="C709">
        <v>7</v>
      </c>
      <c r="D709" s="1" t="s">
        <v>1507</v>
      </c>
      <c r="E709" s="1" t="s">
        <v>18</v>
      </c>
      <c r="F709" s="1" t="s">
        <v>19</v>
      </c>
      <c r="G709" s="3">
        <v>5785.9180605492566</v>
      </c>
      <c r="H709" s="3">
        <v>5785.9180605492566</v>
      </c>
      <c r="I709" s="1" t="s">
        <v>3498</v>
      </c>
      <c r="J709" t="b">
        <v>0</v>
      </c>
      <c r="K709" s="3">
        <f>TIME_AND_DATA_two_opt[[#This Row],[hamiltonian_cycle_cost]]-TIME_AND_DATA_two_opt[[#This Row],[optimal_cost]]</f>
        <v>309.185275296486</v>
      </c>
      <c r="L709">
        <f>(100*TIME_AND_DATA_two_opt[[#This Row],[absolute_distance_error]])/TIME_AND_DATA_two_opt[[#This Row],[optimal_cost]]</f>
        <v>5.645432914474684</v>
      </c>
      <c r="M709" s="1" t="s">
        <v>1509</v>
      </c>
      <c r="N709" s="3">
        <v>5476.7327852527706</v>
      </c>
      <c r="O709" s="1" t="s">
        <v>4434</v>
      </c>
      <c r="P709" s="1" t="s">
        <v>4435</v>
      </c>
      <c r="Q709">
        <v>1.8599999999997E-3</v>
      </c>
      <c r="R709" s="1" t="s">
        <v>3390</v>
      </c>
      <c r="S709" s="1" t="s">
        <v>3390</v>
      </c>
      <c r="T709" s="1" t="s">
        <v>3390</v>
      </c>
      <c r="U709" s="1" t="s">
        <v>3390</v>
      </c>
      <c r="V709" s="1" t="s">
        <v>3390</v>
      </c>
      <c r="W709" s="1" t="s">
        <v>3390</v>
      </c>
    </row>
    <row r="710" spans="1:23" x14ac:dyDescent="0.25">
      <c r="A710">
        <v>708</v>
      </c>
      <c r="B710">
        <v>11</v>
      </c>
      <c r="C710">
        <v>8</v>
      </c>
      <c r="D710" s="1" t="s">
        <v>1510</v>
      </c>
      <c r="E710" s="1" t="s">
        <v>18</v>
      </c>
      <c r="F710" s="1" t="s">
        <v>19</v>
      </c>
      <c r="G710" s="3">
        <v>4899.5816572664107</v>
      </c>
      <c r="H710" s="3">
        <v>4899.5816572664107</v>
      </c>
      <c r="I710" s="1" t="s">
        <v>1511</v>
      </c>
      <c r="J710" t="b">
        <v>1</v>
      </c>
      <c r="K710" s="3">
        <f>TIME_AND_DATA_two_opt[[#This Row],[hamiltonian_cycle_cost]]-TIME_AND_DATA_two_opt[[#This Row],[optimal_cost]]</f>
        <v>0</v>
      </c>
      <c r="L710">
        <f>(100*TIME_AND_DATA_two_opt[[#This Row],[absolute_distance_error]])/TIME_AND_DATA_two_opt[[#This Row],[optimal_cost]]</f>
        <v>0</v>
      </c>
      <c r="M710" s="1" t="s">
        <v>1511</v>
      </c>
      <c r="N710" s="3">
        <v>4899.5816572664107</v>
      </c>
      <c r="O710" s="1" t="s">
        <v>4434</v>
      </c>
      <c r="P710" s="1" t="s">
        <v>4435</v>
      </c>
      <c r="Q710">
        <v>3.8542999999999E-3</v>
      </c>
      <c r="R710" s="1" t="s">
        <v>3390</v>
      </c>
      <c r="S710" s="1" t="s">
        <v>3390</v>
      </c>
      <c r="T710" s="1" t="s">
        <v>3390</v>
      </c>
      <c r="U710" s="1" t="s">
        <v>3390</v>
      </c>
      <c r="V710" s="1" t="s">
        <v>3390</v>
      </c>
      <c r="W710" s="1" t="s">
        <v>3390</v>
      </c>
    </row>
    <row r="711" spans="1:23" x14ac:dyDescent="0.25">
      <c r="A711">
        <v>709</v>
      </c>
      <c r="B711">
        <v>11</v>
      </c>
      <c r="C711">
        <v>9</v>
      </c>
      <c r="D711" s="1" t="s">
        <v>1512</v>
      </c>
      <c r="E711" s="1" t="s">
        <v>18</v>
      </c>
      <c r="F711" s="1" t="s">
        <v>19</v>
      </c>
      <c r="G711" s="3">
        <v>6472.0654706629939</v>
      </c>
      <c r="H711" s="3">
        <v>6472.0654706629939</v>
      </c>
      <c r="I711" s="1" t="s">
        <v>3793</v>
      </c>
      <c r="J711" t="b">
        <v>0</v>
      </c>
      <c r="K711" s="3">
        <f>TIME_AND_DATA_two_opt[[#This Row],[hamiltonian_cycle_cost]]-TIME_AND_DATA_two_opt[[#This Row],[optimal_cost]]</f>
        <v>106.77189054050723</v>
      </c>
      <c r="L711">
        <f>(100*TIME_AND_DATA_two_opt[[#This Row],[absolute_distance_error]])/TIME_AND_DATA_two_opt[[#This Row],[optimal_cost]]</f>
        <v>1.6774071642812212</v>
      </c>
      <c r="M711" s="1" t="s">
        <v>1514</v>
      </c>
      <c r="N711" s="3">
        <v>6365.2935801224867</v>
      </c>
      <c r="O711" s="1" t="s">
        <v>4434</v>
      </c>
      <c r="P711" s="1" t="s">
        <v>4435</v>
      </c>
      <c r="Q711">
        <v>2.2234999999999E-3</v>
      </c>
      <c r="R711" s="1" t="s">
        <v>3390</v>
      </c>
      <c r="S711" s="1" t="s">
        <v>3390</v>
      </c>
      <c r="T711" s="1" t="s">
        <v>3390</v>
      </c>
      <c r="U711" s="1" t="s">
        <v>3390</v>
      </c>
      <c r="V711" s="1" t="s">
        <v>3390</v>
      </c>
      <c r="W711" s="1" t="s">
        <v>3390</v>
      </c>
    </row>
    <row r="712" spans="1:23" x14ac:dyDescent="0.25">
      <c r="A712">
        <v>710</v>
      </c>
      <c r="B712">
        <v>11</v>
      </c>
      <c r="C712">
        <v>10</v>
      </c>
      <c r="D712" s="1" t="s">
        <v>1515</v>
      </c>
      <c r="E712" s="1" t="s">
        <v>18</v>
      </c>
      <c r="F712" s="1" t="s">
        <v>19</v>
      </c>
      <c r="G712" s="3">
        <v>5943.0616492958861</v>
      </c>
      <c r="H712" s="3">
        <v>5943.0616492958861</v>
      </c>
      <c r="I712" s="1" t="s">
        <v>1517</v>
      </c>
      <c r="J712" t="b">
        <v>1</v>
      </c>
      <c r="K712" s="3">
        <f>TIME_AND_DATA_two_opt[[#This Row],[hamiltonian_cycle_cost]]-TIME_AND_DATA_two_opt[[#This Row],[optimal_cost]]</f>
        <v>0</v>
      </c>
      <c r="L712">
        <f>(100*TIME_AND_DATA_two_opt[[#This Row],[absolute_distance_error]])/TIME_AND_DATA_two_opt[[#This Row],[optimal_cost]]</f>
        <v>0</v>
      </c>
      <c r="M712" s="1" t="s">
        <v>1517</v>
      </c>
      <c r="N712" s="3">
        <v>5943.0616492958861</v>
      </c>
      <c r="O712" s="1" t="s">
        <v>4434</v>
      </c>
      <c r="P712" s="1" t="s">
        <v>4435</v>
      </c>
      <c r="Q712">
        <v>2.6841999999999999E-3</v>
      </c>
      <c r="R712" s="1" t="s">
        <v>3390</v>
      </c>
      <c r="S712" s="1" t="s">
        <v>3390</v>
      </c>
      <c r="T712" s="1" t="s">
        <v>3390</v>
      </c>
      <c r="U712" s="1" t="s">
        <v>3390</v>
      </c>
      <c r="V712" s="1" t="s">
        <v>3390</v>
      </c>
      <c r="W712" s="1" t="s">
        <v>3390</v>
      </c>
    </row>
    <row r="713" spans="1:23" x14ac:dyDescent="0.25">
      <c r="A713">
        <v>711</v>
      </c>
      <c r="B713">
        <v>11</v>
      </c>
      <c r="C713">
        <v>11</v>
      </c>
      <c r="D713" s="1" t="s">
        <v>1518</v>
      </c>
      <c r="E713" s="1" t="s">
        <v>18</v>
      </c>
      <c r="F713" s="1" t="s">
        <v>19</v>
      </c>
      <c r="G713" s="3">
        <v>5409.463790443453</v>
      </c>
      <c r="H713" s="3">
        <v>5409.463790443453</v>
      </c>
      <c r="I713" s="1" t="s">
        <v>4479</v>
      </c>
      <c r="J713" t="b">
        <v>0</v>
      </c>
      <c r="K713" s="3">
        <f>TIME_AND_DATA_two_opt[[#This Row],[hamiltonian_cycle_cost]]-TIME_AND_DATA_two_opt[[#This Row],[optimal_cost]]</f>
        <v>208.76232541239369</v>
      </c>
      <c r="L713">
        <f>(100*TIME_AND_DATA_two_opt[[#This Row],[absolute_distance_error]])/TIME_AND_DATA_two_opt[[#This Row],[optimal_cost]]</f>
        <v>4.014118611039077</v>
      </c>
      <c r="M713" s="1" t="s">
        <v>1520</v>
      </c>
      <c r="N713" s="3">
        <v>5200.7014650310593</v>
      </c>
      <c r="O713" s="1" t="s">
        <v>4434</v>
      </c>
      <c r="P713" s="1" t="s">
        <v>4435</v>
      </c>
      <c r="Q713">
        <v>1.4576000000001E-3</v>
      </c>
      <c r="R713" s="1" t="s">
        <v>3390</v>
      </c>
      <c r="S713" s="1" t="s">
        <v>3390</v>
      </c>
      <c r="T713" s="1" t="s">
        <v>3390</v>
      </c>
      <c r="U713" s="1" t="s">
        <v>3390</v>
      </c>
      <c r="V713" s="1" t="s">
        <v>3390</v>
      </c>
      <c r="W713" s="1" t="s">
        <v>3390</v>
      </c>
    </row>
    <row r="714" spans="1:23" x14ac:dyDescent="0.25">
      <c r="A714">
        <v>712</v>
      </c>
      <c r="B714">
        <v>11</v>
      </c>
      <c r="C714">
        <v>12</v>
      </c>
      <c r="D714" s="1" t="s">
        <v>1521</v>
      </c>
      <c r="E714" s="1" t="s">
        <v>18</v>
      </c>
      <c r="F714" s="1" t="s">
        <v>19</v>
      </c>
      <c r="G714" s="3">
        <v>6596.2768509630314</v>
      </c>
      <c r="H714" s="3">
        <v>6596.2768509630314</v>
      </c>
      <c r="I714" s="1" t="s">
        <v>3091</v>
      </c>
      <c r="J714" t="b">
        <v>1</v>
      </c>
      <c r="K714" s="3">
        <f>TIME_AND_DATA_two_opt[[#This Row],[hamiltonian_cycle_cost]]-TIME_AND_DATA_two_opt[[#This Row],[optimal_cost]]</f>
        <v>0</v>
      </c>
      <c r="L714">
        <f>(100*TIME_AND_DATA_two_opt[[#This Row],[absolute_distance_error]])/TIME_AND_DATA_two_opt[[#This Row],[optimal_cost]]</f>
        <v>0</v>
      </c>
      <c r="M714" s="1" t="s">
        <v>1523</v>
      </c>
      <c r="N714" s="3">
        <v>6596.2768509630314</v>
      </c>
      <c r="O714" s="1" t="s">
        <v>4434</v>
      </c>
      <c r="P714" s="1" t="s">
        <v>4435</v>
      </c>
      <c r="Q714">
        <v>1.9691999999999999E-3</v>
      </c>
      <c r="R714" s="1" t="s">
        <v>3390</v>
      </c>
      <c r="S714" s="1" t="s">
        <v>3390</v>
      </c>
      <c r="T714" s="1" t="s">
        <v>3390</v>
      </c>
      <c r="U714" s="1" t="s">
        <v>3390</v>
      </c>
      <c r="V714" s="1" t="s">
        <v>3390</v>
      </c>
      <c r="W714" s="1" t="s">
        <v>3390</v>
      </c>
    </row>
    <row r="715" spans="1:23" x14ac:dyDescent="0.25">
      <c r="A715">
        <v>713</v>
      </c>
      <c r="B715">
        <v>11</v>
      </c>
      <c r="C715">
        <v>13</v>
      </c>
      <c r="D715" s="1" t="s">
        <v>1524</v>
      </c>
      <c r="E715" s="1" t="s">
        <v>18</v>
      </c>
      <c r="F715" s="1" t="s">
        <v>19</v>
      </c>
      <c r="G715" s="3">
        <v>5548.7426649256249</v>
      </c>
      <c r="H715" s="3">
        <v>5548.7426649256249</v>
      </c>
      <c r="I715" s="1" t="s">
        <v>1526</v>
      </c>
      <c r="J715" t="b">
        <v>1</v>
      </c>
      <c r="K715" s="3">
        <f>TIME_AND_DATA_two_opt[[#This Row],[hamiltonian_cycle_cost]]-TIME_AND_DATA_two_opt[[#This Row],[optimal_cost]]</f>
        <v>0</v>
      </c>
      <c r="L715">
        <f>(100*TIME_AND_DATA_two_opt[[#This Row],[absolute_distance_error]])/TIME_AND_DATA_two_opt[[#This Row],[optimal_cost]]</f>
        <v>0</v>
      </c>
      <c r="M715" s="1" t="s">
        <v>1526</v>
      </c>
      <c r="N715" s="3">
        <v>5548.7426649256249</v>
      </c>
      <c r="O715" s="1" t="s">
        <v>4434</v>
      </c>
      <c r="P715" s="1" t="s">
        <v>4435</v>
      </c>
      <c r="Q715">
        <v>2.3670999999998001E-3</v>
      </c>
      <c r="R715" s="1" t="s">
        <v>3390</v>
      </c>
      <c r="S715" s="1" t="s">
        <v>3390</v>
      </c>
      <c r="T715" s="1" t="s">
        <v>3390</v>
      </c>
      <c r="U715" s="1" t="s">
        <v>3390</v>
      </c>
      <c r="V715" s="1" t="s">
        <v>3390</v>
      </c>
      <c r="W715" s="1" t="s">
        <v>3390</v>
      </c>
    </row>
    <row r="716" spans="1:23" x14ac:dyDescent="0.25">
      <c r="A716">
        <v>714</v>
      </c>
      <c r="B716">
        <v>11</v>
      </c>
      <c r="C716">
        <v>14</v>
      </c>
      <c r="D716" s="1" t="s">
        <v>1527</v>
      </c>
      <c r="E716" s="1" t="s">
        <v>18</v>
      </c>
      <c r="F716" s="1" t="s">
        <v>19</v>
      </c>
      <c r="G716" s="3">
        <v>6389.0869747129973</v>
      </c>
      <c r="H716" s="3">
        <v>6389.0869747129973</v>
      </c>
      <c r="I716" s="1" t="s">
        <v>4054</v>
      </c>
      <c r="J716" t="b">
        <v>0</v>
      </c>
      <c r="K716" s="3">
        <f>TIME_AND_DATA_two_opt[[#This Row],[hamiltonian_cycle_cost]]-TIME_AND_DATA_two_opt[[#This Row],[optimal_cost]]</f>
        <v>148.31278915144594</v>
      </c>
      <c r="L716">
        <f>(100*TIME_AND_DATA_two_opt[[#This Row],[absolute_distance_error]])/TIME_AND_DATA_two_opt[[#This Row],[optimal_cost]]</f>
        <v>2.3765126688060194</v>
      </c>
      <c r="M716" s="1" t="s">
        <v>1529</v>
      </c>
      <c r="N716" s="3">
        <v>6240.7741855615513</v>
      </c>
      <c r="O716" s="1" t="s">
        <v>4434</v>
      </c>
      <c r="P716" s="1" t="s">
        <v>4435</v>
      </c>
      <c r="Q716">
        <v>2.9525000000001E-3</v>
      </c>
      <c r="R716" s="1" t="s">
        <v>3390</v>
      </c>
      <c r="S716" s="1" t="s">
        <v>3390</v>
      </c>
      <c r="T716" s="1" t="s">
        <v>3390</v>
      </c>
      <c r="U716" s="1" t="s">
        <v>3390</v>
      </c>
      <c r="V716" s="1" t="s">
        <v>3390</v>
      </c>
      <c r="W716" s="1" t="s">
        <v>3390</v>
      </c>
    </row>
    <row r="717" spans="1:23" x14ac:dyDescent="0.25">
      <c r="A717">
        <v>715</v>
      </c>
      <c r="B717">
        <v>11</v>
      </c>
      <c r="C717">
        <v>15</v>
      </c>
      <c r="D717" s="1" t="s">
        <v>1530</v>
      </c>
      <c r="E717" s="1" t="s">
        <v>18</v>
      </c>
      <c r="F717" s="1" t="s">
        <v>19</v>
      </c>
      <c r="G717" s="3">
        <v>6981.257560983915</v>
      </c>
      <c r="H717" s="3">
        <v>6981.257560983915</v>
      </c>
      <c r="I717" s="1" t="s">
        <v>1531</v>
      </c>
      <c r="J717" t="b">
        <v>1</v>
      </c>
      <c r="K717" s="3">
        <f>TIME_AND_DATA_two_opt[[#This Row],[hamiltonian_cycle_cost]]-TIME_AND_DATA_two_opt[[#This Row],[optimal_cost]]</f>
        <v>0</v>
      </c>
      <c r="L717">
        <f>(100*TIME_AND_DATA_two_opt[[#This Row],[absolute_distance_error]])/TIME_AND_DATA_two_opt[[#This Row],[optimal_cost]]</f>
        <v>0</v>
      </c>
      <c r="M717" s="1" t="s">
        <v>1532</v>
      </c>
      <c r="N717" s="3">
        <v>6981.257560983915</v>
      </c>
      <c r="O717" s="1" t="s">
        <v>4434</v>
      </c>
      <c r="P717" s="1" t="s">
        <v>4435</v>
      </c>
      <c r="Q717">
        <v>2.8015999999996999E-3</v>
      </c>
      <c r="R717" s="1" t="s">
        <v>3390</v>
      </c>
      <c r="S717" s="1" t="s">
        <v>3390</v>
      </c>
      <c r="T717" s="1" t="s">
        <v>3390</v>
      </c>
      <c r="U717" s="1" t="s">
        <v>3390</v>
      </c>
      <c r="V717" s="1" t="s">
        <v>3390</v>
      </c>
      <c r="W717" s="1" t="s">
        <v>3390</v>
      </c>
    </row>
    <row r="718" spans="1:23" x14ac:dyDescent="0.25">
      <c r="A718">
        <v>716</v>
      </c>
      <c r="B718">
        <v>11</v>
      </c>
      <c r="C718">
        <v>16</v>
      </c>
      <c r="D718" s="1" t="s">
        <v>1533</v>
      </c>
      <c r="E718" s="1" t="s">
        <v>18</v>
      </c>
      <c r="F718" s="1" t="s">
        <v>19</v>
      </c>
      <c r="G718" s="3">
        <v>5539.983114556032</v>
      </c>
      <c r="H718" s="3">
        <v>5539.983114556032</v>
      </c>
      <c r="I718" s="1" t="s">
        <v>1534</v>
      </c>
      <c r="J718" t="b">
        <v>0</v>
      </c>
      <c r="K718" s="3">
        <f>TIME_AND_DATA_two_opt[[#This Row],[hamiltonian_cycle_cost]]-TIME_AND_DATA_two_opt[[#This Row],[optimal_cost]]</f>
        <v>20.283326269447571</v>
      </c>
      <c r="L718">
        <f>(100*TIME_AND_DATA_two_opt[[#This Row],[absolute_distance_error]])/TIME_AND_DATA_two_opt[[#This Row],[optimal_cost]]</f>
        <v>0.36747154822606548</v>
      </c>
      <c r="M718" s="1" t="s">
        <v>1535</v>
      </c>
      <c r="N718" s="3">
        <v>5519.6997882865844</v>
      </c>
      <c r="O718" s="1" t="s">
        <v>4434</v>
      </c>
      <c r="P718" s="1" t="s">
        <v>4435</v>
      </c>
      <c r="Q718">
        <v>2.7686E-3</v>
      </c>
      <c r="R718" s="1" t="s">
        <v>3390</v>
      </c>
      <c r="S718" s="1" t="s">
        <v>3390</v>
      </c>
      <c r="T718" s="1" t="s">
        <v>3390</v>
      </c>
      <c r="U718" s="1" t="s">
        <v>3390</v>
      </c>
      <c r="V718" s="1" t="s">
        <v>3390</v>
      </c>
      <c r="W718" s="1" t="s">
        <v>3390</v>
      </c>
    </row>
    <row r="719" spans="1:23" x14ac:dyDescent="0.25">
      <c r="A719">
        <v>717</v>
      </c>
      <c r="B719">
        <v>11</v>
      </c>
      <c r="C719">
        <v>17</v>
      </c>
      <c r="D719" s="1" t="s">
        <v>1536</v>
      </c>
      <c r="E719" s="1" t="s">
        <v>18</v>
      </c>
      <c r="F719" s="1" t="s">
        <v>19</v>
      </c>
      <c r="G719" s="3">
        <v>6976.4508810658062</v>
      </c>
      <c r="H719" s="3">
        <v>6976.4508810658072</v>
      </c>
      <c r="I719" s="1" t="s">
        <v>3095</v>
      </c>
      <c r="J719" t="b">
        <v>0</v>
      </c>
      <c r="K719" s="3">
        <f>TIME_AND_DATA_two_opt[[#This Row],[hamiltonian_cycle_cost]]-TIME_AND_DATA_two_opt[[#This Row],[optimal_cost]]</f>
        <v>125.58697652484807</v>
      </c>
      <c r="L719">
        <f>(100*TIME_AND_DATA_two_opt[[#This Row],[absolute_distance_error]])/TIME_AND_DATA_two_opt[[#This Row],[optimal_cost]]</f>
        <v>1.8331553257335216</v>
      </c>
      <c r="M719" s="1" t="s">
        <v>1538</v>
      </c>
      <c r="N719" s="3">
        <v>6850.8639045409591</v>
      </c>
      <c r="O719" s="1" t="s">
        <v>4434</v>
      </c>
      <c r="P719" s="1" t="s">
        <v>4435</v>
      </c>
      <c r="Q719">
        <v>3.2301999999999002E-3</v>
      </c>
      <c r="R719" s="1" t="s">
        <v>3390</v>
      </c>
      <c r="S719" s="1" t="s">
        <v>3390</v>
      </c>
      <c r="T719" s="1" t="s">
        <v>3390</v>
      </c>
      <c r="U719" s="1" t="s">
        <v>3390</v>
      </c>
      <c r="V719" s="1" t="s">
        <v>3390</v>
      </c>
      <c r="W719" s="1" t="s">
        <v>3390</v>
      </c>
    </row>
    <row r="720" spans="1:23" x14ac:dyDescent="0.25">
      <c r="A720">
        <v>718</v>
      </c>
      <c r="B720">
        <v>11</v>
      </c>
      <c r="C720">
        <v>18</v>
      </c>
      <c r="D720" s="1" t="s">
        <v>1539</v>
      </c>
      <c r="E720" s="1" t="s">
        <v>18</v>
      </c>
      <c r="F720" s="1" t="s">
        <v>19</v>
      </c>
      <c r="G720" s="3">
        <v>5761.7816957169071</v>
      </c>
      <c r="H720" s="3">
        <v>5761.7816957169071</v>
      </c>
      <c r="I720" s="1" t="s">
        <v>3796</v>
      </c>
      <c r="J720" t="b">
        <v>0</v>
      </c>
      <c r="K720" s="3">
        <f>TIME_AND_DATA_two_opt[[#This Row],[hamiltonian_cycle_cost]]-TIME_AND_DATA_two_opt[[#This Row],[optimal_cost]]</f>
        <v>171.76308453633465</v>
      </c>
      <c r="L720">
        <f>(100*TIME_AND_DATA_two_opt[[#This Row],[absolute_distance_error]])/TIME_AND_DATA_two_opt[[#This Row],[optimal_cost]]</f>
        <v>3.072674645354347</v>
      </c>
      <c r="M720" s="1" t="s">
        <v>1540</v>
      </c>
      <c r="N720" s="3">
        <v>5590.0186111805724</v>
      </c>
      <c r="O720" s="1" t="s">
        <v>4434</v>
      </c>
      <c r="P720" s="1" t="s">
        <v>4435</v>
      </c>
      <c r="Q720">
        <v>3.0252999999999999E-3</v>
      </c>
      <c r="R720" s="1" t="s">
        <v>3390</v>
      </c>
      <c r="S720" s="1" t="s">
        <v>3390</v>
      </c>
      <c r="T720" s="1" t="s">
        <v>3390</v>
      </c>
      <c r="U720" s="1" t="s">
        <v>3390</v>
      </c>
      <c r="V720" s="1" t="s">
        <v>3390</v>
      </c>
      <c r="W720" s="1" t="s">
        <v>3390</v>
      </c>
    </row>
    <row r="721" spans="1:23" x14ac:dyDescent="0.25">
      <c r="A721">
        <v>719</v>
      </c>
      <c r="B721">
        <v>11</v>
      </c>
      <c r="C721">
        <v>19</v>
      </c>
      <c r="D721" s="1" t="s">
        <v>1541</v>
      </c>
      <c r="E721" s="1" t="s">
        <v>18</v>
      </c>
      <c r="F721" s="1" t="s">
        <v>19</v>
      </c>
      <c r="G721" s="3">
        <v>6987.8119776396543</v>
      </c>
      <c r="H721" s="3">
        <v>6987.8119776396543</v>
      </c>
      <c r="I721" s="1" t="s">
        <v>4480</v>
      </c>
      <c r="J721" t="b">
        <v>0</v>
      </c>
      <c r="K721" s="3">
        <f>TIME_AND_DATA_two_opt[[#This Row],[hamiltonian_cycle_cost]]-TIME_AND_DATA_two_opt[[#This Row],[optimal_cost]]</f>
        <v>341.63923499252178</v>
      </c>
      <c r="L721">
        <f>(100*TIME_AND_DATA_two_opt[[#This Row],[absolute_distance_error]])/TIME_AND_DATA_two_opt[[#This Row],[optimal_cost]]</f>
        <v>5.1403905408641073</v>
      </c>
      <c r="M721" s="1" t="s">
        <v>1543</v>
      </c>
      <c r="N721" s="3">
        <v>6646.1727426471325</v>
      </c>
      <c r="O721" s="1" t="s">
        <v>4434</v>
      </c>
      <c r="P721" s="1" t="s">
        <v>4435</v>
      </c>
      <c r="Q721">
        <v>2.4200000000002999E-3</v>
      </c>
      <c r="R721" s="1" t="s">
        <v>3390</v>
      </c>
      <c r="S721" s="1" t="s">
        <v>3390</v>
      </c>
      <c r="T721" s="1" t="s">
        <v>3390</v>
      </c>
      <c r="U721" s="1" t="s">
        <v>3390</v>
      </c>
      <c r="V721" s="1" t="s">
        <v>3390</v>
      </c>
      <c r="W721" s="1" t="s">
        <v>3390</v>
      </c>
    </row>
    <row r="722" spans="1:23" x14ac:dyDescent="0.25">
      <c r="A722">
        <v>720</v>
      </c>
      <c r="B722">
        <v>11</v>
      </c>
      <c r="C722">
        <v>20</v>
      </c>
      <c r="D722" s="1" t="s">
        <v>1544</v>
      </c>
      <c r="E722" s="1" t="s">
        <v>18</v>
      </c>
      <c r="F722" s="1" t="s">
        <v>19</v>
      </c>
      <c r="G722" s="3">
        <v>6696.5280357660222</v>
      </c>
      <c r="H722" s="3">
        <v>6696.5280357660231</v>
      </c>
      <c r="I722" s="1" t="s">
        <v>3097</v>
      </c>
      <c r="J722" t="b">
        <v>0</v>
      </c>
      <c r="K722" s="3">
        <f>TIME_AND_DATA_two_opt[[#This Row],[hamiltonian_cycle_cost]]-TIME_AND_DATA_two_opt[[#This Row],[optimal_cost]]</f>
        <v>16.121239993908603</v>
      </c>
      <c r="L722">
        <f>(100*TIME_AND_DATA_two_opt[[#This Row],[absolute_distance_error]])/TIME_AND_DATA_two_opt[[#This Row],[optimal_cost]]</f>
        <v>0.24132123217573198</v>
      </c>
      <c r="M722" s="1" t="s">
        <v>1546</v>
      </c>
      <c r="N722" s="3">
        <v>6680.4067957721145</v>
      </c>
      <c r="O722" s="1" t="s">
        <v>4434</v>
      </c>
      <c r="P722" s="1" t="s">
        <v>4435</v>
      </c>
      <c r="Q722">
        <v>2.1646999999997002E-3</v>
      </c>
      <c r="R722" s="1" t="s">
        <v>3390</v>
      </c>
      <c r="S722" s="1" t="s">
        <v>3390</v>
      </c>
      <c r="T722" s="1" t="s">
        <v>3390</v>
      </c>
      <c r="U722" s="1" t="s">
        <v>3390</v>
      </c>
      <c r="V722" s="1" t="s">
        <v>3390</v>
      </c>
      <c r="W722" s="1" t="s">
        <v>3390</v>
      </c>
    </row>
    <row r="723" spans="1:23" x14ac:dyDescent="0.25">
      <c r="A723">
        <v>721</v>
      </c>
      <c r="B723">
        <v>11</v>
      </c>
      <c r="C723">
        <v>21</v>
      </c>
      <c r="D723" s="1" t="s">
        <v>1547</v>
      </c>
      <c r="E723" s="1" t="s">
        <v>18</v>
      </c>
      <c r="F723" s="1" t="s">
        <v>19</v>
      </c>
      <c r="G723" s="3">
        <v>5704.3290000174165</v>
      </c>
      <c r="H723" s="3">
        <v>5704.3290000174175</v>
      </c>
      <c r="I723" s="1" t="s">
        <v>1549</v>
      </c>
      <c r="J723" t="b">
        <v>1</v>
      </c>
      <c r="K723" s="3">
        <f>TIME_AND_DATA_two_opt[[#This Row],[hamiltonian_cycle_cost]]-TIME_AND_DATA_two_opt[[#This Row],[optimal_cost]]</f>
        <v>0</v>
      </c>
      <c r="L723">
        <f>(100*TIME_AND_DATA_two_opt[[#This Row],[absolute_distance_error]])/TIME_AND_DATA_two_opt[[#This Row],[optimal_cost]]</f>
        <v>0</v>
      </c>
      <c r="M723" s="1" t="s">
        <v>1549</v>
      </c>
      <c r="N723" s="3">
        <v>5704.3290000174184</v>
      </c>
      <c r="O723" s="1" t="s">
        <v>4434</v>
      </c>
      <c r="P723" s="1" t="s">
        <v>4435</v>
      </c>
      <c r="Q723">
        <v>2.1356999999996998E-3</v>
      </c>
      <c r="R723" s="1" t="s">
        <v>3390</v>
      </c>
      <c r="S723" s="1" t="s">
        <v>3390</v>
      </c>
      <c r="T723" s="1" t="s">
        <v>3390</v>
      </c>
      <c r="U723" s="1" t="s">
        <v>3390</v>
      </c>
      <c r="V723" s="1" t="s">
        <v>3390</v>
      </c>
      <c r="W723" s="1" t="s">
        <v>3390</v>
      </c>
    </row>
    <row r="724" spans="1:23" x14ac:dyDescent="0.25">
      <c r="A724">
        <v>722</v>
      </c>
      <c r="B724">
        <v>11</v>
      </c>
      <c r="C724">
        <v>22</v>
      </c>
      <c r="D724" s="1" t="s">
        <v>1550</v>
      </c>
      <c r="E724" s="1" t="s">
        <v>18</v>
      </c>
      <c r="F724" s="1" t="s">
        <v>19</v>
      </c>
      <c r="G724" s="3">
        <v>6401.6214104465616</v>
      </c>
      <c r="H724" s="3">
        <v>6401.6214104465616</v>
      </c>
      <c r="I724" s="1" t="s">
        <v>4481</v>
      </c>
      <c r="J724" t="b">
        <v>0</v>
      </c>
      <c r="K724" s="3">
        <f>TIME_AND_DATA_two_opt[[#This Row],[hamiltonian_cycle_cost]]-TIME_AND_DATA_two_opt[[#This Row],[optimal_cost]]</f>
        <v>104.97568191772825</v>
      </c>
      <c r="L724">
        <f>(100*TIME_AND_DATA_two_opt[[#This Row],[absolute_distance_error]])/TIME_AND_DATA_two_opt[[#This Row],[optimal_cost]]</f>
        <v>1.6671683058505988</v>
      </c>
      <c r="M724" s="1" t="s">
        <v>1552</v>
      </c>
      <c r="N724" s="3">
        <v>6296.6457285288334</v>
      </c>
      <c r="O724" s="1" t="s">
        <v>4434</v>
      </c>
      <c r="P724" s="1" t="s">
        <v>4435</v>
      </c>
      <c r="Q724">
        <v>1.7404999999998999E-3</v>
      </c>
      <c r="R724" s="1" t="s">
        <v>3390</v>
      </c>
      <c r="S724" s="1" t="s">
        <v>3390</v>
      </c>
      <c r="T724" s="1" t="s">
        <v>3390</v>
      </c>
      <c r="U724" s="1" t="s">
        <v>3390</v>
      </c>
      <c r="V724" s="1" t="s">
        <v>3390</v>
      </c>
      <c r="W724" s="1" t="s">
        <v>3390</v>
      </c>
    </row>
    <row r="725" spans="1:23" x14ac:dyDescent="0.25">
      <c r="A725">
        <v>723</v>
      </c>
      <c r="B725">
        <v>11</v>
      </c>
      <c r="C725">
        <v>23</v>
      </c>
      <c r="D725" s="1" t="s">
        <v>1553</v>
      </c>
      <c r="E725" s="1" t="s">
        <v>18</v>
      </c>
      <c r="F725" s="1" t="s">
        <v>19</v>
      </c>
      <c r="G725" s="3">
        <v>6359.3459851847219</v>
      </c>
      <c r="H725" s="3">
        <v>6359.3459851847219</v>
      </c>
      <c r="I725" s="1" t="s">
        <v>3503</v>
      </c>
      <c r="J725" t="b">
        <v>0</v>
      </c>
      <c r="K725" s="3">
        <f>TIME_AND_DATA_two_opt[[#This Row],[hamiltonian_cycle_cost]]-TIME_AND_DATA_two_opt[[#This Row],[optimal_cost]]</f>
        <v>126.96900961149913</v>
      </c>
      <c r="L725">
        <f>(100*TIME_AND_DATA_two_opt[[#This Row],[absolute_distance_error]])/TIME_AND_DATA_two_opt[[#This Row],[optimal_cost]]</f>
        <v>2.0372485507396823</v>
      </c>
      <c r="M725" s="1" t="s">
        <v>1555</v>
      </c>
      <c r="N725" s="3">
        <v>6232.3769755732228</v>
      </c>
      <c r="O725" s="1" t="s">
        <v>4434</v>
      </c>
      <c r="P725" s="1" t="s">
        <v>4435</v>
      </c>
      <c r="Q725">
        <v>2.9560000000001E-3</v>
      </c>
      <c r="R725" s="1" t="s">
        <v>3390</v>
      </c>
      <c r="S725" s="1" t="s">
        <v>3390</v>
      </c>
      <c r="T725" s="1" t="s">
        <v>3390</v>
      </c>
      <c r="U725" s="1" t="s">
        <v>3390</v>
      </c>
      <c r="V725" s="1" t="s">
        <v>3390</v>
      </c>
      <c r="W725" s="1" t="s">
        <v>3390</v>
      </c>
    </row>
    <row r="726" spans="1:23" x14ac:dyDescent="0.25">
      <c r="A726">
        <v>724</v>
      </c>
      <c r="B726">
        <v>11</v>
      </c>
      <c r="C726">
        <v>24</v>
      </c>
      <c r="D726" s="1" t="s">
        <v>1556</v>
      </c>
      <c r="E726" s="1" t="s">
        <v>18</v>
      </c>
      <c r="F726" s="1" t="s">
        <v>19</v>
      </c>
      <c r="G726" s="3">
        <v>6043.7830092503</v>
      </c>
      <c r="H726" s="3">
        <v>6043.7830092503</v>
      </c>
      <c r="I726" s="1" t="s">
        <v>4482</v>
      </c>
      <c r="J726" t="b">
        <v>0</v>
      </c>
      <c r="K726" s="3">
        <f>TIME_AND_DATA_two_opt[[#This Row],[hamiltonian_cycle_cost]]-TIME_AND_DATA_two_opt[[#This Row],[optimal_cost]]</f>
        <v>226.76040359302351</v>
      </c>
      <c r="L726">
        <f>(100*TIME_AND_DATA_two_opt[[#This Row],[absolute_distance_error]])/TIME_AND_DATA_two_opt[[#This Row],[optimal_cost]]</f>
        <v>3.8982211169764129</v>
      </c>
      <c r="M726" s="1" t="s">
        <v>1558</v>
      </c>
      <c r="N726" s="3">
        <v>5817.0226056572765</v>
      </c>
      <c r="O726" s="1" t="s">
        <v>4434</v>
      </c>
      <c r="P726" s="1" t="s">
        <v>4435</v>
      </c>
      <c r="Q726">
        <v>1.6082000000000999E-3</v>
      </c>
      <c r="R726" s="1" t="s">
        <v>3390</v>
      </c>
      <c r="S726" s="1" t="s">
        <v>3390</v>
      </c>
      <c r="T726" s="1" t="s">
        <v>3390</v>
      </c>
      <c r="U726" s="1" t="s">
        <v>3390</v>
      </c>
      <c r="V726" s="1" t="s">
        <v>3390</v>
      </c>
      <c r="W726" s="1" t="s">
        <v>3390</v>
      </c>
    </row>
    <row r="727" spans="1:23" x14ac:dyDescent="0.25">
      <c r="A727">
        <v>725</v>
      </c>
      <c r="B727">
        <v>11</v>
      </c>
      <c r="C727">
        <v>25</v>
      </c>
      <c r="D727" s="1" t="s">
        <v>1559</v>
      </c>
      <c r="E727" s="1" t="s">
        <v>18</v>
      </c>
      <c r="F727" s="1" t="s">
        <v>19</v>
      </c>
      <c r="G727" s="3">
        <v>5985.9346268645977</v>
      </c>
      <c r="H727" s="3">
        <v>5985.9346268645977</v>
      </c>
      <c r="I727" s="1" t="s">
        <v>3504</v>
      </c>
      <c r="J727" t="b">
        <v>1</v>
      </c>
      <c r="K727" s="3">
        <f>TIME_AND_DATA_two_opt[[#This Row],[hamiltonian_cycle_cost]]-TIME_AND_DATA_two_opt[[#This Row],[optimal_cost]]</f>
        <v>0</v>
      </c>
      <c r="L727">
        <f>(100*TIME_AND_DATA_two_opt[[#This Row],[absolute_distance_error]])/TIME_AND_DATA_two_opt[[#This Row],[optimal_cost]]</f>
        <v>0</v>
      </c>
      <c r="M727" s="1" t="s">
        <v>1560</v>
      </c>
      <c r="N727" s="3">
        <v>5985.9346268645986</v>
      </c>
      <c r="O727" s="1" t="s">
        <v>4434</v>
      </c>
      <c r="P727" s="1" t="s">
        <v>4435</v>
      </c>
      <c r="Q727">
        <v>2.7433000000000999E-3</v>
      </c>
      <c r="R727" s="1" t="s">
        <v>3390</v>
      </c>
      <c r="S727" s="1" t="s">
        <v>3390</v>
      </c>
      <c r="T727" s="1" t="s">
        <v>3390</v>
      </c>
      <c r="U727" s="1" t="s">
        <v>3390</v>
      </c>
      <c r="V727" s="1" t="s">
        <v>3390</v>
      </c>
      <c r="W727" s="1" t="s">
        <v>3390</v>
      </c>
    </row>
    <row r="728" spans="1:23" x14ac:dyDescent="0.25">
      <c r="A728">
        <v>726</v>
      </c>
      <c r="B728">
        <v>11</v>
      </c>
      <c r="C728">
        <v>26</v>
      </c>
      <c r="D728" s="1" t="s">
        <v>1561</v>
      </c>
      <c r="E728" s="1" t="s">
        <v>18</v>
      </c>
      <c r="F728" s="1" t="s">
        <v>19</v>
      </c>
      <c r="G728" s="3">
        <v>5744.8283744681212</v>
      </c>
      <c r="H728" s="3">
        <v>5744.8283744681212</v>
      </c>
      <c r="I728" s="1" t="s">
        <v>1563</v>
      </c>
      <c r="J728" t="b">
        <v>1</v>
      </c>
      <c r="K728" s="3">
        <f>TIME_AND_DATA_two_opt[[#This Row],[hamiltonian_cycle_cost]]-TIME_AND_DATA_two_opt[[#This Row],[optimal_cost]]</f>
        <v>0</v>
      </c>
      <c r="L728">
        <f>(100*TIME_AND_DATA_two_opt[[#This Row],[absolute_distance_error]])/TIME_AND_DATA_two_opt[[#This Row],[optimal_cost]]</f>
        <v>0</v>
      </c>
      <c r="M728" s="1" t="s">
        <v>1563</v>
      </c>
      <c r="N728" s="3">
        <v>5744.8283744681212</v>
      </c>
      <c r="O728" s="1" t="s">
        <v>4434</v>
      </c>
      <c r="P728" s="1" t="s">
        <v>4435</v>
      </c>
      <c r="Q728">
        <v>2.7359000000001998E-3</v>
      </c>
      <c r="R728" s="1" t="s">
        <v>3390</v>
      </c>
      <c r="S728" s="1" t="s">
        <v>3390</v>
      </c>
      <c r="T728" s="1" t="s">
        <v>3390</v>
      </c>
      <c r="U728" s="1" t="s">
        <v>3390</v>
      </c>
      <c r="V728" s="1" t="s">
        <v>3390</v>
      </c>
      <c r="W728" s="1" t="s">
        <v>3390</v>
      </c>
    </row>
    <row r="729" spans="1:23" x14ac:dyDescent="0.25">
      <c r="A729">
        <v>727</v>
      </c>
      <c r="B729">
        <v>11</v>
      </c>
      <c r="C729">
        <v>27</v>
      </c>
      <c r="D729" s="1" t="s">
        <v>1564</v>
      </c>
      <c r="E729" s="1" t="s">
        <v>18</v>
      </c>
      <c r="F729" s="1" t="s">
        <v>19</v>
      </c>
      <c r="G729" s="3">
        <v>6847.1069337614954</v>
      </c>
      <c r="H729" s="3">
        <v>6847.1069337614936</v>
      </c>
      <c r="I729" s="1" t="s">
        <v>3102</v>
      </c>
      <c r="J729" t="b">
        <v>1</v>
      </c>
      <c r="K729" s="3">
        <f>TIME_AND_DATA_two_opt[[#This Row],[hamiltonian_cycle_cost]]-TIME_AND_DATA_two_opt[[#This Row],[optimal_cost]]</f>
        <v>0</v>
      </c>
      <c r="L729">
        <f>(100*TIME_AND_DATA_two_opt[[#This Row],[absolute_distance_error]])/TIME_AND_DATA_two_opt[[#This Row],[optimal_cost]]</f>
        <v>0</v>
      </c>
      <c r="M729" s="1" t="s">
        <v>1566</v>
      </c>
      <c r="N729" s="3">
        <v>6847.1069337614954</v>
      </c>
      <c r="O729" s="1" t="s">
        <v>4434</v>
      </c>
      <c r="P729" s="1" t="s">
        <v>4435</v>
      </c>
      <c r="Q729">
        <v>1.3792000000001001E-3</v>
      </c>
      <c r="R729" s="1" t="s">
        <v>3390</v>
      </c>
      <c r="S729" s="1" t="s">
        <v>3390</v>
      </c>
      <c r="T729" s="1" t="s">
        <v>3390</v>
      </c>
      <c r="U729" s="1" t="s">
        <v>3390</v>
      </c>
      <c r="V729" s="1" t="s">
        <v>3390</v>
      </c>
      <c r="W729" s="1" t="s">
        <v>3390</v>
      </c>
    </row>
    <row r="730" spans="1:23" x14ac:dyDescent="0.25">
      <c r="A730">
        <v>728</v>
      </c>
      <c r="B730">
        <v>11</v>
      </c>
      <c r="C730">
        <v>28</v>
      </c>
      <c r="D730" s="1" t="s">
        <v>1567</v>
      </c>
      <c r="E730" s="1" t="s">
        <v>18</v>
      </c>
      <c r="F730" s="1" t="s">
        <v>19</v>
      </c>
      <c r="G730" s="3">
        <v>6008.3796256227943</v>
      </c>
      <c r="H730" s="3">
        <v>6008.3796256227961</v>
      </c>
      <c r="I730" s="1" t="s">
        <v>3103</v>
      </c>
      <c r="J730" t="b">
        <v>0</v>
      </c>
      <c r="K730" s="3">
        <f>TIME_AND_DATA_two_opt[[#This Row],[hamiltonian_cycle_cost]]-TIME_AND_DATA_two_opt[[#This Row],[optimal_cost]]</f>
        <v>119.50243345302169</v>
      </c>
      <c r="L730">
        <f>(100*TIME_AND_DATA_two_opt[[#This Row],[absolute_distance_error]])/TIME_AND_DATA_two_opt[[#This Row],[optimal_cost]]</f>
        <v>2.029290636454768</v>
      </c>
      <c r="M730" s="1" t="s">
        <v>1569</v>
      </c>
      <c r="N730" s="3">
        <v>5888.8771921697744</v>
      </c>
      <c r="O730" s="1" t="s">
        <v>4434</v>
      </c>
      <c r="P730" s="1" t="s">
        <v>4435</v>
      </c>
      <c r="Q730">
        <v>2.5696999999999998E-3</v>
      </c>
      <c r="R730" s="1" t="s">
        <v>3390</v>
      </c>
      <c r="S730" s="1" t="s">
        <v>3390</v>
      </c>
      <c r="T730" s="1" t="s">
        <v>3390</v>
      </c>
      <c r="U730" s="1" t="s">
        <v>3390</v>
      </c>
      <c r="V730" s="1" t="s">
        <v>3390</v>
      </c>
      <c r="W730" s="1" t="s">
        <v>3390</v>
      </c>
    </row>
    <row r="731" spans="1:23" x14ac:dyDescent="0.25">
      <c r="A731">
        <v>729</v>
      </c>
      <c r="B731">
        <v>11</v>
      </c>
      <c r="C731">
        <v>29</v>
      </c>
      <c r="D731" s="1" t="s">
        <v>1570</v>
      </c>
      <c r="E731" s="1" t="s">
        <v>18</v>
      </c>
      <c r="F731" s="1" t="s">
        <v>19</v>
      </c>
      <c r="G731" s="3">
        <v>6610.316000505255</v>
      </c>
      <c r="H731" s="3">
        <v>6610.316000505255</v>
      </c>
      <c r="I731" s="1" t="s">
        <v>1571</v>
      </c>
      <c r="J731" t="b">
        <v>1</v>
      </c>
      <c r="K731" s="3">
        <f>TIME_AND_DATA_two_opt[[#This Row],[hamiltonian_cycle_cost]]-TIME_AND_DATA_two_opt[[#This Row],[optimal_cost]]</f>
        <v>0</v>
      </c>
      <c r="L731">
        <f>(100*TIME_AND_DATA_two_opt[[#This Row],[absolute_distance_error]])/TIME_AND_DATA_two_opt[[#This Row],[optimal_cost]]</f>
        <v>0</v>
      </c>
      <c r="M731" s="1" t="s">
        <v>1572</v>
      </c>
      <c r="N731" s="3">
        <v>6610.3160005052578</v>
      </c>
      <c r="O731" s="1" t="s">
        <v>4434</v>
      </c>
      <c r="P731" s="1" t="s">
        <v>4435</v>
      </c>
      <c r="Q731">
        <v>2.4839999999998999E-3</v>
      </c>
      <c r="R731" s="1" t="s">
        <v>3390</v>
      </c>
      <c r="S731" s="1" t="s">
        <v>3390</v>
      </c>
      <c r="T731" s="1" t="s">
        <v>3390</v>
      </c>
      <c r="U731" s="1" t="s">
        <v>3390</v>
      </c>
      <c r="V731" s="1" t="s">
        <v>3390</v>
      </c>
      <c r="W731" s="1" t="s">
        <v>3390</v>
      </c>
    </row>
    <row r="732" spans="1:23" x14ac:dyDescent="0.25">
      <c r="A732">
        <v>730</v>
      </c>
      <c r="B732">
        <v>11</v>
      </c>
      <c r="C732">
        <v>30</v>
      </c>
      <c r="D732" s="1" t="s">
        <v>1573</v>
      </c>
      <c r="E732" s="1" t="s">
        <v>18</v>
      </c>
      <c r="F732" s="1" t="s">
        <v>19</v>
      </c>
      <c r="G732" s="3">
        <v>4767.8635241047059</v>
      </c>
      <c r="H732" s="3">
        <v>4767.8635241047059</v>
      </c>
      <c r="I732" s="1" t="s">
        <v>1575</v>
      </c>
      <c r="J732" t="b">
        <v>1</v>
      </c>
      <c r="K732" s="3">
        <f>TIME_AND_DATA_two_opt[[#This Row],[hamiltonian_cycle_cost]]-TIME_AND_DATA_two_opt[[#This Row],[optimal_cost]]</f>
        <v>0</v>
      </c>
      <c r="L732">
        <f>(100*TIME_AND_DATA_two_opt[[#This Row],[absolute_distance_error]])/TIME_AND_DATA_two_opt[[#This Row],[optimal_cost]]</f>
        <v>0</v>
      </c>
      <c r="M732" s="1" t="s">
        <v>1575</v>
      </c>
      <c r="N732" s="3">
        <v>4767.8635241047059</v>
      </c>
      <c r="O732" s="1" t="s">
        <v>4434</v>
      </c>
      <c r="P732" s="1" t="s">
        <v>4435</v>
      </c>
      <c r="Q732">
        <v>2.6351E-3</v>
      </c>
      <c r="R732" s="1" t="s">
        <v>3390</v>
      </c>
      <c r="S732" s="1" t="s">
        <v>3390</v>
      </c>
      <c r="T732" s="1" t="s">
        <v>3390</v>
      </c>
      <c r="U732" s="1" t="s">
        <v>3390</v>
      </c>
      <c r="V732" s="1" t="s">
        <v>3390</v>
      </c>
      <c r="W732" s="1" t="s">
        <v>3390</v>
      </c>
    </row>
    <row r="733" spans="1:23" x14ac:dyDescent="0.25">
      <c r="A733">
        <v>731</v>
      </c>
      <c r="B733">
        <v>11</v>
      </c>
      <c r="C733">
        <v>31</v>
      </c>
      <c r="D733" s="1" t="s">
        <v>1576</v>
      </c>
      <c r="E733" s="1" t="s">
        <v>18</v>
      </c>
      <c r="F733" s="1" t="s">
        <v>19</v>
      </c>
      <c r="G733" s="3">
        <v>5797.632450857308</v>
      </c>
      <c r="H733" s="3">
        <v>5797.632450857308</v>
      </c>
      <c r="I733" s="1" t="s">
        <v>3507</v>
      </c>
      <c r="J733" t="b">
        <v>1</v>
      </c>
      <c r="K733" s="3">
        <f>TIME_AND_DATA_two_opt[[#This Row],[hamiltonian_cycle_cost]]-TIME_AND_DATA_two_opt[[#This Row],[optimal_cost]]</f>
        <v>0</v>
      </c>
      <c r="L733">
        <f>(100*TIME_AND_DATA_two_opt[[#This Row],[absolute_distance_error]])/TIME_AND_DATA_two_opt[[#This Row],[optimal_cost]]</f>
        <v>0</v>
      </c>
      <c r="M733" s="1" t="s">
        <v>1578</v>
      </c>
      <c r="N733" s="3">
        <v>5797.632450857308</v>
      </c>
      <c r="O733" s="1" t="s">
        <v>4434</v>
      </c>
      <c r="P733" s="1" t="s">
        <v>4435</v>
      </c>
      <c r="Q733">
        <v>2.6524999999999002E-3</v>
      </c>
      <c r="R733" s="1" t="s">
        <v>3390</v>
      </c>
      <c r="S733" s="1" t="s">
        <v>3390</v>
      </c>
      <c r="T733" s="1" t="s">
        <v>3390</v>
      </c>
      <c r="U733" s="1" t="s">
        <v>3390</v>
      </c>
      <c r="V733" s="1" t="s">
        <v>3390</v>
      </c>
      <c r="W733" s="1" t="s">
        <v>3390</v>
      </c>
    </row>
    <row r="734" spans="1:23" x14ac:dyDescent="0.25">
      <c r="A734">
        <v>732</v>
      </c>
      <c r="B734">
        <v>11</v>
      </c>
      <c r="C734">
        <v>32</v>
      </c>
      <c r="D734" s="1" t="s">
        <v>1579</v>
      </c>
      <c r="E734" s="1" t="s">
        <v>18</v>
      </c>
      <c r="F734" s="1" t="s">
        <v>19</v>
      </c>
      <c r="G734" s="3">
        <v>4893.8293656360056</v>
      </c>
      <c r="H734" s="3">
        <v>4893.8293656360056</v>
      </c>
      <c r="I734" s="1" t="s">
        <v>1580</v>
      </c>
      <c r="J734" t="b">
        <v>0</v>
      </c>
      <c r="K734" s="3">
        <f>TIME_AND_DATA_two_opt[[#This Row],[hamiltonian_cycle_cost]]-TIME_AND_DATA_two_opt[[#This Row],[optimal_cost]]</f>
        <v>58.36832084366506</v>
      </c>
      <c r="L734">
        <f>(100*TIME_AND_DATA_two_opt[[#This Row],[absolute_distance_error]])/TIME_AND_DATA_two_opt[[#This Row],[optimal_cost]]</f>
        <v>1.2070890511366263</v>
      </c>
      <c r="M734" s="1" t="s">
        <v>1581</v>
      </c>
      <c r="N734" s="3">
        <v>4835.4610447923405</v>
      </c>
      <c r="O734" s="1" t="s">
        <v>4434</v>
      </c>
      <c r="P734" s="1" t="s">
        <v>4435</v>
      </c>
      <c r="Q734">
        <v>1.9756999999999999E-3</v>
      </c>
      <c r="R734" s="1" t="s">
        <v>3390</v>
      </c>
      <c r="S734" s="1" t="s">
        <v>3390</v>
      </c>
      <c r="T734" s="1" t="s">
        <v>3390</v>
      </c>
      <c r="U734" s="1" t="s">
        <v>3390</v>
      </c>
      <c r="V734" s="1" t="s">
        <v>3390</v>
      </c>
      <c r="W734" s="1" t="s">
        <v>3390</v>
      </c>
    </row>
    <row r="735" spans="1:23" x14ac:dyDescent="0.25">
      <c r="A735">
        <v>733</v>
      </c>
      <c r="B735">
        <v>11</v>
      </c>
      <c r="C735">
        <v>33</v>
      </c>
      <c r="D735" s="1" t="s">
        <v>1582</v>
      </c>
      <c r="E735" s="1" t="s">
        <v>18</v>
      </c>
      <c r="F735" s="1" t="s">
        <v>19</v>
      </c>
      <c r="G735" s="3">
        <v>5855.7433615944356</v>
      </c>
      <c r="H735" s="3">
        <v>5855.7433615944365</v>
      </c>
      <c r="I735" s="1" t="s">
        <v>3801</v>
      </c>
      <c r="J735" t="b">
        <v>0</v>
      </c>
      <c r="K735" s="3">
        <f>TIME_AND_DATA_two_opt[[#This Row],[hamiltonian_cycle_cost]]-TIME_AND_DATA_two_opt[[#This Row],[optimal_cost]]</f>
        <v>93.782611124441246</v>
      </c>
      <c r="L735">
        <f>(100*TIME_AND_DATA_two_opt[[#This Row],[absolute_distance_error]])/TIME_AND_DATA_two_opt[[#This Row],[optimal_cost]]</f>
        <v>1.6276162783092809</v>
      </c>
      <c r="M735" s="1" t="s">
        <v>1584</v>
      </c>
      <c r="N735" s="3">
        <v>5761.9607504699952</v>
      </c>
      <c r="O735" s="1" t="s">
        <v>4434</v>
      </c>
      <c r="P735" s="1" t="s">
        <v>4435</v>
      </c>
      <c r="Q735">
        <v>2.3513999999996999E-3</v>
      </c>
      <c r="R735" s="1" t="s">
        <v>3390</v>
      </c>
      <c r="S735" s="1" t="s">
        <v>3390</v>
      </c>
      <c r="T735" s="1" t="s">
        <v>3390</v>
      </c>
      <c r="U735" s="1" t="s">
        <v>3390</v>
      </c>
      <c r="V735" s="1" t="s">
        <v>3390</v>
      </c>
      <c r="W735" s="1" t="s">
        <v>3390</v>
      </c>
    </row>
    <row r="736" spans="1:23" x14ac:dyDescent="0.25">
      <c r="A736">
        <v>734</v>
      </c>
      <c r="B736">
        <v>11</v>
      </c>
      <c r="C736">
        <v>34</v>
      </c>
      <c r="D736" s="1" t="s">
        <v>1585</v>
      </c>
      <c r="E736" s="1" t="s">
        <v>18</v>
      </c>
      <c r="F736" s="1" t="s">
        <v>19</v>
      </c>
      <c r="G736" s="3">
        <v>6201.3383029817396</v>
      </c>
      <c r="H736" s="3">
        <v>6201.3383029817396</v>
      </c>
      <c r="I736" s="1" t="s">
        <v>4483</v>
      </c>
      <c r="J736" t="b">
        <v>0</v>
      </c>
      <c r="K736" s="3">
        <f>TIME_AND_DATA_two_opt[[#This Row],[hamiltonian_cycle_cost]]-TIME_AND_DATA_two_opt[[#This Row],[optimal_cost]]</f>
        <v>99.770004020051601</v>
      </c>
      <c r="L736">
        <f>(100*TIME_AND_DATA_two_opt[[#This Row],[absolute_distance_error]])/TIME_AND_DATA_two_opt[[#This Row],[optimal_cost]]</f>
        <v>1.635153441403411</v>
      </c>
      <c r="M736" s="1" t="s">
        <v>1587</v>
      </c>
      <c r="N736" s="3">
        <v>6101.568298961688</v>
      </c>
      <c r="O736" s="1" t="s">
        <v>4434</v>
      </c>
      <c r="P736" s="1" t="s">
        <v>4435</v>
      </c>
      <c r="Q736">
        <v>2.8946000000002999E-3</v>
      </c>
      <c r="R736" s="1" t="s">
        <v>3390</v>
      </c>
      <c r="S736" s="1" t="s">
        <v>3390</v>
      </c>
      <c r="T736" s="1" t="s">
        <v>3390</v>
      </c>
      <c r="U736" s="1" t="s">
        <v>3390</v>
      </c>
      <c r="V736" s="1" t="s">
        <v>3390</v>
      </c>
      <c r="W736" s="1" t="s">
        <v>3390</v>
      </c>
    </row>
    <row r="737" spans="1:23" x14ac:dyDescent="0.25">
      <c r="A737">
        <v>735</v>
      </c>
      <c r="B737">
        <v>11</v>
      </c>
      <c r="C737">
        <v>35</v>
      </c>
      <c r="D737" s="1" t="s">
        <v>1588</v>
      </c>
      <c r="E737" s="1" t="s">
        <v>18</v>
      </c>
      <c r="F737" s="1" t="s">
        <v>19</v>
      </c>
      <c r="G737" s="3">
        <v>6401.4564717612429</v>
      </c>
      <c r="H737" s="3">
        <v>6401.4564717612429</v>
      </c>
      <c r="I737" s="1" t="s">
        <v>1589</v>
      </c>
      <c r="J737" t="b">
        <v>1</v>
      </c>
      <c r="K737" s="3">
        <f>TIME_AND_DATA_two_opt[[#This Row],[hamiltonian_cycle_cost]]-TIME_AND_DATA_two_opt[[#This Row],[optimal_cost]]</f>
        <v>0</v>
      </c>
      <c r="L737">
        <f>(100*TIME_AND_DATA_two_opt[[#This Row],[absolute_distance_error]])/TIME_AND_DATA_two_opt[[#This Row],[optimal_cost]]</f>
        <v>0</v>
      </c>
      <c r="M737" s="1" t="s">
        <v>1589</v>
      </c>
      <c r="N737" s="3">
        <v>6401.4564717612429</v>
      </c>
      <c r="O737" s="1" t="s">
        <v>4434</v>
      </c>
      <c r="P737" s="1" t="s">
        <v>4435</v>
      </c>
      <c r="Q737">
        <v>3.5809000000002001E-3</v>
      </c>
      <c r="R737" s="1" t="s">
        <v>3390</v>
      </c>
      <c r="S737" s="1" t="s">
        <v>3390</v>
      </c>
      <c r="T737" s="1" t="s">
        <v>3390</v>
      </c>
      <c r="U737" s="1" t="s">
        <v>3390</v>
      </c>
      <c r="V737" s="1" t="s">
        <v>3390</v>
      </c>
      <c r="W737" s="1" t="s">
        <v>3390</v>
      </c>
    </row>
    <row r="738" spans="1:23" x14ac:dyDescent="0.25">
      <c r="A738">
        <v>736</v>
      </c>
      <c r="B738">
        <v>11</v>
      </c>
      <c r="C738">
        <v>36</v>
      </c>
      <c r="D738" s="1" t="s">
        <v>1590</v>
      </c>
      <c r="E738" s="1" t="s">
        <v>18</v>
      </c>
      <c r="F738" s="1" t="s">
        <v>19</v>
      </c>
      <c r="G738" s="3">
        <v>7578.9638181456075</v>
      </c>
      <c r="H738" s="3">
        <v>7578.9638181456075</v>
      </c>
      <c r="I738" s="1" t="s">
        <v>3803</v>
      </c>
      <c r="J738" t="b">
        <v>0</v>
      </c>
      <c r="K738" s="3">
        <f>TIME_AND_DATA_two_opt[[#This Row],[hamiltonian_cycle_cost]]-TIME_AND_DATA_two_opt[[#This Row],[optimal_cost]]</f>
        <v>170.06819358032681</v>
      </c>
      <c r="L738">
        <f>(100*TIME_AND_DATA_two_opt[[#This Row],[absolute_distance_error]])/TIME_AND_DATA_two_opt[[#This Row],[optimal_cost]]</f>
        <v>2.295459434148873</v>
      </c>
      <c r="M738" s="1" t="s">
        <v>1591</v>
      </c>
      <c r="N738" s="3">
        <v>7408.8956245652807</v>
      </c>
      <c r="O738" s="1" t="s">
        <v>4434</v>
      </c>
      <c r="P738" s="1" t="s">
        <v>4435</v>
      </c>
      <c r="Q738">
        <v>2.5676000000002999E-3</v>
      </c>
      <c r="R738" s="1" t="s">
        <v>3390</v>
      </c>
      <c r="S738" s="1" t="s">
        <v>3390</v>
      </c>
      <c r="T738" s="1" t="s">
        <v>3390</v>
      </c>
      <c r="U738" s="1" t="s">
        <v>3390</v>
      </c>
      <c r="V738" s="1" t="s">
        <v>3390</v>
      </c>
      <c r="W738" s="1" t="s">
        <v>3390</v>
      </c>
    </row>
    <row r="739" spans="1:23" x14ac:dyDescent="0.25">
      <c r="A739">
        <v>737</v>
      </c>
      <c r="B739">
        <v>11</v>
      </c>
      <c r="C739">
        <v>37</v>
      </c>
      <c r="D739" s="1" t="s">
        <v>1592</v>
      </c>
      <c r="E739" s="1" t="s">
        <v>18</v>
      </c>
      <c r="F739" s="1" t="s">
        <v>19</v>
      </c>
      <c r="G739" s="3">
        <v>5293.7308522177418</v>
      </c>
      <c r="H739" s="3">
        <v>5293.7308522177418</v>
      </c>
      <c r="I739" s="1" t="s">
        <v>4059</v>
      </c>
      <c r="J739" t="b">
        <v>1</v>
      </c>
      <c r="K739" s="3">
        <f>TIME_AND_DATA_two_opt[[#This Row],[hamiltonian_cycle_cost]]-TIME_AND_DATA_two_opt[[#This Row],[optimal_cost]]</f>
        <v>0</v>
      </c>
      <c r="L739">
        <f>(100*TIME_AND_DATA_two_opt[[#This Row],[absolute_distance_error]])/TIME_AND_DATA_two_opt[[#This Row],[optimal_cost]]</f>
        <v>0</v>
      </c>
      <c r="M739" s="1" t="s">
        <v>1594</v>
      </c>
      <c r="N739" s="3">
        <v>5293.7308522177427</v>
      </c>
      <c r="O739" s="1" t="s">
        <v>4434</v>
      </c>
      <c r="P739" s="1" t="s">
        <v>4435</v>
      </c>
      <c r="Q739">
        <v>3.3460999999999001E-3</v>
      </c>
      <c r="R739" s="1" t="s">
        <v>3390</v>
      </c>
      <c r="S739" s="1" t="s">
        <v>3390</v>
      </c>
      <c r="T739" s="1" t="s">
        <v>3390</v>
      </c>
      <c r="U739" s="1" t="s">
        <v>3390</v>
      </c>
      <c r="V739" s="1" t="s">
        <v>3390</v>
      </c>
      <c r="W739" s="1" t="s">
        <v>3390</v>
      </c>
    </row>
    <row r="740" spans="1:23" x14ac:dyDescent="0.25">
      <c r="A740">
        <v>738</v>
      </c>
      <c r="B740">
        <v>11</v>
      </c>
      <c r="C740">
        <v>38</v>
      </c>
      <c r="D740" s="1" t="s">
        <v>1595</v>
      </c>
      <c r="E740" s="1" t="s">
        <v>18</v>
      </c>
      <c r="F740" s="1" t="s">
        <v>19</v>
      </c>
      <c r="G740" s="3">
        <v>6683.974421027714</v>
      </c>
      <c r="H740" s="3">
        <v>6683.974421027714</v>
      </c>
      <c r="I740" s="1" t="s">
        <v>1596</v>
      </c>
      <c r="J740" t="b">
        <v>1</v>
      </c>
      <c r="K740" s="3">
        <f>TIME_AND_DATA_two_opt[[#This Row],[hamiltonian_cycle_cost]]-TIME_AND_DATA_two_opt[[#This Row],[optimal_cost]]</f>
        <v>0</v>
      </c>
      <c r="L740">
        <f>(100*TIME_AND_DATA_two_opt[[#This Row],[absolute_distance_error]])/TIME_AND_DATA_two_opt[[#This Row],[optimal_cost]]</f>
        <v>0</v>
      </c>
      <c r="M740" s="1" t="s">
        <v>1597</v>
      </c>
      <c r="N740" s="3">
        <v>6683.9744210277158</v>
      </c>
      <c r="O740" s="1" t="s">
        <v>4434</v>
      </c>
      <c r="P740" s="1" t="s">
        <v>4435</v>
      </c>
      <c r="Q740">
        <v>2.0475000000002002E-3</v>
      </c>
      <c r="R740" s="1" t="s">
        <v>3390</v>
      </c>
      <c r="S740" s="1" t="s">
        <v>3390</v>
      </c>
      <c r="T740" s="1" t="s">
        <v>3390</v>
      </c>
      <c r="U740" s="1" t="s">
        <v>3390</v>
      </c>
      <c r="V740" s="1" t="s">
        <v>3390</v>
      </c>
      <c r="W740" s="1" t="s">
        <v>3390</v>
      </c>
    </row>
    <row r="741" spans="1:23" x14ac:dyDescent="0.25">
      <c r="A741">
        <v>739</v>
      </c>
      <c r="B741">
        <v>11</v>
      </c>
      <c r="C741">
        <v>39</v>
      </c>
      <c r="D741" s="1" t="s">
        <v>1598</v>
      </c>
      <c r="E741" s="1" t="s">
        <v>18</v>
      </c>
      <c r="F741" s="1" t="s">
        <v>19</v>
      </c>
      <c r="G741" s="3">
        <v>5262.7976217645919</v>
      </c>
      <c r="H741" s="3">
        <v>5262.7976217645919</v>
      </c>
      <c r="I741" s="1" t="s">
        <v>3109</v>
      </c>
      <c r="J741" t="b">
        <v>0</v>
      </c>
      <c r="K741" s="3">
        <f>TIME_AND_DATA_two_opt[[#This Row],[hamiltonian_cycle_cost]]-TIME_AND_DATA_two_opt[[#This Row],[optimal_cost]]</f>
        <v>238.52265665589948</v>
      </c>
      <c r="L741">
        <f>(100*TIME_AND_DATA_two_opt[[#This Row],[absolute_distance_error]])/TIME_AND_DATA_two_opt[[#This Row],[optimal_cost]]</f>
        <v>4.7474045173150552</v>
      </c>
      <c r="M741" s="1" t="s">
        <v>1599</v>
      </c>
      <c r="N741" s="3">
        <v>5024.2749651086924</v>
      </c>
      <c r="O741" s="1" t="s">
        <v>4434</v>
      </c>
      <c r="P741" s="1" t="s">
        <v>4435</v>
      </c>
      <c r="Q741">
        <v>2.3048000000000998E-3</v>
      </c>
      <c r="R741" s="1" t="s">
        <v>3390</v>
      </c>
      <c r="S741" s="1" t="s">
        <v>3390</v>
      </c>
      <c r="T741" s="1" t="s">
        <v>3390</v>
      </c>
      <c r="U741" s="1" t="s">
        <v>3390</v>
      </c>
      <c r="V741" s="1" t="s">
        <v>3390</v>
      </c>
      <c r="W741" s="1" t="s">
        <v>3390</v>
      </c>
    </row>
    <row r="742" spans="1:23" x14ac:dyDescent="0.25">
      <c r="A742">
        <v>740</v>
      </c>
      <c r="B742">
        <v>11</v>
      </c>
      <c r="C742">
        <v>40</v>
      </c>
      <c r="D742" s="1" t="s">
        <v>1600</v>
      </c>
      <c r="E742" s="1" t="s">
        <v>18</v>
      </c>
      <c r="F742" s="1" t="s">
        <v>19</v>
      </c>
      <c r="G742" s="3">
        <v>6217.8286825296082</v>
      </c>
      <c r="H742" s="3">
        <v>6217.8286825296091</v>
      </c>
      <c r="I742" s="1" t="s">
        <v>1602</v>
      </c>
      <c r="J742" t="b">
        <v>1</v>
      </c>
      <c r="K742" s="3">
        <f>TIME_AND_DATA_two_opt[[#This Row],[hamiltonian_cycle_cost]]-TIME_AND_DATA_two_opt[[#This Row],[optimal_cost]]</f>
        <v>0</v>
      </c>
      <c r="L742">
        <f>(100*TIME_AND_DATA_two_opt[[#This Row],[absolute_distance_error]])/TIME_AND_DATA_two_opt[[#This Row],[optimal_cost]]</f>
        <v>0</v>
      </c>
      <c r="M742" s="1" t="s">
        <v>1602</v>
      </c>
      <c r="N742" s="3">
        <v>6217.8286825296091</v>
      </c>
      <c r="O742" s="1" t="s">
        <v>4434</v>
      </c>
      <c r="P742" s="1" t="s">
        <v>4435</v>
      </c>
      <c r="Q742">
        <v>2.9984E-3</v>
      </c>
      <c r="R742" s="1" t="s">
        <v>3390</v>
      </c>
      <c r="S742" s="1" t="s">
        <v>3390</v>
      </c>
      <c r="T742" s="1" t="s">
        <v>3390</v>
      </c>
      <c r="U742" s="1" t="s">
        <v>3390</v>
      </c>
      <c r="V742" s="1" t="s">
        <v>3390</v>
      </c>
      <c r="W742" s="1" t="s">
        <v>3390</v>
      </c>
    </row>
    <row r="743" spans="1:23" x14ac:dyDescent="0.25">
      <c r="A743">
        <v>741</v>
      </c>
      <c r="B743">
        <v>11</v>
      </c>
      <c r="C743">
        <v>41</v>
      </c>
      <c r="D743" s="1" t="s">
        <v>1603</v>
      </c>
      <c r="E743" s="1" t="s">
        <v>18</v>
      </c>
      <c r="F743" s="1" t="s">
        <v>19</v>
      </c>
      <c r="G743" s="3">
        <v>6295.4104314128572</v>
      </c>
      <c r="H743" s="3">
        <v>6295.4104314128572</v>
      </c>
      <c r="I743" s="1" t="s">
        <v>4484</v>
      </c>
      <c r="J743" t="b">
        <v>0</v>
      </c>
      <c r="K743" s="3">
        <f>TIME_AND_DATA_two_opt[[#This Row],[hamiltonian_cycle_cost]]-TIME_AND_DATA_two_opt[[#This Row],[optimal_cost]]</f>
        <v>385.45172978033679</v>
      </c>
      <c r="L743">
        <f>(100*TIME_AND_DATA_two_opt[[#This Row],[absolute_distance_error]])/TIME_AND_DATA_two_opt[[#This Row],[optimal_cost]]</f>
        <v>6.5220714600571172</v>
      </c>
      <c r="M743" s="1" t="s">
        <v>1605</v>
      </c>
      <c r="N743" s="3">
        <v>5909.9587016325204</v>
      </c>
      <c r="O743" s="1" t="s">
        <v>4434</v>
      </c>
      <c r="P743" s="1" t="s">
        <v>4435</v>
      </c>
      <c r="Q743">
        <v>2.3891000000001998E-3</v>
      </c>
      <c r="R743" s="1" t="s">
        <v>3390</v>
      </c>
      <c r="S743" s="1" t="s">
        <v>3390</v>
      </c>
      <c r="T743" s="1" t="s">
        <v>3390</v>
      </c>
      <c r="U743" s="1" t="s">
        <v>3390</v>
      </c>
      <c r="V743" s="1" t="s">
        <v>3390</v>
      </c>
      <c r="W743" s="1" t="s">
        <v>3390</v>
      </c>
    </row>
    <row r="744" spans="1:23" x14ac:dyDescent="0.25">
      <c r="A744">
        <v>742</v>
      </c>
      <c r="B744">
        <v>11</v>
      </c>
      <c r="C744">
        <v>42</v>
      </c>
      <c r="D744" s="1" t="s">
        <v>1606</v>
      </c>
      <c r="E744" s="1" t="s">
        <v>18</v>
      </c>
      <c r="F744" s="1" t="s">
        <v>19</v>
      </c>
      <c r="G744" s="3">
        <v>6925.1923070731673</v>
      </c>
      <c r="H744" s="3">
        <v>6925.1923070731673</v>
      </c>
      <c r="I744" s="1" t="s">
        <v>4485</v>
      </c>
      <c r="J744" t="b">
        <v>1</v>
      </c>
      <c r="K744" s="3">
        <f>TIME_AND_DATA_two_opt[[#This Row],[hamiltonian_cycle_cost]]-TIME_AND_DATA_two_opt[[#This Row],[optimal_cost]]</f>
        <v>0</v>
      </c>
      <c r="L744">
        <f>(100*TIME_AND_DATA_two_opt[[#This Row],[absolute_distance_error]])/TIME_AND_DATA_two_opt[[#This Row],[optimal_cost]]</f>
        <v>0</v>
      </c>
      <c r="M744" s="1" t="s">
        <v>1608</v>
      </c>
      <c r="N744" s="3">
        <v>6925.1923070731691</v>
      </c>
      <c r="O744" s="1" t="s">
        <v>4434</v>
      </c>
      <c r="P744" s="1" t="s">
        <v>4435</v>
      </c>
      <c r="Q744">
        <v>1.4610999999997E-3</v>
      </c>
      <c r="R744" s="1" t="s">
        <v>3390</v>
      </c>
      <c r="S744" s="1" t="s">
        <v>3390</v>
      </c>
      <c r="T744" s="1" t="s">
        <v>3390</v>
      </c>
      <c r="U744" s="1" t="s">
        <v>3390</v>
      </c>
      <c r="V744" s="1" t="s">
        <v>3390</v>
      </c>
      <c r="W744" s="1" t="s">
        <v>3390</v>
      </c>
    </row>
    <row r="745" spans="1:23" x14ac:dyDescent="0.25">
      <c r="A745">
        <v>743</v>
      </c>
      <c r="B745">
        <v>11</v>
      </c>
      <c r="C745">
        <v>43</v>
      </c>
      <c r="D745" s="1" t="s">
        <v>1609</v>
      </c>
      <c r="E745" s="1" t="s">
        <v>18</v>
      </c>
      <c r="F745" s="1" t="s">
        <v>19</v>
      </c>
      <c r="G745" s="3">
        <v>6600.613328293688</v>
      </c>
      <c r="H745" s="3">
        <v>6600.613328293688</v>
      </c>
      <c r="I745" s="1" t="s">
        <v>3112</v>
      </c>
      <c r="J745" t="b">
        <v>0</v>
      </c>
      <c r="K745" s="3">
        <f>TIME_AND_DATA_two_opt[[#This Row],[hamiltonian_cycle_cost]]-TIME_AND_DATA_two_opt[[#This Row],[optimal_cost]]</f>
        <v>67.976077678060392</v>
      </c>
      <c r="L745">
        <f>(100*TIME_AND_DATA_two_opt[[#This Row],[absolute_distance_error]])/TIME_AND_DATA_two_opt[[#This Row],[optimal_cost]]</f>
        <v>1.0405610333201099</v>
      </c>
      <c r="M745" s="1" t="s">
        <v>1611</v>
      </c>
      <c r="N745" s="3">
        <v>6532.6372506156276</v>
      </c>
      <c r="O745" s="1" t="s">
        <v>4434</v>
      </c>
      <c r="P745" s="1" t="s">
        <v>4435</v>
      </c>
      <c r="Q745">
        <v>3.4070999999999E-3</v>
      </c>
      <c r="R745" s="1" t="s">
        <v>3390</v>
      </c>
      <c r="S745" s="1" t="s">
        <v>3390</v>
      </c>
      <c r="T745" s="1" t="s">
        <v>3390</v>
      </c>
      <c r="U745" s="1" t="s">
        <v>3390</v>
      </c>
      <c r="V745" s="1" t="s">
        <v>3390</v>
      </c>
      <c r="W745" s="1" t="s">
        <v>3390</v>
      </c>
    </row>
    <row r="746" spans="1:23" x14ac:dyDescent="0.25">
      <c r="A746">
        <v>744</v>
      </c>
      <c r="B746">
        <v>11</v>
      </c>
      <c r="C746">
        <v>44</v>
      </c>
      <c r="D746" s="1" t="s">
        <v>1612</v>
      </c>
      <c r="E746" s="1" t="s">
        <v>18</v>
      </c>
      <c r="F746" s="1" t="s">
        <v>19</v>
      </c>
      <c r="G746" s="3">
        <v>6679.3210700192676</v>
      </c>
      <c r="H746" s="3">
        <v>6679.3210700192676</v>
      </c>
      <c r="I746" s="1" t="s">
        <v>1613</v>
      </c>
      <c r="J746" t="b">
        <v>1</v>
      </c>
      <c r="K746" s="3">
        <f>TIME_AND_DATA_two_opt[[#This Row],[hamiltonian_cycle_cost]]-TIME_AND_DATA_two_opt[[#This Row],[optimal_cost]]</f>
        <v>0</v>
      </c>
      <c r="L746">
        <f>(100*TIME_AND_DATA_two_opt[[#This Row],[absolute_distance_error]])/TIME_AND_DATA_two_opt[[#This Row],[optimal_cost]]</f>
        <v>0</v>
      </c>
      <c r="M746" s="1" t="s">
        <v>1613</v>
      </c>
      <c r="N746" s="3">
        <v>6679.3210700192676</v>
      </c>
      <c r="O746" s="1" t="s">
        <v>4434</v>
      </c>
      <c r="P746" s="1" t="s">
        <v>4435</v>
      </c>
      <c r="Q746">
        <v>2.4331000000000999E-3</v>
      </c>
      <c r="R746" s="1" t="s">
        <v>3390</v>
      </c>
      <c r="S746" s="1" t="s">
        <v>3390</v>
      </c>
      <c r="T746" s="1" t="s">
        <v>3390</v>
      </c>
      <c r="U746" s="1" t="s">
        <v>3390</v>
      </c>
      <c r="V746" s="1" t="s">
        <v>3390</v>
      </c>
      <c r="W746" s="1" t="s">
        <v>3390</v>
      </c>
    </row>
    <row r="747" spans="1:23" x14ac:dyDescent="0.25">
      <c r="A747">
        <v>745</v>
      </c>
      <c r="B747">
        <v>11</v>
      </c>
      <c r="C747">
        <v>45</v>
      </c>
      <c r="D747" s="1" t="s">
        <v>1614</v>
      </c>
      <c r="E747" s="1" t="s">
        <v>18</v>
      </c>
      <c r="F747" s="1" t="s">
        <v>19</v>
      </c>
      <c r="G747" s="3">
        <v>5579.1346399468866</v>
      </c>
      <c r="H747" s="3">
        <v>5579.1346399468866</v>
      </c>
      <c r="I747" s="1" t="s">
        <v>1615</v>
      </c>
      <c r="J747" t="b">
        <v>1</v>
      </c>
      <c r="K747" s="3">
        <f>TIME_AND_DATA_two_opt[[#This Row],[hamiltonian_cycle_cost]]-TIME_AND_DATA_two_opt[[#This Row],[optimal_cost]]</f>
        <v>0</v>
      </c>
      <c r="L747">
        <f>(100*TIME_AND_DATA_two_opt[[#This Row],[absolute_distance_error]])/TIME_AND_DATA_two_opt[[#This Row],[optimal_cost]]</f>
        <v>0</v>
      </c>
      <c r="M747" s="1" t="s">
        <v>1616</v>
      </c>
      <c r="N747" s="3">
        <v>5579.1346399468885</v>
      </c>
      <c r="O747" s="1" t="s">
        <v>4434</v>
      </c>
      <c r="P747" s="1" t="s">
        <v>4435</v>
      </c>
      <c r="Q747">
        <v>2.0261000000001E-3</v>
      </c>
      <c r="R747" s="1" t="s">
        <v>3390</v>
      </c>
      <c r="S747" s="1" t="s">
        <v>3390</v>
      </c>
      <c r="T747" s="1" t="s">
        <v>3390</v>
      </c>
      <c r="U747" s="1" t="s">
        <v>3390</v>
      </c>
      <c r="V747" s="1" t="s">
        <v>3390</v>
      </c>
      <c r="W747" s="1" t="s">
        <v>3390</v>
      </c>
    </row>
    <row r="748" spans="1:23" x14ac:dyDescent="0.25">
      <c r="A748">
        <v>746</v>
      </c>
      <c r="B748">
        <v>11</v>
      </c>
      <c r="C748">
        <v>46</v>
      </c>
      <c r="D748" s="1" t="s">
        <v>1617</v>
      </c>
      <c r="E748" s="1" t="s">
        <v>18</v>
      </c>
      <c r="F748" s="1" t="s">
        <v>19</v>
      </c>
      <c r="G748" s="3">
        <v>6620.6688475379951</v>
      </c>
      <c r="H748" s="3">
        <v>6620.6688475379951</v>
      </c>
      <c r="I748" s="1" t="s">
        <v>3806</v>
      </c>
      <c r="J748" t="b">
        <v>0</v>
      </c>
      <c r="K748" s="3">
        <f>TIME_AND_DATA_two_opt[[#This Row],[hamiltonian_cycle_cost]]-TIME_AND_DATA_two_opt[[#This Row],[optimal_cost]]</f>
        <v>157.68941764571446</v>
      </c>
      <c r="L748">
        <f>(100*TIME_AND_DATA_two_opt[[#This Row],[absolute_distance_error]])/TIME_AND_DATA_two_opt[[#This Row],[optimal_cost]]</f>
        <v>2.4398873515885953</v>
      </c>
      <c r="M748" s="1" t="s">
        <v>1619</v>
      </c>
      <c r="N748" s="3">
        <v>6462.9794298922807</v>
      </c>
      <c r="O748" s="1" t="s">
        <v>4434</v>
      </c>
      <c r="P748" s="1" t="s">
        <v>4435</v>
      </c>
      <c r="Q748">
        <v>3.0945E-3</v>
      </c>
      <c r="R748" s="1" t="s">
        <v>3390</v>
      </c>
      <c r="S748" s="1" t="s">
        <v>3390</v>
      </c>
      <c r="T748" s="1" t="s">
        <v>3390</v>
      </c>
      <c r="U748" s="1" t="s">
        <v>3390</v>
      </c>
      <c r="V748" s="1" t="s">
        <v>3390</v>
      </c>
      <c r="W748" s="1" t="s">
        <v>3390</v>
      </c>
    </row>
    <row r="749" spans="1:23" x14ac:dyDescent="0.25">
      <c r="A749">
        <v>747</v>
      </c>
      <c r="B749">
        <v>11</v>
      </c>
      <c r="C749">
        <v>47</v>
      </c>
      <c r="D749" s="1" t="s">
        <v>1620</v>
      </c>
      <c r="E749" s="1" t="s">
        <v>18</v>
      </c>
      <c r="F749" s="1" t="s">
        <v>19</v>
      </c>
      <c r="G749" s="3">
        <v>5490.1858077045572</v>
      </c>
      <c r="H749" s="3">
        <v>5490.1858077045581</v>
      </c>
      <c r="I749" s="1" t="s">
        <v>1621</v>
      </c>
      <c r="J749" t="b">
        <v>0</v>
      </c>
      <c r="K749" s="3">
        <f>TIME_AND_DATA_two_opt[[#This Row],[hamiltonian_cycle_cost]]-TIME_AND_DATA_two_opt[[#This Row],[optimal_cost]]</f>
        <v>28.933591921287189</v>
      </c>
      <c r="L749">
        <f>(100*TIME_AND_DATA_two_opt[[#This Row],[absolute_distance_error]])/TIME_AND_DATA_two_opt[[#This Row],[optimal_cost]]</f>
        <v>0.52979776025849479</v>
      </c>
      <c r="M749" s="1" t="s">
        <v>1622</v>
      </c>
      <c r="N749" s="3">
        <v>5461.2522157832709</v>
      </c>
      <c r="O749" s="1" t="s">
        <v>4434</v>
      </c>
      <c r="P749" s="1" t="s">
        <v>4435</v>
      </c>
      <c r="Q749">
        <v>2.0305999999998001E-3</v>
      </c>
      <c r="R749" s="1" t="s">
        <v>3390</v>
      </c>
      <c r="S749" s="1" t="s">
        <v>3390</v>
      </c>
      <c r="T749" s="1" t="s">
        <v>3390</v>
      </c>
      <c r="U749" s="1" t="s">
        <v>3390</v>
      </c>
      <c r="V749" s="1" t="s">
        <v>3390</v>
      </c>
      <c r="W749" s="1" t="s">
        <v>3390</v>
      </c>
    </row>
    <row r="750" spans="1:23" x14ac:dyDescent="0.25">
      <c r="A750">
        <v>748</v>
      </c>
      <c r="B750">
        <v>11</v>
      </c>
      <c r="C750">
        <v>48</v>
      </c>
      <c r="D750" s="1" t="s">
        <v>1623</v>
      </c>
      <c r="E750" s="1" t="s">
        <v>18</v>
      </c>
      <c r="F750" s="1" t="s">
        <v>19</v>
      </c>
      <c r="G750" s="3">
        <v>5644.4228887574855</v>
      </c>
      <c r="H750" s="3">
        <v>5644.4228887574855</v>
      </c>
      <c r="I750" s="1" t="s">
        <v>3116</v>
      </c>
      <c r="J750" t="b">
        <v>0</v>
      </c>
      <c r="K750" s="3">
        <f>TIME_AND_DATA_two_opt[[#This Row],[hamiltonian_cycle_cost]]-TIME_AND_DATA_two_opt[[#This Row],[optimal_cost]]</f>
        <v>22.768577502482913</v>
      </c>
      <c r="L750">
        <f>(100*TIME_AND_DATA_two_opt[[#This Row],[absolute_distance_error]])/TIME_AND_DATA_two_opt[[#This Row],[optimal_cost]]</f>
        <v>0.40501561002956721</v>
      </c>
      <c r="M750" s="1" t="s">
        <v>1624</v>
      </c>
      <c r="N750" s="3">
        <v>5621.6543112550025</v>
      </c>
      <c r="O750" s="1" t="s">
        <v>4434</v>
      </c>
      <c r="P750" s="1" t="s">
        <v>4435</v>
      </c>
      <c r="Q750">
        <v>2.9289999999999E-3</v>
      </c>
      <c r="R750" s="1" t="s">
        <v>3390</v>
      </c>
      <c r="S750" s="1" t="s">
        <v>3390</v>
      </c>
      <c r="T750" s="1" t="s">
        <v>3390</v>
      </c>
      <c r="U750" s="1" t="s">
        <v>3390</v>
      </c>
      <c r="V750" s="1" t="s">
        <v>3390</v>
      </c>
      <c r="W750" s="1" t="s">
        <v>3390</v>
      </c>
    </row>
    <row r="751" spans="1:23" x14ac:dyDescent="0.25">
      <c r="A751">
        <v>749</v>
      </c>
      <c r="B751">
        <v>11</v>
      </c>
      <c r="C751">
        <v>49</v>
      </c>
      <c r="D751" s="1" t="s">
        <v>1625</v>
      </c>
      <c r="E751" s="1" t="s">
        <v>18</v>
      </c>
      <c r="F751" s="1" t="s">
        <v>19</v>
      </c>
      <c r="G751" s="3">
        <v>6374.7566851033316</v>
      </c>
      <c r="H751" s="3">
        <v>6374.7566851033316</v>
      </c>
      <c r="I751" s="1" t="s">
        <v>3117</v>
      </c>
      <c r="J751" t="b">
        <v>1</v>
      </c>
      <c r="K751" s="3">
        <f>TIME_AND_DATA_two_opt[[#This Row],[hamiltonian_cycle_cost]]-TIME_AND_DATA_two_opt[[#This Row],[optimal_cost]]</f>
        <v>0</v>
      </c>
      <c r="L751">
        <f>(100*TIME_AND_DATA_two_opt[[#This Row],[absolute_distance_error]])/TIME_AND_DATA_two_opt[[#This Row],[optimal_cost]]</f>
        <v>0</v>
      </c>
      <c r="M751" s="1" t="s">
        <v>1627</v>
      </c>
      <c r="N751" s="3">
        <v>6374.7566851033325</v>
      </c>
      <c r="O751" s="1" t="s">
        <v>4434</v>
      </c>
      <c r="P751" s="1" t="s">
        <v>4435</v>
      </c>
      <c r="Q751">
        <v>2.4082999999999002E-3</v>
      </c>
      <c r="R751" s="1" t="s">
        <v>3390</v>
      </c>
      <c r="S751" s="1" t="s">
        <v>3390</v>
      </c>
      <c r="T751" s="1" t="s">
        <v>3390</v>
      </c>
      <c r="U751" s="1" t="s">
        <v>3390</v>
      </c>
      <c r="V751" s="1" t="s">
        <v>3390</v>
      </c>
      <c r="W751" s="1" t="s">
        <v>3390</v>
      </c>
    </row>
    <row r="752" spans="1:23" x14ac:dyDescent="0.25">
      <c r="A752">
        <v>750</v>
      </c>
      <c r="B752">
        <v>11</v>
      </c>
      <c r="C752">
        <v>50</v>
      </c>
      <c r="D752" s="1" t="s">
        <v>1628</v>
      </c>
      <c r="E752" s="1" t="s">
        <v>18</v>
      </c>
      <c r="F752" s="1" t="s">
        <v>19</v>
      </c>
      <c r="G752" s="3">
        <v>6648.522271975442</v>
      </c>
      <c r="H752" s="3">
        <v>6648.522271975442</v>
      </c>
      <c r="I752" s="1" t="s">
        <v>4062</v>
      </c>
      <c r="J752" t="b">
        <v>0</v>
      </c>
      <c r="K752" s="3">
        <f>TIME_AND_DATA_two_opt[[#This Row],[hamiltonian_cycle_cost]]-TIME_AND_DATA_two_opt[[#This Row],[optimal_cost]]</f>
        <v>108.78272733760059</v>
      </c>
      <c r="L752">
        <f>(100*TIME_AND_DATA_two_opt[[#This Row],[absolute_distance_error]])/TIME_AND_DATA_two_opt[[#This Row],[optimal_cost]]</f>
        <v>1.6634106999994414</v>
      </c>
      <c r="M752" s="1" t="s">
        <v>1630</v>
      </c>
      <c r="N752" s="3">
        <v>6539.7395446378414</v>
      </c>
      <c r="O752" s="1" t="s">
        <v>4434</v>
      </c>
      <c r="P752" s="1" t="s">
        <v>4435</v>
      </c>
      <c r="Q752">
        <v>2.9685999999998999E-3</v>
      </c>
      <c r="R752" s="1" t="s">
        <v>3390</v>
      </c>
      <c r="S752" s="1" t="s">
        <v>3390</v>
      </c>
      <c r="T752" s="1" t="s">
        <v>3390</v>
      </c>
      <c r="U752" s="1" t="s">
        <v>3390</v>
      </c>
      <c r="V752" s="1" t="s">
        <v>3390</v>
      </c>
      <c r="W752" s="1" t="s">
        <v>3390</v>
      </c>
    </row>
    <row r="753" spans="1:23" x14ac:dyDescent="0.25">
      <c r="A753">
        <v>751</v>
      </c>
      <c r="B753">
        <v>11</v>
      </c>
      <c r="C753">
        <v>51</v>
      </c>
      <c r="D753" s="1" t="s">
        <v>1631</v>
      </c>
      <c r="E753" s="1" t="s">
        <v>18</v>
      </c>
      <c r="F753" s="1" t="s">
        <v>19</v>
      </c>
      <c r="G753" s="3">
        <v>5024.7212741788644</v>
      </c>
      <c r="H753" s="3">
        <v>5024.7212741788644</v>
      </c>
      <c r="I753" s="1" t="s">
        <v>4486</v>
      </c>
      <c r="J753" t="b">
        <v>0</v>
      </c>
      <c r="K753" s="3">
        <f>TIME_AND_DATA_two_opt[[#This Row],[hamiltonian_cycle_cost]]-TIME_AND_DATA_two_opt[[#This Row],[optimal_cost]]</f>
        <v>141.32925846312537</v>
      </c>
      <c r="L753">
        <f>(100*TIME_AND_DATA_two_opt[[#This Row],[absolute_distance_error]])/TIME_AND_DATA_two_opt[[#This Row],[optimal_cost]]</f>
        <v>2.8940797299970873</v>
      </c>
      <c r="M753" s="1" t="s">
        <v>1633</v>
      </c>
      <c r="N753" s="3">
        <v>4883.392015715739</v>
      </c>
      <c r="O753" s="1" t="s">
        <v>4434</v>
      </c>
      <c r="P753" s="1" t="s">
        <v>4435</v>
      </c>
      <c r="Q753">
        <v>2.7763000000002001E-3</v>
      </c>
      <c r="R753" s="1" t="s">
        <v>3390</v>
      </c>
      <c r="S753" s="1" t="s">
        <v>3390</v>
      </c>
      <c r="T753" s="1" t="s">
        <v>3390</v>
      </c>
      <c r="U753" s="1" t="s">
        <v>3390</v>
      </c>
      <c r="V753" s="1" t="s">
        <v>3390</v>
      </c>
      <c r="W753" s="1" t="s">
        <v>3390</v>
      </c>
    </row>
    <row r="754" spans="1:23" x14ac:dyDescent="0.25">
      <c r="A754">
        <v>752</v>
      </c>
      <c r="B754">
        <v>11</v>
      </c>
      <c r="C754">
        <v>52</v>
      </c>
      <c r="D754" s="1" t="s">
        <v>1634</v>
      </c>
      <c r="E754" s="1" t="s">
        <v>18</v>
      </c>
      <c r="F754" s="1" t="s">
        <v>19</v>
      </c>
      <c r="G754" s="3">
        <v>6118.7282472392917</v>
      </c>
      <c r="H754" s="3">
        <v>6118.7282472392908</v>
      </c>
      <c r="I754" s="1" t="s">
        <v>3120</v>
      </c>
      <c r="J754" t="b">
        <v>0</v>
      </c>
      <c r="K754" s="3">
        <f>TIME_AND_DATA_two_opt[[#This Row],[hamiltonian_cycle_cost]]-TIME_AND_DATA_two_opt[[#This Row],[optimal_cost]]</f>
        <v>69.243759043783939</v>
      </c>
      <c r="L754">
        <f>(100*TIME_AND_DATA_two_opt[[#This Row],[absolute_distance_error]])/TIME_AND_DATA_two_opt[[#This Row],[optimal_cost]]</f>
        <v>1.1446224745083786</v>
      </c>
      <c r="M754" s="1" t="s">
        <v>1636</v>
      </c>
      <c r="N754" s="3">
        <v>6049.4844881955069</v>
      </c>
      <c r="O754" s="1" t="s">
        <v>4434</v>
      </c>
      <c r="P754" s="1" t="s">
        <v>4435</v>
      </c>
      <c r="Q754">
        <v>3.8561999999999E-3</v>
      </c>
      <c r="R754" s="1" t="s">
        <v>3390</v>
      </c>
      <c r="S754" s="1" t="s">
        <v>3390</v>
      </c>
      <c r="T754" s="1" t="s">
        <v>3390</v>
      </c>
      <c r="U754" s="1" t="s">
        <v>3390</v>
      </c>
      <c r="V754" s="1" t="s">
        <v>3390</v>
      </c>
      <c r="W754" s="1" t="s">
        <v>3390</v>
      </c>
    </row>
    <row r="755" spans="1:23" x14ac:dyDescent="0.25">
      <c r="A755">
        <v>753</v>
      </c>
      <c r="B755">
        <v>11</v>
      </c>
      <c r="C755">
        <v>53</v>
      </c>
      <c r="D755" s="1" t="s">
        <v>1637</v>
      </c>
      <c r="E755" s="1" t="s">
        <v>18</v>
      </c>
      <c r="F755" s="1" t="s">
        <v>19</v>
      </c>
      <c r="G755" s="3">
        <v>8194.9498279248292</v>
      </c>
      <c r="H755" s="3">
        <v>8194.9498279248292</v>
      </c>
      <c r="I755" s="1" t="s">
        <v>4282</v>
      </c>
      <c r="J755" t="b">
        <v>0</v>
      </c>
      <c r="K755" s="3">
        <f>TIME_AND_DATA_two_opt[[#This Row],[hamiltonian_cycle_cost]]-TIME_AND_DATA_two_opt[[#This Row],[optimal_cost]]</f>
        <v>806.98981260746586</v>
      </c>
      <c r="L755">
        <f>(100*TIME_AND_DATA_two_opt[[#This Row],[absolute_distance_error]])/TIME_AND_DATA_two_opt[[#This Row],[optimal_cost]]</f>
        <v>10.923039796294839</v>
      </c>
      <c r="M755" s="1" t="s">
        <v>1639</v>
      </c>
      <c r="N755" s="3">
        <v>7387.9600153173633</v>
      </c>
      <c r="O755" s="1" t="s">
        <v>4434</v>
      </c>
      <c r="P755" s="1" t="s">
        <v>4435</v>
      </c>
      <c r="Q755">
        <v>1.4416999999999E-3</v>
      </c>
      <c r="R755" s="1" t="s">
        <v>3390</v>
      </c>
      <c r="S755" s="1" t="s">
        <v>3390</v>
      </c>
      <c r="T755" s="1" t="s">
        <v>3390</v>
      </c>
      <c r="U755" s="1" t="s">
        <v>3390</v>
      </c>
      <c r="V755" s="1" t="s">
        <v>3390</v>
      </c>
      <c r="W755" s="1" t="s">
        <v>3390</v>
      </c>
    </row>
    <row r="756" spans="1:23" x14ac:dyDescent="0.25">
      <c r="A756">
        <v>754</v>
      </c>
      <c r="B756">
        <v>11</v>
      </c>
      <c r="C756">
        <v>54</v>
      </c>
      <c r="D756" s="1" t="s">
        <v>1640</v>
      </c>
      <c r="E756" s="1" t="s">
        <v>18</v>
      </c>
      <c r="F756" s="1" t="s">
        <v>19</v>
      </c>
      <c r="G756" s="3">
        <v>6255.7154445436863</v>
      </c>
      <c r="H756" s="3">
        <v>6255.7154445436863</v>
      </c>
      <c r="I756" s="1" t="s">
        <v>1641</v>
      </c>
      <c r="J756" t="b">
        <v>0</v>
      </c>
      <c r="K756" s="3">
        <f>TIME_AND_DATA_two_opt[[#This Row],[hamiltonian_cycle_cost]]-TIME_AND_DATA_two_opt[[#This Row],[optimal_cost]]</f>
        <v>300.39462197360081</v>
      </c>
      <c r="L756">
        <f>(100*TIME_AND_DATA_two_opt[[#This Row],[absolute_distance_error]])/TIME_AND_DATA_two_opt[[#This Row],[optimal_cost]]</f>
        <v>5.0441383583422486</v>
      </c>
      <c r="M756" s="1" t="s">
        <v>1642</v>
      </c>
      <c r="N756" s="3">
        <v>5955.3208225700855</v>
      </c>
      <c r="O756" s="1" t="s">
        <v>4434</v>
      </c>
      <c r="P756" s="1" t="s">
        <v>4435</v>
      </c>
      <c r="Q756">
        <v>3.0812999999998E-3</v>
      </c>
      <c r="R756" s="1" t="s">
        <v>3390</v>
      </c>
      <c r="S756" s="1" t="s">
        <v>3390</v>
      </c>
      <c r="T756" s="1" t="s">
        <v>3390</v>
      </c>
      <c r="U756" s="1" t="s">
        <v>3390</v>
      </c>
      <c r="V756" s="1" t="s">
        <v>3390</v>
      </c>
      <c r="W756" s="1" t="s">
        <v>3390</v>
      </c>
    </row>
    <row r="757" spans="1:23" x14ac:dyDescent="0.25">
      <c r="A757">
        <v>755</v>
      </c>
      <c r="B757">
        <v>11</v>
      </c>
      <c r="C757">
        <v>55</v>
      </c>
      <c r="D757" s="1" t="s">
        <v>1643</v>
      </c>
      <c r="E757" s="1" t="s">
        <v>18</v>
      </c>
      <c r="F757" s="1" t="s">
        <v>19</v>
      </c>
      <c r="G757" s="3">
        <v>6614.1702577995457</v>
      </c>
      <c r="H757" s="3">
        <v>6614.1702577995457</v>
      </c>
      <c r="I757" s="1" t="s">
        <v>3520</v>
      </c>
      <c r="J757" t="b">
        <v>1</v>
      </c>
      <c r="K757" s="3">
        <f>TIME_AND_DATA_two_opt[[#This Row],[hamiltonian_cycle_cost]]-TIME_AND_DATA_two_opt[[#This Row],[optimal_cost]]</f>
        <v>0</v>
      </c>
      <c r="L757">
        <f>(100*TIME_AND_DATA_two_opt[[#This Row],[absolute_distance_error]])/TIME_AND_DATA_two_opt[[#This Row],[optimal_cost]]</f>
        <v>0</v>
      </c>
      <c r="M757" s="1" t="s">
        <v>1645</v>
      </c>
      <c r="N757" s="3">
        <v>6614.1702577995484</v>
      </c>
      <c r="O757" s="1" t="s">
        <v>4434</v>
      </c>
      <c r="P757" s="1" t="s">
        <v>4435</v>
      </c>
      <c r="Q757">
        <v>2.4714999999999E-3</v>
      </c>
      <c r="R757" s="1" t="s">
        <v>3390</v>
      </c>
      <c r="S757" s="1" t="s">
        <v>3390</v>
      </c>
      <c r="T757" s="1" t="s">
        <v>3390</v>
      </c>
      <c r="U757" s="1" t="s">
        <v>3390</v>
      </c>
      <c r="V757" s="1" t="s">
        <v>3390</v>
      </c>
      <c r="W757" s="1" t="s">
        <v>3390</v>
      </c>
    </row>
    <row r="758" spans="1:23" x14ac:dyDescent="0.25">
      <c r="A758">
        <v>756</v>
      </c>
      <c r="B758">
        <v>11</v>
      </c>
      <c r="C758">
        <v>56</v>
      </c>
      <c r="D758" s="1" t="s">
        <v>1646</v>
      </c>
      <c r="E758" s="1" t="s">
        <v>18</v>
      </c>
      <c r="F758" s="1" t="s">
        <v>19</v>
      </c>
      <c r="G758" s="3">
        <v>6563.6063888768003</v>
      </c>
      <c r="H758" s="3">
        <v>6563.6063888768012</v>
      </c>
      <c r="I758" s="1" t="s">
        <v>3121</v>
      </c>
      <c r="J758" t="b">
        <v>0</v>
      </c>
      <c r="K758" s="3">
        <f>TIME_AND_DATA_two_opt[[#This Row],[hamiltonian_cycle_cost]]-TIME_AND_DATA_two_opt[[#This Row],[optimal_cost]]</f>
        <v>206.45466823588777</v>
      </c>
      <c r="L758">
        <f>(100*TIME_AND_DATA_two_opt[[#This Row],[absolute_distance_error]])/TIME_AND_DATA_two_opt[[#This Row],[optimal_cost]]</f>
        <v>3.2475969948232333</v>
      </c>
      <c r="M758" s="1" t="s">
        <v>1648</v>
      </c>
      <c r="N758" s="3">
        <v>6357.1517206409135</v>
      </c>
      <c r="O758" s="1" t="s">
        <v>4434</v>
      </c>
      <c r="P758" s="1" t="s">
        <v>4435</v>
      </c>
      <c r="Q758">
        <v>2.0977999999999999E-3</v>
      </c>
      <c r="R758" s="1" t="s">
        <v>3390</v>
      </c>
      <c r="S758" s="1" t="s">
        <v>3390</v>
      </c>
      <c r="T758" s="1" t="s">
        <v>3390</v>
      </c>
      <c r="U758" s="1" t="s">
        <v>3390</v>
      </c>
      <c r="V758" s="1" t="s">
        <v>3390</v>
      </c>
      <c r="W758" s="1" t="s">
        <v>3390</v>
      </c>
    </row>
    <row r="759" spans="1:23" x14ac:dyDescent="0.25">
      <c r="A759">
        <v>757</v>
      </c>
      <c r="B759">
        <v>11</v>
      </c>
      <c r="C759">
        <v>57</v>
      </c>
      <c r="D759" s="1" t="s">
        <v>1649</v>
      </c>
      <c r="E759" s="1" t="s">
        <v>18</v>
      </c>
      <c r="F759" s="1" t="s">
        <v>19</v>
      </c>
      <c r="G759" s="3">
        <v>6479.9200862005127</v>
      </c>
      <c r="H759" s="3">
        <v>6479.9200862005137</v>
      </c>
      <c r="I759" s="1" t="s">
        <v>1651</v>
      </c>
      <c r="J759" t="b">
        <v>1</v>
      </c>
      <c r="K759" s="3">
        <f>TIME_AND_DATA_two_opt[[#This Row],[hamiltonian_cycle_cost]]-TIME_AND_DATA_two_opt[[#This Row],[optimal_cost]]</f>
        <v>0</v>
      </c>
      <c r="L759">
        <f>(100*TIME_AND_DATA_two_opt[[#This Row],[absolute_distance_error]])/TIME_AND_DATA_two_opt[[#This Row],[optimal_cost]]</f>
        <v>0</v>
      </c>
      <c r="M759" s="1" t="s">
        <v>1651</v>
      </c>
      <c r="N759" s="3">
        <v>6479.9200862005137</v>
      </c>
      <c r="O759" s="1" t="s">
        <v>4434</v>
      </c>
      <c r="P759" s="1" t="s">
        <v>4435</v>
      </c>
      <c r="Q759">
        <v>5.1814000000000998E-3</v>
      </c>
      <c r="R759" s="1" t="s">
        <v>3390</v>
      </c>
      <c r="S759" s="1" t="s">
        <v>3390</v>
      </c>
      <c r="T759" s="1" t="s">
        <v>3390</v>
      </c>
      <c r="U759" s="1" t="s">
        <v>3390</v>
      </c>
      <c r="V759" s="1" t="s">
        <v>3390</v>
      </c>
      <c r="W759" s="1" t="s">
        <v>3390</v>
      </c>
    </row>
    <row r="760" spans="1:23" x14ac:dyDescent="0.25">
      <c r="A760">
        <v>758</v>
      </c>
      <c r="B760">
        <v>11</v>
      </c>
      <c r="C760">
        <v>58</v>
      </c>
      <c r="D760" s="1" t="s">
        <v>1652</v>
      </c>
      <c r="E760" s="1" t="s">
        <v>18</v>
      </c>
      <c r="F760" s="1" t="s">
        <v>19</v>
      </c>
      <c r="G760" s="3">
        <v>5553.3471129504733</v>
      </c>
      <c r="H760" s="3">
        <v>5553.3471129504742</v>
      </c>
      <c r="I760" s="1" t="s">
        <v>1653</v>
      </c>
      <c r="J760" t="b">
        <v>1</v>
      </c>
      <c r="K760" s="3">
        <f>TIME_AND_DATA_two_opt[[#This Row],[hamiltonian_cycle_cost]]-TIME_AND_DATA_two_opt[[#This Row],[optimal_cost]]</f>
        <v>0</v>
      </c>
      <c r="L760">
        <f>(100*TIME_AND_DATA_two_opt[[#This Row],[absolute_distance_error]])/TIME_AND_DATA_two_opt[[#This Row],[optimal_cost]]</f>
        <v>0</v>
      </c>
      <c r="M760" s="1" t="s">
        <v>1654</v>
      </c>
      <c r="N760" s="3">
        <v>5553.3471129504733</v>
      </c>
      <c r="O760" s="1" t="s">
        <v>4434</v>
      </c>
      <c r="P760" s="1" t="s">
        <v>4435</v>
      </c>
      <c r="Q760">
        <v>2.0438000000000001E-3</v>
      </c>
      <c r="R760" s="1" t="s">
        <v>3390</v>
      </c>
      <c r="S760" s="1" t="s">
        <v>3390</v>
      </c>
      <c r="T760" s="1" t="s">
        <v>3390</v>
      </c>
      <c r="U760" s="1" t="s">
        <v>3390</v>
      </c>
      <c r="V760" s="1" t="s">
        <v>3390</v>
      </c>
      <c r="W760" s="1" t="s">
        <v>3390</v>
      </c>
    </row>
    <row r="761" spans="1:23" x14ac:dyDescent="0.25">
      <c r="A761">
        <v>759</v>
      </c>
      <c r="B761">
        <v>11</v>
      </c>
      <c r="C761">
        <v>59</v>
      </c>
      <c r="D761" s="1" t="s">
        <v>1655</v>
      </c>
      <c r="E761" s="1" t="s">
        <v>18</v>
      </c>
      <c r="F761" s="1" t="s">
        <v>19</v>
      </c>
      <c r="G761" s="3">
        <v>5965.0406702869659</v>
      </c>
      <c r="H761" s="3">
        <v>5965.0406702869659</v>
      </c>
      <c r="I761" s="1" t="s">
        <v>4487</v>
      </c>
      <c r="J761" t="b">
        <v>0</v>
      </c>
      <c r="K761" s="3">
        <f>TIME_AND_DATA_two_opt[[#This Row],[hamiltonian_cycle_cost]]-TIME_AND_DATA_two_opt[[#This Row],[optimal_cost]]</f>
        <v>203.51165925133137</v>
      </c>
      <c r="L761">
        <f>(100*TIME_AND_DATA_two_opt[[#This Row],[absolute_distance_error]])/TIME_AND_DATA_two_opt[[#This Row],[optimal_cost]]</f>
        <v>3.5322508809992117</v>
      </c>
      <c r="M761" s="1" t="s">
        <v>1657</v>
      </c>
      <c r="N761" s="3">
        <v>5761.5290110356345</v>
      </c>
      <c r="O761" s="1" t="s">
        <v>4434</v>
      </c>
      <c r="P761" s="1" t="s">
        <v>4435</v>
      </c>
      <c r="Q761">
        <v>1.6232999999997999E-3</v>
      </c>
      <c r="R761" s="1" t="s">
        <v>3390</v>
      </c>
      <c r="S761" s="1" t="s">
        <v>3390</v>
      </c>
      <c r="T761" s="1" t="s">
        <v>3390</v>
      </c>
      <c r="U761" s="1" t="s">
        <v>3390</v>
      </c>
      <c r="V761" s="1" t="s">
        <v>3390</v>
      </c>
      <c r="W761" s="1" t="s">
        <v>3390</v>
      </c>
    </row>
    <row r="762" spans="1:23" x14ac:dyDescent="0.25">
      <c r="A762">
        <v>760</v>
      </c>
      <c r="B762">
        <v>11</v>
      </c>
      <c r="C762">
        <v>60</v>
      </c>
      <c r="D762" s="1" t="s">
        <v>1658</v>
      </c>
      <c r="E762" s="1" t="s">
        <v>18</v>
      </c>
      <c r="F762" s="1" t="s">
        <v>19</v>
      </c>
      <c r="G762" s="3">
        <v>5621.3942287035088</v>
      </c>
      <c r="H762" s="3">
        <v>5621.3942287035088</v>
      </c>
      <c r="I762" s="1" t="s">
        <v>3524</v>
      </c>
      <c r="J762" t="b">
        <v>1</v>
      </c>
      <c r="K762" s="3">
        <f>TIME_AND_DATA_two_opt[[#This Row],[hamiltonian_cycle_cost]]-TIME_AND_DATA_two_opt[[#This Row],[optimal_cost]]</f>
        <v>0</v>
      </c>
      <c r="L762">
        <f>(100*TIME_AND_DATA_two_opt[[#This Row],[absolute_distance_error]])/TIME_AND_DATA_two_opt[[#This Row],[optimal_cost]]</f>
        <v>0</v>
      </c>
      <c r="M762" s="1" t="s">
        <v>1659</v>
      </c>
      <c r="N762" s="3">
        <v>5621.3942287035097</v>
      </c>
      <c r="O762" s="1" t="s">
        <v>4434</v>
      </c>
      <c r="P762" s="1" t="s">
        <v>4435</v>
      </c>
      <c r="Q762">
        <v>1.5163999999998001E-3</v>
      </c>
      <c r="R762" s="1" t="s">
        <v>3390</v>
      </c>
      <c r="S762" s="1" t="s">
        <v>3390</v>
      </c>
      <c r="T762" s="1" t="s">
        <v>3390</v>
      </c>
      <c r="U762" s="1" t="s">
        <v>3390</v>
      </c>
      <c r="V762" s="1" t="s">
        <v>3390</v>
      </c>
      <c r="W762" s="1" t="s">
        <v>3390</v>
      </c>
    </row>
    <row r="763" spans="1:23" x14ac:dyDescent="0.25">
      <c r="A763">
        <v>761</v>
      </c>
      <c r="B763">
        <v>11</v>
      </c>
      <c r="C763">
        <v>61</v>
      </c>
      <c r="D763" s="1" t="s">
        <v>1660</v>
      </c>
      <c r="E763" s="1" t="s">
        <v>18</v>
      </c>
      <c r="F763" s="1" t="s">
        <v>19</v>
      </c>
      <c r="G763" s="3">
        <v>5038.8528441836679</v>
      </c>
      <c r="H763" s="3">
        <v>5038.8528441836679</v>
      </c>
      <c r="I763" s="1" t="s">
        <v>3124</v>
      </c>
      <c r="J763" t="b">
        <v>1</v>
      </c>
      <c r="K763" s="3">
        <f>TIME_AND_DATA_two_opt[[#This Row],[hamiltonian_cycle_cost]]-TIME_AND_DATA_two_opt[[#This Row],[optimal_cost]]</f>
        <v>0</v>
      </c>
      <c r="L763">
        <f>(100*TIME_AND_DATA_two_opt[[#This Row],[absolute_distance_error]])/TIME_AND_DATA_two_opt[[#This Row],[optimal_cost]]</f>
        <v>0</v>
      </c>
      <c r="M763" s="1" t="s">
        <v>1662</v>
      </c>
      <c r="N763" s="3">
        <v>5038.8528441836688</v>
      </c>
      <c r="O763" s="1" t="s">
        <v>4434</v>
      </c>
      <c r="P763" s="1" t="s">
        <v>4435</v>
      </c>
      <c r="Q763">
        <v>2.0196000000001E-3</v>
      </c>
      <c r="R763" s="1" t="s">
        <v>3390</v>
      </c>
      <c r="S763" s="1" t="s">
        <v>3390</v>
      </c>
      <c r="T763" s="1" t="s">
        <v>3390</v>
      </c>
      <c r="U763" s="1" t="s">
        <v>3390</v>
      </c>
      <c r="V763" s="1" t="s">
        <v>3390</v>
      </c>
      <c r="W763" s="1" t="s">
        <v>3390</v>
      </c>
    </row>
    <row r="764" spans="1:23" x14ac:dyDescent="0.25">
      <c r="A764">
        <v>762</v>
      </c>
      <c r="B764">
        <v>11</v>
      </c>
      <c r="C764">
        <v>62</v>
      </c>
      <c r="D764" s="1" t="s">
        <v>1663</v>
      </c>
      <c r="E764" s="1" t="s">
        <v>18</v>
      </c>
      <c r="F764" s="1" t="s">
        <v>19</v>
      </c>
      <c r="G764" s="3">
        <v>5644.6978122527089</v>
      </c>
      <c r="H764" s="3">
        <v>5644.697812252708</v>
      </c>
      <c r="I764" s="1" t="s">
        <v>4488</v>
      </c>
      <c r="J764" t="b">
        <v>1</v>
      </c>
      <c r="K764" s="3">
        <f>TIME_AND_DATA_two_opt[[#This Row],[hamiltonian_cycle_cost]]-TIME_AND_DATA_two_opt[[#This Row],[optimal_cost]]</f>
        <v>0</v>
      </c>
      <c r="L764">
        <f>(100*TIME_AND_DATA_two_opt[[#This Row],[absolute_distance_error]])/TIME_AND_DATA_two_opt[[#This Row],[optimal_cost]]</f>
        <v>0</v>
      </c>
      <c r="M764" s="1" t="s">
        <v>1664</v>
      </c>
      <c r="N764" s="3">
        <v>5644.6978122527089</v>
      </c>
      <c r="O764" s="1" t="s">
        <v>4434</v>
      </c>
      <c r="P764" s="1" t="s">
        <v>4435</v>
      </c>
      <c r="Q764">
        <v>3.0253999999998002E-3</v>
      </c>
      <c r="R764" s="1" t="s">
        <v>3390</v>
      </c>
      <c r="S764" s="1" t="s">
        <v>3390</v>
      </c>
      <c r="T764" s="1" t="s">
        <v>3390</v>
      </c>
      <c r="U764" s="1" t="s">
        <v>3390</v>
      </c>
      <c r="V764" s="1" t="s">
        <v>3390</v>
      </c>
      <c r="W764" s="1" t="s">
        <v>3390</v>
      </c>
    </row>
    <row r="765" spans="1:23" x14ac:dyDescent="0.25">
      <c r="A765">
        <v>763</v>
      </c>
      <c r="B765">
        <v>11</v>
      </c>
      <c r="C765">
        <v>63</v>
      </c>
      <c r="D765" s="1" t="s">
        <v>1665</v>
      </c>
      <c r="E765" s="1" t="s">
        <v>18</v>
      </c>
      <c r="F765" s="1" t="s">
        <v>19</v>
      </c>
      <c r="G765" s="3">
        <v>6092.4430747984998</v>
      </c>
      <c r="H765" s="3">
        <v>6092.4430747984998</v>
      </c>
      <c r="I765" s="1" t="s">
        <v>1666</v>
      </c>
      <c r="J765" t="b">
        <v>1</v>
      </c>
      <c r="K765" s="3">
        <f>TIME_AND_DATA_two_opt[[#This Row],[hamiltonian_cycle_cost]]-TIME_AND_DATA_two_opt[[#This Row],[optimal_cost]]</f>
        <v>0</v>
      </c>
      <c r="L765">
        <f>(100*TIME_AND_DATA_two_opt[[#This Row],[absolute_distance_error]])/TIME_AND_DATA_two_opt[[#This Row],[optimal_cost]]</f>
        <v>0</v>
      </c>
      <c r="M765" s="1" t="s">
        <v>1667</v>
      </c>
      <c r="N765" s="3">
        <v>6092.4430747984998</v>
      </c>
      <c r="O765" s="1" t="s">
        <v>4434</v>
      </c>
      <c r="P765" s="1" t="s">
        <v>4435</v>
      </c>
      <c r="Q765">
        <v>4.1504999999996996E-3</v>
      </c>
      <c r="R765" s="1" t="s">
        <v>3390</v>
      </c>
      <c r="S765" s="1" t="s">
        <v>3390</v>
      </c>
      <c r="T765" s="1" t="s">
        <v>3390</v>
      </c>
      <c r="U765" s="1" t="s">
        <v>3390</v>
      </c>
      <c r="V765" s="1" t="s">
        <v>3390</v>
      </c>
      <c r="W765" s="1" t="s">
        <v>3390</v>
      </c>
    </row>
    <row r="766" spans="1:23" x14ac:dyDescent="0.25">
      <c r="A766">
        <v>764</v>
      </c>
      <c r="B766">
        <v>11</v>
      </c>
      <c r="C766">
        <v>64</v>
      </c>
      <c r="D766" s="1" t="s">
        <v>1668</v>
      </c>
      <c r="E766" s="1" t="s">
        <v>18</v>
      </c>
      <c r="F766" s="1" t="s">
        <v>19</v>
      </c>
      <c r="G766" s="3">
        <v>5412.077126988811</v>
      </c>
      <c r="H766" s="3">
        <v>5412.077126988811</v>
      </c>
      <c r="I766" s="1" t="s">
        <v>1669</v>
      </c>
      <c r="J766" t="b">
        <v>1</v>
      </c>
      <c r="K766" s="3">
        <f>TIME_AND_DATA_two_opt[[#This Row],[hamiltonian_cycle_cost]]-TIME_AND_DATA_two_opt[[#This Row],[optimal_cost]]</f>
        <v>0</v>
      </c>
      <c r="L766">
        <f>(100*TIME_AND_DATA_two_opt[[#This Row],[absolute_distance_error]])/TIME_AND_DATA_two_opt[[#This Row],[optimal_cost]]</f>
        <v>0</v>
      </c>
      <c r="M766" s="1" t="s">
        <v>1669</v>
      </c>
      <c r="N766" s="3">
        <v>5412.077126988811</v>
      </c>
      <c r="O766" s="1" t="s">
        <v>4434</v>
      </c>
      <c r="P766" s="1" t="s">
        <v>4435</v>
      </c>
      <c r="Q766">
        <v>3.6389999999997002E-3</v>
      </c>
      <c r="R766" s="1" t="s">
        <v>3390</v>
      </c>
      <c r="S766" s="1" t="s">
        <v>3390</v>
      </c>
      <c r="T766" s="1" t="s">
        <v>3390</v>
      </c>
      <c r="U766" s="1" t="s">
        <v>3390</v>
      </c>
      <c r="V766" s="1" t="s">
        <v>3390</v>
      </c>
      <c r="W766" s="1" t="s">
        <v>3390</v>
      </c>
    </row>
    <row r="767" spans="1:23" x14ac:dyDescent="0.25">
      <c r="A767">
        <v>765</v>
      </c>
      <c r="B767">
        <v>11</v>
      </c>
      <c r="C767">
        <v>65</v>
      </c>
      <c r="D767" s="1" t="s">
        <v>1670</v>
      </c>
      <c r="E767" s="1" t="s">
        <v>18</v>
      </c>
      <c r="F767" s="1" t="s">
        <v>19</v>
      </c>
      <c r="G767" s="3">
        <v>6218.5718008827753</v>
      </c>
      <c r="H767" s="3">
        <v>6218.5718008827753</v>
      </c>
      <c r="I767" s="1" t="s">
        <v>1671</v>
      </c>
      <c r="J767" t="b">
        <v>0</v>
      </c>
      <c r="K767" s="3">
        <f>TIME_AND_DATA_two_opt[[#This Row],[hamiltonian_cycle_cost]]-TIME_AND_DATA_two_opt[[#This Row],[optimal_cost]]</f>
        <v>15.169941803646907</v>
      </c>
      <c r="L767">
        <f>(100*TIME_AND_DATA_two_opt[[#This Row],[absolute_distance_error]])/TIME_AND_DATA_two_opt[[#This Row],[optimal_cost]]</f>
        <v>0.24454230353373926</v>
      </c>
      <c r="M767" s="1" t="s">
        <v>1672</v>
      </c>
      <c r="N767" s="3">
        <v>6203.4018590791284</v>
      </c>
      <c r="O767" s="1" t="s">
        <v>4434</v>
      </c>
      <c r="P767" s="1" t="s">
        <v>4435</v>
      </c>
      <c r="Q767">
        <v>3.1425999999997998E-3</v>
      </c>
      <c r="R767" s="1" t="s">
        <v>3390</v>
      </c>
      <c r="S767" s="1" t="s">
        <v>3390</v>
      </c>
      <c r="T767" s="1" t="s">
        <v>3390</v>
      </c>
      <c r="U767" s="1" t="s">
        <v>3390</v>
      </c>
      <c r="V767" s="1" t="s">
        <v>3390</v>
      </c>
      <c r="W767" s="1" t="s">
        <v>3390</v>
      </c>
    </row>
    <row r="768" spans="1:23" x14ac:dyDescent="0.25">
      <c r="A768">
        <v>766</v>
      </c>
      <c r="B768">
        <v>11</v>
      </c>
      <c r="C768">
        <v>66</v>
      </c>
      <c r="D768" s="1" t="s">
        <v>1673</v>
      </c>
      <c r="E768" s="1" t="s">
        <v>18</v>
      </c>
      <c r="F768" s="1" t="s">
        <v>19</v>
      </c>
      <c r="G768" s="3">
        <v>5628.61655124155</v>
      </c>
      <c r="H768" s="3">
        <v>5628.61655124155</v>
      </c>
      <c r="I768" s="1" t="s">
        <v>1674</v>
      </c>
      <c r="J768" t="b">
        <v>0</v>
      </c>
      <c r="K768" s="3">
        <f>TIME_AND_DATA_two_opt[[#This Row],[hamiltonian_cycle_cost]]-TIME_AND_DATA_two_opt[[#This Row],[optimal_cost]]</f>
        <v>435.57072616083133</v>
      </c>
      <c r="L768">
        <f>(100*TIME_AND_DATA_two_opt[[#This Row],[absolute_distance_error]])/TIME_AND_DATA_two_opt[[#This Row],[optimal_cost]]</f>
        <v>8.3875771720936232</v>
      </c>
      <c r="M768" s="1" t="s">
        <v>1675</v>
      </c>
      <c r="N768" s="3">
        <v>5193.0458250807187</v>
      </c>
      <c r="O768" s="1" t="s">
        <v>4434</v>
      </c>
      <c r="P768" s="1" t="s">
        <v>4435</v>
      </c>
      <c r="Q768">
        <v>2.2729999999997002E-3</v>
      </c>
      <c r="R768" s="1" t="s">
        <v>3390</v>
      </c>
      <c r="S768" s="1" t="s">
        <v>3390</v>
      </c>
      <c r="T768" s="1" t="s">
        <v>3390</v>
      </c>
      <c r="U768" s="1" t="s">
        <v>3390</v>
      </c>
      <c r="V768" s="1" t="s">
        <v>3390</v>
      </c>
      <c r="W768" s="1" t="s">
        <v>3390</v>
      </c>
    </row>
    <row r="769" spans="1:23" x14ac:dyDescent="0.25">
      <c r="A769">
        <v>767</v>
      </c>
      <c r="B769">
        <v>11</v>
      </c>
      <c r="C769">
        <v>67</v>
      </c>
      <c r="D769" s="1" t="s">
        <v>1676</v>
      </c>
      <c r="E769" s="1" t="s">
        <v>18</v>
      </c>
      <c r="F769" s="1" t="s">
        <v>19</v>
      </c>
      <c r="G769" s="3">
        <v>6347.4752987096763</v>
      </c>
      <c r="H769" s="3">
        <v>6347.4752987096763</v>
      </c>
      <c r="I769" s="1" t="s">
        <v>1677</v>
      </c>
      <c r="J769" t="b">
        <v>1</v>
      </c>
      <c r="K769" s="3">
        <f>TIME_AND_DATA_two_opt[[#This Row],[hamiltonian_cycle_cost]]-TIME_AND_DATA_two_opt[[#This Row],[optimal_cost]]</f>
        <v>0</v>
      </c>
      <c r="L769">
        <f>(100*TIME_AND_DATA_two_opt[[#This Row],[absolute_distance_error]])/TIME_AND_DATA_two_opt[[#This Row],[optimal_cost]]</f>
        <v>0</v>
      </c>
      <c r="M769" s="1" t="s">
        <v>1678</v>
      </c>
      <c r="N769" s="3">
        <v>6347.4752987096763</v>
      </c>
      <c r="O769" s="1" t="s">
        <v>4434</v>
      </c>
      <c r="P769" s="1" t="s">
        <v>4435</v>
      </c>
      <c r="Q769">
        <v>2.7398999999998998E-3</v>
      </c>
      <c r="R769" s="1" t="s">
        <v>3390</v>
      </c>
      <c r="S769" s="1" t="s">
        <v>3390</v>
      </c>
      <c r="T769" s="1" t="s">
        <v>3390</v>
      </c>
      <c r="U769" s="1" t="s">
        <v>3390</v>
      </c>
      <c r="V769" s="1" t="s">
        <v>3390</v>
      </c>
      <c r="W769" s="1" t="s">
        <v>3390</v>
      </c>
    </row>
    <row r="770" spans="1:23" x14ac:dyDescent="0.25">
      <c r="A770">
        <v>768</v>
      </c>
      <c r="B770">
        <v>11</v>
      </c>
      <c r="C770">
        <v>68</v>
      </c>
      <c r="D770" s="1" t="s">
        <v>1679</v>
      </c>
      <c r="E770" s="1" t="s">
        <v>18</v>
      </c>
      <c r="F770" s="1" t="s">
        <v>19</v>
      </c>
      <c r="G770" s="3">
        <v>5066.1050016344634</v>
      </c>
      <c r="H770" s="3">
        <v>5066.1050016344634</v>
      </c>
      <c r="I770" s="1" t="s">
        <v>4064</v>
      </c>
      <c r="J770" t="b">
        <v>1</v>
      </c>
      <c r="K770" s="3">
        <f>TIME_AND_DATA_two_opt[[#This Row],[hamiltonian_cycle_cost]]-TIME_AND_DATA_two_opt[[#This Row],[optimal_cost]]</f>
        <v>0</v>
      </c>
      <c r="L770">
        <f>(100*TIME_AND_DATA_two_opt[[#This Row],[absolute_distance_error]])/TIME_AND_DATA_two_opt[[#This Row],[optimal_cost]]</f>
        <v>0</v>
      </c>
      <c r="M770" s="1" t="s">
        <v>1681</v>
      </c>
      <c r="N770" s="3">
        <v>5066.1050016344634</v>
      </c>
      <c r="O770" s="1" t="s">
        <v>4434</v>
      </c>
      <c r="P770" s="1" t="s">
        <v>4435</v>
      </c>
      <c r="Q770">
        <v>2.8081999999999998E-3</v>
      </c>
      <c r="R770" s="1" t="s">
        <v>3390</v>
      </c>
      <c r="S770" s="1" t="s">
        <v>3390</v>
      </c>
      <c r="T770" s="1" t="s">
        <v>3390</v>
      </c>
      <c r="U770" s="1" t="s">
        <v>3390</v>
      </c>
      <c r="V770" s="1" t="s">
        <v>3390</v>
      </c>
      <c r="W770" s="1" t="s">
        <v>3390</v>
      </c>
    </row>
    <row r="771" spans="1:23" x14ac:dyDescent="0.25">
      <c r="A771">
        <v>769</v>
      </c>
      <c r="B771">
        <v>11</v>
      </c>
      <c r="C771">
        <v>69</v>
      </c>
      <c r="D771" s="1" t="s">
        <v>1682</v>
      </c>
      <c r="E771" s="1" t="s">
        <v>18</v>
      </c>
      <c r="F771" s="1" t="s">
        <v>19</v>
      </c>
      <c r="G771" s="3">
        <v>6376.2597403618956</v>
      </c>
      <c r="H771" s="3">
        <v>6376.2597403618956</v>
      </c>
      <c r="I771" s="1" t="s">
        <v>1683</v>
      </c>
      <c r="J771" t="b">
        <v>0</v>
      </c>
      <c r="K771" s="3">
        <f>TIME_AND_DATA_two_opt[[#This Row],[hamiltonian_cycle_cost]]-TIME_AND_DATA_two_opt[[#This Row],[optimal_cost]]</f>
        <v>11.085222597634129</v>
      </c>
      <c r="L771">
        <f>(100*TIME_AND_DATA_two_opt[[#This Row],[absolute_distance_error]])/TIME_AND_DATA_two_opt[[#This Row],[optimal_cost]]</f>
        <v>0.17415426029085157</v>
      </c>
      <c r="M771" s="1" t="s">
        <v>1684</v>
      </c>
      <c r="N771" s="3">
        <v>6365.1745177642615</v>
      </c>
      <c r="O771" s="1" t="s">
        <v>4434</v>
      </c>
      <c r="P771" s="1" t="s">
        <v>4435</v>
      </c>
      <c r="Q771">
        <v>1.5849999999999001E-3</v>
      </c>
      <c r="R771" s="1" t="s">
        <v>3390</v>
      </c>
      <c r="S771" s="1" t="s">
        <v>3390</v>
      </c>
      <c r="T771" s="1" t="s">
        <v>3390</v>
      </c>
      <c r="U771" s="1" t="s">
        <v>3390</v>
      </c>
      <c r="V771" s="1" t="s">
        <v>3390</v>
      </c>
      <c r="W771" s="1" t="s">
        <v>3390</v>
      </c>
    </row>
    <row r="772" spans="1:23" x14ac:dyDescent="0.25">
      <c r="A772">
        <v>770</v>
      </c>
      <c r="B772">
        <v>11</v>
      </c>
      <c r="C772">
        <v>70</v>
      </c>
      <c r="D772" s="1" t="s">
        <v>1685</v>
      </c>
      <c r="E772" s="1" t="s">
        <v>18</v>
      </c>
      <c r="F772" s="1" t="s">
        <v>19</v>
      </c>
      <c r="G772" s="3">
        <v>5328.2938379671587</v>
      </c>
      <c r="H772" s="3">
        <v>5328.2938379671587</v>
      </c>
      <c r="I772" s="1" t="s">
        <v>1686</v>
      </c>
      <c r="J772" t="b">
        <v>1</v>
      </c>
      <c r="K772" s="3">
        <f>TIME_AND_DATA_two_opt[[#This Row],[hamiltonian_cycle_cost]]-TIME_AND_DATA_two_opt[[#This Row],[optimal_cost]]</f>
        <v>0</v>
      </c>
      <c r="L772">
        <f>(100*TIME_AND_DATA_two_opt[[#This Row],[absolute_distance_error]])/TIME_AND_DATA_two_opt[[#This Row],[optimal_cost]]</f>
        <v>0</v>
      </c>
      <c r="M772" s="1" t="s">
        <v>1686</v>
      </c>
      <c r="N772" s="3">
        <v>5328.2938379671587</v>
      </c>
      <c r="O772" s="1" t="s">
        <v>4434</v>
      </c>
      <c r="P772" s="1" t="s">
        <v>4435</v>
      </c>
      <c r="Q772">
        <v>4.6077999999999996E-3</v>
      </c>
      <c r="R772" s="1" t="s">
        <v>3390</v>
      </c>
      <c r="S772" s="1" t="s">
        <v>3390</v>
      </c>
      <c r="T772" s="1" t="s">
        <v>3390</v>
      </c>
      <c r="U772" s="1" t="s">
        <v>3390</v>
      </c>
      <c r="V772" s="1" t="s">
        <v>3390</v>
      </c>
      <c r="W772" s="1" t="s">
        <v>3390</v>
      </c>
    </row>
    <row r="773" spans="1:23" x14ac:dyDescent="0.25">
      <c r="A773">
        <v>771</v>
      </c>
      <c r="B773">
        <v>11</v>
      </c>
      <c r="C773">
        <v>71</v>
      </c>
      <c r="D773" s="1" t="s">
        <v>1687</v>
      </c>
      <c r="E773" s="1" t="s">
        <v>18</v>
      </c>
      <c r="F773" s="1" t="s">
        <v>19</v>
      </c>
      <c r="G773" s="3">
        <v>6167.1997375059054</v>
      </c>
      <c r="H773" s="3">
        <v>6167.1997375059054</v>
      </c>
      <c r="I773" s="1" t="s">
        <v>1688</v>
      </c>
      <c r="J773" t="b">
        <v>1</v>
      </c>
      <c r="K773" s="3">
        <f>TIME_AND_DATA_two_opt[[#This Row],[hamiltonian_cycle_cost]]-TIME_AND_DATA_two_opt[[#This Row],[optimal_cost]]</f>
        <v>0</v>
      </c>
      <c r="L773">
        <f>(100*TIME_AND_DATA_two_opt[[#This Row],[absolute_distance_error]])/TIME_AND_DATA_two_opt[[#This Row],[optimal_cost]]</f>
        <v>0</v>
      </c>
      <c r="M773" s="1" t="s">
        <v>1689</v>
      </c>
      <c r="N773" s="3">
        <v>6167.1997375059045</v>
      </c>
      <c r="O773" s="1" t="s">
        <v>4434</v>
      </c>
      <c r="P773" s="1" t="s">
        <v>4435</v>
      </c>
      <c r="Q773">
        <v>2.4429999999999001E-3</v>
      </c>
      <c r="R773" s="1" t="s">
        <v>3390</v>
      </c>
      <c r="S773" s="1" t="s">
        <v>3390</v>
      </c>
      <c r="T773" s="1" t="s">
        <v>3390</v>
      </c>
      <c r="U773" s="1" t="s">
        <v>3390</v>
      </c>
      <c r="V773" s="1" t="s">
        <v>3390</v>
      </c>
      <c r="W773" s="1" t="s">
        <v>3390</v>
      </c>
    </row>
    <row r="774" spans="1:23" x14ac:dyDescent="0.25">
      <c r="A774">
        <v>772</v>
      </c>
      <c r="B774">
        <v>11</v>
      </c>
      <c r="C774">
        <v>72</v>
      </c>
      <c r="D774" s="1" t="s">
        <v>1690</v>
      </c>
      <c r="E774" s="1" t="s">
        <v>18</v>
      </c>
      <c r="F774" s="1" t="s">
        <v>19</v>
      </c>
      <c r="G774" s="3">
        <v>6708.1020781245916</v>
      </c>
      <c r="H774" s="3">
        <v>6708.1020781245916</v>
      </c>
      <c r="I774" s="1" t="s">
        <v>3528</v>
      </c>
      <c r="J774" t="b">
        <v>0</v>
      </c>
      <c r="K774" s="3">
        <f>TIME_AND_DATA_two_opt[[#This Row],[hamiltonian_cycle_cost]]-TIME_AND_DATA_two_opt[[#This Row],[optimal_cost]]</f>
        <v>78.838062285072738</v>
      </c>
      <c r="L774">
        <f>(100*TIME_AND_DATA_two_opt[[#This Row],[absolute_distance_error]])/TIME_AND_DATA_two_opt[[#This Row],[optimal_cost]]</f>
        <v>1.1892430607183899</v>
      </c>
      <c r="M774" s="1" t="s">
        <v>1692</v>
      </c>
      <c r="N774" s="3">
        <v>6629.2640158395188</v>
      </c>
      <c r="O774" s="1" t="s">
        <v>4434</v>
      </c>
      <c r="P774" s="1" t="s">
        <v>4435</v>
      </c>
      <c r="Q774">
        <v>4.7478999999998996E-3</v>
      </c>
      <c r="R774" s="1" t="s">
        <v>3390</v>
      </c>
      <c r="S774" s="1" t="s">
        <v>3390</v>
      </c>
      <c r="T774" s="1" t="s">
        <v>3390</v>
      </c>
      <c r="U774" s="1" t="s">
        <v>3390</v>
      </c>
      <c r="V774" s="1" t="s">
        <v>3390</v>
      </c>
      <c r="W774" s="1" t="s">
        <v>3390</v>
      </c>
    </row>
    <row r="775" spans="1:23" x14ac:dyDescent="0.25">
      <c r="A775">
        <v>773</v>
      </c>
      <c r="B775">
        <v>11</v>
      </c>
      <c r="C775">
        <v>73</v>
      </c>
      <c r="D775" s="1" t="s">
        <v>1693</v>
      </c>
      <c r="E775" s="1" t="s">
        <v>18</v>
      </c>
      <c r="F775" s="1" t="s">
        <v>19</v>
      </c>
      <c r="G775" s="3">
        <v>5957.711143839465</v>
      </c>
      <c r="H775" s="3">
        <v>5957.7111438394659</v>
      </c>
      <c r="I775" s="1" t="s">
        <v>1694</v>
      </c>
      <c r="J775" t="b">
        <v>0</v>
      </c>
      <c r="K775" s="3">
        <f>TIME_AND_DATA_two_opt[[#This Row],[hamiltonian_cycle_cost]]-TIME_AND_DATA_two_opt[[#This Row],[optimal_cost]]</f>
        <v>4.943597750752815E-4</v>
      </c>
      <c r="L775">
        <f>(100*TIME_AND_DATA_two_opt[[#This Row],[absolute_distance_error]])/TIME_AND_DATA_two_opt[[#This Row],[optimal_cost]]</f>
        <v>8.2978144485492232E-6</v>
      </c>
      <c r="M775" s="1" t="s">
        <v>1695</v>
      </c>
      <c r="N775" s="3">
        <v>5957.7106494796908</v>
      </c>
      <c r="O775" s="1" t="s">
        <v>4434</v>
      </c>
      <c r="P775" s="1" t="s">
        <v>4435</v>
      </c>
      <c r="Q775">
        <v>4.3845999999998003E-3</v>
      </c>
      <c r="R775" s="1" t="s">
        <v>3390</v>
      </c>
      <c r="S775" s="1" t="s">
        <v>3390</v>
      </c>
      <c r="T775" s="1" t="s">
        <v>3390</v>
      </c>
      <c r="U775" s="1" t="s">
        <v>3390</v>
      </c>
      <c r="V775" s="1" t="s">
        <v>3390</v>
      </c>
      <c r="W775" s="1" t="s">
        <v>3390</v>
      </c>
    </row>
    <row r="776" spans="1:23" x14ac:dyDescent="0.25">
      <c r="A776">
        <v>774</v>
      </c>
      <c r="B776">
        <v>11</v>
      </c>
      <c r="C776">
        <v>74</v>
      </c>
      <c r="D776" s="1" t="s">
        <v>1696</v>
      </c>
      <c r="E776" s="1" t="s">
        <v>18</v>
      </c>
      <c r="F776" s="1" t="s">
        <v>19</v>
      </c>
      <c r="G776" s="3">
        <v>6634.0141533532778</v>
      </c>
      <c r="H776" s="3">
        <v>6634.0141533532778</v>
      </c>
      <c r="I776" s="1" t="s">
        <v>4065</v>
      </c>
      <c r="J776" t="b">
        <v>1</v>
      </c>
      <c r="K776" s="3">
        <f>TIME_AND_DATA_two_opt[[#This Row],[hamiltonian_cycle_cost]]-TIME_AND_DATA_two_opt[[#This Row],[optimal_cost]]</f>
        <v>0</v>
      </c>
      <c r="L776">
        <f>(100*TIME_AND_DATA_two_opt[[#This Row],[absolute_distance_error]])/TIME_AND_DATA_two_opt[[#This Row],[optimal_cost]]</f>
        <v>0</v>
      </c>
      <c r="M776" s="1" t="s">
        <v>1698</v>
      </c>
      <c r="N776" s="3">
        <v>6634.0141533532787</v>
      </c>
      <c r="O776" s="1" t="s">
        <v>4434</v>
      </c>
      <c r="P776" s="1" t="s">
        <v>4435</v>
      </c>
      <c r="Q776">
        <v>3.1748999999998001E-3</v>
      </c>
      <c r="R776" s="1" t="s">
        <v>3390</v>
      </c>
      <c r="S776" s="1" t="s">
        <v>3390</v>
      </c>
      <c r="T776" s="1" t="s">
        <v>3390</v>
      </c>
      <c r="U776" s="1" t="s">
        <v>3390</v>
      </c>
      <c r="V776" s="1" t="s">
        <v>3390</v>
      </c>
      <c r="W776" s="1" t="s">
        <v>3390</v>
      </c>
    </row>
    <row r="777" spans="1:23" x14ac:dyDescent="0.25">
      <c r="A777">
        <v>775</v>
      </c>
      <c r="B777">
        <v>11</v>
      </c>
      <c r="C777">
        <v>75</v>
      </c>
      <c r="D777" s="1" t="s">
        <v>1699</v>
      </c>
      <c r="E777" s="1" t="s">
        <v>18</v>
      </c>
      <c r="F777" s="1" t="s">
        <v>19</v>
      </c>
      <c r="G777" s="3">
        <v>6587.7162408239728</v>
      </c>
      <c r="H777" s="3">
        <v>6587.7162408239737</v>
      </c>
      <c r="I777" s="1" t="s">
        <v>1701</v>
      </c>
      <c r="J777" t="b">
        <v>1</v>
      </c>
      <c r="K777" s="3">
        <f>TIME_AND_DATA_two_opt[[#This Row],[hamiltonian_cycle_cost]]-TIME_AND_DATA_two_opt[[#This Row],[optimal_cost]]</f>
        <v>0</v>
      </c>
      <c r="L777">
        <f>(100*TIME_AND_DATA_two_opt[[#This Row],[absolute_distance_error]])/TIME_AND_DATA_two_opt[[#This Row],[optimal_cost]]</f>
        <v>0</v>
      </c>
      <c r="M777" s="1" t="s">
        <v>1701</v>
      </c>
      <c r="N777" s="3">
        <v>6587.7162408239747</v>
      </c>
      <c r="O777" s="1" t="s">
        <v>4434</v>
      </c>
      <c r="P777" s="1" t="s">
        <v>4435</v>
      </c>
      <c r="Q777">
        <v>3.5406000000000001E-3</v>
      </c>
      <c r="R777" s="1" t="s">
        <v>3390</v>
      </c>
      <c r="S777" s="1" t="s">
        <v>3390</v>
      </c>
      <c r="T777" s="1" t="s">
        <v>3390</v>
      </c>
      <c r="U777" s="1" t="s">
        <v>3390</v>
      </c>
      <c r="V777" s="1" t="s">
        <v>3390</v>
      </c>
      <c r="W777" s="1" t="s">
        <v>3390</v>
      </c>
    </row>
    <row r="778" spans="1:23" x14ac:dyDescent="0.25">
      <c r="A778">
        <v>776</v>
      </c>
      <c r="B778">
        <v>11</v>
      </c>
      <c r="C778">
        <v>76</v>
      </c>
      <c r="D778" s="1" t="s">
        <v>1702</v>
      </c>
      <c r="E778" s="1" t="s">
        <v>18</v>
      </c>
      <c r="F778" s="1" t="s">
        <v>19</v>
      </c>
      <c r="G778" s="3">
        <v>5982.6456130148654</v>
      </c>
      <c r="H778" s="3">
        <v>5982.6456130148654</v>
      </c>
      <c r="I778" s="1" t="s">
        <v>1703</v>
      </c>
      <c r="J778" t="b">
        <v>1</v>
      </c>
      <c r="K778" s="3">
        <f>TIME_AND_DATA_two_opt[[#This Row],[hamiltonian_cycle_cost]]-TIME_AND_DATA_two_opt[[#This Row],[optimal_cost]]</f>
        <v>0</v>
      </c>
      <c r="L778">
        <f>(100*TIME_AND_DATA_two_opt[[#This Row],[absolute_distance_error]])/TIME_AND_DATA_two_opt[[#This Row],[optimal_cost]]</f>
        <v>0</v>
      </c>
      <c r="M778" s="1" t="s">
        <v>1704</v>
      </c>
      <c r="N778" s="3">
        <v>5982.6456130148672</v>
      </c>
      <c r="O778" s="1" t="s">
        <v>4434</v>
      </c>
      <c r="P778" s="1" t="s">
        <v>4435</v>
      </c>
      <c r="Q778">
        <v>8.1775999999997E-3</v>
      </c>
      <c r="R778" s="1" t="s">
        <v>3390</v>
      </c>
      <c r="S778" s="1" t="s">
        <v>3390</v>
      </c>
      <c r="T778" s="1" t="s">
        <v>3390</v>
      </c>
      <c r="U778" s="1" t="s">
        <v>3390</v>
      </c>
      <c r="V778" s="1" t="s">
        <v>3390</v>
      </c>
      <c r="W778" s="1" t="s">
        <v>3390</v>
      </c>
    </row>
    <row r="779" spans="1:23" x14ac:dyDescent="0.25">
      <c r="A779">
        <v>777</v>
      </c>
      <c r="B779">
        <v>11</v>
      </c>
      <c r="C779">
        <v>77</v>
      </c>
      <c r="D779" s="1" t="s">
        <v>1705</v>
      </c>
      <c r="E779" s="1" t="s">
        <v>18</v>
      </c>
      <c r="F779" s="1" t="s">
        <v>19</v>
      </c>
      <c r="G779" s="3">
        <v>6600.2925366547661</v>
      </c>
      <c r="H779" s="3">
        <v>6600.292536654767</v>
      </c>
      <c r="I779" s="1" t="s">
        <v>3531</v>
      </c>
      <c r="J779" t="b">
        <v>0</v>
      </c>
      <c r="K779" s="3">
        <f>TIME_AND_DATA_two_opt[[#This Row],[hamiltonian_cycle_cost]]-TIME_AND_DATA_two_opt[[#This Row],[optimal_cost]]</f>
        <v>20.937235289550699</v>
      </c>
      <c r="L779">
        <f>(100*TIME_AND_DATA_two_opt[[#This Row],[absolute_distance_error]])/TIME_AND_DATA_two_opt[[#This Row],[optimal_cost]]</f>
        <v>0.31822624452590703</v>
      </c>
      <c r="M779" s="1" t="s">
        <v>1707</v>
      </c>
      <c r="N779" s="3">
        <v>6579.3553013652163</v>
      </c>
      <c r="O779" s="1" t="s">
        <v>4434</v>
      </c>
      <c r="P779" s="1" t="s">
        <v>4435</v>
      </c>
      <c r="Q779">
        <v>1.9808999999999001E-3</v>
      </c>
      <c r="R779" s="1" t="s">
        <v>3390</v>
      </c>
      <c r="S779" s="1" t="s">
        <v>3390</v>
      </c>
      <c r="T779" s="1" t="s">
        <v>3390</v>
      </c>
      <c r="U779" s="1" t="s">
        <v>3390</v>
      </c>
      <c r="V779" s="1" t="s">
        <v>3390</v>
      </c>
      <c r="W779" s="1" t="s">
        <v>3390</v>
      </c>
    </row>
    <row r="780" spans="1:23" x14ac:dyDescent="0.25">
      <c r="A780">
        <v>778</v>
      </c>
      <c r="B780">
        <v>11</v>
      </c>
      <c r="C780">
        <v>78</v>
      </c>
      <c r="D780" s="1" t="s">
        <v>1708</v>
      </c>
      <c r="E780" s="1" t="s">
        <v>18</v>
      </c>
      <c r="F780" s="1" t="s">
        <v>19</v>
      </c>
      <c r="G780" s="3">
        <v>6853.1203962774871</v>
      </c>
      <c r="H780" s="3">
        <v>6853.1203962774889</v>
      </c>
      <c r="I780" s="1" t="s">
        <v>1709</v>
      </c>
      <c r="J780" t="b">
        <v>0</v>
      </c>
      <c r="K780" s="3">
        <f>TIME_AND_DATA_two_opt[[#This Row],[hamiltonian_cycle_cost]]-TIME_AND_DATA_two_opt[[#This Row],[optimal_cost]]</f>
        <v>80.593990078520619</v>
      </c>
      <c r="L780">
        <f>(100*TIME_AND_DATA_two_opt[[#This Row],[absolute_distance_error]])/TIME_AND_DATA_two_opt[[#This Row],[optimal_cost]]</f>
        <v>1.1900136705964268</v>
      </c>
      <c r="M780" s="1" t="s">
        <v>1710</v>
      </c>
      <c r="N780" s="3">
        <v>6772.5264061989683</v>
      </c>
      <c r="O780" s="1" t="s">
        <v>4434</v>
      </c>
      <c r="P780" s="1" t="s">
        <v>4435</v>
      </c>
      <c r="Q780">
        <v>2.8748999999995998E-3</v>
      </c>
      <c r="R780" s="1" t="s">
        <v>3390</v>
      </c>
      <c r="S780" s="1" t="s">
        <v>3390</v>
      </c>
      <c r="T780" s="1" t="s">
        <v>3390</v>
      </c>
      <c r="U780" s="1" t="s">
        <v>3390</v>
      </c>
      <c r="V780" s="1" t="s">
        <v>3390</v>
      </c>
      <c r="W780" s="1" t="s">
        <v>3390</v>
      </c>
    </row>
    <row r="781" spans="1:23" x14ac:dyDescent="0.25">
      <c r="A781">
        <v>779</v>
      </c>
      <c r="B781">
        <v>11</v>
      </c>
      <c r="C781">
        <v>79</v>
      </c>
      <c r="D781" s="1" t="s">
        <v>1711</v>
      </c>
      <c r="E781" s="1" t="s">
        <v>18</v>
      </c>
      <c r="F781" s="1" t="s">
        <v>19</v>
      </c>
      <c r="G781" s="3">
        <v>5688.9709175734752</v>
      </c>
      <c r="H781" s="3">
        <v>5688.9709175734752</v>
      </c>
      <c r="I781" s="1" t="s">
        <v>1712</v>
      </c>
      <c r="J781" t="b">
        <v>1</v>
      </c>
      <c r="K781" s="3">
        <f>TIME_AND_DATA_two_opt[[#This Row],[hamiltonian_cycle_cost]]-TIME_AND_DATA_two_opt[[#This Row],[optimal_cost]]</f>
        <v>0</v>
      </c>
      <c r="L781">
        <f>(100*TIME_AND_DATA_two_opt[[#This Row],[absolute_distance_error]])/TIME_AND_DATA_two_opt[[#This Row],[optimal_cost]]</f>
        <v>0</v>
      </c>
      <c r="M781" s="1" t="s">
        <v>1713</v>
      </c>
      <c r="N781" s="3">
        <v>5688.970917573477</v>
      </c>
      <c r="O781" s="1" t="s">
        <v>4434</v>
      </c>
      <c r="P781" s="1" t="s">
        <v>4435</v>
      </c>
      <c r="Q781">
        <v>2.9257999999998002E-3</v>
      </c>
      <c r="R781" s="1" t="s">
        <v>3390</v>
      </c>
      <c r="S781" s="1" t="s">
        <v>3390</v>
      </c>
      <c r="T781" s="1" t="s">
        <v>3390</v>
      </c>
      <c r="U781" s="1" t="s">
        <v>3390</v>
      </c>
      <c r="V781" s="1" t="s">
        <v>3390</v>
      </c>
      <c r="W781" s="1" t="s">
        <v>3390</v>
      </c>
    </row>
    <row r="782" spans="1:23" x14ac:dyDescent="0.25">
      <c r="A782">
        <v>780</v>
      </c>
      <c r="B782">
        <v>11</v>
      </c>
      <c r="C782">
        <v>80</v>
      </c>
      <c r="D782" s="1" t="s">
        <v>1714</v>
      </c>
      <c r="E782" s="1" t="s">
        <v>18</v>
      </c>
      <c r="F782" s="1" t="s">
        <v>19</v>
      </c>
      <c r="G782" s="3">
        <v>5934.679051324073</v>
      </c>
      <c r="H782" s="3">
        <v>5934.679051324074</v>
      </c>
      <c r="I782" s="1" t="s">
        <v>1715</v>
      </c>
      <c r="J782" t="b">
        <v>1</v>
      </c>
      <c r="K782" s="3">
        <f>TIME_AND_DATA_two_opt[[#This Row],[hamiltonian_cycle_cost]]-TIME_AND_DATA_two_opt[[#This Row],[optimal_cost]]</f>
        <v>0</v>
      </c>
      <c r="L782">
        <f>(100*TIME_AND_DATA_two_opt[[#This Row],[absolute_distance_error]])/TIME_AND_DATA_two_opt[[#This Row],[optimal_cost]]</f>
        <v>0</v>
      </c>
      <c r="M782" s="1" t="s">
        <v>1716</v>
      </c>
      <c r="N782" s="3">
        <v>5934.6790513240749</v>
      </c>
      <c r="O782" s="1" t="s">
        <v>4434</v>
      </c>
      <c r="P782" s="1" t="s">
        <v>4435</v>
      </c>
      <c r="Q782">
        <v>2.3740999999998999E-3</v>
      </c>
      <c r="R782" s="1" t="s">
        <v>3390</v>
      </c>
      <c r="S782" s="1" t="s">
        <v>3390</v>
      </c>
      <c r="T782" s="1" t="s">
        <v>3390</v>
      </c>
      <c r="U782" s="1" t="s">
        <v>3390</v>
      </c>
      <c r="V782" s="1" t="s">
        <v>3390</v>
      </c>
      <c r="W782" s="1" t="s">
        <v>3390</v>
      </c>
    </row>
    <row r="783" spans="1:23" x14ac:dyDescent="0.25">
      <c r="A783">
        <v>781</v>
      </c>
      <c r="B783">
        <v>11</v>
      </c>
      <c r="C783">
        <v>81</v>
      </c>
      <c r="D783" s="1" t="s">
        <v>1717</v>
      </c>
      <c r="E783" s="1" t="s">
        <v>18</v>
      </c>
      <c r="F783" s="1" t="s">
        <v>19</v>
      </c>
      <c r="G783" s="3">
        <v>4940.3459578074098</v>
      </c>
      <c r="H783" s="3">
        <v>4940.3459578074098</v>
      </c>
      <c r="I783" s="1" t="s">
        <v>1718</v>
      </c>
      <c r="J783" t="b">
        <v>1</v>
      </c>
      <c r="K783" s="3">
        <f>TIME_AND_DATA_two_opt[[#This Row],[hamiltonian_cycle_cost]]-TIME_AND_DATA_two_opt[[#This Row],[optimal_cost]]</f>
        <v>0</v>
      </c>
      <c r="L783">
        <f>(100*TIME_AND_DATA_two_opt[[#This Row],[absolute_distance_error]])/TIME_AND_DATA_two_opt[[#This Row],[optimal_cost]]</f>
        <v>0</v>
      </c>
      <c r="M783" s="1" t="s">
        <v>1719</v>
      </c>
      <c r="N783" s="3">
        <v>4940.3459578074107</v>
      </c>
      <c r="O783" s="1" t="s">
        <v>4434</v>
      </c>
      <c r="P783" s="1" t="s">
        <v>4435</v>
      </c>
      <c r="Q783">
        <v>3.7226999999999E-3</v>
      </c>
      <c r="R783" s="1" t="s">
        <v>3390</v>
      </c>
      <c r="S783" s="1" t="s">
        <v>3390</v>
      </c>
      <c r="T783" s="1" t="s">
        <v>3390</v>
      </c>
      <c r="U783" s="1" t="s">
        <v>3390</v>
      </c>
      <c r="V783" s="1" t="s">
        <v>3390</v>
      </c>
      <c r="W783" s="1" t="s">
        <v>3390</v>
      </c>
    </row>
    <row r="784" spans="1:23" x14ac:dyDescent="0.25">
      <c r="A784">
        <v>782</v>
      </c>
      <c r="B784">
        <v>11</v>
      </c>
      <c r="C784">
        <v>82</v>
      </c>
      <c r="D784" s="1" t="s">
        <v>1720</v>
      </c>
      <c r="E784" s="1" t="s">
        <v>18</v>
      </c>
      <c r="F784" s="1" t="s">
        <v>19</v>
      </c>
      <c r="G784" s="3">
        <v>6418.388249478523</v>
      </c>
      <c r="H784" s="3">
        <v>6418.3882494785239</v>
      </c>
      <c r="I784" s="1" t="s">
        <v>4489</v>
      </c>
      <c r="J784" t="b">
        <v>0</v>
      </c>
      <c r="K784" s="3">
        <f>TIME_AND_DATA_two_opt[[#This Row],[hamiltonian_cycle_cost]]-TIME_AND_DATA_two_opt[[#This Row],[optimal_cost]]</f>
        <v>431.18036439143543</v>
      </c>
      <c r="L784">
        <f>(100*TIME_AND_DATA_two_opt[[#This Row],[absolute_distance_error]])/TIME_AND_DATA_two_opt[[#This Row],[optimal_cost]]</f>
        <v>7.2016935551113503</v>
      </c>
      <c r="M784" s="1" t="s">
        <v>1722</v>
      </c>
      <c r="N784" s="3">
        <v>5987.2078850870885</v>
      </c>
      <c r="O784" s="1" t="s">
        <v>4434</v>
      </c>
      <c r="P784" s="1" t="s">
        <v>4435</v>
      </c>
      <c r="Q784">
        <v>1.506E-3</v>
      </c>
      <c r="R784" s="1" t="s">
        <v>3390</v>
      </c>
      <c r="S784" s="1" t="s">
        <v>3390</v>
      </c>
      <c r="T784" s="1" t="s">
        <v>3390</v>
      </c>
      <c r="U784" s="1" t="s">
        <v>3390</v>
      </c>
      <c r="V784" s="1" t="s">
        <v>3390</v>
      </c>
      <c r="W784" s="1" t="s">
        <v>3390</v>
      </c>
    </row>
    <row r="785" spans="1:23" x14ac:dyDescent="0.25">
      <c r="A785">
        <v>783</v>
      </c>
      <c r="B785">
        <v>11</v>
      </c>
      <c r="C785">
        <v>83</v>
      </c>
      <c r="D785" s="1" t="s">
        <v>1723</v>
      </c>
      <c r="E785" s="1" t="s">
        <v>18</v>
      </c>
      <c r="F785" s="1" t="s">
        <v>19</v>
      </c>
      <c r="G785" s="3">
        <v>6371.0992592487883</v>
      </c>
      <c r="H785" s="3">
        <v>6371.0992592487883</v>
      </c>
      <c r="I785" s="1" t="s">
        <v>4490</v>
      </c>
      <c r="J785" t="b">
        <v>0</v>
      </c>
      <c r="K785" s="3">
        <f>TIME_AND_DATA_two_opt[[#This Row],[hamiltonian_cycle_cost]]-TIME_AND_DATA_two_opt[[#This Row],[optimal_cost]]</f>
        <v>124.34563753697512</v>
      </c>
      <c r="L785">
        <f>(100*TIME_AND_DATA_two_opt[[#This Row],[absolute_distance_error]])/TIME_AND_DATA_two_opt[[#This Row],[optimal_cost]]</f>
        <v>1.9905641404646977</v>
      </c>
      <c r="M785" s="1" t="s">
        <v>1725</v>
      </c>
      <c r="N785" s="3">
        <v>6246.7536217118131</v>
      </c>
      <c r="O785" s="1" t="s">
        <v>4434</v>
      </c>
      <c r="P785" s="1" t="s">
        <v>4435</v>
      </c>
      <c r="Q785">
        <v>3.1471999999999E-3</v>
      </c>
      <c r="R785" s="1" t="s">
        <v>3390</v>
      </c>
      <c r="S785" s="1" t="s">
        <v>3390</v>
      </c>
      <c r="T785" s="1" t="s">
        <v>3390</v>
      </c>
      <c r="U785" s="1" t="s">
        <v>3390</v>
      </c>
      <c r="V785" s="1" t="s">
        <v>3390</v>
      </c>
      <c r="W785" s="1" t="s">
        <v>3390</v>
      </c>
    </row>
    <row r="786" spans="1:23" x14ac:dyDescent="0.25">
      <c r="A786">
        <v>784</v>
      </c>
      <c r="B786">
        <v>11</v>
      </c>
      <c r="C786">
        <v>84</v>
      </c>
      <c r="D786" s="1" t="s">
        <v>1726</v>
      </c>
      <c r="E786" s="1" t="s">
        <v>18</v>
      </c>
      <c r="F786" s="1" t="s">
        <v>19</v>
      </c>
      <c r="G786" s="3">
        <v>5795.6914590083916</v>
      </c>
      <c r="H786" s="3">
        <v>5795.6914590083916</v>
      </c>
      <c r="I786" s="1" t="s">
        <v>1727</v>
      </c>
      <c r="J786" t="b">
        <v>1</v>
      </c>
      <c r="K786" s="3">
        <f>TIME_AND_DATA_two_opt[[#This Row],[hamiltonian_cycle_cost]]-TIME_AND_DATA_two_opt[[#This Row],[optimal_cost]]</f>
        <v>0</v>
      </c>
      <c r="L786">
        <f>(100*TIME_AND_DATA_two_opt[[#This Row],[absolute_distance_error]])/TIME_AND_DATA_two_opt[[#This Row],[optimal_cost]]</f>
        <v>0</v>
      </c>
      <c r="M786" s="1" t="s">
        <v>1728</v>
      </c>
      <c r="N786" s="3">
        <v>5795.6914590083925</v>
      </c>
      <c r="O786" s="1" t="s">
        <v>4434</v>
      </c>
      <c r="P786" s="1" t="s">
        <v>4435</v>
      </c>
      <c r="Q786">
        <v>2.3256999999996001E-3</v>
      </c>
      <c r="R786" s="1" t="s">
        <v>3390</v>
      </c>
      <c r="S786" s="1" t="s">
        <v>3390</v>
      </c>
      <c r="T786" s="1" t="s">
        <v>3390</v>
      </c>
      <c r="U786" s="1" t="s">
        <v>3390</v>
      </c>
      <c r="V786" s="1" t="s">
        <v>3390</v>
      </c>
      <c r="W786" s="1" t="s">
        <v>3390</v>
      </c>
    </row>
    <row r="787" spans="1:23" x14ac:dyDescent="0.25">
      <c r="A787">
        <v>785</v>
      </c>
      <c r="B787">
        <v>11</v>
      </c>
      <c r="C787">
        <v>85</v>
      </c>
      <c r="D787" s="1" t="s">
        <v>1729</v>
      </c>
      <c r="E787" s="1" t="s">
        <v>18</v>
      </c>
      <c r="F787" s="1" t="s">
        <v>19</v>
      </c>
      <c r="G787" s="3">
        <v>7499.1600890295549</v>
      </c>
      <c r="H787" s="3">
        <v>7499.1600890295567</v>
      </c>
      <c r="I787" s="1" t="s">
        <v>3535</v>
      </c>
      <c r="J787" t="b">
        <v>0</v>
      </c>
      <c r="K787" s="3">
        <f>TIME_AND_DATA_two_opt[[#This Row],[hamiltonian_cycle_cost]]-TIME_AND_DATA_two_opt[[#This Row],[optimal_cost]]</f>
        <v>271.22340699375218</v>
      </c>
      <c r="L787">
        <f>(100*TIME_AND_DATA_two_opt[[#This Row],[absolute_distance_error]])/TIME_AND_DATA_two_opt[[#This Row],[optimal_cost]]</f>
        <v>3.7524319722922641</v>
      </c>
      <c r="M787" s="1" t="s">
        <v>1731</v>
      </c>
      <c r="N787" s="3">
        <v>7227.9366820358046</v>
      </c>
      <c r="O787" s="1" t="s">
        <v>4434</v>
      </c>
      <c r="P787" s="1" t="s">
        <v>4435</v>
      </c>
      <c r="Q787">
        <v>2.1466000000001E-3</v>
      </c>
      <c r="R787" s="1" t="s">
        <v>3390</v>
      </c>
      <c r="S787" s="1" t="s">
        <v>3390</v>
      </c>
      <c r="T787" s="1" t="s">
        <v>3390</v>
      </c>
      <c r="U787" s="1" t="s">
        <v>3390</v>
      </c>
      <c r="V787" s="1" t="s">
        <v>3390</v>
      </c>
      <c r="W787" s="1" t="s">
        <v>3390</v>
      </c>
    </row>
    <row r="788" spans="1:23" x14ac:dyDescent="0.25">
      <c r="A788">
        <v>786</v>
      </c>
      <c r="B788">
        <v>11</v>
      </c>
      <c r="C788">
        <v>86</v>
      </c>
      <c r="D788" s="1" t="s">
        <v>1732</v>
      </c>
      <c r="E788" s="1" t="s">
        <v>18</v>
      </c>
      <c r="F788" s="1" t="s">
        <v>19</v>
      </c>
      <c r="G788" s="3">
        <v>6762.5130999206103</v>
      </c>
      <c r="H788" s="3">
        <v>6762.5130999206094</v>
      </c>
      <c r="I788" s="1" t="s">
        <v>3819</v>
      </c>
      <c r="J788" t="b">
        <v>0</v>
      </c>
      <c r="K788" s="3">
        <f>TIME_AND_DATA_two_opt[[#This Row],[hamiltonian_cycle_cost]]-TIME_AND_DATA_two_opt[[#This Row],[optimal_cost]]</f>
        <v>124.54706382794575</v>
      </c>
      <c r="L788">
        <f>(100*TIME_AND_DATA_two_opt[[#This Row],[absolute_distance_error]])/TIME_AND_DATA_two_opt[[#This Row],[optimal_cost]]</f>
        <v>1.8762835355098992</v>
      </c>
      <c r="M788" s="1" t="s">
        <v>1734</v>
      </c>
      <c r="N788" s="3">
        <v>6637.9660360926637</v>
      </c>
      <c r="O788" s="1" t="s">
        <v>4434</v>
      </c>
      <c r="P788" s="1" t="s">
        <v>4435</v>
      </c>
      <c r="Q788">
        <v>2.4589000000001002E-3</v>
      </c>
      <c r="R788" s="1" t="s">
        <v>3390</v>
      </c>
      <c r="S788" s="1" t="s">
        <v>3390</v>
      </c>
      <c r="T788" s="1" t="s">
        <v>3390</v>
      </c>
      <c r="U788" s="1" t="s">
        <v>3390</v>
      </c>
      <c r="V788" s="1" t="s">
        <v>3390</v>
      </c>
      <c r="W788" s="1" t="s">
        <v>3390</v>
      </c>
    </row>
    <row r="789" spans="1:23" x14ac:dyDescent="0.25">
      <c r="A789">
        <v>787</v>
      </c>
      <c r="B789">
        <v>11</v>
      </c>
      <c r="C789">
        <v>87</v>
      </c>
      <c r="D789" s="1" t="s">
        <v>1735</v>
      </c>
      <c r="E789" s="1" t="s">
        <v>18</v>
      </c>
      <c r="F789" s="1" t="s">
        <v>19</v>
      </c>
      <c r="G789" s="3">
        <v>6029.4263772015129</v>
      </c>
      <c r="H789" s="3">
        <v>6029.426377201512</v>
      </c>
      <c r="I789" s="1" t="s">
        <v>1736</v>
      </c>
      <c r="J789" t="b">
        <v>1</v>
      </c>
      <c r="K789" s="3">
        <f>TIME_AND_DATA_two_opt[[#This Row],[hamiltonian_cycle_cost]]-TIME_AND_DATA_two_opt[[#This Row],[optimal_cost]]</f>
        <v>0</v>
      </c>
      <c r="L789">
        <f>(100*TIME_AND_DATA_two_opt[[#This Row],[absolute_distance_error]])/TIME_AND_DATA_two_opt[[#This Row],[optimal_cost]]</f>
        <v>0</v>
      </c>
      <c r="M789" s="1" t="s">
        <v>1737</v>
      </c>
      <c r="N789" s="3">
        <v>6029.4263772015129</v>
      </c>
      <c r="O789" s="1" t="s">
        <v>4434</v>
      </c>
      <c r="P789" s="1" t="s">
        <v>4435</v>
      </c>
      <c r="Q789">
        <v>2.3249E-3</v>
      </c>
      <c r="R789" s="1" t="s">
        <v>3390</v>
      </c>
      <c r="S789" s="1" t="s">
        <v>3390</v>
      </c>
      <c r="T789" s="1" t="s">
        <v>3390</v>
      </c>
      <c r="U789" s="1" t="s">
        <v>3390</v>
      </c>
      <c r="V789" s="1" t="s">
        <v>3390</v>
      </c>
      <c r="W789" s="1" t="s">
        <v>3390</v>
      </c>
    </row>
    <row r="790" spans="1:23" x14ac:dyDescent="0.25">
      <c r="A790">
        <v>788</v>
      </c>
      <c r="B790">
        <v>11</v>
      </c>
      <c r="C790">
        <v>88</v>
      </c>
      <c r="D790" s="1" t="s">
        <v>1738</v>
      </c>
      <c r="E790" s="1" t="s">
        <v>18</v>
      </c>
      <c r="F790" s="1" t="s">
        <v>19</v>
      </c>
      <c r="G790" s="3">
        <v>4949.7975653209996</v>
      </c>
      <c r="H790" s="3">
        <v>4949.7975653209996</v>
      </c>
      <c r="I790" s="1" t="s">
        <v>1739</v>
      </c>
      <c r="J790" t="b">
        <v>1</v>
      </c>
      <c r="K790" s="3">
        <f>TIME_AND_DATA_two_opt[[#This Row],[hamiltonian_cycle_cost]]-TIME_AND_DATA_two_opt[[#This Row],[optimal_cost]]</f>
        <v>0</v>
      </c>
      <c r="L790">
        <f>(100*TIME_AND_DATA_two_opt[[#This Row],[absolute_distance_error]])/TIME_AND_DATA_two_opt[[#This Row],[optimal_cost]]</f>
        <v>0</v>
      </c>
      <c r="M790" s="1" t="s">
        <v>1740</v>
      </c>
      <c r="N790" s="3">
        <v>4949.7975653210005</v>
      </c>
      <c r="O790" s="1" t="s">
        <v>4434</v>
      </c>
      <c r="P790" s="1" t="s">
        <v>4435</v>
      </c>
      <c r="Q790">
        <v>3.7235999999998002E-3</v>
      </c>
      <c r="R790" s="1" t="s">
        <v>3390</v>
      </c>
      <c r="S790" s="1" t="s">
        <v>3390</v>
      </c>
      <c r="T790" s="1" t="s">
        <v>3390</v>
      </c>
      <c r="U790" s="1" t="s">
        <v>3390</v>
      </c>
      <c r="V790" s="1" t="s">
        <v>3390</v>
      </c>
      <c r="W790" s="1" t="s">
        <v>3390</v>
      </c>
    </row>
    <row r="791" spans="1:23" x14ac:dyDescent="0.25">
      <c r="A791">
        <v>789</v>
      </c>
      <c r="B791">
        <v>11</v>
      </c>
      <c r="C791">
        <v>89</v>
      </c>
      <c r="D791" s="1" t="s">
        <v>1741</v>
      </c>
      <c r="E791" s="1" t="s">
        <v>18</v>
      </c>
      <c r="F791" s="1" t="s">
        <v>19</v>
      </c>
      <c r="G791" s="3">
        <v>6145.9644863358681</v>
      </c>
      <c r="H791" s="3">
        <v>6145.9644863358681</v>
      </c>
      <c r="I791" s="1" t="s">
        <v>1742</v>
      </c>
      <c r="J791" t="b">
        <v>1</v>
      </c>
      <c r="K791" s="3">
        <f>TIME_AND_DATA_two_opt[[#This Row],[hamiltonian_cycle_cost]]-TIME_AND_DATA_two_opt[[#This Row],[optimal_cost]]</f>
        <v>0</v>
      </c>
      <c r="L791">
        <f>(100*TIME_AND_DATA_two_opt[[#This Row],[absolute_distance_error]])/TIME_AND_DATA_two_opt[[#This Row],[optimal_cost]]</f>
        <v>0</v>
      </c>
      <c r="M791" s="1" t="s">
        <v>1742</v>
      </c>
      <c r="N791" s="3">
        <v>6145.9644863358681</v>
      </c>
      <c r="O791" s="1" t="s">
        <v>4434</v>
      </c>
      <c r="P791" s="1" t="s">
        <v>4435</v>
      </c>
      <c r="Q791">
        <v>1.6888999999998999E-3</v>
      </c>
      <c r="R791" s="1" t="s">
        <v>3390</v>
      </c>
      <c r="S791" s="1" t="s">
        <v>3390</v>
      </c>
      <c r="T791" s="1" t="s">
        <v>3390</v>
      </c>
      <c r="U791" s="1" t="s">
        <v>3390</v>
      </c>
      <c r="V791" s="1" t="s">
        <v>3390</v>
      </c>
      <c r="W791" s="1" t="s">
        <v>3390</v>
      </c>
    </row>
    <row r="792" spans="1:23" x14ac:dyDescent="0.25">
      <c r="A792">
        <v>790</v>
      </c>
      <c r="B792">
        <v>11</v>
      </c>
      <c r="C792">
        <v>90</v>
      </c>
      <c r="D792" s="1" t="s">
        <v>1743</v>
      </c>
      <c r="E792" s="1" t="s">
        <v>18</v>
      </c>
      <c r="F792" s="1" t="s">
        <v>19</v>
      </c>
      <c r="G792" s="3">
        <v>6357.9644019166972</v>
      </c>
      <c r="H792" s="3">
        <v>6357.9644019166972</v>
      </c>
      <c r="I792" s="1" t="s">
        <v>1744</v>
      </c>
      <c r="J792" t="b">
        <v>1</v>
      </c>
      <c r="K792" s="3">
        <f>TIME_AND_DATA_two_opt[[#This Row],[hamiltonian_cycle_cost]]-TIME_AND_DATA_two_opt[[#This Row],[optimal_cost]]</f>
        <v>0</v>
      </c>
      <c r="L792">
        <f>(100*TIME_AND_DATA_two_opt[[#This Row],[absolute_distance_error]])/TIME_AND_DATA_two_opt[[#This Row],[optimal_cost]]</f>
        <v>0</v>
      </c>
      <c r="M792" s="1" t="s">
        <v>1745</v>
      </c>
      <c r="N792" s="3">
        <v>6357.964401916699</v>
      </c>
      <c r="O792" s="1" t="s">
        <v>4434</v>
      </c>
      <c r="P792" s="1" t="s">
        <v>4435</v>
      </c>
      <c r="Q792">
        <v>3.4538999999997001E-3</v>
      </c>
      <c r="R792" s="1" t="s">
        <v>3390</v>
      </c>
      <c r="S792" s="1" t="s">
        <v>3390</v>
      </c>
      <c r="T792" s="1" t="s">
        <v>3390</v>
      </c>
      <c r="U792" s="1" t="s">
        <v>3390</v>
      </c>
      <c r="V792" s="1" t="s">
        <v>3390</v>
      </c>
      <c r="W792" s="1" t="s">
        <v>3390</v>
      </c>
    </row>
    <row r="793" spans="1:23" x14ac:dyDescent="0.25">
      <c r="A793">
        <v>791</v>
      </c>
      <c r="B793">
        <v>11</v>
      </c>
      <c r="C793">
        <v>91</v>
      </c>
      <c r="D793" s="1" t="s">
        <v>1746</v>
      </c>
      <c r="E793" s="1" t="s">
        <v>18</v>
      </c>
      <c r="F793" s="1" t="s">
        <v>19</v>
      </c>
      <c r="G793" s="3">
        <v>5835.8144551713331</v>
      </c>
      <c r="H793" s="3">
        <v>5835.8144551713331</v>
      </c>
      <c r="I793" s="1" t="s">
        <v>3135</v>
      </c>
      <c r="J793" t="b">
        <v>0</v>
      </c>
      <c r="K793" s="3">
        <f>TIME_AND_DATA_two_opt[[#This Row],[hamiltonian_cycle_cost]]-TIME_AND_DATA_two_opt[[#This Row],[optimal_cost]]</f>
        <v>0.69539488585542131</v>
      </c>
      <c r="L793">
        <f>(100*TIME_AND_DATA_two_opt[[#This Row],[absolute_distance_error]])/TIME_AND_DATA_two_opt[[#This Row],[optimal_cost]]</f>
        <v>1.191740697440713E-2</v>
      </c>
      <c r="M793" s="1" t="s">
        <v>1748</v>
      </c>
      <c r="N793" s="3">
        <v>5835.1190602854776</v>
      </c>
      <c r="O793" s="1" t="s">
        <v>4434</v>
      </c>
      <c r="P793" s="1" t="s">
        <v>4435</v>
      </c>
      <c r="Q793">
        <v>3.1908999999998001E-3</v>
      </c>
      <c r="R793" s="1" t="s">
        <v>3390</v>
      </c>
      <c r="S793" s="1" t="s">
        <v>3390</v>
      </c>
      <c r="T793" s="1" t="s">
        <v>3390</v>
      </c>
      <c r="U793" s="1" t="s">
        <v>3390</v>
      </c>
      <c r="V793" s="1" t="s">
        <v>3390</v>
      </c>
      <c r="W793" s="1" t="s">
        <v>3390</v>
      </c>
    </row>
    <row r="794" spans="1:23" x14ac:dyDescent="0.25">
      <c r="A794">
        <v>792</v>
      </c>
      <c r="B794">
        <v>11</v>
      </c>
      <c r="C794">
        <v>92</v>
      </c>
      <c r="D794" s="1" t="s">
        <v>1749</v>
      </c>
      <c r="E794" s="1" t="s">
        <v>18</v>
      </c>
      <c r="F794" s="1" t="s">
        <v>19</v>
      </c>
      <c r="G794" s="3">
        <v>6438.850948687832</v>
      </c>
      <c r="H794" s="3">
        <v>6438.8509486878329</v>
      </c>
      <c r="I794" s="1" t="s">
        <v>1751</v>
      </c>
      <c r="J794" t="b">
        <v>1</v>
      </c>
      <c r="K794" s="3">
        <f>TIME_AND_DATA_two_opt[[#This Row],[hamiltonian_cycle_cost]]-TIME_AND_DATA_two_opt[[#This Row],[optimal_cost]]</f>
        <v>0</v>
      </c>
      <c r="L794">
        <f>(100*TIME_AND_DATA_two_opt[[#This Row],[absolute_distance_error]])/TIME_AND_DATA_two_opt[[#This Row],[optimal_cost]]</f>
        <v>0</v>
      </c>
      <c r="M794" s="1" t="s">
        <v>1751</v>
      </c>
      <c r="N794" s="3">
        <v>6438.8509486878329</v>
      </c>
      <c r="O794" s="1" t="s">
        <v>4434</v>
      </c>
      <c r="P794" s="1" t="s">
        <v>4435</v>
      </c>
      <c r="Q794">
        <v>2.5739999999999999E-3</v>
      </c>
      <c r="R794" s="1" t="s">
        <v>3390</v>
      </c>
      <c r="S794" s="1" t="s">
        <v>3390</v>
      </c>
      <c r="T794" s="1" t="s">
        <v>3390</v>
      </c>
      <c r="U794" s="1" t="s">
        <v>3390</v>
      </c>
      <c r="V794" s="1" t="s">
        <v>3390</v>
      </c>
      <c r="W794" s="1" t="s">
        <v>3390</v>
      </c>
    </row>
    <row r="795" spans="1:23" x14ac:dyDescent="0.25">
      <c r="A795">
        <v>793</v>
      </c>
      <c r="B795">
        <v>11</v>
      </c>
      <c r="C795">
        <v>93</v>
      </c>
      <c r="D795" s="1" t="s">
        <v>1752</v>
      </c>
      <c r="E795" s="1" t="s">
        <v>18</v>
      </c>
      <c r="F795" s="1" t="s">
        <v>19</v>
      </c>
      <c r="G795" s="3">
        <v>7130.4740145643964</v>
      </c>
      <c r="H795" s="3">
        <v>7130.4740145643964</v>
      </c>
      <c r="I795" s="1" t="s">
        <v>1753</v>
      </c>
      <c r="J795" t="b">
        <v>1</v>
      </c>
      <c r="K795" s="3">
        <f>TIME_AND_DATA_two_opt[[#This Row],[hamiltonian_cycle_cost]]-TIME_AND_DATA_two_opt[[#This Row],[optimal_cost]]</f>
        <v>0</v>
      </c>
      <c r="L795">
        <f>(100*TIME_AND_DATA_two_opt[[#This Row],[absolute_distance_error]])/TIME_AND_DATA_two_opt[[#This Row],[optimal_cost]]</f>
        <v>0</v>
      </c>
      <c r="M795" s="1" t="s">
        <v>1754</v>
      </c>
      <c r="N795" s="3">
        <v>7130.4740145643973</v>
      </c>
      <c r="O795" s="1" t="s">
        <v>4434</v>
      </c>
      <c r="P795" s="1" t="s">
        <v>4435</v>
      </c>
      <c r="Q795">
        <v>2.7699999999999001E-3</v>
      </c>
      <c r="R795" s="1" t="s">
        <v>3390</v>
      </c>
      <c r="S795" s="1" t="s">
        <v>3390</v>
      </c>
      <c r="T795" s="1" t="s">
        <v>3390</v>
      </c>
      <c r="U795" s="1" t="s">
        <v>3390</v>
      </c>
      <c r="V795" s="1" t="s">
        <v>3390</v>
      </c>
      <c r="W795" s="1" t="s">
        <v>3390</v>
      </c>
    </row>
    <row r="796" spans="1:23" x14ac:dyDescent="0.25">
      <c r="A796">
        <v>794</v>
      </c>
      <c r="B796">
        <v>11</v>
      </c>
      <c r="C796">
        <v>94</v>
      </c>
      <c r="D796" s="1" t="s">
        <v>1755</v>
      </c>
      <c r="E796" s="1" t="s">
        <v>18</v>
      </c>
      <c r="F796" s="1" t="s">
        <v>19</v>
      </c>
      <c r="G796" s="3">
        <v>6154.441472961792</v>
      </c>
      <c r="H796" s="3">
        <v>6154.441472961792</v>
      </c>
      <c r="I796" s="1" t="s">
        <v>4067</v>
      </c>
      <c r="J796" t="b">
        <v>0</v>
      </c>
      <c r="K796" s="3">
        <f>TIME_AND_DATA_two_opt[[#This Row],[hamiltonian_cycle_cost]]-TIME_AND_DATA_two_opt[[#This Row],[optimal_cost]]</f>
        <v>89.080055846960022</v>
      </c>
      <c r="L796">
        <f>(100*TIME_AND_DATA_two_opt[[#This Row],[absolute_distance_error]])/TIME_AND_DATA_two_opt[[#This Row],[optimal_cost]]</f>
        <v>1.4686685544508504</v>
      </c>
      <c r="M796" s="1" t="s">
        <v>1756</v>
      </c>
      <c r="N796" s="3">
        <v>6065.361417114832</v>
      </c>
      <c r="O796" s="1" t="s">
        <v>4434</v>
      </c>
      <c r="P796" s="1" t="s">
        <v>4435</v>
      </c>
      <c r="Q796">
        <v>2.2969000000000999E-3</v>
      </c>
      <c r="R796" s="1" t="s">
        <v>3390</v>
      </c>
      <c r="S796" s="1" t="s">
        <v>3390</v>
      </c>
      <c r="T796" s="1" t="s">
        <v>3390</v>
      </c>
      <c r="U796" s="1" t="s">
        <v>3390</v>
      </c>
      <c r="V796" s="1" t="s">
        <v>3390</v>
      </c>
      <c r="W796" s="1" t="s">
        <v>3390</v>
      </c>
    </row>
    <row r="797" spans="1:23" x14ac:dyDescent="0.25">
      <c r="A797">
        <v>795</v>
      </c>
      <c r="B797">
        <v>11</v>
      </c>
      <c r="C797">
        <v>95</v>
      </c>
      <c r="D797" s="1" t="s">
        <v>1757</v>
      </c>
      <c r="E797" s="1" t="s">
        <v>18</v>
      </c>
      <c r="F797" s="1" t="s">
        <v>19</v>
      </c>
      <c r="G797" s="3">
        <v>6424.5698741949445</v>
      </c>
      <c r="H797" s="3">
        <v>6424.5698741949445</v>
      </c>
      <c r="I797" s="1" t="s">
        <v>1758</v>
      </c>
      <c r="J797" t="b">
        <v>1</v>
      </c>
      <c r="K797" s="3">
        <f>TIME_AND_DATA_two_opt[[#This Row],[hamiltonian_cycle_cost]]-TIME_AND_DATA_two_opt[[#This Row],[optimal_cost]]</f>
        <v>0</v>
      </c>
      <c r="L797">
        <f>(100*TIME_AND_DATA_two_opt[[#This Row],[absolute_distance_error]])/TIME_AND_DATA_two_opt[[#This Row],[optimal_cost]]</f>
        <v>0</v>
      </c>
      <c r="M797" s="1" t="s">
        <v>1759</v>
      </c>
      <c r="N797" s="3">
        <v>6424.5698741949454</v>
      </c>
      <c r="O797" s="1" t="s">
        <v>4434</v>
      </c>
      <c r="P797" s="1" t="s">
        <v>4435</v>
      </c>
      <c r="Q797">
        <v>2.3878999999998999E-3</v>
      </c>
      <c r="R797" s="1" t="s">
        <v>3390</v>
      </c>
      <c r="S797" s="1" t="s">
        <v>3390</v>
      </c>
      <c r="T797" s="1" t="s">
        <v>3390</v>
      </c>
      <c r="U797" s="1" t="s">
        <v>3390</v>
      </c>
      <c r="V797" s="1" t="s">
        <v>3390</v>
      </c>
      <c r="W797" s="1" t="s">
        <v>3390</v>
      </c>
    </row>
    <row r="798" spans="1:23" x14ac:dyDescent="0.25">
      <c r="A798">
        <v>796</v>
      </c>
      <c r="B798">
        <v>11</v>
      </c>
      <c r="C798">
        <v>96</v>
      </c>
      <c r="D798" s="1" t="s">
        <v>1760</v>
      </c>
      <c r="E798" s="1" t="s">
        <v>18</v>
      </c>
      <c r="F798" s="1" t="s">
        <v>19</v>
      </c>
      <c r="G798" s="3">
        <v>6141.8194616278206</v>
      </c>
      <c r="H798" s="3">
        <v>6141.8194616278197</v>
      </c>
      <c r="I798" s="1" t="s">
        <v>1761</v>
      </c>
      <c r="J798" t="b">
        <v>0</v>
      </c>
      <c r="K798" s="3">
        <f>TIME_AND_DATA_two_opt[[#This Row],[hamiltonian_cycle_cost]]-TIME_AND_DATA_two_opt[[#This Row],[optimal_cost]]</f>
        <v>110.92685554581931</v>
      </c>
      <c r="L798">
        <f>(100*TIME_AND_DATA_two_opt[[#This Row],[absolute_distance_error]])/TIME_AND_DATA_two_opt[[#This Row],[optimal_cost]]</f>
        <v>1.8393107420608423</v>
      </c>
      <c r="M798" s="1" t="s">
        <v>1762</v>
      </c>
      <c r="N798" s="3">
        <v>6030.8926060820004</v>
      </c>
      <c r="O798" s="1" t="s">
        <v>4434</v>
      </c>
      <c r="P798" s="1" t="s">
        <v>4435</v>
      </c>
      <c r="Q798">
        <v>2.6105000000001999E-3</v>
      </c>
      <c r="R798" s="1" t="s">
        <v>3390</v>
      </c>
      <c r="S798" s="1" t="s">
        <v>3390</v>
      </c>
      <c r="T798" s="1" t="s">
        <v>3390</v>
      </c>
      <c r="U798" s="1" t="s">
        <v>3390</v>
      </c>
      <c r="V798" s="1" t="s">
        <v>3390</v>
      </c>
      <c r="W798" s="1" t="s">
        <v>3390</v>
      </c>
    </row>
    <row r="799" spans="1:23" x14ac:dyDescent="0.25">
      <c r="A799">
        <v>797</v>
      </c>
      <c r="B799">
        <v>11</v>
      </c>
      <c r="C799">
        <v>97</v>
      </c>
      <c r="D799" s="1" t="s">
        <v>1763</v>
      </c>
      <c r="E799" s="1" t="s">
        <v>18</v>
      </c>
      <c r="F799" s="1" t="s">
        <v>19</v>
      </c>
      <c r="G799" s="3">
        <v>6231.9298658076104</v>
      </c>
      <c r="H799" s="3">
        <v>6231.9298658076104</v>
      </c>
      <c r="I799" s="1" t="s">
        <v>4069</v>
      </c>
      <c r="J799" t="b">
        <v>0</v>
      </c>
      <c r="K799" s="3">
        <f>TIME_AND_DATA_two_opt[[#This Row],[hamiltonian_cycle_cost]]-TIME_AND_DATA_two_opt[[#This Row],[optimal_cost]]</f>
        <v>7.4481095297041975</v>
      </c>
      <c r="L799">
        <f>(100*TIME_AND_DATA_two_opt[[#This Row],[absolute_distance_error]])/TIME_AND_DATA_two_opt[[#This Row],[optimal_cost]]</f>
        <v>0.11965830765255535</v>
      </c>
      <c r="M799" s="1" t="s">
        <v>1765</v>
      </c>
      <c r="N799" s="3">
        <v>6224.4817562779062</v>
      </c>
      <c r="O799" s="1" t="s">
        <v>4434</v>
      </c>
      <c r="P799" s="1" t="s">
        <v>4435</v>
      </c>
      <c r="Q799">
        <v>2.6106000000001E-3</v>
      </c>
      <c r="R799" s="1" t="s">
        <v>3390</v>
      </c>
      <c r="S799" s="1" t="s">
        <v>3390</v>
      </c>
      <c r="T799" s="1" t="s">
        <v>3390</v>
      </c>
      <c r="U799" s="1" t="s">
        <v>3390</v>
      </c>
      <c r="V799" s="1" t="s">
        <v>3390</v>
      </c>
      <c r="W799" s="1" t="s">
        <v>3390</v>
      </c>
    </row>
    <row r="800" spans="1:23" x14ac:dyDescent="0.25">
      <c r="A800">
        <v>798</v>
      </c>
      <c r="B800">
        <v>11</v>
      </c>
      <c r="C800">
        <v>98</v>
      </c>
      <c r="D800" s="1" t="s">
        <v>1766</v>
      </c>
      <c r="E800" s="1" t="s">
        <v>18</v>
      </c>
      <c r="F800" s="1" t="s">
        <v>19</v>
      </c>
      <c r="G800" s="3">
        <v>4833.7704397328434</v>
      </c>
      <c r="H800" s="3">
        <v>4833.7704397328434</v>
      </c>
      <c r="I800" s="1" t="s">
        <v>1767</v>
      </c>
      <c r="J800" t="b">
        <v>1</v>
      </c>
      <c r="K800" s="3">
        <f>TIME_AND_DATA_two_opt[[#This Row],[hamiltonian_cycle_cost]]-TIME_AND_DATA_two_opt[[#This Row],[optimal_cost]]</f>
        <v>0</v>
      </c>
      <c r="L800">
        <f>(100*TIME_AND_DATA_two_opt[[#This Row],[absolute_distance_error]])/TIME_AND_DATA_two_opt[[#This Row],[optimal_cost]]</f>
        <v>0</v>
      </c>
      <c r="M800" s="1" t="s">
        <v>1768</v>
      </c>
      <c r="N800" s="3">
        <v>4833.7704397328434</v>
      </c>
      <c r="O800" s="1" t="s">
        <v>4434</v>
      </c>
      <c r="P800" s="1" t="s">
        <v>4435</v>
      </c>
      <c r="Q800">
        <v>2.3965999999998999E-3</v>
      </c>
      <c r="R800" s="1" t="s">
        <v>3390</v>
      </c>
      <c r="S800" s="1" t="s">
        <v>3390</v>
      </c>
      <c r="T800" s="1" t="s">
        <v>3390</v>
      </c>
      <c r="U800" s="1" t="s">
        <v>3390</v>
      </c>
      <c r="V800" s="1" t="s">
        <v>3390</v>
      </c>
      <c r="W800" s="1" t="s">
        <v>3390</v>
      </c>
    </row>
    <row r="801" spans="1:23" x14ac:dyDescent="0.25">
      <c r="A801">
        <v>799</v>
      </c>
      <c r="B801">
        <v>11</v>
      </c>
      <c r="C801">
        <v>99</v>
      </c>
      <c r="D801" s="1" t="s">
        <v>1769</v>
      </c>
      <c r="E801" s="1" t="s">
        <v>18</v>
      </c>
      <c r="F801" s="1" t="s">
        <v>19</v>
      </c>
      <c r="G801" s="3">
        <v>4642.4514790868216</v>
      </c>
      <c r="H801" s="3">
        <v>4642.4514790868216</v>
      </c>
      <c r="I801" s="1" t="s">
        <v>3537</v>
      </c>
      <c r="J801" t="b">
        <v>0</v>
      </c>
      <c r="K801" s="3">
        <f>TIME_AND_DATA_two_opt[[#This Row],[hamiltonian_cycle_cost]]-TIME_AND_DATA_two_opt[[#This Row],[optimal_cost]]</f>
        <v>11.123898324938637</v>
      </c>
      <c r="L801">
        <f>(100*TIME_AND_DATA_two_opt[[#This Row],[absolute_distance_error]])/TIME_AND_DATA_two_opt[[#This Row],[optimal_cost]]</f>
        <v>0.24018811304012067</v>
      </c>
      <c r="M801" s="1" t="s">
        <v>1771</v>
      </c>
      <c r="N801" s="3">
        <v>4631.3275807618829</v>
      </c>
      <c r="O801" s="1" t="s">
        <v>4434</v>
      </c>
      <c r="P801" s="1" t="s">
        <v>4435</v>
      </c>
      <c r="Q801">
        <v>2.3343999999999999E-3</v>
      </c>
      <c r="R801" s="1" t="s">
        <v>3390</v>
      </c>
      <c r="S801" s="1" t="s">
        <v>3390</v>
      </c>
      <c r="T801" s="1" t="s">
        <v>3390</v>
      </c>
      <c r="U801" s="1" t="s">
        <v>3390</v>
      </c>
      <c r="V801" s="1" t="s">
        <v>3390</v>
      </c>
      <c r="W801" s="1" t="s">
        <v>3390</v>
      </c>
    </row>
    <row r="802" spans="1:23" x14ac:dyDescent="0.25">
      <c r="A802">
        <v>800</v>
      </c>
      <c r="B802">
        <v>12</v>
      </c>
      <c r="C802">
        <v>0</v>
      </c>
      <c r="D802" s="1" t="s">
        <v>1772</v>
      </c>
      <c r="E802" s="1" t="s">
        <v>18</v>
      </c>
      <c r="F802" s="1" t="s">
        <v>19</v>
      </c>
      <c r="G802" s="3">
        <v>6638.7016452663465</v>
      </c>
      <c r="H802" s="3">
        <v>6638.7016452663465</v>
      </c>
      <c r="I802" s="1" t="s">
        <v>1773</v>
      </c>
      <c r="J802" t="b">
        <v>1</v>
      </c>
      <c r="K802" s="3">
        <f>TIME_AND_DATA_two_opt[[#This Row],[hamiltonian_cycle_cost]]-TIME_AND_DATA_two_opt[[#This Row],[optimal_cost]]</f>
        <v>0</v>
      </c>
      <c r="L802">
        <f>(100*TIME_AND_DATA_two_opt[[#This Row],[absolute_distance_error]])/TIME_AND_DATA_two_opt[[#This Row],[optimal_cost]]</f>
        <v>0</v>
      </c>
      <c r="M802" s="1" t="s">
        <v>1774</v>
      </c>
      <c r="N802" s="3">
        <v>6638.7016452663465</v>
      </c>
      <c r="O802" s="1" t="s">
        <v>4434</v>
      </c>
      <c r="P802" s="1" t="s">
        <v>4435</v>
      </c>
      <c r="Q802">
        <v>3.3120000000002002E-3</v>
      </c>
      <c r="R802" s="1" t="s">
        <v>3390</v>
      </c>
      <c r="S802" s="1" t="s">
        <v>3390</v>
      </c>
      <c r="T802" s="1" t="s">
        <v>3390</v>
      </c>
      <c r="U802" s="1" t="s">
        <v>3390</v>
      </c>
      <c r="V802" s="1" t="s">
        <v>3390</v>
      </c>
      <c r="W802" s="1" t="s">
        <v>3390</v>
      </c>
    </row>
    <row r="803" spans="1:23" x14ac:dyDescent="0.25">
      <c r="A803">
        <v>801</v>
      </c>
      <c r="B803">
        <v>12</v>
      </c>
      <c r="C803">
        <v>1</v>
      </c>
      <c r="D803" s="1" t="s">
        <v>1775</v>
      </c>
      <c r="E803" s="1" t="s">
        <v>18</v>
      </c>
      <c r="F803" s="1" t="s">
        <v>19</v>
      </c>
      <c r="G803" s="3">
        <v>5153.2649866461416</v>
      </c>
      <c r="H803" s="3">
        <v>5153.2649866461416</v>
      </c>
      <c r="I803" s="1" t="s">
        <v>1776</v>
      </c>
      <c r="J803" t="b">
        <v>0</v>
      </c>
      <c r="K803" s="3">
        <f>TIME_AND_DATA_two_opt[[#This Row],[hamiltonian_cycle_cost]]-TIME_AND_DATA_two_opt[[#This Row],[optimal_cost]]</f>
        <v>74.714482992290868</v>
      </c>
      <c r="L803">
        <f>(100*TIME_AND_DATA_two_opt[[#This Row],[absolute_distance_error]])/TIME_AND_DATA_two_opt[[#This Row],[optimal_cost]]</f>
        <v>1.4711773160183452</v>
      </c>
      <c r="M803" s="1" t="s">
        <v>1777</v>
      </c>
      <c r="N803" s="3">
        <v>5078.5505036538507</v>
      </c>
      <c r="O803" s="1" t="s">
        <v>4434</v>
      </c>
      <c r="P803" s="1" t="s">
        <v>4435</v>
      </c>
      <c r="Q803">
        <v>3.0493000000001999E-3</v>
      </c>
      <c r="R803" s="1" t="s">
        <v>3390</v>
      </c>
      <c r="S803" s="1" t="s">
        <v>3390</v>
      </c>
      <c r="T803" s="1" t="s">
        <v>3390</v>
      </c>
      <c r="U803" s="1" t="s">
        <v>3390</v>
      </c>
      <c r="V803" s="1" t="s">
        <v>3390</v>
      </c>
      <c r="W803" s="1" t="s">
        <v>3390</v>
      </c>
    </row>
    <row r="804" spans="1:23" x14ac:dyDescent="0.25">
      <c r="A804">
        <v>802</v>
      </c>
      <c r="B804">
        <v>12</v>
      </c>
      <c r="C804">
        <v>2</v>
      </c>
      <c r="D804" s="1" t="s">
        <v>1778</v>
      </c>
      <c r="E804" s="1" t="s">
        <v>18</v>
      </c>
      <c r="F804" s="1" t="s">
        <v>19</v>
      </c>
      <c r="G804" s="3">
        <v>5928.7923089378455</v>
      </c>
      <c r="H804" s="3">
        <v>5928.7923089378464</v>
      </c>
      <c r="I804" s="1" t="s">
        <v>3823</v>
      </c>
      <c r="J804" t="b">
        <v>0</v>
      </c>
      <c r="K804" s="3">
        <f>TIME_AND_DATA_two_opt[[#This Row],[hamiltonian_cycle_cost]]-TIME_AND_DATA_two_opt[[#This Row],[optimal_cost]]</f>
        <v>177.82055340774968</v>
      </c>
      <c r="L804">
        <f>(100*TIME_AND_DATA_two_opt[[#This Row],[absolute_distance_error]])/TIME_AND_DATA_two_opt[[#This Row],[optimal_cost]]</f>
        <v>3.0920088111501958</v>
      </c>
      <c r="M804" s="1" t="s">
        <v>1780</v>
      </c>
      <c r="N804" s="3">
        <v>5750.9717555300967</v>
      </c>
      <c r="O804" s="1" t="s">
        <v>4434</v>
      </c>
      <c r="P804" s="1" t="s">
        <v>4435</v>
      </c>
      <c r="Q804">
        <v>2.9457999999999E-3</v>
      </c>
      <c r="R804" s="1" t="s">
        <v>3390</v>
      </c>
      <c r="S804" s="1" t="s">
        <v>3390</v>
      </c>
      <c r="T804" s="1" t="s">
        <v>3390</v>
      </c>
      <c r="U804" s="1" t="s">
        <v>3390</v>
      </c>
      <c r="V804" s="1" t="s">
        <v>3390</v>
      </c>
      <c r="W804" s="1" t="s">
        <v>3390</v>
      </c>
    </row>
    <row r="805" spans="1:23" x14ac:dyDescent="0.25">
      <c r="A805">
        <v>803</v>
      </c>
      <c r="B805">
        <v>12</v>
      </c>
      <c r="C805">
        <v>3</v>
      </c>
      <c r="D805" s="1" t="s">
        <v>1781</v>
      </c>
      <c r="E805" s="1" t="s">
        <v>18</v>
      </c>
      <c r="F805" s="1" t="s">
        <v>19</v>
      </c>
      <c r="G805" s="3">
        <v>5881.1237758752004</v>
      </c>
      <c r="H805" s="3">
        <v>5881.1237758752004</v>
      </c>
      <c r="I805" s="1" t="s">
        <v>1783</v>
      </c>
      <c r="J805" t="b">
        <v>1</v>
      </c>
      <c r="K805" s="3">
        <f>TIME_AND_DATA_two_opt[[#This Row],[hamiltonian_cycle_cost]]-TIME_AND_DATA_two_opt[[#This Row],[optimal_cost]]</f>
        <v>0</v>
      </c>
      <c r="L805">
        <f>(100*TIME_AND_DATA_two_opt[[#This Row],[absolute_distance_error]])/TIME_AND_DATA_two_opt[[#This Row],[optimal_cost]]</f>
        <v>0</v>
      </c>
      <c r="M805" s="1" t="s">
        <v>1783</v>
      </c>
      <c r="N805" s="3">
        <v>5881.1237758752004</v>
      </c>
      <c r="O805" s="1" t="s">
        <v>4434</v>
      </c>
      <c r="P805" s="1" t="s">
        <v>4435</v>
      </c>
      <c r="Q805">
        <v>1.5953999999997999E-3</v>
      </c>
      <c r="R805" s="1" t="s">
        <v>3390</v>
      </c>
      <c r="S805" s="1" t="s">
        <v>3390</v>
      </c>
      <c r="T805" s="1" t="s">
        <v>3390</v>
      </c>
      <c r="U805" s="1" t="s">
        <v>3390</v>
      </c>
      <c r="V805" s="1" t="s">
        <v>3390</v>
      </c>
      <c r="W805" s="1" t="s">
        <v>3390</v>
      </c>
    </row>
    <row r="806" spans="1:23" x14ac:dyDescent="0.25">
      <c r="A806">
        <v>804</v>
      </c>
      <c r="B806">
        <v>12</v>
      </c>
      <c r="C806">
        <v>4</v>
      </c>
      <c r="D806" s="1" t="s">
        <v>1784</v>
      </c>
      <c r="E806" s="1" t="s">
        <v>18</v>
      </c>
      <c r="F806" s="1" t="s">
        <v>19</v>
      </c>
      <c r="G806" s="3">
        <v>6644.0283241417746</v>
      </c>
      <c r="H806" s="3">
        <v>6644.0283241417746</v>
      </c>
      <c r="I806" s="1" t="s">
        <v>1786</v>
      </c>
      <c r="J806" t="b">
        <v>1</v>
      </c>
      <c r="K806" s="3">
        <f>TIME_AND_DATA_two_opt[[#This Row],[hamiltonian_cycle_cost]]-TIME_AND_DATA_two_opt[[#This Row],[optimal_cost]]</f>
        <v>0</v>
      </c>
      <c r="L806">
        <f>(100*TIME_AND_DATA_two_opt[[#This Row],[absolute_distance_error]])/TIME_AND_DATA_two_opt[[#This Row],[optimal_cost]]</f>
        <v>0</v>
      </c>
      <c r="M806" s="1" t="s">
        <v>1786</v>
      </c>
      <c r="N806" s="3">
        <v>6644.0283241417746</v>
      </c>
      <c r="O806" s="1" t="s">
        <v>4434</v>
      </c>
      <c r="P806" s="1" t="s">
        <v>4435</v>
      </c>
      <c r="Q806">
        <v>2.3712999999999998E-3</v>
      </c>
      <c r="R806" s="1" t="s">
        <v>3390</v>
      </c>
      <c r="S806" s="1" t="s">
        <v>3390</v>
      </c>
      <c r="T806" s="1" t="s">
        <v>3390</v>
      </c>
      <c r="U806" s="1" t="s">
        <v>3390</v>
      </c>
      <c r="V806" s="1" t="s">
        <v>3390</v>
      </c>
      <c r="W806" s="1" t="s">
        <v>3390</v>
      </c>
    </row>
    <row r="807" spans="1:23" x14ac:dyDescent="0.25">
      <c r="A807">
        <v>805</v>
      </c>
      <c r="B807">
        <v>12</v>
      </c>
      <c r="C807">
        <v>5</v>
      </c>
      <c r="D807" s="1" t="s">
        <v>1787</v>
      </c>
      <c r="E807" s="1" t="s">
        <v>18</v>
      </c>
      <c r="F807" s="1" t="s">
        <v>19</v>
      </c>
      <c r="G807" s="3">
        <v>5948.0389398745929</v>
      </c>
      <c r="H807" s="3">
        <v>5948.0389398745929</v>
      </c>
      <c r="I807" s="1" t="s">
        <v>4295</v>
      </c>
      <c r="J807" t="b">
        <v>0</v>
      </c>
      <c r="K807" s="3">
        <f>TIME_AND_DATA_two_opt[[#This Row],[hamiltonian_cycle_cost]]-TIME_AND_DATA_two_opt[[#This Row],[optimal_cost]]</f>
        <v>236.03094459849399</v>
      </c>
      <c r="L807">
        <f>(100*TIME_AND_DATA_two_opt[[#This Row],[absolute_distance_error]])/TIME_AND_DATA_two_opt[[#This Row],[optimal_cost]]</f>
        <v>4.1321886242752894</v>
      </c>
      <c r="M807" s="1" t="s">
        <v>1789</v>
      </c>
      <c r="N807" s="3">
        <v>5712.0079952760989</v>
      </c>
      <c r="O807" s="1" t="s">
        <v>4434</v>
      </c>
      <c r="P807" s="1" t="s">
        <v>4435</v>
      </c>
      <c r="Q807">
        <v>3.0314999999999999E-3</v>
      </c>
      <c r="R807" s="1" t="s">
        <v>3390</v>
      </c>
      <c r="S807" s="1" t="s">
        <v>3390</v>
      </c>
      <c r="T807" s="1" t="s">
        <v>3390</v>
      </c>
      <c r="U807" s="1" t="s">
        <v>3390</v>
      </c>
      <c r="V807" s="1" t="s">
        <v>3390</v>
      </c>
      <c r="W807" s="1" t="s">
        <v>3390</v>
      </c>
    </row>
    <row r="808" spans="1:23" x14ac:dyDescent="0.25">
      <c r="A808">
        <v>806</v>
      </c>
      <c r="B808">
        <v>12</v>
      </c>
      <c r="C808">
        <v>6</v>
      </c>
      <c r="D808" s="1" t="s">
        <v>1790</v>
      </c>
      <c r="E808" s="1" t="s">
        <v>18</v>
      </c>
      <c r="F808" s="1" t="s">
        <v>19</v>
      </c>
      <c r="G808" s="3">
        <v>6375.6666627778377</v>
      </c>
      <c r="H808" s="3">
        <v>6375.6666627778368</v>
      </c>
      <c r="I808" s="1" t="s">
        <v>1792</v>
      </c>
      <c r="J808" t="b">
        <v>1</v>
      </c>
      <c r="K808" s="3">
        <f>TIME_AND_DATA_two_opt[[#This Row],[hamiltonian_cycle_cost]]-TIME_AND_DATA_two_opt[[#This Row],[optimal_cost]]</f>
        <v>0</v>
      </c>
      <c r="L808">
        <f>(100*TIME_AND_DATA_two_opt[[#This Row],[absolute_distance_error]])/TIME_AND_DATA_two_opt[[#This Row],[optimal_cost]]</f>
        <v>0</v>
      </c>
      <c r="M808" s="1" t="s">
        <v>1792</v>
      </c>
      <c r="N808" s="3">
        <v>6375.6666627778368</v>
      </c>
      <c r="O808" s="1" t="s">
        <v>4434</v>
      </c>
      <c r="P808" s="1" t="s">
        <v>4435</v>
      </c>
      <c r="Q808">
        <v>3.5248000000001E-3</v>
      </c>
      <c r="R808" s="1" t="s">
        <v>3390</v>
      </c>
      <c r="S808" s="1" t="s">
        <v>3390</v>
      </c>
      <c r="T808" s="1" t="s">
        <v>3390</v>
      </c>
      <c r="U808" s="1" t="s">
        <v>3390</v>
      </c>
      <c r="V808" s="1" t="s">
        <v>3390</v>
      </c>
      <c r="W808" s="1" t="s">
        <v>3390</v>
      </c>
    </row>
    <row r="809" spans="1:23" x14ac:dyDescent="0.25">
      <c r="A809">
        <v>807</v>
      </c>
      <c r="B809">
        <v>12</v>
      </c>
      <c r="C809">
        <v>7</v>
      </c>
      <c r="D809" s="1" t="s">
        <v>1793</v>
      </c>
      <c r="E809" s="1" t="s">
        <v>18</v>
      </c>
      <c r="F809" s="1" t="s">
        <v>19</v>
      </c>
      <c r="G809" s="3">
        <v>7082.0952651111302</v>
      </c>
      <c r="H809" s="3">
        <v>7082.0952651111302</v>
      </c>
      <c r="I809" s="1" t="s">
        <v>4491</v>
      </c>
      <c r="J809" t="b">
        <v>1</v>
      </c>
      <c r="K809" s="3">
        <f>TIME_AND_DATA_two_opt[[#This Row],[hamiltonian_cycle_cost]]-TIME_AND_DATA_two_opt[[#This Row],[optimal_cost]]</f>
        <v>0</v>
      </c>
      <c r="L809">
        <f>(100*TIME_AND_DATA_two_opt[[#This Row],[absolute_distance_error]])/TIME_AND_DATA_two_opt[[#This Row],[optimal_cost]]</f>
        <v>0</v>
      </c>
      <c r="M809" s="1" t="s">
        <v>1794</v>
      </c>
      <c r="N809" s="3">
        <v>7082.0952651111293</v>
      </c>
      <c r="O809" s="1" t="s">
        <v>4434</v>
      </c>
      <c r="P809" s="1" t="s">
        <v>4435</v>
      </c>
      <c r="Q809">
        <v>2.9424000000001999E-3</v>
      </c>
      <c r="R809" s="1" t="s">
        <v>3390</v>
      </c>
      <c r="S809" s="1" t="s">
        <v>3390</v>
      </c>
      <c r="T809" s="1" t="s">
        <v>3390</v>
      </c>
      <c r="U809" s="1" t="s">
        <v>3390</v>
      </c>
      <c r="V809" s="1" t="s">
        <v>3390</v>
      </c>
      <c r="W809" s="1" t="s">
        <v>3390</v>
      </c>
    </row>
    <row r="810" spans="1:23" x14ac:dyDescent="0.25">
      <c r="A810">
        <v>808</v>
      </c>
      <c r="B810">
        <v>12</v>
      </c>
      <c r="C810">
        <v>8</v>
      </c>
      <c r="D810" s="1" t="s">
        <v>1795</v>
      </c>
      <c r="E810" s="1" t="s">
        <v>18</v>
      </c>
      <c r="F810" s="1" t="s">
        <v>19</v>
      </c>
      <c r="G810" s="3">
        <v>6250.4972737957669</v>
      </c>
      <c r="H810" s="3">
        <v>6250.4972737957669</v>
      </c>
      <c r="I810" s="1" t="s">
        <v>4296</v>
      </c>
      <c r="J810" t="b">
        <v>0</v>
      </c>
      <c r="K810" s="3">
        <f>TIME_AND_DATA_two_opt[[#This Row],[hamiltonian_cycle_cost]]-TIME_AND_DATA_two_opt[[#This Row],[optimal_cost]]</f>
        <v>247.91604538364754</v>
      </c>
      <c r="L810">
        <f>(100*TIME_AND_DATA_two_opt[[#This Row],[absolute_distance_error]])/TIME_AND_DATA_two_opt[[#This Row],[optimal_cost]]</f>
        <v>4.130157276509351</v>
      </c>
      <c r="M810" s="1" t="s">
        <v>1797</v>
      </c>
      <c r="N810" s="3">
        <v>6002.5812284121193</v>
      </c>
      <c r="O810" s="1" t="s">
        <v>4434</v>
      </c>
      <c r="P810" s="1" t="s">
        <v>4435</v>
      </c>
      <c r="Q810">
        <v>3.7565999999998999E-3</v>
      </c>
      <c r="R810" s="1" t="s">
        <v>3390</v>
      </c>
      <c r="S810" s="1" t="s">
        <v>3390</v>
      </c>
      <c r="T810" s="1" t="s">
        <v>3390</v>
      </c>
      <c r="U810" s="1" t="s">
        <v>3390</v>
      </c>
      <c r="V810" s="1" t="s">
        <v>3390</v>
      </c>
      <c r="W810" s="1" t="s">
        <v>3390</v>
      </c>
    </row>
    <row r="811" spans="1:23" x14ac:dyDescent="0.25">
      <c r="A811">
        <v>809</v>
      </c>
      <c r="B811">
        <v>12</v>
      </c>
      <c r="C811">
        <v>9</v>
      </c>
      <c r="D811" s="1" t="s">
        <v>1798</v>
      </c>
      <c r="E811" s="1" t="s">
        <v>18</v>
      </c>
      <c r="F811" s="1" t="s">
        <v>19</v>
      </c>
      <c r="G811" s="3">
        <v>5882.1203380256775</v>
      </c>
      <c r="H811" s="3">
        <v>5882.1203380256775</v>
      </c>
      <c r="I811" s="1" t="s">
        <v>1799</v>
      </c>
      <c r="J811" t="b">
        <v>1</v>
      </c>
      <c r="K811" s="3">
        <f>TIME_AND_DATA_two_opt[[#This Row],[hamiltonian_cycle_cost]]-TIME_AND_DATA_two_opt[[#This Row],[optimal_cost]]</f>
        <v>0</v>
      </c>
      <c r="L811">
        <f>(100*TIME_AND_DATA_two_opt[[#This Row],[absolute_distance_error]])/TIME_AND_DATA_two_opt[[#This Row],[optimal_cost]]</f>
        <v>0</v>
      </c>
      <c r="M811" s="1" t="s">
        <v>1800</v>
      </c>
      <c r="N811" s="3">
        <v>5882.1203380256775</v>
      </c>
      <c r="O811" s="1" t="s">
        <v>4434</v>
      </c>
      <c r="P811" s="1" t="s">
        <v>4435</v>
      </c>
      <c r="Q811">
        <v>2.5203000000000001E-3</v>
      </c>
      <c r="R811" s="1" t="s">
        <v>3390</v>
      </c>
      <c r="S811" s="1" t="s">
        <v>3390</v>
      </c>
      <c r="T811" s="1" t="s">
        <v>3390</v>
      </c>
      <c r="U811" s="1" t="s">
        <v>3390</v>
      </c>
      <c r="V811" s="1" t="s">
        <v>3390</v>
      </c>
      <c r="W811" s="1" t="s">
        <v>3390</v>
      </c>
    </row>
    <row r="812" spans="1:23" x14ac:dyDescent="0.25">
      <c r="A812">
        <v>810</v>
      </c>
      <c r="B812">
        <v>12</v>
      </c>
      <c r="C812">
        <v>10</v>
      </c>
      <c r="D812" s="1" t="s">
        <v>1801</v>
      </c>
      <c r="E812" s="1" t="s">
        <v>18</v>
      </c>
      <c r="F812" s="1" t="s">
        <v>19</v>
      </c>
      <c r="G812" s="3">
        <v>5585.7038178595512</v>
      </c>
      <c r="H812" s="3">
        <v>5585.7038178595512</v>
      </c>
      <c r="I812" s="1" t="s">
        <v>4492</v>
      </c>
      <c r="J812" t="b">
        <v>0</v>
      </c>
      <c r="K812" s="3">
        <f>TIME_AND_DATA_two_opt[[#This Row],[hamiltonian_cycle_cost]]-TIME_AND_DATA_two_opt[[#This Row],[optimal_cost]]</f>
        <v>389.59873101411813</v>
      </c>
      <c r="L812">
        <f>(100*TIME_AND_DATA_two_opt[[#This Row],[absolute_distance_error]])/TIME_AND_DATA_two_opt[[#This Row],[optimal_cost]]</f>
        <v>7.4978993785255472</v>
      </c>
      <c r="M812" s="1" t="s">
        <v>1803</v>
      </c>
      <c r="N812" s="3">
        <v>5196.1050868454331</v>
      </c>
      <c r="O812" s="1" t="s">
        <v>4434</v>
      </c>
      <c r="P812" s="1" t="s">
        <v>4435</v>
      </c>
      <c r="Q812">
        <v>2.8483000000001E-3</v>
      </c>
      <c r="R812" s="1" t="s">
        <v>3390</v>
      </c>
      <c r="S812" s="1" t="s">
        <v>3390</v>
      </c>
      <c r="T812" s="1" t="s">
        <v>3390</v>
      </c>
      <c r="U812" s="1" t="s">
        <v>3390</v>
      </c>
      <c r="V812" s="1" t="s">
        <v>3390</v>
      </c>
      <c r="W812" s="1" t="s">
        <v>3390</v>
      </c>
    </row>
    <row r="813" spans="1:23" x14ac:dyDescent="0.25">
      <c r="A813">
        <v>811</v>
      </c>
      <c r="B813">
        <v>12</v>
      </c>
      <c r="C813">
        <v>11</v>
      </c>
      <c r="D813" s="1" t="s">
        <v>1804</v>
      </c>
      <c r="E813" s="1" t="s">
        <v>18</v>
      </c>
      <c r="F813" s="1" t="s">
        <v>19</v>
      </c>
      <c r="G813" s="3">
        <v>7227.0668926139433</v>
      </c>
      <c r="H813" s="3">
        <v>7227.0668926139433</v>
      </c>
      <c r="I813" s="1" t="s">
        <v>4493</v>
      </c>
      <c r="J813" t="b">
        <v>0</v>
      </c>
      <c r="K813" s="3">
        <f>TIME_AND_DATA_two_opt[[#This Row],[hamiltonian_cycle_cost]]-TIME_AND_DATA_two_opt[[#This Row],[optimal_cost]]</f>
        <v>167.92959666637489</v>
      </c>
      <c r="L813">
        <f>(100*TIME_AND_DATA_two_opt[[#This Row],[absolute_distance_error]])/TIME_AND_DATA_two_opt[[#This Row],[optimal_cost]]</f>
        <v>2.3788968768574321</v>
      </c>
      <c r="M813" s="1" t="s">
        <v>1806</v>
      </c>
      <c r="N813" s="3">
        <v>7059.1372959475684</v>
      </c>
      <c r="O813" s="1" t="s">
        <v>4434</v>
      </c>
      <c r="P813" s="1" t="s">
        <v>4435</v>
      </c>
      <c r="Q813">
        <v>3.1142000000000999E-3</v>
      </c>
      <c r="R813" s="1" t="s">
        <v>3390</v>
      </c>
      <c r="S813" s="1" t="s">
        <v>3390</v>
      </c>
      <c r="T813" s="1" t="s">
        <v>3390</v>
      </c>
      <c r="U813" s="1" t="s">
        <v>3390</v>
      </c>
      <c r="V813" s="1" t="s">
        <v>3390</v>
      </c>
      <c r="W813" s="1" t="s">
        <v>3390</v>
      </c>
    </row>
    <row r="814" spans="1:23" x14ac:dyDescent="0.25">
      <c r="A814">
        <v>812</v>
      </c>
      <c r="B814">
        <v>12</v>
      </c>
      <c r="C814">
        <v>12</v>
      </c>
      <c r="D814" s="1" t="s">
        <v>1807</v>
      </c>
      <c r="E814" s="1" t="s">
        <v>18</v>
      </c>
      <c r="F814" s="1" t="s">
        <v>19</v>
      </c>
      <c r="G814" s="3">
        <v>5777.2661878388071</v>
      </c>
      <c r="H814" s="3">
        <v>5777.2661878388071</v>
      </c>
      <c r="I814" s="1" t="s">
        <v>3147</v>
      </c>
      <c r="J814" t="b">
        <v>1</v>
      </c>
      <c r="K814" s="3">
        <f>TIME_AND_DATA_two_opt[[#This Row],[hamiltonian_cycle_cost]]-TIME_AND_DATA_two_opt[[#This Row],[optimal_cost]]</f>
        <v>0</v>
      </c>
      <c r="L814">
        <f>(100*TIME_AND_DATA_two_opt[[#This Row],[absolute_distance_error]])/TIME_AND_DATA_two_opt[[#This Row],[optimal_cost]]</f>
        <v>0</v>
      </c>
      <c r="M814" s="1" t="s">
        <v>1809</v>
      </c>
      <c r="N814" s="3">
        <v>5777.2661878388089</v>
      </c>
      <c r="O814" s="1" t="s">
        <v>4434</v>
      </c>
      <c r="P814" s="1" t="s">
        <v>4435</v>
      </c>
      <c r="Q814">
        <v>2.0217000000001999E-3</v>
      </c>
      <c r="R814" s="1" t="s">
        <v>3390</v>
      </c>
      <c r="S814" s="1" t="s">
        <v>3390</v>
      </c>
      <c r="T814" s="1" t="s">
        <v>3390</v>
      </c>
      <c r="U814" s="1" t="s">
        <v>3390</v>
      </c>
      <c r="V814" s="1" t="s">
        <v>3390</v>
      </c>
      <c r="W814" s="1" t="s">
        <v>3390</v>
      </c>
    </row>
    <row r="815" spans="1:23" x14ac:dyDescent="0.25">
      <c r="A815">
        <v>813</v>
      </c>
      <c r="B815">
        <v>12</v>
      </c>
      <c r="C815">
        <v>13</v>
      </c>
      <c r="D815" s="1" t="s">
        <v>1810</v>
      </c>
      <c r="E815" s="1" t="s">
        <v>18</v>
      </c>
      <c r="F815" s="1" t="s">
        <v>19</v>
      </c>
      <c r="G815" s="3">
        <v>5871.3223318699493</v>
      </c>
      <c r="H815" s="3">
        <v>5871.3223318699493</v>
      </c>
      <c r="I815" s="1" t="s">
        <v>1811</v>
      </c>
      <c r="J815" t="b">
        <v>1</v>
      </c>
      <c r="K815" s="3">
        <f>TIME_AND_DATA_two_opt[[#This Row],[hamiltonian_cycle_cost]]-TIME_AND_DATA_two_opt[[#This Row],[optimal_cost]]</f>
        <v>0</v>
      </c>
      <c r="L815">
        <f>(100*TIME_AND_DATA_two_opt[[#This Row],[absolute_distance_error]])/TIME_AND_DATA_two_opt[[#This Row],[optimal_cost]]</f>
        <v>0</v>
      </c>
      <c r="M815" s="1" t="s">
        <v>1812</v>
      </c>
      <c r="N815" s="3">
        <v>5871.3223318699502</v>
      </c>
      <c r="O815" s="1" t="s">
        <v>4434</v>
      </c>
      <c r="P815" s="1" t="s">
        <v>4435</v>
      </c>
      <c r="Q815">
        <v>3.5193000000001999E-3</v>
      </c>
      <c r="R815" s="1" t="s">
        <v>3390</v>
      </c>
      <c r="S815" s="1" t="s">
        <v>3390</v>
      </c>
      <c r="T815" s="1" t="s">
        <v>3390</v>
      </c>
      <c r="U815" s="1" t="s">
        <v>3390</v>
      </c>
      <c r="V815" s="1" t="s">
        <v>3390</v>
      </c>
      <c r="W815" s="1" t="s">
        <v>3390</v>
      </c>
    </row>
    <row r="816" spans="1:23" x14ac:dyDescent="0.25">
      <c r="A816">
        <v>814</v>
      </c>
      <c r="B816">
        <v>12</v>
      </c>
      <c r="C816">
        <v>14</v>
      </c>
      <c r="D816" s="1" t="s">
        <v>1813</v>
      </c>
      <c r="E816" s="1" t="s">
        <v>18</v>
      </c>
      <c r="F816" s="1" t="s">
        <v>19</v>
      </c>
      <c r="G816" s="3">
        <v>6399.6943349003041</v>
      </c>
      <c r="H816" s="3">
        <v>6399.694334900305</v>
      </c>
      <c r="I816" s="1" t="s">
        <v>1815</v>
      </c>
      <c r="J816" t="b">
        <v>1</v>
      </c>
      <c r="K816" s="3">
        <f>TIME_AND_DATA_two_opt[[#This Row],[hamiltonian_cycle_cost]]-TIME_AND_DATA_two_opt[[#This Row],[optimal_cost]]</f>
        <v>0</v>
      </c>
      <c r="L816">
        <f>(100*TIME_AND_DATA_two_opt[[#This Row],[absolute_distance_error]])/TIME_AND_DATA_two_opt[[#This Row],[optimal_cost]]</f>
        <v>0</v>
      </c>
      <c r="M816" s="1" t="s">
        <v>1815</v>
      </c>
      <c r="N816" s="3">
        <v>6399.694334900305</v>
      </c>
      <c r="O816" s="1" t="s">
        <v>4434</v>
      </c>
      <c r="P816" s="1" t="s">
        <v>4435</v>
      </c>
      <c r="Q816">
        <v>3.3237000000000999E-3</v>
      </c>
      <c r="R816" s="1" t="s">
        <v>3390</v>
      </c>
      <c r="S816" s="1" t="s">
        <v>3390</v>
      </c>
      <c r="T816" s="1" t="s">
        <v>3390</v>
      </c>
      <c r="U816" s="1" t="s">
        <v>3390</v>
      </c>
      <c r="V816" s="1" t="s">
        <v>3390</v>
      </c>
      <c r="W816" s="1" t="s">
        <v>3390</v>
      </c>
    </row>
    <row r="817" spans="1:23" x14ac:dyDescent="0.25">
      <c r="A817">
        <v>815</v>
      </c>
      <c r="B817">
        <v>12</v>
      </c>
      <c r="C817">
        <v>15</v>
      </c>
      <c r="D817" s="1" t="s">
        <v>1816</v>
      </c>
      <c r="E817" s="1" t="s">
        <v>18</v>
      </c>
      <c r="F817" s="1" t="s">
        <v>19</v>
      </c>
      <c r="G817" s="3">
        <v>4937.4719266088514</v>
      </c>
      <c r="H817" s="3">
        <v>4937.4719266088514</v>
      </c>
      <c r="I817" s="1" t="s">
        <v>1817</v>
      </c>
      <c r="J817" t="b">
        <v>1</v>
      </c>
      <c r="K817" s="3">
        <f>TIME_AND_DATA_two_opt[[#This Row],[hamiltonian_cycle_cost]]-TIME_AND_DATA_two_opt[[#This Row],[optimal_cost]]</f>
        <v>0</v>
      </c>
      <c r="L817">
        <f>(100*TIME_AND_DATA_two_opt[[#This Row],[absolute_distance_error]])/TIME_AND_DATA_two_opt[[#This Row],[optimal_cost]]</f>
        <v>0</v>
      </c>
      <c r="M817" s="1" t="s">
        <v>1818</v>
      </c>
      <c r="N817" s="3">
        <v>4937.4719266088523</v>
      </c>
      <c r="O817" s="1" t="s">
        <v>4434</v>
      </c>
      <c r="P817" s="1" t="s">
        <v>4435</v>
      </c>
      <c r="Q817">
        <v>3.4979999999999998E-3</v>
      </c>
      <c r="R817" s="1" t="s">
        <v>3390</v>
      </c>
      <c r="S817" s="1" t="s">
        <v>3390</v>
      </c>
      <c r="T817" s="1" t="s">
        <v>3390</v>
      </c>
      <c r="U817" s="1" t="s">
        <v>3390</v>
      </c>
      <c r="V817" s="1" t="s">
        <v>3390</v>
      </c>
      <c r="W817" s="1" t="s">
        <v>3390</v>
      </c>
    </row>
    <row r="818" spans="1:23" x14ac:dyDescent="0.25">
      <c r="A818">
        <v>816</v>
      </c>
      <c r="B818">
        <v>12</v>
      </c>
      <c r="C818">
        <v>16</v>
      </c>
      <c r="D818" s="1" t="s">
        <v>1819</v>
      </c>
      <c r="E818" s="1" t="s">
        <v>18</v>
      </c>
      <c r="F818" s="1" t="s">
        <v>19</v>
      </c>
      <c r="G818" s="3">
        <v>6059.7055307208102</v>
      </c>
      <c r="H818" s="3">
        <v>6059.7055307208111</v>
      </c>
      <c r="I818" s="1" t="s">
        <v>1820</v>
      </c>
      <c r="J818" t="b">
        <v>1</v>
      </c>
      <c r="K818" s="3">
        <f>TIME_AND_DATA_two_opt[[#This Row],[hamiltonian_cycle_cost]]-TIME_AND_DATA_two_opt[[#This Row],[optimal_cost]]</f>
        <v>0</v>
      </c>
      <c r="L818">
        <f>(100*TIME_AND_DATA_two_opt[[#This Row],[absolute_distance_error]])/TIME_AND_DATA_two_opt[[#This Row],[optimal_cost]]</f>
        <v>0</v>
      </c>
      <c r="M818" s="1" t="s">
        <v>1820</v>
      </c>
      <c r="N818" s="3">
        <v>6059.7055307208102</v>
      </c>
      <c r="O818" s="1" t="s">
        <v>4434</v>
      </c>
      <c r="P818" s="1" t="s">
        <v>4435</v>
      </c>
      <c r="Q818">
        <v>2.5629999999997998E-3</v>
      </c>
      <c r="R818" s="1" t="s">
        <v>3390</v>
      </c>
      <c r="S818" s="1" t="s">
        <v>3390</v>
      </c>
      <c r="T818" s="1" t="s">
        <v>3390</v>
      </c>
      <c r="U818" s="1" t="s">
        <v>3390</v>
      </c>
      <c r="V818" s="1" t="s">
        <v>3390</v>
      </c>
      <c r="W818" s="1" t="s">
        <v>3390</v>
      </c>
    </row>
    <row r="819" spans="1:23" x14ac:dyDescent="0.25">
      <c r="A819">
        <v>817</v>
      </c>
      <c r="B819">
        <v>12</v>
      </c>
      <c r="C819">
        <v>17</v>
      </c>
      <c r="D819" s="1" t="s">
        <v>1821</v>
      </c>
      <c r="E819" s="1" t="s">
        <v>18</v>
      </c>
      <c r="F819" s="1" t="s">
        <v>19</v>
      </c>
      <c r="G819" s="3">
        <v>6776.633440006226</v>
      </c>
      <c r="H819" s="3">
        <v>6776.633440006226</v>
      </c>
      <c r="I819" s="1" t="s">
        <v>3542</v>
      </c>
      <c r="J819" t="b">
        <v>0</v>
      </c>
      <c r="K819" s="3">
        <f>TIME_AND_DATA_two_opt[[#This Row],[hamiltonian_cycle_cost]]-TIME_AND_DATA_two_opt[[#This Row],[optimal_cost]]</f>
        <v>59.972015857506449</v>
      </c>
      <c r="L819">
        <f>(100*TIME_AND_DATA_two_opt[[#This Row],[absolute_distance_error]])/TIME_AND_DATA_two_opt[[#This Row],[optimal_cost]]</f>
        <v>0.89288430769915428</v>
      </c>
      <c r="M819" s="1" t="s">
        <v>1822</v>
      </c>
      <c r="N819" s="3">
        <v>6716.6614241487196</v>
      </c>
      <c r="O819" s="1" t="s">
        <v>4434</v>
      </c>
      <c r="P819" s="1" t="s">
        <v>4435</v>
      </c>
      <c r="Q819">
        <v>1.8999000000000999E-3</v>
      </c>
      <c r="R819" s="1" t="s">
        <v>3390</v>
      </c>
      <c r="S819" s="1" t="s">
        <v>3390</v>
      </c>
      <c r="T819" s="1" t="s">
        <v>3390</v>
      </c>
      <c r="U819" s="1" t="s">
        <v>3390</v>
      </c>
      <c r="V819" s="1" t="s">
        <v>3390</v>
      </c>
      <c r="W819" s="1" t="s">
        <v>3390</v>
      </c>
    </row>
    <row r="820" spans="1:23" x14ac:dyDescent="0.25">
      <c r="A820">
        <v>818</v>
      </c>
      <c r="B820">
        <v>12</v>
      </c>
      <c r="C820">
        <v>18</v>
      </c>
      <c r="D820" s="1" t="s">
        <v>1823</v>
      </c>
      <c r="E820" s="1" t="s">
        <v>18</v>
      </c>
      <c r="F820" s="1" t="s">
        <v>19</v>
      </c>
      <c r="G820" s="3">
        <v>5715.9049579913099</v>
      </c>
      <c r="H820" s="3">
        <v>5715.9049579913099</v>
      </c>
      <c r="I820" s="1" t="s">
        <v>3149</v>
      </c>
      <c r="J820" t="b">
        <v>0</v>
      </c>
      <c r="K820" s="3">
        <f>TIME_AND_DATA_two_opt[[#This Row],[hamiltonian_cycle_cost]]-TIME_AND_DATA_two_opt[[#This Row],[optimal_cost]]</f>
        <v>32.549804515522737</v>
      </c>
      <c r="L820">
        <f>(100*TIME_AND_DATA_two_opt[[#This Row],[absolute_distance_error]])/TIME_AND_DATA_two_opt[[#This Row],[optimal_cost]]</f>
        <v>0.57272163425535971</v>
      </c>
      <c r="M820" s="1" t="s">
        <v>1824</v>
      </c>
      <c r="N820" s="3">
        <v>5683.3551534757871</v>
      </c>
      <c r="O820" s="1" t="s">
        <v>4434</v>
      </c>
      <c r="P820" s="1" t="s">
        <v>4435</v>
      </c>
      <c r="Q820">
        <v>3.5285999999995999E-3</v>
      </c>
      <c r="R820" s="1" t="s">
        <v>3390</v>
      </c>
      <c r="S820" s="1" t="s">
        <v>3390</v>
      </c>
      <c r="T820" s="1" t="s">
        <v>3390</v>
      </c>
      <c r="U820" s="1" t="s">
        <v>3390</v>
      </c>
      <c r="V820" s="1" t="s">
        <v>3390</v>
      </c>
      <c r="W820" s="1" t="s">
        <v>3390</v>
      </c>
    </row>
    <row r="821" spans="1:23" x14ac:dyDescent="0.25">
      <c r="A821">
        <v>819</v>
      </c>
      <c r="B821">
        <v>12</v>
      </c>
      <c r="C821">
        <v>19</v>
      </c>
      <c r="D821" s="1" t="s">
        <v>1825</v>
      </c>
      <c r="E821" s="1" t="s">
        <v>18</v>
      </c>
      <c r="F821" s="1" t="s">
        <v>19</v>
      </c>
      <c r="G821" s="3">
        <v>5382.9177359088817</v>
      </c>
      <c r="H821" s="3">
        <v>5382.9177359088844</v>
      </c>
      <c r="I821" s="1" t="s">
        <v>1827</v>
      </c>
      <c r="J821" t="b">
        <v>1</v>
      </c>
      <c r="K821" s="3">
        <f>TIME_AND_DATA_two_opt[[#This Row],[hamiltonian_cycle_cost]]-TIME_AND_DATA_two_opt[[#This Row],[optimal_cost]]</f>
        <v>0</v>
      </c>
      <c r="L821">
        <f>(100*TIME_AND_DATA_two_opt[[#This Row],[absolute_distance_error]])/TIME_AND_DATA_two_opt[[#This Row],[optimal_cost]]</f>
        <v>0</v>
      </c>
      <c r="M821" s="1" t="s">
        <v>1827</v>
      </c>
      <c r="N821" s="3">
        <v>5382.9177359088844</v>
      </c>
      <c r="O821" s="1" t="s">
        <v>4434</v>
      </c>
      <c r="P821" s="1" t="s">
        <v>4435</v>
      </c>
      <c r="Q821">
        <v>4.9427999999998003E-3</v>
      </c>
      <c r="R821" s="1" t="s">
        <v>3390</v>
      </c>
      <c r="S821" s="1" t="s">
        <v>3390</v>
      </c>
      <c r="T821" s="1" t="s">
        <v>3390</v>
      </c>
      <c r="U821" s="1" t="s">
        <v>3390</v>
      </c>
      <c r="V821" s="1" t="s">
        <v>3390</v>
      </c>
      <c r="W821" s="1" t="s">
        <v>3390</v>
      </c>
    </row>
    <row r="822" spans="1:23" x14ac:dyDescent="0.25">
      <c r="A822">
        <v>820</v>
      </c>
      <c r="B822">
        <v>12</v>
      </c>
      <c r="C822">
        <v>20</v>
      </c>
      <c r="D822" s="1" t="s">
        <v>1828</v>
      </c>
      <c r="E822" s="1" t="s">
        <v>18</v>
      </c>
      <c r="F822" s="1" t="s">
        <v>19</v>
      </c>
      <c r="G822" s="3">
        <v>6495.2570151250547</v>
      </c>
      <c r="H822" s="3">
        <v>6495.2570151250538</v>
      </c>
      <c r="I822" s="1" t="s">
        <v>3543</v>
      </c>
      <c r="J822" t="b">
        <v>1</v>
      </c>
      <c r="K822" s="3">
        <f>TIME_AND_DATA_two_opt[[#This Row],[hamiltonian_cycle_cost]]-TIME_AND_DATA_two_opt[[#This Row],[optimal_cost]]</f>
        <v>0</v>
      </c>
      <c r="L822">
        <f>(100*TIME_AND_DATA_two_opt[[#This Row],[absolute_distance_error]])/TIME_AND_DATA_two_opt[[#This Row],[optimal_cost]]</f>
        <v>0</v>
      </c>
      <c r="M822" s="1" t="s">
        <v>1830</v>
      </c>
      <c r="N822" s="3">
        <v>6495.2570151250547</v>
      </c>
      <c r="O822" s="1" t="s">
        <v>4434</v>
      </c>
      <c r="P822" s="1" t="s">
        <v>4435</v>
      </c>
      <c r="Q822">
        <v>3.4963999999999E-3</v>
      </c>
      <c r="R822" s="1" t="s">
        <v>3390</v>
      </c>
      <c r="S822" s="1" t="s">
        <v>3390</v>
      </c>
      <c r="T822" s="1" t="s">
        <v>3390</v>
      </c>
      <c r="U822" s="1" t="s">
        <v>3390</v>
      </c>
      <c r="V822" s="1" t="s">
        <v>3390</v>
      </c>
      <c r="W822" s="1" t="s">
        <v>3390</v>
      </c>
    </row>
    <row r="823" spans="1:23" x14ac:dyDescent="0.25">
      <c r="A823">
        <v>821</v>
      </c>
      <c r="B823">
        <v>12</v>
      </c>
      <c r="C823">
        <v>21</v>
      </c>
      <c r="D823" s="1" t="s">
        <v>1831</v>
      </c>
      <c r="E823" s="1" t="s">
        <v>18</v>
      </c>
      <c r="F823" s="1" t="s">
        <v>19</v>
      </c>
      <c r="G823" s="3">
        <v>7403.8051992690662</v>
      </c>
      <c r="H823" s="3">
        <v>7403.8051992690662</v>
      </c>
      <c r="I823" s="1" t="s">
        <v>3151</v>
      </c>
      <c r="J823" t="b">
        <v>1</v>
      </c>
      <c r="K823" s="3">
        <f>TIME_AND_DATA_two_opt[[#This Row],[hamiltonian_cycle_cost]]-TIME_AND_DATA_two_opt[[#This Row],[optimal_cost]]</f>
        <v>0</v>
      </c>
      <c r="L823">
        <f>(100*TIME_AND_DATA_two_opt[[#This Row],[absolute_distance_error]])/TIME_AND_DATA_two_opt[[#This Row],[optimal_cost]]</f>
        <v>0</v>
      </c>
      <c r="M823" s="1" t="s">
        <v>1833</v>
      </c>
      <c r="N823" s="3">
        <v>7403.8051992690671</v>
      </c>
      <c r="O823" s="1" t="s">
        <v>4434</v>
      </c>
      <c r="P823" s="1" t="s">
        <v>4435</v>
      </c>
      <c r="Q823">
        <v>2.6940999999998001E-3</v>
      </c>
      <c r="R823" s="1" t="s">
        <v>3390</v>
      </c>
      <c r="S823" s="1" t="s">
        <v>3390</v>
      </c>
      <c r="T823" s="1" t="s">
        <v>3390</v>
      </c>
      <c r="U823" s="1" t="s">
        <v>3390</v>
      </c>
      <c r="V823" s="1" t="s">
        <v>3390</v>
      </c>
      <c r="W823" s="1" t="s">
        <v>3390</v>
      </c>
    </row>
    <row r="824" spans="1:23" x14ac:dyDescent="0.25">
      <c r="A824">
        <v>822</v>
      </c>
      <c r="B824">
        <v>12</v>
      </c>
      <c r="C824">
        <v>22</v>
      </c>
      <c r="D824" s="1" t="s">
        <v>1834</v>
      </c>
      <c r="E824" s="1" t="s">
        <v>18</v>
      </c>
      <c r="F824" s="1" t="s">
        <v>19</v>
      </c>
      <c r="G824" s="3">
        <v>6781.2001475254019</v>
      </c>
      <c r="H824" s="3">
        <v>6781.2001475254028</v>
      </c>
      <c r="I824" s="1" t="s">
        <v>3544</v>
      </c>
      <c r="J824" t="b">
        <v>0</v>
      </c>
      <c r="K824" s="3">
        <f>TIME_AND_DATA_two_opt[[#This Row],[hamiltonian_cycle_cost]]-TIME_AND_DATA_two_opt[[#This Row],[optimal_cost]]</f>
        <v>296.56404388311057</v>
      </c>
      <c r="L824">
        <f>(100*TIME_AND_DATA_two_opt[[#This Row],[absolute_distance_error]])/TIME_AND_DATA_two_opt[[#This Row],[optimal_cost]]</f>
        <v>4.5733336326542116</v>
      </c>
      <c r="M824" s="1" t="s">
        <v>1836</v>
      </c>
      <c r="N824" s="3">
        <v>6484.6361036422923</v>
      </c>
      <c r="O824" s="1" t="s">
        <v>4434</v>
      </c>
      <c r="P824" s="1" t="s">
        <v>4435</v>
      </c>
      <c r="Q824">
        <v>2.6197000000003001E-3</v>
      </c>
      <c r="R824" s="1" t="s">
        <v>3390</v>
      </c>
      <c r="S824" s="1" t="s">
        <v>3390</v>
      </c>
      <c r="T824" s="1" t="s">
        <v>3390</v>
      </c>
      <c r="U824" s="1" t="s">
        <v>3390</v>
      </c>
      <c r="V824" s="1" t="s">
        <v>3390</v>
      </c>
      <c r="W824" s="1" t="s">
        <v>3390</v>
      </c>
    </row>
    <row r="825" spans="1:23" x14ac:dyDescent="0.25">
      <c r="A825">
        <v>823</v>
      </c>
      <c r="B825">
        <v>12</v>
      </c>
      <c r="C825">
        <v>23</v>
      </c>
      <c r="D825" s="1" t="s">
        <v>1837</v>
      </c>
      <c r="E825" s="1" t="s">
        <v>18</v>
      </c>
      <c r="F825" s="1" t="s">
        <v>19</v>
      </c>
      <c r="G825" s="3">
        <v>6046.7914138579408</v>
      </c>
      <c r="H825" s="3">
        <v>6046.7914138579408</v>
      </c>
      <c r="I825" s="1" t="s">
        <v>1838</v>
      </c>
      <c r="J825" t="b">
        <v>1</v>
      </c>
      <c r="K825" s="3">
        <f>TIME_AND_DATA_two_opt[[#This Row],[hamiltonian_cycle_cost]]-TIME_AND_DATA_two_opt[[#This Row],[optimal_cost]]</f>
        <v>0</v>
      </c>
      <c r="L825">
        <f>(100*TIME_AND_DATA_two_opt[[#This Row],[absolute_distance_error]])/TIME_AND_DATA_two_opt[[#This Row],[optimal_cost]]</f>
        <v>0</v>
      </c>
      <c r="M825" s="1" t="s">
        <v>1839</v>
      </c>
      <c r="N825" s="3">
        <v>6046.7914138579436</v>
      </c>
      <c r="O825" s="1" t="s">
        <v>4434</v>
      </c>
      <c r="P825" s="1" t="s">
        <v>4435</v>
      </c>
      <c r="Q825">
        <v>4.4110000000000997E-3</v>
      </c>
      <c r="R825" s="1" t="s">
        <v>3390</v>
      </c>
      <c r="S825" s="1" t="s">
        <v>3390</v>
      </c>
      <c r="T825" s="1" t="s">
        <v>3390</v>
      </c>
      <c r="U825" s="1" t="s">
        <v>3390</v>
      </c>
      <c r="V825" s="1" t="s">
        <v>3390</v>
      </c>
      <c r="W825" s="1" t="s">
        <v>3390</v>
      </c>
    </row>
    <row r="826" spans="1:23" x14ac:dyDescent="0.25">
      <c r="A826">
        <v>824</v>
      </c>
      <c r="B826">
        <v>12</v>
      </c>
      <c r="C826">
        <v>24</v>
      </c>
      <c r="D826" s="1" t="s">
        <v>1840</v>
      </c>
      <c r="E826" s="1" t="s">
        <v>18</v>
      </c>
      <c r="F826" s="1" t="s">
        <v>19</v>
      </c>
      <c r="G826" s="3">
        <v>6995.6326328407567</v>
      </c>
      <c r="H826" s="3">
        <v>6995.6326328407567</v>
      </c>
      <c r="I826" s="1" t="s">
        <v>4305</v>
      </c>
      <c r="J826" t="b">
        <v>0</v>
      </c>
      <c r="K826" s="3">
        <f>TIME_AND_DATA_two_opt[[#This Row],[hamiltonian_cycle_cost]]-TIME_AND_DATA_two_opt[[#This Row],[optimal_cost]]</f>
        <v>72.780278272644864</v>
      </c>
      <c r="L826">
        <f>(100*TIME_AND_DATA_two_opt[[#This Row],[absolute_distance_error]])/TIME_AND_DATA_two_opt[[#This Row],[optimal_cost]]</f>
        <v>1.051304788041884</v>
      </c>
      <c r="M826" s="1" t="s">
        <v>1842</v>
      </c>
      <c r="N826" s="3">
        <v>6922.8523545681119</v>
      </c>
      <c r="O826" s="1" t="s">
        <v>4434</v>
      </c>
      <c r="P826" s="1" t="s">
        <v>4435</v>
      </c>
      <c r="Q826">
        <v>4.0239999999998003E-3</v>
      </c>
      <c r="R826" s="1" t="s">
        <v>3390</v>
      </c>
      <c r="S826" s="1" t="s">
        <v>3390</v>
      </c>
      <c r="T826" s="1" t="s">
        <v>3390</v>
      </c>
      <c r="U826" s="1" t="s">
        <v>3390</v>
      </c>
      <c r="V826" s="1" t="s">
        <v>3390</v>
      </c>
      <c r="W826" s="1" t="s">
        <v>3390</v>
      </c>
    </row>
    <row r="827" spans="1:23" x14ac:dyDescent="0.25">
      <c r="A827">
        <v>825</v>
      </c>
      <c r="B827">
        <v>12</v>
      </c>
      <c r="C827">
        <v>25</v>
      </c>
      <c r="D827" s="1" t="s">
        <v>1843</v>
      </c>
      <c r="E827" s="1" t="s">
        <v>18</v>
      </c>
      <c r="F827" s="1" t="s">
        <v>19</v>
      </c>
      <c r="G827" s="3">
        <v>6561.8107889683724</v>
      </c>
      <c r="H827" s="3">
        <v>6561.8107889683724</v>
      </c>
      <c r="I827" s="1" t="s">
        <v>1845</v>
      </c>
      <c r="J827" t="b">
        <v>1</v>
      </c>
      <c r="K827" s="3">
        <f>TIME_AND_DATA_two_opt[[#This Row],[hamiltonian_cycle_cost]]-TIME_AND_DATA_two_opt[[#This Row],[optimal_cost]]</f>
        <v>0</v>
      </c>
      <c r="L827">
        <f>(100*TIME_AND_DATA_two_opt[[#This Row],[absolute_distance_error]])/TIME_AND_DATA_two_opt[[#This Row],[optimal_cost]]</f>
        <v>0</v>
      </c>
      <c r="M827" s="1" t="s">
        <v>1845</v>
      </c>
      <c r="N827" s="3">
        <v>6561.8107889683724</v>
      </c>
      <c r="O827" s="1" t="s">
        <v>4434</v>
      </c>
      <c r="P827" s="1" t="s">
        <v>4435</v>
      </c>
      <c r="Q827">
        <v>2.9523000000000001E-3</v>
      </c>
      <c r="R827" s="1" t="s">
        <v>3390</v>
      </c>
      <c r="S827" s="1" t="s">
        <v>3390</v>
      </c>
      <c r="T827" s="1" t="s">
        <v>3390</v>
      </c>
      <c r="U827" s="1" t="s">
        <v>3390</v>
      </c>
      <c r="V827" s="1" t="s">
        <v>3390</v>
      </c>
      <c r="W827" s="1" t="s">
        <v>3390</v>
      </c>
    </row>
    <row r="828" spans="1:23" x14ac:dyDescent="0.25">
      <c r="A828">
        <v>826</v>
      </c>
      <c r="B828">
        <v>12</v>
      </c>
      <c r="C828">
        <v>26</v>
      </c>
      <c r="D828" s="1" t="s">
        <v>1846</v>
      </c>
      <c r="E828" s="1" t="s">
        <v>18</v>
      </c>
      <c r="F828" s="1" t="s">
        <v>19</v>
      </c>
      <c r="G828" s="3">
        <v>6873.2062661277214</v>
      </c>
      <c r="H828" s="3">
        <v>6873.2062661277214</v>
      </c>
      <c r="I828" s="1" t="s">
        <v>4494</v>
      </c>
      <c r="J828" t="b">
        <v>0</v>
      </c>
      <c r="K828" s="3">
        <f>TIME_AND_DATA_two_opt[[#This Row],[hamiltonian_cycle_cost]]-TIME_AND_DATA_two_opt[[#This Row],[optimal_cost]]</f>
        <v>229.37851148844857</v>
      </c>
      <c r="L828">
        <f>(100*TIME_AND_DATA_two_opt[[#This Row],[absolute_distance_error]])/TIME_AND_DATA_two_opt[[#This Row],[optimal_cost]]</f>
        <v>3.4525053923662821</v>
      </c>
      <c r="M828" s="1" t="s">
        <v>1848</v>
      </c>
      <c r="N828" s="3">
        <v>6643.8277546392728</v>
      </c>
      <c r="O828" s="1" t="s">
        <v>4434</v>
      </c>
      <c r="P828" s="1" t="s">
        <v>4435</v>
      </c>
      <c r="Q828">
        <v>3.0311000000002E-3</v>
      </c>
      <c r="R828" s="1" t="s">
        <v>3390</v>
      </c>
      <c r="S828" s="1" t="s">
        <v>3390</v>
      </c>
      <c r="T828" s="1" t="s">
        <v>3390</v>
      </c>
      <c r="U828" s="1" t="s">
        <v>3390</v>
      </c>
      <c r="V828" s="1" t="s">
        <v>3390</v>
      </c>
      <c r="W828" s="1" t="s">
        <v>3390</v>
      </c>
    </row>
    <row r="829" spans="1:23" x14ac:dyDescent="0.25">
      <c r="A829">
        <v>827</v>
      </c>
      <c r="B829">
        <v>12</v>
      </c>
      <c r="C829">
        <v>27</v>
      </c>
      <c r="D829" s="1" t="s">
        <v>1849</v>
      </c>
      <c r="E829" s="1" t="s">
        <v>18</v>
      </c>
      <c r="F829" s="1" t="s">
        <v>19</v>
      </c>
      <c r="G829" s="3">
        <v>6619.7363683709646</v>
      </c>
      <c r="H829" s="3">
        <v>6619.7363683709646</v>
      </c>
      <c r="I829" s="1" t="s">
        <v>1850</v>
      </c>
      <c r="J829" t="b">
        <v>0</v>
      </c>
      <c r="K829" s="3">
        <f>TIME_AND_DATA_two_opt[[#This Row],[hamiltonian_cycle_cost]]-TIME_AND_DATA_two_opt[[#This Row],[optimal_cost]]</f>
        <v>103.64397687969722</v>
      </c>
      <c r="L829">
        <f>(100*TIME_AND_DATA_two_opt[[#This Row],[absolute_distance_error]])/TIME_AND_DATA_two_opt[[#This Row],[optimal_cost]]</f>
        <v>1.5905848268056455</v>
      </c>
      <c r="M829" s="1" t="s">
        <v>1851</v>
      </c>
      <c r="N829" s="3">
        <v>6516.0923914912673</v>
      </c>
      <c r="O829" s="1" t="s">
        <v>4434</v>
      </c>
      <c r="P829" s="1" t="s">
        <v>4435</v>
      </c>
      <c r="Q829">
        <v>4.4630999999997001E-3</v>
      </c>
      <c r="R829" s="1" t="s">
        <v>3390</v>
      </c>
      <c r="S829" s="1" t="s">
        <v>3390</v>
      </c>
      <c r="T829" s="1" t="s">
        <v>3390</v>
      </c>
      <c r="U829" s="1" t="s">
        <v>3390</v>
      </c>
      <c r="V829" s="1" t="s">
        <v>3390</v>
      </c>
      <c r="W829" s="1" t="s">
        <v>3390</v>
      </c>
    </row>
    <row r="830" spans="1:23" x14ac:dyDescent="0.25">
      <c r="A830">
        <v>828</v>
      </c>
      <c r="B830">
        <v>12</v>
      </c>
      <c r="C830">
        <v>28</v>
      </c>
      <c r="D830" s="1" t="s">
        <v>1852</v>
      </c>
      <c r="E830" s="1" t="s">
        <v>18</v>
      </c>
      <c r="F830" s="1" t="s">
        <v>19</v>
      </c>
      <c r="G830" s="3">
        <v>5857.2164025896391</v>
      </c>
      <c r="H830" s="3">
        <v>5857.21640258964</v>
      </c>
      <c r="I830" s="1" t="s">
        <v>1854</v>
      </c>
      <c r="J830" t="b">
        <v>1</v>
      </c>
      <c r="K830" s="3">
        <f>TIME_AND_DATA_two_opt[[#This Row],[hamiltonian_cycle_cost]]-TIME_AND_DATA_two_opt[[#This Row],[optimal_cost]]</f>
        <v>0</v>
      </c>
      <c r="L830">
        <f>(100*TIME_AND_DATA_two_opt[[#This Row],[absolute_distance_error]])/TIME_AND_DATA_two_opt[[#This Row],[optimal_cost]]</f>
        <v>0</v>
      </c>
      <c r="M830" s="1" t="s">
        <v>1854</v>
      </c>
      <c r="N830" s="3">
        <v>5857.21640258964</v>
      </c>
      <c r="O830" s="1" t="s">
        <v>4434</v>
      </c>
      <c r="P830" s="1" t="s">
        <v>4435</v>
      </c>
      <c r="Q830">
        <v>4.3885000000000998E-3</v>
      </c>
      <c r="R830" s="1" t="s">
        <v>3390</v>
      </c>
      <c r="S830" s="1" t="s">
        <v>3390</v>
      </c>
      <c r="T830" s="1" t="s">
        <v>3390</v>
      </c>
      <c r="U830" s="1" t="s">
        <v>3390</v>
      </c>
      <c r="V830" s="1" t="s">
        <v>3390</v>
      </c>
      <c r="W830" s="1" t="s">
        <v>3390</v>
      </c>
    </row>
    <row r="831" spans="1:23" x14ac:dyDescent="0.25">
      <c r="A831">
        <v>829</v>
      </c>
      <c r="B831">
        <v>12</v>
      </c>
      <c r="C831">
        <v>29</v>
      </c>
      <c r="D831" s="1" t="s">
        <v>1855</v>
      </c>
      <c r="E831" s="1" t="s">
        <v>18</v>
      </c>
      <c r="F831" s="1" t="s">
        <v>19</v>
      </c>
      <c r="G831" s="3">
        <v>6606.0449606732618</v>
      </c>
      <c r="H831" s="3">
        <v>6606.0449606732609</v>
      </c>
      <c r="I831" s="1" t="s">
        <v>3155</v>
      </c>
      <c r="J831" t="b">
        <v>0</v>
      </c>
      <c r="K831" s="3">
        <f>TIME_AND_DATA_two_opt[[#This Row],[hamiltonian_cycle_cost]]-TIME_AND_DATA_two_opt[[#This Row],[optimal_cost]]</f>
        <v>16.420842661984352</v>
      </c>
      <c r="L831">
        <f>(100*TIME_AND_DATA_two_opt[[#This Row],[absolute_distance_error]])/TIME_AND_DATA_two_opt[[#This Row],[optimal_cost]]</f>
        <v>0.24919240260004541</v>
      </c>
      <c r="M831" s="1" t="s">
        <v>1856</v>
      </c>
      <c r="N831" s="3">
        <v>6589.6241180112766</v>
      </c>
      <c r="O831" s="1" t="s">
        <v>4434</v>
      </c>
      <c r="P831" s="1" t="s">
        <v>4435</v>
      </c>
      <c r="Q831">
        <v>3.1176999999997001E-3</v>
      </c>
      <c r="R831" s="1" t="s">
        <v>3390</v>
      </c>
      <c r="S831" s="1" t="s">
        <v>3390</v>
      </c>
      <c r="T831" s="1" t="s">
        <v>3390</v>
      </c>
      <c r="U831" s="1" t="s">
        <v>3390</v>
      </c>
      <c r="V831" s="1" t="s">
        <v>3390</v>
      </c>
      <c r="W831" s="1" t="s">
        <v>3390</v>
      </c>
    </row>
    <row r="832" spans="1:23" x14ac:dyDescent="0.25">
      <c r="A832">
        <v>830</v>
      </c>
      <c r="B832">
        <v>12</v>
      </c>
      <c r="C832">
        <v>30</v>
      </c>
      <c r="D832" s="1" t="s">
        <v>1857</v>
      </c>
      <c r="E832" s="1" t="s">
        <v>18</v>
      </c>
      <c r="F832" s="1" t="s">
        <v>19</v>
      </c>
      <c r="G832" s="3">
        <v>6239.4110442332403</v>
      </c>
      <c r="H832" s="3">
        <v>6239.4110442332394</v>
      </c>
      <c r="I832" s="1" t="s">
        <v>1858</v>
      </c>
      <c r="J832" t="b">
        <v>1</v>
      </c>
      <c r="K832" s="3">
        <f>TIME_AND_DATA_two_opt[[#This Row],[hamiltonian_cycle_cost]]-TIME_AND_DATA_two_opt[[#This Row],[optimal_cost]]</f>
        <v>0</v>
      </c>
      <c r="L832">
        <f>(100*TIME_AND_DATA_two_opt[[#This Row],[absolute_distance_error]])/TIME_AND_DATA_two_opt[[#This Row],[optimal_cost]]</f>
        <v>0</v>
      </c>
      <c r="M832" s="1" t="s">
        <v>1859</v>
      </c>
      <c r="N832" s="3">
        <v>6239.4110442332412</v>
      </c>
      <c r="O832" s="1" t="s">
        <v>4434</v>
      </c>
      <c r="P832" s="1" t="s">
        <v>4435</v>
      </c>
      <c r="Q832">
        <v>4.1070000000002996E-3</v>
      </c>
      <c r="R832" s="1" t="s">
        <v>3390</v>
      </c>
      <c r="S832" s="1" t="s">
        <v>3390</v>
      </c>
      <c r="T832" s="1" t="s">
        <v>3390</v>
      </c>
      <c r="U832" s="1" t="s">
        <v>3390</v>
      </c>
      <c r="V832" s="1" t="s">
        <v>3390</v>
      </c>
      <c r="W832" s="1" t="s">
        <v>3390</v>
      </c>
    </row>
    <row r="833" spans="1:23" x14ac:dyDescent="0.25">
      <c r="A833">
        <v>831</v>
      </c>
      <c r="B833">
        <v>12</v>
      </c>
      <c r="C833">
        <v>31</v>
      </c>
      <c r="D833" s="1" t="s">
        <v>1860</v>
      </c>
      <c r="E833" s="1" t="s">
        <v>18</v>
      </c>
      <c r="F833" s="1" t="s">
        <v>19</v>
      </c>
      <c r="G833" s="3">
        <v>6582.4757844788392</v>
      </c>
      <c r="H833" s="3">
        <v>6582.4757844788382</v>
      </c>
      <c r="I833" s="1" t="s">
        <v>3547</v>
      </c>
      <c r="J833" t="b">
        <v>0</v>
      </c>
      <c r="K833" s="3">
        <f>TIME_AND_DATA_two_opt[[#This Row],[hamiltonian_cycle_cost]]-TIME_AND_DATA_two_opt[[#This Row],[optimal_cost]]</f>
        <v>638.38953202625635</v>
      </c>
      <c r="L833">
        <f>(100*TIME_AND_DATA_two_opt[[#This Row],[absolute_distance_error]])/TIME_AND_DATA_two_opt[[#This Row],[optimal_cost]]</f>
        <v>10.739910306026452</v>
      </c>
      <c r="M833" s="1" t="s">
        <v>1861</v>
      </c>
      <c r="N833" s="3">
        <v>5944.0862524525819</v>
      </c>
      <c r="O833" s="1" t="s">
        <v>4434</v>
      </c>
      <c r="P833" s="1" t="s">
        <v>4435</v>
      </c>
      <c r="Q833">
        <v>3.0931999999999002E-3</v>
      </c>
      <c r="R833" s="1" t="s">
        <v>3390</v>
      </c>
      <c r="S833" s="1" t="s">
        <v>3390</v>
      </c>
      <c r="T833" s="1" t="s">
        <v>3390</v>
      </c>
      <c r="U833" s="1" t="s">
        <v>3390</v>
      </c>
      <c r="V833" s="1" t="s">
        <v>3390</v>
      </c>
      <c r="W833" s="1" t="s">
        <v>3390</v>
      </c>
    </row>
    <row r="834" spans="1:23" x14ac:dyDescent="0.25">
      <c r="A834">
        <v>832</v>
      </c>
      <c r="B834">
        <v>12</v>
      </c>
      <c r="C834">
        <v>32</v>
      </c>
      <c r="D834" s="1" t="s">
        <v>1862</v>
      </c>
      <c r="E834" s="1" t="s">
        <v>18</v>
      </c>
      <c r="F834" s="1" t="s">
        <v>19</v>
      </c>
      <c r="G834" s="3">
        <v>7893.1668178982809</v>
      </c>
      <c r="H834" s="3">
        <v>7893.1668178982809</v>
      </c>
      <c r="I834" s="1" t="s">
        <v>4495</v>
      </c>
      <c r="J834" t="b">
        <v>0</v>
      </c>
      <c r="K834" s="3">
        <f>TIME_AND_DATA_two_opt[[#This Row],[hamiltonian_cycle_cost]]-TIME_AND_DATA_two_opt[[#This Row],[optimal_cost]]</f>
        <v>443.49645669792426</v>
      </c>
      <c r="L834">
        <f>(100*TIME_AND_DATA_two_opt[[#This Row],[absolute_distance_error]])/TIME_AND_DATA_two_opt[[#This Row],[optimal_cost]]</f>
        <v>5.953235984880064</v>
      </c>
      <c r="M834" s="1" t="s">
        <v>1864</v>
      </c>
      <c r="N834" s="3">
        <v>7449.6703612003566</v>
      </c>
      <c r="O834" s="1" t="s">
        <v>4434</v>
      </c>
      <c r="P834" s="1" t="s">
        <v>4435</v>
      </c>
      <c r="Q834">
        <v>3.8521999999998001E-3</v>
      </c>
      <c r="R834" s="1" t="s">
        <v>3390</v>
      </c>
      <c r="S834" s="1" t="s">
        <v>3390</v>
      </c>
      <c r="T834" s="1" t="s">
        <v>3390</v>
      </c>
      <c r="U834" s="1" t="s">
        <v>3390</v>
      </c>
      <c r="V834" s="1" t="s">
        <v>3390</v>
      </c>
      <c r="W834" s="1" t="s">
        <v>3390</v>
      </c>
    </row>
    <row r="835" spans="1:23" x14ac:dyDescent="0.25">
      <c r="A835">
        <v>833</v>
      </c>
      <c r="B835">
        <v>12</v>
      </c>
      <c r="C835">
        <v>33</v>
      </c>
      <c r="D835" s="1" t="s">
        <v>1865</v>
      </c>
      <c r="E835" s="1" t="s">
        <v>18</v>
      </c>
      <c r="F835" s="1" t="s">
        <v>19</v>
      </c>
      <c r="G835" s="3">
        <v>6947.0497822277193</v>
      </c>
      <c r="H835" s="3">
        <v>6947.0497822277193</v>
      </c>
      <c r="I835" s="1" t="s">
        <v>4496</v>
      </c>
      <c r="J835" t="b">
        <v>0</v>
      </c>
      <c r="K835" s="3">
        <f>TIME_AND_DATA_two_opt[[#This Row],[hamiltonian_cycle_cost]]-TIME_AND_DATA_two_opt[[#This Row],[optimal_cost]]</f>
        <v>308.10926838798696</v>
      </c>
      <c r="L835">
        <f>(100*TIME_AND_DATA_two_opt[[#This Row],[absolute_distance_error]])/TIME_AND_DATA_two_opt[[#This Row],[optimal_cost]]</f>
        <v>4.6409403389847101</v>
      </c>
      <c r="M835" s="1" t="s">
        <v>1867</v>
      </c>
      <c r="N835" s="3">
        <v>6638.9405138397324</v>
      </c>
      <c r="O835" s="1" t="s">
        <v>4434</v>
      </c>
      <c r="P835" s="1" t="s">
        <v>4435</v>
      </c>
      <c r="Q835">
        <v>2.8498999999997002E-3</v>
      </c>
      <c r="R835" s="1" t="s">
        <v>3390</v>
      </c>
      <c r="S835" s="1" t="s">
        <v>3390</v>
      </c>
      <c r="T835" s="1" t="s">
        <v>3390</v>
      </c>
      <c r="U835" s="1" t="s">
        <v>3390</v>
      </c>
      <c r="V835" s="1" t="s">
        <v>3390</v>
      </c>
      <c r="W835" s="1" t="s">
        <v>3390</v>
      </c>
    </row>
    <row r="836" spans="1:23" x14ac:dyDescent="0.25">
      <c r="A836">
        <v>834</v>
      </c>
      <c r="B836">
        <v>12</v>
      </c>
      <c r="C836">
        <v>34</v>
      </c>
      <c r="D836" s="1" t="s">
        <v>1868</v>
      </c>
      <c r="E836" s="1" t="s">
        <v>18</v>
      </c>
      <c r="F836" s="1" t="s">
        <v>19</v>
      </c>
      <c r="G836" s="3">
        <v>6669.6452266350962</v>
      </c>
      <c r="H836" s="3">
        <v>6669.6452266350971</v>
      </c>
      <c r="I836" s="1" t="s">
        <v>1869</v>
      </c>
      <c r="J836" t="b">
        <v>0</v>
      </c>
      <c r="K836" s="3">
        <f>TIME_AND_DATA_two_opt[[#This Row],[hamiltonian_cycle_cost]]-TIME_AND_DATA_two_opt[[#This Row],[optimal_cost]]</f>
        <v>198.65078640930005</v>
      </c>
      <c r="L836">
        <f>(100*TIME_AND_DATA_two_opt[[#This Row],[absolute_distance_error]])/TIME_AND_DATA_two_opt[[#This Row],[optimal_cost]]</f>
        <v>3.0698648908492707</v>
      </c>
      <c r="M836" s="1" t="s">
        <v>1870</v>
      </c>
      <c r="N836" s="3">
        <v>6470.994440225797</v>
      </c>
      <c r="O836" s="1" t="s">
        <v>4434</v>
      </c>
      <c r="P836" s="1" t="s">
        <v>4435</v>
      </c>
      <c r="Q836">
        <v>3.9785000000001E-3</v>
      </c>
      <c r="R836" s="1" t="s">
        <v>3390</v>
      </c>
      <c r="S836" s="1" t="s">
        <v>3390</v>
      </c>
      <c r="T836" s="1" t="s">
        <v>3390</v>
      </c>
      <c r="U836" s="1" t="s">
        <v>3390</v>
      </c>
      <c r="V836" s="1" t="s">
        <v>3390</v>
      </c>
      <c r="W836" s="1" t="s">
        <v>3390</v>
      </c>
    </row>
    <row r="837" spans="1:23" x14ac:dyDescent="0.25">
      <c r="A837">
        <v>835</v>
      </c>
      <c r="B837">
        <v>12</v>
      </c>
      <c r="C837">
        <v>35</v>
      </c>
      <c r="D837" s="1" t="s">
        <v>1871</v>
      </c>
      <c r="E837" s="1" t="s">
        <v>18</v>
      </c>
      <c r="F837" s="1" t="s">
        <v>19</v>
      </c>
      <c r="G837" s="3">
        <v>5948.7655835079549</v>
      </c>
      <c r="H837" s="3">
        <v>5948.7655835079549</v>
      </c>
      <c r="I837" s="1" t="s">
        <v>4497</v>
      </c>
      <c r="J837" t="b">
        <v>0</v>
      </c>
      <c r="K837" s="3">
        <f>TIME_AND_DATA_two_opt[[#This Row],[hamiltonian_cycle_cost]]-TIME_AND_DATA_two_opt[[#This Row],[optimal_cost]]</f>
        <v>388.62171967918039</v>
      </c>
      <c r="L837">
        <f>(100*TIME_AND_DATA_two_opt[[#This Row],[absolute_distance_error]])/TIME_AND_DATA_two_opt[[#This Row],[optimal_cost]]</f>
        <v>6.9894184250759892</v>
      </c>
      <c r="M837" s="1" t="s">
        <v>1873</v>
      </c>
      <c r="N837" s="3">
        <v>5560.1438638287746</v>
      </c>
      <c r="O837" s="1" t="s">
        <v>4434</v>
      </c>
      <c r="P837" s="1" t="s">
        <v>4435</v>
      </c>
      <c r="Q837">
        <v>2.313E-3</v>
      </c>
      <c r="R837" s="1" t="s">
        <v>3390</v>
      </c>
      <c r="S837" s="1" t="s">
        <v>3390</v>
      </c>
      <c r="T837" s="1" t="s">
        <v>3390</v>
      </c>
      <c r="U837" s="1" t="s">
        <v>3390</v>
      </c>
      <c r="V837" s="1" t="s">
        <v>3390</v>
      </c>
      <c r="W837" s="1" t="s">
        <v>3390</v>
      </c>
    </row>
    <row r="838" spans="1:23" x14ac:dyDescent="0.25">
      <c r="A838">
        <v>836</v>
      </c>
      <c r="B838">
        <v>12</v>
      </c>
      <c r="C838">
        <v>36</v>
      </c>
      <c r="D838" s="1" t="s">
        <v>1874</v>
      </c>
      <c r="E838" s="1" t="s">
        <v>18</v>
      </c>
      <c r="F838" s="1" t="s">
        <v>19</v>
      </c>
      <c r="G838" s="3">
        <v>5721.8832753010447</v>
      </c>
      <c r="H838" s="3">
        <v>5721.8832753010447</v>
      </c>
      <c r="I838" s="1" t="s">
        <v>3161</v>
      </c>
      <c r="J838" t="b">
        <v>0</v>
      </c>
      <c r="K838" s="3">
        <f>TIME_AND_DATA_two_opt[[#This Row],[hamiltonian_cycle_cost]]-TIME_AND_DATA_two_opt[[#This Row],[optimal_cost]]</f>
        <v>392.12927692392805</v>
      </c>
      <c r="L838">
        <f>(100*TIME_AND_DATA_two_opt[[#This Row],[absolute_distance_error]])/TIME_AND_DATA_two_opt[[#This Row],[optimal_cost]]</f>
        <v>7.3573616539024025</v>
      </c>
      <c r="M838" s="1" t="s">
        <v>1876</v>
      </c>
      <c r="N838" s="3">
        <v>5329.7539983771167</v>
      </c>
      <c r="O838" s="1" t="s">
        <v>4434</v>
      </c>
      <c r="P838" s="1" t="s">
        <v>4435</v>
      </c>
      <c r="Q838">
        <v>2.2156999999998002E-3</v>
      </c>
      <c r="R838" s="1" t="s">
        <v>3390</v>
      </c>
      <c r="S838" s="1" t="s">
        <v>3390</v>
      </c>
      <c r="T838" s="1" t="s">
        <v>3390</v>
      </c>
      <c r="U838" s="1" t="s">
        <v>3390</v>
      </c>
      <c r="V838" s="1" t="s">
        <v>3390</v>
      </c>
      <c r="W838" s="1" t="s">
        <v>3390</v>
      </c>
    </row>
    <row r="839" spans="1:23" x14ac:dyDescent="0.25">
      <c r="A839">
        <v>837</v>
      </c>
      <c r="B839">
        <v>12</v>
      </c>
      <c r="C839">
        <v>37</v>
      </c>
      <c r="D839" s="1" t="s">
        <v>1877</v>
      </c>
      <c r="E839" s="1" t="s">
        <v>18</v>
      </c>
      <c r="F839" s="1" t="s">
        <v>19</v>
      </c>
      <c r="G839" s="3">
        <v>5034.3777001521348</v>
      </c>
      <c r="H839" s="3">
        <v>5034.3777001521339</v>
      </c>
      <c r="I839" s="1" t="s">
        <v>1878</v>
      </c>
      <c r="J839" t="b">
        <v>1</v>
      </c>
      <c r="K839" s="3">
        <f>TIME_AND_DATA_two_opt[[#This Row],[hamiltonian_cycle_cost]]-TIME_AND_DATA_two_opt[[#This Row],[optimal_cost]]</f>
        <v>0</v>
      </c>
      <c r="L839">
        <f>(100*TIME_AND_DATA_two_opt[[#This Row],[absolute_distance_error]])/TIME_AND_DATA_two_opt[[#This Row],[optimal_cost]]</f>
        <v>0</v>
      </c>
      <c r="M839" s="1" t="s">
        <v>1879</v>
      </c>
      <c r="N839" s="3">
        <v>5034.3777001521348</v>
      </c>
      <c r="O839" s="1" t="s">
        <v>4434</v>
      </c>
      <c r="P839" s="1" t="s">
        <v>4435</v>
      </c>
      <c r="Q839">
        <v>4.3928000000001003E-3</v>
      </c>
      <c r="R839" s="1" t="s">
        <v>3390</v>
      </c>
      <c r="S839" s="1" t="s">
        <v>3390</v>
      </c>
      <c r="T839" s="1" t="s">
        <v>3390</v>
      </c>
      <c r="U839" s="1" t="s">
        <v>3390</v>
      </c>
      <c r="V839" s="1" t="s">
        <v>3390</v>
      </c>
      <c r="W839" s="1" t="s">
        <v>3390</v>
      </c>
    </row>
    <row r="840" spans="1:23" x14ac:dyDescent="0.25">
      <c r="A840">
        <v>838</v>
      </c>
      <c r="B840">
        <v>12</v>
      </c>
      <c r="C840">
        <v>38</v>
      </c>
      <c r="D840" s="1" t="s">
        <v>1880</v>
      </c>
      <c r="E840" s="1" t="s">
        <v>18</v>
      </c>
      <c r="F840" s="1" t="s">
        <v>19</v>
      </c>
      <c r="G840" s="3">
        <v>5736.5797585443306</v>
      </c>
      <c r="H840" s="3">
        <v>5736.5797585443306</v>
      </c>
      <c r="I840" s="1" t="s">
        <v>1881</v>
      </c>
      <c r="J840" t="b">
        <v>1</v>
      </c>
      <c r="K840" s="3">
        <f>TIME_AND_DATA_two_opt[[#This Row],[hamiltonian_cycle_cost]]-TIME_AND_DATA_two_opt[[#This Row],[optimal_cost]]</f>
        <v>0</v>
      </c>
      <c r="L840">
        <f>(100*TIME_AND_DATA_two_opt[[#This Row],[absolute_distance_error]])/TIME_AND_DATA_two_opt[[#This Row],[optimal_cost]]</f>
        <v>0</v>
      </c>
      <c r="M840" s="1" t="s">
        <v>1881</v>
      </c>
      <c r="N840" s="3">
        <v>5736.5797585443306</v>
      </c>
      <c r="O840" s="1" t="s">
        <v>4434</v>
      </c>
      <c r="P840" s="1" t="s">
        <v>4435</v>
      </c>
      <c r="Q840">
        <v>3.3375000000002001E-3</v>
      </c>
      <c r="R840" s="1" t="s">
        <v>3390</v>
      </c>
      <c r="S840" s="1" t="s">
        <v>3390</v>
      </c>
      <c r="T840" s="1" t="s">
        <v>3390</v>
      </c>
      <c r="U840" s="1" t="s">
        <v>3390</v>
      </c>
      <c r="V840" s="1" t="s">
        <v>3390</v>
      </c>
      <c r="W840" s="1" t="s">
        <v>3390</v>
      </c>
    </row>
    <row r="841" spans="1:23" x14ac:dyDescent="0.25">
      <c r="A841">
        <v>839</v>
      </c>
      <c r="B841">
        <v>12</v>
      </c>
      <c r="C841">
        <v>39</v>
      </c>
      <c r="D841" s="1" t="s">
        <v>1882</v>
      </c>
      <c r="E841" s="1" t="s">
        <v>18</v>
      </c>
      <c r="F841" s="1" t="s">
        <v>19</v>
      </c>
      <c r="G841" s="3">
        <v>6369.8380956300434</v>
      </c>
      <c r="H841" s="3">
        <v>6369.8380956300434</v>
      </c>
      <c r="I841" s="1" t="s">
        <v>1883</v>
      </c>
      <c r="J841" t="b">
        <v>1</v>
      </c>
      <c r="K841" s="3">
        <f>TIME_AND_DATA_two_opt[[#This Row],[hamiltonian_cycle_cost]]-TIME_AND_DATA_two_opt[[#This Row],[optimal_cost]]</f>
        <v>0</v>
      </c>
      <c r="L841">
        <f>(100*TIME_AND_DATA_two_opt[[#This Row],[absolute_distance_error]])/TIME_AND_DATA_two_opt[[#This Row],[optimal_cost]]</f>
        <v>0</v>
      </c>
      <c r="M841" s="1" t="s">
        <v>1884</v>
      </c>
      <c r="N841" s="3">
        <v>6369.8380956300443</v>
      </c>
      <c r="O841" s="1" t="s">
        <v>4434</v>
      </c>
      <c r="P841" s="1" t="s">
        <v>4435</v>
      </c>
      <c r="Q841">
        <v>4.8034000000001E-3</v>
      </c>
      <c r="R841" s="1" t="s">
        <v>3390</v>
      </c>
      <c r="S841" s="1" t="s">
        <v>3390</v>
      </c>
      <c r="T841" s="1" t="s">
        <v>3390</v>
      </c>
      <c r="U841" s="1" t="s">
        <v>3390</v>
      </c>
      <c r="V841" s="1" t="s">
        <v>3390</v>
      </c>
      <c r="W841" s="1" t="s">
        <v>3390</v>
      </c>
    </row>
    <row r="842" spans="1:23" x14ac:dyDescent="0.25">
      <c r="A842">
        <v>840</v>
      </c>
      <c r="B842">
        <v>12</v>
      </c>
      <c r="C842">
        <v>40</v>
      </c>
      <c r="D842" s="1" t="s">
        <v>1885</v>
      </c>
      <c r="E842" s="1" t="s">
        <v>18</v>
      </c>
      <c r="F842" s="1" t="s">
        <v>19</v>
      </c>
      <c r="G842" s="3">
        <v>6067.6817696675143</v>
      </c>
      <c r="H842" s="3">
        <v>6067.6817696675143</v>
      </c>
      <c r="I842" s="1" t="s">
        <v>1886</v>
      </c>
      <c r="J842" t="b">
        <v>1</v>
      </c>
      <c r="K842" s="3">
        <f>TIME_AND_DATA_two_opt[[#This Row],[hamiltonian_cycle_cost]]-TIME_AND_DATA_two_opt[[#This Row],[optimal_cost]]</f>
        <v>0</v>
      </c>
      <c r="L842">
        <f>(100*TIME_AND_DATA_two_opt[[#This Row],[absolute_distance_error]])/TIME_AND_DATA_two_opt[[#This Row],[optimal_cost]]</f>
        <v>0</v>
      </c>
      <c r="M842" s="1" t="s">
        <v>1887</v>
      </c>
      <c r="N842" s="3">
        <v>6067.6817696675143</v>
      </c>
      <c r="O842" s="1" t="s">
        <v>4434</v>
      </c>
      <c r="P842" s="1" t="s">
        <v>4435</v>
      </c>
      <c r="Q842">
        <v>4.0363000000001002E-3</v>
      </c>
      <c r="R842" s="1" t="s">
        <v>3390</v>
      </c>
      <c r="S842" s="1" t="s">
        <v>3390</v>
      </c>
      <c r="T842" s="1" t="s">
        <v>3390</v>
      </c>
      <c r="U842" s="1" t="s">
        <v>3390</v>
      </c>
      <c r="V842" s="1" t="s">
        <v>3390</v>
      </c>
      <c r="W842" s="1" t="s">
        <v>3390</v>
      </c>
    </row>
    <row r="843" spans="1:23" x14ac:dyDescent="0.25">
      <c r="A843">
        <v>841</v>
      </c>
      <c r="B843">
        <v>12</v>
      </c>
      <c r="C843">
        <v>41</v>
      </c>
      <c r="D843" s="1" t="s">
        <v>1888</v>
      </c>
      <c r="E843" s="1" t="s">
        <v>18</v>
      </c>
      <c r="F843" s="1" t="s">
        <v>19</v>
      </c>
      <c r="G843" s="3">
        <v>6235.6122483722447</v>
      </c>
      <c r="H843" s="3">
        <v>6235.6122483722438</v>
      </c>
      <c r="I843" s="1" t="s">
        <v>1889</v>
      </c>
      <c r="J843" t="b">
        <v>1</v>
      </c>
      <c r="K843" s="3">
        <f>TIME_AND_DATA_two_opt[[#This Row],[hamiltonian_cycle_cost]]-TIME_AND_DATA_two_opt[[#This Row],[optimal_cost]]</f>
        <v>0</v>
      </c>
      <c r="L843">
        <f>(100*TIME_AND_DATA_two_opt[[#This Row],[absolute_distance_error]])/TIME_AND_DATA_two_opt[[#This Row],[optimal_cost]]</f>
        <v>0</v>
      </c>
      <c r="M843" s="1" t="s">
        <v>1890</v>
      </c>
      <c r="N843" s="3">
        <v>6235.6122483722474</v>
      </c>
      <c r="O843" s="1" t="s">
        <v>4434</v>
      </c>
      <c r="P843" s="1" t="s">
        <v>4435</v>
      </c>
      <c r="Q843">
        <v>3.9682999999999004E-3</v>
      </c>
      <c r="R843" s="1" t="s">
        <v>3390</v>
      </c>
      <c r="S843" s="1" t="s">
        <v>3390</v>
      </c>
      <c r="T843" s="1" t="s">
        <v>3390</v>
      </c>
      <c r="U843" s="1" t="s">
        <v>3390</v>
      </c>
      <c r="V843" s="1" t="s">
        <v>3390</v>
      </c>
      <c r="W843" s="1" t="s">
        <v>3390</v>
      </c>
    </row>
    <row r="844" spans="1:23" x14ac:dyDescent="0.25">
      <c r="A844">
        <v>842</v>
      </c>
      <c r="B844">
        <v>12</v>
      </c>
      <c r="C844">
        <v>42</v>
      </c>
      <c r="D844" s="1" t="s">
        <v>1891</v>
      </c>
      <c r="E844" s="1" t="s">
        <v>18</v>
      </c>
      <c r="F844" s="1" t="s">
        <v>19</v>
      </c>
      <c r="G844" s="3">
        <v>6636.2031115721575</v>
      </c>
      <c r="H844" s="3">
        <v>6636.2031115721575</v>
      </c>
      <c r="I844" s="1" t="s">
        <v>1892</v>
      </c>
      <c r="J844" t="b">
        <v>1</v>
      </c>
      <c r="K844" s="3">
        <f>TIME_AND_DATA_two_opt[[#This Row],[hamiltonian_cycle_cost]]-TIME_AND_DATA_two_opt[[#This Row],[optimal_cost]]</f>
        <v>0</v>
      </c>
      <c r="L844">
        <f>(100*TIME_AND_DATA_two_opt[[#This Row],[absolute_distance_error]])/TIME_AND_DATA_two_opt[[#This Row],[optimal_cost]]</f>
        <v>0</v>
      </c>
      <c r="M844" s="1" t="s">
        <v>1893</v>
      </c>
      <c r="N844" s="3">
        <v>6636.2031115721584</v>
      </c>
      <c r="O844" s="1" t="s">
        <v>4434</v>
      </c>
      <c r="P844" s="1" t="s">
        <v>4435</v>
      </c>
      <c r="Q844">
        <v>5.2672999999997996E-3</v>
      </c>
      <c r="R844" s="1" t="s">
        <v>3390</v>
      </c>
      <c r="S844" s="1" t="s">
        <v>3390</v>
      </c>
      <c r="T844" s="1" t="s">
        <v>3390</v>
      </c>
      <c r="U844" s="1" t="s">
        <v>3390</v>
      </c>
      <c r="V844" s="1" t="s">
        <v>3390</v>
      </c>
      <c r="W844" s="1" t="s">
        <v>3390</v>
      </c>
    </row>
    <row r="845" spans="1:23" x14ac:dyDescent="0.25">
      <c r="A845">
        <v>843</v>
      </c>
      <c r="B845">
        <v>12</v>
      </c>
      <c r="C845">
        <v>43</v>
      </c>
      <c r="D845" s="1" t="s">
        <v>1894</v>
      </c>
      <c r="E845" s="1" t="s">
        <v>18</v>
      </c>
      <c r="F845" s="1" t="s">
        <v>19</v>
      </c>
      <c r="G845" s="3">
        <v>5660.3479416760374</v>
      </c>
      <c r="H845" s="3">
        <v>5660.3479416760374</v>
      </c>
      <c r="I845" s="1" t="s">
        <v>1895</v>
      </c>
      <c r="J845" t="b">
        <v>1</v>
      </c>
      <c r="K845" s="3">
        <f>TIME_AND_DATA_two_opt[[#This Row],[hamiltonian_cycle_cost]]-TIME_AND_DATA_two_opt[[#This Row],[optimal_cost]]</f>
        <v>0</v>
      </c>
      <c r="L845">
        <f>(100*TIME_AND_DATA_two_opt[[#This Row],[absolute_distance_error]])/TIME_AND_DATA_two_opt[[#This Row],[optimal_cost]]</f>
        <v>0</v>
      </c>
      <c r="M845" s="1" t="s">
        <v>1896</v>
      </c>
      <c r="N845" s="3">
        <v>5660.3479416760374</v>
      </c>
      <c r="O845" s="1" t="s">
        <v>4434</v>
      </c>
      <c r="P845" s="1" t="s">
        <v>4435</v>
      </c>
      <c r="Q845">
        <v>2.7987999999997998E-3</v>
      </c>
      <c r="R845" s="1" t="s">
        <v>3390</v>
      </c>
      <c r="S845" s="1" t="s">
        <v>3390</v>
      </c>
      <c r="T845" s="1" t="s">
        <v>3390</v>
      </c>
      <c r="U845" s="1" t="s">
        <v>3390</v>
      </c>
      <c r="V845" s="1" t="s">
        <v>3390</v>
      </c>
      <c r="W845" s="1" t="s">
        <v>3390</v>
      </c>
    </row>
    <row r="846" spans="1:23" x14ac:dyDescent="0.25">
      <c r="A846">
        <v>844</v>
      </c>
      <c r="B846">
        <v>12</v>
      </c>
      <c r="C846">
        <v>44</v>
      </c>
      <c r="D846" s="1" t="s">
        <v>1897</v>
      </c>
      <c r="E846" s="1" t="s">
        <v>18</v>
      </c>
      <c r="F846" s="1" t="s">
        <v>19</v>
      </c>
      <c r="G846" s="3">
        <v>6905.7981857992481</v>
      </c>
      <c r="H846" s="3">
        <v>6905.7981857992499</v>
      </c>
      <c r="I846" s="1" t="s">
        <v>1898</v>
      </c>
      <c r="J846" t="b">
        <v>1</v>
      </c>
      <c r="K846" s="3">
        <f>TIME_AND_DATA_two_opt[[#This Row],[hamiltonian_cycle_cost]]-TIME_AND_DATA_two_opt[[#This Row],[optimal_cost]]</f>
        <v>0</v>
      </c>
      <c r="L846">
        <f>(100*TIME_AND_DATA_two_opt[[#This Row],[absolute_distance_error]])/TIME_AND_DATA_two_opt[[#This Row],[optimal_cost]]</f>
        <v>0</v>
      </c>
      <c r="M846" s="1" t="s">
        <v>1898</v>
      </c>
      <c r="N846" s="3">
        <v>6905.7981857992509</v>
      </c>
      <c r="O846" s="1" t="s">
        <v>4434</v>
      </c>
      <c r="P846" s="1" t="s">
        <v>4435</v>
      </c>
      <c r="Q846">
        <v>2.6778000000002001E-3</v>
      </c>
      <c r="R846" s="1" t="s">
        <v>3390</v>
      </c>
      <c r="S846" s="1" t="s">
        <v>3390</v>
      </c>
      <c r="T846" s="1" t="s">
        <v>3390</v>
      </c>
      <c r="U846" s="1" t="s">
        <v>3390</v>
      </c>
      <c r="V846" s="1" t="s">
        <v>3390</v>
      </c>
      <c r="W846" s="1" t="s">
        <v>3390</v>
      </c>
    </row>
    <row r="847" spans="1:23" x14ac:dyDescent="0.25">
      <c r="A847">
        <v>845</v>
      </c>
      <c r="B847">
        <v>12</v>
      </c>
      <c r="C847">
        <v>45</v>
      </c>
      <c r="D847" s="1" t="s">
        <v>1899</v>
      </c>
      <c r="E847" s="1" t="s">
        <v>18</v>
      </c>
      <c r="F847" s="1" t="s">
        <v>19</v>
      </c>
      <c r="G847" s="3">
        <v>7411.1110197252438</v>
      </c>
      <c r="H847" s="3">
        <v>7411.1110197252438</v>
      </c>
      <c r="I847" s="1" t="s">
        <v>3552</v>
      </c>
      <c r="J847" t="b">
        <v>0</v>
      </c>
      <c r="K847" s="3">
        <f>TIME_AND_DATA_two_opt[[#This Row],[hamiltonian_cycle_cost]]-TIME_AND_DATA_two_opt[[#This Row],[optimal_cost]]</f>
        <v>240.10278708423812</v>
      </c>
      <c r="L847">
        <f>(100*TIME_AND_DATA_two_opt[[#This Row],[absolute_distance_error]])/TIME_AND_DATA_two_opt[[#This Row],[optimal_cost]]</f>
        <v>3.3482430823512082</v>
      </c>
      <c r="M847" s="1" t="s">
        <v>1901</v>
      </c>
      <c r="N847" s="3">
        <v>7171.0082326410056</v>
      </c>
      <c r="O847" s="1" t="s">
        <v>4434</v>
      </c>
      <c r="P847" s="1" t="s">
        <v>4435</v>
      </c>
      <c r="Q847">
        <v>3.5003999999996E-3</v>
      </c>
      <c r="R847" s="1" t="s">
        <v>3390</v>
      </c>
      <c r="S847" s="1" t="s">
        <v>3390</v>
      </c>
      <c r="T847" s="1" t="s">
        <v>3390</v>
      </c>
      <c r="U847" s="1" t="s">
        <v>3390</v>
      </c>
      <c r="V847" s="1" t="s">
        <v>3390</v>
      </c>
      <c r="W847" s="1" t="s">
        <v>3390</v>
      </c>
    </row>
    <row r="848" spans="1:23" x14ac:dyDescent="0.25">
      <c r="A848">
        <v>846</v>
      </c>
      <c r="B848">
        <v>12</v>
      </c>
      <c r="C848">
        <v>46</v>
      </c>
      <c r="D848" s="1" t="s">
        <v>1902</v>
      </c>
      <c r="E848" s="1" t="s">
        <v>18</v>
      </c>
      <c r="F848" s="1" t="s">
        <v>19</v>
      </c>
      <c r="G848" s="3">
        <v>7996.4221561265931</v>
      </c>
      <c r="H848" s="3">
        <v>7996.4221561265931</v>
      </c>
      <c r="I848" s="1" t="s">
        <v>4498</v>
      </c>
      <c r="J848" t="b">
        <v>0</v>
      </c>
      <c r="K848" s="3">
        <f>TIME_AND_DATA_two_opt[[#This Row],[hamiltonian_cycle_cost]]-TIME_AND_DATA_two_opt[[#This Row],[optimal_cost]]</f>
        <v>302.08871744359749</v>
      </c>
      <c r="L848">
        <f>(100*TIME_AND_DATA_two_opt[[#This Row],[absolute_distance_error]])/TIME_AND_DATA_two_opt[[#This Row],[optimal_cost]]</f>
        <v>3.9261193948894508</v>
      </c>
      <c r="M848" s="1" t="s">
        <v>1904</v>
      </c>
      <c r="N848" s="3">
        <v>7694.3334386829956</v>
      </c>
      <c r="O848" s="1" t="s">
        <v>4434</v>
      </c>
      <c r="P848" s="1" t="s">
        <v>4435</v>
      </c>
      <c r="Q848">
        <v>2.1191999999999999E-3</v>
      </c>
      <c r="R848" s="1" t="s">
        <v>3390</v>
      </c>
      <c r="S848" s="1" t="s">
        <v>3390</v>
      </c>
      <c r="T848" s="1" t="s">
        <v>3390</v>
      </c>
      <c r="U848" s="1" t="s">
        <v>3390</v>
      </c>
      <c r="V848" s="1" t="s">
        <v>3390</v>
      </c>
      <c r="W848" s="1" t="s">
        <v>3390</v>
      </c>
    </row>
    <row r="849" spans="1:23" x14ac:dyDescent="0.25">
      <c r="A849">
        <v>847</v>
      </c>
      <c r="B849">
        <v>12</v>
      </c>
      <c r="C849">
        <v>47</v>
      </c>
      <c r="D849" s="1" t="s">
        <v>1905</v>
      </c>
      <c r="E849" s="1" t="s">
        <v>18</v>
      </c>
      <c r="F849" s="1" t="s">
        <v>19</v>
      </c>
      <c r="G849" s="3">
        <v>7292.8221211720329</v>
      </c>
      <c r="H849" s="3">
        <v>7292.8221211720338</v>
      </c>
      <c r="I849" s="1" t="s">
        <v>1906</v>
      </c>
      <c r="J849" t="b">
        <v>0</v>
      </c>
      <c r="K849" s="3">
        <f>TIME_AND_DATA_two_opt[[#This Row],[hamiltonian_cycle_cost]]-TIME_AND_DATA_two_opt[[#This Row],[optimal_cost]]</f>
        <v>125.26765045089815</v>
      </c>
      <c r="L849">
        <f>(100*TIME_AND_DATA_two_opt[[#This Row],[absolute_distance_error]])/TIME_AND_DATA_two_opt[[#This Row],[optimal_cost]]</f>
        <v>1.7477041990068731</v>
      </c>
      <c r="M849" s="1" t="s">
        <v>1907</v>
      </c>
      <c r="N849" s="3">
        <v>7167.5544707211357</v>
      </c>
      <c r="O849" s="1" t="s">
        <v>4434</v>
      </c>
      <c r="P849" s="1" t="s">
        <v>4435</v>
      </c>
      <c r="Q849">
        <v>3.9712999999998999E-3</v>
      </c>
      <c r="R849" s="1" t="s">
        <v>3390</v>
      </c>
      <c r="S849" s="1" t="s">
        <v>3390</v>
      </c>
      <c r="T849" s="1" t="s">
        <v>3390</v>
      </c>
      <c r="U849" s="1" t="s">
        <v>3390</v>
      </c>
      <c r="V849" s="1" t="s">
        <v>3390</v>
      </c>
      <c r="W849" s="1" t="s">
        <v>3390</v>
      </c>
    </row>
    <row r="850" spans="1:23" x14ac:dyDescent="0.25">
      <c r="A850">
        <v>848</v>
      </c>
      <c r="B850">
        <v>12</v>
      </c>
      <c r="C850">
        <v>48</v>
      </c>
      <c r="D850" s="1" t="s">
        <v>1908</v>
      </c>
      <c r="E850" s="1" t="s">
        <v>18</v>
      </c>
      <c r="F850" s="1" t="s">
        <v>19</v>
      </c>
      <c r="G850" s="3">
        <v>8376.4607354690252</v>
      </c>
      <c r="H850" s="3">
        <v>8376.4607354690252</v>
      </c>
      <c r="I850" s="1" t="s">
        <v>3837</v>
      </c>
      <c r="J850" t="b">
        <v>0</v>
      </c>
      <c r="K850" s="3">
        <f>TIME_AND_DATA_two_opt[[#This Row],[hamiltonian_cycle_cost]]-TIME_AND_DATA_two_opt[[#This Row],[optimal_cost]]</f>
        <v>140.11240992402963</v>
      </c>
      <c r="L850">
        <f>(100*TIME_AND_DATA_two_opt[[#This Row],[absolute_distance_error]])/TIME_AND_DATA_two_opt[[#This Row],[optimal_cost]]</f>
        <v>1.7011472121628424</v>
      </c>
      <c r="M850" s="1" t="s">
        <v>1910</v>
      </c>
      <c r="N850" s="3">
        <v>8236.3483255449955</v>
      </c>
      <c r="O850" s="1" t="s">
        <v>4434</v>
      </c>
      <c r="P850" s="1" t="s">
        <v>4435</v>
      </c>
      <c r="Q850">
        <v>2.6982000000001999E-3</v>
      </c>
      <c r="R850" s="1" t="s">
        <v>3390</v>
      </c>
      <c r="S850" s="1" t="s">
        <v>3390</v>
      </c>
      <c r="T850" s="1" t="s">
        <v>3390</v>
      </c>
      <c r="U850" s="1" t="s">
        <v>3390</v>
      </c>
      <c r="V850" s="1" t="s">
        <v>3390</v>
      </c>
      <c r="W850" s="1" t="s">
        <v>3390</v>
      </c>
    </row>
    <row r="851" spans="1:23" x14ac:dyDescent="0.25">
      <c r="A851">
        <v>849</v>
      </c>
      <c r="B851">
        <v>12</v>
      </c>
      <c r="C851">
        <v>49</v>
      </c>
      <c r="D851" s="1" t="s">
        <v>1911</v>
      </c>
      <c r="E851" s="1" t="s">
        <v>18</v>
      </c>
      <c r="F851" s="1" t="s">
        <v>19</v>
      </c>
      <c r="G851" s="3">
        <v>5876.5876354337161</v>
      </c>
      <c r="H851" s="3">
        <v>5876.587635433717</v>
      </c>
      <c r="I851" s="1" t="s">
        <v>1912</v>
      </c>
      <c r="J851" t="b">
        <v>1</v>
      </c>
      <c r="K851" s="3">
        <f>TIME_AND_DATA_two_opt[[#This Row],[hamiltonian_cycle_cost]]-TIME_AND_DATA_two_opt[[#This Row],[optimal_cost]]</f>
        <v>0</v>
      </c>
      <c r="L851">
        <f>(100*TIME_AND_DATA_two_opt[[#This Row],[absolute_distance_error]])/TIME_AND_DATA_two_opt[[#This Row],[optimal_cost]]</f>
        <v>0</v>
      </c>
      <c r="M851" s="1" t="s">
        <v>1912</v>
      </c>
      <c r="N851" s="3">
        <v>5876.587635433717</v>
      </c>
      <c r="O851" s="1" t="s">
        <v>4434</v>
      </c>
      <c r="P851" s="1" t="s">
        <v>4435</v>
      </c>
      <c r="Q851">
        <v>2.7462999999995998E-3</v>
      </c>
      <c r="R851" s="1" t="s">
        <v>3390</v>
      </c>
      <c r="S851" s="1" t="s">
        <v>3390</v>
      </c>
      <c r="T851" s="1" t="s">
        <v>3390</v>
      </c>
      <c r="U851" s="1" t="s">
        <v>3390</v>
      </c>
      <c r="V851" s="1" t="s">
        <v>3390</v>
      </c>
      <c r="W851" s="1" t="s">
        <v>3390</v>
      </c>
    </row>
    <row r="852" spans="1:23" x14ac:dyDescent="0.25">
      <c r="A852">
        <v>850</v>
      </c>
      <c r="B852">
        <v>12</v>
      </c>
      <c r="C852">
        <v>50</v>
      </c>
      <c r="D852" s="1" t="s">
        <v>1913</v>
      </c>
      <c r="E852" s="1" t="s">
        <v>18</v>
      </c>
      <c r="F852" s="1" t="s">
        <v>19</v>
      </c>
      <c r="G852" s="3">
        <v>6602.7371991159407</v>
      </c>
      <c r="H852" s="3">
        <v>6602.7371991159407</v>
      </c>
      <c r="I852" s="1" t="s">
        <v>3556</v>
      </c>
      <c r="J852" t="b">
        <v>0</v>
      </c>
      <c r="K852" s="3">
        <f>TIME_AND_DATA_two_opt[[#This Row],[hamiltonian_cycle_cost]]-TIME_AND_DATA_two_opt[[#This Row],[optimal_cost]]</f>
        <v>264.02758928876756</v>
      </c>
      <c r="L852">
        <f>(100*TIME_AND_DATA_two_opt[[#This Row],[absolute_distance_error]])/TIME_AND_DATA_two_opt[[#This Row],[optimal_cost]]</f>
        <v>4.1653207914657306</v>
      </c>
      <c r="M852" s="1" t="s">
        <v>1915</v>
      </c>
      <c r="N852" s="3">
        <v>6338.7096098271732</v>
      </c>
      <c r="O852" s="1" t="s">
        <v>4434</v>
      </c>
      <c r="P852" s="1" t="s">
        <v>4435</v>
      </c>
      <c r="Q852">
        <v>4.4861000000002002E-3</v>
      </c>
      <c r="R852" s="1" t="s">
        <v>3390</v>
      </c>
      <c r="S852" s="1" t="s">
        <v>3390</v>
      </c>
      <c r="T852" s="1" t="s">
        <v>3390</v>
      </c>
      <c r="U852" s="1" t="s">
        <v>3390</v>
      </c>
      <c r="V852" s="1" t="s">
        <v>3390</v>
      </c>
      <c r="W852" s="1" t="s">
        <v>3390</v>
      </c>
    </row>
    <row r="853" spans="1:23" x14ac:dyDescent="0.25">
      <c r="A853">
        <v>851</v>
      </c>
      <c r="B853">
        <v>12</v>
      </c>
      <c r="C853">
        <v>51</v>
      </c>
      <c r="D853" s="1" t="s">
        <v>1916</v>
      </c>
      <c r="E853" s="1" t="s">
        <v>18</v>
      </c>
      <c r="F853" s="1" t="s">
        <v>19</v>
      </c>
      <c r="G853" s="3">
        <v>6692.8606721069418</v>
      </c>
      <c r="H853" s="3">
        <v>6692.8606721069418</v>
      </c>
      <c r="I853" s="1" t="s">
        <v>1917</v>
      </c>
      <c r="J853" t="b">
        <v>1</v>
      </c>
      <c r="K853" s="3">
        <f>TIME_AND_DATA_two_opt[[#This Row],[hamiltonian_cycle_cost]]-TIME_AND_DATA_two_opt[[#This Row],[optimal_cost]]</f>
        <v>0</v>
      </c>
      <c r="L853">
        <f>(100*TIME_AND_DATA_two_opt[[#This Row],[absolute_distance_error]])/TIME_AND_DATA_two_opt[[#This Row],[optimal_cost]]</f>
        <v>0</v>
      </c>
      <c r="M853" s="1" t="s">
        <v>1918</v>
      </c>
      <c r="N853" s="3">
        <v>6692.8606721069445</v>
      </c>
      <c r="O853" s="1" t="s">
        <v>4434</v>
      </c>
      <c r="P853" s="1" t="s">
        <v>4435</v>
      </c>
      <c r="Q853">
        <v>4.9807999999997004E-3</v>
      </c>
      <c r="R853" s="1" t="s">
        <v>3390</v>
      </c>
      <c r="S853" s="1" t="s">
        <v>3390</v>
      </c>
      <c r="T853" s="1" t="s">
        <v>3390</v>
      </c>
      <c r="U853" s="1" t="s">
        <v>3390</v>
      </c>
      <c r="V853" s="1" t="s">
        <v>3390</v>
      </c>
      <c r="W853" s="1" t="s">
        <v>3390</v>
      </c>
    </row>
    <row r="854" spans="1:23" x14ac:dyDescent="0.25">
      <c r="A854">
        <v>852</v>
      </c>
      <c r="B854">
        <v>12</v>
      </c>
      <c r="C854">
        <v>52</v>
      </c>
      <c r="D854" s="1" t="s">
        <v>1919</v>
      </c>
      <c r="E854" s="1" t="s">
        <v>18</v>
      </c>
      <c r="F854" s="1" t="s">
        <v>19</v>
      </c>
      <c r="G854" s="3">
        <v>6804.9144547086453</v>
      </c>
      <c r="H854" s="3">
        <v>6804.9144547086453</v>
      </c>
      <c r="I854" s="1" t="s">
        <v>3840</v>
      </c>
      <c r="J854" t="b">
        <v>0</v>
      </c>
      <c r="K854" s="3">
        <f>TIME_AND_DATA_two_opt[[#This Row],[hamiltonian_cycle_cost]]-TIME_AND_DATA_two_opt[[#This Row],[optimal_cost]]</f>
        <v>299.70028960579748</v>
      </c>
      <c r="L854">
        <f>(100*TIME_AND_DATA_two_opt[[#This Row],[absolute_distance_error]])/TIME_AND_DATA_two_opt[[#This Row],[optimal_cost]]</f>
        <v>4.6070779838969251</v>
      </c>
      <c r="M854" s="1" t="s">
        <v>1921</v>
      </c>
      <c r="N854" s="3">
        <v>6505.2141651028478</v>
      </c>
      <c r="O854" s="1" t="s">
        <v>4434</v>
      </c>
      <c r="P854" s="1" t="s">
        <v>4435</v>
      </c>
      <c r="Q854">
        <v>3.0355999999999998E-3</v>
      </c>
      <c r="R854" s="1" t="s">
        <v>3390</v>
      </c>
      <c r="S854" s="1" t="s">
        <v>3390</v>
      </c>
      <c r="T854" s="1" t="s">
        <v>3390</v>
      </c>
      <c r="U854" s="1" t="s">
        <v>3390</v>
      </c>
      <c r="V854" s="1" t="s">
        <v>3390</v>
      </c>
      <c r="W854" s="1" t="s">
        <v>3390</v>
      </c>
    </row>
    <row r="855" spans="1:23" x14ac:dyDescent="0.25">
      <c r="A855">
        <v>853</v>
      </c>
      <c r="B855">
        <v>12</v>
      </c>
      <c r="C855">
        <v>53</v>
      </c>
      <c r="D855" s="1" t="s">
        <v>1922</v>
      </c>
      <c r="E855" s="1" t="s">
        <v>18</v>
      </c>
      <c r="F855" s="1" t="s">
        <v>19</v>
      </c>
      <c r="G855" s="3">
        <v>6474.6967259329158</v>
      </c>
      <c r="H855" s="3">
        <v>6474.6967259329149</v>
      </c>
      <c r="I855" s="1" t="s">
        <v>4499</v>
      </c>
      <c r="J855" t="b">
        <v>0</v>
      </c>
      <c r="K855" s="3">
        <f>TIME_AND_DATA_two_opt[[#This Row],[hamiltonian_cycle_cost]]-TIME_AND_DATA_two_opt[[#This Row],[optimal_cost]]</f>
        <v>70.788361196518053</v>
      </c>
      <c r="L855">
        <f>(100*TIME_AND_DATA_two_opt[[#This Row],[absolute_distance_error]])/TIME_AND_DATA_two_opt[[#This Row],[optimal_cost]]</f>
        <v>1.1053931000374628</v>
      </c>
      <c r="M855" s="1" t="s">
        <v>1924</v>
      </c>
      <c r="N855" s="3">
        <v>6403.9083647363968</v>
      </c>
      <c r="O855" s="1" t="s">
        <v>4434</v>
      </c>
      <c r="P855" s="1" t="s">
        <v>4435</v>
      </c>
      <c r="Q855">
        <v>4.0378999999997004E-3</v>
      </c>
      <c r="R855" s="1" t="s">
        <v>3390</v>
      </c>
      <c r="S855" s="1" t="s">
        <v>3390</v>
      </c>
      <c r="T855" s="1" t="s">
        <v>3390</v>
      </c>
      <c r="U855" s="1" t="s">
        <v>3390</v>
      </c>
      <c r="V855" s="1" t="s">
        <v>3390</v>
      </c>
      <c r="W855" s="1" t="s">
        <v>3390</v>
      </c>
    </row>
    <row r="856" spans="1:23" x14ac:dyDescent="0.25">
      <c r="A856">
        <v>854</v>
      </c>
      <c r="B856">
        <v>12</v>
      </c>
      <c r="C856">
        <v>54</v>
      </c>
      <c r="D856" s="1" t="s">
        <v>1925</v>
      </c>
      <c r="E856" s="1" t="s">
        <v>18</v>
      </c>
      <c r="F856" s="1" t="s">
        <v>19</v>
      </c>
      <c r="G856" s="3">
        <v>5623.8983364901242</v>
      </c>
      <c r="H856" s="3">
        <v>5623.8983364901242</v>
      </c>
      <c r="I856" s="1" t="s">
        <v>1926</v>
      </c>
      <c r="J856" t="b">
        <v>1</v>
      </c>
      <c r="K856" s="3">
        <f>TIME_AND_DATA_two_opt[[#This Row],[hamiltonian_cycle_cost]]-TIME_AND_DATA_two_opt[[#This Row],[optimal_cost]]</f>
        <v>0</v>
      </c>
      <c r="L856">
        <f>(100*TIME_AND_DATA_two_opt[[#This Row],[absolute_distance_error]])/TIME_AND_DATA_two_opt[[#This Row],[optimal_cost]]</f>
        <v>0</v>
      </c>
      <c r="M856" s="1" t="s">
        <v>1926</v>
      </c>
      <c r="N856" s="3">
        <v>5623.8983364901242</v>
      </c>
      <c r="O856" s="1" t="s">
        <v>4434</v>
      </c>
      <c r="P856" s="1" t="s">
        <v>4435</v>
      </c>
      <c r="Q856">
        <v>2.2323999999999998E-3</v>
      </c>
      <c r="R856" s="1" t="s">
        <v>3390</v>
      </c>
      <c r="S856" s="1" t="s">
        <v>3390</v>
      </c>
      <c r="T856" s="1" t="s">
        <v>3390</v>
      </c>
      <c r="U856" s="1" t="s">
        <v>3390</v>
      </c>
      <c r="V856" s="1" t="s">
        <v>3390</v>
      </c>
      <c r="W856" s="1" t="s">
        <v>3390</v>
      </c>
    </row>
    <row r="857" spans="1:23" x14ac:dyDescent="0.25">
      <c r="A857">
        <v>855</v>
      </c>
      <c r="B857">
        <v>12</v>
      </c>
      <c r="C857">
        <v>55</v>
      </c>
      <c r="D857" s="1" t="s">
        <v>1927</v>
      </c>
      <c r="E857" s="1" t="s">
        <v>18</v>
      </c>
      <c r="F857" s="1" t="s">
        <v>19</v>
      </c>
      <c r="G857" s="3">
        <v>5593.828846944004</v>
      </c>
      <c r="H857" s="3">
        <v>5593.828846944004</v>
      </c>
      <c r="I857" s="1" t="s">
        <v>4085</v>
      </c>
      <c r="J857" t="b">
        <v>1</v>
      </c>
      <c r="K857" s="3">
        <f>TIME_AND_DATA_two_opt[[#This Row],[hamiltonian_cycle_cost]]-TIME_AND_DATA_two_opt[[#This Row],[optimal_cost]]</f>
        <v>0</v>
      </c>
      <c r="L857">
        <f>(100*TIME_AND_DATA_two_opt[[#This Row],[absolute_distance_error]])/TIME_AND_DATA_two_opt[[#This Row],[optimal_cost]]</f>
        <v>0</v>
      </c>
      <c r="M857" s="1" t="s">
        <v>1929</v>
      </c>
      <c r="N857" s="3">
        <v>5593.828846944004</v>
      </c>
      <c r="O857" s="1" t="s">
        <v>4434</v>
      </c>
      <c r="P857" s="1" t="s">
        <v>4435</v>
      </c>
      <c r="Q857">
        <v>3.4808999999999999E-3</v>
      </c>
      <c r="R857" s="1" t="s">
        <v>3390</v>
      </c>
      <c r="S857" s="1" t="s">
        <v>3390</v>
      </c>
      <c r="T857" s="1" t="s">
        <v>3390</v>
      </c>
      <c r="U857" s="1" t="s">
        <v>3390</v>
      </c>
      <c r="V857" s="1" t="s">
        <v>3390</v>
      </c>
      <c r="W857" s="1" t="s">
        <v>3390</v>
      </c>
    </row>
    <row r="858" spans="1:23" x14ac:dyDescent="0.25">
      <c r="A858">
        <v>856</v>
      </c>
      <c r="B858">
        <v>12</v>
      </c>
      <c r="C858">
        <v>56</v>
      </c>
      <c r="D858" s="1" t="s">
        <v>1930</v>
      </c>
      <c r="E858" s="1" t="s">
        <v>18</v>
      </c>
      <c r="F858" s="1" t="s">
        <v>19</v>
      </c>
      <c r="G858" s="3">
        <v>7004.7150658710989</v>
      </c>
      <c r="H858" s="3">
        <v>7004.7150658710989</v>
      </c>
      <c r="I858" s="1" t="s">
        <v>4500</v>
      </c>
      <c r="J858" t="b">
        <v>0</v>
      </c>
      <c r="K858" s="3">
        <f>TIME_AND_DATA_two_opt[[#This Row],[hamiltonian_cycle_cost]]-TIME_AND_DATA_two_opt[[#This Row],[optimal_cost]]</f>
        <v>182.57506031828234</v>
      </c>
      <c r="L858">
        <f>(100*TIME_AND_DATA_two_opt[[#This Row],[absolute_distance_error]])/TIME_AND_DATA_two_opt[[#This Row],[optimal_cost]]</f>
        <v>2.6762139177688686</v>
      </c>
      <c r="M858" s="1" t="s">
        <v>1932</v>
      </c>
      <c r="N858" s="3">
        <v>6822.1400055528165</v>
      </c>
      <c r="O858" s="1" t="s">
        <v>4434</v>
      </c>
      <c r="P858" s="1" t="s">
        <v>4435</v>
      </c>
      <c r="Q858">
        <v>3.4202000000003001E-3</v>
      </c>
      <c r="R858" s="1" t="s">
        <v>3390</v>
      </c>
      <c r="S858" s="1" t="s">
        <v>3390</v>
      </c>
      <c r="T858" s="1" t="s">
        <v>3390</v>
      </c>
      <c r="U858" s="1" t="s">
        <v>3390</v>
      </c>
      <c r="V858" s="1" t="s">
        <v>3390</v>
      </c>
      <c r="W858" s="1" t="s">
        <v>3390</v>
      </c>
    </row>
    <row r="859" spans="1:23" x14ac:dyDescent="0.25">
      <c r="A859">
        <v>857</v>
      </c>
      <c r="B859">
        <v>12</v>
      </c>
      <c r="C859">
        <v>57</v>
      </c>
      <c r="D859" s="1" t="s">
        <v>1933</v>
      </c>
      <c r="E859" s="1" t="s">
        <v>18</v>
      </c>
      <c r="F859" s="1" t="s">
        <v>19</v>
      </c>
      <c r="G859" s="3">
        <v>6955.7096918124053</v>
      </c>
      <c r="H859" s="3">
        <v>6955.7096918124053</v>
      </c>
      <c r="I859" s="1" t="s">
        <v>4501</v>
      </c>
      <c r="J859" t="b">
        <v>1</v>
      </c>
      <c r="K859" s="3">
        <f>TIME_AND_DATA_two_opt[[#This Row],[hamiltonian_cycle_cost]]-TIME_AND_DATA_two_opt[[#This Row],[optimal_cost]]</f>
        <v>0</v>
      </c>
      <c r="L859">
        <f>(100*TIME_AND_DATA_two_opt[[#This Row],[absolute_distance_error]])/TIME_AND_DATA_two_opt[[#This Row],[optimal_cost]]</f>
        <v>0</v>
      </c>
      <c r="M859" s="1" t="s">
        <v>1935</v>
      </c>
      <c r="N859" s="3">
        <v>6955.7096918124062</v>
      </c>
      <c r="O859" s="1" t="s">
        <v>4434</v>
      </c>
      <c r="P859" s="1" t="s">
        <v>4435</v>
      </c>
      <c r="Q859">
        <v>2.7708999999997001E-3</v>
      </c>
      <c r="R859" s="1" t="s">
        <v>3390</v>
      </c>
      <c r="S859" s="1" t="s">
        <v>3390</v>
      </c>
      <c r="T859" s="1" t="s">
        <v>3390</v>
      </c>
      <c r="U859" s="1" t="s">
        <v>3390</v>
      </c>
      <c r="V859" s="1" t="s">
        <v>3390</v>
      </c>
      <c r="W859" s="1" t="s">
        <v>3390</v>
      </c>
    </row>
    <row r="860" spans="1:23" x14ac:dyDescent="0.25">
      <c r="A860">
        <v>858</v>
      </c>
      <c r="B860">
        <v>12</v>
      </c>
      <c r="C860">
        <v>58</v>
      </c>
      <c r="D860" s="1" t="s">
        <v>1936</v>
      </c>
      <c r="E860" s="1" t="s">
        <v>18</v>
      </c>
      <c r="F860" s="1" t="s">
        <v>19</v>
      </c>
      <c r="G860" s="3">
        <v>6722.2407434457336</v>
      </c>
      <c r="H860" s="3">
        <v>6722.2407434457336</v>
      </c>
      <c r="I860" s="1" t="s">
        <v>3557</v>
      </c>
      <c r="J860" t="b">
        <v>0</v>
      </c>
      <c r="K860" s="3">
        <f>TIME_AND_DATA_two_opt[[#This Row],[hamiltonian_cycle_cost]]-TIME_AND_DATA_two_opt[[#This Row],[optimal_cost]]</f>
        <v>814.62203343806414</v>
      </c>
      <c r="L860">
        <f>(100*TIME_AND_DATA_two_opt[[#This Row],[absolute_distance_error]])/TIME_AND_DATA_two_opt[[#This Row],[optimal_cost]]</f>
        <v>13.789346832050482</v>
      </c>
      <c r="M860" s="1" t="s">
        <v>1938</v>
      </c>
      <c r="N860" s="3">
        <v>5907.6187100076695</v>
      </c>
      <c r="O860" s="1" t="s">
        <v>4434</v>
      </c>
      <c r="P860" s="1" t="s">
        <v>4435</v>
      </c>
      <c r="Q860">
        <v>4.7643000000000997E-3</v>
      </c>
      <c r="R860" s="1" t="s">
        <v>3390</v>
      </c>
      <c r="S860" s="1" t="s">
        <v>3390</v>
      </c>
      <c r="T860" s="1" t="s">
        <v>3390</v>
      </c>
      <c r="U860" s="1" t="s">
        <v>3390</v>
      </c>
      <c r="V860" s="1" t="s">
        <v>3390</v>
      </c>
      <c r="W860" s="1" t="s">
        <v>3390</v>
      </c>
    </row>
    <row r="861" spans="1:23" x14ac:dyDescent="0.25">
      <c r="A861">
        <v>859</v>
      </c>
      <c r="B861">
        <v>12</v>
      </c>
      <c r="C861">
        <v>59</v>
      </c>
      <c r="D861" s="1" t="s">
        <v>1939</v>
      </c>
      <c r="E861" s="1" t="s">
        <v>18</v>
      </c>
      <c r="F861" s="1" t="s">
        <v>19</v>
      </c>
      <c r="G861" s="3">
        <v>6878.1235948591047</v>
      </c>
      <c r="H861" s="3">
        <v>6878.1235948591047</v>
      </c>
      <c r="I861" s="1" t="s">
        <v>4502</v>
      </c>
      <c r="J861" t="b">
        <v>1</v>
      </c>
      <c r="K861" s="3">
        <f>TIME_AND_DATA_two_opt[[#This Row],[hamiltonian_cycle_cost]]-TIME_AND_DATA_two_opt[[#This Row],[optimal_cost]]</f>
        <v>0</v>
      </c>
      <c r="L861">
        <f>(100*TIME_AND_DATA_two_opt[[#This Row],[absolute_distance_error]])/TIME_AND_DATA_two_opt[[#This Row],[optimal_cost]]</f>
        <v>0</v>
      </c>
      <c r="M861" s="1" t="s">
        <v>1941</v>
      </c>
      <c r="N861" s="3">
        <v>6878.1235948591066</v>
      </c>
      <c r="O861" s="1" t="s">
        <v>4434</v>
      </c>
      <c r="P861" s="1" t="s">
        <v>4435</v>
      </c>
      <c r="Q861">
        <v>5.0985999999996999E-3</v>
      </c>
      <c r="R861" s="1" t="s">
        <v>3390</v>
      </c>
      <c r="S861" s="1" t="s">
        <v>3390</v>
      </c>
      <c r="T861" s="1" t="s">
        <v>3390</v>
      </c>
      <c r="U861" s="1" t="s">
        <v>3390</v>
      </c>
      <c r="V861" s="1" t="s">
        <v>3390</v>
      </c>
      <c r="W861" s="1" t="s">
        <v>3390</v>
      </c>
    </row>
    <row r="862" spans="1:23" x14ac:dyDescent="0.25">
      <c r="A862">
        <v>860</v>
      </c>
      <c r="B862">
        <v>12</v>
      </c>
      <c r="C862">
        <v>60</v>
      </c>
      <c r="D862" s="1" t="s">
        <v>1942</v>
      </c>
      <c r="E862" s="1" t="s">
        <v>18</v>
      </c>
      <c r="F862" s="1" t="s">
        <v>19</v>
      </c>
      <c r="G862" s="3">
        <v>5559.4600149409716</v>
      </c>
      <c r="H862" s="3">
        <v>5559.4600149409725</v>
      </c>
      <c r="I862" s="1" t="s">
        <v>3559</v>
      </c>
      <c r="J862" t="b">
        <v>0</v>
      </c>
      <c r="K862" s="3">
        <f>TIME_AND_DATA_two_opt[[#This Row],[hamiltonian_cycle_cost]]-TIME_AND_DATA_two_opt[[#This Row],[optimal_cost]]</f>
        <v>193.15536537799471</v>
      </c>
      <c r="L862">
        <f>(100*TIME_AND_DATA_two_opt[[#This Row],[absolute_distance_error]])/TIME_AND_DATA_two_opt[[#This Row],[optimal_cost]]</f>
        <v>3.599411103015274</v>
      </c>
      <c r="M862" s="1" t="s">
        <v>1944</v>
      </c>
      <c r="N862" s="3">
        <v>5366.3046495629778</v>
      </c>
      <c r="O862" s="1" t="s">
        <v>4434</v>
      </c>
      <c r="P862" s="1" t="s">
        <v>4435</v>
      </c>
      <c r="Q862">
        <v>3.7652999999998999E-3</v>
      </c>
      <c r="R862" s="1" t="s">
        <v>3390</v>
      </c>
      <c r="S862" s="1" t="s">
        <v>3390</v>
      </c>
      <c r="T862" s="1" t="s">
        <v>3390</v>
      </c>
      <c r="U862" s="1" t="s">
        <v>3390</v>
      </c>
      <c r="V862" s="1" t="s">
        <v>3390</v>
      </c>
      <c r="W862" s="1" t="s">
        <v>3390</v>
      </c>
    </row>
    <row r="863" spans="1:23" x14ac:dyDescent="0.25">
      <c r="A863">
        <v>861</v>
      </c>
      <c r="B863">
        <v>12</v>
      </c>
      <c r="C863">
        <v>61</v>
      </c>
      <c r="D863" s="1" t="s">
        <v>1945</v>
      </c>
      <c r="E863" s="1" t="s">
        <v>18</v>
      </c>
      <c r="F863" s="1" t="s">
        <v>19</v>
      </c>
      <c r="G863" s="3">
        <v>7102.6225358840265</v>
      </c>
      <c r="H863" s="3">
        <v>7102.6225358840265</v>
      </c>
      <c r="I863" s="1" t="s">
        <v>4089</v>
      </c>
      <c r="J863" t="b">
        <v>0</v>
      </c>
      <c r="K863" s="3">
        <f>TIME_AND_DATA_two_opt[[#This Row],[hamiltonian_cycle_cost]]-TIME_AND_DATA_two_opt[[#This Row],[optimal_cost]]</f>
        <v>99.946213504373191</v>
      </c>
      <c r="L863">
        <f>(100*TIME_AND_DATA_two_opt[[#This Row],[absolute_distance_error]])/TIME_AND_DATA_two_opt[[#This Row],[optimal_cost]]</f>
        <v>1.4272573642302722</v>
      </c>
      <c r="M863" s="1" t="s">
        <v>1947</v>
      </c>
      <c r="N863" s="3">
        <v>7002.6763223796534</v>
      </c>
      <c r="O863" s="1" t="s">
        <v>4434</v>
      </c>
      <c r="P863" s="1" t="s">
        <v>4435</v>
      </c>
      <c r="Q863">
        <v>4.2139999999996998E-3</v>
      </c>
      <c r="R863" s="1" t="s">
        <v>3390</v>
      </c>
      <c r="S863" s="1" t="s">
        <v>3390</v>
      </c>
      <c r="T863" s="1" t="s">
        <v>3390</v>
      </c>
      <c r="U863" s="1" t="s">
        <v>3390</v>
      </c>
      <c r="V863" s="1" t="s">
        <v>3390</v>
      </c>
      <c r="W863" s="1" t="s">
        <v>3390</v>
      </c>
    </row>
    <row r="864" spans="1:23" x14ac:dyDescent="0.25">
      <c r="A864">
        <v>862</v>
      </c>
      <c r="B864">
        <v>12</v>
      </c>
      <c r="C864">
        <v>62</v>
      </c>
      <c r="D864" s="1" t="s">
        <v>1948</v>
      </c>
      <c r="E864" s="1" t="s">
        <v>18</v>
      </c>
      <c r="F864" s="1" t="s">
        <v>19</v>
      </c>
      <c r="G864" s="3">
        <v>5886.4631644914534</v>
      </c>
      <c r="H864" s="3">
        <v>5886.4631644914534</v>
      </c>
      <c r="I864" s="1" t="s">
        <v>3170</v>
      </c>
      <c r="J864" t="b">
        <v>0</v>
      </c>
      <c r="K864" s="3">
        <f>TIME_AND_DATA_two_opt[[#This Row],[hamiltonian_cycle_cost]]-TIME_AND_DATA_two_opt[[#This Row],[optimal_cost]]</f>
        <v>110.36935332813209</v>
      </c>
      <c r="L864">
        <f>(100*TIME_AND_DATA_two_opt[[#This Row],[absolute_distance_error]])/TIME_AND_DATA_two_opt[[#This Row],[optimal_cost]]</f>
        <v>1.9107957200214412</v>
      </c>
      <c r="M864" s="1" t="s">
        <v>1950</v>
      </c>
      <c r="N864" s="3">
        <v>5776.0938111633213</v>
      </c>
      <c r="O864" s="1" t="s">
        <v>4434</v>
      </c>
      <c r="P864" s="1" t="s">
        <v>4435</v>
      </c>
      <c r="Q864">
        <v>2.0899E-3</v>
      </c>
      <c r="R864" s="1" t="s">
        <v>3390</v>
      </c>
      <c r="S864" s="1" t="s">
        <v>3390</v>
      </c>
      <c r="T864" s="1" t="s">
        <v>3390</v>
      </c>
      <c r="U864" s="1" t="s">
        <v>3390</v>
      </c>
      <c r="V864" s="1" t="s">
        <v>3390</v>
      </c>
      <c r="W864" s="1" t="s">
        <v>3390</v>
      </c>
    </row>
    <row r="865" spans="1:23" x14ac:dyDescent="0.25">
      <c r="A865">
        <v>863</v>
      </c>
      <c r="B865">
        <v>12</v>
      </c>
      <c r="C865">
        <v>63</v>
      </c>
      <c r="D865" s="1" t="s">
        <v>1951</v>
      </c>
      <c r="E865" s="1" t="s">
        <v>18</v>
      </c>
      <c r="F865" s="1" t="s">
        <v>19</v>
      </c>
      <c r="G865" s="3">
        <v>6331.4375909957143</v>
      </c>
      <c r="H865" s="3">
        <v>6331.4375909957143</v>
      </c>
      <c r="I865" s="1" t="s">
        <v>1953</v>
      </c>
      <c r="J865" t="b">
        <v>1</v>
      </c>
      <c r="K865" s="3">
        <f>TIME_AND_DATA_two_opt[[#This Row],[hamiltonian_cycle_cost]]-TIME_AND_DATA_two_opt[[#This Row],[optimal_cost]]</f>
        <v>0</v>
      </c>
      <c r="L865">
        <f>(100*TIME_AND_DATA_two_opt[[#This Row],[absolute_distance_error]])/TIME_AND_DATA_two_opt[[#This Row],[optimal_cost]]</f>
        <v>0</v>
      </c>
      <c r="M865" s="1" t="s">
        <v>1953</v>
      </c>
      <c r="N865" s="3">
        <v>6331.4375909957143</v>
      </c>
      <c r="O865" s="1" t="s">
        <v>4434</v>
      </c>
      <c r="P865" s="1" t="s">
        <v>4435</v>
      </c>
      <c r="Q865">
        <v>3.0977000000000001E-3</v>
      </c>
      <c r="R865" s="1" t="s">
        <v>3390</v>
      </c>
      <c r="S865" s="1" t="s">
        <v>3390</v>
      </c>
      <c r="T865" s="1" t="s">
        <v>3390</v>
      </c>
      <c r="U865" s="1" t="s">
        <v>3390</v>
      </c>
      <c r="V865" s="1" t="s">
        <v>3390</v>
      </c>
      <c r="W865" s="1" t="s">
        <v>3390</v>
      </c>
    </row>
    <row r="866" spans="1:23" x14ac:dyDescent="0.25">
      <c r="A866">
        <v>864</v>
      </c>
      <c r="B866">
        <v>12</v>
      </c>
      <c r="C866">
        <v>64</v>
      </c>
      <c r="D866" s="1" t="s">
        <v>1954</v>
      </c>
      <c r="E866" s="1" t="s">
        <v>18</v>
      </c>
      <c r="F866" s="1" t="s">
        <v>19</v>
      </c>
      <c r="G866" s="3">
        <v>7576.0390720128798</v>
      </c>
      <c r="H866" s="3">
        <v>7576.0390720128798</v>
      </c>
      <c r="I866" s="1" t="s">
        <v>1955</v>
      </c>
      <c r="J866" t="b">
        <v>0</v>
      </c>
      <c r="K866" s="3">
        <f>TIME_AND_DATA_two_opt[[#This Row],[hamiltonian_cycle_cost]]-TIME_AND_DATA_two_opt[[#This Row],[optimal_cost]]</f>
        <v>345.29012634593619</v>
      </c>
      <c r="L866">
        <f>(100*TIME_AND_DATA_two_opt[[#This Row],[absolute_distance_error]])/TIME_AND_DATA_two_opt[[#This Row],[optimal_cost]]</f>
        <v>4.7753023779487282</v>
      </c>
      <c r="M866" s="1" t="s">
        <v>1956</v>
      </c>
      <c r="N866" s="3">
        <v>7230.7489456669437</v>
      </c>
      <c r="O866" s="1" t="s">
        <v>4434</v>
      </c>
      <c r="P866" s="1" t="s">
        <v>4435</v>
      </c>
      <c r="Q866">
        <v>2.8635999999998998E-3</v>
      </c>
      <c r="R866" s="1" t="s">
        <v>3390</v>
      </c>
      <c r="S866" s="1" t="s">
        <v>3390</v>
      </c>
      <c r="T866" s="1" t="s">
        <v>3390</v>
      </c>
      <c r="U866" s="1" t="s">
        <v>3390</v>
      </c>
      <c r="V866" s="1" t="s">
        <v>3390</v>
      </c>
      <c r="W866" s="1" t="s">
        <v>3390</v>
      </c>
    </row>
    <row r="867" spans="1:23" x14ac:dyDescent="0.25">
      <c r="A867">
        <v>865</v>
      </c>
      <c r="B867">
        <v>12</v>
      </c>
      <c r="C867">
        <v>65</v>
      </c>
      <c r="D867" s="1" t="s">
        <v>1957</v>
      </c>
      <c r="E867" s="1" t="s">
        <v>18</v>
      </c>
      <c r="F867" s="1" t="s">
        <v>19</v>
      </c>
      <c r="G867" s="3">
        <v>5643.0858843566466</v>
      </c>
      <c r="H867" s="3">
        <v>5643.0858843566484</v>
      </c>
      <c r="I867" s="1" t="s">
        <v>1958</v>
      </c>
      <c r="J867" t="b">
        <v>1</v>
      </c>
      <c r="K867" s="3">
        <f>TIME_AND_DATA_two_opt[[#This Row],[hamiltonian_cycle_cost]]-TIME_AND_DATA_two_opt[[#This Row],[optimal_cost]]</f>
        <v>0</v>
      </c>
      <c r="L867">
        <f>(100*TIME_AND_DATA_two_opt[[#This Row],[absolute_distance_error]])/TIME_AND_DATA_two_opt[[#This Row],[optimal_cost]]</f>
        <v>0</v>
      </c>
      <c r="M867" s="1" t="s">
        <v>1958</v>
      </c>
      <c r="N867" s="3">
        <v>5643.0858843566484</v>
      </c>
      <c r="O867" s="1" t="s">
        <v>4434</v>
      </c>
      <c r="P867" s="1" t="s">
        <v>4435</v>
      </c>
      <c r="Q867">
        <v>2.5688999999999001E-3</v>
      </c>
      <c r="R867" s="1" t="s">
        <v>3390</v>
      </c>
      <c r="S867" s="1" t="s">
        <v>3390</v>
      </c>
      <c r="T867" s="1" t="s">
        <v>3390</v>
      </c>
      <c r="U867" s="1" t="s">
        <v>3390</v>
      </c>
      <c r="V867" s="1" t="s">
        <v>3390</v>
      </c>
      <c r="W867" s="1" t="s">
        <v>3390</v>
      </c>
    </row>
    <row r="868" spans="1:23" x14ac:dyDescent="0.25">
      <c r="A868">
        <v>866</v>
      </c>
      <c r="B868">
        <v>12</v>
      </c>
      <c r="C868">
        <v>66</v>
      </c>
      <c r="D868" s="1" t="s">
        <v>1959</v>
      </c>
      <c r="E868" s="1" t="s">
        <v>18</v>
      </c>
      <c r="F868" s="1" t="s">
        <v>19</v>
      </c>
      <c r="G868" s="3">
        <v>7666.7037747256836</v>
      </c>
      <c r="H868" s="3">
        <v>7666.7037747256836</v>
      </c>
      <c r="I868" s="1" t="s">
        <v>3173</v>
      </c>
      <c r="J868" t="b">
        <v>1</v>
      </c>
      <c r="K868" s="3">
        <f>TIME_AND_DATA_two_opt[[#This Row],[hamiltonian_cycle_cost]]-TIME_AND_DATA_two_opt[[#This Row],[optimal_cost]]</f>
        <v>0</v>
      </c>
      <c r="L868">
        <f>(100*TIME_AND_DATA_two_opt[[#This Row],[absolute_distance_error]])/TIME_AND_DATA_two_opt[[#This Row],[optimal_cost]]</f>
        <v>0</v>
      </c>
      <c r="M868" s="1" t="s">
        <v>1961</v>
      </c>
      <c r="N868" s="3">
        <v>7666.7037747256836</v>
      </c>
      <c r="O868" s="1" t="s">
        <v>4434</v>
      </c>
      <c r="P868" s="1" t="s">
        <v>4435</v>
      </c>
      <c r="Q868">
        <v>2.1321999999996E-3</v>
      </c>
      <c r="R868" s="1" t="s">
        <v>3390</v>
      </c>
      <c r="S868" s="1" t="s">
        <v>3390</v>
      </c>
      <c r="T868" s="1" t="s">
        <v>3390</v>
      </c>
      <c r="U868" s="1" t="s">
        <v>3390</v>
      </c>
      <c r="V868" s="1" t="s">
        <v>3390</v>
      </c>
      <c r="W868" s="1" t="s">
        <v>3390</v>
      </c>
    </row>
    <row r="869" spans="1:23" x14ac:dyDescent="0.25">
      <c r="A869">
        <v>867</v>
      </c>
      <c r="B869">
        <v>12</v>
      </c>
      <c r="C869">
        <v>67</v>
      </c>
      <c r="D869" s="1" t="s">
        <v>1962</v>
      </c>
      <c r="E869" s="1" t="s">
        <v>18</v>
      </c>
      <c r="F869" s="1" t="s">
        <v>19</v>
      </c>
      <c r="G869" s="3">
        <v>6644.5743934680759</v>
      </c>
      <c r="H869" s="3">
        <v>6644.5743934680759</v>
      </c>
      <c r="I869" s="1" t="s">
        <v>1964</v>
      </c>
      <c r="J869" t="b">
        <v>1</v>
      </c>
      <c r="K869" s="3">
        <f>TIME_AND_DATA_two_opt[[#This Row],[hamiltonian_cycle_cost]]-TIME_AND_DATA_two_opt[[#This Row],[optimal_cost]]</f>
        <v>0</v>
      </c>
      <c r="L869">
        <f>(100*TIME_AND_DATA_two_opt[[#This Row],[absolute_distance_error]])/TIME_AND_DATA_two_opt[[#This Row],[optimal_cost]]</f>
        <v>0</v>
      </c>
      <c r="M869" s="1" t="s">
        <v>1964</v>
      </c>
      <c r="N869" s="3">
        <v>6644.5743934680759</v>
      </c>
      <c r="O869" s="1" t="s">
        <v>4434</v>
      </c>
      <c r="P869" s="1" t="s">
        <v>4435</v>
      </c>
      <c r="Q869">
        <v>1.9252999999999001E-3</v>
      </c>
      <c r="R869" s="1" t="s">
        <v>3390</v>
      </c>
      <c r="S869" s="1" t="s">
        <v>3390</v>
      </c>
      <c r="T869" s="1" t="s">
        <v>3390</v>
      </c>
      <c r="U869" s="1" t="s">
        <v>3390</v>
      </c>
      <c r="V869" s="1" t="s">
        <v>3390</v>
      </c>
      <c r="W869" s="1" t="s">
        <v>3390</v>
      </c>
    </row>
    <row r="870" spans="1:23" x14ac:dyDescent="0.25">
      <c r="A870">
        <v>868</v>
      </c>
      <c r="B870">
        <v>12</v>
      </c>
      <c r="C870">
        <v>68</v>
      </c>
      <c r="D870" s="1" t="s">
        <v>1965</v>
      </c>
      <c r="E870" s="1" t="s">
        <v>18</v>
      </c>
      <c r="F870" s="1" t="s">
        <v>19</v>
      </c>
      <c r="G870" s="3">
        <v>8022.0800910660409</v>
      </c>
      <c r="H870" s="3">
        <v>8022.0800910660419</v>
      </c>
      <c r="I870" s="1" t="s">
        <v>4503</v>
      </c>
      <c r="J870" t="b">
        <v>0</v>
      </c>
      <c r="K870" s="3">
        <f>TIME_AND_DATA_two_opt[[#This Row],[hamiltonian_cycle_cost]]-TIME_AND_DATA_two_opt[[#This Row],[optimal_cost]]</f>
        <v>879.33584143303506</v>
      </c>
      <c r="L870">
        <f>(100*TIME_AND_DATA_two_opt[[#This Row],[absolute_distance_error]])/TIME_AND_DATA_two_opt[[#This Row],[optimal_cost]]</f>
        <v>12.310896354411895</v>
      </c>
      <c r="M870" s="1" t="s">
        <v>1967</v>
      </c>
      <c r="N870" s="3">
        <v>7142.7442496330068</v>
      </c>
      <c r="O870" s="1" t="s">
        <v>4434</v>
      </c>
      <c r="P870" s="1" t="s">
        <v>4435</v>
      </c>
      <c r="Q870">
        <v>4.4645999999999002E-3</v>
      </c>
      <c r="R870" s="1" t="s">
        <v>3390</v>
      </c>
      <c r="S870" s="1" t="s">
        <v>3390</v>
      </c>
      <c r="T870" s="1" t="s">
        <v>3390</v>
      </c>
      <c r="U870" s="1" t="s">
        <v>3390</v>
      </c>
      <c r="V870" s="1" t="s">
        <v>3390</v>
      </c>
      <c r="W870" s="1" t="s">
        <v>3390</v>
      </c>
    </row>
    <row r="871" spans="1:23" x14ac:dyDescent="0.25">
      <c r="A871">
        <v>869</v>
      </c>
      <c r="B871">
        <v>12</v>
      </c>
      <c r="C871">
        <v>69</v>
      </c>
      <c r="D871" s="1" t="s">
        <v>1968</v>
      </c>
      <c r="E871" s="1" t="s">
        <v>18</v>
      </c>
      <c r="F871" s="1" t="s">
        <v>19</v>
      </c>
      <c r="G871" s="3">
        <v>7655.17547296252</v>
      </c>
      <c r="H871" s="3">
        <v>7655.1754729625209</v>
      </c>
      <c r="I871" s="1" t="s">
        <v>4095</v>
      </c>
      <c r="J871" t="b">
        <v>1</v>
      </c>
      <c r="K871" s="3">
        <f>TIME_AND_DATA_two_opt[[#This Row],[hamiltonian_cycle_cost]]-TIME_AND_DATA_two_opt[[#This Row],[optimal_cost]]</f>
        <v>0</v>
      </c>
      <c r="L871">
        <f>(100*TIME_AND_DATA_two_opt[[#This Row],[absolute_distance_error]])/TIME_AND_DATA_two_opt[[#This Row],[optimal_cost]]</f>
        <v>0</v>
      </c>
      <c r="M871" s="1" t="s">
        <v>1970</v>
      </c>
      <c r="N871" s="3">
        <v>7655.1754729625209</v>
      </c>
      <c r="O871" s="1" t="s">
        <v>4434</v>
      </c>
      <c r="P871" s="1" t="s">
        <v>4435</v>
      </c>
      <c r="Q871">
        <v>3.0536999999996998E-3</v>
      </c>
      <c r="R871" s="1" t="s">
        <v>3390</v>
      </c>
      <c r="S871" s="1" t="s">
        <v>3390</v>
      </c>
      <c r="T871" s="1" t="s">
        <v>3390</v>
      </c>
      <c r="U871" s="1" t="s">
        <v>3390</v>
      </c>
      <c r="V871" s="1" t="s">
        <v>3390</v>
      </c>
      <c r="W871" s="1" t="s">
        <v>3390</v>
      </c>
    </row>
    <row r="872" spans="1:23" x14ac:dyDescent="0.25">
      <c r="A872">
        <v>870</v>
      </c>
      <c r="B872">
        <v>12</v>
      </c>
      <c r="C872">
        <v>70</v>
      </c>
      <c r="D872" s="1" t="s">
        <v>1971</v>
      </c>
      <c r="E872" s="1" t="s">
        <v>18</v>
      </c>
      <c r="F872" s="1" t="s">
        <v>19</v>
      </c>
      <c r="G872" s="3">
        <v>6634.3474574224147</v>
      </c>
      <c r="H872" s="3">
        <v>6634.3474574224147</v>
      </c>
      <c r="I872" s="1" t="s">
        <v>1972</v>
      </c>
      <c r="J872" t="b">
        <v>1</v>
      </c>
      <c r="K872" s="3">
        <f>TIME_AND_DATA_two_opt[[#This Row],[hamiltonian_cycle_cost]]-TIME_AND_DATA_two_opt[[#This Row],[optimal_cost]]</f>
        <v>0</v>
      </c>
      <c r="L872">
        <f>(100*TIME_AND_DATA_two_opt[[#This Row],[absolute_distance_error]])/TIME_AND_DATA_two_opt[[#This Row],[optimal_cost]]</f>
        <v>0</v>
      </c>
      <c r="M872" s="1" t="s">
        <v>1973</v>
      </c>
      <c r="N872" s="3">
        <v>6634.3474574224156</v>
      </c>
      <c r="O872" s="1" t="s">
        <v>4434</v>
      </c>
      <c r="P872" s="1" t="s">
        <v>4435</v>
      </c>
      <c r="Q872">
        <v>5.9906999999999001E-3</v>
      </c>
      <c r="R872" s="1" t="s">
        <v>3390</v>
      </c>
      <c r="S872" s="1" t="s">
        <v>3390</v>
      </c>
      <c r="T872" s="1" t="s">
        <v>3390</v>
      </c>
      <c r="U872" s="1" t="s">
        <v>3390</v>
      </c>
      <c r="V872" s="1" t="s">
        <v>3390</v>
      </c>
      <c r="W872" s="1" t="s">
        <v>3390</v>
      </c>
    </row>
    <row r="873" spans="1:23" x14ac:dyDescent="0.25">
      <c r="A873">
        <v>871</v>
      </c>
      <c r="B873">
        <v>12</v>
      </c>
      <c r="C873">
        <v>71</v>
      </c>
      <c r="D873" s="1" t="s">
        <v>1974</v>
      </c>
      <c r="E873" s="1" t="s">
        <v>18</v>
      </c>
      <c r="F873" s="1" t="s">
        <v>19</v>
      </c>
      <c r="G873" s="3">
        <v>5820.5886863688484</v>
      </c>
      <c r="H873" s="3">
        <v>5820.5886863688484</v>
      </c>
      <c r="I873" s="1" t="s">
        <v>1976</v>
      </c>
      <c r="J873" t="b">
        <v>1</v>
      </c>
      <c r="K873" s="3">
        <f>TIME_AND_DATA_two_opt[[#This Row],[hamiltonian_cycle_cost]]-TIME_AND_DATA_two_opt[[#This Row],[optimal_cost]]</f>
        <v>0</v>
      </c>
      <c r="L873">
        <f>(100*TIME_AND_DATA_two_opt[[#This Row],[absolute_distance_error]])/TIME_AND_DATA_two_opt[[#This Row],[optimal_cost]]</f>
        <v>0</v>
      </c>
      <c r="M873" s="1" t="s">
        <v>1976</v>
      </c>
      <c r="N873" s="3">
        <v>5820.5886863688474</v>
      </c>
      <c r="O873" s="1" t="s">
        <v>4434</v>
      </c>
      <c r="P873" s="1" t="s">
        <v>4435</v>
      </c>
      <c r="Q873">
        <v>4.5071999999998997E-3</v>
      </c>
      <c r="R873" s="1" t="s">
        <v>3390</v>
      </c>
      <c r="S873" s="1" t="s">
        <v>3390</v>
      </c>
      <c r="T873" s="1" t="s">
        <v>3390</v>
      </c>
      <c r="U873" s="1" t="s">
        <v>3390</v>
      </c>
      <c r="V873" s="1" t="s">
        <v>3390</v>
      </c>
      <c r="W873" s="1" t="s">
        <v>3390</v>
      </c>
    </row>
    <row r="874" spans="1:23" x14ac:dyDescent="0.25">
      <c r="A874">
        <v>872</v>
      </c>
      <c r="B874">
        <v>12</v>
      </c>
      <c r="C874">
        <v>72</v>
      </c>
      <c r="D874" s="1" t="s">
        <v>1977</v>
      </c>
      <c r="E874" s="1" t="s">
        <v>18</v>
      </c>
      <c r="F874" s="1" t="s">
        <v>19</v>
      </c>
      <c r="G874" s="3">
        <v>6352.8191242513421</v>
      </c>
      <c r="H874" s="3">
        <v>6352.8191242513421</v>
      </c>
      <c r="I874" s="1" t="s">
        <v>3567</v>
      </c>
      <c r="J874" t="b">
        <v>0</v>
      </c>
      <c r="K874" s="3">
        <f>TIME_AND_DATA_two_opt[[#This Row],[hamiltonian_cycle_cost]]-TIME_AND_DATA_two_opt[[#This Row],[optimal_cost]]</f>
        <v>234.12836044365395</v>
      </c>
      <c r="L874">
        <f>(100*TIME_AND_DATA_two_opt[[#This Row],[absolute_distance_error]])/TIME_AND_DATA_two_opt[[#This Row],[optimal_cost]]</f>
        <v>3.8264453864629502</v>
      </c>
      <c r="M874" s="1" t="s">
        <v>1979</v>
      </c>
      <c r="N874" s="3">
        <v>6118.6907638076882</v>
      </c>
      <c r="O874" s="1" t="s">
        <v>4434</v>
      </c>
      <c r="P874" s="1" t="s">
        <v>4435</v>
      </c>
      <c r="Q874">
        <v>4.7701999999998001E-3</v>
      </c>
      <c r="R874" s="1" t="s">
        <v>3390</v>
      </c>
      <c r="S874" s="1" t="s">
        <v>3390</v>
      </c>
      <c r="T874" s="1" t="s">
        <v>3390</v>
      </c>
      <c r="U874" s="1" t="s">
        <v>3390</v>
      </c>
      <c r="V874" s="1" t="s">
        <v>3390</v>
      </c>
      <c r="W874" s="1" t="s">
        <v>3390</v>
      </c>
    </row>
    <row r="875" spans="1:23" x14ac:dyDescent="0.25">
      <c r="A875">
        <v>873</v>
      </c>
      <c r="B875">
        <v>12</v>
      </c>
      <c r="C875">
        <v>73</v>
      </c>
      <c r="D875" s="1" t="s">
        <v>1980</v>
      </c>
      <c r="E875" s="1" t="s">
        <v>18</v>
      </c>
      <c r="F875" s="1" t="s">
        <v>19</v>
      </c>
      <c r="G875" s="3">
        <v>6118.8377235204343</v>
      </c>
      <c r="H875" s="3">
        <v>6118.8377235204343</v>
      </c>
      <c r="I875" s="1" t="s">
        <v>1981</v>
      </c>
      <c r="J875" t="b">
        <v>0</v>
      </c>
      <c r="K875" s="3">
        <f>TIME_AND_DATA_two_opt[[#This Row],[hamiltonian_cycle_cost]]-TIME_AND_DATA_two_opt[[#This Row],[optimal_cost]]</f>
        <v>170.06688434682201</v>
      </c>
      <c r="L875">
        <f>(100*TIME_AND_DATA_two_opt[[#This Row],[absolute_distance_error]])/TIME_AND_DATA_two_opt[[#This Row],[optimal_cost]]</f>
        <v>2.8588575513264729</v>
      </c>
      <c r="M875" s="1" t="s">
        <v>1982</v>
      </c>
      <c r="N875" s="3">
        <v>5948.7708391736123</v>
      </c>
      <c r="O875" s="1" t="s">
        <v>4434</v>
      </c>
      <c r="P875" s="1" t="s">
        <v>4435</v>
      </c>
      <c r="Q875">
        <v>3.3981999999998999E-3</v>
      </c>
      <c r="R875" s="1" t="s">
        <v>3390</v>
      </c>
      <c r="S875" s="1" t="s">
        <v>3390</v>
      </c>
      <c r="T875" s="1" t="s">
        <v>3390</v>
      </c>
      <c r="U875" s="1" t="s">
        <v>3390</v>
      </c>
      <c r="V875" s="1" t="s">
        <v>3390</v>
      </c>
      <c r="W875" s="1" t="s">
        <v>3390</v>
      </c>
    </row>
    <row r="876" spans="1:23" x14ac:dyDescent="0.25">
      <c r="A876">
        <v>874</v>
      </c>
      <c r="B876">
        <v>12</v>
      </c>
      <c r="C876">
        <v>74</v>
      </c>
      <c r="D876" s="1" t="s">
        <v>1983</v>
      </c>
      <c r="E876" s="1" t="s">
        <v>18</v>
      </c>
      <c r="F876" s="1" t="s">
        <v>19</v>
      </c>
      <c r="G876" s="3">
        <v>6748.1798093853204</v>
      </c>
      <c r="H876" s="3">
        <v>6748.1798093853204</v>
      </c>
      <c r="I876" s="1" t="s">
        <v>3568</v>
      </c>
      <c r="J876" t="b">
        <v>0</v>
      </c>
      <c r="K876" s="3">
        <f>TIME_AND_DATA_two_opt[[#This Row],[hamiltonian_cycle_cost]]-TIME_AND_DATA_two_opt[[#This Row],[optimal_cost]]</f>
        <v>260.51782550024564</v>
      </c>
      <c r="L876">
        <f>(100*TIME_AND_DATA_two_opt[[#This Row],[absolute_distance_error]])/TIME_AND_DATA_two_opt[[#This Row],[optimal_cost]]</f>
        <v>4.0155887613651071</v>
      </c>
      <c r="M876" s="1" t="s">
        <v>1984</v>
      </c>
      <c r="N876" s="3">
        <v>6487.6619838850747</v>
      </c>
      <c r="O876" s="1" t="s">
        <v>4434</v>
      </c>
      <c r="P876" s="1" t="s">
        <v>4435</v>
      </c>
      <c r="Q876">
        <v>2.9259000000001001E-3</v>
      </c>
      <c r="R876" s="1" t="s">
        <v>3390</v>
      </c>
      <c r="S876" s="1" t="s">
        <v>3390</v>
      </c>
      <c r="T876" s="1" t="s">
        <v>3390</v>
      </c>
      <c r="U876" s="1" t="s">
        <v>3390</v>
      </c>
      <c r="V876" s="1" t="s">
        <v>3390</v>
      </c>
      <c r="W876" s="1" t="s">
        <v>3390</v>
      </c>
    </row>
    <row r="877" spans="1:23" x14ac:dyDescent="0.25">
      <c r="A877">
        <v>875</v>
      </c>
      <c r="B877">
        <v>12</v>
      </c>
      <c r="C877">
        <v>75</v>
      </c>
      <c r="D877" s="1" t="s">
        <v>1985</v>
      </c>
      <c r="E877" s="1" t="s">
        <v>18</v>
      </c>
      <c r="F877" s="1" t="s">
        <v>19</v>
      </c>
      <c r="G877" s="3">
        <v>6785.2549707883818</v>
      </c>
      <c r="H877" s="3">
        <v>6785.2549707883818</v>
      </c>
      <c r="I877" s="1" t="s">
        <v>4099</v>
      </c>
      <c r="J877" t="b">
        <v>0</v>
      </c>
      <c r="K877" s="3">
        <f>TIME_AND_DATA_two_opt[[#This Row],[hamiltonian_cycle_cost]]-TIME_AND_DATA_two_opt[[#This Row],[optimal_cost]]</f>
        <v>576.33479693870777</v>
      </c>
      <c r="L877">
        <f>(100*TIME_AND_DATA_two_opt[[#This Row],[absolute_distance_error]])/TIME_AND_DATA_two_opt[[#This Row],[optimal_cost]]</f>
        <v>9.282367638838025</v>
      </c>
      <c r="M877" s="1" t="s">
        <v>1987</v>
      </c>
      <c r="N877" s="3">
        <v>6208.920173849674</v>
      </c>
      <c r="O877" s="1" t="s">
        <v>4434</v>
      </c>
      <c r="P877" s="1" t="s">
        <v>4435</v>
      </c>
      <c r="Q877">
        <v>3.6875000000002002E-3</v>
      </c>
      <c r="R877" s="1" t="s">
        <v>3390</v>
      </c>
      <c r="S877" s="1" t="s">
        <v>3390</v>
      </c>
      <c r="T877" s="1" t="s">
        <v>3390</v>
      </c>
      <c r="U877" s="1" t="s">
        <v>3390</v>
      </c>
      <c r="V877" s="1" t="s">
        <v>3390</v>
      </c>
      <c r="W877" s="1" t="s">
        <v>3390</v>
      </c>
    </row>
    <row r="878" spans="1:23" x14ac:dyDescent="0.25">
      <c r="A878">
        <v>876</v>
      </c>
      <c r="B878">
        <v>12</v>
      </c>
      <c r="C878">
        <v>76</v>
      </c>
      <c r="D878" s="1" t="s">
        <v>1988</v>
      </c>
      <c r="E878" s="1" t="s">
        <v>18</v>
      </c>
      <c r="F878" s="1" t="s">
        <v>19</v>
      </c>
      <c r="G878" s="3">
        <v>6013.9000499784725</v>
      </c>
      <c r="H878" s="3">
        <v>6013.9000499784725</v>
      </c>
      <c r="I878" s="1" t="s">
        <v>3853</v>
      </c>
      <c r="J878" t="b">
        <v>1</v>
      </c>
      <c r="K878" s="3">
        <f>TIME_AND_DATA_two_opt[[#This Row],[hamiltonian_cycle_cost]]-TIME_AND_DATA_two_opt[[#This Row],[optimal_cost]]</f>
        <v>0</v>
      </c>
      <c r="L878">
        <f>(100*TIME_AND_DATA_two_opt[[#This Row],[absolute_distance_error]])/TIME_AND_DATA_two_opt[[#This Row],[optimal_cost]]</f>
        <v>0</v>
      </c>
      <c r="M878" s="1" t="s">
        <v>1990</v>
      </c>
      <c r="N878" s="3">
        <v>6013.9000499784725</v>
      </c>
      <c r="O878" s="1" t="s">
        <v>4434</v>
      </c>
      <c r="P878" s="1" t="s">
        <v>4435</v>
      </c>
      <c r="Q878">
        <v>4.2280000000003001E-3</v>
      </c>
      <c r="R878" s="1" t="s">
        <v>3390</v>
      </c>
      <c r="S878" s="1" t="s">
        <v>3390</v>
      </c>
      <c r="T878" s="1" t="s">
        <v>3390</v>
      </c>
      <c r="U878" s="1" t="s">
        <v>3390</v>
      </c>
      <c r="V878" s="1" t="s">
        <v>3390</v>
      </c>
      <c r="W878" s="1" t="s">
        <v>3390</v>
      </c>
    </row>
    <row r="879" spans="1:23" x14ac:dyDescent="0.25">
      <c r="A879">
        <v>877</v>
      </c>
      <c r="B879">
        <v>12</v>
      </c>
      <c r="C879">
        <v>77</v>
      </c>
      <c r="D879" s="1" t="s">
        <v>1991</v>
      </c>
      <c r="E879" s="1" t="s">
        <v>18</v>
      </c>
      <c r="F879" s="1" t="s">
        <v>19</v>
      </c>
      <c r="G879" s="3">
        <v>6868.9920533035092</v>
      </c>
      <c r="H879" s="3">
        <v>6868.9920533035092</v>
      </c>
      <c r="I879" s="1" t="s">
        <v>4504</v>
      </c>
      <c r="J879" t="b">
        <v>0</v>
      </c>
      <c r="K879" s="3">
        <f>TIME_AND_DATA_two_opt[[#This Row],[hamiltonian_cycle_cost]]-TIME_AND_DATA_two_opt[[#This Row],[optimal_cost]]</f>
        <v>470.84475046479474</v>
      </c>
      <c r="L879">
        <f>(100*TIME_AND_DATA_two_opt[[#This Row],[absolute_distance_error]])/TIME_AND_DATA_two_opt[[#This Row],[optimal_cost]]</f>
        <v>7.3590795612956823</v>
      </c>
      <c r="M879" s="1" t="s">
        <v>1993</v>
      </c>
      <c r="N879" s="3">
        <v>6398.1473028387145</v>
      </c>
      <c r="O879" s="1" t="s">
        <v>4434</v>
      </c>
      <c r="P879" s="1" t="s">
        <v>4435</v>
      </c>
      <c r="Q879">
        <v>1.7564000000000999E-3</v>
      </c>
      <c r="R879" s="1" t="s">
        <v>3390</v>
      </c>
      <c r="S879" s="1" t="s">
        <v>3390</v>
      </c>
      <c r="T879" s="1" t="s">
        <v>3390</v>
      </c>
      <c r="U879" s="1" t="s">
        <v>3390</v>
      </c>
      <c r="V879" s="1" t="s">
        <v>3390</v>
      </c>
      <c r="W879" s="1" t="s">
        <v>3390</v>
      </c>
    </row>
    <row r="880" spans="1:23" x14ac:dyDescent="0.25">
      <c r="A880">
        <v>878</v>
      </c>
      <c r="B880">
        <v>12</v>
      </c>
      <c r="C880">
        <v>78</v>
      </c>
      <c r="D880" s="1" t="s">
        <v>1994</v>
      </c>
      <c r="E880" s="1" t="s">
        <v>18</v>
      </c>
      <c r="F880" s="1" t="s">
        <v>19</v>
      </c>
      <c r="G880" s="3">
        <v>6064.5190865419327</v>
      </c>
      <c r="H880" s="3">
        <v>6064.5190865419327</v>
      </c>
      <c r="I880" s="1" t="s">
        <v>3180</v>
      </c>
      <c r="J880" t="b">
        <v>0</v>
      </c>
      <c r="K880" s="3">
        <f>TIME_AND_DATA_two_opt[[#This Row],[hamiltonian_cycle_cost]]-TIME_AND_DATA_two_opt[[#This Row],[optimal_cost]]</f>
        <v>233.56428847401276</v>
      </c>
      <c r="L880">
        <f>(100*TIME_AND_DATA_two_opt[[#This Row],[absolute_distance_error]])/TIME_AND_DATA_two_opt[[#This Row],[optimal_cost]]</f>
        <v>4.00559250693221</v>
      </c>
      <c r="M880" s="1" t="s">
        <v>1996</v>
      </c>
      <c r="N880" s="3">
        <v>5830.9547980679199</v>
      </c>
      <c r="O880" s="1" t="s">
        <v>4434</v>
      </c>
      <c r="P880" s="1" t="s">
        <v>4435</v>
      </c>
      <c r="Q880">
        <v>3.0164999999997E-3</v>
      </c>
      <c r="R880" s="1" t="s">
        <v>3390</v>
      </c>
      <c r="S880" s="1" t="s">
        <v>3390</v>
      </c>
      <c r="T880" s="1" t="s">
        <v>3390</v>
      </c>
      <c r="U880" s="1" t="s">
        <v>3390</v>
      </c>
      <c r="V880" s="1" t="s">
        <v>3390</v>
      </c>
      <c r="W880" s="1" t="s">
        <v>3390</v>
      </c>
    </row>
    <row r="881" spans="1:23" x14ac:dyDescent="0.25">
      <c r="A881">
        <v>879</v>
      </c>
      <c r="B881">
        <v>12</v>
      </c>
      <c r="C881">
        <v>79</v>
      </c>
      <c r="D881" s="1" t="s">
        <v>1997</v>
      </c>
      <c r="E881" s="1" t="s">
        <v>18</v>
      </c>
      <c r="F881" s="1" t="s">
        <v>19</v>
      </c>
      <c r="G881" s="3">
        <v>5413.8963692872057</v>
      </c>
      <c r="H881" s="3">
        <v>5413.8963692872057</v>
      </c>
      <c r="I881" s="1" t="s">
        <v>4505</v>
      </c>
      <c r="J881" t="b">
        <v>0</v>
      </c>
      <c r="K881" s="3">
        <f>TIME_AND_DATA_two_opt[[#This Row],[hamiltonian_cycle_cost]]-TIME_AND_DATA_two_opt[[#This Row],[optimal_cost]]</f>
        <v>90.197299959933844</v>
      </c>
      <c r="L881">
        <f>(100*TIME_AND_DATA_two_opt[[#This Row],[absolute_distance_error]])/TIME_AND_DATA_two_opt[[#This Row],[optimal_cost]]</f>
        <v>1.6942599268919911</v>
      </c>
      <c r="M881" s="1" t="s">
        <v>1998</v>
      </c>
      <c r="N881" s="3">
        <v>5323.6990693272719</v>
      </c>
      <c r="O881" s="1" t="s">
        <v>4434</v>
      </c>
      <c r="P881" s="1" t="s">
        <v>4435</v>
      </c>
      <c r="Q881">
        <v>2.2649999999998999E-3</v>
      </c>
      <c r="R881" s="1" t="s">
        <v>3390</v>
      </c>
      <c r="S881" s="1" t="s">
        <v>3390</v>
      </c>
      <c r="T881" s="1" t="s">
        <v>3390</v>
      </c>
      <c r="U881" s="1" t="s">
        <v>3390</v>
      </c>
      <c r="V881" s="1" t="s">
        <v>3390</v>
      </c>
      <c r="W881" s="1" t="s">
        <v>3390</v>
      </c>
    </row>
    <row r="882" spans="1:23" x14ac:dyDescent="0.25">
      <c r="A882">
        <v>880</v>
      </c>
      <c r="B882">
        <v>12</v>
      </c>
      <c r="C882">
        <v>80</v>
      </c>
      <c r="D882" s="1" t="s">
        <v>1999</v>
      </c>
      <c r="E882" s="1" t="s">
        <v>18</v>
      </c>
      <c r="F882" s="1" t="s">
        <v>19</v>
      </c>
      <c r="G882" s="3">
        <v>7238.7471044026179</v>
      </c>
      <c r="H882" s="3">
        <v>7238.7471044026179</v>
      </c>
      <c r="I882" s="1" t="s">
        <v>3182</v>
      </c>
      <c r="J882" t="b">
        <v>0</v>
      </c>
      <c r="K882" s="3">
        <f>TIME_AND_DATA_two_opt[[#This Row],[hamiltonian_cycle_cost]]-TIME_AND_DATA_two_opt[[#This Row],[optimal_cost]]</f>
        <v>135.17409003856665</v>
      </c>
      <c r="L882">
        <f>(100*TIME_AND_DATA_two_opt[[#This Row],[absolute_distance_error]])/TIME_AND_DATA_two_opt[[#This Row],[optimal_cost]]</f>
        <v>1.9029028034938573</v>
      </c>
      <c r="M882" s="1" t="s">
        <v>2001</v>
      </c>
      <c r="N882" s="3">
        <v>7103.5730143640512</v>
      </c>
      <c r="O882" s="1" t="s">
        <v>4434</v>
      </c>
      <c r="P882" s="1" t="s">
        <v>4435</v>
      </c>
      <c r="Q882">
        <v>3.0934999999998E-3</v>
      </c>
      <c r="R882" s="1" t="s">
        <v>3390</v>
      </c>
      <c r="S882" s="1" t="s">
        <v>3390</v>
      </c>
      <c r="T882" s="1" t="s">
        <v>3390</v>
      </c>
      <c r="U882" s="1" t="s">
        <v>3390</v>
      </c>
      <c r="V882" s="1" t="s">
        <v>3390</v>
      </c>
      <c r="W882" s="1" t="s">
        <v>3390</v>
      </c>
    </row>
    <row r="883" spans="1:23" x14ac:dyDescent="0.25">
      <c r="A883">
        <v>881</v>
      </c>
      <c r="B883">
        <v>12</v>
      </c>
      <c r="C883">
        <v>81</v>
      </c>
      <c r="D883" s="1" t="s">
        <v>2002</v>
      </c>
      <c r="E883" s="1" t="s">
        <v>18</v>
      </c>
      <c r="F883" s="1" t="s">
        <v>19</v>
      </c>
      <c r="G883" s="3">
        <v>6225.0247389831884</v>
      </c>
      <c r="H883" s="3">
        <v>6225.0247389831893</v>
      </c>
      <c r="I883" s="1" t="s">
        <v>2003</v>
      </c>
      <c r="J883" t="b">
        <v>0</v>
      </c>
      <c r="K883" s="3">
        <f>TIME_AND_DATA_two_opt[[#This Row],[hamiltonian_cycle_cost]]-TIME_AND_DATA_two_opt[[#This Row],[optimal_cost]]</f>
        <v>11.318687789874275</v>
      </c>
      <c r="L883">
        <f>(100*TIME_AND_DATA_two_opt[[#This Row],[absolute_distance_error]])/TIME_AND_DATA_two_opt[[#This Row],[optimal_cost]]</f>
        <v>0.18215679494044573</v>
      </c>
      <c r="M883" s="1" t="s">
        <v>2004</v>
      </c>
      <c r="N883" s="3">
        <v>6213.706051193315</v>
      </c>
      <c r="O883" s="1" t="s">
        <v>4434</v>
      </c>
      <c r="P883" s="1" t="s">
        <v>4435</v>
      </c>
      <c r="Q883">
        <v>3.2279000000000999E-3</v>
      </c>
      <c r="R883" s="1" t="s">
        <v>3390</v>
      </c>
      <c r="S883" s="1" t="s">
        <v>3390</v>
      </c>
      <c r="T883" s="1" t="s">
        <v>3390</v>
      </c>
      <c r="U883" s="1" t="s">
        <v>3390</v>
      </c>
      <c r="V883" s="1" t="s">
        <v>3390</v>
      </c>
      <c r="W883" s="1" t="s">
        <v>3390</v>
      </c>
    </row>
    <row r="884" spans="1:23" x14ac:dyDescent="0.25">
      <c r="A884">
        <v>882</v>
      </c>
      <c r="B884">
        <v>12</v>
      </c>
      <c r="C884">
        <v>82</v>
      </c>
      <c r="D884" s="1" t="s">
        <v>2005</v>
      </c>
      <c r="E884" s="1" t="s">
        <v>18</v>
      </c>
      <c r="F884" s="1" t="s">
        <v>19</v>
      </c>
      <c r="G884" s="3">
        <v>7142.6391018655522</v>
      </c>
      <c r="H884" s="3">
        <v>7142.6391018655522</v>
      </c>
      <c r="I884" s="1" t="s">
        <v>2006</v>
      </c>
      <c r="J884" t="b">
        <v>1</v>
      </c>
      <c r="K884" s="3">
        <f>TIME_AND_DATA_two_opt[[#This Row],[hamiltonian_cycle_cost]]-TIME_AND_DATA_two_opt[[#This Row],[optimal_cost]]</f>
        <v>0</v>
      </c>
      <c r="L884">
        <f>(100*TIME_AND_DATA_two_opt[[#This Row],[absolute_distance_error]])/TIME_AND_DATA_two_opt[[#This Row],[optimal_cost]]</f>
        <v>0</v>
      </c>
      <c r="M884" s="1" t="s">
        <v>2007</v>
      </c>
      <c r="N884" s="3">
        <v>7142.6391018655513</v>
      </c>
      <c r="O884" s="1" t="s">
        <v>4434</v>
      </c>
      <c r="P884" s="1" t="s">
        <v>4435</v>
      </c>
      <c r="Q884">
        <v>5.9884999999999002E-3</v>
      </c>
      <c r="R884" s="1" t="s">
        <v>3390</v>
      </c>
      <c r="S884" s="1" t="s">
        <v>3390</v>
      </c>
      <c r="T884" s="1" t="s">
        <v>3390</v>
      </c>
      <c r="U884" s="1" t="s">
        <v>3390</v>
      </c>
      <c r="V884" s="1" t="s">
        <v>3390</v>
      </c>
      <c r="W884" s="1" t="s">
        <v>3390</v>
      </c>
    </row>
    <row r="885" spans="1:23" x14ac:dyDescent="0.25">
      <c r="A885">
        <v>883</v>
      </c>
      <c r="B885">
        <v>12</v>
      </c>
      <c r="C885">
        <v>83</v>
      </c>
      <c r="D885" s="1" t="s">
        <v>2008</v>
      </c>
      <c r="E885" s="1" t="s">
        <v>18</v>
      </c>
      <c r="F885" s="1" t="s">
        <v>19</v>
      </c>
      <c r="G885" s="3">
        <v>6260.430567860164</v>
      </c>
      <c r="H885" s="3">
        <v>6260.430567860164</v>
      </c>
      <c r="I885" s="1" t="s">
        <v>2010</v>
      </c>
      <c r="J885" t="b">
        <v>1</v>
      </c>
      <c r="K885" s="3">
        <f>TIME_AND_DATA_two_opt[[#This Row],[hamiltonian_cycle_cost]]-TIME_AND_DATA_two_opt[[#This Row],[optimal_cost]]</f>
        <v>0</v>
      </c>
      <c r="L885">
        <f>(100*TIME_AND_DATA_two_opt[[#This Row],[absolute_distance_error]])/TIME_AND_DATA_two_opt[[#This Row],[optimal_cost]]</f>
        <v>0</v>
      </c>
      <c r="M885" s="1" t="s">
        <v>2010</v>
      </c>
      <c r="N885" s="3">
        <v>6260.4305678601631</v>
      </c>
      <c r="O885" s="1" t="s">
        <v>4434</v>
      </c>
      <c r="P885" s="1" t="s">
        <v>4435</v>
      </c>
      <c r="Q885">
        <v>3.1604999999998002E-3</v>
      </c>
      <c r="R885" s="1" t="s">
        <v>3390</v>
      </c>
      <c r="S885" s="1" t="s">
        <v>3390</v>
      </c>
      <c r="T885" s="1" t="s">
        <v>3390</v>
      </c>
      <c r="U885" s="1" t="s">
        <v>3390</v>
      </c>
      <c r="V885" s="1" t="s">
        <v>3390</v>
      </c>
      <c r="W885" s="1" t="s">
        <v>3390</v>
      </c>
    </row>
    <row r="886" spans="1:23" x14ac:dyDescent="0.25">
      <c r="A886">
        <v>884</v>
      </c>
      <c r="B886">
        <v>12</v>
      </c>
      <c r="C886">
        <v>84</v>
      </c>
      <c r="D886" s="1" t="s">
        <v>2011</v>
      </c>
      <c r="E886" s="1" t="s">
        <v>18</v>
      </c>
      <c r="F886" s="1" t="s">
        <v>19</v>
      </c>
      <c r="G886" s="3">
        <v>6554.3920575399952</v>
      </c>
      <c r="H886" s="3">
        <v>6554.392057539997</v>
      </c>
      <c r="I886" s="1" t="s">
        <v>2012</v>
      </c>
      <c r="J886" t="b">
        <v>0</v>
      </c>
      <c r="K886" s="3">
        <f>TIME_AND_DATA_two_opt[[#This Row],[hamiltonian_cycle_cost]]-TIME_AND_DATA_two_opt[[#This Row],[optimal_cost]]</f>
        <v>133.618929448975</v>
      </c>
      <c r="L886">
        <f>(100*TIME_AND_DATA_two_opt[[#This Row],[absolute_distance_error]])/TIME_AND_DATA_two_opt[[#This Row],[optimal_cost]]</f>
        <v>2.0810411267202276</v>
      </c>
      <c r="M886" s="1" t="s">
        <v>2013</v>
      </c>
      <c r="N886" s="3">
        <v>6420.773128091022</v>
      </c>
      <c r="O886" s="1" t="s">
        <v>4434</v>
      </c>
      <c r="P886" s="1" t="s">
        <v>4435</v>
      </c>
      <c r="Q886">
        <v>3.3346000000000001E-3</v>
      </c>
      <c r="R886" s="1" t="s">
        <v>3390</v>
      </c>
      <c r="S886" s="1" t="s">
        <v>3390</v>
      </c>
      <c r="T886" s="1" t="s">
        <v>3390</v>
      </c>
      <c r="U886" s="1" t="s">
        <v>3390</v>
      </c>
      <c r="V886" s="1" t="s">
        <v>3390</v>
      </c>
      <c r="W886" s="1" t="s">
        <v>3390</v>
      </c>
    </row>
    <row r="887" spans="1:23" x14ac:dyDescent="0.25">
      <c r="A887">
        <v>885</v>
      </c>
      <c r="B887">
        <v>12</v>
      </c>
      <c r="C887">
        <v>85</v>
      </c>
      <c r="D887" s="1" t="s">
        <v>2014</v>
      </c>
      <c r="E887" s="1" t="s">
        <v>18</v>
      </c>
      <c r="F887" s="1" t="s">
        <v>19</v>
      </c>
      <c r="G887" s="3">
        <v>4334.7203769765738</v>
      </c>
      <c r="H887" s="3">
        <v>4334.7203769765738</v>
      </c>
      <c r="I887" s="1" t="s">
        <v>2015</v>
      </c>
      <c r="J887" t="b">
        <v>1</v>
      </c>
      <c r="K887" s="3">
        <f>TIME_AND_DATA_two_opt[[#This Row],[hamiltonian_cycle_cost]]-TIME_AND_DATA_two_opt[[#This Row],[optimal_cost]]</f>
        <v>0</v>
      </c>
      <c r="L887">
        <f>(100*TIME_AND_DATA_two_opt[[#This Row],[absolute_distance_error]])/TIME_AND_DATA_two_opt[[#This Row],[optimal_cost]]</f>
        <v>0</v>
      </c>
      <c r="M887" s="1" t="s">
        <v>2016</v>
      </c>
      <c r="N887" s="3">
        <v>4334.7203769765747</v>
      </c>
      <c r="O887" s="1" t="s">
        <v>4434</v>
      </c>
      <c r="P887" s="1" t="s">
        <v>4435</v>
      </c>
      <c r="Q887">
        <v>3.7139999999999001E-3</v>
      </c>
      <c r="R887" s="1" t="s">
        <v>3390</v>
      </c>
      <c r="S887" s="1" t="s">
        <v>3390</v>
      </c>
      <c r="T887" s="1" t="s">
        <v>3390</v>
      </c>
      <c r="U887" s="1" t="s">
        <v>3390</v>
      </c>
      <c r="V887" s="1" t="s">
        <v>3390</v>
      </c>
      <c r="W887" s="1" t="s">
        <v>3390</v>
      </c>
    </row>
    <row r="888" spans="1:23" x14ac:dyDescent="0.25">
      <c r="A888">
        <v>886</v>
      </c>
      <c r="B888">
        <v>12</v>
      </c>
      <c r="C888">
        <v>86</v>
      </c>
      <c r="D888" s="1" t="s">
        <v>2017</v>
      </c>
      <c r="E888" s="1" t="s">
        <v>18</v>
      </c>
      <c r="F888" s="1" t="s">
        <v>19</v>
      </c>
      <c r="G888" s="3">
        <v>5410.1616476685667</v>
      </c>
      <c r="H888" s="3">
        <v>5410.1616476685667</v>
      </c>
      <c r="I888" s="1" t="s">
        <v>2018</v>
      </c>
      <c r="J888" t="b">
        <v>1</v>
      </c>
      <c r="K888" s="3">
        <f>TIME_AND_DATA_two_opt[[#This Row],[hamiltonian_cycle_cost]]-TIME_AND_DATA_two_opt[[#This Row],[optimal_cost]]</f>
        <v>0</v>
      </c>
      <c r="L888">
        <f>(100*TIME_AND_DATA_two_opt[[#This Row],[absolute_distance_error]])/TIME_AND_DATA_two_opt[[#This Row],[optimal_cost]]</f>
        <v>0</v>
      </c>
      <c r="M888" s="1" t="s">
        <v>2019</v>
      </c>
      <c r="N888" s="3">
        <v>5410.1616476685685</v>
      </c>
      <c r="O888" s="1" t="s">
        <v>4434</v>
      </c>
      <c r="P888" s="1" t="s">
        <v>4435</v>
      </c>
      <c r="Q888">
        <v>2.0062999999996001E-3</v>
      </c>
      <c r="R888" s="1" t="s">
        <v>3390</v>
      </c>
      <c r="S888" s="1" t="s">
        <v>3390</v>
      </c>
      <c r="T888" s="1" t="s">
        <v>3390</v>
      </c>
      <c r="U888" s="1" t="s">
        <v>3390</v>
      </c>
      <c r="V888" s="1" t="s">
        <v>3390</v>
      </c>
      <c r="W888" s="1" t="s">
        <v>3390</v>
      </c>
    </row>
    <row r="889" spans="1:23" x14ac:dyDescent="0.25">
      <c r="A889">
        <v>887</v>
      </c>
      <c r="B889">
        <v>12</v>
      </c>
      <c r="C889">
        <v>87</v>
      </c>
      <c r="D889" s="1" t="s">
        <v>2020</v>
      </c>
      <c r="E889" s="1" t="s">
        <v>18</v>
      </c>
      <c r="F889" s="1" t="s">
        <v>19</v>
      </c>
      <c r="G889" s="3">
        <v>6012.6250458375926</v>
      </c>
      <c r="H889" s="3">
        <v>6012.6250458375935</v>
      </c>
      <c r="I889" s="1" t="s">
        <v>3183</v>
      </c>
      <c r="J889" t="b">
        <v>0</v>
      </c>
      <c r="K889" s="3">
        <f>TIME_AND_DATA_two_opt[[#This Row],[hamiltonian_cycle_cost]]-TIME_AND_DATA_two_opt[[#This Row],[optimal_cost]]</f>
        <v>206.32658031886604</v>
      </c>
      <c r="L889">
        <f>(100*TIME_AND_DATA_two_opt[[#This Row],[absolute_distance_error]])/TIME_AND_DATA_two_opt[[#This Row],[optimal_cost]]</f>
        <v>3.5534959414187308</v>
      </c>
      <c r="M889" s="1" t="s">
        <v>2021</v>
      </c>
      <c r="N889" s="3">
        <v>5806.2984655187274</v>
      </c>
      <c r="O889" s="1" t="s">
        <v>4434</v>
      </c>
      <c r="P889" s="1" t="s">
        <v>4435</v>
      </c>
      <c r="Q889">
        <v>3.7751999999997001E-3</v>
      </c>
      <c r="R889" s="1" t="s">
        <v>3390</v>
      </c>
      <c r="S889" s="1" t="s">
        <v>3390</v>
      </c>
      <c r="T889" s="1" t="s">
        <v>3390</v>
      </c>
      <c r="U889" s="1" t="s">
        <v>3390</v>
      </c>
      <c r="V889" s="1" t="s">
        <v>3390</v>
      </c>
      <c r="W889" s="1" t="s">
        <v>3390</v>
      </c>
    </row>
    <row r="890" spans="1:23" x14ac:dyDescent="0.25">
      <c r="A890">
        <v>888</v>
      </c>
      <c r="B890">
        <v>12</v>
      </c>
      <c r="C890">
        <v>88</v>
      </c>
      <c r="D890" s="1" t="s">
        <v>2022</v>
      </c>
      <c r="E890" s="1" t="s">
        <v>18</v>
      </c>
      <c r="F890" s="1" t="s">
        <v>19</v>
      </c>
      <c r="G890" s="3">
        <v>6601.880640251833</v>
      </c>
      <c r="H890" s="3">
        <v>6601.880640251833</v>
      </c>
      <c r="I890" s="1" t="s">
        <v>4101</v>
      </c>
      <c r="J890" t="b">
        <v>0</v>
      </c>
      <c r="K890" s="3">
        <f>TIME_AND_DATA_two_opt[[#This Row],[hamiltonian_cycle_cost]]-TIME_AND_DATA_two_opt[[#This Row],[optimal_cost]]</f>
        <v>225.07274255923403</v>
      </c>
      <c r="L890">
        <f>(100*TIME_AND_DATA_two_opt[[#This Row],[absolute_distance_error]])/TIME_AND_DATA_two_opt[[#This Row],[optimal_cost]]</f>
        <v>3.5295518725077941</v>
      </c>
      <c r="M890" s="1" t="s">
        <v>2024</v>
      </c>
      <c r="N890" s="3">
        <v>6376.807897692599</v>
      </c>
      <c r="O890" s="1" t="s">
        <v>4434</v>
      </c>
      <c r="P890" s="1" t="s">
        <v>4435</v>
      </c>
      <c r="Q890">
        <v>4.1801000000000997E-3</v>
      </c>
      <c r="R890" s="1" t="s">
        <v>3390</v>
      </c>
      <c r="S890" s="1" t="s">
        <v>3390</v>
      </c>
      <c r="T890" s="1" t="s">
        <v>3390</v>
      </c>
      <c r="U890" s="1" t="s">
        <v>3390</v>
      </c>
      <c r="V890" s="1" t="s">
        <v>3390</v>
      </c>
      <c r="W890" s="1" t="s">
        <v>3390</v>
      </c>
    </row>
    <row r="891" spans="1:23" x14ac:dyDescent="0.25">
      <c r="A891">
        <v>889</v>
      </c>
      <c r="B891">
        <v>12</v>
      </c>
      <c r="C891">
        <v>89</v>
      </c>
      <c r="D891" s="1" t="s">
        <v>2025</v>
      </c>
      <c r="E891" s="1" t="s">
        <v>18</v>
      </c>
      <c r="F891" s="1" t="s">
        <v>19</v>
      </c>
      <c r="G891" s="3">
        <v>6899.0212183869426</v>
      </c>
      <c r="H891" s="3">
        <v>6899.0212183869417</v>
      </c>
      <c r="I891" s="1" t="s">
        <v>3185</v>
      </c>
      <c r="J891" t="b">
        <v>0</v>
      </c>
      <c r="K891" s="3">
        <f>TIME_AND_DATA_two_opt[[#This Row],[hamiltonian_cycle_cost]]-TIME_AND_DATA_two_opt[[#This Row],[optimal_cost]]</f>
        <v>256.4145479564213</v>
      </c>
      <c r="L891">
        <f>(100*TIME_AND_DATA_two_opt[[#This Row],[absolute_distance_error]])/TIME_AND_DATA_two_opt[[#This Row],[optimal_cost]]</f>
        <v>3.8601494967005561</v>
      </c>
      <c r="M891" s="1" t="s">
        <v>2027</v>
      </c>
      <c r="N891" s="3">
        <v>6642.6066704305204</v>
      </c>
      <c r="O891" s="1" t="s">
        <v>4434</v>
      </c>
      <c r="P891" s="1" t="s">
        <v>4435</v>
      </c>
      <c r="Q891">
        <v>4.2613E-3</v>
      </c>
      <c r="R891" s="1" t="s">
        <v>3390</v>
      </c>
      <c r="S891" s="1" t="s">
        <v>3390</v>
      </c>
      <c r="T891" s="1" t="s">
        <v>3390</v>
      </c>
      <c r="U891" s="1" t="s">
        <v>3390</v>
      </c>
      <c r="V891" s="1" t="s">
        <v>3390</v>
      </c>
      <c r="W891" s="1" t="s">
        <v>3390</v>
      </c>
    </row>
    <row r="892" spans="1:23" x14ac:dyDescent="0.25">
      <c r="A892">
        <v>890</v>
      </c>
      <c r="B892">
        <v>12</v>
      </c>
      <c r="C892">
        <v>90</v>
      </c>
      <c r="D892" s="1" t="s">
        <v>2028</v>
      </c>
      <c r="E892" s="1" t="s">
        <v>18</v>
      </c>
      <c r="F892" s="1" t="s">
        <v>19</v>
      </c>
      <c r="G892" s="3">
        <v>5324.797301791903</v>
      </c>
      <c r="H892" s="3">
        <v>5324.797301791903</v>
      </c>
      <c r="I892" s="1" t="s">
        <v>3861</v>
      </c>
      <c r="J892" t="b">
        <v>0</v>
      </c>
      <c r="K892" s="3">
        <f>TIME_AND_DATA_two_opt[[#This Row],[hamiltonian_cycle_cost]]-TIME_AND_DATA_two_opt[[#This Row],[optimal_cost]]</f>
        <v>212.60961153569406</v>
      </c>
      <c r="L892">
        <f>(100*TIME_AND_DATA_two_opt[[#This Row],[absolute_distance_error]])/TIME_AND_DATA_two_opt[[#This Row],[optimal_cost]]</f>
        <v>4.1588772638556755</v>
      </c>
      <c r="M892" s="1" t="s">
        <v>2030</v>
      </c>
      <c r="N892" s="3">
        <v>5112.187690256209</v>
      </c>
      <c r="O892" s="1" t="s">
        <v>4434</v>
      </c>
      <c r="P892" s="1" t="s">
        <v>4435</v>
      </c>
      <c r="Q892">
        <v>2.0044000000001001E-3</v>
      </c>
      <c r="R892" s="1" t="s">
        <v>3390</v>
      </c>
      <c r="S892" s="1" t="s">
        <v>3390</v>
      </c>
      <c r="T892" s="1" t="s">
        <v>3390</v>
      </c>
      <c r="U892" s="1" t="s">
        <v>3390</v>
      </c>
      <c r="V892" s="1" t="s">
        <v>3390</v>
      </c>
      <c r="W892" s="1" t="s">
        <v>3390</v>
      </c>
    </row>
    <row r="893" spans="1:23" x14ac:dyDescent="0.25">
      <c r="A893">
        <v>891</v>
      </c>
      <c r="B893">
        <v>12</v>
      </c>
      <c r="C893">
        <v>91</v>
      </c>
      <c r="D893" s="1" t="s">
        <v>2031</v>
      </c>
      <c r="E893" s="1" t="s">
        <v>18</v>
      </c>
      <c r="F893" s="1" t="s">
        <v>19</v>
      </c>
      <c r="G893" s="3">
        <v>6261.5214872886618</v>
      </c>
      <c r="H893" s="3">
        <v>6261.5214872886618</v>
      </c>
      <c r="I893" s="1" t="s">
        <v>2033</v>
      </c>
      <c r="J893" t="b">
        <v>1</v>
      </c>
      <c r="K893" s="3">
        <f>TIME_AND_DATA_two_opt[[#This Row],[hamiltonian_cycle_cost]]-TIME_AND_DATA_two_opt[[#This Row],[optimal_cost]]</f>
        <v>0</v>
      </c>
      <c r="L893">
        <f>(100*TIME_AND_DATA_two_opt[[#This Row],[absolute_distance_error]])/TIME_AND_DATA_two_opt[[#This Row],[optimal_cost]]</f>
        <v>0</v>
      </c>
      <c r="M893" s="1" t="s">
        <v>2033</v>
      </c>
      <c r="N893" s="3">
        <v>6261.5214872886618</v>
      </c>
      <c r="O893" s="1" t="s">
        <v>4434</v>
      </c>
      <c r="P893" s="1" t="s">
        <v>4435</v>
      </c>
      <c r="Q893">
        <v>3.5743000000003E-3</v>
      </c>
      <c r="R893" s="1" t="s">
        <v>3390</v>
      </c>
      <c r="S893" s="1" t="s">
        <v>3390</v>
      </c>
      <c r="T893" s="1" t="s">
        <v>3390</v>
      </c>
      <c r="U893" s="1" t="s">
        <v>3390</v>
      </c>
      <c r="V893" s="1" t="s">
        <v>3390</v>
      </c>
      <c r="W893" s="1" t="s">
        <v>3390</v>
      </c>
    </row>
    <row r="894" spans="1:23" x14ac:dyDescent="0.25">
      <c r="A894">
        <v>892</v>
      </c>
      <c r="B894">
        <v>12</v>
      </c>
      <c r="C894">
        <v>92</v>
      </c>
      <c r="D894" s="1" t="s">
        <v>2034</v>
      </c>
      <c r="E894" s="1" t="s">
        <v>18</v>
      </c>
      <c r="F894" s="1" t="s">
        <v>19</v>
      </c>
      <c r="G894" s="3">
        <v>6618.8179733160086</v>
      </c>
      <c r="H894" s="3">
        <v>6618.8179733160086</v>
      </c>
      <c r="I894" s="1" t="s">
        <v>4506</v>
      </c>
      <c r="J894" t="b">
        <v>0</v>
      </c>
      <c r="K894" s="3">
        <f>TIME_AND_DATA_two_opt[[#This Row],[hamiltonian_cycle_cost]]-TIME_AND_DATA_two_opt[[#This Row],[optimal_cost]]</f>
        <v>281.15047433478321</v>
      </c>
      <c r="L894">
        <f>(100*TIME_AND_DATA_two_opt[[#This Row],[absolute_distance_error]])/TIME_AND_DATA_two_opt[[#This Row],[optimal_cost]]</f>
        <v>4.4361821502939041</v>
      </c>
      <c r="M894" s="1" t="s">
        <v>2036</v>
      </c>
      <c r="N894" s="3">
        <v>6337.6674989812254</v>
      </c>
      <c r="O894" s="1" t="s">
        <v>4434</v>
      </c>
      <c r="P894" s="1" t="s">
        <v>4435</v>
      </c>
      <c r="Q894">
        <v>2.7602999999997999E-3</v>
      </c>
      <c r="R894" s="1" t="s">
        <v>3390</v>
      </c>
      <c r="S894" s="1" t="s">
        <v>3390</v>
      </c>
      <c r="T894" s="1" t="s">
        <v>3390</v>
      </c>
      <c r="U894" s="1" t="s">
        <v>3390</v>
      </c>
      <c r="V894" s="1" t="s">
        <v>3390</v>
      </c>
      <c r="W894" s="1" t="s">
        <v>3390</v>
      </c>
    </row>
    <row r="895" spans="1:23" x14ac:dyDescent="0.25">
      <c r="A895">
        <v>893</v>
      </c>
      <c r="B895">
        <v>12</v>
      </c>
      <c r="C895">
        <v>93</v>
      </c>
      <c r="D895" s="1" t="s">
        <v>2037</v>
      </c>
      <c r="E895" s="1" t="s">
        <v>18</v>
      </c>
      <c r="F895" s="1" t="s">
        <v>19</v>
      </c>
      <c r="G895" s="3">
        <v>5883.5889920572045</v>
      </c>
      <c r="H895" s="3">
        <v>5883.5889920572045</v>
      </c>
      <c r="I895" s="1" t="s">
        <v>2038</v>
      </c>
      <c r="J895" t="b">
        <v>0</v>
      </c>
      <c r="K895" s="3">
        <f>TIME_AND_DATA_two_opt[[#This Row],[hamiltonian_cycle_cost]]-TIME_AND_DATA_two_opt[[#This Row],[optimal_cost]]</f>
        <v>426.02620460188155</v>
      </c>
      <c r="L895">
        <f>(100*TIME_AND_DATA_two_opt[[#This Row],[absolute_distance_error]])/TIME_AND_DATA_two_opt[[#This Row],[optimal_cost]]</f>
        <v>7.8061622228357939</v>
      </c>
      <c r="M895" s="1" t="s">
        <v>2039</v>
      </c>
      <c r="N895" s="3">
        <v>5457.5627874553229</v>
      </c>
      <c r="O895" s="1" t="s">
        <v>4434</v>
      </c>
      <c r="P895" s="1" t="s">
        <v>4435</v>
      </c>
      <c r="Q895">
        <v>3.2645000000002E-3</v>
      </c>
      <c r="R895" s="1" t="s">
        <v>3390</v>
      </c>
      <c r="S895" s="1" t="s">
        <v>3390</v>
      </c>
      <c r="T895" s="1" t="s">
        <v>3390</v>
      </c>
      <c r="U895" s="1" t="s">
        <v>3390</v>
      </c>
      <c r="V895" s="1" t="s">
        <v>3390</v>
      </c>
      <c r="W895" s="1" t="s">
        <v>3390</v>
      </c>
    </row>
    <row r="896" spans="1:23" x14ac:dyDescent="0.25">
      <c r="A896">
        <v>894</v>
      </c>
      <c r="B896">
        <v>12</v>
      </c>
      <c r="C896">
        <v>94</v>
      </c>
      <c r="D896" s="1" t="s">
        <v>2040</v>
      </c>
      <c r="E896" s="1" t="s">
        <v>18</v>
      </c>
      <c r="F896" s="1" t="s">
        <v>19</v>
      </c>
      <c r="G896" s="3">
        <v>7119.1455645372689</v>
      </c>
      <c r="H896" s="3">
        <v>7119.145564537268</v>
      </c>
      <c r="I896" s="1" t="s">
        <v>3188</v>
      </c>
      <c r="J896" t="b">
        <v>1</v>
      </c>
      <c r="K896" s="3">
        <f>TIME_AND_DATA_two_opt[[#This Row],[hamiltonian_cycle_cost]]-TIME_AND_DATA_two_opt[[#This Row],[optimal_cost]]</f>
        <v>0</v>
      </c>
      <c r="L896">
        <f>(100*TIME_AND_DATA_two_opt[[#This Row],[absolute_distance_error]])/TIME_AND_DATA_two_opt[[#This Row],[optimal_cost]]</f>
        <v>0</v>
      </c>
      <c r="M896" s="1" t="s">
        <v>2042</v>
      </c>
      <c r="N896" s="3">
        <v>7119.145564537268</v>
      </c>
      <c r="O896" s="1" t="s">
        <v>4434</v>
      </c>
      <c r="P896" s="1" t="s">
        <v>4435</v>
      </c>
      <c r="Q896">
        <v>2.3173999999999001E-3</v>
      </c>
      <c r="R896" s="1" t="s">
        <v>3390</v>
      </c>
      <c r="S896" s="1" t="s">
        <v>3390</v>
      </c>
      <c r="T896" s="1" t="s">
        <v>3390</v>
      </c>
      <c r="U896" s="1" t="s">
        <v>3390</v>
      </c>
      <c r="V896" s="1" t="s">
        <v>3390</v>
      </c>
      <c r="W896" s="1" t="s">
        <v>3390</v>
      </c>
    </row>
    <row r="897" spans="1:23" x14ac:dyDescent="0.25">
      <c r="A897">
        <v>895</v>
      </c>
      <c r="B897">
        <v>12</v>
      </c>
      <c r="C897">
        <v>95</v>
      </c>
      <c r="D897" s="1" t="s">
        <v>2043</v>
      </c>
      <c r="E897" s="1" t="s">
        <v>18</v>
      </c>
      <c r="F897" s="1" t="s">
        <v>19</v>
      </c>
      <c r="G897" s="3">
        <v>5007.1464679709561</v>
      </c>
      <c r="H897" s="3">
        <v>5007.1464679709561</v>
      </c>
      <c r="I897" s="1" t="s">
        <v>4507</v>
      </c>
      <c r="J897" t="b">
        <v>1</v>
      </c>
      <c r="K897" s="3">
        <f>TIME_AND_DATA_two_opt[[#This Row],[hamiltonian_cycle_cost]]-TIME_AND_DATA_two_opt[[#This Row],[optimal_cost]]</f>
        <v>0</v>
      </c>
      <c r="L897">
        <f>(100*TIME_AND_DATA_two_opt[[#This Row],[absolute_distance_error]])/TIME_AND_DATA_two_opt[[#This Row],[optimal_cost]]</f>
        <v>0</v>
      </c>
      <c r="M897" s="1" t="s">
        <v>2045</v>
      </c>
      <c r="N897" s="3">
        <v>5007.146467970957</v>
      </c>
      <c r="O897" s="1" t="s">
        <v>4434</v>
      </c>
      <c r="P897" s="1" t="s">
        <v>4435</v>
      </c>
      <c r="Q897">
        <v>3.8306999999999001E-3</v>
      </c>
      <c r="R897" s="1" t="s">
        <v>3390</v>
      </c>
      <c r="S897" s="1" t="s">
        <v>3390</v>
      </c>
      <c r="T897" s="1" t="s">
        <v>3390</v>
      </c>
      <c r="U897" s="1" t="s">
        <v>3390</v>
      </c>
      <c r="V897" s="1" t="s">
        <v>3390</v>
      </c>
      <c r="W897" s="1" t="s">
        <v>3390</v>
      </c>
    </row>
    <row r="898" spans="1:23" x14ac:dyDescent="0.25">
      <c r="A898">
        <v>896</v>
      </c>
      <c r="B898">
        <v>12</v>
      </c>
      <c r="C898">
        <v>96</v>
      </c>
      <c r="D898" s="1" t="s">
        <v>2046</v>
      </c>
      <c r="E898" s="1" t="s">
        <v>18</v>
      </c>
      <c r="F898" s="1" t="s">
        <v>19</v>
      </c>
      <c r="G898" s="3">
        <v>7249.3077436301164</v>
      </c>
      <c r="H898" s="3">
        <v>7249.3077436301155</v>
      </c>
      <c r="I898" s="1" t="s">
        <v>3189</v>
      </c>
      <c r="J898" t="b">
        <v>0</v>
      </c>
      <c r="K898" s="3">
        <f>TIME_AND_DATA_two_opt[[#This Row],[hamiltonian_cycle_cost]]-TIME_AND_DATA_two_opt[[#This Row],[optimal_cost]]</f>
        <v>25.899585962510173</v>
      </c>
      <c r="L898">
        <f>(100*TIME_AND_DATA_two_opt[[#This Row],[absolute_distance_error]])/TIME_AND_DATA_two_opt[[#This Row],[optimal_cost]]</f>
        <v>0.35855077543995512</v>
      </c>
      <c r="M898" s="1" t="s">
        <v>2048</v>
      </c>
      <c r="N898" s="3">
        <v>7223.4081576676053</v>
      </c>
      <c r="O898" s="1" t="s">
        <v>4434</v>
      </c>
      <c r="P898" s="1" t="s">
        <v>4435</v>
      </c>
      <c r="Q898">
        <v>2.6005999999999998E-3</v>
      </c>
      <c r="R898" s="1" t="s">
        <v>3390</v>
      </c>
      <c r="S898" s="1" t="s">
        <v>3390</v>
      </c>
      <c r="T898" s="1" t="s">
        <v>3390</v>
      </c>
      <c r="U898" s="1" t="s">
        <v>3390</v>
      </c>
      <c r="V898" s="1" t="s">
        <v>3390</v>
      </c>
      <c r="W898" s="1" t="s">
        <v>3390</v>
      </c>
    </row>
    <row r="899" spans="1:23" x14ac:dyDescent="0.25">
      <c r="A899">
        <v>897</v>
      </c>
      <c r="B899">
        <v>12</v>
      </c>
      <c r="C899">
        <v>97</v>
      </c>
      <c r="D899" s="1" t="s">
        <v>2049</v>
      </c>
      <c r="E899" s="1" t="s">
        <v>18</v>
      </c>
      <c r="F899" s="1" t="s">
        <v>19</v>
      </c>
      <c r="G899" s="3">
        <v>6003.9512539373536</v>
      </c>
      <c r="H899" s="3">
        <v>6003.9512539373518</v>
      </c>
      <c r="I899" s="1" t="s">
        <v>3862</v>
      </c>
      <c r="J899" t="b">
        <v>1</v>
      </c>
      <c r="K899" s="3">
        <f>TIME_AND_DATA_two_opt[[#This Row],[hamiltonian_cycle_cost]]-TIME_AND_DATA_two_opt[[#This Row],[optimal_cost]]</f>
        <v>0</v>
      </c>
      <c r="L899">
        <f>(100*TIME_AND_DATA_two_opt[[#This Row],[absolute_distance_error]])/TIME_AND_DATA_two_opt[[#This Row],[optimal_cost]]</f>
        <v>0</v>
      </c>
      <c r="M899" s="1" t="s">
        <v>2050</v>
      </c>
      <c r="N899" s="3">
        <v>6003.9512539373536</v>
      </c>
      <c r="O899" s="1" t="s">
        <v>4434</v>
      </c>
      <c r="P899" s="1" t="s">
        <v>4435</v>
      </c>
      <c r="Q899">
        <v>3.0336000000001002E-3</v>
      </c>
      <c r="R899" s="1" t="s">
        <v>3390</v>
      </c>
      <c r="S899" s="1" t="s">
        <v>3390</v>
      </c>
      <c r="T899" s="1" t="s">
        <v>3390</v>
      </c>
      <c r="U899" s="1" t="s">
        <v>3390</v>
      </c>
      <c r="V899" s="1" t="s">
        <v>3390</v>
      </c>
      <c r="W899" s="1" t="s">
        <v>3390</v>
      </c>
    </row>
    <row r="900" spans="1:23" x14ac:dyDescent="0.25">
      <c r="A900">
        <v>898</v>
      </c>
      <c r="B900">
        <v>12</v>
      </c>
      <c r="C900">
        <v>98</v>
      </c>
      <c r="D900" s="1" t="s">
        <v>2051</v>
      </c>
      <c r="E900" s="1" t="s">
        <v>18</v>
      </c>
      <c r="F900" s="1" t="s">
        <v>19</v>
      </c>
      <c r="G900" s="3">
        <v>6051.2084282042324</v>
      </c>
      <c r="H900" s="3">
        <v>6051.2084282042324</v>
      </c>
      <c r="I900" s="1" t="s">
        <v>3577</v>
      </c>
      <c r="J900" t="b">
        <v>0</v>
      </c>
      <c r="K900" s="3">
        <f>TIME_AND_DATA_two_opt[[#This Row],[hamiltonian_cycle_cost]]-TIME_AND_DATA_two_opt[[#This Row],[optimal_cost]]</f>
        <v>37.563095375685407</v>
      </c>
      <c r="L900">
        <f>(100*TIME_AND_DATA_two_opt[[#This Row],[absolute_distance_error]])/TIME_AND_DATA_two_opt[[#This Row],[optimal_cost]]</f>
        <v>0.62463103985577784</v>
      </c>
      <c r="M900" s="1" t="s">
        <v>2052</v>
      </c>
      <c r="N900" s="3">
        <v>6013.645332828547</v>
      </c>
      <c r="O900" s="1" t="s">
        <v>4434</v>
      </c>
      <c r="P900" s="1" t="s">
        <v>4435</v>
      </c>
      <c r="Q900">
        <v>2.4998999999995999E-3</v>
      </c>
      <c r="R900" s="1" t="s">
        <v>3390</v>
      </c>
      <c r="S900" s="1" t="s">
        <v>3390</v>
      </c>
      <c r="T900" s="1" t="s">
        <v>3390</v>
      </c>
      <c r="U900" s="1" t="s">
        <v>3390</v>
      </c>
      <c r="V900" s="1" t="s">
        <v>3390</v>
      </c>
      <c r="W900" s="1" t="s">
        <v>3390</v>
      </c>
    </row>
    <row r="901" spans="1:23" x14ac:dyDescent="0.25">
      <c r="A901">
        <v>899</v>
      </c>
      <c r="B901">
        <v>12</v>
      </c>
      <c r="C901">
        <v>99</v>
      </c>
      <c r="D901" s="1" t="s">
        <v>2053</v>
      </c>
      <c r="E901" s="1" t="s">
        <v>18</v>
      </c>
      <c r="F901" s="1" t="s">
        <v>19</v>
      </c>
      <c r="G901" s="3">
        <v>4833.8340184884491</v>
      </c>
      <c r="H901" s="3">
        <v>4833.8340184884491</v>
      </c>
      <c r="I901" s="1" t="s">
        <v>2055</v>
      </c>
      <c r="J901" t="b">
        <v>1</v>
      </c>
      <c r="K901" s="3">
        <f>TIME_AND_DATA_two_opt[[#This Row],[hamiltonian_cycle_cost]]-TIME_AND_DATA_two_opt[[#This Row],[optimal_cost]]</f>
        <v>0</v>
      </c>
      <c r="L901">
        <f>(100*TIME_AND_DATA_two_opt[[#This Row],[absolute_distance_error]])/TIME_AND_DATA_two_opt[[#This Row],[optimal_cost]]</f>
        <v>0</v>
      </c>
      <c r="M901" s="1" t="s">
        <v>2055</v>
      </c>
      <c r="N901" s="3">
        <v>4833.8340184884491</v>
      </c>
      <c r="O901" s="1" t="s">
        <v>4434</v>
      </c>
      <c r="P901" s="1" t="s">
        <v>4435</v>
      </c>
      <c r="Q901">
        <v>3.6623999999995998E-3</v>
      </c>
      <c r="R901" s="1" t="s">
        <v>3390</v>
      </c>
      <c r="S901" s="1" t="s">
        <v>3390</v>
      </c>
      <c r="T901" s="1" t="s">
        <v>3390</v>
      </c>
      <c r="U901" s="1" t="s">
        <v>3390</v>
      </c>
      <c r="V901" s="1" t="s">
        <v>3390</v>
      </c>
      <c r="W901" s="1" t="s">
        <v>3390</v>
      </c>
    </row>
    <row r="902" spans="1:23" x14ac:dyDescent="0.25">
      <c r="A902">
        <v>900</v>
      </c>
      <c r="B902">
        <v>13</v>
      </c>
      <c r="C902">
        <v>0</v>
      </c>
      <c r="D902" s="1" t="s">
        <v>2056</v>
      </c>
      <c r="E902" s="1" t="s">
        <v>18</v>
      </c>
      <c r="F902" s="1" t="s">
        <v>19</v>
      </c>
      <c r="G902" s="3">
        <v>6613.2114875145153</v>
      </c>
      <c r="H902" s="3">
        <v>6613.2114875145144</v>
      </c>
      <c r="I902" s="1" t="s">
        <v>4106</v>
      </c>
      <c r="J902" t="b">
        <v>0</v>
      </c>
      <c r="K902" s="3">
        <f>TIME_AND_DATA_two_opt[[#This Row],[hamiltonian_cycle_cost]]-TIME_AND_DATA_two_opt[[#This Row],[optimal_cost]]</f>
        <v>466.47598892295809</v>
      </c>
      <c r="L902">
        <f>(100*TIME_AND_DATA_two_opt[[#This Row],[absolute_distance_error]])/TIME_AND_DATA_two_opt[[#This Row],[optimal_cost]]</f>
        <v>7.5890037733012088</v>
      </c>
      <c r="M902" s="1" t="s">
        <v>2058</v>
      </c>
      <c r="N902" s="3">
        <v>6146.7354985915563</v>
      </c>
      <c r="O902" s="1" t="s">
        <v>4434</v>
      </c>
      <c r="P902" s="1" t="s">
        <v>4435</v>
      </c>
      <c r="Q902">
        <v>4.1183000000000001E-3</v>
      </c>
      <c r="R902" s="1" t="s">
        <v>3390</v>
      </c>
      <c r="S902" s="1" t="s">
        <v>3390</v>
      </c>
      <c r="T902" s="1" t="s">
        <v>3390</v>
      </c>
      <c r="U902" s="1" t="s">
        <v>3390</v>
      </c>
      <c r="V902" s="1" t="s">
        <v>3390</v>
      </c>
      <c r="W902" s="1" t="s">
        <v>3390</v>
      </c>
    </row>
    <row r="903" spans="1:23" x14ac:dyDescent="0.25">
      <c r="A903">
        <v>901</v>
      </c>
      <c r="B903">
        <v>13</v>
      </c>
      <c r="C903">
        <v>1</v>
      </c>
      <c r="D903" s="1" t="s">
        <v>2059</v>
      </c>
      <c r="E903" s="1" t="s">
        <v>18</v>
      </c>
      <c r="F903" s="1" t="s">
        <v>19</v>
      </c>
      <c r="G903" s="3">
        <v>6015.9256309280427</v>
      </c>
      <c r="H903" s="3">
        <v>6015.9256309280427</v>
      </c>
      <c r="I903" s="1" t="s">
        <v>2061</v>
      </c>
      <c r="J903" t="b">
        <v>1</v>
      </c>
      <c r="K903" s="3">
        <f>TIME_AND_DATA_two_opt[[#This Row],[hamiltonian_cycle_cost]]-TIME_AND_DATA_two_opt[[#This Row],[optimal_cost]]</f>
        <v>0</v>
      </c>
      <c r="L903">
        <f>(100*TIME_AND_DATA_two_opt[[#This Row],[absolute_distance_error]])/TIME_AND_DATA_two_opt[[#This Row],[optimal_cost]]</f>
        <v>0</v>
      </c>
      <c r="M903" s="1" t="s">
        <v>2061</v>
      </c>
      <c r="N903" s="3">
        <v>6015.9256309280436</v>
      </c>
      <c r="O903" s="1" t="s">
        <v>4434</v>
      </c>
      <c r="P903" s="1" t="s">
        <v>4435</v>
      </c>
      <c r="Q903">
        <v>2.5303000000000001E-3</v>
      </c>
      <c r="R903" s="1" t="s">
        <v>3390</v>
      </c>
      <c r="S903" s="1" t="s">
        <v>3390</v>
      </c>
      <c r="T903" s="1" t="s">
        <v>3390</v>
      </c>
      <c r="U903" s="1" t="s">
        <v>3390</v>
      </c>
      <c r="V903" s="1" t="s">
        <v>3390</v>
      </c>
      <c r="W903" s="1" t="s">
        <v>3390</v>
      </c>
    </row>
    <row r="904" spans="1:23" x14ac:dyDescent="0.25">
      <c r="A904">
        <v>902</v>
      </c>
      <c r="B904">
        <v>13</v>
      </c>
      <c r="C904">
        <v>2</v>
      </c>
      <c r="D904" s="1" t="s">
        <v>2062</v>
      </c>
      <c r="E904" s="1" t="s">
        <v>18</v>
      </c>
      <c r="F904" s="1" t="s">
        <v>19</v>
      </c>
      <c r="G904" s="3">
        <v>5764.0871247684909</v>
      </c>
      <c r="H904" s="3">
        <v>5764.0871247684909</v>
      </c>
      <c r="I904" s="1" t="s">
        <v>3194</v>
      </c>
      <c r="J904" t="b">
        <v>1</v>
      </c>
      <c r="K904" s="3">
        <f>TIME_AND_DATA_two_opt[[#This Row],[hamiltonian_cycle_cost]]-TIME_AND_DATA_two_opt[[#This Row],[optimal_cost]]</f>
        <v>0</v>
      </c>
      <c r="L904">
        <f>(100*TIME_AND_DATA_two_opt[[#This Row],[absolute_distance_error]])/TIME_AND_DATA_two_opt[[#This Row],[optimal_cost]]</f>
        <v>0</v>
      </c>
      <c r="M904" s="1" t="s">
        <v>2064</v>
      </c>
      <c r="N904" s="3">
        <v>5764.0871247684927</v>
      </c>
      <c r="O904" s="1" t="s">
        <v>4434</v>
      </c>
      <c r="P904" s="1" t="s">
        <v>4435</v>
      </c>
      <c r="Q904">
        <v>4.9332999999998003E-3</v>
      </c>
      <c r="R904" s="1" t="s">
        <v>3390</v>
      </c>
      <c r="S904" s="1" t="s">
        <v>3390</v>
      </c>
      <c r="T904" s="1" t="s">
        <v>3390</v>
      </c>
      <c r="U904" s="1" t="s">
        <v>3390</v>
      </c>
      <c r="V904" s="1" t="s">
        <v>3390</v>
      </c>
      <c r="W904" s="1" t="s">
        <v>3390</v>
      </c>
    </row>
    <row r="905" spans="1:23" x14ac:dyDescent="0.25">
      <c r="A905">
        <v>903</v>
      </c>
      <c r="B905">
        <v>13</v>
      </c>
      <c r="C905">
        <v>3</v>
      </c>
      <c r="D905" s="1" t="s">
        <v>2065</v>
      </c>
      <c r="E905" s="1" t="s">
        <v>18</v>
      </c>
      <c r="F905" s="1" t="s">
        <v>19</v>
      </c>
      <c r="G905" s="3">
        <v>6573.5721536987203</v>
      </c>
      <c r="H905" s="3">
        <v>6573.5721536987203</v>
      </c>
      <c r="I905" s="1" t="s">
        <v>3195</v>
      </c>
      <c r="J905" t="b">
        <v>1</v>
      </c>
      <c r="K905" s="3">
        <f>TIME_AND_DATA_two_opt[[#This Row],[hamiltonian_cycle_cost]]-TIME_AND_DATA_two_opt[[#This Row],[optimal_cost]]</f>
        <v>0</v>
      </c>
      <c r="L905">
        <f>(100*TIME_AND_DATA_two_opt[[#This Row],[absolute_distance_error]])/TIME_AND_DATA_two_opt[[#This Row],[optimal_cost]]</f>
        <v>0</v>
      </c>
      <c r="M905" s="1" t="s">
        <v>2067</v>
      </c>
      <c r="N905" s="3">
        <v>6573.5721536987203</v>
      </c>
      <c r="O905" s="1" t="s">
        <v>4434</v>
      </c>
      <c r="P905" s="1" t="s">
        <v>4435</v>
      </c>
      <c r="Q905">
        <v>3.6760999999997999E-3</v>
      </c>
      <c r="R905" s="1" t="s">
        <v>3390</v>
      </c>
      <c r="S905" s="1" t="s">
        <v>3390</v>
      </c>
      <c r="T905" s="1" t="s">
        <v>3390</v>
      </c>
      <c r="U905" s="1" t="s">
        <v>3390</v>
      </c>
      <c r="V905" s="1" t="s">
        <v>3390</v>
      </c>
      <c r="W905" s="1" t="s">
        <v>3390</v>
      </c>
    </row>
    <row r="906" spans="1:23" x14ac:dyDescent="0.25">
      <c r="A906">
        <v>904</v>
      </c>
      <c r="B906">
        <v>13</v>
      </c>
      <c r="C906">
        <v>4</v>
      </c>
      <c r="D906" s="1" t="s">
        <v>2068</v>
      </c>
      <c r="E906" s="1" t="s">
        <v>18</v>
      </c>
      <c r="F906" s="1" t="s">
        <v>19</v>
      </c>
      <c r="G906" s="3">
        <v>6709.2045037563394</v>
      </c>
      <c r="H906" s="3">
        <v>6709.2045037563394</v>
      </c>
      <c r="I906" s="1" t="s">
        <v>4108</v>
      </c>
      <c r="J906" t="b">
        <v>0</v>
      </c>
      <c r="K906" s="3">
        <f>TIME_AND_DATA_two_opt[[#This Row],[hamiltonian_cycle_cost]]-TIME_AND_DATA_two_opt[[#This Row],[optimal_cost]]</f>
        <v>394.37212306753554</v>
      </c>
      <c r="L906">
        <f>(100*TIME_AND_DATA_two_opt[[#This Row],[absolute_distance_error]])/TIME_AND_DATA_two_opt[[#This Row],[optimal_cost]]</f>
        <v>6.2451716734960838</v>
      </c>
      <c r="M906" s="1" t="s">
        <v>2070</v>
      </c>
      <c r="N906" s="3">
        <v>6314.8323806888038</v>
      </c>
      <c r="O906" s="1" t="s">
        <v>4434</v>
      </c>
      <c r="P906" s="1" t="s">
        <v>4435</v>
      </c>
      <c r="Q906">
        <v>3.2905999999996E-3</v>
      </c>
      <c r="R906" s="1" t="s">
        <v>3390</v>
      </c>
      <c r="S906" s="1" t="s">
        <v>3390</v>
      </c>
      <c r="T906" s="1" t="s">
        <v>3390</v>
      </c>
      <c r="U906" s="1" t="s">
        <v>3390</v>
      </c>
      <c r="V906" s="1" t="s">
        <v>3390</v>
      </c>
      <c r="W906" s="1" t="s">
        <v>3390</v>
      </c>
    </row>
    <row r="907" spans="1:23" x14ac:dyDescent="0.25">
      <c r="A907">
        <v>905</v>
      </c>
      <c r="B907">
        <v>13</v>
      </c>
      <c r="C907">
        <v>5</v>
      </c>
      <c r="D907" s="1" t="s">
        <v>2071</v>
      </c>
      <c r="E907" s="1" t="s">
        <v>18</v>
      </c>
      <c r="F907" s="1" t="s">
        <v>19</v>
      </c>
      <c r="G907" s="3">
        <v>5844.9602026998691</v>
      </c>
      <c r="H907" s="3">
        <v>5844.9602026998682</v>
      </c>
      <c r="I907" s="1" t="s">
        <v>4508</v>
      </c>
      <c r="J907" t="b">
        <v>0</v>
      </c>
      <c r="K907" s="3">
        <f>TIME_AND_DATA_two_opt[[#This Row],[hamiltonian_cycle_cost]]-TIME_AND_DATA_two_opt[[#This Row],[optimal_cost]]</f>
        <v>159.24701984896728</v>
      </c>
      <c r="L907">
        <f>(100*TIME_AND_DATA_two_opt[[#This Row],[absolute_distance_error]])/TIME_AND_DATA_two_opt[[#This Row],[optimal_cost]]</f>
        <v>2.8008275255474366</v>
      </c>
      <c r="M907" s="1" t="s">
        <v>2073</v>
      </c>
      <c r="N907" s="3">
        <v>5685.7131828509009</v>
      </c>
      <c r="O907" s="1" t="s">
        <v>4434</v>
      </c>
      <c r="P907" s="1" t="s">
        <v>4435</v>
      </c>
      <c r="Q907">
        <v>5.8738999999999996E-3</v>
      </c>
      <c r="R907" s="1" t="s">
        <v>3390</v>
      </c>
      <c r="S907" s="1" t="s">
        <v>3390</v>
      </c>
      <c r="T907" s="1" t="s">
        <v>3390</v>
      </c>
      <c r="U907" s="1" t="s">
        <v>3390</v>
      </c>
      <c r="V907" s="1" t="s">
        <v>3390</v>
      </c>
      <c r="W907" s="1" t="s">
        <v>3390</v>
      </c>
    </row>
    <row r="908" spans="1:23" x14ac:dyDescent="0.25">
      <c r="A908">
        <v>906</v>
      </c>
      <c r="B908">
        <v>13</v>
      </c>
      <c r="C908">
        <v>6</v>
      </c>
      <c r="D908" s="1" t="s">
        <v>2074</v>
      </c>
      <c r="E908" s="1" t="s">
        <v>18</v>
      </c>
      <c r="F908" s="1" t="s">
        <v>19</v>
      </c>
      <c r="G908" s="3">
        <v>6941.9603069957111</v>
      </c>
      <c r="H908" s="3">
        <v>6941.9603069957111</v>
      </c>
      <c r="I908" s="1" t="s">
        <v>3197</v>
      </c>
      <c r="J908" t="b">
        <v>1</v>
      </c>
      <c r="K908" s="3">
        <f>TIME_AND_DATA_two_opt[[#This Row],[hamiltonian_cycle_cost]]-TIME_AND_DATA_two_opt[[#This Row],[optimal_cost]]</f>
        <v>0</v>
      </c>
      <c r="L908">
        <f>(100*TIME_AND_DATA_two_opt[[#This Row],[absolute_distance_error]])/TIME_AND_DATA_two_opt[[#This Row],[optimal_cost]]</f>
        <v>0</v>
      </c>
      <c r="M908" s="1" t="s">
        <v>2076</v>
      </c>
      <c r="N908" s="3">
        <v>6941.960306995712</v>
      </c>
      <c r="O908" s="1" t="s">
        <v>4434</v>
      </c>
      <c r="P908" s="1" t="s">
        <v>4435</v>
      </c>
      <c r="Q908">
        <v>4.1521000000002001E-3</v>
      </c>
      <c r="R908" s="1" t="s">
        <v>3390</v>
      </c>
      <c r="S908" s="1" t="s">
        <v>3390</v>
      </c>
      <c r="T908" s="1" t="s">
        <v>3390</v>
      </c>
      <c r="U908" s="1" t="s">
        <v>3390</v>
      </c>
      <c r="V908" s="1" t="s">
        <v>3390</v>
      </c>
      <c r="W908" s="1" t="s">
        <v>3390</v>
      </c>
    </row>
    <row r="909" spans="1:23" x14ac:dyDescent="0.25">
      <c r="A909">
        <v>907</v>
      </c>
      <c r="B909">
        <v>13</v>
      </c>
      <c r="C909">
        <v>7</v>
      </c>
      <c r="D909" s="1" t="s">
        <v>2077</v>
      </c>
      <c r="E909" s="1" t="s">
        <v>18</v>
      </c>
      <c r="F909" s="1" t="s">
        <v>19</v>
      </c>
      <c r="G909" s="3">
        <v>6150.2785490948736</v>
      </c>
      <c r="H909" s="3">
        <v>6150.2785490948736</v>
      </c>
      <c r="I909" s="1" t="s">
        <v>2078</v>
      </c>
      <c r="J909" t="b">
        <v>1</v>
      </c>
      <c r="K909" s="3">
        <f>TIME_AND_DATA_two_opt[[#This Row],[hamiltonian_cycle_cost]]-TIME_AND_DATA_two_opt[[#This Row],[optimal_cost]]</f>
        <v>0</v>
      </c>
      <c r="L909">
        <f>(100*TIME_AND_DATA_two_opt[[#This Row],[absolute_distance_error]])/TIME_AND_DATA_two_opt[[#This Row],[optimal_cost]]</f>
        <v>0</v>
      </c>
      <c r="M909" s="1" t="s">
        <v>2079</v>
      </c>
      <c r="N909" s="3">
        <v>6150.2785490948745</v>
      </c>
      <c r="O909" s="1" t="s">
        <v>4434</v>
      </c>
      <c r="P909" s="1" t="s">
        <v>4435</v>
      </c>
      <c r="Q909">
        <v>2.1903000000000001E-3</v>
      </c>
      <c r="R909" s="1" t="s">
        <v>3390</v>
      </c>
      <c r="S909" s="1" t="s">
        <v>3390</v>
      </c>
      <c r="T909" s="1" t="s">
        <v>3390</v>
      </c>
      <c r="U909" s="1" t="s">
        <v>3390</v>
      </c>
      <c r="V909" s="1" t="s">
        <v>3390</v>
      </c>
      <c r="W909" s="1" t="s">
        <v>3390</v>
      </c>
    </row>
    <row r="910" spans="1:23" x14ac:dyDescent="0.25">
      <c r="A910">
        <v>908</v>
      </c>
      <c r="B910">
        <v>13</v>
      </c>
      <c r="C910">
        <v>8</v>
      </c>
      <c r="D910" s="1" t="s">
        <v>2080</v>
      </c>
      <c r="E910" s="1" t="s">
        <v>18</v>
      </c>
      <c r="F910" s="1" t="s">
        <v>19</v>
      </c>
      <c r="G910" s="3">
        <v>6771.5988403155352</v>
      </c>
      <c r="H910" s="3">
        <v>6771.5988403155352</v>
      </c>
      <c r="I910" s="1" t="s">
        <v>2081</v>
      </c>
      <c r="J910" t="b">
        <v>1</v>
      </c>
      <c r="K910" s="3">
        <f>TIME_AND_DATA_two_opt[[#This Row],[hamiltonian_cycle_cost]]-TIME_AND_DATA_two_opt[[#This Row],[optimal_cost]]</f>
        <v>0</v>
      </c>
      <c r="L910">
        <f>(100*TIME_AND_DATA_two_opt[[#This Row],[absolute_distance_error]])/TIME_AND_DATA_two_opt[[#This Row],[optimal_cost]]</f>
        <v>0</v>
      </c>
      <c r="M910" s="1" t="s">
        <v>2081</v>
      </c>
      <c r="N910" s="3">
        <v>6771.5988403155343</v>
      </c>
      <c r="O910" s="1" t="s">
        <v>4434</v>
      </c>
      <c r="P910" s="1" t="s">
        <v>4435</v>
      </c>
      <c r="Q910">
        <v>3.8018000000000999E-3</v>
      </c>
      <c r="R910" s="1" t="s">
        <v>3390</v>
      </c>
      <c r="S910" s="1" t="s">
        <v>3390</v>
      </c>
      <c r="T910" s="1" t="s">
        <v>3390</v>
      </c>
      <c r="U910" s="1" t="s">
        <v>3390</v>
      </c>
      <c r="V910" s="1" t="s">
        <v>3390</v>
      </c>
      <c r="W910" s="1" t="s">
        <v>3390</v>
      </c>
    </row>
    <row r="911" spans="1:23" x14ac:dyDescent="0.25">
      <c r="A911">
        <v>909</v>
      </c>
      <c r="B911">
        <v>13</v>
      </c>
      <c r="C911">
        <v>9</v>
      </c>
      <c r="D911" s="1" t="s">
        <v>2082</v>
      </c>
      <c r="E911" s="1" t="s">
        <v>18</v>
      </c>
      <c r="F911" s="1" t="s">
        <v>19</v>
      </c>
      <c r="G911" s="3">
        <v>6432.1279034922454</v>
      </c>
      <c r="H911" s="3">
        <v>6432.1279034922454</v>
      </c>
      <c r="I911" s="1" t="s">
        <v>2083</v>
      </c>
      <c r="J911" t="b">
        <v>0</v>
      </c>
      <c r="K911" s="3">
        <f>TIME_AND_DATA_two_opt[[#This Row],[hamiltonian_cycle_cost]]-TIME_AND_DATA_two_opt[[#This Row],[optimal_cost]]</f>
        <v>233.13728986785009</v>
      </c>
      <c r="L911">
        <f>(100*TIME_AND_DATA_two_opt[[#This Row],[absolute_distance_error]])/TIME_AND_DATA_two_opt[[#This Row],[optimal_cost]]</f>
        <v>3.7608911579161197</v>
      </c>
      <c r="M911" s="1" t="s">
        <v>2084</v>
      </c>
      <c r="N911" s="3">
        <v>6198.9906136243953</v>
      </c>
      <c r="O911" s="1" t="s">
        <v>4434</v>
      </c>
      <c r="P911" s="1" t="s">
        <v>4435</v>
      </c>
      <c r="Q911">
        <v>4.6722999999996998E-3</v>
      </c>
      <c r="R911" s="1" t="s">
        <v>3390</v>
      </c>
      <c r="S911" s="1" t="s">
        <v>3390</v>
      </c>
      <c r="T911" s="1" t="s">
        <v>3390</v>
      </c>
      <c r="U911" s="1" t="s">
        <v>3390</v>
      </c>
      <c r="V911" s="1" t="s">
        <v>3390</v>
      </c>
      <c r="W911" s="1" t="s">
        <v>3390</v>
      </c>
    </row>
    <row r="912" spans="1:23" x14ac:dyDescent="0.25">
      <c r="A912">
        <v>910</v>
      </c>
      <c r="B912">
        <v>13</v>
      </c>
      <c r="C912">
        <v>10</v>
      </c>
      <c r="D912" s="1" t="s">
        <v>2085</v>
      </c>
      <c r="E912" s="1" t="s">
        <v>18</v>
      </c>
      <c r="F912" s="1" t="s">
        <v>19</v>
      </c>
      <c r="G912" s="3">
        <v>6209.4296413461616</v>
      </c>
      <c r="H912" s="3">
        <v>6209.4296413461616</v>
      </c>
      <c r="I912" s="1" t="s">
        <v>2086</v>
      </c>
      <c r="J912" t="b">
        <v>0</v>
      </c>
      <c r="K912" s="3">
        <f>TIME_AND_DATA_two_opt[[#This Row],[hamiltonian_cycle_cost]]-TIME_AND_DATA_two_opt[[#This Row],[optimal_cost]]</f>
        <v>32.333256987356435</v>
      </c>
      <c r="L912">
        <f>(100*TIME_AND_DATA_two_opt[[#This Row],[absolute_distance_error]])/TIME_AND_DATA_two_opt[[#This Row],[optimal_cost]]</f>
        <v>0.52343779302567406</v>
      </c>
      <c r="M912" s="1" t="s">
        <v>2087</v>
      </c>
      <c r="N912" s="3">
        <v>6177.0963843588052</v>
      </c>
      <c r="O912" s="1" t="s">
        <v>4434</v>
      </c>
      <c r="P912" s="1" t="s">
        <v>4435</v>
      </c>
      <c r="Q912">
        <v>5.2809000000002002E-3</v>
      </c>
      <c r="R912" s="1" t="s">
        <v>3390</v>
      </c>
      <c r="S912" s="1" t="s">
        <v>3390</v>
      </c>
      <c r="T912" s="1" t="s">
        <v>3390</v>
      </c>
      <c r="U912" s="1" t="s">
        <v>3390</v>
      </c>
      <c r="V912" s="1" t="s">
        <v>3390</v>
      </c>
      <c r="W912" s="1" t="s">
        <v>3390</v>
      </c>
    </row>
    <row r="913" spans="1:23" x14ac:dyDescent="0.25">
      <c r="A913">
        <v>911</v>
      </c>
      <c r="B913">
        <v>13</v>
      </c>
      <c r="C913">
        <v>11</v>
      </c>
      <c r="D913" s="1" t="s">
        <v>2088</v>
      </c>
      <c r="E913" s="1" t="s">
        <v>18</v>
      </c>
      <c r="F913" s="1" t="s">
        <v>19</v>
      </c>
      <c r="G913" s="3">
        <v>6260.4932061973223</v>
      </c>
      <c r="H913" s="3">
        <v>6260.4932061973223</v>
      </c>
      <c r="I913" s="1" t="s">
        <v>2089</v>
      </c>
      <c r="J913" t="b">
        <v>1</v>
      </c>
      <c r="K913" s="3">
        <f>TIME_AND_DATA_two_opt[[#This Row],[hamiltonian_cycle_cost]]-TIME_AND_DATA_two_opt[[#This Row],[optimal_cost]]</f>
        <v>0</v>
      </c>
      <c r="L913">
        <f>(100*TIME_AND_DATA_two_opt[[#This Row],[absolute_distance_error]])/TIME_AND_DATA_two_opt[[#This Row],[optimal_cost]]</f>
        <v>0</v>
      </c>
      <c r="M913" s="1" t="s">
        <v>2089</v>
      </c>
      <c r="N913" s="3">
        <v>6260.4932061973213</v>
      </c>
      <c r="O913" s="1" t="s">
        <v>4434</v>
      </c>
      <c r="P913" s="1" t="s">
        <v>4435</v>
      </c>
      <c r="Q913">
        <v>1.37815000000003E-2</v>
      </c>
      <c r="R913" s="1" t="s">
        <v>3390</v>
      </c>
      <c r="S913" s="1" t="s">
        <v>3390</v>
      </c>
      <c r="T913" s="1" t="s">
        <v>3390</v>
      </c>
      <c r="U913" s="1" t="s">
        <v>3390</v>
      </c>
      <c r="V913" s="1" t="s">
        <v>3390</v>
      </c>
      <c r="W913" s="1" t="s">
        <v>3390</v>
      </c>
    </row>
    <row r="914" spans="1:23" x14ac:dyDescent="0.25">
      <c r="A914">
        <v>912</v>
      </c>
      <c r="B914">
        <v>13</v>
      </c>
      <c r="C914">
        <v>12</v>
      </c>
      <c r="D914" s="1" t="s">
        <v>2090</v>
      </c>
      <c r="E914" s="1" t="s">
        <v>18</v>
      </c>
      <c r="F914" s="1" t="s">
        <v>19</v>
      </c>
      <c r="G914" s="3">
        <v>5184.2395647460735</v>
      </c>
      <c r="H914" s="3">
        <v>5184.2395647460735</v>
      </c>
      <c r="I914" s="1" t="s">
        <v>2091</v>
      </c>
      <c r="J914" t="b">
        <v>1</v>
      </c>
      <c r="K914" s="3">
        <f>TIME_AND_DATA_two_opt[[#This Row],[hamiltonian_cycle_cost]]-TIME_AND_DATA_two_opt[[#This Row],[optimal_cost]]</f>
        <v>0</v>
      </c>
      <c r="L914">
        <f>(100*TIME_AND_DATA_two_opt[[#This Row],[absolute_distance_error]])/TIME_AND_DATA_two_opt[[#This Row],[optimal_cost]]</f>
        <v>0</v>
      </c>
      <c r="M914" s="1" t="s">
        <v>2091</v>
      </c>
      <c r="N914" s="3">
        <v>5184.2395647460744</v>
      </c>
      <c r="O914" s="1" t="s">
        <v>4434</v>
      </c>
      <c r="P914" s="1" t="s">
        <v>4435</v>
      </c>
      <c r="Q914">
        <v>4.8283000000002001E-3</v>
      </c>
      <c r="R914" s="1" t="s">
        <v>3390</v>
      </c>
      <c r="S914" s="1" t="s">
        <v>3390</v>
      </c>
      <c r="T914" s="1" t="s">
        <v>3390</v>
      </c>
      <c r="U914" s="1" t="s">
        <v>3390</v>
      </c>
      <c r="V914" s="1" t="s">
        <v>3390</v>
      </c>
      <c r="W914" s="1" t="s">
        <v>3390</v>
      </c>
    </row>
    <row r="915" spans="1:23" x14ac:dyDescent="0.25">
      <c r="A915">
        <v>913</v>
      </c>
      <c r="B915">
        <v>13</v>
      </c>
      <c r="C915">
        <v>13</v>
      </c>
      <c r="D915" s="1" t="s">
        <v>2092</v>
      </c>
      <c r="E915" s="1" t="s">
        <v>18</v>
      </c>
      <c r="F915" s="1" t="s">
        <v>19</v>
      </c>
      <c r="G915" s="3">
        <v>6374.2243828133396</v>
      </c>
      <c r="H915" s="3">
        <v>6374.2243828133396</v>
      </c>
      <c r="I915" s="1" t="s">
        <v>2093</v>
      </c>
      <c r="J915" t="b">
        <v>0</v>
      </c>
      <c r="K915" s="3">
        <f>TIME_AND_DATA_two_opt[[#This Row],[hamiltonian_cycle_cost]]-TIME_AND_DATA_two_opt[[#This Row],[optimal_cost]]</f>
        <v>58.577995198767894</v>
      </c>
      <c r="L915">
        <f>(100*TIME_AND_DATA_two_opt[[#This Row],[absolute_distance_error]])/TIME_AND_DATA_two_opt[[#This Row],[optimal_cost]]</f>
        <v>0.92750593690051231</v>
      </c>
      <c r="M915" s="1" t="s">
        <v>2094</v>
      </c>
      <c r="N915" s="3">
        <v>6315.6463876145717</v>
      </c>
      <c r="O915" s="1" t="s">
        <v>4434</v>
      </c>
      <c r="P915" s="1" t="s">
        <v>4435</v>
      </c>
      <c r="Q915">
        <v>3.7342999999999999E-3</v>
      </c>
      <c r="R915" s="1" t="s">
        <v>3390</v>
      </c>
      <c r="S915" s="1" t="s">
        <v>3390</v>
      </c>
      <c r="T915" s="1" t="s">
        <v>3390</v>
      </c>
      <c r="U915" s="1" t="s">
        <v>3390</v>
      </c>
      <c r="V915" s="1" t="s">
        <v>3390</v>
      </c>
      <c r="W915" s="1" t="s">
        <v>3390</v>
      </c>
    </row>
    <row r="916" spans="1:23" x14ac:dyDescent="0.25">
      <c r="A916">
        <v>914</v>
      </c>
      <c r="B916">
        <v>13</v>
      </c>
      <c r="C916">
        <v>14</v>
      </c>
      <c r="D916" s="1" t="s">
        <v>2095</v>
      </c>
      <c r="E916" s="1" t="s">
        <v>18</v>
      </c>
      <c r="F916" s="1" t="s">
        <v>19</v>
      </c>
      <c r="G916" s="3">
        <v>6130.4895611613183</v>
      </c>
      <c r="H916" s="3">
        <v>6130.4895611613183</v>
      </c>
      <c r="I916" s="1" t="s">
        <v>2097</v>
      </c>
      <c r="J916" t="b">
        <v>1</v>
      </c>
      <c r="K916" s="3">
        <f>TIME_AND_DATA_two_opt[[#This Row],[hamiltonian_cycle_cost]]-TIME_AND_DATA_two_opt[[#This Row],[optimal_cost]]</f>
        <v>0</v>
      </c>
      <c r="L916">
        <f>(100*TIME_AND_DATA_two_opt[[#This Row],[absolute_distance_error]])/TIME_AND_DATA_two_opt[[#This Row],[optimal_cost]]</f>
        <v>0</v>
      </c>
      <c r="M916" s="1" t="s">
        <v>2097</v>
      </c>
      <c r="N916" s="3">
        <v>6130.4895611613183</v>
      </c>
      <c r="O916" s="1" t="s">
        <v>4434</v>
      </c>
      <c r="P916" s="1" t="s">
        <v>4435</v>
      </c>
      <c r="Q916">
        <v>3.5963000000002999E-3</v>
      </c>
      <c r="R916" s="1" t="s">
        <v>3390</v>
      </c>
      <c r="S916" s="1" t="s">
        <v>3390</v>
      </c>
      <c r="T916" s="1" t="s">
        <v>3390</v>
      </c>
      <c r="U916" s="1" t="s">
        <v>3390</v>
      </c>
      <c r="V916" s="1" t="s">
        <v>3390</v>
      </c>
      <c r="W916" s="1" t="s">
        <v>3390</v>
      </c>
    </row>
    <row r="917" spans="1:23" x14ac:dyDescent="0.25">
      <c r="A917">
        <v>915</v>
      </c>
      <c r="B917">
        <v>13</v>
      </c>
      <c r="C917">
        <v>15</v>
      </c>
      <c r="D917" s="1" t="s">
        <v>2098</v>
      </c>
      <c r="E917" s="1" t="s">
        <v>18</v>
      </c>
      <c r="F917" s="1" t="s">
        <v>19</v>
      </c>
      <c r="G917" s="3">
        <v>6187.6661785469323</v>
      </c>
      <c r="H917" s="3">
        <v>6187.6661785469323</v>
      </c>
      <c r="I917" s="1" t="s">
        <v>3867</v>
      </c>
      <c r="J917" t="b">
        <v>1</v>
      </c>
      <c r="K917" s="3">
        <f>TIME_AND_DATA_two_opt[[#This Row],[hamiltonian_cycle_cost]]-TIME_AND_DATA_two_opt[[#This Row],[optimal_cost]]</f>
        <v>0</v>
      </c>
      <c r="L917">
        <f>(100*TIME_AND_DATA_two_opt[[#This Row],[absolute_distance_error]])/TIME_AND_DATA_two_opt[[#This Row],[optimal_cost]]</f>
        <v>0</v>
      </c>
      <c r="M917" s="1" t="s">
        <v>2100</v>
      </c>
      <c r="N917" s="3">
        <v>6187.6661785469332</v>
      </c>
      <c r="O917" s="1" t="s">
        <v>4434</v>
      </c>
      <c r="P917" s="1" t="s">
        <v>4435</v>
      </c>
      <c r="Q917">
        <v>5.8673000000002001E-3</v>
      </c>
      <c r="R917" s="1" t="s">
        <v>3390</v>
      </c>
      <c r="S917" s="1" t="s">
        <v>3390</v>
      </c>
      <c r="T917" s="1" t="s">
        <v>3390</v>
      </c>
      <c r="U917" s="1" t="s">
        <v>3390</v>
      </c>
      <c r="V917" s="1" t="s">
        <v>3390</v>
      </c>
      <c r="W917" s="1" t="s">
        <v>3390</v>
      </c>
    </row>
    <row r="918" spans="1:23" x14ac:dyDescent="0.25">
      <c r="A918">
        <v>916</v>
      </c>
      <c r="B918">
        <v>13</v>
      </c>
      <c r="C918">
        <v>16</v>
      </c>
      <c r="D918" s="1" t="s">
        <v>2101</v>
      </c>
      <c r="E918" s="1" t="s">
        <v>18</v>
      </c>
      <c r="F918" s="1" t="s">
        <v>19</v>
      </c>
      <c r="G918" s="3">
        <v>7450.3257699568303</v>
      </c>
      <c r="H918" s="3">
        <v>7450.3257699568303</v>
      </c>
      <c r="I918" s="1" t="s">
        <v>4509</v>
      </c>
      <c r="J918" t="b">
        <v>0</v>
      </c>
      <c r="K918" s="3">
        <f>TIME_AND_DATA_two_opt[[#This Row],[hamiltonian_cycle_cost]]-TIME_AND_DATA_two_opt[[#This Row],[optimal_cost]]</f>
        <v>201.41476582895029</v>
      </c>
      <c r="L918">
        <f>(100*TIME_AND_DATA_two_opt[[#This Row],[absolute_distance_error]])/TIME_AND_DATA_two_opt[[#This Row],[optimal_cost]]</f>
        <v>2.7785520571883833</v>
      </c>
      <c r="M918" s="1" t="s">
        <v>2102</v>
      </c>
      <c r="N918" s="3">
        <v>7248.91100412788</v>
      </c>
      <c r="O918" s="1" t="s">
        <v>4434</v>
      </c>
      <c r="P918" s="1" t="s">
        <v>4435</v>
      </c>
      <c r="Q918">
        <v>3.9717000000000996E-3</v>
      </c>
      <c r="R918" s="1" t="s">
        <v>3390</v>
      </c>
      <c r="S918" s="1" t="s">
        <v>3390</v>
      </c>
      <c r="T918" s="1" t="s">
        <v>3390</v>
      </c>
      <c r="U918" s="1" t="s">
        <v>3390</v>
      </c>
      <c r="V918" s="1" t="s">
        <v>3390</v>
      </c>
      <c r="W918" s="1" t="s">
        <v>3390</v>
      </c>
    </row>
    <row r="919" spans="1:23" x14ac:dyDescent="0.25">
      <c r="A919">
        <v>917</v>
      </c>
      <c r="B919">
        <v>13</v>
      </c>
      <c r="C919">
        <v>17</v>
      </c>
      <c r="D919" s="1" t="s">
        <v>2103</v>
      </c>
      <c r="E919" s="1" t="s">
        <v>18</v>
      </c>
      <c r="F919" s="1" t="s">
        <v>19</v>
      </c>
      <c r="G919" s="3">
        <v>7054.028493501025</v>
      </c>
      <c r="H919" s="3">
        <v>7054.028493501025</v>
      </c>
      <c r="I919" s="1" t="s">
        <v>3205</v>
      </c>
      <c r="J919" t="b">
        <v>1</v>
      </c>
      <c r="K919" s="3">
        <f>TIME_AND_DATA_two_opt[[#This Row],[hamiltonian_cycle_cost]]-TIME_AND_DATA_two_opt[[#This Row],[optimal_cost]]</f>
        <v>0</v>
      </c>
      <c r="L919">
        <f>(100*TIME_AND_DATA_two_opt[[#This Row],[absolute_distance_error]])/TIME_AND_DATA_two_opt[[#This Row],[optimal_cost]]</f>
        <v>0</v>
      </c>
      <c r="M919" s="1" t="s">
        <v>2105</v>
      </c>
      <c r="N919" s="3">
        <v>7054.028493501025</v>
      </c>
      <c r="O919" s="1" t="s">
        <v>4434</v>
      </c>
      <c r="P919" s="1" t="s">
        <v>4435</v>
      </c>
      <c r="Q919">
        <v>3.7234999999999001E-3</v>
      </c>
      <c r="R919" s="1" t="s">
        <v>3390</v>
      </c>
      <c r="S919" s="1" t="s">
        <v>3390</v>
      </c>
      <c r="T919" s="1" t="s">
        <v>3390</v>
      </c>
      <c r="U919" s="1" t="s">
        <v>3390</v>
      </c>
      <c r="V919" s="1" t="s">
        <v>3390</v>
      </c>
      <c r="W919" s="1" t="s">
        <v>3390</v>
      </c>
    </row>
    <row r="920" spans="1:23" x14ac:dyDescent="0.25">
      <c r="A920">
        <v>918</v>
      </c>
      <c r="B920">
        <v>13</v>
      </c>
      <c r="C920">
        <v>18</v>
      </c>
      <c r="D920" s="1" t="s">
        <v>2106</v>
      </c>
      <c r="E920" s="1" t="s">
        <v>18</v>
      </c>
      <c r="F920" s="1" t="s">
        <v>19</v>
      </c>
      <c r="G920" s="3">
        <v>5813.295169899593</v>
      </c>
      <c r="H920" s="3">
        <v>5813.295169899593</v>
      </c>
      <c r="I920" s="1" t="s">
        <v>3870</v>
      </c>
      <c r="J920" t="b">
        <v>1</v>
      </c>
      <c r="K920" s="3">
        <f>TIME_AND_DATA_two_opt[[#This Row],[hamiltonian_cycle_cost]]-TIME_AND_DATA_two_opt[[#This Row],[optimal_cost]]</f>
        <v>0</v>
      </c>
      <c r="L920">
        <f>(100*TIME_AND_DATA_two_opt[[#This Row],[absolute_distance_error]])/TIME_AND_DATA_two_opt[[#This Row],[optimal_cost]]</f>
        <v>0</v>
      </c>
      <c r="M920" s="1" t="s">
        <v>2108</v>
      </c>
      <c r="N920" s="3">
        <v>5813.2951698995939</v>
      </c>
      <c r="O920" s="1" t="s">
        <v>4434</v>
      </c>
      <c r="P920" s="1" t="s">
        <v>4435</v>
      </c>
      <c r="Q920">
        <v>5.1800000000001003E-3</v>
      </c>
      <c r="R920" s="1" t="s">
        <v>3390</v>
      </c>
      <c r="S920" s="1" t="s">
        <v>3390</v>
      </c>
      <c r="T920" s="1" t="s">
        <v>3390</v>
      </c>
      <c r="U920" s="1" t="s">
        <v>3390</v>
      </c>
      <c r="V920" s="1" t="s">
        <v>3390</v>
      </c>
      <c r="W920" s="1" t="s">
        <v>3390</v>
      </c>
    </row>
    <row r="921" spans="1:23" x14ac:dyDescent="0.25">
      <c r="A921">
        <v>919</v>
      </c>
      <c r="B921">
        <v>13</v>
      </c>
      <c r="C921">
        <v>19</v>
      </c>
      <c r="D921" s="1" t="s">
        <v>2109</v>
      </c>
      <c r="E921" s="1" t="s">
        <v>18</v>
      </c>
      <c r="F921" s="1" t="s">
        <v>19</v>
      </c>
      <c r="G921" s="3">
        <v>6983.9896119080877</v>
      </c>
      <c r="H921" s="3">
        <v>6983.9896119080877</v>
      </c>
      <c r="I921" s="1" t="s">
        <v>4510</v>
      </c>
      <c r="J921" t="b">
        <v>0</v>
      </c>
      <c r="K921" s="3">
        <f>TIME_AND_DATA_two_opt[[#This Row],[hamiltonian_cycle_cost]]-TIME_AND_DATA_two_opt[[#This Row],[optimal_cost]]</f>
        <v>91.235073839517099</v>
      </c>
      <c r="L921">
        <f>(100*TIME_AND_DATA_two_opt[[#This Row],[absolute_distance_error]])/TIME_AND_DATA_two_opt[[#This Row],[optimal_cost]]</f>
        <v>1.3236373547850468</v>
      </c>
      <c r="M921" s="1" t="s">
        <v>2111</v>
      </c>
      <c r="N921" s="3">
        <v>6892.7545380685706</v>
      </c>
      <c r="O921" s="1" t="s">
        <v>4434</v>
      </c>
      <c r="P921" s="1" t="s">
        <v>4435</v>
      </c>
      <c r="Q921">
        <v>3.4138000000001E-3</v>
      </c>
      <c r="R921" s="1" t="s">
        <v>3390</v>
      </c>
      <c r="S921" s="1" t="s">
        <v>3390</v>
      </c>
      <c r="T921" s="1" t="s">
        <v>3390</v>
      </c>
      <c r="U921" s="1" t="s">
        <v>3390</v>
      </c>
      <c r="V921" s="1" t="s">
        <v>3390</v>
      </c>
      <c r="W921" s="1" t="s">
        <v>3390</v>
      </c>
    </row>
    <row r="922" spans="1:23" x14ac:dyDescent="0.25">
      <c r="A922">
        <v>920</v>
      </c>
      <c r="B922">
        <v>13</v>
      </c>
      <c r="C922">
        <v>20</v>
      </c>
      <c r="D922" s="1" t="s">
        <v>2112</v>
      </c>
      <c r="E922" s="1" t="s">
        <v>18</v>
      </c>
      <c r="F922" s="1" t="s">
        <v>19</v>
      </c>
      <c r="G922" s="3">
        <v>4672.8670894970955</v>
      </c>
      <c r="H922" s="3">
        <v>4672.8670894970955</v>
      </c>
      <c r="I922" s="1" t="s">
        <v>2113</v>
      </c>
      <c r="J922" t="b">
        <v>1</v>
      </c>
      <c r="K922" s="3">
        <f>TIME_AND_DATA_two_opt[[#This Row],[hamiltonian_cycle_cost]]-TIME_AND_DATA_two_opt[[#This Row],[optimal_cost]]</f>
        <v>0</v>
      </c>
      <c r="L922">
        <f>(100*TIME_AND_DATA_two_opt[[#This Row],[absolute_distance_error]])/TIME_AND_DATA_two_opt[[#This Row],[optimal_cost]]</f>
        <v>0</v>
      </c>
      <c r="M922" s="1" t="s">
        <v>2114</v>
      </c>
      <c r="N922" s="3">
        <v>4672.8670894970974</v>
      </c>
      <c r="O922" s="1" t="s">
        <v>4434</v>
      </c>
      <c r="P922" s="1" t="s">
        <v>4435</v>
      </c>
      <c r="Q922">
        <v>2.7264000000001998E-3</v>
      </c>
      <c r="R922" s="1" t="s">
        <v>3390</v>
      </c>
      <c r="S922" s="1" t="s">
        <v>3390</v>
      </c>
      <c r="T922" s="1" t="s">
        <v>3390</v>
      </c>
      <c r="U922" s="1" t="s">
        <v>3390</v>
      </c>
      <c r="V922" s="1" t="s">
        <v>3390</v>
      </c>
      <c r="W922" s="1" t="s">
        <v>3390</v>
      </c>
    </row>
    <row r="923" spans="1:23" x14ac:dyDescent="0.25">
      <c r="A923">
        <v>921</v>
      </c>
      <c r="B923">
        <v>13</v>
      </c>
      <c r="C923">
        <v>21</v>
      </c>
      <c r="D923" s="1" t="s">
        <v>2115</v>
      </c>
      <c r="E923" s="1" t="s">
        <v>18</v>
      </c>
      <c r="F923" s="1" t="s">
        <v>19</v>
      </c>
      <c r="G923" s="3">
        <v>7668.8244192026104</v>
      </c>
      <c r="H923" s="3">
        <v>7668.8244192026104</v>
      </c>
      <c r="I923" s="1" t="s">
        <v>2117</v>
      </c>
      <c r="J923" t="b">
        <v>1</v>
      </c>
      <c r="K923" s="3">
        <f>TIME_AND_DATA_two_opt[[#This Row],[hamiltonian_cycle_cost]]-TIME_AND_DATA_two_opt[[#This Row],[optimal_cost]]</f>
        <v>0</v>
      </c>
      <c r="L923">
        <f>(100*TIME_AND_DATA_two_opt[[#This Row],[absolute_distance_error]])/TIME_AND_DATA_two_opt[[#This Row],[optimal_cost]]</f>
        <v>0</v>
      </c>
      <c r="M923" s="1" t="s">
        <v>2117</v>
      </c>
      <c r="N923" s="3">
        <v>7668.8244192026095</v>
      </c>
      <c r="O923" s="1" t="s">
        <v>4434</v>
      </c>
      <c r="P923" s="1" t="s">
        <v>4435</v>
      </c>
      <c r="Q923">
        <v>4.3196999999999004E-3</v>
      </c>
      <c r="R923" s="1" t="s">
        <v>3390</v>
      </c>
      <c r="S923" s="1" t="s">
        <v>3390</v>
      </c>
      <c r="T923" s="1" t="s">
        <v>3390</v>
      </c>
      <c r="U923" s="1" t="s">
        <v>3390</v>
      </c>
      <c r="V923" s="1" t="s">
        <v>3390</v>
      </c>
      <c r="W923" s="1" t="s">
        <v>3390</v>
      </c>
    </row>
    <row r="924" spans="1:23" x14ac:dyDescent="0.25">
      <c r="A924">
        <v>922</v>
      </c>
      <c r="B924">
        <v>13</v>
      </c>
      <c r="C924">
        <v>22</v>
      </c>
      <c r="D924" s="1" t="s">
        <v>2118</v>
      </c>
      <c r="E924" s="1" t="s">
        <v>18</v>
      </c>
      <c r="F924" s="1" t="s">
        <v>19</v>
      </c>
      <c r="G924" s="3">
        <v>6295.0241056321274</v>
      </c>
      <c r="H924" s="3">
        <v>6295.0241056321274</v>
      </c>
      <c r="I924" s="1" t="s">
        <v>2119</v>
      </c>
      <c r="J924" t="b">
        <v>1</v>
      </c>
      <c r="K924" s="3">
        <f>TIME_AND_DATA_two_opt[[#This Row],[hamiltonian_cycle_cost]]-TIME_AND_DATA_two_opt[[#This Row],[optimal_cost]]</f>
        <v>0</v>
      </c>
      <c r="L924">
        <f>(100*TIME_AND_DATA_two_opt[[#This Row],[absolute_distance_error]])/TIME_AND_DATA_two_opt[[#This Row],[optimal_cost]]</f>
        <v>0</v>
      </c>
      <c r="M924" s="1" t="s">
        <v>2120</v>
      </c>
      <c r="N924" s="3">
        <v>6295.0241056321274</v>
      </c>
      <c r="O924" s="1" t="s">
        <v>4434</v>
      </c>
      <c r="P924" s="1" t="s">
        <v>4435</v>
      </c>
      <c r="Q924">
        <v>3.7565999999998999E-3</v>
      </c>
      <c r="R924" s="1" t="s">
        <v>3390</v>
      </c>
      <c r="S924" s="1" t="s">
        <v>3390</v>
      </c>
      <c r="T924" s="1" t="s">
        <v>3390</v>
      </c>
      <c r="U924" s="1" t="s">
        <v>3390</v>
      </c>
      <c r="V924" s="1" t="s">
        <v>3390</v>
      </c>
      <c r="W924" s="1" t="s">
        <v>3390</v>
      </c>
    </row>
    <row r="925" spans="1:23" x14ac:dyDescent="0.25">
      <c r="A925">
        <v>923</v>
      </c>
      <c r="B925">
        <v>13</v>
      </c>
      <c r="C925">
        <v>23</v>
      </c>
      <c r="D925" s="1" t="s">
        <v>2121</v>
      </c>
      <c r="E925" s="1" t="s">
        <v>18</v>
      </c>
      <c r="F925" s="1" t="s">
        <v>19</v>
      </c>
      <c r="G925" s="3">
        <v>5307.1856038548513</v>
      </c>
      <c r="H925" s="3">
        <v>5307.1856038548513</v>
      </c>
      <c r="I925" s="1" t="s">
        <v>2122</v>
      </c>
      <c r="J925" t="b">
        <v>1</v>
      </c>
      <c r="K925" s="3">
        <f>TIME_AND_DATA_two_opt[[#This Row],[hamiltonian_cycle_cost]]-TIME_AND_DATA_two_opt[[#This Row],[optimal_cost]]</f>
        <v>0</v>
      </c>
      <c r="L925">
        <f>(100*TIME_AND_DATA_two_opt[[#This Row],[absolute_distance_error]])/TIME_AND_DATA_two_opt[[#This Row],[optimal_cost]]</f>
        <v>0</v>
      </c>
      <c r="M925" s="1" t="s">
        <v>2122</v>
      </c>
      <c r="N925" s="3">
        <v>5307.1856038548513</v>
      </c>
      <c r="O925" s="1" t="s">
        <v>4434</v>
      </c>
      <c r="P925" s="1" t="s">
        <v>4435</v>
      </c>
      <c r="Q925">
        <v>6.8369999999998996E-3</v>
      </c>
      <c r="R925" s="1" t="s">
        <v>3390</v>
      </c>
      <c r="S925" s="1" t="s">
        <v>3390</v>
      </c>
      <c r="T925" s="1" t="s">
        <v>3390</v>
      </c>
      <c r="U925" s="1" t="s">
        <v>3390</v>
      </c>
      <c r="V925" s="1" t="s">
        <v>3390</v>
      </c>
      <c r="W925" s="1" t="s">
        <v>3390</v>
      </c>
    </row>
    <row r="926" spans="1:23" x14ac:dyDescent="0.25">
      <c r="A926">
        <v>924</v>
      </c>
      <c r="B926">
        <v>13</v>
      </c>
      <c r="C926">
        <v>24</v>
      </c>
      <c r="D926" s="1" t="s">
        <v>2123</v>
      </c>
      <c r="E926" s="1" t="s">
        <v>18</v>
      </c>
      <c r="F926" s="1" t="s">
        <v>19</v>
      </c>
      <c r="G926" s="3">
        <v>5620.9084527847381</v>
      </c>
      <c r="H926" s="3">
        <v>5620.9084527847381</v>
      </c>
      <c r="I926" s="1" t="s">
        <v>2124</v>
      </c>
      <c r="J926" t="b">
        <v>1</v>
      </c>
      <c r="K926" s="3">
        <f>TIME_AND_DATA_two_opt[[#This Row],[hamiltonian_cycle_cost]]-TIME_AND_DATA_two_opt[[#This Row],[optimal_cost]]</f>
        <v>0</v>
      </c>
      <c r="L926">
        <f>(100*TIME_AND_DATA_two_opt[[#This Row],[absolute_distance_error]])/TIME_AND_DATA_two_opt[[#This Row],[optimal_cost]]</f>
        <v>0</v>
      </c>
      <c r="M926" s="1" t="s">
        <v>2124</v>
      </c>
      <c r="N926" s="3">
        <v>5620.9084527847372</v>
      </c>
      <c r="O926" s="1" t="s">
        <v>4434</v>
      </c>
      <c r="P926" s="1" t="s">
        <v>4435</v>
      </c>
      <c r="Q926">
        <v>6.3825999999997003E-3</v>
      </c>
      <c r="R926" s="1" t="s">
        <v>3390</v>
      </c>
      <c r="S926" s="1" t="s">
        <v>3390</v>
      </c>
      <c r="T926" s="1" t="s">
        <v>3390</v>
      </c>
      <c r="U926" s="1" t="s">
        <v>3390</v>
      </c>
      <c r="V926" s="1" t="s">
        <v>3390</v>
      </c>
      <c r="W926" s="1" t="s">
        <v>3390</v>
      </c>
    </row>
    <row r="927" spans="1:23" x14ac:dyDescent="0.25">
      <c r="A927">
        <v>925</v>
      </c>
      <c r="B927">
        <v>13</v>
      </c>
      <c r="C927">
        <v>25</v>
      </c>
      <c r="D927" s="1" t="s">
        <v>2125</v>
      </c>
      <c r="E927" s="1" t="s">
        <v>18</v>
      </c>
      <c r="F927" s="1" t="s">
        <v>19</v>
      </c>
      <c r="G927" s="3">
        <v>6909.9773130728208</v>
      </c>
      <c r="H927" s="3">
        <v>6909.9773130728208</v>
      </c>
      <c r="I927" s="1" t="s">
        <v>4511</v>
      </c>
      <c r="J927" t="b">
        <v>1</v>
      </c>
      <c r="K927" s="3">
        <f>TIME_AND_DATA_two_opt[[#This Row],[hamiltonian_cycle_cost]]-TIME_AND_DATA_two_opt[[#This Row],[optimal_cost]]</f>
        <v>0</v>
      </c>
      <c r="L927">
        <f>(100*TIME_AND_DATA_two_opt[[#This Row],[absolute_distance_error]])/TIME_AND_DATA_two_opt[[#This Row],[optimal_cost]]</f>
        <v>0</v>
      </c>
      <c r="M927" s="1" t="s">
        <v>2127</v>
      </c>
      <c r="N927" s="3">
        <v>6909.9773130728236</v>
      </c>
      <c r="O927" s="1" t="s">
        <v>4434</v>
      </c>
      <c r="P927" s="1" t="s">
        <v>4435</v>
      </c>
      <c r="Q927">
        <v>2.8469000000001998E-3</v>
      </c>
      <c r="R927" s="1" t="s">
        <v>3390</v>
      </c>
      <c r="S927" s="1" t="s">
        <v>3390</v>
      </c>
      <c r="T927" s="1" t="s">
        <v>3390</v>
      </c>
      <c r="U927" s="1" t="s">
        <v>3390</v>
      </c>
      <c r="V927" s="1" t="s">
        <v>3390</v>
      </c>
      <c r="W927" s="1" t="s">
        <v>3390</v>
      </c>
    </row>
    <row r="928" spans="1:23" x14ac:dyDescent="0.25">
      <c r="A928">
        <v>926</v>
      </c>
      <c r="B928">
        <v>13</v>
      </c>
      <c r="C928">
        <v>26</v>
      </c>
      <c r="D928" s="1" t="s">
        <v>2128</v>
      </c>
      <c r="E928" s="1" t="s">
        <v>18</v>
      </c>
      <c r="F928" s="1" t="s">
        <v>19</v>
      </c>
      <c r="G928" s="3">
        <v>5398.4095884645285</v>
      </c>
      <c r="H928" s="3">
        <v>5398.4095884645285</v>
      </c>
      <c r="I928" s="1" t="s">
        <v>2129</v>
      </c>
      <c r="J928" t="b">
        <v>0</v>
      </c>
      <c r="K928" s="3">
        <f>TIME_AND_DATA_two_opt[[#This Row],[hamiltonian_cycle_cost]]-TIME_AND_DATA_two_opt[[#This Row],[optimal_cost]]</f>
        <v>27.501625023513043</v>
      </c>
      <c r="L928">
        <f>(100*TIME_AND_DATA_two_opt[[#This Row],[absolute_distance_error]])/TIME_AND_DATA_two_opt[[#This Row],[optimal_cost]]</f>
        <v>0.51204796676302367</v>
      </c>
      <c r="M928" s="1" t="s">
        <v>2130</v>
      </c>
      <c r="N928" s="3">
        <v>5370.9079634410155</v>
      </c>
      <c r="O928" s="1" t="s">
        <v>4434</v>
      </c>
      <c r="P928" s="1" t="s">
        <v>4435</v>
      </c>
      <c r="Q928">
        <v>2.8097999999999999E-3</v>
      </c>
      <c r="R928" s="1" t="s">
        <v>3390</v>
      </c>
      <c r="S928" s="1" t="s">
        <v>3390</v>
      </c>
      <c r="T928" s="1" t="s">
        <v>3390</v>
      </c>
      <c r="U928" s="1" t="s">
        <v>3390</v>
      </c>
      <c r="V928" s="1" t="s">
        <v>3390</v>
      </c>
      <c r="W928" s="1" t="s">
        <v>3390</v>
      </c>
    </row>
    <row r="929" spans="1:23" x14ac:dyDescent="0.25">
      <c r="A929">
        <v>927</v>
      </c>
      <c r="B929">
        <v>13</v>
      </c>
      <c r="C929">
        <v>27</v>
      </c>
      <c r="D929" s="1" t="s">
        <v>2131</v>
      </c>
      <c r="E929" s="1" t="s">
        <v>18</v>
      </c>
      <c r="F929" s="1" t="s">
        <v>19</v>
      </c>
      <c r="G929" s="3">
        <v>6345.0174734585771</v>
      </c>
      <c r="H929" s="3">
        <v>6345.0174734585762</v>
      </c>
      <c r="I929" s="1" t="s">
        <v>2132</v>
      </c>
      <c r="J929" t="b">
        <v>1</v>
      </c>
      <c r="K929" s="3">
        <f>TIME_AND_DATA_two_opt[[#This Row],[hamiltonian_cycle_cost]]-TIME_AND_DATA_two_opt[[#This Row],[optimal_cost]]</f>
        <v>0</v>
      </c>
      <c r="L929">
        <f>(100*TIME_AND_DATA_two_opt[[#This Row],[absolute_distance_error]])/TIME_AND_DATA_two_opt[[#This Row],[optimal_cost]]</f>
        <v>0</v>
      </c>
      <c r="M929" s="1" t="s">
        <v>2133</v>
      </c>
      <c r="N929" s="3">
        <v>6345.0174734585771</v>
      </c>
      <c r="O929" s="1" t="s">
        <v>4434</v>
      </c>
      <c r="P929" s="1" t="s">
        <v>4435</v>
      </c>
      <c r="Q929">
        <v>3.6684E-3</v>
      </c>
      <c r="R929" s="1" t="s">
        <v>3390</v>
      </c>
      <c r="S929" s="1" t="s">
        <v>3390</v>
      </c>
      <c r="T929" s="1" t="s">
        <v>3390</v>
      </c>
      <c r="U929" s="1" t="s">
        <v>3390</v>
      </c>
      <c r="V929" s="1" t="s">
        <v>3390</v>
      </c>
      <c r="W929" s="1" t="s">
        <v>3390</v>
      </c>
    </row>
    <row r="930" spans="1:23" x14ac:dyDescent="0.25">
      <c r="A930">
        <v>928</v>
      </c>
      <c r="B930">
        <v>13</v>
      </c>
      <c r="C930">
        <v>28</v>
      </c>
      <c r="D930" s="1" t="s">
        <v>2134</v>
      </c>
      <c r="E930" s="1" t="s">
        <v>18</v>
      </c>
      <c r="F930" s="1" t="s">
        <v>19</v>
      </c>
      <c r="G930" s="3">
        <v>6378.9252919337059</v>
      </c>
      <c r="H930" s="3">
        <v>6378.925291933705</v>
      </c>
      <c r="I930" s="1" t="s">
        <v>4512</v>
      </c>
      <c r="J930" t="b">
        <v>0</v>
      </c>
      <c r="K930" s="3">
        <f>TIME_AND_DATA_two_opt[[#This Row],[hamiltonian_cycle_cost]]-TIME_AND_DATA_two_opt[[#This Row],[optimal_cost]]</f>
        <v>29.032015381905694</v>
      </c>
      <c r="L930">
        <f>(100*TIME_AND_DATA_two_opt[[#This Row],[absolute_distance_error]])/TIME_AND_DATA_two_opt[[#This Row],[optimal_cost]]</f>
        <v>0.45720477679698945</v>
      </c>
      <c r="M930" s="1" t="s">
        <v>2136</v>
      </c>
      <c r="N930" s="3">
        <v>6349.8932765517993</v>
      </c>
      <c r="O930" s="1" t="s">
        <v>4434</v>
      </c>
      <c r="P930" s="1" t="s">
        <v>4435</v>
      </c>
      <c r="Q930">
        <v>5.3619000000000002E-3</v>
      </c>
      <c r="R930" s="1" t="s">
        <v>3390</v>
      </c>
      <c r="S930" s="1" t="s">
        <v>3390</v>
      </c>
      <c r="T930" s="1" t="s">
        <v>3390</v>
      </c>
      <c r="U930" s="1" t="s">
        <v>3390</v>
      </c>
      <c r="V930" s="1" t="s">
        <v>3390</v>
      </c>
      <c r="W930" s="1" t="s">
        <v>3390</v>
      </c>
    </row>
    <row r="931" spans="1:23" x14ac:dyDescent="0.25">
      <c r="A931">
        <v>929</v>
      </c>
      <c r="B931">
        <v>13</v>
      </c>
      <c r="C931">
        <v>29</v>
      </c>
      <c r="D931" s="1" t="s">
        <v>2137</v>
      </c>
      <c r="E931" s="1" t="s">
        <v>18</v>
      </c>
      <c r="F931" s="1" t="s">
        <v>19</v>
      </c>
      <c r="G931" s="3">
        <v>7577.0282828087375</v>
      </c>
      <c r="H931" s="3">
        <v>7577.0282828087384</v>
      </c>
      <c r="I931" s="1" t="s">
        <v>3210</v>
      </c>
      <c r="J931" t="b">
        <v>1</v>
      </c>
      <c r="K931" s="3">
        <f>TIME_AND_DATA_two_opt[[#This Row],[hamiltonian_cycle_cost]]-TIME_AND_DATA_two_opt[[#This Row],[optimal_cost]]</f>
        <v>0</v>
      </c>
      <c r="L931">
        <f>(100*TIME_AND_DATA_two_opt[[#This Row],[absolute_distance_error]])/TIME_AND_DATA_two_opt[[#This Row],[optimal_cost]]</f>
        <v>0</v>
      </c>
      <c r="M931" s="1" t="s">
        <v>2139</v>
      </c>
      <c r="N931" s="3">
        <v>7577.0282828087375</v>
      </c>
      <c r="O931" s="1" t="s">
        <v>4434</v>
      </c>
      <c r="P931" s="1" t="s">
        <v>4435</v>
      </c>
      <c r="Q931">
        <v>3.3890000000003002E-3</v>
      </c>
      <c r="R931" s="1" t="s">
        <v>3390</v>
      </c>
      <c r="S931" s="1" t="s">
        <v>3390</v>
      </c>
      <c r="T931" s="1" t="s">
        <v>3390</v>
      </c>
      <c r="U931" s="1" t="s">
        <v>3390</v>
      </c>
      <c r="V931" s="1" t="s">
        <v>3390</v>
      </c>
      <c r="W931" s="1" t="s">
        <v>3390</v>
      </c>
    </row>
    <row r="932" spans="1:23" x14ac:dyDescent="0.25">
      <c r="A932">
        <v>930</v>
      </c>
      <c r="B932">
        <v>13</v>
      </c>
      <c r="C932">
        <v>30</v>
      </c>
      <c r="D932" s="1" t="s">
        <v>2140</v>
      </c>
      <c r="E932" s="1" t="s">
        <v>18</v>
      </c>
      <c r="F932" s="1" t="s">
        <v>19</v>
      </c>
      <c r="G932" s="3">
        <v>7283.8094170864206</v>
      </c>
      <c r="H932" s="3">
        <v>7283.8094170864197</v>
      </c>
      <c r="I932" s="1" t="s">
        <v>4513</v>
      </c>
      <c r="J932" t="b">
        <v>0</v>
      </c>
      <c r="K932" s="3">
        <f>TIME_AND_DATA_two_opt[[#This Row],[hamiltonian_cycle_cost]]-TIME_AND_DATA_two_opt[[#This Row],[optimal_cost]]</f>
        <v>444.73830245712725</v>
      </c>
      <c r="L932">
        <f>(100*TIME_AND_DATA_two_opt[[#This Row],[absolute_distance_error]])/TIME_AND_DATA_two_opt[[#This Row],[optimal_cost]]</f>
        <v>6.5029050729681446</v>
      </c>
      <c r="M932" s="1" t="s">
        <v>2142</v>
      </c>
      <c r="N932" s="3">
        <v>6839.0711146292924</v>
      </c>
      <c r="O932" s="1" t="s">
        <v>4434</v>
      </c>
      <c r="P932" s="1" t="s">
        <v>4435</v>
      </c>
      <c r="Q932">
        <v>2.6653999999997E-3</v>
      </c>
      <c r="R932" s="1" t="s">
        <v>3390</v>
      </c>
      <c r="S932" s="1" t="s">
        <v>3390</v>
      </c>
      <c r="T932" s="1" t="s">
        <v>3390</v>
      </c>
      <c r="U932" s="1" t="s">
        <v>3390</v>
      </c>
      <c r="V932" s="1" t="s">
        <v>3390</v>
      </c>
      <c r="W932" s="1" t="s">
        <v>3390</v>
      </c>
    </row>
    <row r="933" spans="1:23" x14ac:dyDescent="0.25">
      <c r="A933">
        <v>931</v>
      </c>
      <c r="B933">
        <v>13</v>
      </c>
      <c r="C933">
        <v>31</v>
      </c>
      <c r="D933" s="1" t="s">
        <v>2143</v>
      </c>
      <c r="E933" s="1" t="s">
        <v>18</v>
      </c>
      <c r="F933" s="1" t="s">
        <v>19</v>
      </c>
      <c r="G933" s="3">
        <v>6345.9557516522109</v>
      </c>
      <c r="H933" s="3">
        <v>6345.9557516522109</v>
      </c>
      <c r="I933" s="1" t="s">
        <v>4514</v>
      </c>
      <c r="J933" t="b">
        <v>1</v>
      </c>
      <c r="K933" s="3">
        <f>TIME_AND_DATA_two_opt[[#This Row],[hamiltonian_cycle_cost]]-TIME_AND_DATA_two_opt[[#This Row],[optimal_cost]]</f>
        <v>0</v>
      </c>
      <c r="L933">
        <f>(100*TIME_AND_DATA_two_opt[[#This Row],[absolute_distance_error]])/TIME_AND_DATA_two_opt[[#This Row],[optimal_cost]]</f>
        <v>0</v>
      </c>
      <c r="M933" s="1" t="s">
        <v>2145</v>
      </c>
      <c r="N933" s="3">
        <v>6345.9557516522118</v>
      </c>
      <c r="O933" s="1" t="s">
        <v>4434</v>
      </c>
      <c r="P933" s="1" t="s">
        <v>4435</v>
      </c>
      <c r="Q933">
        <v>3.1642999999998002E-3</v>
      </c>
      <c r="R933" s="1" t="s">
        <v>3390</v>
      </c>
      <c r="S933" s="1" t="s">
        <v>3390</v>
      </c>
      <c r="T933" s="1" t="s">
        <v>3390</v>
      </c>
      <c r="U933" s="1" t="s">
        <v>3390</v>
      </c>
      <c r="V933" s="1" t="s">
        <v>3390</v>
      </c>
      <c r="W933" s="1" t="s">
        <v>3390</v>
      </c>
    </row>
    <row r="934" spans="1:23" x14ac:dyDescent="0.25">
      <c r="A934">
        <v>932</v>
      </c>
      <c r="B934">
        <v>13</v>
      </c>
      <c r="C934">
        <v>32</v>
      </c>
      <c r="D934" s="1" t="s">
        <v>2146</v>
      </c>
      <c r="E934" s="1" t="s">
        <v>18</v>
      </c>
      <c r="F934" s="1" t="s">
        <v>19</v>
      </c>
      <c r="G934" s="3">
        <v>6004.7140930833293</v>
      </c>
      <c r="H934" s="3">
        <v>6004.7140930833293</v>
      </c>
      <c r="I934" s="1" t="s">
        <v>2148</v>
      </c>
      <c r="J934" t="b">
        <v>1</v>
      </c>
      <c r="K934" s="3">
        <f>TIME_AND_DATA_two_opt[[#This Row],[hamiltonian_cycle_cost]]-TIME_AND_DATA_two_opt[[#This Row],[optimal_cost]]</f>
        <v>0</v>
      </c>
      <c r="L934">
        <f>(100*TIME_AND_DATA_two_opt[[#This Row],[absolute_distance_error]])/TIME_AND_DATA_two_opt[[#This Row],[optimal_cost]]</f>
        <v>0</v>
      </c>
      <c r="M934" s="1" t="s">
        <v>2148</v>
      </c>
      <c r="N934" s="3">
        <v>6004.7140930833284</v>
      </c>
      <c r="O934" s="1" t="s">
        <v>4434</v>
      </c>
      <c r="P934" s="1" t="s">
        <v>4435</v>
      </c>
      <c r="Q934">
        <v>3.8553999999999E-3</v>
      </c>
      <c r="R934" s="1" t="s">
        <v>3390</v>
      </c>
      <c r="S934" s="1" t="s">
        <v>3390</v>
      </c>
      <c r="T934" s="1" t="s">
        <v>3390</v>
      </c>
      <c r="U934" s="1" t="s">
        <v>3390</v>
      </c>
      <c r="V934" s="1" t="s">
        <v>3390</v>
      </c>
      <c r="W934" s="1" t="s">
        <v>3390</v>
      </c>
    </row>
    <row r="935" spans="1:23" x14ac:dyDescent="0.25">
      <c r="A935">
        <v>933</v>
      </c>
      <c r="B935">
        <v>13</v>
      </c>
      <c r="C935">
        <v>33</v>
      </c>
      <c r="D935" s="1" t="s">
        <v>2149</v>
      </c>
      <c r="E935" s="1" t="s">
        <v>18</v>
      </c>
      <c r="F935" s="1" t="s">
        <v>19</v>
      </c>
      <c r="G935" s="3">
        <v>6842.367788870306</v>
      </c>
      <c r="H935" s="3">
        <v>6842.367788870306</v>
      </c>
      <c r="I935" s="1" t="s">
        <v>3590</v>
      </c>
      <c r="J935" t="b">
        <v>0</v>
      </c>
      <c r="K935" s="3">
        <f>TIME_AND_DATA_two_opt[[#This Row],[hamiltonian_cycle_cost]]-TIME_AND_DATA_two_opt[[#This Row],[optimal_cost]]</f>
        <v>191.31438730213358</v>
      </c>
      <c r="L935">
        <f>(100*TIME_AND_DATA_two_opt[[#This Row],[absolute_distance_error]])/TIME_AND_DATA_two_opt[[#This Row],[optimal_cost]]</f>
        <v>2.8764524316858719</v>
      </c>
      <c r="M935" s="1" t="s">
        <v>2150</v>
      </c>
      <c r="N935" s="3">
        <v>6651.0534015681724</v>
      </c>
      <c r="O935" s="1" t="s">
        <v>4434</v>
      </c>
      <c r="P935" s="1" t="s">
        <v>4435</v>
      </c>
      <c r="Q935">
        <v>2.8388999999998999E-3</v>
      </c>
      <c r="R935" s="1" t="s">
        <v>3390</v>
      </c>
      <c r="S935" s="1" t="s">
        <v>3390</v>
      </c>
      <c r="T935" s="1" t="s">
        <v>3390</v>
      </c>
      <c r="U935" s="1" t="s">
        <v>3390</v>
      </c>
      <c r="V935" s="1" t="s">
        <v>3390</v>
      </c>
      <c r="W935" s="1" t="s">
        <v>3390</v>
      </c>
    </row>
    <row r="936" spans="1:23" x14ac:dyDescent="0.25">
      <c r="A936">
        <v>934</v>
      </c>
      <c r="B936">
        <v>13</v>
      </c>
      <c r="C936">
        <v>34</v>
      </c>
      <c r="D936" s="1" t="s">
        <v>2151</v>
      </c>
      <c r="E936" s="1" t="s">
        <v>18</v>
      </c>
      <c r="F936" s="1" t="s">
        <v>19</v>
      </c>
      <c r="G936" s="3">
        <v>7138.137266910735</v>
      </c>
      <c r="H936" s="3">
        <v>7138.137266910735</v>
      </c>
      <c r="I936" s="1" t="s">
        <v>4515</v>
      </c>
      <c r="J936" t="b">
        <v>0</v>
      </c>
      <c r="K936" s="3">
        <f>TIME_AND_DATA_two_opt[[#This Row],[hamiltonian_cycle_cost]]-TIME_AND_DATA_two_opt[[#This Row],[optimal_cost]]</f>
        <v>526.46194033204392</v>
      </c>
      <c r="L936">
        <f>(100*TIME_AND_DATA_two_opt[[#This Row],[absolute_distance_error]])/TIME_AND_DATA_two_opt[[#This Row],[optimal_cost]]</f>
        <v>7.9626102966019259</v>
      </c>
      <c r="M936" s="1" t="s">
        <v>2153</v>
      </c>
      <c r="N936" s="3">
        <v>6611.6753265786911</v>
      </c>
      <c r="O936" s="1" t="s">
        <v>4434</v>
      </c>
      <c r="P936" s="1" t="s">
        <v>4435</v>
      </c>
      <c r="Q936">
        <v>3.3051999999996998E-3</v>
      </c>
      <c r="R936" s="1" t="s">
        <v>3390</v>
      </c>
      <c r="S936" s="1" t="s">
        <v>3390</v>
      </c>
      <c r="T936" s="1" t="s">
        <v>3390</v>
      </c>
      <c r="U936" s="1" t="s">
        <v>3390</v>
      </c>
      <c r="V936" s="1" t="s">
        <v>3390</v>
      </c>
      <c r="W936" s="1" t="s">
        <v>3390</v>
      </c>
    </row>
    <row r="937" spans="1:23" x14ac:dyDescent="0.25">
      <c r="A937">
        <v>935</v>
      </c>
      <c r="B937">
        <v>13</v>
      </c>
      <c r="C937">
        <v>35</v>
      </c>
      <c r="D937" s="1" t="s">
        <v>2154</v>
      </c>
      <c r="E937" s="1" t="s">
        <v>18</v>
      </c>
      <c r="F937" s="1" t="s">
        <v>19</v>
      </c>
      <c r="G937" s="3">
        <v>5529.6394174434472</v>
      </c>
      <c r="H937" s="3">
        <v>5529.6394174434472</v>
      </c>
      <c r="I937" s="1" t="s">
        <v>2156</v>
      </c>
      <c r="J937" t="b">
        <v>1</v>
      </c>
      <c r="K937" s="3">
        <f>TIME_AND_DATA_two_opt[[#This Row],[hamiltonian_cycle_cost]]-TIME_AND_DATA_two_opt[[#This Row],[optimal_cost]]</f>
        <v>0</v>
      </c>
      <c r="L937">
        <f>(100*TIME_AND_DATA_two_opt[[#This Row],[absolute_distance_error]])/TIME_AND_DATA_two_opt[[#This Row],[optimal_cost]]</f>
        <v>0</v>
      </c>
      <c r="M937" s="1" t="s">
        <v>2156</v>
      </c>
      <c r="N937" s="3">
        <v>5529.6394174434472</v>
      </c>
      <c r="O937" s="1" t="s">
        <v>4434</v>
      </c>
      <c r="P937" s="1" t="s">
        <v>4435</v>
      </c>
      <c r="Q937">
        <v>4.8536000000001002E-3</v>
      </c>
      <c r="R937" s="1" t="s">
        <v>3390</v>
      </c>
      <c r="S937" s="1" t="s">
        <v>3390</v>
      </c>
      <c r="T937" s="1" t="s">
        <v>3390</v>
      </c>
      <c r="U937" s="1" t="s">
        <v>3390</v>
      </c>
      <c r="V937" s="1" t="s">
        <v>3390</v>
      </c>
      <c r="W937" s="1" t="s">
        <v>3390</v>
      </c>
    </row>
    <row r="938" spans="1:23" x14ac:dyDescent="0.25">
      <c r="A938">
        <v>936</v>
      </c>
      <c r="B938">
        <v>13</v>
      </c>
      <c r="C938">
        <v>36</v>
      </c>
      <c r="D938" s="1" t="s">
        <v>2157</v>
      </c>
      <c r="E938" s="1" t="s">
        <v>18</v>
      </c>
      <c r="F938" s="1" t="s">
        <v>19</v>
      </c>
      <c r="G938" s="3">
        <v>7054.8517536913687</v>
      </c>
      <c r="H938" s="3">
        <v>7054.8517536913687</v>
      </c>
      <c r="I938" s="1" t="s">
        <v>2158</v>
      </c>
      <c r="J938" t="b">
        <v>0</v>
      </c>
      <c r="K938" s="3">
        <f>TIME_AND_DATA_two_opt[[#This Row],[hamiltonian_cycle_cost]]-TIME_AND_DATA_two_opt[[#This Row],[optimal_cost]]</f>
        <v>178.97382592542544</v>
      </c>
      <c r="L938">
        <f>(100*TIME_AND_DATA_two_opt[[#This Row],[absolute_distance_error]])/TIME_AND_DATA_two_opt[[#This Row],[optimal_cost]]</f>
        <v>2.6029232602094234</v>
      </c>
      <c r="M938" s="1" t="s">
        <v>2159</v>
      </c>
      <c r="N938" s="3">
        <v>6875.8779277659432</v>
      </c>
      <c r="O938" s="1" t="s">
        <v>4434</v>
      </c>
      <c r="P938" s="1" t="s">
        <v>4435</v>
      </c>
      <c r="Q938">
        <v>4.6880000000001998E-3</v>
      </c>
      <c r="R938" s="1" t="s">
        <v>3390</v>
      </c>
      <c r="S938" s="1" t="s">
        <v>3390</v>
      </c>
      <c r="T938" s="1" t="s">
        <v>3390</v>
      </c>
      <c r="U938" s="1" t="s">
        <v>3390</v>
      </c>
      <c r="V938" s="1" t="s">
        <v>3390</v>
      </c>
      <c r="W938" s="1" t="s">
        <v>3390</v>
      </c>
    </row>
    <row r="939" spans="1:23" x14ac:dyDescent="0.25">
      <c r="A939">
        <v>937</v>
      </c>
      <c r="B939">
        <v>13</v>
      </c>
      <c r="C939">
        <v>37</v>
      </c>
      <c r="D939" s="1" t="s">
        <v>2160</v>
      </c>
      <c r="E939" s="1" t="s">
        <v>18</v>
      </c>
      <c r="F939" s="1" t="s">
        <v>19</v>
      </c>
      <c r="G939" s="3">
        <v>5596.7021089306809</v>
      </c>
      <c r="H939" s="3">
        <v>5596.7021089306809</v>
      </c>
      <c r="I939" s="1" t="s">
        <v>3876</v>
      </c>
      <c r="J939" t="b">
        <v>1</v>
      </c>
      <c r="K939" s="3">
        <f>TIME_AND_DATA_two_opt[[#This Row],[hamiltonian_cycle_cost]]-TIME_AND_DATA_two_opt[[#This Row],[optimal_cost]]</f>
        <v>0</v>
      </c>
      <c r="L939">
        <f>(100*TIME_AND_DATA_two_opt[[#This Row],[absolute_distance_error]])/TIME_AND_DATA_two_opt[[#This Row],[optimal_cost]]</f>
        <v>0</v>
      </c>
      <c r="M939" s="1" t="s">
        <v>2162</v>
      </c>
      <c r="N939" s="3">
        <v>5596.7021089306827</v>
      </c>
      <c r="O939" s="1" t="s">
        <v>4434</v>
      </c>
      <c r="P939" s="1" t="s">
        <v>4435</v>
      </c>
      <c r="Q939">
        <v>3.8061000000002001E-3</v>
      </c>
      <c r="R939" s="1" t="s">
        <v>3390</v>
      </c>
      <c r="S939" s="1" t="s">
        <v>3390</v>
      </c>
      <c r="T939" s="1" t="s">
        <v>3390</v>
      </c>
      <c r="U939" s="1" t="s">
        <v>3390</v>
      </c>
      <c r="V939" s="1" t="s">
        <v>3390</v>
      </c>
      <c r="W939" s="1" t="s">
        <v>3390</v>
      </c>
    </row>
    <row r="940" spans="1:23" x14ac:dyDescent="0.25">
      <c r="A940">
        <v>938</v>
      </c>
      <c r="B940">
        <v>13</v>
      </c>
      <c r="C940">
        <v>38</v>
      </c>
      <c r="D940" s="1" t="s">
        <v>2163</v>
      </c>
      <c r="E940" s="1" t="s">
        <v>18</v>
      </c>
      <c r="F940" s="1" t="s">
        <v>19</v>
      </c>
      <c r="G940" s="3">
        <v>6738.8726690076137</v>
      </c>
      <c r="H940" s="3">
        <v>6738.8726690076137</v>
      </c>
      <c r="I940" s="1" t="s">
        <v>4516</v>
      </c>
      <c r="J940" t="b">
        <v>0</v>
      </c>
      <c r="K940" s="3">
        <f>TIME_AND_DATA_two_opt[[#This Row],[hamiltonian_cycle_cost]]-TIME_AND_DATA_two_opt[[#This Row],[optimal_cost]]</f>
        <v>30.550458589042137</v>
      </c>
      <c r="L940">
        <f>(100*TIME_AND_DATA_two_opt[[#This Row],[absolute_distance_error]])/TIME_AND_DATA_two_opt[[#This Row],[optimal_cost]]</f>
        <v>0.45541131792379891</v>
      </c>
      <c r="M940" s="1" t="s">
        <v>2165</v>
      </c>
      <c r="N940" s="3">
        <v>6708.3222104185716</v>
      </c>
      <c r="O940" s="1" t="s">
        <v>4434</v>
      </c>
      <c r="P940" s="1" t="s">
        <v>4435</v>
      </c>
      <c r="Q940">
        <v>3.4776999999999001E-3</v>
      </c>
      <c r="R940" s="1" t="s">
        <v>3390</v>
      </c>
      <c r="S940" s="1" t="s">
        <v>3390</v>
      </c>
      <c r="T940" s="1" t="s">
        <v>3390</v>
      </c>
      <c r="U940" s="1" t="s">
        <v>3390</v>
      </c>
      <c r="V940" s="1" t="s">
        <v>3390</v>
      </c>
      <c r="W940" s="1" t="s">
        <v>3390</v>
      </c>
    </row>
    <row r="941" spans="1:23" x14ac:dyDescent="0.25">
      <c r="A941">
        <v>939</v>
      </c>
      <c r="B941">
        <v>13</v>
      </c>
      <c r="C941">
        <v>39</v>
      </c>
      <c r="D941" s="1" t="s">
        <v>2166</v>
      </c>
      <c r="E941" s="1" t="s">
        <v>18</v>
      </c>
      <c r="F941" s="1" t="s">
        <v>19</v>
      </c>
      <c r="G941" s="3">
        <v>6375.3631795344736</v>
      </c>
      <c r="H941" s="3">
        <v>6375.3631795344736</v>
      </c>
      <c r="I941" s="1" t="s">
        <v>2167</v>
      </c>
      <c r="J941" t="b">
        <v>1</v>
      </c>
      <c r="K941" s="3">
        <f>TIME_AND_DATA_two_opt[[#This Row],[hamiltonian_cycle_cost]]-TIME_AND_DATA_two_opt[[#This Row],[optimal_cost]]</f>
        <v>0</v>
      </c>
      <c r="L941">
        <f>(100*TIME_AND_DATA_two_opt[[#This Row],[absolute_distance_error]])/TIME_AND_DATA_two_opt[[#This Row],[optimal_cost]]</f>
        <v>0</v>
      </c>
      <c r="M941" s="1" t="s">
        <v>2168</v>
      </c>
      <c r="N941" s="3">
        <v>6375.3631795344736</v>
      </c>
      <c r="O941" s="1" t="s">
        <v>4434</v>
      </c>
      <c r="P941" s="1" t="s">
        <v>4435</v>
      </c>
      <c r="Q941">
        <v>5.7678999999998997E-3</v>
      </c>
      <c r="R941" s="1" t="s">
        <v>3390</v>
      </c>
      <c r="S941" s="1" t="s">
        <v>3390</v>
      </c>
      <c r="T941" s="1" t="s">
        <v>3390</v>
      </c>
      <c r="U941" s="1" t="s">
        <v>3390</v>
      </c>
      <c r="V941" s="1" t="s">
        <v>3390</v>
      </c>
      <c r="W941" s="1" t="s">
        <v>3390</v>
      </c>
    </row>
    <row r="942" spans="1:23" x14ac:dyDescent="0.25">
      <c r="A942">
        <v>940</v>
      </c>
      <c r="B942">
        <v>13</v>
      </c>
      <c r="C942">
        <v>40</v>
      </c>
      <c r="D942" s="1" t="s">
        <v>2169</v>
      </c>
      <c r="E942" s="1" t="s">
        <v>18</v>
      </c>
      <c r="F942" s="1" t="s">
        <v>19</v>
      </c>
      <c r="G942" s="3">
        <v>5275.4161071821081</v>
      </c>
      <c r="H942" s="3">
        <v>5275.416107182109</v>
      </c>
      <c r="I942" s="1" t="s">
        <v>2171</v>
      </c>
      <c r="J942" t="b">
        <v>1</v>
      </c>
      <c r="K942" s="3">
        <f>TIME_AND_DATA_two_opt[[#This Row],[hamiltonian_cycle_cost]]-TIME_AND_DATA_two_opt[[#This Row],[optimal_cost]]</f>
        <v>0</v>
      </c>
      <c r="L942">
        <f>(100*TIME_AND_DATA_two_opt[[#This Row],[absolute_distance_error]])/TIME_AND_DATA_two_opt[[#This Row],[optimal_cost]]</f>
        <v>0</v>
      </c>
      <c r="M942" s="1" t="s">
        <v>2171</v>
      </c>
      <c r="N942" s="3">
        <v>5275.416107182109</v>
      </c>
      <c r="O942" s="1" t="s">
        <v>4434</v>
      </c>
      <c r="P942" s="1" t="s">
        <v>4435</v>
      </c>
      <c r="Q942">
        <v>4.1302999999999002E-3</v>
      </c>
      <c r="R942" s="1" t="s">
        <v>3390</v>
      </c>
      <c r="S942" s="1" t="s">
        <v>3390</v>
      </c>
      <c r="T942" s="1" t="s">
        <v>3390</v>
      </c>
      <c r="U942" s="1" t="s">
        <v>3390</v>
      </c>
      <c r="V942" s="1" t="s">
        <v>3390</v>
      </c>
      <c r="W942" s="1" t="s">
        <v>3390</v>
      </c>
    </row>
    <row r="943" spans="1:23" x14ac:dyDescent="0.25">
      <c r="A943">
        <v>941</v>
      </c>
      <c r="B943">
        <v>13</v>
      </c>
      <c r="C943">
        <v>41</v>
      </c>
      <c r="D943" s="1" t="s">
        <v>2172</v>
      </c>
      <c r="E943" s="1" t="s">
        <v>18</v>
      </c>
      <c r="F943" s="1" t="s">
        <v>19</v>
      </c>
      <c r="G943" s="3">
        <v>5484.3496213024546</v>
      </c>
      <c r="H943" s="3">
        <v>5484.3496213024546</v>
      </c>
      <c r="I943" s="1" t="s">
        <v>4517</v>
      </c>
      <c r="J943" t="b">
        <v>0</v>
      </c>
      <c r="K943" s="3">
        <f>TIME_AND_DATA_two_opt[[#This Row],[hamiltonian_cycle_cost]]-TIME_AND_DATA_two_opt[[#This Row],[optimal_cost]]</f>
        <v>289.19803929513546</v>
      </c>
      <c r="L943">
        <f>(100*TIME_AND_DATA_two_opt[[#This Row],[absolute_distance_error]])/TIME_AND_DATA_two_opt[[#This Row],[optimal_cost]]</f>
        <v>5.5666910720513414</v>
      </c>
      <c r="M943" s="1" t="s">
        <v>2174</v>
      </c>
      <c r="N943" s="3">
        <v>5195.1515820073191</v>
      </c>
      <c r="O943" s="1" t="s">
        <v>4434</v>
      </c>
      <c r="P943" s="1" t="s">
        <v>4435</v>
      </c>
      <c r="Q943">
        <v>3.2667000000001002E-3</v>
      </c>
      <c r="R943" s="1" t="s">
        <v>3390</v>
      </c>
      <c r="S943" s="1" t="s">
        <v>3390</v>
      </c>
      <c r="T943" s="1" t="s">
        <v>3390</v>
      </c>
      <c r="U943" s="1" t="s">
        <v>3390</v>
      </c>
      <c r="V943" s="1" t="s">
        <v>3390</v>
      </c>
      <c r="W943" s="1" t="s">
        <v>3390</v>
      </c>
    </row>
    <row r="944" spans="1:23" x14ac:dyDescent="0.25">
      <c r="A944">
        <v>942</v>
      </c>
      <c r="B944">
        <v>13</v>
      </c>
      <c r="C944">
        <v>42</v>
      </c>
      <c r="D944" s="1" t="s">
        <v>2175</v>
      </c>
      <c r="E944" s="1" t="s">
        <v>18</v>
      </c>
      <c r="F944" s="1" t="s">
        <v>19</v>
      </c>
      <c r="G944" s="3">
        <v>6353.8572037040067</v>
      </c>
      <c r="H944" s="3">
        <v>6353.8572037040067</v>
      </c>
      <c r="I944" s="1" t="s">
        <v>3596</v>
      </c>
      <c r="J944" t="b">
        <v>0</v>
      </c>
      <c r="K944" s="3">
        <f>TIME_AND_DATA_two_opt[[#This Row],[hamiltonian_cycle_cost]]-TIME_AND_DATA_two_opt[[#This Row],[optimal_cost]]</f>
        <v>26.544842851855719</v>
      </c>
      <c r="L944">
        <f>(100*TIME_AND_DATA_two_opt[[#This Row],[absolute_distance_error]])/TIME_AND_DATA_two_opt[[#This Row],[optimal_cost]]</f>
        <v>0.41952793442112774</v>
      </c>
      <c r="M944" s="1" t="s">
        <v>2177</v>
      </c>
      <c r="N944" s="3">
        <v>6327.312360852151</v>
      </c>
      <c r="O944" s="1" t="s">
        <v>4434</v>
      </c>
      <c r="P944" s="1" t="s">
        <v>4435</v>
      </c>
      <c r="Q944">
        <v>2.8361999999998999E-3</v>
      </c>
      <c r="R944" s="1" t="s">
        <v>3390</v>
      </c>
      <c r="S944" s="1" t="s">
        <v>3390</v>
      </c>
      <c r="T944" s="1" t="s">
        <v>3390</v>
      </c>
      <c r="U944" s="1" t="s">
        <v>3390</v>
      </c>
      <c r="V944" s="1" t="s">
        <v>3390</v>
      </c>
      <c r="W944" s="1" t="s">
        <v>3390</v>
      </c>
    </row>
    <row r="945" spans="1:23" x14ac:dyDescent="0.25">
      <c r="A945">
        <v>943</v>
      </c>
      <c r="B945">
        <v>13</v>
      </c>
      <c r="C945">
        <v>43</v>
      </c>
      <c r="D945" s="1" t="s">
        <v>2178</v>
      </c>
      <c r="E945" s="1" t="s">
        <v>18</v>
      </c>
      <c r="F945" s="1" t="s">
        <v>19</v>
      </c>
      <c r="G945" s="3">
        <v>7316.4627720826975</v>
      </c>
      <c r="H945" s="3">
        <v>7316.4627720826975</v>
      </c>
      <c r="I945" s="1" t="s">
        <v>3597</v>
      </c>
      <c r="J945" t="b">
        <v>1</v>
      </c>
      <c r="K945" s="3">
        <f>TIME_AND_DATA_two_opt[[#This Row],[hamiltonian_cycle_cost]]-TIME_AND_DATA_two_opt[[#This Row],[optimal_cost]]</f>
        <v>0</v>
      </c>
      <c r="L945">
        <f>(100*TIME_AND_DATA_two_opt[[#This Row],[absolute_distance_error]])/TIME_AND_DATA_two_opt[[#This Row],[optimal_cost]]</f>
        <v>0</v>
      </c>
      <c r="M945" s="1" t="s">
        <v>2180</v>
      </c>
      <c r="N945" s="3">
        <v>7316.4627720826993</v>
      </c>
      <c r="O945" s="1" t="s">
        <v>4434</v>
      </c>
      <c r="P945" s="1" t="s">
        <v>4435</v>
      </c>
      <c r="Q945">
        <v>3.8635000000000002E-3</v>
      </c>
      <c r="R945" s="1" t="s">
        <v>3390</v>
      </c>
      <c r="S945" s="1" t="s">
        <v>3390</v>
      </c>
      <c r="T945" s="1" t="s">
        <v>3390</v>
      </c>
      <c r="U945" s="1" t="s">
        <v>3390</v>
      </c>
      <c r="V945" s="1" t="s">
        <v>3390</v>
      </c>
      <c r="W945" s="1" t="s">
        <v>3390</v>
      </c>
    </row>
    <row r="946" spans="1:23" x14ac:dyDescent="0.25">
      <c r="A946">
        <v>944</v>
      </c>
      <c r="B946">
        <v>13</v>
      </c>
      <c r="C946">
        <v>44</v>
      </c>
      <c r="D946" s="1" t="s">
        <v>2181</v>
      </c>
      <c r="E946" s="1" t="s">
        <v>18</v>
      </c>
      <c r="F946" s="1" t="s">
        <v>19</v>
      </c>
      <c r="G946" s="3">
        <v>5080.7813806533222</v>
      </c>
      <c r="H946" s="3">
        <v>5080.7813806533222</v>
      </c>
      <c r="I946" s="1" t="s">
        <v>2182</v>
      </c>
      <c r="J946" t="b">
        <v>1</v>
      </c>
      <c r="K946" s="3">
        <f>TIME_AND_DATA_two_opt[[#This Row],[hamiltonian_cycle_cost]]-TIME_AND_DATA_two_opt[[#This Row],[optimal_cost]]</f>
        <v>0</v>
      </c>
      <c r="L946">
        <f>(100*TIME_AND_DATA_two_opt[[#This Row],[absolute_distance_error]])/TIME_AND_DATA_two_opt[[#This Row],[optimal_cost]]</f>
        <v>0</v>
      </c>
      <c r="M946" s="1" t="s">
        <v>2183</v>
      </c>
      <c r="N946" s="3">
        <v>5080.7813806533231</v>
      </c>
      <c r="O946" s="1" t="s">
        <v>4434</v>
      </c>
      <c r="P946" s="1" t="s">
        <v>4435</v>
      </c>
      <c r="Q946">
        <v>5.4237000000000998E-3</v>
      </c>
      <c r="R946" s="1" t="s">
        <v>3390</v>
      </c>
      <c r="S946" s="1" t="s">
        <v>3390</v>
      </c>
      <c r="T946" s="1" t="s">
        <v>3390</v>
      </c>
      <c r="U946" s="1" t="s">
        <v>3390</v>
      </c>
      <c r="V946" s="1" t="s">
        <v>3390</v>
      </c>
      <c r="W946" s="1" t="s">
        <v>3390</v>
      </c>
    </row>
    <row r="947" spans="1:23" x14ac:dyDescent="0.25">
      <c r="A947">
        <v>945</v>
      </c>
      <c r="B947">
        <v>13</v>
      </c>
      <c r="C947">
        <v>45</v>
      </c>
      <c r="D947" s="1" t="s">
        <v>2184</v>
      </c>
      <c r="E947" s="1" t="s">
        <v>18</v>
      </c>
      <c r="F947" s="1" t="s">
        <v>19</v>
      </c>
      <c r="G947" s="3">
        <v>5974.0534231259771</v>
      </c>
      <c r="H947" s="3">
        <v>5974.0534231259771</v>
      </c>
      <c r="I947" s="1" t="s">
        <v>2185</v>
      </c>
      <c r="J947" t="b">
        <v>1</v>
      </c>
      <c r="K947" s="3">
        <f>TIME_AND_DATA_two_opt[[#This Row],[hamiltonian_cycle_cost]]-TIME_AND_DATA_two_opt[[#This Row],[optimal_cost]]</f>
        <v>0</v>
      </c>
      <c r="L947">
        <f>(100*TIME_AND_DATA_two_opt[[#This Row],[absolute_distance_error]])/TIME_AND_DATA_two_opt[[#This Row],[optimal_cost]]</f>
        <v>0</v>
      </c>
      <c r="M947" s="1" t="s">
        <v>2186</v>
      </c>
      <c r="N947" s="3">
        <v>5974.053423125978</v>
      </c>
      <c r="O947" s="1" t="s">
        <v>4434</v>
      </c>
      <c r="P947" s="1" t="s">
        <v>4435</v>
      </c>
      <c r="Q947">
        <v>4.2945999999996999E-3</v>
      </c>
      <c r="R947" s="1" t="s">
        <v>3390</v>
      </c>
      <c r="S947" s="1" t="s">
        <v>3390</v>
      </c>
      <c r="T947" s="1" t="s">
        <v>3390</v>
      </c>
      <c r="U947" s="1" t="s">
        <v>3390</v>
      </c>
      <c r="V947" s="1" t="s">
        <v>3390</v>
      </c>
      <c r="W947" s="1" t="s">
        <v>3390</v>
      </c>
    </row>
    <row r="948" spans="1:23" x14ac:dyDescent="0.25">
      <c r="A948">
        <v>946</v>
      </c>
      <c r="B948">
        <v>13</v>
      </c>
      <c r="C948">
        <v>46</v>
      </c>
      <c r="D948" s="1" t="s">
        <v>2187</v>
      </c>
      <c r="E948" s="1" t="s">
        <v>18</v>
      </c>
      <c r="F948" s="1" t="s">
        <v>19</v>
      </c>
      <c r="G948" s="3">
        <v>5990.3037109046099</v>
      </c>
      <c r="H948" s="3">
        <v>5990.3037109046099</v>
      </c>
      <c r="I948" s="1" t="s">
        <v>2189</v>
      </c>
      <c r="J948" t="b">
        <v>1</v>
      </c>
      <c r="K948" s="3">
        <f>TIME_AND_DATA_two_opt[[#This Row],[hamiltonian_cycle_cost]]-TIME_AND_DATA_two_opt[[#This Row],[optimal_cost]]</f>
        <v>0</v>
      </c>
      <c r="L948">
        <f>(100*TIME_AND_DATA_two_opt[[#This Row],[absolute_distance_error]])/TIME_AND_DATA_two_opt[[#This Row],[optimal_cost]]</f>
        <v>0</v>
      </c>
      <c r="M948" s="1" t="s">
        <v>2189</v>
      </c>
      <c r="N948" s="3">
        <v>5990.3037109046109</v>
      </c>
      <c r="O948" s="1" t="s">
        <v>4434</v>
      </c>
      <c r="P948" s="1" t="s">
        <v>4435</v>
      </c>
      <c r="Q948">
        <v>3.7930999999997001E-3</v>
      </c>
      <c r="R948" s="1" t="s">
        <v>3390</v>
      </c>
      <c r="S948" s="1" t="s">
        <v>3390</v>
      </c>
      <c r="T948" s="1" t="s">
        <v>3390</v>
      </c>
      <c r="U948" s="1" t="s">
        <v>3390</v>
      </c>
      <c r="V948" s="1" t="s">
        <v>3390</v>
      </c>
      <c r="W948" s="1" t="s">
        <v>3390</v>
      </c>
    </row>
    <row r="949" spans="1:23" x14ac:dyDescent="0.25">
      <c r="A949">
        <v>947</v>
      </c>
      <c r="B949">
        <v>13</v>
      </c>
      <c r="C949">
        <v>47</v>
      </c>
      <c r="D949" s="1" t="s">
        <v>2190</v>
      </c>
      <c r="E949" s="1" t="s">
        <v>18</v>
      </c>
      <c r="F949" s="1" t="s">
        <v>19</v>
      </c>
      <c r="G949" s="3">
        <v>6916.3966341442938</v>
      </c>
      <c r="H949" s="3">
        <v>6916.3966341442947</v>
      </c>
      <c r="I949" s="1" t="s">
        <v>2191</v>
      </c>
      <c r="J949" t="b">
        <v>0</v>
      </c>
      <c r="K949" s="3">
        <f>TIME_AND_DATA_two_opt[[#This Row],[hamiltonian_cycle_cost]]-TIME_AND_DATA_two_opt[[#This Row],[optimal_cost]]</f>
        <v>381.27534508546978</v>
      </c>
      <c r="L949">
        <f>(100*TIME_AND_DATA_two_opt[[#This Row],[absolute_distance_error]])/TIME_AND_DATA_two_opt[[#This Row],[optimal_cost]]</f>
        <v>5.8342504786224136</v>
      </c>
      <c r="M949" s="1" t="s">
        <v>2192</v>
      </c>
      <c r="N949" s="3">
        <v>6535.1212890588249</v>
      </c>
      <c r="O949" s="1" t="s">
        <v>4434</v>
      </c>
      <c r="P949" s="1" t="s">
        <v>4435</v>
      </c>
      <c r="Q949">
        <v>4.0002000000001004E-3</v>
      </c>
      <c r="R949" s="1" t="s">
        <v>3390</v>
      </c>
      <c r="S949" s="1" t="s">
        <v>3390</v>
      </c>
      <c r="T949" s="1" t="s">
        <v>3390</v>
      </c>
      <c r="U949" s="1" t="s">
        <v>3390</v>
      </c>
      <c r="V949" s="1" t="s">
        <v>3390</v>
      </c>
      <c r="W949" s="1" t="s">
        <v>3390</v>
      </c>
    </row>
    <row r="950" spans="1:23" x14ac:dyDescent="0.25">
      <c r="A950">
        <v>948</v>
      </c>
      <c r="B950">
        <v>13</v>
      </c>
      <c r="C950">
        <v>48</v>
      </c>
      <c r="D950" s="1" t="s">
        <v>2193</v>
      </c>
      <c r="E950" s="1" t="s">
        <v>18</v>
      </c>
      <c r="F950" s="1" t="s">
        <v>19</v>
      </c>
      <c r="G950" s="3">
        <v>4971.3509966009078</v>
      </c>
      <c r="H950" s="3">
        <v>4971.3509966009087</v>
      </c>
      <c r="I950" s="1" t="s">
        <v>2195</v>
      </c>
      <c r="J950" t="b">
        <v>1</v>
      </c>
      <c r="K950" s="3">
        <f>TIME_AND_DATA_two_opt[[#This Row],[hamiltonian_cycle_cost]]-TIME_AND_DATA_two_opt[[#This Row],[optimal_cost]]</f>
        <v>0</v>
      </c>
      <c r="L950">
        <f>(100*TIME_AND_DATA_two_opt[[#This Row],[absolute_distance_error]])/TIME_AND_DATA_two_opt[[#This Row],[optimal_cost]]</f>
        <v>0</v>
      </c>
      <c r="M950" s="1" t="s">
        <v>2195</v>
      </c>
      <c r="N950" s="3">
        <v>4971.3509966009087</v>
      </c>
      <c r="O950" s="1" t="s">
        <v>4434</v>
      </c>
      <c r="P950" s="1" t="s">
        <v>4435</v>
      </c>
      <c r="Q950">
        <v>7.0195000000001003E-3</v>
      </c>
      <c r="R950" s="1" t="s">
        <v>3390</v>
      </c>
      <c r="S950" s="1" t="s">
        <v>3390</v>
      </c>
      <c r="T950" s="1" t="s">
        <v>3390</v>
      </c>
      <c r="U950" s="1" t="s">
        <v>3390</v>
      </c>
      <c r="V950" s="1" t="s">
        <v>3390</v>
      </c>
      <c r="W950" s="1" t="s">
        <v>3390</v>
      </c>
    </row>
    <row r="951" spans="1:23" x14ac:dyDescent="0.25">
      <c r="A951">
        <v>949</v>
      </c>
      <c r="B951">
        <v>13</v>
      </c>
      <c r="C951">
        <v>49</v>
      </c>
      <c r="D951" s="1" t="s">
        <v>2196</v>
      </c>
      <c r="E951" s="1" t="s">
        <v>18</v>
      </c>
      <c r="F951" s="1" t="s">
        <v>19</v>
      </c>
      <c r="G951" s="3">
        <v>6851.7018457283848</v>
      </c>
      <c r="H951" s="3">
        <v>6851.7018457283848</v>
      </c>
      <c r="I951" s="1" t="s">
        <v>4119</v>
      </c>
      <c r="J951" t="b">
        <v>1</v>
      </c>
      <c r="K951" s="3">
        <f>TIME_AND_DATA_two_opt[[#This Row],[hamiltonian_cycle_cost]]-TIME_AND_DATA_two_opt[[#This Row],[optimal_cost]]</f>
        <v>0</v>
      </c>
      <c r="L951">
        <f>(100*TIME_AND_DATA_two_opt[[#This Row],[absolute_distance_error]])/TIME_AND_DATA_two_opt[[#This Row],[optimal_cost]]</f>
        <v>0</v>
      </c>
      <c r="M951" s="1" t="s">
        <v>2198</v>
      </c>
      <c r="N951" s="3">
        <v>6851.7018457283848</v>
      </c>
      <c r="O951" s="1" t="s">
        <v>4434</v>
      </c>
      <c r="P951" s="1" t="s">
        <v>4435</v>
      </c>
      <c r="Q951">
        <v>4.3923999999998997E-3</v>
      </c>
      <c r="R951" s="1" t="s">
        <v>3390</v>
      </c>
      <c r="S951" s="1" t="s">
        <v>3390</v>
      </c>
      <c r="T951" s="1" t="s">
        <v>3390</v>
      </c>
      <c r="U951" s="1" t="s">
        <v>3390</v>
      </c>
      <c r="V951" s="1" t="s">
        <v>3390</v>
      </c>
      <c r="W951" s="1" t="s">
        <v>3390</v>
      </c>
    </row>
    <row r="952" spans="1:23" x14ac:dyDescent="0.25">
      <c r="A952">
        <v>950</v>
      </c>
      <c r="B952">
        <v>13</v>
      </c>
      <c r="C952">
        <v>50</v>
      </c>
      <c r="D952" s="1" t="s">
        <v>2199</v>
      </c>
      <c r="E952" s="1" t="s">
        <v>18</v>
      </c>
      <c r="F952" s="1" t="s">
        <v>19</v>
      </c>
      <c r="G952" s="3">
        <v>7401.3402773910693</v>
      </c>
      <c r="H952" s="3">
        <v>7401.3402773910693</v>
      </c>
      <c r="I952" s="1" t="s">
        <v>3225</v>
      </c>
      <c r="J952" t="b">
        <v>0</v>
      </c>
      <c r="K952" s="3">
        <f>TIME_AND_DATA_two_opt[[#This Row],[hamiltonian_cycle_cost]]-TIME_AND_DATA_two_opt[[#This Row],[optimal_cost]]</f>
        <v>303.59072409772853</v>
      </c>
      <c r="L952">
        <f>(100*TIME_AND_DATA_two_opt[[#This Row],[absolute_distance_error]])/TIME_AND_DATA_two_opt[[#This Row],[optimal_cost]]</f>
        <v>4.2772814371403545</v>
      </c>
      <c r="M952" s="1" t="s">
        <v>2201</v>
      </c>
      <c r="N952" s="3">
        <v>7097.7495532933408</v>
      </c>
      <c r="O952" s="1" t="s">
        <v>4434</v>
      </c>
      <c r="P952" s="1" t="s">
        <v>4435</v>
      </c>
      <c r="Q952">
        <v>3.3869999999999998E-3</v>
      </c>
      <c r="R952" s="1" t="s">
        <v>3390</v>
      </c>
      <c r="S952" s="1" t="s">
        <v>3390</v>
      </c>
      <c r="T952" s="1" t="s">
        <v>3390</v>
      </c>
      <c r="U952" s="1" t="s">
        <v>3390</v>
      </c>
      <c r="V952" s="1" t="s">
        <v>3390</v>
      </c>
      <c r="W952" s="1" t="s">
        <v>3390</v>
      </c>
    </row>
    <row r="953" spans="1:23" x14ac:dyDescent="0.25">
      <c r="A953">
        <v>951</v>
      </c>
      <c r="B953">
        <v>13</v>
      </c>
      <c r="C953">
        <v>51</v>
      </c>
      <c r="D953" s="1" t="s">
        <v>2202</v>
      </c>
      <c r="E953" s="1" t="s">
        <v>18</v>
      </c>
      <c r="F953" s="1" t="s">
        <v>19</v>
      </c>
      <c r="G953" s="3">
        <v>7203.7451721870102</v>
      </c>
      <c r="H953" s="3">
        <v>7203.7451721870111</v>
      </c>
      <c r="I953" s="1" t="s">
        <v>3226</v>
      </c>
      <c r="J953" t="b">
        <v>1</v>
      </c>
      <c r="K953" s="3">
        <f>TIME_AND_DATA_two_opt[[#This Row],[hamiltonian_cycle_cost]]-TIME_AND_DATA_two_opt[[#This Row],[optimal_cost]]</f>
        <v>0</v>
      </c>
      <c r="L953">
        <f>(100*TIME_AND_DATA_two_opt[[#This Row],[absolute_distance_error]])/TIME_AND_DATA_two_opt[[#This Row],[optimal_cost]]</f>
        <v>0</v>
      </c>
      <c r="M953" s="1" t="s">
        <v>2204</v>
      </c>
      <c r="N953" s="3">
        <v>7203.7451721870102</v>
      </c>
      <c r="O953" s="1" t="s">
        <v>4434</v>
      </c>
      <c r="P953" s="1" t="s">
        <v>4435</v>
      </c>
      <c r="Q953">
        <v>3.8909999999998E-3</v>
      </c>
      <c r="R953" s="1" t="s">
        <v>3390</v>
      </c>
      <c r="S953" s="1" t="s">
        <v>3390</v>
      </c>
      <c r="T953" s="1" t="s">
        <v>3390</v>
      </c>
      <c r="U953" s="1" t="s">
        <v>3390</v>
      </c>
      <c r="V953" s="1" t="s">
        <v>3390</v>
      </c>
      <c r="W953" s="1" t="s">
        <v>3390</v>
      </c>
    </row>
    <row r="954" spans="1:23" x14ac:dyDescent="0.25">
      <c r="A954">
        <v>952</v>
      </c>
      <c r="B954">
        <v>13</v>
      </c>
      <c r="C954">
        <v>52</v>
      </c>
      <c r="D954" s="1" t="s">
        <v>2205</v>
      </c>
      <c r="E954" s="1" t="s">
        <v>18</v>
      </c>
      <c r="F954" s="1" t="s">
        <v>19</v>
      </c>
      <c r="G954" s="3">
        <v>5564.4844976391514</v>
      </c>
      <c r="H954" s="3">
        <v>5564.4844976391514</v>
      </c>
      <c r="I954" s="1" t="s">
        <v>2206</v>
      </c>
      <c r="J954" t="b">
        <v>1</v>
      </c>
      <c r="K954" s="3">
        <f>TIME_AND_DATA_two_opt[[#This Row],[hamiltonian_cycle_cost]]-TIME_AND_DATA_two_opt[[#This Row],[optimal_cost]]</f>
        <v>0</v>
      </c>
      <c r="L954">
        <f>(100*TIME_AND_DATA_two_opt[[#This Row],[absolute_distance_error]])/TIME_AND_DATA_two_opt[[#This Row],[optimal_cost]]</f>
        <v>0</v>
      </c>
      <c r="M954" s="1" t="s">
        <v>2207</v>
      </c>
      <c r="N954" s="3">
        <v>5564.4844976391514</v>
      </c>
      <c r="O954" s="1" t="s">
        <v>4434</v>
      </c>
      <c r="P954" s="1" t="s">
        <v>4435</v>
      </c>
      <c r="Q954">
        <v>3.7892000000003001E-3</v>
      </c>
      <c r="R954" s="1" t="s">
        <v>3390</v>
      </c>
      <c r="S954" s="1" t="s">
        <v>3390</v>
      </c>
      <c r="T954" s="1" t="s">
        <v>3390</v>
      </c>
      <c r="U954" s="1" t="s">
        <v>3390</v>
      </c>
      <c r="V954" s="1" t="s">
        <v>3390</v>
      </c>
      <c r="W954" s="1" t="s">
        <v>3390</v>
      </c>
    </row>
    <row r="955" spans="1:23" x14ac:dyDescent="0.25">
      <c r="A955">
        <v>953</v>
      </c>
      <c r="B955">
        <v>13</v>
      </c>
      <c r="C955">
        <v>53</v>
      </c>
      <c r="D955" s="1" t="s">
        <v>2208</v>
      </c>
      <c r="E955" s="1" t="s">
        <v>18</v>
      </c>
      <c r="F955" s="1" t="s">
        <v>19</v>
      </c>
      <c r="G955" s="3">
        <v>6461.4849215293634</v>
      </c>
      <c r="H955" s="3">
        <v>6461.4849215293634</v>
      </c>
      <c r="I955" s="1" t="s">
        <v>2209</v>
      </c>
      <c r="J955" t="b">
        <v>1</v>
      </c>
      <c r="K955" s="3">
        <f>TIME_AND_DATA_two_opt[[#This Row],[hamiltonian_cycle_cost]]-TIME_AND_DATA_two_opt[[#This Row],[optimal_cost]]</f>
        <v>0</v>
      </c>
      <c r="L955">
        <f>(100*TIME_AND_DATA_two_opt[[#This Row],[absolute_distance_error]])/TIME_AND_DATA_two_opt[[#This Row],[optimal_cost]]</f>
        <v>0</v>
      </c>
      <c r="M955" s="1" t="s">
        <v>2210</v>
      </c>
      <c r="N955" s="3">
        <v>6461.4849215293643</v>
      </c>
      <c r="O955" s="1" t="s">
        <v>4434</v>
      </c>
      <c r="P955" s="1" t="s">
        <v>4435</v>
      </c>
      <c r="Q955">
        <v>5.5862999999995999E-3</v>
      </c>
      <c r="R955" s="1" t="s">
        <v>3390</v>
      </c>
      <c r="S955" s="1" t="s">
        <v>3390</v>
      </c>
      <c r="T955" s="1" t="s">
        <v>3390</v>
      </c>
      <c r="U955" s="1" t="s">
        <v>3390</v>
      </c>
      <c r="V955" s="1" t="s">
        <v>3390</v>
      </c>
      <c r="W955" s="1" t="s">
        <v>3390</v>
      </c>
    </row>
    <row r="956" spans="1:23" x14ac:dyDescent="0.25">
      <c r="A956">
        <v>954</v>
      </c>
      <c r="B956">
        <v>13</v>
      </c>
      <c r="C956">
        <v>54</v>
      </c>
      <c r="D956" s="1" t="s">
        <v>2211</v>
      </c>
      <c r="E956" s="1" t="s">
        <v>18</v>
      </c>
      <c r="F956" s="1" t="s">
        <v>19</v>
      </c>
      <c r="G956" s="3">
        <v>6032.9060954652605</v>
      </c>
      <c r="H956" s="3">
        <v>6032.9060954652605</v>
      </c>
      <c r="I956" s="1" t="s">
        <v>3603</v>
      </c>
      <c r="J956" t="b">
        <v>0</v>
      </c>
      <c r="K956" s="3">
        <f>TIME_AND_DATA_two_opt[[#This Row],[hamiltonian_cycle_cost]]-TIME_AND_DATA_two_opt[[#This Row],[optimal_cost]]</f>
        <v>114.97148316846597</v>
      </c>
      <c r="L956">
        <f>(100*TIME_AND_DATA_two_opt[[#This Row],[absolute_distance_error]])/TIME_AND_DATA_two_opt[[#This Row],[optimal_cost]]</f>
        <v>1.9427636616593957</v>
      </c>
      <c r="M956" s="1" t="s">
        <v>2213</v>
      </c>
      <c r="N956" s="3">
        <v>5917.9346122967945</v>
      </c>
      <c r="O956" s="1" t="s">
        <v>4434</v>
      </c>
      <c r="P956" s="1" t="s">
        <v>4435</v>
      </c>
      <c r="Q956">
        <v>2.0720000000000001E-3</v>
      </c>
      <c r="R956" s="1" t="s">
        <v>3390</v>
      </c>
      <c r="S956" s="1" t="s">
        <v>3390</v>
      </c>
      <c r="T956" s="1" t="s">
        <v>3390</v>
      </c>
      <c r="U956" s="1" t="s">
        <v>3390</v>
      </c>
      <c r="V956" s="1" t="s">
        <v>3390</v>
      </c>
      <c r="W956" s="1" t="s">
        <v>3390</v>
      </c>
    </row>
    <row r="957" spans="1:23" x14ac:dyDescent="0.25">
      <c r="A957">
        <v>955</v>
      </c>
      <c r="B957">
        <v>13</v>
      </c>
      <c r="C957">
        <v>55</v>
      </c>
      <c r="D957" s="1" t="s">
        <v>2214</v>
      </c>
      <c r="E957" s="1" t="s">
        <v>18</v>
      </c>
      <c r="F957" s="1" t="s">
        <v>19</v>
      </c>
      <c r="G957" s="3">
        <v>6896.0995128980358</v>
      </c>
      <c r="H957" s="3">
        <v>6896.0995128980358</v>
      </c>
      <c r="I957" s="1" t="s">
        <v>4518</v>
      </c>
      <c r="J957" t="b">
        <v>0</v>
      </c>
      <c r="K957" s="3">
        <f>TIME_AND_DATA_two_opt[[#This Row],[hamiltonian_cycle_cost]]-TIME_AND_DATA_two_opt[[#This Row],[optimal_cost]]</f>
        <v>167.97003516660789</v>
      </c>
      <c r="L957">
        <f>(100*TIME_AND_DATA_two_opt[[#This Row],[absolute_distance_error]])/TIME_AND_DATA_two_opt[[#This Row],[optimal_cost]]</f>
        <v>2.4965339285242703</v>
      </c>
      <c r="M957" s="1" t="s">
        <v>2216</v>
      </c>
      <c r="N957" s="3">
        <v>6728.1294777314279</v>
      </c>
      <c r="O957" s="1" t="s">
        <v>4434</v>
      </c>
      <c r="P957" s="1" t="s">
        <v>4435</v>
      </c>
      <c r="Q957">
        <v>3.6015999999999999E-3</v>
      </c>
      <c r="R957" s="1" t="s">
        <v>3390</v>
      </c>
      <c r="S957" s="1" t="s">
        <v>3390</v>
      </c>
      <c r="T957" s="1" t="s">
        <v>3390</v>
      </c>
      <c r="U957" s="1" t="s">
        <v>3390</v>
      </c>
      <c r="V957" s="1" t="s">
        <v>3390</v>
      </c>
      <c r="W957" s="1" t="s">
        <v>3390</v>
      </c>
    </row>
    <row r="958" spans="1:23" x14ac:dyDescent="0.25">
      <c r="A958">
        <v>956</v>
      </c>
      <c r="B958">
        <v>13</v>
      </c>
      <c r="C958">
        <v>56</v>
      </c>
      <c r="D958" s="1" t="s">
        <v>2217</v>
      </c>
      <c r="E958" s="1" t="s">
        <v>18</v>
      </c>
      <c r="F958" s="1" t="s">
        <v>19</v>
      </c>
      <c r="G958" s="3">
        <v>5586.2540434279663</v>
      </c>
      <c r="H958" s="3">
        <v>5586.2540434279663</v>
      </c>
      <c r="I958" s="1" t="s">
        <v>3884</v>
      </c>
      <c r="J958" t="b">
        <v>1</v>
      </c>
      <c r="K958" s="3">
        <f>TIME_AND_DATA_two_opt[[#This Row],[hamiltonian_cycle_cost]]-TIME_AND_DATA_two_opt[[#This Row],[optimal_cost]]</f>
        <v>0</v>
      </c>
      <c r="L958">
        <f>(100*TIME_AND_DATA_two_opt[[#This Row],[absolute_distance_error]])/TIME_AND_DATA_two_opt[[#This Row],[optimal_cost]]</f>
        <v>0</v>
      </c>
      <c r="M958" s="1" t="s">
        <v>2219</v>
      </c>
      <c r="N958" s="3">
        <v>5586.2540434279663</v>
      </c>
      <c r="O958" s="1" t="s">
        <v>4434</v>
      </c>
      <c r="P958" s="1" t="s">
        <v>4435</v>
      </c>
      <c r="Q958">
        <v>3.9297000000000004E-3</v>
      </c>
      <c r="R958" s="1" t="s">
        <v>3390</v>
      </c>
      <c r="S958" s="1" t="s">
        <v>3390</v>
      </c>
      <c r="T958" s="1" t="s">
        <v>3390</v>
      </c>
      <c r="U958" s="1" t="s">
        <v>3390</v>
      </c>
      <c r="V958" s="1" t="s">
        <v>3390</v>
      </c>
      <c r="W958" s="1" t="s">
        <v>3390</v>
      </c>
    </row>
    <row r="959" spans="1:23" x14ac:dyDescent="0.25">
      <c r="A959">
        <v>957</v>
      </c>
      <c r="B959">
        <v>13</v>
      </c>
      <c r="C959">
        <v>57</v>
      </c>
      <c r="D959" s="1" t="s">
        <v>2220</v>
      </c>
      <c r="E959" s="1" t="s">
        <v>18</v>
      </c>
      <c r="F959" s="1" t="s">
        <v>19</v>
      </c>
      <c r="G959" s="3">
        <v>6945.4794366110918</v>
      </c>
      <c r="H959" s="3">
        <v>6945.4794366110937</v>
      </c>
      <c r="I959" s="1" t="s">
        <v>4126</v>
      </c>
      <c r="J959" t="b">
        <v>0</v>
      </c>
      <c r="K959" s="3">
        <f>TIME_AND_DATA_two_opt[[#This Row],[hamiltonian_cycle_cost]]-TIME_AND_DATA_two_opt[[#This Row],[optimal_cost]]</f>
        <v>251.01067706180129</v>
      </c>
      <c r="L959">
        <f>(100*TIME_AND_DATA_two_opt[[#This Row],[absolute_distance_error]])/TIME_AND_DATA_two_opt[[#This Row],[optimal_cost]]</f>
        <v>3.7495234659770178</v>
      </c>
      <c r="M959" s="1" t="s">
        <v>2222</v>
      </c>
      <c r="N959" s="3">
        <v>6694.4687595492924</v>
      </c>
      <c r="O959" s="1" t="s">
        <v>4434</v>
      </c>
      <c r="P959" s="1" t="s">
        <v>4435</v>
      </c>
      <c r="Q959">
        <v>3.4138999999998999E-3</v>
      </c>
      <c r="R959" s="1" t="s">
        <v>3390</v>
      </c>
      <c r="S959" s="1" t="s">
        <v>3390</v>
      </c>
      <c r="T959" s="1" t="s">
        <v>3390</v>
      </c>
      <c r="U959" s="1" t="s">
        <v>3390</v>
      </c>
      <c r="V959" s="1" t="s">
        <v>3390</v>
      </c>
      <c r="W959" s="1" t="s">
        <v>3390</v>
      </c>
    </row>
    <row r="960" spans="1:23" x14ac:dyDescent="0.25">
      <c r="A960">
        <v>958</v>
      </c>
      <c r="B960">
        <v>13</v>
      </c>
      <c r="C960">
        <v>58</v>
      </c>
      <c r="D960" s="1" t="s">
        <v>2223</v>
      </c>
      <c r="E960" s="1" t="s">
        <v>18</v>
      </c>
      <c r="F960" s="1" t="s">
        <v>19</v>
      </c>
      <c r="G960" s="3">
        <v>7311.0418871763441</v>
      </c>
      <c r="H960" s="3">
        <v>7311.0418871763441</v>
      </c>
      <c r="I960" s="1" t="s">
        <v>4519</v>
      </c>
      <c r="J960" t="b">
        <v>0</v>
      </c>
      <c r="K960" s="3">
        <f>TIME_AND_DATA_two_opt[[#This Row],[hamiltonian_cycle_cost]]-TIME_AND_DATA_two_opt[[#This Row],[optimal_cost]]</f>
        <v>69.673740902736427</v>
      </c>
      <c r="L960">
        <f>(100*TIME_AND_DATA_two_opt[[#This Row],[absolute_distance_error]])/TIME_AND_DATA_two_opt[[#This Row],[optimal_cost]]</f>
        <v>0.96216266726599697</v>
      </c>
      <c r="M960" s="1" t="s">
        <v>2225</v>
      </c>
      <c r="N960" s="3">
        <v>7241.3681462736076</v>
      </c>
      <c r="O960" s="1" t="s">
        <v>4434</v>
      </c>
      <c r="P960" s="1" t="s">
        <v>4435</v>
      </c>
      <c r="Q960">
        <v>5.8127000000002997E-3</v>
      </c>
      <c r="R960" s="1" t="s">
        <v>3390</v>
      </c>
      <c r="S960" s="1" t="s">
        <v>3390</v>
      </c>
      <c r="T960" s="1" t="s">
        <v>3390</v>
      </c>
      <c r="U960" s="1" t="s">
        <v>3390</v>
      </c>
      <c r="V960" s="1" t="s">
        <v>3390</v>
      </c>
      <c r="W960" s="1" t="s">
        <v>3390</v>
      </c>
    </row>
    <row r="961" spans="1:23" x14ac:dyDescent="0.25">
      <c r="A961">
        <v>959</v>
      </c>
      <c r="B961">
        <v>13</v>
      </c>
      <c r="C961">
        <v>59</v>
      </c>
      <c r="D961" s="1" t="s">
        <v>2226</v>
      </c>
      <c r="E961" s="1" t="s">
        <v>18</v>
      </c>
      <c r="F961" s="1" t="s">
        <v>19</v>
      </c>
      <c r="G961" s="3">
        <v>7102.1833800697596</v>
      </c>
      <c r="H961" s="3">
        <v>7102.1833800697596</v>
      </c>
      <c r="I961" s="1" t="s">
        <v>4520</v>
      </c>
      <c r="J961" t="b">
        <v>0</v>
      </c>
      <c r="K961" s="3">
        <f>TIME_AND_DATA_two_opt[[#This Row],[hamiltonian_cycle_cost]]-TIME_AND_DATA_two_opt[[#This Row],[optimal_cost]]</f>
        <v>19.84450600780292</v>
      </c>
      <c r="L961">
        <f>(100*TIME_AND_DATA_two_opt[[#This Row],[absolute_distance_error]])/TIME_AND_DATA_two_opt[[#This Row],[optimal_cost]]</f>
        <v>0.28019706993237159</v>
      </c>
      <c r="M961" s="1" t="s">
        <v>2228</v>
      </c>
      <c r="N961" s="3">
        <v>7082.3388740619566</v>
      </c>
      <c r="O961" s="1" t="s">
        <v>4434</v>
      </c>
      <c r="P961" s="1" t="s">
        <v>4435</v>
      </c>
      <c r="Q961">
        <v>2.4778000000003002E-3</v>
      </c>
      <c r="R961" s="1" t="s">
        <v>3390</v>
      </c>
      <c r="S961" s="1" t="s">
        <v>3390</v>
      </c>
      <c r="T961" s="1" t="s">
        <v>3390</v>
      </c>
      <c r="U961" s="1" t="s">
        <v>3390</v>
      </c>
      <c r="V961" s="1" t="s">
        <v>3390</v>
      </c>
      <c r="W961" s="1" t="s">
        <v>3390</v>
      </c>
    </row>
    <row r="962" spans="1:23" x14ac:dyDescent="0.25">
      <c r="A962">
        <v>960</v>
      </c>
      <c r="B962">
        <v>13</v>
      </c>
      <c r="C962">
        <v>60</v>
      </c>
      <c r="D962" s="1" t="s">
        <v>2229</v>
      </c>
      <c r="E962" s="1" t="s">
        <v>18</v>
      </c>
      <c r="F962" s="1" t="s">
        <v>19</v>
      </c>
      <c r="G962" s="3">
        <v>6771.9075979444469</v>
      </c>
      <c r="H962" s="3">
        <v>6771.9075979444469</v>
      </c>
      <c r="I962" s="1" t="s">
        <v>2230</v>
      </c>
      <c r="J962" t="b">
        <v>1</v>
      </c>
      <c r="K962" s="3">
        <f>TIME_AND_DATA_two_opt[[#This Row],[hamiltonian_cycle_cost]]-TIME_AND_DATA_two_opt[[#This Row],[optimal_cost]]</f>
        <v>0</v>
      </c>
      <c r="L962">
        <f>(100*TIME_AND_DATA_two_opt[[#This Row],[absolute_distance_error]])/TIME_AND_DATA_two_opt[[#This Row],[optimal_cost]]</f>
        <v>0</v>
      </c>
      <c r="M962" s="1" t="s">
        <v>2230</v>
      </c>
      <c r="N962" s="3">
        <v>6771.9075979444469</v>
      </c>
      <c r="O962" s="1" t="s">
        <v>4434</v>
      </c>
      <c r="P962" s="1" t="s">
        <v>4435</v>
      </c>
      <c r="Q962">
        <v>3.7880000000000999E-3</v>
      </c>
      <c r="R962" s="1" t="s">
        <v>3390</v>
      </c>
      <c r="S962" s="1" t="s">
        <v>3390</v>
      </c>
      <c r="T962" s="1" t="s">
        <v>3390</v>
      </c>
      <c r="U962" s="1" t="s">
        <v>3390</v>
      </c>
      <c r="V962" s="1" t="s">
        <v>3390</v>
      </c>
      <c r="W962" s="1" t="s">
        <v>3390</v>
      </c>
    </row>
    <row r="963" spans="1:23" x14ac:dyDescent="0.25">
      <c r="A963">
        <v>961</v>
      </c>
      <c r="B963">
        <v>13</v>
      </c>
      <c r="C963">
        <v>61</v>
      </c>
      <c r="D963" s="1" t="s">
        <v>2231</v>
      </c>
      <c r="E963" s="1" t="s">
        <v>18</v>
      </c>
      <c r="F963" s="1" t="s">
        <v>19</v>
      </c>
      <c r="G963" s="3">
        <v>5930.5034642827613</v>
      </c>
      <c r="H963" s="3">
        <v>5930.5034642827613</v>
      </c>
      <c r="I963" s="1" t="s">
        <v>2232</v>
      </c>
      <c r="J963" t="b">
        <v>1</v>
      </c>
      <c r="K963" s="3">
        <f>TIME_AND_DATA_two_opt[[#This Row],[hamiltonian_cycle_cost]]-TIME_AND_DATA_two_opt[[#This Row],[optimal_cost]]</f>
        <v>0</v>
      </c>
      <c r="L963">
        <f>(100*TIME_AND_DATA_two_opt[[#This Row],[absolute_distance_error]])/TIME_AND_DATA_two_opt[[#This Row],[optimal_cost]]</f>
        <v>0</v>
      </c>
      <c r="M963" s="1" t="s">
        <v>2233</v>
      </c>
      <c r="N963" s="3">
        <v>5930.5034642827623</v>
      </c>
      <c r="O963" s="1" t="s">
        <v>4434</v>
      </c>
      <c r="P963" s="1" t="s">
        <v>4435</v>
      </c>
      <c r="Q963">
        <v>4.9529999999999002E-3</v>
      </c>
      <c r="R963" s="1" t="s">
        <v>3390</v>
      </c>
      <c r="S963" s="1" t="s">
        <v>3390</v>
      </c>
      <c r="T963" s="1" t="s">
        <v>3390</v>
      </c>
      <c r="U963" s="1" t="s">
        <v>3390</v>
      </c>
      <c r="V963" s="1" t="s">
        <v>3390</v>
      </c>
      <c r="W963" s="1" t="s">
        <v>3390</v>
      </c>
    </row>
    <row r="964" spans="1:23" x14ac:dyDescent="0.25">
      <c r="A964">
        <v>962</v>
      </c>
      <c r="B964">
        <v>13</v>
      </c>
      <c r="C964">
        <v>62</v>
      </c>
      <c r="D964" s="1" t="s">
        <v>2234</v>
      </c>
      <c r="E964" s="1" t="s">
        <v>18</v>
      </c>
      <c r="F964" s="1" t="s">
        <v>19</v>
      </c>
      <c r="G964" s="3">
        <v>5414.402324616035</v>
      </c>
      <c r="H964" s="3">
        <v>5414.402324616035</v>
      </c>
      <c r="I964" s="1" t="s">
        <v>2235</v>
      </c>
      <c r="J964" t="b">
        <v>1</v>
      </c>
      <c r="K964" s="3">
        <f>TIME_AND_DATA_two_opt[[#This Row],[hamiltonian_cycle_cost]]-TIME_AND_DATA_two_opt[[#This Row],[optimal_cost]]</f>
        <v>0</v>
      </c>
      <c r="L964">
        <f>(100*TIME_AND_DATA_two_opt[[#This Row],[absolute_distance_error]])/TIME_AND_DATA_two_opt[[#This Row],[optimal_cost]]</f>
        <v>0</v>
      </c>
      <c r="M964" s="1" t="s">
        <v>2236</v>
      </c>
      <c r="N964" s="3">
        <v>5414.4023246160359</v>
      </c>
      <c r="O964" s="1" t="s">
        <v>4434</v>
      </c>
      <c r="P964" s="1" t="s">
        <v>4435</v>
      </c>
      <c r="Q964">
        <v>2.1651999999998E-3</v>
      </c>
      <c r="R964" s="1" t="s">
        <v>3390</v>
      </c>
      <c r="S964" s="1" t="s">
        <v>3390</v>
      </c>
      <c r="T964" s="1" t="s">
        <v>3390</v>
      </c>
      <c r="U964" s="1" t="s">
        <v>3390</v>
      </c>
      <c r="V964" s="1" t="s">
        <v>3390</v>
      </c>
      <c r="W964" s="1" t="s">
        <v>3390</v>
      </c>
    </row>
    <row r="965" spans="1:23" x14ac:dyDescent="0.25">
      <c r="A965">
        <v>963</v>
      </c>
      <c r="B965">
        <v>13</v>
      </c>
      <c r="C965">
        <v>63</v>
      </c>
      <c r="D965" s="1" t="s">
        <v>2237</v>
      </c>
      <c r="E965" s="1" t="s">
        <v>18</v>
      </c>
      <c r="F965" s="1" t="s">
        <v>19</v>
      </c>
      <c r="G965" s="3">
        <v>7782.9104699582304</v>
      </c>
      <c r="H965" s="3">
        <v>7782.9104699582304</v>
      </c>
      <c r="I965" s="1" t="s">
        <v>2238</v>
      </c>
      <c r="J965" t="b">
        <v>0</v>
      </c>
      <c r="K965" s="3">
        <f>TIME_AND_DATA_two_opt[[#This Row],[hamiltonian_cycle_cost]]-TIME_AND_DATA_two_opt[[#This Row],[optimal_cost]]</f>
        <v>442.13301853587654</v>
      </c>
      <c r="L965">
        <f>(100*TIME_AND_DATA_two_opt[[#This Row],[absolute_distance_error]])/TIME_AND_DATA_two_opt[[#This Row],[optimal_cost]]</f>
        <v>6.0229726546226869</v>
      </c>
      <c r="M965" s="1" t="s">
        <v>2239</v>
      </c>
      <c r="N965" s="3">
        <v>7340.7774514223538</v>
      </c>
      <c r="O965" s="1" t="s">
        <v>4434</v>
      </c>
      <c r="P965" s="1" t="s">
        <v>4435</v>
      </c>
      <c r="Q965">
        <v>2.7004000000001001E-3</v>
      </c>
      <c r="R965" s="1" t="s">
        <v>3390</v>
      </c>
      <c r="S965" s="1" t="s">
        <v>3390</v>
      </c>
      <c r="T965" s="1" t="s">
        <v>3390</v>
      </c>
      <c r="U965" s="1" t="s">
        <v>3390</v>
      </c>
      <c r="V965" s="1" t="s">
        <v>3390</v>
      </c>
      <c r="W965" s="1" t="s">
        <v>3390</v>
      </c>
    </row>
    <row r="966" spans="1:23" x14ac:dyDescent="0.25">
      <c r="A966">
        <v>964</v>
      </c>
      <c r="B966">
        <v>13</v>
      </c>
      <c r="C966">
        <v>64</v>
      </c>
      <c r="D966" s="1" t="s">
        <v>2240</v>
      </c>
      <c r="E966" s="1" t="s">
        <v>18</v>
      </c>
      <c r="F966" s="1" t="s">
        <v>19</v>
      </c>
      <c r="G966" s="3">
        <v>7089.2478738718874</v>
      </c>
      <c r="H966" s="3">
        <v>7089.2478738718874</v>
      </c>
      <c r="I966" s="1" t="s">
        <v>4131</v>
      </c>
      <c r="J966" t="b">
        <v>1</v>
      </c>
      <c r="K966" s="3">
        <f>TIME_AND_DATA_two_opt[[#This Row],[hamiltonian_cycle_cost]]-TIME_AND_DATA_two_opt[[#This Row],[optimal_cost]]</f>
        <v>0</v>
      </c>
      <c r="L966">
        <f>(100*TIME_AND_DATA_two_opt[[#This Row],[absolute_distance_error]])/TIME_AND_DATA_two_opt[[#This Row],[optimal_cost]]</f>
        <v>0</v>
      </c>
      <c r="M966" s="1" t="s">
        <v>2242</v>
      </c>
      <c r="N966" s="3">
        <v>7089.2478738718883</v>
      </c>
      <c r="O966" s="1" t="s">
        <v>4434</v>
      </c>
      <c r="P966" s="1" t="s">
        <v>4435</v>
      </c>
      <c r="Q966">
        <v>3.5617999999999002E-3</v>
      </c>
      <c r="R966" s="1" t="s">
        <v>3390</v>
      </c>
      <c r="S966" s="1" t="s">
        <v>3390</v>
      </c>
      <c r="T966" s="1" t="s">
        <v>3390</v>
      </c>
      <c r="U966" s="1" t="s">
        <v>3390</v>
      </c>
      <c r="V966" s="1" t="s">
        <v>3390</v>
      </c>
      <c r="W966" s="1" t="s">
        <v>3390</v>
      </c>
    </row>
    <row r="967" spans="1:23" x14ac:dyDescent="0.25">
      <c r="A967">
        <v>965</v>
      </c>
      <c r="B967">
        <v>13</v>
      </c>
      <c r="C967">
        <v>65</v>
      </c>
      <c r="D967" s="1" t="s">
        <v>2243</v>
      </c>
      <c r="E967" s="1" t="s">
        <v>18</v>
      </c>
      <c r="F967" s="1" t="s">
        <v>19</v>
      </c>
      <c r="G967" s="3">
        <v>6983.9311097219252</v>
      </c>
      <c r="H967" s="3">
        <v>6983.9311097219252</v>
      </c>
      <c r="I967" s="1" t="s">
        <v>2244</v>
      </c>
      <c r="J967" t="b">
        <v>1</v>
      </c>
      <c r="K967" s="3">
        <f>TIME_AND_DATA_two_opt[[#This Row],[hamiltonian_cycle_cost]]-TIME_AND_DATA_two_opt[[#This Row],[optimal_cost]]</f>
        <v>0</v>
      </c>
      <c r="L967">
        <f>(100*TIME_AND_DATA_two_opt[[#This Row],[absolute_distance_error]])/TIME_AND_DATA_two_opt[[#This Row],[optimal_cost]]</f>
        <v>0</v>
      </c>
      <c r="M967" s="1" t="s">
        <v>2244</v>
      </c>
      <c r="N967" s="3">
        <v>6983.9311097219252</v>
      </c>
      <c r="O967" s="1" t="s">
        <v>4434</v>
      </c>
      <c r="P967" s="1" t="s">
        <v>4435</v>
      </c>
      <c r="Q967">
        <v>5.3448000000000002E-3</v>
      </c>
      <c r="R967" s="1" t="s">
        <v>3390</v>
      </c>
      <c r="S967" s="1" t="s">
        <v>3390</v>
      </c>
      <c r="T967" s="1" t="s">
        <v>3390</v>
      </c>
      <c r="U967" s="1" t="s">
        <v>3390</v>
      </c>
      <c r="V967" s="1" t="s">
        <v>3390</v>
      </c>
      <c r="W967" s="1" t="s">
        <v>3390</v>
      </c>
    </row>
    <row r="968" spans="1:23" x14ac:dyDescent="0.25">
      <c r="A968">
        <v>966</v>
      </c>
      <c r="B968">
        <v>13</v>
      </c>
      <c r="C968">
        <v>66</v>
      </c>
      <c r="D968" s="1" t="s">
        <v>2245</v>
      </c>
      <c r="E968" s="1" t="s">
        <v>18</v>
      </c>
      <c r="F968" s="1" t="s">
        <v>19</v>
      </c>
      <c r="G968" s="3">
        <v>7029.8217135179484</v>
      </c>
      <c r="H968" s="3">
        <v>7029.8217135179484</v>
      </c>
      <c r="I968" s="1" t="s">
        <v>4521</v>
      </c>
      <c r="J968" t="b">
        <v>0</v>
      </c>
      <c r="K968" s="3">
        <f>TIME_AND_DATA_two_opt[[#This Row],[hamiltonian_cycle_cost]]-TIME_AND_DATA_two_opt[[#This Row],[optimal_cost]]</f>
        <v>375.05157294592664</v>
      </c>
      <c r="L968">
        <f>(100*TIME_AND_DATA_two_opt[[#This Row],[absolute_distance_error]])/TIME_AND_DATA_two_opt[[#This Row],[optimal_cost]]</f>
        <v>5.6358306150855038</v>
      </c>
      <c r="M968" s="1" t="s">
        <v>2247</v>
      </c>
      <c r="N968" s="3">
        <v>6654.7701405720218</v>
      </c>
      <c r="O968" s="1" t="s">
        <v>4434</v>
      </c>
      <c r="P968" s="1" t="s">
        <v>4435</v>
      </c>
      <c r="Q968">
        <v>3.4192000000001E-3</v>
      </c>
      <c r="R968" s="1" t="s">
        <v>3390</v>
      </c>
      <c r="S968" s="1" t="s">
        <v>3390</v>
      </c>
      <c r="T968" s="1" t="s">
        <v>3390</v>
      </c>
      <c r="U968" s="1" t="s">
        <v>3390</v>
      </c>
      <c r="V968" s="1" t="s">
        <v>3390</v>
      </c>
      <c r="W968" s="1" t="s">
        <v>3390</v>
      </c>
    </row>
    <row r="969" spans="1:23" x14ac:dyDescent="0.25">
      <c r="A969">
        <v>967</v>
      </c>
      <c r="B969">
        <v>13</v>
      </c>
      <c r="C969">
        <v>67</v>
      </c>
      <c r="D969" s="1" t="s">
        <v>2248</v>
      </c>
      <c r="E969" s="1" t="s">
        <v>18</v>
      </c>
      <c r="F969" s="1" t="s">
        <v>19</v>
      </c>
      <c r="G969" s="3">
        <v>7006.1391865094602</v>
      </c>
      <c r="H969" s="3">
        <v>7006.1391865094602</v>
      </c>
      <c r="I969" s="1" t="s">
        <v>4132</v>
      </c>
      <c r="J969" t="b">
        <v>1</v>
      </c>
      <c r="K969" s="3">
        <f>TIME_AND_DATA_two_opt[[#This Row],[hamiltonian_cycle_cost]]-TIME_AND_DATA_two_opt[[#This Row],[optimal_cost]]</f>
        <v>0</v>
      </c>
      <c r="L969">
        <f>(100*TIME_AND_DATA_two_opt[[#This Row],[absolute_distance_error]])/TIME_AND_DATA_two_opt[[#This Row],[optimal_cost]]</f>
        <v>0</v>
      </c>
      <c r="M969" s="1" t="s">
        <v>2250</v>
      </c>
      <c r="N969" s="3">
        <v>7006.1391865094602</v>
      </c>
      <c r="O969" s="1" t="s">
        <v>4434</v>
      </c>
      <c r="P969" s="1" t="s">
        <v>4435</v>
      </c>
      <c r="Q969">
        <v>4.5306999999995996E-3</v>
      </c>
      <c r="R969" s="1" t="s">
        <v>3390</v>
      </c>
      <c r="S969" s="1" t="s">
        <v>3390</v>
      </c>
      <c r="T969" s="1" t="s">
        <v>3390</v>
      </c>
      <c r="U969" s="1" t="s">
        <v>3390</v>
      </c>
      <c r="V969" s="1" t="s">
        <v>3390</v>
      </c>
      <c r="W969" s="1" t="s">
        <v>3390</v>
      </c>
    </row>
    <row r="970" spans="1:23" x14ac:dyDescent="0.25">
      <c r="A970">
        <v>968</v>
      </c>
      <c r="B970">
        <v>13</v>
      </c>
      <c r="C970">
        <v>68</v>
      </c>
      <c r="D970" s="1" t="s">
        <v>2251</v>
      </c>
      <c r="E970" s="1" t="s">
        <v>18</v>
      </c>
      <c r="F970" s="1" t="s">
        <v>19</v>
      </c>
      <c r="G970" s="3">
        <v>6712.7371317145116</v>
      </c>
      <c r="H970" s="3">
        <v>6712.7371317145125</v>
      </c>
      <c r="I970" s="1" t="s">
        <v>3234</v>
      </c>
      <c r="J970" t="b">
        <v>0</v>
      </c>
      <c r="K970" s="3">
        <f>TIME_AND_DATA_two_opt[[#This Row],[hamiltonian_cycle_cost]]-TIME_AND_DATA_two_opt[[#This Row],[optimal_cost]]</f>
        <v>165.82407512855207</v>
      </c>
      <c r="L970">
        <f>(100*TIME_AND_DATA_two_opt[[#This Row],[absolute_distance_error]])/TIME_AND_DATA_two_opt[[#This Row],[optimal_cost]]</f>
        <v>2.5328589778924737</v>
      </c>
      <c r="M970" s="1" t="s">
        <v>2252</v>
      </c>
      <c r="N970" s="3">
        <v>6546.9130565859605</v>
      </c>
      <c r="O970" s="1" t="s">
        <v>4434</v>
      </c>
      <c r="P970" s="1" t="s">
        <v>4435</v>
      </c>
      <c r="Q970">
        <v>5.1353999999999003E-3</v>
      </c>
      <c r="R970" s="1" t="s">
        <v>3390</v>
      </c>
      <c r="S970" s="1" t="s">
        <v>3390</v>
      </c>
      <c r="T970" s="1" t="s">
        <v>3390</v>
      </c>
      <c r="U970" s="1" t="s">
        <v>3390</v>
      </c>
      <c r="V970" s="1" t="s">
        <v>3390</v>
      </c>
      <c r="W970" s="1" t="s">
        <v>3390</v>
      </c>
    </row>
    <row r="971" spans="1:23" x14ac:dyDescent="0.25">
      <c r="A971">
        <v>969</v>
      </c>
      <c r="B971">
        <v>13</v>
      </c>
      <c r="C971">
        <v>69</v>
      </c>
      <c r="D971" s="1" t="s">
        <v>2253</v>
      </c>
      <c r="E971" s="1" t="s">
        <v>18</v>
      </c>
      <c r="F971" s="1" t="s">
        <v>19</v>
      </c>
      <c r="G971" s="3">
        <v>5757.4619067836338</v>
      </c>
      <c r="H971" s="3">
        <v>5757.4619067836338</v>
      </c>
      <c r="I971" s="1" t="s">
        <v>4522</v>
      </c>
      <c r="J971" t="b">
        <v>0</v>
      </c>
      <c r="K971" s="3">
        <f>TIME_AND_DATA_two_opt[[#This Row],[hamiltonian_cycle_cost]]-TIME_AND_DATA_two_opt[[#This Row],[optimal_cost]]</f>
        <v>544.19498371508689</v>
      </c>
      <c r="L971">
        <f>(100*TIME_AND_DATA_two_opt[[#This Row],[absolute_distance_error]])/TIME_AND_DATA_two_opt[[#This Row],[optimal_cost]]</f>
        <v>10.438655678784462</v>
      </c>
      <c r="M971" s="1" t="s">
        <v>2255</v>
      </c>
      <c r="N971" s="3">
        <v>5213.2669230685469</v>
      </c>
      <c r="O971" s="1" t="s">
        <v>4434</v>
      </c>
      <c r="P971" s="1" t="s">
        <v>4435</v>
      </c>
      <c r="Q971">
        <v>3.5895999999997E-3</v>
      </c>
      <c r="R971" s="1" t="s">
        <v>3390</v>
      </c>
      <c r="S971" s="1" t="s">
        <v>3390</v>
      </c>
      <c r="T971" s="1" t="s">
        <v>3390</v>
      </c>
      <c r="U971" s="1" t="s">
        <v>3390</v>
      </c>
      <c r="V971" s="1" t="s">
        <v>3390</v>
      </c>
      <c r="W971" s="1" t="s">
        <v>3390</v>
      </c>
    </row>
    <row r="972" spans="1:23" x14ac:dyDescent="0.25">
      <c r="A972">
        <v>970</v>
      </c>
      <c r="B972">
        <v>13</v>
      </c>
      <c r="C972">
        <v>70</v>
      </c>
      <c r="D972" s="1" t="s">
        <v>2256</v>
      </c>
      <c r="E972" s="1" t="s">
        <v>18</v>
      </c>
      <c r="F972" s="1" t="s">
        <v>19</v>
      </c>
      <c r="G972" s="3">
        <v>5710.1114327796922</v>
      </c>
      <c r="H972" s="3">
        <v>5710.1114327796922</v>
      </c>
      <c r="I972" s="1" t="s">
        <v>3235</v>
      </c>
      <c r="J972" t="b">
        <v>0</v>
      </c>
      <c r="K972" s="3">
        <f>TIME_AND_DATA_two_opt[[#This Row],[hamiltonian_cycle_cost]]-TIME_AND_DATA_two_opt[[#This Row],[optimal_cost]]</f>
        <v>169.09128481900279</v>
      </c>
      <c r="L972">
        <f>(100*TIME_AND_DATA_two_opt[[#This Row],[absolute_distance_error]])/TIME_AND_DATA_two_opt[[#This Row],[optimal_cost]]</f>
        <v>3.0516273231967035</v>
      </c>
      <c r="M972" s="1" t="s">
        <v>2258</v>
      </c>
      <c r="N972" s="3">
        <v>5541.0201479606894</v>
      </c>
      <c r="O972" s="1" t="s">
        <v>4434</v>
      </c>
      <c r="P972" s="1" t="s">
        <v>4435</v>
      </c>
      <c r="Q972">
        <v>3.8369999999998002E-3</v>
      </c>
      <c r="R972" s="1" t="s">
        <v>3390</v>
      </c>
      <c r="S972" s="1" t="s">
        <v>3390</v>
      </c>
      <c r="T972" s="1" t="s">
        <v>3390</v>
      </c>
      <c r="U972" s="1" t="s">
        <v>3390</v>
      </c>
      <c r="V972" s="1" t="s">
        <v>3390</v>
      </c>
      <c r="W972" s="1" t="s">
        <v>3390</v>
      </c>
    </row>
    <row r="973" spans="1:23" x14ac:dyDescent="0.25">
      <c r="A973">
        <v>971</v>
      </c>
      <c r="B973">
        <v>13</v>
      </c>
      <c r="C973">
        <v>71</v>
      </c>
      <c r="D973" s="1" t="s">
        <v>2259</v>
      </c>
      <c r="E973" s="1" t="s">
        <v>18</v>
      </c>
      <c r="F973" s="1" t="s">
        <v>19</v>
      </c>
      <c r="G973" s="3">
        <v>5767.3839048616874</v>
      </c>
      <c r="H973" s="3">
        <v>5767.3839048616874</v>
      </c>
      <c r="I973" s="1" t="s">
        <v>2260</v>
      </c>
      <c r="J973" t="b">
        <v>1</v>
      </c>
      <c r="K973" s="3">
        <f>TIME_AND_DATA_two_opt[[#This Row],[hamiltonian_cycle_cost]]-TIME_AND_DATA_two_opt[[#This Row],[optimal_cost]]</f>
        <v>0</v>
      </c>
      <c r="L973">
        <f>(100*TIME_AND_DATA_two_opt[[#This Row],[absolute_distance_error]])/TIME_AND_DATA_two_opt[[#This Row],[optimal_cost]]</f>
        <v>0</v>
      </c>
      <c r="M973" s="1" t="s">
        <v>2261</v>
      </c>
      <c r="N973" s="3">
        <v>5767.3839048616874</v>
      </c>
      <c r="O973" s="1" t="s">
        <v>4434</v>
      </c>
      <c r="P973" s="1" t="s">
        <v>4435</v>
      </c>
      <c r="Q973">
        <v>2.9381000000001001E-3</v>
      </c>
      <c r="R973" s="1" t="s">
        <v>3390</v>
      </c>
      <c r="S973" s="1" t="s">
        <v>3390</v>
      </c>
      <c r="T973" s="1" t="s">
        <v>3390</v>
      </c>
      <c r="U973" s="1" t="s">
        <v>3390</v>
      </c>
      <c r="V973" s="1" t="s">
        <v>3390</v>
      </c>
      <c r="W973" s="1" t="s">
        <v>3390</v>
      </c>
    </row>
    <row r="974" spans="1:23" x14ac:dyDescent="0.25">
      <c r="A974">
        <v>972</v>
      </c>
      <c r="B974">
        <v>13</v>
      </c>
      <c r="C974">
        <v>72</v>
      </c>
      <c r="D974" s="1" t="s">
        <v>2262</v>
      </c>
      <c r="E974" s="1" t="s">
        <v>18</v>
      </c>
      <c r="F974" s="1" t="s">
        <v>19</v>
      </c>
      <c r="G974" s="3">
        <v>6646.3029804987909</v>
      </c>
      <c r="H974" s="3">
        <v>6646.3029804987909</v>
      </c>
      <c r="I974" s="1" t="s">
        <v>4523</v>
      </c>
      <c r="J974" t="b">
        <v>0</v>
      </c>
      <c r="K974" s="3">
        <f>TIME_AND_DATA_two_opt[[#This Row],[hamiltonian_cycle_cost]]-TIME_AND_DATA_two_opt[[#This Row],[optimal_cost]]</f>
        <v>106.25515865992838</v>
      </c>
      <c r="L974">
        <f>(100*TIME_AND_DATA_two_opt[[#This Row],[absolute_distance_error]])/TIME_AND_DATA_two_opt[[#This Row],[optimal_cost]]</f>
        <v>1.6246847355628764</v>
      </c>
      <c r="M974" s="1" t="s">
        <v>2264</v>
      </c>
      <c r="N974" s="3">
        <v>6540.0478218388625</v>
      </c>
      <c r="O974" s="1" t="s">
        <v>4434</v>
      </c>
      <c r="P974" s="1" t="s">
        <v>4435</v>
      </c>
      <c r="Q974">
        <v>3.2117999999998E-3</v>
      </c>
      <c r="R974" s="1" t="s">
        <v>3390</v>
      </c>
      <c r="S974" s="1" t="s">
        <v>3390</v>
      </c>
      <c r="T974" s="1" t="s">
        <v>3390</v>
      </c>
      <c r="U974" s="1" t="s">
        <v>3390</v>
      </c>
      <c r="V974" s="1" t="s">
        <v>3390</v>
      </c>
      <c r="W974" s="1" t="s">
        <v>3390</v>
      </c>
    </row>
    <row r="975" spans="1:23" x14ac:dyDescent="0.25">
      <c r="A975">
        <v>973</v>
      </c>
      <c r="B975">
        <v>13</v>
      </c>
      <c r="C975">
        <v>73</v>
      </c>
      <c r="D975" s="1" t="s">
        <v>2265</v>
      </c>
      <c r="E975" s="1" t="s">
        <v>18</v>
      </c>
      <c r="F975" s="1" t="s">
        <v>19</v>
      </c>
      <c r="G975" s="3">
        <v>6815.6904121318667</v>
      </c>
      <c r="H975" s="3">
        <v>6815.6904121318667</v>
      </c>
      <c r="I975" s="1" t="s">
        <v>3890</v>
      </c>
      <c r="J975" t="b">
        <v>1</v>
      </c>
      <c r="K975" s="3">
        <f>TIME_AND_DATA_two_opt[[#This Row],[hamiltonian_cycle_cost]]-TIME_AND_DATA_two_opt[[#This Row],[optimal_cost]]</f>
        <v>0</v>
      </c>
      <c r="L975">
        <f>(100*TIME_AND_DATA_two_opt[[#This Row],[absolute_distance_error]])/TIME_AND_DATA_two_opt[[#This Row],[optimal_cost]]</f>
        <v>0</v>
      </c>
      <c r="M975" s="1" t="s">
        <v>2266</v>
      </c>
      <c r="N975" s="3">
        <v>6815.6904121318667</v>
      </c>
      <c r="O975" s="1" t="s">
        <v>4434</v>
      </c>
      <c r="P975" s="1" t="s">
        <v>4435</v>
      </c>
      <c r="Q975">
        <v>4.5833999999999996E-3</v>
      </c>
      <c r="R975" s="1" t="s">
        <v>3390</v>
      </c>
      <c r="S975" s="1" t="s">
        <v>3390</v>
      </c>
      <c r="T975" s="1" t="s">
        <v>3390</v>
      </c>
      <c r="U975" s="1" t="s">
        <v>3390</v>
      </c>
      <c r="V975" s="1" t="s">
        <v>3390</v>
      </c>
      <c r="W975" s="1" t="s">
        <v>3390</v>
      </c>
    </row>
    <row r="976" spans="1:23" x14ac:dyDescent="0.25">
      <c r="A976">
        <v>974</v>
      </c>
      <c r="B976">
        <v>13</v>
      </c>
      <c r="C976">
        <v>74</v>
      </c>
      <c r="D976" s="1" t="s">
        <v>2267</v>
      </c>
      <c r="E976" s="1" t="s">
        <v>18</v>
      </c>
      <c r="F976" s="1" t="s">
        <v>19</v>
      </c>
      <c r="G976" s="3">
        <v>5863.4250718849262</v>
      </c>
      <c r="H976" s="3">
        <v>5863.4250718849262</v>
      </c>
      <c r="I976" s="1" t="s">
        <v>3891</v>
      </c>
      <c r="J976" t="b">
        <v>0</v>
      </c>
      <c r="K976" s="3">
        <f>TIME_AND_DATA_two_opt[[#This Row],[hamiltonian_cycle_cost]]-TIME_AND_DATA_two_opt[[#This Row],[optimal_cost]]</f>
        <v>294.85115157063683</v>
      </c>
      <c r="L976">
        <f>(100*TIME_AND_DATA_two_opt[[#This Row],[absolute_distance_error]])/TIME_AND_DATA_two_opt[[#This Row],[optimal_cost]]</f>
        <v>5.2949131283866571</v>
      </c>
      <c r="M976" s="1" t="s">
        <v>2269</v>
      </c>
      <c r="N976" s="3">
        <v>5568.5739203142894</v>
      </c>
      <c r="O976" s="1" t="s">
        <v>4434</v>
      </c>
      <c r="P976" s="1" t="s">
        <v>4435</v>
      </c>
      <c r="Q976">
        <v>4.0981999999999998E-3</v>
      </c>
      <c r="R976" s="1" t="s">
        <v>3390</v>
      </c>
      <c r="S976" s="1" t="s">
        <v>3390</v>
      </c>
      <c r="T976" s="1" t="s">
        <v>3390</v>
      </c>
      <c r="U976" s="1" t="s">
        <v>3390</v>
      </c>
      <c r="V976" s="1" t="s">
        <v>3390</v>
      </c>
      <c r="W976" s="1" t="s">
        <v>3390</v>
      </c>
    </row>
    <row r="977" spans="1:23" x14ac:dyDescent="0.25">
      <c r="A977">
        <v>975</v>
      </c>
      <c r="B977">
        <v>13</v>
      </c>
      <c r="C977">
        <v>75</v>
      </c>
      <c r="D977" s="1" t="s">
        <v>2270</v>
      </c>
      <c r="E977" s="1" t="s">
        <v>18</v>
      </c>
      <c r="F977" s="1" t="s">
        <v>19</v>
      </c>
      <c r="G977" s="3">
        <v>6694.4281763223844</v>
      </c>
      <c r="H977" s="3">
        <v>6694.4281763223844</v>
      </c>
      <c r="I977" s="1" t="s">
        <v>2271</v>
      </c>
      <c r="J977" t="b">
        <v>1</v>
      </c>
      <c r="K977" s="3">
        <f>TIME_AND_DATA_two_opt[[#This Row],[hamiltonian_cycle_cost]]-TIME_AND_DATA_two_opt[[#This Row],[optimal_cost]]</f>
        <v>0</v>
      </c>
      <c r="L977">
        <f>(100*TIME_AND_DATA_two_opt[[#This Row],[absolute_distance_error]])/TIME_AND_DATA_two_opt[[#This Row],[optimal_cost]]</f>
        <v>0</v>
      </c>
      <c r="M977" s="1" t="s">
        <v>2272</v>
      </c>
      <c r="N977" s="3">
        <v>6694.4281763223853</v>
      </c>
      <c r="O977" s="1" t="s">
        <v>4434</v>
      </c>
      <c r="P977" s="1" t="s">
        <v>4435</v>
      </c>
      <c r="Q977">
        <v>3.5644000000000999E-3</v>
      </c>
      <c r="R977" s="1" t="s">
        <v>3390</v>
      </c>
      <c r="S977" s="1" t="s">
        <v>3390</v>
      </c>
      <c r="T977" s="1" t="s">
        <v>3390</v>
      </c>
      <c r="U977" s="1" t="s">
        <v>3390</v>
      </c>
      <c r="V977" s="1" t="s">
        <v>3390</v>
      </c>
      <c r="W977" s="1" t="s">
        <v>3390</v>
      </c>
    </row>
    <row r="978" spans="1:23" x14ac:dyDescent="0.25">
      <c r="A978">
        <v>976</v>
      </c>
      <c r="B978">
        <v>13</v>
      </c>
      <c r="C978">
        <v>76</v>
      </c>
      <c r="D978" s="1" t="s">
        <v>2273</v>
      </c>
      <c r="E978" s="1" t="s">
        <v>18</v>
      </c>
      <c r="F978" s="1" t="s">
        <v>19</v>
      </c>
      <c r="G978" s="3">
        <v>7482.4934653990895</v>
      </c>
      <c r="H978" s="3">
        <v>7482.4934653990895</v>
      </c>
      <c r="I978" s="1" t="s">
        <v>2274</v>
      </c>
      <c r="J978" t="b">
        <v>1</v>
      </c>
      <c r="K978" s="3">
        <f>TIME_AND_DATA_two_opt[[#This Row],[hamiltonian_cycle_cost]]-TIME_AND_DATA_two_opt[[#This Row],[optimal_cost]]</f>
        <v>0</v>
      </c>
      <c r="L978">
        <f>(100*TIME_AND_DATA_two_opt[[#This Row],[absolute_distance_error]])/TIME_AND_DATA_two_opt[[#This Row],[optimal_cost]]</f>
        <v>0</v>
      </c>
      <c r="M978" s="1" t="s">
        <v>2275</v>
      </c>
      <c r="N978" s="3">
        <v>7482.4934653990904</v>
      </c>
      <c r="O978" s="1" t="s">
        <v>4434</v>
      </c>
      <c r="P978" s="1" t="s">
        <v>4435</v>
      </c>
      <c r="Q978">
        <v>3.3965000000000002E-3</v>
      </c>
      <c r="R978" s="1" t="s">
        <v>3390</v>
      </c>
      <c r="S978" s="1" t="s">
        <v>3390</v>
      </c>
      <c r="T978" s="1" t="s">
        <v>3390</v>
      </c>
      <c r="U978" s="1" t="s">
        <v>3390</v>
      </c>
      <c r="V978" s="1" t="s">
        <v>3390</v>
      </c>
      <c r="W978" s="1" t="s">
        <v>3390</v>
      </c>
    </row>
    <row r="979" spans="1:23" x14ac:dyDescent="0.25">
      <c r="A979">
        <v>977</v>
      </c>
      <c r="B979">
        <v>13</v>
      </c>
      <c r="C979">
        <v>77</v>
      </c>
      <c r="D979" s="1" t="s">
        <v>2276</v>
      </c>
      <c r="E979" s="1" t="s">
        <v>18</v>
      </c>
      <c r="F979" s="1" t="s">
        <v>19</v>
      </c>
      <c r="G979" s="3">
        <v>7122.4314859065562</v>
      </c>
      <c r="H979" s="3">
        <v>7122.4314859065562</v>
      </c>
      <c r="I979" s="1" t="s">
        <v>4138</v>
      </c>
      <c r="J979" t="b">
        <v>0</v>
      </c>
      <c r="K979" s="3">
        <f>TIME_AND_DATA_two_opt[[#This Row],[hamiltonian_cycle_cost]]-TIME_AND_DATA_two_opt[[#This Row],[optimal_cost]]</f>
        <v>38.924096903311693</v>
      </c>
      <c r="L979">
        <f>(100*TIME_AND_DATA_two_opt[[#This Row],[absolute_distance_error]])/TIME_AND_DATA_two_opt[[#This Row],[optimal_cost]]</f>
        <v>0.54950315946220674</v>
      </c>
      <c r="M979" s="1" t="s">
        <v>2278</v>
      </c>
      <c r="N979" s="3">
        <v>7083.5073890032445</v>
      </c>
      <c r="O979" s="1" t="s">
        <v>4434</v>
      </c>
      <c r="P979" s="1" t="s">
        <v>4435</v>
      </c>
      <c r="Q979">
        <v>4.3722999999999002E-3</v>
      </c>
      <c r="R979" s="1" t="s">
        <v>3390</v>
      </c>
      <c r="S979" s="1" t="s">
        <v>3390</v>
      </c>
      <c r="T979" s="1" t="s">
        <v>3390</v>
      </c>
      <c r="U979" s="1" t="s">
        <v>3390</v>
      </c>
      <c r="V979" s="1" t="s">
        <v>3390</v>
      </c>
      <c r="W979" s="1" t="s">
        <v>3390</v>
      </c>
    </row>
    <row r="980" spans="1:23" x14ac:dyDescent="0.25">
      <c r="A980">
        <v>978</v>
      </c>
      <c r="B980">
        <v>13</v>
      </c>
      <c r="C980">
        <v>78</v>
      </c>
      <c r="D980" s="1" t="s">
        <v>2279</v>
      </c>
      <c r="E980" s="1" t="s">
        <v>18</v>
      </c>
      <c r="F980" s="1" t="s">
        <v>19</v>
      </c>
      <c r="G980" s="3">
        <v>7205.2698458667528</v>
      </c>
      <c r="H980" s="3">
        <v>7205.2698458667528</v>
      </c>
      <c r="I980" s="1" t="s">
        <v>3894</v>
      </c>
      <c r="J980" t="b">
        <v>1</v>
      </c>
      <c r="K980" s="3">
        <f>TIME_AND_DATA_two_opt[[#This Row],[hamiltonian_cycle_cost]]-TIME_AND_DATA_two_opt[[#This Row],[optimal_cost]]</f>
        <v>0</v>
      </c>
      <c r="L980">
        <f>(100*TIME_AND_DATA_two_opt[[#This Row],[absolute_distance_error]])/TIME_AND_DATA_two_opt[[#This Row],[optimal_cost]]</f>
        <v>0</v>
      </c>
      <c r="M980" s="1" t="s">
        <v>2281</v>
      </c>
      <c r="N980" s="3">
        <v>7205.2698458667528</v>
      </c>
      <c r="O980" s="1" t="s">
        <v>4434</v>
      </c>
      <c r="P980" s="1" t="s">
        <v>4435</v>
      </c>
      <c r="Q980">
        <v>2.5081000000000001E-3</v>
      </c>
      <c r="R980" s="1" t="s">
        <v>3390</v>
      </c>
      <c r="S980" s="1" t="s">
        <v>3390</v>
      </c>
      <c r="T980" s="1" t="s">
        <v>3390</v>
      </c>
      <c r="U980" s="1" t="s">
        <v>3390</v>
      </c>
      <c r="V980" s="1" t="s">
        <v>3390</v>
      </c>
      <c r="W980" s="1" t="s">
        <v>3390</v>
      </c>
    </row>
    <row r="981" spans="1:23" x14ac:dyDescent="0.25">
      <c r="A981">
        <v>979</v>
      </c>
      <c r="B981">
        <v>13</v>
      </c>
      <c r="C981">
        <v>79</v>
      </c>
      <c r="D981" s="1" t="s">
        <v>2282</v>
      </c>
      <c r="E981" s="1" t="s">
        <v>18</v>
      </c>
      <c r="F981" s="1" t="s">
        <v>19</v>
      </c>
      <c r="G981" s="3">
        <v>6909.5810538549131</v>
      </c>
      <c r="H981" s="3">
        <v>6909.5810538549149</v>
      </c>
      <c r="I981" s="1" t="s">
        <v>4524</v>
      </c>
      <c r="J981" t="b">
        <v>0</v>
      </c>
      <c r="K981" s="3">
        <f>TIME_AND_DATA_two_opt[[#This Row],[hamiltonian_cycle_cost]]-TIME_AND_DATA_two_opt[[#This Row],[optimal_cost]]</f>
        <v>262.67376129356853</v>
      </c>
      <c r="L981">
        <f>(100*TIME_AND_DATA_two_opt[[#This Row],[absolute_distance_error]])/TIME_AND_DATA_two_opt[[#This Row],[optimal_cost]]</f>
        <v>3.951819240619328</v>
      </c>
      <c r="M981" s="1" t="s">
        <v>2284</v>
      </c>
      <c r="N981" s="3">
        <v>6646.9072925613464</v>
      </c>
      <c r="O981" s="1" t="s">
        <v>4434</v>
      </c>
      <c r="P981" s="1" t="s">
        <v>4435</v>
      </c>
      <c r="Q981">
        <v>2.0435000000000002E-3</v>
      </c>
      <c r="R981" s="1" t="s">
        <v>3390</v>
      </c>
      <c r="S981" s="1" t="s">
        <v>3390</v>
      </c>
      <c r="T981" s="1" t="s">
        <v>3390</v>
      </c>
      <c r="U981" s="1" t="s">
        <v>3390</v>
      </c>
      <c r="V981" s="1" t="s">
        <v>3390</v>
      </c>
      <c r="W981" s="1" t="s">
        <v>3390</v>
      </c>
    </row>
    <row r="982" spans="1:23" x14ac:dyDescent="0.25">
      <c r="A982">
        <v>980</v>
      </c>
      <c r="B982">
        <v>13</v>
      </c>
      <c r="C982">
        <v>80</v>
      </c>
      <c r="D982" s="1" t="s">
        <v>2285</v>
      </c>
      <c r="E982" s="1" t="s">
        <v>18</v>
      </c>
      <c r="F982" s="1" t="s">
        <v>19</v>
      </c>
      <c r="G982" s="3">
        <v>5952.8443214499857</v>
      </c>
      <c r="H982" s="3">
        <v>5952.8443214499857</v>
      </c>
      <c r="I982" s="1" t="s">
        <v>4140</v>
      </c>
      <c r="J982" t="b">
        <v>1</v>
      </c>
      <c r="K982" s="3">
        <f>TIME_AND_DATA_two_opt[[#This Row],[hamiltonian_cycle_cost]]-TIME_AND_DATA_two_opt[[#This Row],[optimal_cost]]</f>
        <v>0</v>
      </c>
      <c r="L982">
        <f>(100*TIME_AND_DATA_two_opt[[#This Row],[absolute_distance_error]])/TIME_AND_DATA_two_opt[[#This Row],[optimal_cost]]</f>
        <v>0</v>
      </c>
      <c r="M982" s="1" t="s">
        <v>2287</v>
      </c>
      <c r="N982" s="3">
        <v>5952.8443214499866</v>
      </c>
      <c r="O982" s="1" t="s">
        <v>4434</v>
      </c>
      <c r="P982" s="1" t="s">
        <v>4435</v>
      </c>
      <c r="Q982">
        <v>5.3663999999997002E-3</v>
      </c>
      <c r="R982" s="1" t="s">
        <v>3390</v>
      </c>
      <c r="S982" s="1" t="s">
        <v>3390</v>
      </c>
      <c r="T982" s="1" t="s">
        <v>3390</v>
      </c>
      <c r="U982" s="1" t="s">
        <v>3390</v>
      </c>
      <c r="V982" s="1" t="s">
        <v>3390</v>
      </c>
      <c r="W982" s="1" t="s">
        <v>3390</v>
      </c>
    </row>
    <row r="983" spans="1:23" x14ac:dyDescent="0.25">
      <c r="A983">
        <v>981</v>
      </c>
      <c r="B983">
        <v>13</v>
      </c>
      <c r="C983">
        <v>81</v>
      </c>
      <c r="D983" s="1" t="s">
        <v>2288</v>
      </c>
      <c r="E983" s="1" t="s">
        <v>18</v>
      </c>
      <c r="F983" s="1" t="s">
        <v>19</v>
      </c>
      <c r="G983" s="3">
        <v>5847.1812695635499</v>
      </c>
      <c r="H983" s="3">
        <v>5847.1812695635499</v>
      </c>
      <c r="I983" s="1" t="s">
        <v>3238</v>
      </c>
      <c r="J983" t="b">
        <v>1</v>
      </c>
      <c r="K983" s="3">
        <f>TIME_AND_DATA_two_opt[[#This Row],[hamiltonian_cycle_cost]]-TIME_AND_DATA_two_opt[[#This Row],[optimal_cost]]</f>
        <v>0</v>
      </c>
      <c r="L983">
        <f>(100*TIME_AND_DATA_two_opt[[#This Row],[absolute_distance_error]])/TIME_AND_DATA_two_opt[[#This Row],[optimal_cost]]</f>
        <v>0</v>
      </c>
      <c r="M983" s="1" t="s">
        <v>2289</v>
      </c>
      <c r="N983" s="3">
        <v>5847.1812695635499</v>
      </c>
      <c r="O983" s="1" t="s">
        <v>4434</v>
      </c>
      <c r="P983" s="1" t="s">
        <v>4435</v>
      </c>
      <c r="Q983">
        <v>4.0278000000002001E-3</v>
      </c>
      <c r="R983" s="1" t="s">
        <v>3390</v>
      </c>
      <c r="S983" s="1" t="s">
        <v>3390</v>
      </c>
      <c r="T983" s="1" t="s">
        <v>3390</v>
      </c>
      <c r="U983" s="1" t="s">
        <v>3390</v>
      </c>
      <c r="V983" s="1" t="s">
        <v>3390</v>
      </c>
      <c r="W983" s="1" t="s">
        <v>3390</v>
      </c>
    </row>
    <row r="984" spans="1:23" x14ac:dyDescent="0.25">
      <c r="A984">
        <v>982</v>
      </c>
      <c r="B984">
        <v>13</v>
      </c>
      <c r="C984">
        <v>82</v>
      </c>
      <c r="D984" s="1" t="s">
        <v>2290</v>
      </c>
      <c r="E984" s="1" t="s">
        <v>18</v>
      </c>
      <c r="F984" s="1" t="s">
        <v>19</v>
      </c>
      <c r="G984" s="3">
        <v>6711.1270641994533</v>
      </c>
      <c r="H984" s="3">
        <v>6711.1270641994533</v>
      </c>
      <c r="I984" s="1" t="s">
        <v>3896</v>
      </c>
      <c r="J984" t="b">
        <v>0</v>
      </c>
      <c r="K984" s="3">
        <f>TIME_AND_DATA_two_opt[[#This Row],[hamiltonian_cycle_cost]]-TIME_AND_DATA_two_opt[[#This Row],[optimal_cost]]</f>
        <v>38.904415127048196</v>
      </c>
      <c r="L984">
        <f>(100*TIME_AND_DATA_two_opt[[#This Row],[absolute_distance_error]])/TIME_AND_DATA_two_opt[[#This Row],[optimal_cost]]</f>
        <v>0.5830802893314242</v>
      </c>
      <c r="M984" s="1" t="s">
        <v>2292</v>
      </c>
      <c r="N984" s="3">
        <v>6672.2226490724051</v>
      </c>
      <c r="O984" s="1" t="s">
        <v>4434</v>
      </c>
      <c r="P984" s="1" t="s">
        <v>4435</v>
      </c>
      <c r="Q984">
        <v>4.3535999999999003E-3</v>
      </c>
      <c r="R984" s="1" t="s">
        <v>3390</v>
      </c>
      <c r="S984" s="1" t="s">
        <v>3390</v>
      </c>
      <c r="T984" s="1" t="s">
        <v>3390</v>
      </c>
      <c r="U984" s="1" t="s">
        <v>3390</v>
      </c>
      <c r="V984" s="1" t="s">
        <v>3390</v>
      </c>
      <c r="W984" s="1" t="s">
        <v>3390</v>
      </c>
    </row>
    <row r="985" spans="1:23" x14ac:dyDescent="0.25">
      <c r="A985">
        <v>983</v>
      </c>
      <c r="B985">
        <v>13</v>
      </c>
      <c r="C985">
        <v>83</v>
      </c>
      <c r="D985" s="1" t="s">
        <v>2293</v>
      </c>
      <c r="E985" s="1" t="s">
        <v>18</v>
      </c>
      <c r="F985" s="1" t="s">
        <v>19</v>
      </c>
      <c r="G985" s="3">
        <v>5529.0700858491255</v>
      </c>
      <c r="H985" s="3">
        <v>5529.0700858491255</v>
      </c>
      <c r="I985" s="1" t="s">
        <v>4525</v>
      </c>
      <c r="J985" t="b">
        <v>0</v>
      </c>
      <c r="K985" s="3">
        <f>TIME_AND_DATA_two_opt[[#This Row],[hamiltonian_cycle_cost]]-TIME_AND_DATA_two_opt[[#This Row],[optimal_cost]]</f>
        <v>205.49107212353192</v>
      </c>
      <c r="L985">
        <f>(100*TIME_AND_DATA_two_opt[[#This Row],[absolute_distance_error]])/TIME_AND_DATA_two_opt[[#This Row],[optimal_cost]]</f>
        <v>3.8600173228146257</v>
      </c>
      <c r="M985" s="1" t="s">
        <v>2295</v>
      </c>
      <c r="N985" s="3">
        <v>5323.5790137255935</v>
      </c>
      <c r="O985" s="1" t="s">
        <v>4434</v>
      </c>
      <c r="P985" s="1" t="s">
        <v>4435</v>
      </c>
      <c r="Q985">
        <v>3.6715999999995998E-3</v>
      </c>
      <c r="R985" s="1" t="s">
        <v>3390</v>
      </c>
      <c r="S985" s="1" t="s">
        <v>3390</v>
      </c>
      <c r="T985" s="1" t="s">
        <v>3390</v>
      </c>
      <c r="U985" s="1" t="s">
        <v>3390</v>
      </c>
      <c r="V985" s="1" t="s">
        <v>3390</v>
      </c>
      <c r="W985" s="1" t="s">
        <v>3390</v>
      </c>
    </row>
    <row r="986" spans="1:23" x14ac:dyDescent="0.25">
      <c r="A986">
        <v>984</v>
      </c>
      <c r="B986">
        <v>13</v>
      </c>
      <c r="C986">
        <v>84</v>
      </c>
      <c r="D986" s="1" t="s">
        <v>2296</v>
      </c>
      <c r="E986" s="1" t="s">
        <v>18</v>
      </c>
      <c r="F986" s="1" t="s">
        <v>19</v>
      </c>
      <c r="G986" s="3">
        <v>5406.7782919245083</v>
      </c>
      <c r="H986" s="3">
        <v>5406.7782919245083</v>
      </c>
      <c r="I986" s="1" t="s">
        <v>2297</v>
      </c>
      <c r="J986" t="b">
        <v>1</v>
      </c>
      <c r="K986" s="3">
        <f>TIME_AND_DATA_two_opt[[#This Row],[hamiltonian_cycle_cost]]-TIME_AND_DATA_two_opt[[#This Row],[optimal_cost]]</f>
        <v>0</v>
      </c>
      <c r="L986">
        <f>(100*TIME_AND_DATA_two_opt[[#This Row],[absolute_distance_error]])/TIME_AND_DATA_two_opt[[#This Row],[optimal_cost]]</f>
        <v>0</v>
      </c>
      <c r="M986" s="1" t="s">
        <v>2298</v>
      </c>
      <c r="N986" s="3">
        <v>5406.7782919245092</v>
      </c>
      <c r="O986" s="1" t="s">
        <v>4434</v>
      </c>
      <c r="P986" s="1" t="s">
        <v>4435</v>
      </c>
      <c r="Q986">
        <v>3.5419999999998998E-3</v>
      </c>
      <c r="R986" s="1" t="s">
        <v>3390</v>
      </c>
      <c r="S986" s="1" t="s">
        <v>3390</v>
      </c>
      <c r="T986" s="1" t="s">
        <v>3390</v>
      </c>
      <c r="U986" s="1" t="s">
        <v>3390</v>
      </c>
      <c r="V986" s="1" t="s">
        <v>3390</v>
      </c>
      <c r="W986" s="1" t="s">
        <v>3390</v>
      </c>
    </row>
    <row r="987" spans="1:23" x14ac:dyDescent="0.25">
      <c r="A987">
        <v>985</v>
      </c>
      <c r="B987">
        <v>13</v>
      </c>
      <c r="C987">
        <v>85</v>
      </c>
      <c r="D987" s="1" t="s">
        <v>2299</v>
      </c>
      <c r="E987" s="1" t="s">
        <v>18</v>
      </c>
      <c r="F987" s="1" t="s">
        <v>19</v>
      </c>
      <c r="G987" s="3">
        <v>5197.9241080695865</v>
      </c>
      <c r="H987" s="3">
        <v>5197.9241080695865</v>
      </c>
      <c r="I987" s="1" t="s">
        <v>2300</v>
      </c>
      <c r="J987" t="b">
        <v>1</v>
      </c>
      <c r="K987" s="3">
        <f>TIME_AND_DATA_two_opt[[#This Row],[hamiltonian_cycle_cost]]-TIME_AND_DATA_two_opt[[#This Row],[optimal_cost]]</f>
        <v>0</v>
      </c>
      <c r="L987">
        <f>(100*TIME_AND_DATA_two_opt[[#This Row],[absolute_distance_error]])/TIME_AND_DATA_two_opt[[#This Row],[optimal_cost]]</f>
        <v>0</v>
      </c>
      <c r="M987" s="1" t="s">
        <v>2301</v>
      </c>
      <c r="N987" s="3">
        <v>5197.9241080695865</v>
      </c>
      <c r="O987" s="1" t="s">
        <v>4434</v>
      </c>
      <c r="P987" s="1" t="s">
        <v>4435</v>
      </c>
      <c r="Q987">
        <v>3.0608999999998999E-3</v>
      </c>
      <c r="R987" s="1" t="s">
        <v>3390</v>
      </c>
      <c r="S987" s="1" t="s">
        <v>3390</v>
      </c>
      <c r="T987" s="1" t="s">
        <v>3390</v>
      </c>
      <c r="U987" s="1" t="s">
        <v>3390</v>
      </c>
      <c r="V987" s="1" t="s">
        <v>3390</v>
      </c>
      <c r="W987" s="1" t="s">
        <v>3390</v>
      </c>
    </row>
    <row r="988" spans="1:23" x14ac:dyDescent="0.25">
      <c r="A988">
        <v>986</v>
      </c>
      <c r="B988">
        <v>13</v>
      </c>
      <c r="C988">
        <v>86</v>
      </c>
      <c r="D988" s="1" t="s">
        <v>2302</v>
      </c>
      <c r="E988" s="1" t="s">
        <v>18</v>
      </c>
      <c r="F988" s="1" t="s">
        <v>19</v>
      </c>
      <c r="G988" s="3">
        <v>6457.6738419352341</v>
      </c>
      <c r="H988" s="3">
        <v>6457.6738419352341</v>
      </c>
      <c r="I988" s="1" t="s">
        <v>2303</v>
      </c>
      <c r="J988" t="b">
        <v>1</v>
      </c>
      <c r="K988" s="3">
        <f>TIME_AND_DATA_two_opt[[#This Row],[hamiltonian_cycle_cost]]-TIME_AND_DATA_two_opt[[#This Row],[optimal_cost]]</f>
        <v>0</v>
      </c>
      <c r="L988">
        <f>(100*TIME_AND_DATA_two_opt[[#This Row],[absolute_distance_error]])/TIME_AND_DATA_two_opt[[#This Row],[optimal_cost]]</f>
        <v>0</v>
      </c>
      <c r="M988" s="1" t="s">
        <v>2303</v>
      </c>
      <c r="N988" s="3">
        <v>6457.6738419352341</v>
      </c>
      <c r="O988" s="1" t="s">
        <v>4434</v>
      </c>
      <c r="P988" s="1" t="s">
        <v>4435</v>
      </c>
      <c r="Q988">
        <v>3.8329999999996999E-3</v>
      </c>
      <c r="R988" s="1" t="s">
        <v>3390</v>
      </c>
      <c r="S988" s="1" t="s">
        <v>3390</v>
      </c>
      <c r="T988" s="1" t="s">
        <v>3390</v>
      </c>
      <c r="U988" s="1" t="s">
        <v>3390</v>
      </c>
      <c r="V988" s="1" t="s">
        <v>3390</v>
      </c>
      <c r="W988" s="1" t="s">
        <v>3390</v>
      </c>
    </row>
    <row r="989" spans="1:23" x14ac:dyDescent="0.25">
      <c r="A989">
        <v>987</v>
      </c>
      <c r="B989">
        <v>13</v>
      </c>
      <c r="C989">
        <v>87</v>
      </c>
      <c r="D989" s="1" t="s">
        <v>2304</v>
      </c>
      <c r="E989" s="1" t="s">
        <v>18</v>
      </c>
      <c r="F989" s="1" t="s">
        <v>19</v>
      </c>
      <c r="G989" s="3">
        <v>6250.6734007643245</v>
      </c>
      <c r="H989" s="3">
        <v>6250.6734007643245</v>
      </c>
      <c r="I989" s="1" t="s">
        <v>2306</v>
      </c>
      <c r="J989" t="b">
        <v>1</v>
      </c>
      <c r="K989" s="3">
        <f>TIME_AND_DATA_two_opt[[#This Row],[hamiltonian_cycle_cost]]-TIME_AND_DATA_two_opt[[#This Row],[optimal_cost]]</f>
        <v>0</v>
      </c>
      <c r="L989">
        <f>(100*TIME_AND_DATA_two_opt[[#This Row],[absolute_distance_error]])/TIME_AND_DATA_two_opt[[#This Row],[optimal_cost]]</f>
        <v>0</v>
      </c>
      <c r="M989" s="1" t="s">
        <v>2306</v>
      </c>
      <c r="N989" s="3">
        <v>6250.6734007643254</v>
      </c>
      <c r="O989" s="1" t="s">
        <v>4434</v>
      </c>
      <c r="P989" s="1" t="s">
        <v>4435</v>
      </c>
      <c r="Q989">
        <v>3.1145000000000998E-3</v>
      </c>
      <c r="R989" s="1" t="s">
        <v>3390</v>
      </c>
      <c r="S989" s="1" t="s">
        <v>3390</v>
      </c>
      <c r="T989" s="1" t="s">
        <v>3390</v>
      </c>
      <c r="U989" s="1" t="s">
        <v>3390</v>
      </c>
      <c r="V989" s="1" t="s">
        <v>3390</v>
      </c>
      <c r="W989" s="1" t="s">
        <v>3390</v>
      </c>
    </row>
    <row r="990" spans="1:23" x14ac:dyDescent="0.25">
      <c r="A990">
        <v>988</v>
      </c>
      <c r="B990">
        <v>13</v>
      </c>
      <c r="C990">
        <v>88</v>
      </c>
      <c r="D990" s="1" t="s">
        <v>2307</v>
      </c>
      <c r="E990" s="1" t="s">
        <v>18</v>
      </c>
      <c r="F990" s="1" t="s">
        <v>19</v>
      </c>
      <c r="G990" s="3">
        <v>6654.8767225641077</v>
      </c>
      <c r="H990" s="3">
        <v>6654.8767225641077</v>
      </c>
      <c r="I990" s="1" t="s">
        <v>2308</v>
      </c>
      <c r="J990" t="b">
        <v>1</v>
      </c>
      <c r="K990" s="3">
        <f>TIME_AND_DATA_two_opt[[#This Row],[hamiltonian_cycle_cost]]-TIME_AND_DATA_two_opt[[#This Row],[optimal_cost]]</f>
        <v>0</v>
      </c>
      <c r="L990">
        <f>(100*TIME_AND_DATA_two_opt[[#This Row],[absolute_distance_error]])/TIME_AND_DATA_two_opt[[#This Row],[optimal_cost]]</f>
        <v>0</v>
      </c>
      <c r="M990" s="1" t="s">
        <v>2309</v>
      </c>
      <c r="N990" s="3">
        <v>6654.8767225641086</v>
      </c>
      <c r="O990" s="1" t="s">
        <v>4434</v>
      </c>
      <c r="P990" s="1" t="s">
        <v>4435</v>
      </c>
      <c r="Q990">
        <v>5.7466999999998998E-3</v>
      </c>
      <c r="R990" s="1" t="s">
        <v>3390</v>
      </c>
      <c r="S990" s="1" t="s">
        <v>3390</v>
      </c>
      <c r="T990" s="1" t="s">
        <v>3390</v>
      </c>
      <c r="U990" s="1" t="s">
        <v>3390</v>
      </c>
      <c r="V990" s="1" t="s">
        <v>3390</v>
      </c>
      <c r="W990" s="1" t="s">
        <v>3390</v>
      </c>
    </row>
    <row r="991" spans="1:23" x14ac:dyDescent="0.25">
      <c r="A991">
        <v>989</v>
      </c>
      <c r="B991">
        <v>13</v>
      </c>
      <c r="C991">
        <v>89</v>
      </c>
      <c r="D991" s="1" t="s">
        <v>2310</v>
      </c>
      <c r="E991" s="1" t="s">
        <v>18</v>
      </c>
      <c r="F991" s="1" t="s">
        <v>19</v>
      </c>
      <c r="G991" s="3">
        <v>5809.653707201348</v>
      </c>
      <c r="H991" s="3">
        <v>5809.653707201348</v>
      </c>
      <c r="I991" s="1" t="s">
        <v>4526</v>
      </c>
      <c r="J991" t="b">
        <v>1</v>
      </c>
      <c r="K991" s="3">
        <f>TIME_AND_DATA_two_opt[[#This Row],[hamiltonian_cycle_cost]]-TIME_AND_DATA_two_opt[[#This Row],[optimal_cost]]</f>
        <v>0</v>
      </c>
      <c r="L991">
        <f>(100*TIME_AND_DATA_two_opt[[#This Row],[absolute_distance_error]])/TIME_AND_DATA_two_opt[[#This Row],[optimal_cost]]</f>
        <v>0</v>
      </c>
      <c r="M991" s="1" t="s">
        <v>2312</v>
      </c>
      <c r="N991" s="3">
        <v>5809.6537072013489</v>
      </c>
      <c r="O991" s="1" t="s">
        <v>4434</v>
      </c>
      <c r="P991" s="1" t="s">
        <v>4435</v>
      </c>
      <c r="Q991">
        <v>2.6865000000002E-3</v>
      </c>
      <c r="R991" s="1" t="s">
        <v>3390</v>
      </c>
      <c r="S991" s="1" t="s">
        <v>3390</v>
      </c>
      <c r="T991" s="1" t="s">
        <v>3390</v>
      </c>
      <c r="U991" s="1" t="s">
        <v>3390</v>
      </c>
      <c r="V991" s="1" t="s">
        <v>3390</v>
      </c>
      <c r="W991" s="1" t="s">
        <v>3390</v>
      </c>
    </row>
    <row r="992" spans="1:23" x14ac:dyDescent="0.25">
      <c r="A992">
        <v>990</v>
      </c>
      <c r="B992">
        <v>13</v>
      </c>
      <c r="C992">
        <v>90</v>
      </c>
      <c r="D992" s="1" t="s">
        <v>2313</v>
      </c>
      <c r="E992" s="1" t="s">
        <v>18</v>
      </c>
      <c r="F992" s="1" t="s">
        <v>19</v>
      </c>
      <c r="G992" s="3">
        <v>6534.9576144175953</v>
      </c>
      <c r="H992" s="3">
        <v>6534.9576144175953</v>
      </c>
      <c r="I992" s="1" t="s">
        <v>2314</v>
      </c>
      <c r="J992" t="b">
        <v>1</v>
      </c>
      <c r="K992" s="3">
        <f>TIME_AND_DATA_two_opt[[#This Row],[hamiltonian_cycle_cost]]-TIME_AND_DATA_two_opt[[#This Row],[optimal_cost]]</f>
        <v>0</v>
      </c>
      <c r="L992">
        <f>(100*TIME_AND_DATA_two_opt[[#This Row],[absolute_distance_error]])/TIME_AND_DATA_two_opt[[#This Row],[optimal_cost]]</f>
        <v>0</v>
      </c>
      <c r="M992" s="1" t="s">
        <v>2315</v>
      </c>
      <c r="N992" s="3">
        <v>6534.9576144175962</v>
      </c>
      <c r="O992" s="1" t="s">
        <v>4434</v>
      </c>
      <c r="P992" s="1" t="s">
        <v>4435</v>
      </c>
      <c r="Q992">
        <v>3.9375999999998997E-3</v>
      </c>
      <c r="R992" s="1" t="s">
        <v>3390</v>
      </c>
      <c r="S992" s="1" t="s">
        <v>3390</v>
      </c>
      <c r="T992" s="1" t="s">
        <v>3390</v>
      </c>
      <c r="U992" s="1" t="s">
        <v>3390</v>
      </c>
      <c r="V992" s="1" t="s">
        <v>3390</v>
      </c>
      <c r="W992" s="1" t="s">
        <v>3390</v>
      </c>
    </row>
    <row r="993" spans="1:23" x14ac:dyDescent="0.25">
      <c r="A993">
        <v>991</v>
      </c>
      <c r="B993">
        <v>13</v>
      </c>
      <c r="C993">
        <v>91</v>
      </c>
      <c r="D993" s="1" t="s">
        <v>2316</v>
      </c>
      <c r="E993" s="1" t="s">
        <v>18</v>
      </c>
      <c r="F993" s="1" t="s">
        <v>19</v>
      </c>
      <c r="G993" s="3">
        <v>7525.7650999129964</v>
      </c>
      <c r="H993" s="3">
        <v>7525.7650999129964</v>
      </c>
      <c r="I993" s="1" t="s">
        <v>2317</v>
      </c>
      <c r="J993" t="b">
        <v>1</v>
      </c>
      <c r="K993" s="3">
        <f>TIME_AND_DATA_two_opt[[#This Row],[hamiltonian_cycle_cost]]-TIME_AND_DATA_two_opt[[#This Row],[optimal_cost]]</f>
        <v>0</v>
      </c>
      <c r="L993">
        <f>(100*TIME_AND_DATA_two_opt[[#This Row],[absolute_distance_error]])/TIME_AND_DATA_two_opt[[#This Row],[optimal_cost]]</f>
        <v>0</v>
      </c>
      <c r="M993" s="1" t="s">
        <v>2318</v>
      </c>
      <c r="N993" s="3">
        <v>7525.7650999129983</v>
      </c>
      <c r="O993" s="1" t="s">
        <v>4434</v>
      </c>
      <c r="P993" s="1" t="s">
        <v>4435</v>
      </c>
      <c r="Q993">
        <v>4.5134999999997998E-3</v>
      </c>
      <c r="R993" s="1" t="s">
        <v>3390</v>
      </c>
      <c r="S993" s="1" t="s">
        <v>3390</v>
      </c>
      <c r="T993" s="1" t="s">
        <v>3390</v>
      </c>
      <c r="U993" s="1" t="s">
        <v>3390</v>
      </c>
      <c r="V993" s="1" t="s">
        <v>3390</v>
      </c>
      <c r="W993" s="1" t="s">
        <v>3390</v>
      </c>
    </row>
    <row r="994" spans="1:23" x14ac:dyDescent="0.25">
      <c r="A994">
        <v>992</v>
      </c>
      <c r="B994">
        <v>13</v>
      </c>
      <c r="C994">
        <v>92</v>
      </c>
      <c r="D994" s="1" t="s">
        <v>2319</v>
      </c>
      <c r="E994" s="1" t="s">
        <v>18</v>
      </c>
      <c r="F994" s="1" t="s">
        <v>19</v>
      </c>
      <c r="G994" s="3">
        <v>6973.2592527836732</v>
      </c>
      <c r="H994" s="3">
        <v>6973.2592527836732</v>
      </c>
      <c r="I994" s="1" t="s">
        <v>3900</v>
      </c>
      <c r="J994" t="b">
        <v>0</v>
      </c>
      <c r="K994" s="3">
        <f>TIME_AND_DATA_two_opt[[#This Row],[hamiltonian_cycle_cost]]-TIME_AND_DATA_two_opt[[#This Row],[optimal_cost]]</f>
        <v>336.25481851107088</v>
      </c>
      <c r="L994">
        <f>(100*TIME_AND_DATA_two_opt[[#This Row],[absolute_distance_error]])/TIME_AND_DATA_two_opt[[#This Row],[optimal_cost]]</f>
        <v>5.0663642286374868</v>
      </c>
      <c r="M994" s="1" t="s">
        <v>2321</v>
      </c>
      <c r="N994" s="3">
        <v>6637.0044342726023</v>
      </c>
      <c r="O994" s="1" t="s">
        <v>4434</v>
      </c>
      <c r="P994" s="1" t="s">
        <v>4435</v>
      </c>
      <c r="Q994">
        <v>2.2022999999999002E-3</v>
      </c>
      <c r="R994" s="1" t="s">
        <v>3390</v>
      </c>
      <c r="S994" s="1" t="s">
        <v>3390</v>
      </c>
      <c r="T994" s="1" t="s">
        <v>3390</v>
      </c>
      <c r="U994" s="1" t="s">
        <v>3390</v>
      </c>
      <c r="V994" s="1" t="s">
        <v>3390</v>
      </c>
      <c r="W994" s="1" t="s">
        <v>3390</v>
      </c>
    </row>
    <row r="995" spans="1:23" x14ac:dyDescent="0.25">
      <c r="A995">
        <v>993</v>
      </c>
      <c r="B995">
        <v>13</v>
      </c>
      <c r="C995">
        <v>93</v>
      </c>
      <c r="D995" s="1" t="s">
        <v>2322</v>
      </c>
      <c r="E995" s="1" t="s">
        <v>18</v>
      </c>
      <c r="F995" s="1" t="s">
        <v>19</v>
      </c>
      <c r="G995" s="3">
        <v>5526.5992072897243</v>
      </c>
      <c r="H995" s="3">
        <v>5526.5992072897252</v>
      </c>
      <c r="I995" s="1" t="s">
        <v>3901</v>
      </c>
      <c r="J995" t="b">
        <v>1</v>
      </c>
      <c r="K995" s="3">
        <f>TIME_AND_DATA_two_opt[[#This Row],[hamiltonian_cycle_cost]]-TIME_AND_DATA_two_opt[[#This Row],[optimal_cost]]</f>
        <v>0</v>
      </c>
      <c r="L995">
        <f>(100*TIME_AND_DATA_two_opt[[#This Row],[absolute_distance_error]])/TIME_AND_DATA_two_opt[[#This Row],[optimal_cost]]</f>
        <v>0</v>
      </c>
      <c r="M995" s="1" t="s">
        <v>2324</v>
      </c>
      <c r="N995" s="3">
        <v>5526.5992072897252</v>
      </c>
      <c r="O995" s="1" t="s">
        <v>4434</v>
      </c>
      <c r="P995" s="1" t="s">
        <v>4435</v>
      </c>
      <c r="Q995">
        <v>3.3027999999997002E-3</v>
      </c>
      <c r="R995" s="1" t="s">
        <v>3390</v>
      </c>
      <c r="S995" s="1" t="s">
        <v>3390</v>
      </c>
      <c r="T995" s="1" t="s">
        <v>3390</v>
      </c>
      <c r="U995" s="1" t="s">
        <v>3390</v>
      </c>
      <c r="V995" s="1" t="s">
        <v>3390</v>
      </c>
      <c r="W995" s="1" t="s">
        <v>3390</v>
      </c>
    </row>
    <row r="996" spans="1:23" x14ac:dyDescent="0.25">
      <c r="A996">
        <v>994</v>
      </c>
      <c r="B996">
        <v>13</v>
      </c>
      <c r="C996">
        <v>94</v>
      </c>
      <c r="D996" s="1" t="s">
        <v>2325</v>
      </c>
      <c r="E996" s="1" t="s">
        <v>18</v>
      </c>
      <c r="F996" s="1" t="s">
        <v>19</v>
      </c>
      <c r="G996" s="3">
        <v>5916.7062856758694</v>
      </c>
      <c r="H996" s="3">
        <v>5916.7062856758675</v>
      </c>
      <c r="I996" s="1" t="s">
        <v>4527</v>
      </c>
      <c r="J996" t="b">
        <v>0</v>
      </c>
      <c r="K996" s="3">
        <f>TIME_AND_DATA_two_opt[[#This Row],[hamiltonian_cycle_cost]]-TIME_AND_DATA_two_opt[[#This Row],[optimal_cost]]</f>
        <v>86.28872606848563</v>
      </c>
      <c r="L996">
        <f>(100*TIME_AND_DATA_two_opt[[#This Row],[absolute_distance_error]])/TIME_AND_DATA_two_opt[[#This Row],[optimal_cost]]</f>
        <v>1.4799750650156913</v>
      </c>
      <c r="M996" s="1" t="s">
        <v>2327</v>
      </c>
      <c r="N996" s="3">
        <v>5830.4175596073819</v>
      </c>
      <c r="O996" s="1" t="s">
        <v>4434</v>
      </c>
      <c r="P996" s="1" t="s">
        <v>4435</v>
      </c>
      <c r="Q996">
        <v>3.6560000000003001E-3</v>
      </c>
      <c r="R996" s="1" t="s">
        <v>3390</v>
      </c>
      <c r="S996" s="1" t="s">
        <v>3390</v>
      </c>
      <c r="T996" s="1" t="s">
        <v>3390</v>
      </c>
      <c r="U996" s="1" t="s">
        <v>3390</v>
      </c>
      <c r="V996" s="1" t="s">
        <v>3390</v>
      </c>
      <c r="W996" s="1" t="s">
        <v>3390</v>
      </c>
    </row>
    <row r="997" spans="1:23" x14ac:dyDescent="0.25">
      <c r="A997">
        <v>995</v>
      </c>
      <c r="B997">
        <v>13</v>
      </c>
      <c r="C997">
        <v>95</v>
      </c>
      <c r="D997" s="1" t="s">
        <v>2328</v>
      </c>
      <c r="E997" s="1" t="s">
        <v>18</v>
      </c>
      <c r="F997" s="1" t="s">
        <v>19</v>
      </c>
      <c r="G997" s="3">
        <v>6764.6455674525259</v>
      </c>
      <c r="H997" s="3">
        <v>6764.6455674525259</v>
      </c>
      <c r="I997" s="1" t="s">
        <v>4528</v>
      </c>
      <c r="J997" t="b">
        <v>0</v>
      </c>
      <c r="K997" s="3">
        <f>TIME_AND_DATA_two_opt[[#This Row],[hamiltonian_cycle_cost]]-TIME_AND_DATA_two_opt[[#This Row],[optimal_cost]]</f>
        <v>188.57771298600255</v>
      </c>
      <c r="L997">
        <f>(100*TIME_AND_DATA_two_opt[[#This Row],[absolute_distance_error]])/TIME_AND_DATA_two_opt[[#This Row],[optimal_cost]]</f>
        <v>2.8676363620232248</v>
      </c>
      <c r="M997" s="1" t="s">
        <v>2330</v>
      </c>
      <c r="N997" s="3">
        <v>6576.0678544665234</v>
      </c>
      <c r="O997" s="1" t="s">
        <v>4434</v>
      </c>
      <c r="P997" s="1" t="s">
        <v>4435</v>
      </c>
      <c r="Q997">
        <v>3.6751999999998998E-3</v>
      </c>
      <c r="R997" s="1" t="s">
        <v>3390</v>
      </c>
      <c r="S997" s="1" t="s">
        <v>3390</v>
      </c>
      <c r="T997" s="1" t="s">
        <v>3390</v>
      </c>
      <c r="U997" s="1" t="s">
        <v>3390</v>
      </c>
      <c r="V997" s="1" t="s">
        <v>3390</v>
      </c>
      <c r="W997" s="1" t="s">
        <v>3390</v>
      </c>
    </row>
    <row r="998" spans="1:23" x14ac:dyDescent="0.25">
      <c r="A998">
        <v>996</v>
      </c>
      <c r="B998">
        <v>13</v>
      </c>
      <c r="C998">
        <v>96</v>
      </c>
      <c r="D998" s="1" t="s">
        <v>2331</v>
      </c>
      <c r="E998" s="1" t="s">
        <v>18</v>
      </c>
      <c r="F998" s="1" t="s">
        <v>19</v>
      </c>
      <c r="G998" s="3">
        <v>8310.6463016115194</v>
      </c>
      <c r="H998" s="3">
        <v>8310.6463016115176</v>
      </c>
      <c r="I998" s="1" t="s">
        <v>4529</v>
      </c>
      <c r="J998" t="b">
        <v>0</v>
      </c>
      <c r="K998" s="3">
        <f>TIME_AND_DATA_two_opt[[#This Row],[hamiltonian_cycle_cost]]-TIME_AND_DATA_two_opt[[#This Row],[optimal_cost]]</f>
        <v>398.80862493947188</v>
      </c>
      <c r="L998">
        <f>(100*TIME_AND_DATA_two_opt[[#This Row],[absolute_distance_error]])/TIME_AND_DATA_two_opt[[#This Row],[optimal_cost]]</f>
        <v>5.0406573192894761</v>
      </c>
      <c r="M998" s="1" t="s">
        <v>2333</v>
      </c>
      <c r="N998" s="3">
        <v>7911.8376766720457</v>
      </c>
      <c r="O998" s="1" t="s">
        <v>4434</v>
      </c>
      <c r="P998" s="1" t="s">
        <v>4435</v>
      </c>
      <c r="Q998">
        <v>4.3423000000001998E-3</v>
      </c>
      <c r="R998" s="1" t="s">
        <v>3390</v>
      </c>
      <c r="S998" s="1" t="s">
        <v>3390</v>
      </c>
      <c r="T998" s="1" t="s">
        <v>3390</v>
      </c>
      <c r="U998" s="1" t="s">
        <v>3390</v>
      </c>
      <c r="V998" s="1" t="s">
        <v>3390</v>
      </c>
      <c r="W998" s="1" t="s">
        <v>3390</v>
      </c>
    </row>
    <row r="999" spans="1:23" x14ac:dyDescent="0.25">
      <c r="A999">
        <v>997</v>
      </c>
      <c r="B999">
        <v>13</v>
      </c>
      <c r="C999">
        <v>97</v>
      </c>
      <c r="D999" s="1" t="s">
        <v>2334</v>
      </c>
      <c r="E999" s="1" t="s">
        <v>18</v>
      </c>
      <c r="F999" s="1" t="s">
        <v>19</v>
      </c>
      <c r="G999" s="3">
        <v>7420.3884535155739</v>
      </c>
      <c r="H999" s="3">
        <v>7420.3884535155739</v>
      </c>
      <c r="I999" s="1" t="s">
        <v>2336</v>
      </c>
      <c r="J999" t="b">
        <v>1</v>
      </c>
      <c r="K999" s="3">
        <f>TIME_AND_DATA_two_opt[[#This Row],[hamiltonian_cycle_cost]]-TIME_AND_DATA_two_opt[[#This Row],[optimal_cost]]</f>
        <v>0</v>
      </c>
      <c r="L999">
        <f>(100*TIME_AND_DATA_two_opt[[#This Row],[absolute_distance_error]])/TIME_AND_DATA_two_opt[[#This Row],[optimal_cost]]</f>
        <v>0</v>
      </c>
      <c r="M999" s="1" t="s">
        <v>2336</v>
      </c>
      <c r="N999" s="3">
        <v>7420.3884535155739</v>
      </c>
      <c r="O999" s="1" t="s">
        <v>4434</v>
      </c>
      <c r="P999" s="1" t="s">
        <v>4435</v>
      </c>
      <c r="Q999">
        <v>4.5076000000001002E-3</v>
      </c>
      <c r="R999" s="1" t="s">
        <v>3390</v>
      </c>
      <c r="S999" s="1" t="s">
        <v>3390</v>
      </c>
      <c r="T999" s="1" t="s">
        <v>3390</v>
      </c>
      <c r="U999" s="1" t="s">
        <v>3390</v>
      </c>
      <c r="V999" s="1" t="s">
        <v>3390</v>
      </c>
      <c r="W999" s="1" t="s">
        <v>3390</v>
      </c>
    </row>
    <row r="1000" spans="1:23" x14ac:dyDescent="0.25">
      <c r="A1000">
        <v>998</v>
      </c>
      <c r="B1000">
        <v>13</v>
      </c>
      <c r="C1000">
        <v>98</v>
      </c>
      <c r="D1000" s="1" t="s">
        <v>2337</v>
      </c>
      <c r="E1000" s="1" t="s">
        <v>18</v>
      </c>
      <c r="F1000" s="1" t="s">
        <v>19</v>
      </c>
      <c r="G1000" s="3">
        <v>7180.7671258269729</v>
      </c>
      <c r="H1000" s="3">
        <v>7180.7671258269729</v>
      </c>
      <c r="I1000" s="1" t="s">
        <v>4530</v>
      </c>
      <c r="J1000" t="b">
        <v>0</v>
      </c>
      <c r="K1000" s="3">
        <f>TIME_AND_DATA_two_opt[[#This Row],[hamiltonian_cycle_cost]]-TIME_AND_DATA_two_opt[[#This Row],[optimal_cost]]</f>
        <v>259.64541199262385</v>
      </c>
      <c r="L1000">
        <f>(100*TIME_AND_DATA_two_opt[[#This Row],[absolute_distance_error]])/TIME_AND_DATA_two_opt[[#This Row],[optimal_cost]]</f>
        <v>3.751493222169886</v>
      </c>
      <c r="M1000" s="1" t="s">
        <v>2339</v>
      </c>
      <c r="N1000" s="3">
        <v>6921.1217138343491</v>
      </c>
      <c r="O1000" s="1" t="s">
        <v>4434</v>
      </c>
      <c r="P1000" s="1" t="s">
        <v>4435</v>
      </c>
      <c r="Q1000">
        <v>3.8452999999999998E-3</v>
      </c>
      <c r="R1000" s="1" t="s">
        <v>3390</v>
      </c>
      <c r="S1000" s="1" t="s">
        <v>3390</v>
      </c>
      <c r="T1000" s="1" t="s">
        <v>3390</v>
      </c>
      <c r="U1000" s="1" t="s">
        <v>3390</v>
      </c>
      <c r="V1000" s="1" t="s">
        <v>3390</v>
      </c>
      <c r="W1000" s="1" t="s">
        <v>3390</v>
      </c>
    </row>
    <row r="1001" spans="1:23" x14ac:dyDescent="0.25">
      <c r="A1001">
        <v>999</v>
      </c>
      <c r="B1001">
        <v>13</v>
      </c>
      <c r="C1001">
        <v>99</v>
      </c>
      <c r="D1001" s="1" t="s">
        <v>2340</v>
      </c>
      <c r="E1001" s="1" t="s">
        <v>18</v>
      </c>
      <c r="F1001" s="1" t="s">
        <v>19</v>
      </c>
      <c r="G1001" s="3">
        <v>5673.1495730678753</v>
      </c>
      <c r="H1001" s="3">
        <v>5673.1495730678753</v>
      </c>
      <c r="I1001" s="1" t="s">
        <v>2341</v>
      </c>
      <c r="J1001" t="b">
        <v>0</v>
      </c>
      <c r="K1001" s="3">
        <f>TIME_AND_DATA_two_opt[[#This Row],[hamiltonian_cycle_cost]]-TIME_AND_DATA_two_opt[[#This Row],[optimal_cost]]</f>
        <v>149.5293441409458</v>
      </c>
      <c r="L1001">
        <f>(100*TIME_AND_DATA_two_opt[[#This Row],[absolute_distance_error]])/TIME_AND_DATA_two_opt[[#This Row],[optimal_cost]]</f>
        <v>2.7070895163622568</v>
      </c>
      <c r="M1001" s="1" t="s">
        <v>2342</v>
      </c>
      <c r="N1001" s="3">
        <v>5523.6202289269295</v>
      </c>
      <c r="O1001" s="1" t="s">
        <v>4434</v>
      </c>
      <c r="P1001" s="1" t="s">
        <v>4435</v>
      </c>
      <c r="Q1001">
        <v>4.0139999999997001E-3</v>
      </c>
      <c r="R1001" s="1" t="s">
        <v>3390</v>
      </c>
      <c r="S1001" s="1" t="s">
        <v>3390</v>
      </c>
      <c r="T1001" s="1" t="s">
        <v>3390</v>
      </c>
      <c r="U1001" s="1" t="s">
        <v>3390</v>
      </c>
      <c r="V1001" s="1" t="s">
        <v>3390</v>
      </c>
      <c r="W1001" s="1" t="s">
        <v>3390</v>
      </c>
    </row>
    <row r="1002" spans="1:23" x14ac:dyDescent="0.25">
      <c r="A1002">
        <v>1000</v>
      </c>
      <c r="B1002">
        <v>14</v>
      </c>
      <c r="C1002">
        <v>0</v>
      </c>
      <c r="D1002" s="1" t="s">
        <v>2343</v>
      </c>
      <c r="E1002" s="1" t="s">
        <v>18</v>
      </c>
      <c r="F1002" s="1" t="s">
        <v>19</v>
      </c>
      <c r="G1002" s="3">
        <v>6199.3716474445364</v>
      </c>
      <c r="H1002" s="3">
        <v>6199.3716474445364</v>
      </c>
      <c r="I1002" s="1" t="s">
        <v>2344</v>
      </c>
      <c r="J1002" t="b">
        <v>0</v>
      </c>
      <c r="K1002" s="3">
        <f>TIME_AND_DATA_two_opt[[#This Row],[hamiltonian_cycle_cost]]-TIME_AND_DATA_two_opt[[#This Row],[optimal_cost]]</f>
        <v>22.810952814628763</v>
      </c>
      <c r="L1002">
        <f>(100*TIME_AND_DATA_two_opt[[#This Row],[absolute_distance_error]])/TIME_AND_DATA_two_opt[[#This Row],[optimal_cost]]</f>
        <v>0.36931480062134431</v>
      </c>
      <c r="M1002" s="1" t="s">
        <v>2345</v>
      </c>
      <c r="N1002" s="3">
        <v>6176.5606946299076</v>
      </c>
      <c r="O1002" s="1" t="s">
        <v>4434</v>
      </c>
      <c r="P1002" s="1" t="s">
        <v>4435</v>
      </c>
      <c r="Q1002">
        <v>3.9779999999999998E-3</v>
      </c>
      <c r="R1002" s="1" t="s">
        <v>3390</v>
      </c>
      <c r="S1002" s="1" t="s">
        <v>3390</v>
      </c>
      <c r="T1002" s="1" t="s">
        <v>3390</v>
      </c>
      <c r="U1002" s="1" t="s">
        <v>3390</v>
      </c>
      <c r="V1002" s="1" t="s">
        <v>3390</v>
      </c>
      <c r="W1002" s="1" t="s">
        <v>3390</v>
      </c>
    </row>
    <row r="1003" spans="1:23" x14ac:dyDescent="0.25">
      <c r="A1003">
        <v>1001</v>
      </c>
      <c r="B1003">
        <v>14</v>
      </c>
      <c r="C1003">
        <v>1</v>
      </c>
      <c r="D1003" s="1" t="s">
        <v>2346</v>
      </c>
      <c r="E1003" s="1" t="s">
        <v>18</v>
      </c>
      <c r="F1003" s="1" t="s">
        <v>19</v>
      </c>
      <c r="G1003" s="3">
        <v>5568.9812973232938</v>
      </c>
      <c r="H1003" s="3">
        <v>5568.9812973232938</v>
      </c>
      <c r="I1003" s="1" t="s">
        <v>2347</v>
      </c>
      <c r="J1003" t="b">
        <v>1</v>
      </c>
      <c r="K1003" s="3">
        <f>TIME_AND_DATA_two_opt[[#This Row],[hamiltonian_cycle_cost]]-TIME_AND_DATA_two_opt[[#This Row],[optimal_cost]]</f>
        <v>0</v>
      </c>
      <c r="L1003">
        <f>(100*TIME_AND_DATA_two_opt[[#This Row],[absolute_distance_error]])/TIME_AND_DATA_two_opt[[#This Row],[optimal_cost]]</f>
        <v>0</v>
      </c>
      <c r="M1003" s="1" t="s">
        <v>2347</v>
      </c>
      <c r="N1003" s="3">
        <v>5568.9812973232938</v>
      </c>
      <c r="O1003" s="1" t="s">
        <v>4434</v>
      </c>
      <c r="P1003" s="1" t="s">
        <v>4435</v>
      </c>
      <c r="Q1003">
        <v>4.0372999999996996E-3</v>
      </c>
      <c r="R1003" s="1" t="s">
        <v>3390</v>
      </c>
      <c r="S1003" s="1" t="s">
        <v>3390</v>
      </c>
      <c r="T1003" s="1" t="s">
        <v>3390</v>
      </c>
      <c r="U1003" s="1" t="s">
        <v>3390</v>
      </c>
      <c r="V1003" s="1" t="s">
        <v>3390</v>
      </c>
      <c r="W1003" s="1" t="s">
        <v>3390</v>
      </c>
    </row>
    <row r="1004" spans="1:23" x14ac:dyDescent="0.25">
      <c r="A1004">
        <v>1002</v>
      </c>
      <c r="B1004">
        <v>14</v>
      </c>
      <c r="C1004">
        <v>2</v>
      </c>
      <c r="D1004" s="1" t="s">
        <v>2348</v>
      </c>
      <c r="E1004" s="1" t="s">
        <v>18</v>
      </c>
      <c r="F1004" s="1" t="s">
        <v>19</v>
      </c>
      <c r="G1004" s="3">
        <v>6836.3084950447192</v>
      </c>
      <c r="H1004" s="3">
        <v>6836.3084950447192</v>
      </c>
      <c r="I1004" s="1" t="s">
        <v>4531</v>
      </c>
      <c r="J1004" t="b">
        <v>0</v>
      </c>
      <c r="K1004" s="3">
        <f>TIME_AND_DATA_two_opt[[#This Row],[hamiltonian_cycle_cost]]-TIME_AND_DATA_two_opt[[#This Row],[optimal_cost]]</f>
        <v>204.2941411321226</v>
      </c>
      <c r="L1004">
        <f>(100*TIME_AND_DATA_two_opt[[#This Row],[absolute_distance_error]])/TIME_AND_DATA_two_opt[[#This Row],[optimal_cost]]</f>
        <v>3.0804236877382216</v>
      </c>
      <c r="M1004" s="1" t="s">
        <v>2350</v>
      </c>
      <c r="N1004" s="3">
        <v>6632.0143539125966</v>
      </c>
      <c r="O1004" s="1" t="s">
        <v>4434</v>
      </c>
      <c r="P1004" s="1" t="s">
        <v>4435</v>
      </c>
      <c r="Q1004">
        <v>5.5132000000001997E-3</v>
      </c>
      <c r="R1004" s="1" t="s">
        <v>3390</v>
      </c>
      <c r="S1004" s="1" t="s">
        <v>3390</v>
      </c>
      <c r="T1004" s="1" t="s">
        <v>3390</v>
      </c>
      <c r="U1004" s="1" t="s">
        <v>3390</v>
      </c>
      <c r="V1004" s="1" t="s">
        <v>3390</v>
      </c>
      <c r="W1004" s="1" t="s">
        <v>3390</v>
      </c>
    </row>
    <row r="1005" spans="1:23" x14ac:dyDescent="0.25">
      <c r="A1005">
        <v>1003</v>
      </c>
      <c r="B1005">
        <v>14</v>
      </c>
      <c r="C1005">
        <v>3</v>
      </c>
      <c r="D1005" s="1" t="s">
        <v>2351</v>
      </c>
      <c r="E1005" s="1" t="s">
        <v>18</v>
      </c>
      <c r="F1005" s="1" t="s">
        <v>19</v>
      </c>
      <c r="G1005" s="3">
        <v>6681.3935940643169</v>
      </c>
      <c r="H1005" s="3">
        <v>6681.3935940643169</v>
      </c>
      <c r="I1005" s="1" t="s">
        <v>2352</v>
      </c>
      <c r="J1005" t="b">
        <v>1</v>
      </c>
      <c r="K1005" s="3">
        <f>TIME_AND_DATA_two_opt[[#This Row],[hamiltonian_cycle_cost]]-TIME_AND_DATA_two_opt[[#This Row],[optimal_cost]]</f>
        <v>0</v>
      </c>
      <c r="L1005">
        <f>(100*TIME_AND_DATA_two_opt[[#This Row],[absolute_distance_error]])/TIME_AND_DATA_two_opt[[#This Row],[optimal_cost]]</f>
        <v>0</v>
      </c>
      <c r="M1005" s="1" t="s">
        <v>2353</v>
      </c>
      <c r="N1005" s="3">
        <v>6681.3935940643169</v>
      </c>
      <c r="O1005" s="1" t="s">
        <v>4434</v>
      </c>
      <c r="P1005" s="1" t="s">
        <v>4435</v>
      </c>
      <c r="Q1005">
        <v>4.9309000000001E-3</v>
      </c>
      <c r="R1005" s="1" t="s">
        <v>3390</v>
      </c>
      <c r="S1005" s="1" t="s">
        <v>3390</v>
      </c>
      <c r="T1005" s="1" t="s">
        <v>3390</v>
      </c>
      <c r="U1005" s="1" t="s">
        <v>3390</v>
      </c>
      <c r="V1005" s="1" t="s">
        <v>3390</v>
      </c>
      <c r="W1005" s="1" t="s">
        <v>3390</v>
      </c>
    </row>
    <row r="1006" spans="1:23" x14ac:dyDescent="0.25">
      <c r="A1006">
        <v>1004</v>
      </c>
      <c r="B1006">
        <v>14</v>
      </c>
      <c r="C1006">
        <v>4</v>
      </c>
      <c r="D1006" s="1" t="s">
        <v>2354</v>
      </c>
      <c r="E1006" s="1" t="s">
        <v>18</v>
      </c>
      <c r="F1006" s="1" t="s">
        <v>19</v>
      </c>
      <c r="G1006" s="3">
        <v>8117.5270527486509</v>
      </c>
      <c r="H1006" s="3">
        <v>8117.5270527486509</v>
      </c>
      <c r="I1006" s="1" t="s">
        <v>3626</v>
      </c>
      <c r="J1006" t="b">
        <v>0</v>
      </c>
      <c r="K1006" s="3">
        <f>TIME_AND_DATA_two_opt[[#This Row],[hamiltonian_cycle_cost]]-TIME_AND_DATA_two_opt[[#This Row],[optimal_cost]]</f>
        <v>67.098835506261821</v>
      </c>
      <c r="L1006">
        <f>(100*TIME_AND_DATA_two_opt[[#This Row],[absolute_distance_error]])/TIME_AND_DATA_two_opt[[#This Row],[optimal_cost]]</f>
        <v>0.8334815701175956</v>
      </c>
      <c r="M1006" s="1" t="s">
        <v>2356</v>
      </c>
      <c r="N1006" s="3">
        <v>8050.4282172423891</v>
      </c>
      <c r="O1006" s="1" t="s">
        <v>4434</v>
      </c>
      <c r="P1006" s="1" t="s">
        <v>4435</v>
      </c>
      <c r="Q1006">
        <v>5.8835999999997E-3</v>
      </c>
      <c r="R1006" s="1" t="s">
        <v>3390</v>
      </c>
      <c r="S1006" s="1" t="s">
        <v>3390</v>
      </c>
      <c r="T1006" s="1" t="s">
        <v>3390</v>
      </c>
      <c r="U1006" s="1" t="s">
        <v>3390</v>
      </c>
      <c r="V1006" s="1" t="s">
        <v>3390</v>
      </c>
      <c r="W1006" s="1" t="s">
        <v>3390</v>
      </c>
    </row>
    <row r="1007" spans="1:23" x14ac:dyDescent="0.25">
      <c r="A1007">
        <v>1005</v>
      </c>
      <c r="B1007">
        <v>14</v>
      </c>
      <c r="C1007">
        <v>5</v>
      </c>
      <c r="D1007" s="1" t="s">
        <v>2357</v>
      </c>
      <c r="E1007" s="1" t="s">
        <v>18</v>
      </c>
      <c r="F1007" s="1" t="s">
        <v>19</v>
      </c>
      <c r="G1007" s="3">
        <v>5779.2620150875373</v>
      </c>
      <c r="H1007" s="3">
        <v>5779.2620150875373</v>
      </c>
      <c r="I1007" s="1" t="s">
        <v>4532</v>
      </c>
      <c r="J1007" t="b">
        <v>0</v>
      </c>
      <c r="K1007" s="3">
        <f>TIME_AND_DATA_two_opt[[#This Row],[hamiltonian_cycle_cost]]-TIME_AND_DATA_two_opt[[#This Row],[optimal_cost]]</f>
        <v>9.6421112984089632</v>
      </c>
      <c r="L1007">
        <f>(100*TIME_AND_DATA_two_opt[[#This Row],[absolute_distance_error]])/TIME_AND_DATA_two_opt[[#This Row],[optimal_cost]]</f>
        <v>0.16711865702065787</v>
      </c>
      <c r="M1007" s="1" t="s">
        <v>2359</v>
      </c>
      <c r="N1007" s="3">
        <v>5769.6199037891283</v>
      </c>
      <c r="O1007" s="1" t="s">
        <v>4434</v>
      </c>
      <c r="P1007" s="1" t="s">
        <v>4435</v>
      </c>
      <c r="Q1007">
        <v>5.0010999999998001E-3</v>
      </c>
      <c r="R1007" s="1" t="s">
        <v>3390</v>
      </c>
      <c r="S1007" s="1" t="s">
        <v>3390</v>
      </c>
      <c r="T1007" s="1" t="s">
        <v>3390</v>
      </c>
      <c r="U1007" s="1" t="s">
        <v>3390</v>
      </c>
      <c r="V1007" s="1" t="s">
        <v>3390</v>
      </c>
      <c r="W1007" s="1" t="s">
        <v>3390</v>
      </c>
    </row>
    <row r="1008" spans="1:23" x14ac:dyDescent="0.25">
      <c r="A1008">
        <v>1006</v>
      </c>
      <c r="B1008">
        <v>14</v>
      </c>
      <c r="C1008">
        <v>6</v>
      </c>
      <c r="D1008" s="1" t="s">
        <v>2360</v>
      </c>
      <c r="E1008" s="1" t="s">
        <v>18</v>
      </c>
      <c r="F1008" s="1" t="s">
        <v>19</v>
      </c>
      <c r="G1008" s="3">
        <v>6908.4947807086301</v>
      </c>
      <c r="H1008" s="3">
        <v>6908.494780708631</v>
      </c>
      <c r="I1008" s="1" t="s">
        <v>4533</v>
      </c>
      <c r="J1008" t="b">
        <v>0</v>
      </c>
      <c r="K1008" s="3">
        <f>TIME_AND_DATA_two_opt[[#This Row],[hamiltonian_cycle_cost]]-TIME_AND_DATA_two_opt[[#This Row],[optimal_cost]]</f>
        <v>358.37002641590789</v>
      </c>
      <c r="L1008">
        <f>(100*TIME_AND_DATA_two_opt[[#This Row],[absolute_distance_error]])/TIME_AND_DATA_two_opt[[#This Row],[optimal_cost]]</f>
        <v>5.471193906361016</v>
      </c>
      <c r="M1008" s="1" t="s">
        <v>2362</v>
      </c>
      <c r="N1008" s="3">
        <v>6550.1247542927231</v>
      </c>
      <c r="O1008" s="1" t="s">
        <v>4434</v>
      </c>
      <c r="P1008" s="1" t="s">
        <v>4435</v>
      </c>
      <c r="Q1008">
        <v>3.3483999999995998E-3</v>
      </c>
      <c r="R1008" s="1" t="s">
        <v>3390</v>
      </c>
      <c r="S1008" s="1" t="s">
        <v>3390</v>
      </c>
      <c r="T1008" s="1" t="s">
        <v>3390</v>
      </c>
      <c r="U1008" s="1" t="s">
        <v>3390</v>
      </c>
      <c r="V1008" s="1" t="s">
        <v>3390</v>
      </c>
      <c r="W1008" s="1" t="s">
        <v>3390</v>
      </c>
    </row>
    <row r="1009" spans="1:23" x14ac:dyDescent="0.25">
      <c r="A1009">
        <v>1007</v>
      </c>
      <c r="B1009">
        <v>14</v>
      </c>
      <c r="C1009">
        <v>7</v>
      </c>
      <c r="D1009" s="1" t="s">
        <v>2363</v>
      </c>
      <c r="E1009" s="1" t="s">
        <v>18</v>
      </c>
      <c r="F1009" s="1" t="s">
        <v>19</v>
      </c>
      <c r="G1009" s="3">
        <v>6256.9252303140347</v>
      </c>
      <c r="H1009" s="3">
        <v>6256.9252303140365</v>
      </c>
      <c r="I1009" s="1" t="s">
        <v>3249</v>
      </c>
      <c r="J1009" t="b">
        <v>0</v>
      </c>
      <c r="K1009" s="3">
        <f>TIME_AND_DATA_two_opt[[#This Row],[hamiltonian_cycle_cost]]-TIME_AND_DATA_two_opt[[#This Row],[optimal_cost]]</f>
        <v>449.6748725652169</v>
      </c>
      <c r="L1009">
        <f>(100*TIME_AND_DATA_two_opt[[#This Row],[absolute_distance_error]])/TIME_AND_DATA_two_opt[[#This Row],[optimal_cost]]</f>
        <v>7.7433353973658088</v>
      </c>
      <c r="M1009" s="1" t="s">
        <v>2365</v>
      </c>
      <c r="N1009" s="3">
        <v>5807.2503577488196</v>
      </c>
      <c r="O1009" s="1" t="s">
        <v>4434</v>
      </c>
      <c r="P1009" s="1" t="s">
        <v>4435</v>
      </c>
      <c r="Q1009">
        <v>4.2482000000001003E-3</v>
      </c>
      <c r="R1009" s="1" t="s">
        <v>3390</v>
      </c>
      <c r="S1009" s="1" t="s">
        <v>3390</v>
      </c>
      <c r="T1009" s="1" t="s">
        <v>3390</v>
      </c>
      <c r="U1009" s="1" t="s">
        <v>3390</v>
      </c>
      <c r="V1009" s="1" t="s">
        <v>3390</v>
      </c>
      <c r="W1009" s="1" t="s">
        <v>3390</v>
      </c>
    </row>
    <row r="1010" spans="1:23" x14ac:dyDescent="0.25">
      <c r="A1010">
        <v>1008</v>
      </c>
      <c r="B1010">
        <v>14</v>
      </c>
      <c r="C1010">
        <v>8</v>
      </c>
      <c r="D1010" s="1" t="s">
        <v>2366</v>
      </c>
      <c r="E1010" s="1" t="s">
        <v>18</v>
      </c>
      <c r="F1010" s="1" t="s">
        <v>19</v>
      </c>
      <c r="G1010" s="3">
        <v>6206.1434765918084</v>
      </c>
      <c r="H1010" s="3">
        <v>6206.1434765918084</v>
      </c>
      <c r="I1010" s="1" t="s">
        <v>2367</v>
      </c>
      <c r="J1010" t="b">
        <v>0</v>
      </c>
      <c r="K1010" s="3">
        <f>TIME_AND_DATA_two_opt[[#This Row],[hamiltonian_cycle_cost]]-TIME_AND_DATA_two_opt[[#This Row],[optimal_cost]]</f>
        <v>105.38058173763875</v>
      </c>
      <c r="L1010">
        <f>(100*TIME_AND_DATA_two_opt[[#This Row],[absolute_distance_error]])/TIME_AND_DATA_two_opt[[#This Row],[optimal_cost]]</f>
        <v>1.7273344916670086</v>
      </c>
      <c r="M1010" s="1" t="s">
        <v>2368</v>
      </c>
      <c r="N1010" s="3">
        <v>6100.7628948541696</v>
      </c>
      <c r="O1010" s="1" t="s">
        <v>4434</v>
      </c>
      <c r="P1010" s="1" t="s">
        <v>4435</v>
      </c>
      <c r="Q1010">
        <v>4.9576000000000004E-3</v>
      </c>
      <c r="R1010" s="1" t="s">
        <v>3390</v>
      </c>
      <c r="S1010" s="1" t="s">
        <v>3390</v>
      </c>
      <c r="T1010" s="1" t="s">
        <v>3390</v>
      </c>
      <c r="U1010" s="1" t="s">
        <v>3390</v>
      </c>
      <c r="V1010" s="1" t="s">
        <v>3390</v>
      </c>
      <c r="W1010" s="1" t="s">
        <v>3390</v>
      </c>
    </row>
    <row r="1011" spans="1:23" x14ac:dyDescent="0.25">
      <c r="A1011">
        <v>1009</v>
      </c>
      <c r="B1011">
        <v>14</v>
      </c>
      <c r="C1011">
        <v>9</v>
      </c>
      <c r="D1011" s="1" t="s">
        <v>2369</v>
      </c>
      <c r="E1011" s="1" t="s">
        <v>18</v>
      </c>
      <c r="F1011" s="1" t="s">
        <v>19</v>
      </c>
      <c r="G1011" s="3">
        <v>7742.7197608499555</v>
      </c>
      <c r="H1011" s="3">
        <v>7742.7197608499564</v>
      </c>
      <c r="I1011" s="1" t="s">
        <v>4534</v>
      </c>
      <c r="J1011" t="b">
        <v>0</v>
      </c>
      <c r="K1011" s="3">
        <f>TIME_AND_DATA_two_opt[[#This Row],[hamiltonian_cycle_cost]]-TIME_AND_DATA_two_opt[[#This Row],[optimal_cost]]</f>
        <v>823.71231500092654</v>
      </c>
      <c r="L1011">
        <f>(100*TIME_AND_DATA_two_opt[[#This Row],[absolute_distance_error]])/TIME_AND_DATA_two_opt[[#This Row],[optimal_cost]]</f>
        <v>11.905064728541408</v>
      </c>
      <c r="M1011" s="1" t="s">
        <v>2371</v>
      </c>
      <c r="N1011" s="3">
        <v>6919.0074458490299</v>
      </c>
      <c r="O1011" s="1" t="s">
        <v>4434</v>
      </c>
      <c r="P1011" s="1" t="s">
        <v>4435</v>
      </c>
      <c r="Q1011">
        <v>3.9476999999997998E-3</v>
      </c>
      <c r="R1011" s="1" t="s">
        <v>3390</v>
      </c>
      <c r="S1011" s="1" t="s">
        <v>3390</v>
      </c>
      <c r="T1011" s="1" t="s">
        <v>3390</v>
      </c>
      <c r="U1011" s="1" t="s">
        <v>3390</v>
      </c>
      <c r="V1011" s="1" t="s">
        <v>3390</v>
      </c>
      <c r="W1011" s="1" t="s">
        <v>3390</v>
      </c>
    </row>
    <row r="1012" spans="1:23" x14ac:dyDescent="0.25">
      <c r="A1012">
        <v>1010</v>
      </c>
      <c r="B1012">
        <v>14</v>
      </c>
      <c r="C1012">
        <v>10</v>
      </c>
      <c r="D1012" s="1" t="s">
        <v>2372</v>
      </c>
      <c r="E1012" s="1" t="s">
        <v>18</v>
      </c>
      <c r="F1012" s="1" t="s">
        <v>19</v>
      </c>
      <c r="G1012" s="3">
        <v>7410.6530842891561</v>
      </c>
      <c r="H1012" s="3">
        <v>7410.6530842891561</v>
      </c>
      <c r="I1012" s="1" t="s">
        <v>4535</v>
      </c>
      <c r="J1012" t="b">
        <v>0</v>
      </c>
      <c r="K1012" s="3">
        <f>TIME_AND_DATA_two_opt[[#This Row],[hamiltonian_cycle_cost]]-TIME_AND_DATA_two_opt[[#This Row],[optimal_cost]]</f>
        <v>168.47498869809442</v>
      </c>
      <c r="L1012">
        <f>(100*TIME_AND_DATA_two_opt[[#This Row],[absolute_distance_error]])/TIME_AND_DATA_two_opt[[#This Row],[optimal_cost]]</f>
        <v>2.3263027569103785</v>
      </c>
      <c r="M1012" s="1" t="s">
        <v>2374</v>
      </c>
      <c r="N1012" s="3">
        <v>7242.1780955910617</v>
      </c>
      <c r="O1012" s="1" t="s">
        <v>4434</v>
      </c>
      <c r="P1012" s="1" t="s">
        <v>4435</v>
      </c>
      <c r="Q1012">
        <v>3.9167999999998003E-3</v>
      </c>
      <c r="R1012" s="1" t="s">
        <v>3390</v>
      </c>
      <c r="S1012" s="1" t="s">
        <v>3390</v>
      </c>
      <c r="T1012" s="1" t="s">
        <v>3390</v>
      </c>
      <c r="U1012" s="1" t="s">
        <v>3390</v>
      </c>
      <c r="V1012" s="1" t="s">
        <v>3390</v>
      </c>
      <c r="W1012" s="1" t="s">
        <v>3390</v>
      </c>
    </row>
    <row r="1013" spans="1:23" x14ac:dyDescent="0.25">
      <c r="A1013">
        <v>1011</v>
      </c>
      <c r="B1013">
        <v>14</v>
      </c>
      <c r="C1013">
        <v>11</v>
      </c>
      <c r="D1013" s="1" t="s">
        <v>2375</v>
      </c>
      <c r="E1013" s="1" t="s">
        <v>18</v>
      </c>
      <c r="F1013" s="1" t="s">
        <v>19</v>
      </c>
      <c r="G1013" s="3">
        <v>7206.7512492708083</v>
      </c>
      <c r="H1013" s="3">
        <v>7206.7512492708083</v>
      </c>
      <c r="I1013" s="1" t="s">
        <v>3631</v>
      </c>
      <c r="J1013" t="b">
        <v>0</v>
      </c>
      <c r="K1013" s="3">
        <f>TIME_AND_DATA_two_opt[[#This Row],[hamiltonian_cycle_cost]]-TIME_AND_DATA_two_opt[[#This Row],[optimal_cost]]</f>
        <v>234.70628288089029</v>
      </c>
      <c r="L1013">
        <f>(100*TIME_AND_DATA_two_opt[[#This Row],[absolute_distance_error]])/TIME_AND_DATA_two_opt[[#This Row],[optimal_cost]]</f>
        <v>3.3663908367249062</v>
      </c>
      <c r="M1013" s="1" t="s">
        <v>2377</v>
      </c>
      <c r="N1013" s="3">
        <v>6972.044966389918</v>
      </c>
      <c r="O1013" s="1" t="s">
        <v>4434</v>
      </c>
      <c r="P1013" s="1" t="s">
        <v>4435</v>
      </c>
      <c r="Q1013">
        <v>2.5422999999999002E-3</v>
      </c>
      <c r="R1013" s="1" t="s">
        <v>3390</v>
      </c>
      <c r="S1013" s="1" t="s">
        <v>3390</v>
      </c>
      <c r="T1013" s="1" t="s">
        <v>3390</v>
      </c>
      <c r="U1013" s="1" t="s">
        <v>3390</v>
      </c>
      <c r="V1013" s="1" t="s">
        <v>3390</v>
      </c>
      <c r="W1013" s="1" t="s">
        <v>3390</v>
      </c>
    </row>
    <row r="1014" spans="1:23" x14ac:dyDescent="0.25">
      <c r="A1014">
        <v>1012</v>
      </c>
      <c r="B1014">
        <v>14</v>
      </c>
      <c r="C1014">
        <v>12</v>
      </c>
      <c r="D1014" s="1" t="s">
        <v>2378</v>
      </c>
      <c r="E1014" s="1" t="s">
        <v>18</v>
      </c>
      <c r="F1014" s="1" t="s">
        <v>19</v>
      </c>
      <c r="G1014" s="3">
        <v>6386.0588933356585</v>
      </c>
      <c r="H1014" s="3">
        <v>6386.0588933356585</v>
      </c>
      <c r="I1014" s="1" t="s">
        <v>4536</v>
      </c>
      <c r="J1014" t="b">
        <v>0</v>
      </c>
      <c r="K1014" s="3">
        <f>TIME_AND_DATA_two_opt[[#This Row],[hamiltonian_cycle_cost]]-TIME_AND_DATA_two_opt[[#This Row],[optimal_cost]]</f>
        <v>222.3603333256342</v>
      </c>
      <c r="L1014">
        <f>(100*TIME_AND_DATA_two_opt[[#This Row],[absolute_distance_error]])/TIME_AND_DATA_two_opt[[#This Row],[optimal_cost]]</f>
        <v>3.6075796238366427</v>
      </c>
      <c r="M1014" s="1" t="s">
        <v>2379</v>
      </c>
      <c r="N1014" s="3">
        <v>6163.6985600100243</v>
      </c>
      <c r="O1014" s="1" t="s">
        <v>4434</v>
      </c>
      <c r="P1014" s="1" t="s">
        <v>4435</v>
      </c>
      <c r="Q1014">
        <v>4.9626000000001997E-3</v>
      </c>
      <c r="R1014" s="1" t="s">
        <v>3390</v>
      </c>
      <c r="S1014" s="1" t="s">
        <v>3390</v>
      </c>
      <c r="T1014" s="1" t="s">
        <v>3390</v>
      </c>
      <c r="U1014" s="1" t="s">
        <v>3390</v>
      </c>
      <c r="V1014" s="1" t="s">
        <v>3390</v>
      </c>
      <c r="W1014" s="1" t="s">
        <v>3390</v>
      </c>
    </row>
    <row r="1015" spans="1:23" x14ac:dyDescent="0.25">
      <c r="A1015">
        <v>1013</v>
      </c>
      <c r="B1015">
        <v>14</v>
      </c>
      <c r="C1015">
        <v>13</v>
      </c>
      <c r="D1015" s="1" t="s">
        <v>2380</v>
      </c>
      <c r="E1015" s="1" t="s">
        <v>18</v>
      </c>
      <c r="F1015" s="1" t="s">
        <v>19</v>
      </c>
      <c r="G1015" s="3">
        <v>6738.6704503168066</v>
      </c>
      <c r="H1015" s="3">
        <v>6738.6704503168066</v>
      </c>
      <c r="I1015" s="1" t="s">
        <v>3254</v>
      </c>
      <c r="J1015" t="b">
        <v>1</v>
      </c>
      <c r="K1015" s="3">
        <f>TIME_AND_DATA_two_opt[[#This Row],[hamiltonian_cycle_cost]]-TIME_AND_DATA_two_opt[[#This Row],[optimal_cost]]</f>
        <v>0</v>
      </c>
      <c r="L1015">
        <f>(100*TIME_AND_DATA_two_opt[[#This Row],[absolute_distance_error]])/TIME_AND_DATA_two_opt[[#This Row],[optimal_cost]]</f>
        <v>0</v>
      </c>
      <c r="M1015" s="1" t="s">
        <v>2382</v>
      </c>
      <c r="N1015" s="3">
        <v>6738.6704503168075</v>
      </c>
      <c r="O1015" s="1" t="s">
        <v>4434</v>
      </c>
      <c r="P1015" s="1" t="s">
        <v>4435</v>
      </c>
      <c r="Q1015">
        <v>3.8871999999998E-3</v>
      </c>
      <c r="R1015" s="1" t="s">
        <v>3390</v>
      </c>
      <c r="S1015" s="1" t="s">
        <v>3390</v>
      </c>
      <c r="T1015" s="1" t="s">
        <v>3390</v>
      </c>
      <c r="U1015" s="1" t="s">
        <v>3390</v>
      </c>
      <c r="V1015" s="1" t="s">
        <v>3390</v>
      </c>
      <c r="W1015" s="1" t="s">
        <v>3390</v>
      </c>
    </row>
    <row r="1016" spans="1:23" x14ac:dyDescent="0.25">
      <c r="A1016">
        <v>1014</v>
      </c>
      <c r="B1016">
        <v>14</v>
      </c>
      <c r="C1016">
        <v>14</v>
      </c>
      <c r="D1016" s="1" t="s">
        <v>2383</v>
      </c>
      <c r="E1016" s="1" t="s">
        <v>18</v>
      </c>
      <c r="F1016" s="1" t="s">
        <v>19</v>
      </c>
      <c r="G1016" s="3">
        <v>6209.6012180888929</v>
      </c>
      <c r="H1016" s="3">
        <v>6209.6012180888929</v>
      </c>
      <c r="I1016" s="1" t="s">
        <v>2384</v>
      </c>
      <c r="J1016" t="b">
        <v>0</v>
      </c>
      <c r="K1016" s="3">
        <f>TIME_AND_DATA_two_opt[[#This Row],[hamiltonian_cycle_cost]]-TIME_AND_DATA_two_opt[[#This Row],[optimal_cost]]</f>
        <v>145.03922182302267</v>
      </c>
      <c r="L1016">
        <f>(100*TIME_AND_DATA_two_opt[[#This Row],[absolute_distance_error]])/TIME_AND_DATA_two_opt[[#This Row],[optimal_cost]]</f>
        <v>2.3915861015573361</v>
      </c>
      <c r="M1016" s="1" t="s">
        <v>2385</v>
      </c>
      <c r="N1016" s="3">
        <v>6064.5619962658702</v>
      </c>
      <c r="O1016" s="1" t="s">
        <v>4434</v>
      </c>
      <c r="P1016" s="1" t="s">
        <v>4435</v>
      </c>
      <c r="Q1016">
        <v>5.5046000000000001E-3</v>
      </c>
      <c r="R1016" s="1" t="s">
        <v>3390</v>
      </c>
      <c r="S1016" s="1" t="s">
        <v>3390</v>
      </c>
      <c r="T1016" s="1" t="s">
        <v>3390</v>
      </c>
      <c r="U1016" s="1" t="s">
        <v>3390</v>
      </c>
      <c r="V1016" s="1" t="s">
        <v>3390</v>
      </c>
      <c r="W1016" s="1" t="s">
        <v>3390</v>
      </c>
    </row>
    <row r="1017" spans="1:23" x14ac:dyDescent="0.25">
      <c r="A1017">
        <v>1015</v>
      </c>
      <c r="B1017">
        <v>14</v>
      </c>
      <c r="C1017">
        <v>15</v>
      </c>
      <c r="D1017" s="1" t="s">
        <v>2386</v>
      </c>
      <c r="E1017" s="1" t="s">
        <v>18</v>
      </c>
      <c r="F1017" s="1" t="s">
        <v>19</v>
      </c>
      <c r="G1017" s="3">
        <v>6530.6525939472231</v>
      </c>
      <c r="H1017" s="3">
        <v>6530.652593947224</v>
      </c>
      <c r="I1017" s="1" t="s">
        <v>3256</v>
      </c>
      <c r="J1017" t="b">
        <v>0</v>
      </c>
      <c r="K1017" s="3">
        <f>TIME_AND_DATA_two_opt[[#This Row],[hamiltonian_cycle_cost]]-TIME_AND_DATA_two_opt[[#This Row],[optimal_cost]]</f>
        <v>73.394279543243101</v>
      </c>
      <c r="L1017">
        <f>(100*TIME_AND_DATA_two_opt[[#This Row],[absolute_distance_error]])/TIME_AND_DATA_two_opt[[#This Row],[optimal_cost]]</f>
        <v>1.1366167492405412</v>
      </c>
      <c r="M1017" s="1" t="s">
        <v>2387</v>
      </c>
      <c r="N1017" s="3">
        <v>6457.2583144039809</v>
      </c>
      <c r="O1017" s="1" t="s">
        <v>4434</v>
      </c>
      <c r="P1017" s="1" t="s">
        <v>4435</v>
      </c>
      <c r="Q1017">
        <v>6.2541999999998002E-3</v>
      </c>
      <c r="R1017" s="1" t="s">
        <v>3390</v>
      </c>
      <c r="S1017" s="1" t="s">
        <v>3390</v>
      </c>
      <c r="T1017" s="1" t="s">
        <v>3390</v>
      </c>
      <c r="U1017" s="1" t="s">
        <v>3390</v>
      </c>
      <c r="V1017" s="1" t="s">
        <v>3390</v>
      </c>
      <c r="W1017" s="1" t="s">
        <v>3390</v>
      </c>
    </row>
    <row r="1018" spans="1:23" x14ac:dyDescent="0.25">
      <c r="A1018">
        <v>1016</v>
      </c>
      <c r="B1018">
        <v>14</v>
      </c>
      <c r="C1018">
        <v>16</v>
      </c>
      <c r="D1018" s="1" t="s">
        <v>2388</v>
      </c>
      <c r="E1018" s="1" t="s">
        <v>18</v>
      </c>
      <c r="F1018" s="1" t="s">
        <v>19</v>
      </c>
      <c r="G1018" s="3">
        <v>7083.556434597218</v>
      </c>
      <c r="H1018" s="3">
        <v>7083.556434597218</v>
      </c>
      <c r="I1018" s="1" t="s">
        <v>4537</v>
      </c>
      <c r="J1018" t="b">
        <v>0</v>
      </c>
      <c r="K1018" s="3">
        <f>TIME_AND_DATA_two_opt[[#This Row],[hamiltonian_cycle_cost]]-TIME_AND_DATA_two_opt[[#This Row],[optimal_cost]]</f>
        <v>424.7661611248659</v>
      </c>
      <c r="L1018">
        <f>(100*TIME_AND_DATA_two_opt[[#This Row],[absolute_distance_error]])/TIME_AND_DATA_two_opt[[#This Row],[optimal_cost]]</f>
        <v>6.3790289779372129</v>
      </c>
      <c r="M1018" s="1" t="s">
        <v>2390</v>
      </c>
      <c r="N1018" s="3">
        <v>6658.7902734723521</v>
      </c>
      <c r="O1018" s="1" t="s">
        <v>4434</v>
      </c>
      <c r="P1018" s="1" t="s">
        <v>4435</v>
      </c>
      <c r="Q1018">
        <v>7.8838000000001004E-3</v>
      </c>
      <c r="R1018" s="1" t="s">
        <v>3390</v>
      </c>
      <c r="S1018" s="1" t="s">
        <v>3390</v>
      </c>
      <c r="T1018" s="1" t="s">
        <v>3390</v>
      </c>
      <c r="U1018" s="1" t="s">
        <v>3390</v>
      </c>
      <c r="V1018" s="1" t="s">
        <v>3390</v>
      </c>
      <c r="W1018" s="1" t="s">
        <v>3390</v>
      </c>
    </row>
    <row r="1019" spans="1:23" x14ac:dyDescent="0.25">
      <c r="A1019">
        <v>1017</v>
      </c>
      <c r="B1019">
        <v>14</v>
      </c>
      <c r="C1019">
        <v>17</v>
      </c>
      <c r="D1019" s="1" t="s">
        <v>2391</v>
      </c>
      <c r="E1019" s="1" t="s">
        <v>18</v>
      </c>
      <c r="F1019" s="1" t="s">
        <v>19</v>
      </c>
      <c r="G1019" s="3">
        <v>7258.2513103321753</v>
      </c>
      <c r="H1019" s="3">
        <v>7258.2513103321753</v>
      </c>
      <c r="I1019" s="1" t="s">
        <v>2392</v>
      </c>
      <c r="J1019" t="b">
        <v>1</v>
      </c>
      <c r="K1019" s="3">
        <f>TIME_AND_DATA_two_opt[[#This Row],[hamiltonian_cycle_cost]]-TIME_AND_DATA_two_opt[[#This Row],[optimal_cost]]</f>
        <v>0</v>
      </c>
      <c r="L1019">
        <f>(100*TIME_AND_DATA_two_opt[[#This Row],[absolute_distance_error]])/TIME_AND_DATA_two_opt[[#This Row],[optimal_cost]]</f>
        <v>0</v>
      </c>
      <c r="M1019" s="1" t="s">
        <v>2393</v>
      </c>
      <c r="N1019" s="3">
        <v>7258.2513103321753</v>
      </c>
      <c r="O1019" s="1" t="s">
        <v>4434</v>
      </c>
      <c r="P1019" s="1" t="s">
        <v>4435</v>
      </c>
      <c r="Q1019">
        <v>4.2744000000003004E-3</v>
      </c>
      <c r="R1019" s="1" t="s">
        <v>3390</v>
      </c>
      <c r="S1019" s="1" t="s">
        <v>3390</v>
      </c>
      <c r="T1019" s="1" t="s">
        <v>3390</v>
      </c>
      <c r="U1019" s="1" t="s">
        <v>3390</v>
      </c>
      <c r="V1019" s="1" t="s">
        <v>3390</v>
      </c>
      <c r="W1019" s="1" t="s">
        <v>3390</v>
      </c>
    </row>
    <row r="1020" spans="1:23" x14ac:dyDescent="0.25">
      <c r="A1020">
        <v>1018</v>
      </c>
      <c r="B1020">
        <v>14</v>
      </c>
      <c r="C1020">
        <v>18</v>
      </c>
      <c r="D1020" s="1" t="s">
        <v>2394</v>
      </c>
      <c r="E1020" s="1" t="s">
        <v>18</v>
      </c>
      <c r="F1020" s="1" t="s">
        <v>19</v>
      </c>
      <c r="G1020" s="3">
        <v>6342.5216721198949</v>
      </c>
      <c r="H1020" s="3">
        <v>6342.5216721198949</v>
      </c>
      <c r="I1020" s="1" t="s">
        <v>3258</v>
      </c>
      <c r="J1020" t="b">
        <v>0</v>
      </c>
      <c r="K1020" s="3">
        <f>TIME_AND_DATA_two_opt[[#This Row],[hamiltonian_cycle_cost]]-TIME_AND_DATA_two_opt[[#This Row],[optimal_cost]]</f>
        <v>35.771316698649571</v>
      </c>
      <c r="L1020">
        <f>(100*TIME_AND_DATA_two_opt[[#This Row],[absolute_distance_error]])/TIME_AND_DATA_two_opt[[#This Row],[optimal_cost]]</f>
        <v>0.56719094117782476</v>
      </c>
      <c r="M1020" s="1" t="s">
        <v>2396</v>
      </c>
      <c r="N1020" s="3">
        <v>6306.7503554212453</v>
      </c>
      <c r="O1020" s="1" t="s">
        <v>4434</v>
      </c>
      <c r="P1020" s="1" t="s">
        <v>4435</v>
      </c>
      <c r="Q1020">
        <v>5.6396000000002999E-3</v>
      </c>
      <c r="R1020" s="1" t="s">
        <v>3390</v>
      </c>
      <c r="S1020" s="1" t="s">
        <v>3390</v>
      </c>
      <c r="T1020" s="1" t="s">
        <v>3390</v>
      </c>
      <c r="U1020" s="1" t="s">
        <v>3390</v>
      </c>
      <c r="V1020" s="1" t="s">
        <v>3390</v>
      </c>
      <c r="W1020" s="1" t="s">
        <v>3390</v>
      </c>
    </row>
    <row r="1021" spans="1:23" x14ac:dyDescent="0.25">
      <c r="A1021">
        <v>1019</v>
      </c>
      <c r="B1021">
        <v>14</v>
      </c>
      <c r="C1021">
        <v>19</v>
      </c>
      <c r="D1021" s="1" t="s">
        <v>2397</v>
      </c>
      <c r="E1021" s="1" t="s">
        <v>18</v>
      </c>
      <c r="F1021" s="1" t="s">
        <v>19</v>
      </c>
      <c r="G1021" s="3">
        <v>6459.5418933326164</v>
      </c>
      <c r="H1021" s="3">
        <v>6459.5418933326164</v>
      </c>
      <c r="I1021" s="1" t="s">
        <v>3913</v>
      </c>
      <c r="J1021" t="b">
        <v>0</v>
      </c>
      <c r="K1021" s="3">
        <f>TIME_AND_DATA_two_opt[[#This Row],[hamiltonian_cycle_cost]]-TIME_AND_DATA_two_opt[[#This Row],[optimal_cost]]</f>
        <v>111.00579766520059</v>
      </c>
      <c r="L1021">
        <f>(100*TIME_AND_DATA_two_opt[[#This Row],[absolute_distance_error]])/TIME_AND_DATA_two_opt[[#This Row],[optimal_cost]]</f>
        <v>1.7485258962449146</v>
      </c>
      <c r="M1021" s="1" t="s">
        <v>2399</v>
      </c>
      <c r="N1021" s="3">
        <v>6348.5360956674158</v>
      </c>
      <c r="O1021" s="1" t="s">
        <v>4434</v>
      </c>
      <c r="P1021" s="1" t="s">
        <v>4435</v>
      </c>
      <c r="Q1021">
        <v>4.0531999999999001E-3</v>
      </c>
      <c r="R1021" s="1" t="s">
        <v>3390</v>
      </c>
      <c r="S1021" s="1" t="s">
        <v>3390</v>
      </c>
      <c r="T1021" s="1" t="s">
        <v>3390</v>
      </c>
      <c r="U1021" s="1" t="s">
        <v>3390</v>
      </c>
      <c r="V1021" s="1" t="s">
        <v>3390</v>
      </c>
      <c r="W1021" s="1" t="s">
        <v>3390</v>
      </c>
    </row>
    <row r="1022" spans="1:23" x14ac:dyDescent="0.25">
      <c r="A1022">
        <v>1020</v>
      </c>
      <c r="B1022">
        <v>14</v>
      </c>
      <c r="C1022">
        <v>20</v>
      </c>
      <c r="D1022" s="1" t="s">
        <v>2400</v>
      </c>
      <c r="E1022" s="1" t="s">
        <v>18</v>
      </c>
      <c r="F1022" s="1" t="s">
        <v>19</v>
      </c>
      <c r="G1022" s="3">
        <v>7396.1719031427392</v>
      </c>
      <c r="H1022" s="3">
        <v>7396.1719031427392</v>
      </c>
      <c r="I1022" s="1" t="s">
        <v>3634</v>
      </c>
      <c r="J1022" t="b">
        <v>0</v>
      </c>
      <c r="K1022" s="3">
        <f>TIME_AND_DATA_two_opt[[#This Row],[hamiltonian_cycle_cost]]-TIME_AND_DATA_two_opt[[#This Row],[optimal_cost]]</f>
        <v>353.62076458092724</v>
      </c>
      <c r="L1022">
        <f>(100*TIME_AND_DATA_two_opt[[#This Row],[absolute_distance_error]])/TIME_AND_DATA_two_opt[[#This Row],[optimal_cost]]</f>
        <v>5.0212026526106497</v>
      </c>
      <c r="M1022" s="1" t="s">
        <v>2402</v>
      </c>
      <c r="N1022" s="3">
        <v>7042.551138561812</v>
      </c>
      <c r="O1022" s="1" t="s">
        <v>4434</v>
      </c>
      <c r="P1022" s="1" t="s">
        <v>4435</v>
      </c>
      <c r="Q1022">
        <v>4.3473000000000001E-3</v>
      </c>
      <c r="R1022" s="1" t="s">
        <v>3390</v>
      </c>
      <c r="S1022" s="1" t="s">
        <v>3390</v>
      </c>
      <c r="T1022" s="1" t="s">
        <v>3390</v>
      </c>
      <c r="U1022" s="1" t="s">
        <v>3390</v>
      </c>
      <c r="V1022" s="1" t="s">
        <v>3390</v>
      </c>
      <c r="W1022" s="1" t="s">
        <v>3390</v>
      </c>
    </row>
    <row r="1023" spans="1:23" x14ac:dyDescent="0.25">
      <c r="A1023">
        <v>1021</v>
      </c>
      <c r="B1023">
        <v>14</v>
      </c>
      <c r="C1023">
        <v>21</v>
      </c>
      <c r="D1023" s="1" t="s">
        <v>2403</v>
      </c>
      <c r="E1023" s="1" t="s">
        <v>18</v>
      </c>
      <c r="F1023" s="1" t="s">
        <v>19</v>
      </c>
      <c r="G1023" s="3">
        <v>7365.0639398938465</v>
      </c>
      <c r="H1023" s="3">
        <v>7365.0639398938465</v>
      </c>
      <c r="I1023" s="1" t="s">
        <v>4538</v>
      </c>
      <c r="J1023" t="b">
        <v>0</v>
      </c>
      <c r="K1023" s="3">
        <f>TIME_AND_DATA_two_opt[[#This Row],[hamiltonian_cycle_cost]]-TIME_AND_DATA_two_opt[[#This Row],[optimal_cost]]</f>
        <v>113.61167828827092</v>
      </c>
      <c r="L1023">
        <f>(100*TIME_AND_DATA_two_opt[[#This Row],[absolute_distance_error]])/TIME_AND_DATA_two_opt[[#This Row],[optimal_cost]]</f>
        <v>1.5667437940647171</v>
      </c>
      <c r="M1023" s="1" t="s">
        <v>2405</v>
      </c>
      <c r="N1023" s="3">
        <v>7251.4522616055756</v>
      </c>
      <c r="O1023" s="1" t="s">
        <v>4434</v>
      </c>
      <c r="P1023" s="1" t="s">
        <v>4435</v>
      </c>
      <c r="Q1023">
        <v>4.7585999999996999E-3</v>
      </c>
      <c r="R1023" s="1" t="s">
        <v>3390</v>
      </c>
      <c r="S1023" s="1" t="s">
        <v>3390</v>
      </c>
      <c r="T1023" s="1" t="s">
        <v>3390</v>
      </c>
      <c r="U1023" s="1" t="s">
        <v>3390</v>
      </c>
      <c r="V1023" s="1" t="s">
        <v>3390</v>
      </c>
      <c r="W1023" s="1" t="s">
        <v>3390</v>
      </c>
    </row>
    <row r="1024" spans="1:23" x14ac:dyDescent="0.25">
      <c r="A1024">
        <v>1022</v>
      </c>
      <c r="B1024">
        <v>14</v>
      </c>
      <c r="C1024">
        <v>22</v>
      </c>
      <c r="D1024" s="1" t="s">
        <v>2406</v>
      </c>
      <c r="E1024" s="1" t="s">
        <v>18</v>
      </c>
      <c r="F1024" s="1" t="s">
        <v>19</v>
      </c>
      <c r="G1024" s="3">
        <v>7172.6909022508944</v>
      </c>
      <c r="H1024" s="3">
        <v>7172.6909022508944</v>
      </c>
      <c r="I1024" s="1" t="s">
        <v>3636</v>
      </c>
      <c r="J1024" t="b">
        <v>1</v>
      </c>
      <c r="K1024" s="3">
        <f>TIME_AND_DATA_two_opt[[#This Row],[hamiltonian_cycle_cost]]-TIME_AND_DATA_two_opt[[#This Row],[optimal_cost]]</f>
        <v>0</v>
      </c>
      <c r="L1024">
        <f>(100*TIME_AND_DATA_two_opt[[#This Row],[absolute_distance_error]])/TIME_AND_DATA_two_opt[[#This Row],[optimal_cost]]</f>
        <v>0</v>
      </c>
      <c r="M1024" s="1" t="s">
        <v>2408</v>
      </c>
      <c r="N1024" s="3">
        <v>7172.6909022508944</v>
      </c>
      <c r="O1024" s="1" t="s">
        <v>4434</v>
      </c>
      <c r="P1024" s="1" t="s">
        <v>4435</v>
      </c>
      <c r="Q1024">
        <v>7.9907999999999004E-3</v>
      </c>
      <c r="R1024" s="1" t="s">
        <v>3390</v>
      </c>
      <c r="S1024" s="1" t="s">
        <v>3390</v>
      </c>
      <c r="T1024" s="1" t="s">
        <v>3390</v>
      </c>
      <c r="U1024" s="1" t="s">
        <v>3390</v>
      </c>
      <c r="V1024" s="1" t="s">
        <v>3390</v>
      </c>
      <c r="W1024" s="1" t="s">
        <v>3390</v>
      </c>
    </row>
    <row r="1025" spans="1:23" x14ac:dyDescent="0.25">
      <c r="A1025">
        <v>1023</v>
      </c>
      <c r="B1025">
        <v>14</v>
      </c>
      <c r="C1025">
        <v>23</v>
      </c>
      <c r="D1025" s="1" t="s">
        <v>2409</v>
      </c>
      <c r="E1025" s="1" t="s">
        <v>18</v>
      </c>
      <c r="F1025" s="1" t="s">
        <v>19</v>
      </c>
      <c r="G1025" s="3">
        <v>7357.0275444864046</v>
      </c>
      <c r="H1025" s="3">
        <v>7357.0275444864046</v>
      </c>
      <c r="I1025" s="1" t="s">
        <v>3262</v>
      </c>
      <c r="J1025" t="b">
        <v>0</v>
      </c>
      <c r="K1025" s="3">
        <f>TIME_AND_DATA_two_opt[[#This Row],[hamiltonian_cycle_cost]]-TIME_AND_DATA_two_opt[[#This Row],[optimal_cost]]</f>
        <v>27.492391553561902</v>
      </c>
      <c r="L1025">
        <f>(100*TIME_AND_DATA_two_opt[[#This Row],[absolute_distance_error]])/TIME_AND_DATA_two_opt[[#This Row],[optimal_cost]]</f>
        <v>0.37509052047538222</v>
      </c>
      <c r="M1025" s="1" t="s">
        <v>2411</v>
      </c>
      <c r="N1025" s="3">
        <v>7329.5351529328427</v>
      </c>
      <c r="O1025" s="1" t="s">
        <v>4434</v>
      </c>
      <c r="P1025" s="1" t="s">
        <v>4435</v>
      </c>
      <c r="Q1025">
        <v>5.6308E-3</v>
      </c>
      <c r="R1025" s="1" t="s">
        <v>3390</v>
      </c>
      <c r="S1025" s="1" t="s">
        <v>3390</v>
      </c>
      <c r="T1025" s="1" t="s">
        <v>3390</v>
      </c>
      <c r="U1025" s="1" t="s">
        <v>3390</v>
      </c>
      <c r="V1025" s="1" t="s">
        <v>3390</v>
      </c>
      <c r="W1025" s="1" t="s">
        <v>3390</v>
      </c>
    </row>
    <row r="1026" spans="1:23" x14ac:dyDescent="0.25">
      <c r="A1026">
        <v>1024</v>
      </c>
      <c r="B1026">
        <v>14</v>
      </c>
      <c r="C1026">
        <v>24</v>
      </c>
      <c r="D1026" s="1" t="s">
        <v>2412</v>
      </c>
      <c r="E1026" s="1" t="s">
        <v>18</v>
      </c>
      <c r="F1026" s="1" t="s">
        <v>19</v>
      </c>
      <c r="G1026" s="3">
        <v>6429.3124369127718</v>
      </c>
      <c r="H1026" s="3">
        <v>6429.3124369127718</v>
      </c>
      <c r="I1026" s="1" t="s">
        <v>2413</v>
      </c>
      <c r="J1026" t="b">
        <v>1</v>
      </c>
      <c r="K1026" s="3">
        <f>TIME_AND_DATA_two_opt[[#This Row],[hamiltonian_cycle_cost]]-TIME_AND_DATA_two_opt[[#This Row],[optimal_cost]]</f>
        <v>0</v>
      </c>
      <c r="L1026">
        <f>(100*TIME_AND_DATA_two_opt[[#This Row],[absolute_distance_error]])/TIME_AND_DATA_two_opt[[#This Row],[optimal_cost]]</f>
        <v>0</v>
      </c>
      <c r="M1026" s="1" t="s">
        <v>2414</v>
      </c>
      <c r="N1026" s="3">
        <v>6429.3124369127736</v>
      </c>
      <c r="O1026" s="1" t="s">
        <v>4434</v>
      </c>
      <c r="P1026" s="1" t="s">
        <v>4435</v>
      </c>
      <c r="Q1026">
        <v>5.5366999999998997E-3</v>
      </c>
      <c r="R1026" s="1" t="s">
        <v>3390</v>
      </c>
      <c r="S1026" s="1" t="s">
        <v>3390</v>
      </c>
      <c r="T1026" s="1" t="s">
        <v>3390</v>
      </c>
      <c r="U1026" s="1" t="s">
        <v>3390</v>
      </c>
      <c r="V1026" s="1" t="s">
        <v>3390</v>
      </c>
      <c r="W1026" s="1" t="s">
        <v>3390</v>
      </c>
    </row>
    <row r="1027" spans="1:23" x14ac:dyDescent="0.25">
      <c r="A1027">
        <v>1025</v>
      </c>
      <c r="B1027">
        <v>14</v>
      </c>
      <c r="C1027">
        <v>25</v>
      </c>
      <c r="D1027" s="1" t="s">
        <v>2415</v>
      </c>
      <c r="E1027" s="1" t="s">
        <v>18</v>
      </c>
      <c r="F1027" s="1" t="s">
        <v>19</v>
      </c>
      <c r="G1027" s="3">
        <v>6762.9178767363646</v>
      </c>
      <c r="H1027" s="3">
        <v>6762.9178767363646</v>
      </c>
      <c r="I1027" s="1" t="s">
        <v>4362</v>
      </c>
      <c r="J1027" t="b">
        <v>1</v>
      </c>
      <c r="K1027" s="3">
        <f>TIME_AND_DATA_two_opt[[#This Row],[hamiltonian_cycle_cost]]-TIME_AND_DATA_two_opt[[#This Row],[optimal_cost]]</f>
        <v>0</v>
      </c>
      <c r="L1027">
        <f>(100*TIME_AND_DATA_two_opt[[#This Row],[absolute_distance_error]])/TIME_AND_DATA_two_opt[[#This Row],[optimal_cost]]</f>
        <v>0</v>
      </c>
      <c r="M1027" s="1" t="s">
        <v>2417</v>
      </c>
      <c r="N1027" s="3">
        <v>6762.9178767363646</v>
      </c>
      <c r="O1027" s="1" t="s">
        <v>4434</v>
      </c>
      <c r="P1027" s="1" t="s">
        <v>4435</v>
      </c>
      <c r="Q1027">
        <v>4.5039999999997998E-3</v>
      </c>
      <c r="R1027" s="1" t="s">
        <v>3390</v>
      </c>
      <c r="S1027" s="1" t="s">
        <v>3390</v>
      </c>
      <c r="T1027" s="1" t="s">
        <v>3390</v>
      </c>
      <c r="U1027" s="1" t="s">
        <v>3390</v>
      </c>
      <c r="V1027" s="1" t="s">
        <v>3390</v>
      </c>
      <c r="W1027" s="1" t="s">
        <v>3390</v>
      </c>
    </row>
    <row r="1028" spans="1:23" x14ac:dyDescent="0.25">
      <c r="A1028">
        <v>1026</v>
      </c>
      <c r="B1028">
        <v>14</v>
      </c>
      <c r="C1028">
        <v>26</v>
      </c>
      <c r="D1028" s="1" t="s">
        <v>2418</v>
      </c>
      <c r="E1028" s="1" t="s">
        <v>18</v>
      </c>
      <c r="F1028" s="1" t="s">
        <v>19</v>
      </c>
      <c r="G1028" s="3">
        <v>6486.9254547182736</v>
      </c>
      <c r="H1028" s="3">
        <v>6486.9254547182745</v>
      </c>
      <c r="I1028" s="1" t="s">
        <v>3264</v>
      </c>
      <c r="J1028" t="b">
        <v>1</v>
      </c>
      <c r="K1028" s="3">
        <f>TIME_AND_DATA_two_opt[[#This Row],[hamiltonian_cycle_cost]]-TIME_AND_DATA_two_opt[[#This Row],[optimal_cost]]</f>
        <v>0</v>
      </c>
      <c r="L1028">
        <f>(100*TIME_AND_DATA_two_opt[[#This Row],[absolute_distance_error]])/TIME_AND_DATA_two_opt[[#This Row],[optimal_cost]]</f>
        <v>0</v>
      </c>
      <c r="M1028" s="1" t="s">
        <v>2420</v>
      </c>
      <c r="N1028" s="3">
        <v>6486.9254547182763</v>
      </c>
      <c r="O1028" s="1" t="s">
        <v>4434</v>
      </c>
      <c r="P1028" s="1" t="s">
        <v>4435</v>
      </c>
      <c r="Q1028">
        <v>7.5335000000000003E-3</v>
      </c>
      <c r="R1028" s="1" t="s">
        <v>3390</v>
      </c>
      <c r="S1028" s="1" t="s">
        <v>3390</v>
      </c>
      <c r="T1028" s="1" t="s">
        <v>3390</v>
      </c>
      <c r="U1028" s="1" t="s">
        <v>3390</v>
      </c>
      <c r="V1028" s="1" t="s">
        <v>3390</v>
      </c>
      <c r="W1028" s="1" t="s">
        <v>3390</v>
      </c>
    </row>
    <row r="1029" spans="1:23" x14ac:dyDescent="0.25">
      <c r="A1029">
        <v>1027</v>
      </c>
      <c r="B1029">
        <v>14</v>
      </c>
      <c r="C1029">
        <v>27</v>
      </c>
      <c r="D1029" s="1" t="s">
        <v>2421</v>
      </c>
      <c r="E1029" s="1" t="s">
        <v>18</v>
      </c>
      <c r="F1029" s="1" t="s">
        <v>19</v>
      </c>
      <c r="G1029" s="3">
        <v>6357.6462441452059</v>
      </c>
      <c r="H1029" s="3">
        <v>6357.6462441452059</v>
      </c>
      <c r="I1029" s="1" t="s">
        <v>2422</v>
      </c>
      <c r="J1029" t="b">
        <v>0</v>
      </c>
      <c r="K1029" s="3">
        <f>TIME_AND_DATA_two_opt[[#This Row],[hamiltonian_cycle_cost]]-TIME_AND_DATA_two_opt[[#This Row],[optimal_cost]]</f>
        <v>77.628004215293913</v>
      </c>
      <c r="L1029">
        <f>(100*TIME_AND_DATA_two_opt[[#This Row],[absolute_distance_error]])/TIME_AND_DATA_two_opt[[#This Row],[optimal_cost]]</f>
        <v>1.2361111265842482</v>
      </c>
      <c r="M1029" s="1" t="s">
        <v>2423</v>
      </c>
      <c r="N1029" s="3">
        <v>6280.0182399299119</v>
      </c>
      <c r="O1029" s="1" t="s">
        <v>4434</v>
      </c>
      <c r="P1029" s="1" t="s">
        <v>4435</v>
      </c>
      <c r="Q1029">
        <v>4.4045000000001002E-3</v>
      </c>
      <c r="R1029" s="1" t="s">
        <v>3390</v>
      </c>
      <c r="S1029" s="1" t="s">
        <v>3390</v>
      </c>
      <c r="T1029" s="1" t="s">
        <v>3390</v>
      </c>
      <c r="U1029" s="1" t="s">
        <v>3390</v>
      </c>
      <c r="V1029" s="1" t="s">
        <v>3390</v>
      </c>
      <c r="W1029" s="1" t="s">
        <v>3390</v>
      </c>
    </row>
    <row r="1030" spans="1:23" x14ac:dyDescent="0.25">
      <c r="A1030">
        <v>1028</v>
      </c>
      <c r="B1030">
        <v>14</v>
      </c>
      <c r="C1030">
        <v>28</v>
      </c>
      <c r="D1030" s="1" t="s">
        <v>2424</v>
      </c>
      <c r="E1030" s="1" t="s">
        <v>18</v>
      </c>
      <c r="F1030" s="1" t="s">
        <v>19</v>
      </c>
      <c r="G1030" s="3">
        <v>7117.4822413286956</v>
      </c>
      <c r="H1030" s="3">
        <v>7117.4822413286956</v>
      </c>
      <c r="I1030" s="1" t="s">
        <v>4364</v>
      </c>
      <c r="J1030" t="b">
        <v>0</v>
      </c>
      <c r="K1030" s="3">
        <f>TIME_AND_DATA_two_opt[[#This Row],[hamiltonian_cycle_cost]]-TIME_AND_DATA_two_opt[[#This Row],[optimal_cost]]</f>
        <v>19.092351413381948</v>
      </c>
      <c r="L1030">
        <f>(100*TIME_AND_DATA_two_opt[[#This Row],[absolute_distance_error]])/TIME_AND_DATA_two_opt[[#This Row],[optimal_cost]]</f>
        <v>0.26896735329382881</v>
      </c>
      <c r="M1030" s="1" t="s">
        <v>2426</v>
      </c>
      <c r="N1030" s="3">
        <v>7098.3898899153137</v>
      </c>
      <c r="O1030" s="1" t="s">
        <v>4434</v>
      </c>
      <c r="P1030" s="1" t="s">
        <v>4435</v>
      </c>
      <c r="Q1030">
        <v>5.2132999999998002E-3</v>
      </c>
      <c r="R1030" s="1" t="s">
        <v>3390</v>
      </c>
      <c r="S1030" s="1" t="s">
        <v>3390</v>
      </c>
      <c r="T1030" s="1" t="s">
        <v>3390</v>
      </c>
      <c r="U1030" s="1" t="s">
        <v>3390</v>
      </c>
      <c r="V1030" s="1" t="s">
        <v>3390</v>
      </c>
      <c r="W1030" s="1" t="s">
        <v>3390</v>
      </c>
    </row>
    <row r="1031" spans="1:23" x14ac:dyDescent="0.25">
      <c r="A1031">
        <v>1029</v>
      </c>
      <c r="B1031">
        <v>14</v>
      </c>
      <c r="C1031">
        <v>29</v>
      </c>
      <c r="D1031" s="1" t="s">
        <v>2427</v>
      </c>
      <c r="E1031" s="1" t="s">
        <v>18</v>
      </c>
      <c r="F1031" s="1" t="s">
        <v>19</v>
      </c>
      <c r="G1031" s="3">
        <v>7560.2383775566477</v>
      </c>
      <c r="H1031" s="3">
        <v>7560.2383775566477</v>
      </c>
      <c r="I1031" s="1" t="s">
        <v>4539</v>
      </c>
      <c r="J1031" t="b">
        <v>0</v>
      </c>
      <c r="K1031" s="3">
        <f>TIME_AND_DATA_two_opt[[#This Row],[hamiltonian_cycle_cost]]-TIME_AND_DATA_two_opt[[#This Row],[optimal_cost]]</f>
        <v>356.16623189631355</v>
      </c>
      <c r="L1031">
        <f>(100*TIME_AND_DATA_two_opt[[#This Row],[absolute_distance_error]])/TIME_AND_DATA_two_opt[[#This Row],[optimal_cost]]</f>
        <v>4.9439570383934139</v>
      </c>
      <c r="M1031" s="1" t="s">
        <v>2429</v>
      </c>
      <c r="N1031" s="3">
        <v>7204.0721456603342</v>
      </c>
      <c r="O1031" s="1" t="s">
        <v>4434</v>
      </c>
      <c r="P1031" s="1" t="s">
        <v>4435</v>
      </c>
      <c r="Q1031">
        <v>3.7641999999998999E-3</v>
      </c>
      <c r="R1031" s="1" t="s">
        <v>3390</v>
      </c>
      <c r="S1031" s="1" t="s">
        <v>3390</v>
      </c>
      <c r="T1031" s="1" t="s">
        <v>3390</v>
      </c>
      <c r="U1031" s="1" t="s">
        <v>3390</v>
      </c>
      <c r="V1031" s="1" t="s">
        <v>3390</v>
      </c>
      <c r="W1031" s="1" t="s">
        <v>3390</v>
      </c>
    </row>
    <row r="1032" spans="1:23" x14ac:dyDescent="0.25">
      <c r="A1032">
        <v>1030</v>
      </c>
      <c r="B1032">
        <v>14</v>
      </c>
      <c r="C1032">
        <v>30</v>
      </c>
      <c r="D1032" s="1" t="s">
        <v>2430</v>
      </c>
      <c r="E1032" s="1" t="s">
        <v>18</v>
      </c>
      <c r="F1032" s="1" t="s">
        <v>19</v>
      </c>
      <c r="G1032" s="3">
        <v>6292.3144537454455</v>
      </c>
      <c r="H1032" s="3">
        <v>6292.3144537454464</v>
      </c>
      <c r="I1032" s="1" t="s">
        <v>4540</v>
      </c>
      <c r="J1032" t="b">
        <v>0</v>
      </c>
      <c r="K1032" s="3">
        <f>TIME_AND_DATA_two_opt[[#This Row],[hamiltonian_cycle_cost]]-TIME_AND_DATA_two_opt[[#This Row],[optimal_cost]]</f>
        <v>553.36766803925457</v>
      </c>
      <c r="L1032">
        <f>(100*TIME_AND_DATA_two_opt[[#This Row],[absolute_distance_error]])/TIME_AND_DATA_two_opt[[#This Row],[optimal_cost]]</f>
        <v>9.6423209467198649</v>
      </c>
      <c r="M1032" s="1" t="s">
        <v>2432</v>
      </c>
      <c r="N1032" s="3">
        <v>5738.9467857061918</v>
      </c>
      <c r="O1032" s="1" t="s">
        <v>4434</v>
      </c>
      <c r="P1032" s="1" t="s">
        <v>4435</v>
      </c>
      <c r="Q1032">
        <v>5.0436999999998004E-3</v>
      </c>
      <c r="R1032" s="1" t="s">
        <v>3390</v>
      </c>
      <c r="S1032" s="1" t="s">
        <v>3390</v>
      </c>
      <c r="T1032" s="1" t="s">
        <v>3390</v>
      </c>
      <c r="U1032" s="1" t="s">
        <v>3390</v>
      </c>
      <c r="V1032" s="1" t="s">
        <v>3390</v>
      </c>
      <c r="W1032" s="1" t="s">
        <v>3390</v>
      </c>
    </row>
    <row r="1033" spans="1:23" x14ac:dyDescent="0.25">
      <c r="A1033">
        <v>1031</v>
      </c>
      <c r="B1033">
        <v>14</v>
      </c>
      <c r="C1033">
        <v>31</v>
      </c>
      <c r="D1033" s="1" t="s">
        <v>2433</v>
      </c>
      <c r="E1033" s="1" t="s">
        <v>18</v>
      </c>
      <c r="F1033" s="1" t="s">
        <v>19</v>
      </c>
      <c r="G1033" s="3">
        <v>6296.8252947582077</v>
      </c>
      <c r="H1033" s="3">
        <v>6296.8252947582077</v>
      </c>
      <c r="I1033" s="1" t="s">
        <v>2434</v>
      </c>
      <c r="J1033" t="b">
        <v>1</v>
      </c>
      <c r="K1033" s="3">
        <f>TIME_AND_DATA_two_opt[[#This Row],[hamiltonian_cycle_cost]]-TIME_AND_DATA_two_opt[[#This Row],[optimal_cost]]</f>
        <v>0</v>
      </c>
      <c r="L1033">
        <f>(100*TIME_AND_DATA_two_opt[[#This Row],[absolute_distance_error]])/TIME_AND_DATA_two_opt[[#This Row],[optimal_cost]]</f>
        <v>0</v>
      </c>
      <c r="M1033" s="1" t="s">
        <v>2435</v>
      </c>
      <c r="N1033" s="3">
        <v>6296.8252947582105</v>
      </c>
      <c r="O1033" s="1" t="s">
        <v>4434</v>
      </c>
      <c r="P1033" s="1" t="s">
        <v>4435</v>
      </c>
      <c r="Q1033">
        <v>3.6803000000000001E-3</v>
      </c>
      <c r="R1033" s="1" t="s">
        <v>3390</v>
      </c>
      <c r="S1033" s="1" t="s">
        <v>3390</v>
      </c>
      <c r="T1033" s="1" t="s">
        <v>3390</v>
      </c>
      <c r="U1033" s="1" t="s">
        <v>3390</v>
      </c>
      <c r="V1033" s="1" t="s">
        <v>3390</v>
      </c>
      <c r="W1033" s="1" t="s">
        <v>3390</v>
      </c>
    </row>
    <row r="1034" spans="1:23" x14ac:dyDescent="0.25">
      <c r="A1034">
        <v>1032</v>
      </c>
      <c r="B1034">
        <v>14</v>
      </c>
      <c r="C1034">
        <v>32</v>
      </c>
      <c r="D1034" s="1" t="s">
        <v>2436</v>
      </c>
      <c r="E1034" s="1" t="s">
        <v>18</v>
      </c>
      <c r="F1034" s="1" t="s">
        <v>19</v>
      </c>
      <c r="G1034" s="3">
        <v>7028.1178790103568</v>
      </c>
      <c r="H1034" s="3">
        <v>7028.1178790103559</v>
      </c>
      <c r="I1034" s="1" t="s">
        <v>2437</v>
      </c>
      <c r="J1034" t="b">
        <v>1</v>
      </c>
      <c r="K1034" s="3">
        <f>TIME_AND_DATA_two_opt[[#This Row],[hamiltonian_cycle_cost]]-TIME_AND_DATA_two_opt[[#This Row],[optimal_cost]]</f>
        <v>0</v>
      </c>
      <c r="L1034">
        <f>(100*TIME_AND_DATA_two_opt[[#This Row],[absolute_distance_error]])/TIME_AND_DATA_two_opt[[#This Row],[optimal_cost]]</f>
        <v>0</v>
      </c>
      <c r="M1034" s="1" t="s">
        <v>2438</v>
      </c>
      <c r="N1034" s="3">
        <v>7028.1178790103586</v>
      </c>
      <c r="O1034" s="1" t="s">
        <v>4434</v>
      </c>
      <c r="P1034" s="1" t="s">
        <v>4435</v>
      </c>
      <c r="Q1034">
        <v>6.3523E-3</v>
      </c>
      <c r="R1034" s="1" t="s">
        <v>3390</v>
      </c>
      <c r="S1034" s="1" t="s">
        <v>3390</v>
      </c>
      <c r="T1034" s="1" t="s">
        <v>3390</v>
      </c>
      <c r="U1034" s="1" t="s">
        <v>3390</v>
      </c>
      <c r="V1034" s="1" t="s">
        <v>3390</v>
      </c>
      <c r="W1034" s="1" t="s">
        <v>3390</v>
      </c>
    </row>
    <row r="1035" spans="1:23" x14ac:dyDescent="0.25">
      <c r="A1035">
        <v>1033</v>
      </c>
      <c r="B1035">
        <v>14</v>
      </c>
      <c r="C1035">
        <v>33</v>
      </c>
      <c r="D1035" s="1" t="s">
        <v>2439</v>
      </c>
      <c r="E1035" s="1" t="s">
        <v>18</v>
      </c>
      <c r="F1035" s="1" t="s">
        <v>19</v>
      </c>
      <c r="G1035" s="3">
        <v>5579.2326027915742</v>
      </c>
      <c r="H1035" s="3">
        <v>5579.2326027915742</v>
      </c>
      <c r="I1035" s="1" t="s">
        <v>2440</v>
      </c>
      <c r="J1035" t="b">
        <v>1</v>
      </c>
      <c r="K1035" s="3">
        <f>TIME_AND_DATA_two_opt[[#This Row],[hamiltonian_cycle_cost]]-TIME_AND_DATA_two_opt[[#This Row],[optimal_cost]]</f>
        <v>0</v>
      </c>
      <c r="L1035">
        <f>(100*TIME_AND_DATA_two_opt[[#This Row],[absolute_distance_error]])/TIME_AND_DATA_two_opt[[#This Row],[optimal_cost]]</f>
        <v>0</v>
      </c>
      <c r="M1035" s="1" t="s">
        <v>2441</v>
      </c>
      <c r="N1035" s="3">
        <v>5579.2326027915751</v>
      </c>
      <c r="O1035" s="1" t="s">
        <v>4434</v>
      </c>
      <c r="P1035" s="1" t="s">
        <v>4435</v>
      </c>
      <c r="Q1035">
        <v>6.4380000000000999E-3</v>
      </c>
      <c r="R1035" s="1" t="s">
        <v>3390</v>
      </c>
      <c r="S1035" s="1" t="s">
        <v>3390</v>
      </c>
      <c r="T1035" s="1" t="s">
        <v>3390</v>
      </c>
      <c r="U1035" s="1" t="s">
        <v>3390</v>
      </c>
      <c r="V1035" s="1" t="s">
        <v>3390</v>
      </c>
      <c r="W1035" s="1" t="s">
        <v>3390</v>
      </c>
    </row>
    <row r="1036" spans="1:23" x14ac:dyDescent="0.25">
      <c r="A1036">
        <v>1034</v>
      </c>
      <c r="B1036">
        <v>14</v>
      </c>
      <c r="C1036">
        <v>34</v>
      </c>
      <c r="D1036" s="1" t="s">
        <v>2442</v>
      </c>
      <c r="E1036" s="1" t="s">
        <v>18</v>
      </c>
      <c r="F1036" s="1" t="s">
        <v>19</v>
      </c>
      <c r="G1036" s="3">
        <v>6271.563431253704</v>
      </c>
      <c r="H1036" s="3">
        <v>6271.563431253704</v>
      </c>
      <c r="I1036" s="1" t="s">
        <v>3269</v>
      </c>
      <c r="J1036" t="b">
        <v>1</v>
      </c>
      <c r="K1036" s="3">
        <f>TIME_AND_DATA_two_opt[[#This Row],[hamiltonian_cycle_cost]]-TIME_AND_DATA_two_opt[[#This Row],[optimal_cost]]</f>
        <v>0</v>
      </c>
      <c r="L1036">
        <f>(100*TIME_AND_DATA_two_opt[[#This Row],[absolute_distance_error]])/TIME_AND_DATA_two_opt[[#This Row],[optimal_cost]]</f>
        <v>0</v>
      </c>
      <c r="M1036" s="1" t="s">
        <v>2444</v>
      </c>
      <c r="N1036" s="3">
        <v>6271.5634312537059</v>
      </c>
      <c r="O1036" s="1" t="s">
        <v>4434</v>
      </c>
      <c r="P1036" s="1" t="s">
        <v>4435</v>
      </c>
      <c r="Q1036">
        <v>3.8329000000002999E-3</v>
      </c>
      <c r="R1036" s="1" t="s">
        <v>3390</v>
      </c>
      <c r="S1036" s="1" t="s">
        <v>3390</v>
      </c>
      <c r="T1036" s="1" t="s">
        <v>3390</v>
      </c>
      <c r="U1036" s="1" t="s">
        <v>3390</v>
      </c>
      <c r="V1036" s="1" t="s">
        <v>3390</v>
      </c>
      <c r="W1036" s="1" t="s">
        <v>3390</v>
      </c>
    </row>
    <row r="1037" spans="1:23" x14ac:dyDescent="0.25">
      <c r="A1037">
        <v>1035</v>
      </c>
      <c r="B1037">
        <v>14</v>
      </c>
      <c r="C1037">
        <v>35</v>
      </c>
      <c r="D1037" s="1" t="s">
        <v>2445</v>
      </c>
      <c r="E1037" s="1" t="s">
        <v>18</v>
      </c>
      <c r="F1037" s="1" t="s">
        <v>19</v>
      </c>
      <c r="G1037" s="3">
        <v>7717.7737007150581</v>
      </c>
      <c r="H1037" s="3">
        <v>7717.7737007150581</v>
      </c>
      <c r="I1037" s="1" t="s">
        <v>4541</v>
      </c>
      <c r="J1037" t="b">
        <v>0</v>
      </c>
      <c r="K1037" s="3">
        <f>TIME_AND_DATA_two_opt[[#This Row],[hamiltonian_cycle_cost]]-TIME_AND_DATA_two_opt[[#This Row],[optimal_cost]]</f>
        <v>485.41217330231393</v>
      </c>
      <c r="L1037">
        <f>(100*TIME_AND_DATA_two_opt[[#This Row],[absolute_distance_error]])/TIME_AND_DATA_two_opt[[#This Row],[optimal_cost]]</f>
        <v>6.7116690926257103</v>
      </c>
      <c r="M1037" s="1" t="s">
        <v>2447</v>
      </c>
      <c r="N1037" s="3">
        <v>7232.3615274127442</v>
      </c>
      <c r="O1037" s="1" t="s">
        <v>4434</v>
      </c>
      <c r="P1037" s="1" t="s">
        <v>4435</v>
      </c>
      <c r="Q1037">
        <v>4.3404999999999997E-3</v>
      </c>
      <c r="R1037" s="1" t="s">
        <v>3390</v>
      </c>
      <c r="S1037" s="1" t="s">
        <v>3390</v>
      </c>
      <c r="T1037" s="1" t="s">
        <v>3390</v>
      </c>
      <c r="U1037" s="1" t="s">
        <v>3390</v>
      </c>
      <c r="V1037" s="1" t="s">
        <v>3390</v>
      </c>
      <c r="W1037" s="1" t="s">
        <v>3390</v>
      </c>
    </row>
    <row r="1038" spans="1:23" x14ac:dyDescent="0.25">
      <c r="A1038">
        <v>1036</v>
      </c>
      <c r="B1038">
        <v>14</v>
      </c>
      <c r="C1038">
        <v>36</v>
      </c>
      <c r="D1038" s="1" t="s">
        <v>2448</v>
      </c>
      <c r="E1038" s="1" t="s">
        <v>18</v>
      </c>
      <c r="F1038" s="1" t="s">
        <v>19</v>
      </c>
      <c r="G1038" s="3">
        <v>6712.8281766219152</v>
      </c>
      <c r="H1038" s="3">
        <v>6712.8281766219161</v>
      </c>
      <c r="I1038" s="1" t="s">
        <v>2449</v>
      </c>
      <c r="J1038" t="b">
        <v>0</v>
      </c>
      <c r="K1038" s="3">
        <f>TIME_AND_DATA_two_opt[[#This Row],[hamiltonian_cycle_cost]]-TIME_AND_DATA_two_opt[[#This Row],[optimal_cost]]</f>
        <v>169.04125799850772</v>
      </c>
      <c r="L1038">
        <f>(100*TIME_AND_DATA_two_opt[[#This Row],[absolute_distance_error]])/TIME_AND_DATA_two_opt[[#This Row],[optimal_cost]]</f>
        <v>2.5832329215583365</v>
      </c>
      <c r="M1038" s="1" t="s">
        <v>2450</v>
      </c>
      <c r="N1038" s="3">
        <v>6543.7869186234084</v>
      </c>
      <c r="O1038" s="1" t="s">
        <v>4434</v>
      </c>
      <c r="P1038" s="1" t="s">
        <v>4435</v>
      </c>
      <c r="Q1038">
        <v>6.1145999999995997E-3</v>
      </c>
      <c r="R1038" s="1" t="s">
        <v>3390</v>
      </c>
      <c r="S1038" s="1" t="s">
        <v>3390</v>
      </c>
      <c r="T1038" s="1" t="s">
        <v>3390</v>
      </c>
      <c r="U1038" s="1" t="s">
        <v>3390</v>
      </c>
      <c r="V1038" s="1" t="s">
        <v>3390</v>
      </c>
      <c r="W1038" s="1" t="s">
        <v>3390</v>
      </c>
    </row>
    <row r="1039" spans="1:23" x14ac:dyDescent="0.25">
      <c r="A1039">
        <v>1037</v>
      </c>
      <c r="B1039">
        <v>14</v>
      </c>
      <c r="C1039">
        <v>37</v>
      </c>
      <c r="D1039" s="1" t="s">
        <v>2451</v>
      </c>
      <c r="E1039" s="1" t="s">
        <v>18</v>
      </c>
      <c r="F1039" s="1" t="s">
        <v>19</v>
      </c>
      <c r="G1039" s="3">
        <v>7567.6466560077306</v>
      </c>
      <c r="H1039" s="3">
        <v>7567.6466560077324</v>
      </c>
      <c r="I1039" s="1" t="s">
        <v>4542</v>
      </c>
      <c r="J1039" t="b">
        <v>0</v>
      </c>
      <c r="K1039" s="3">
        <f>TIME_AND_DATA_two_opt[[#This Row],[hamiltonian_cycle_cost]]-TIME_AND_DATA_two_opt[[#This Row],[optimal_cost]]</f>
        <v>392.47761838353654</v>
      </c>
      <c r="L1039">
        <f>(100*TIME_AND_DATA_two_opt[[#This Row],[absolute_distance_error]])/TIME_AND_DATA_two_opt[[#This Row],[optimal_cost]]</f>
        <v>5.4699424686096547</v>
      </c>
      <c r="M1039" s="1" t="s">
        <v>2452</v>
      </c>
      <c r="N1039" s="3">
        <v>7175.1690376241959</v>
      </c>
      <c r="O1039" s="1" t="s">
        <v>4434</v>
      </c>
      <c r="P1039" s="1" t="s">
        <v>4435</v>
      </c>
      <c r="Q1039">
        <v>6.1962000000002002E-3</v>
      </c>
      <c r="R1039" s="1" t="s">
        <v>3390</v>
      </c>
      <c r="S1039" s="1" t="s">
        <v>3390</v>
      </c>
      <c r="T1039" s="1" t="s">
        <v>3390</v>
      </c>
      <c r="U1039" s="1" t="s">
        <v>3390</v>
      </c>
      <c r="V1039" s="1" t="s">
        <v>3390</v>
      </c>
      <c r="W1039" s="1" t="s">
        <v>3390</v>
      </c>
    </row>
    <row r="1040" spans="1:23" x14ac:dyDescent="0.25">
      <c r="A1040">
        <v>1038</v>
      </c>
      <c r="B1040">
        <v>14</v>
      </c>
      <c r="C1040">
        <v>38</v>
      </c>
      <c r="D1040" s="1" t="s">
        <v>2453</v>
      </c>
      <c r="E1040" s="1" t="s">
        <v>18</v>
      </c>
      <c r="F1040" s="1" t="s">
        <v>19</v>
      </c>
      <c r="G1040" s="3">
        <v>7495.7904289258913</v>
      </c>
      <c r="H1040" s="3">
        <v>7495.7904289258913</v>
      </c>
      <c r="I1040" s="1" t="s">
        <v>4543</v>
      </c>
      <c r="J1040" t="b">
        <v>0</v>
      </c>
      <c r="K1040" s="3">
        <f>TIME_AND_DATA_two_opt[[#This Row],[hamiltonian_cycle_cost]]-TIME_AND_DATA_two_opt[[#This Row],[optimal_cost]]</f>
        <v>399.3264172705276</v>
      </c>
      <c r="L1040">
        <f>(100*TIME_AND_DATA_two_opt[[#This Row],[absolute_distance_error]])/TIME_AND_DATA_two_opt[[#This Row],[optimal_cost]]</f>
        <v>5.6271181903362928</v>
      </c>
      <c r="M1040" s="1" t="s">
        <v>2455</v>
      </c>
      <c r="N1040" s="3">
        <v>7096.4640116553637</v>
      </c>
      <c r="O1040" s="1" t="s">
        <v>4434</v>
      </c>
      <c r="P1040" s="1" t="s">
        <v>4435</v>
      </c>
      <c r="Q1040">
        <v>3.1198000000002999E-3</v>
      </c>
      <c r="R1040" s="1" t="s">
        <v>3390</v>
      </c>
      <c r="S1040" s="1" t="s">
        <v>3390</v>
      </c>
      <c r="T1040" s="1" t="s">
        <v>3390</v>
      </c>
      <c r="U1040" s="1" t="s">
        <v>3390</v>
      </c>
      <c r="V1040" s="1" t="s">
        <v>3390</v>
      </c>
      <c r="W1040" s="1" t="s">
        <v>3390</v>
      </c>
    </row>
    <row r="1041" spans="1:23" x14ac:dyDescent="0.25">
      <c r="A1041">
        <v>1039</v>
      </c>
      <c r="B1041">
        <v>14</v>
      </c>
      <c r="C1041">
        <v>39</v>
      </c>
      <c r="D1041" s="1" t="s">
        <v>2456</v>
      </c>
      <c r="E1041" s="1" t="s">
        <v>18</v>
      </c>
      <c r="F1041" s="1" t="s">
        <v>19</v>
      </c>
      <c r="G1041" s="3">
        <v>6416.2995374721932</v>
      </c>
      <c r="H1041" s="3">
        <v>6416.2995374721932</v>
      </c>
      <c r="I1041" s="1" t="s">
        <v>3272</v>
      </c>
      <c r="J1041" t="b">
        <v>1</v>
      </c>
      <c r="K1041" s="3">
        <f>TIME_AND_DATA_two_opt[[#This Row],[hamiltonian_cycle_cost]]-TIME_AND_DATA_two_opt[[#This Row],[optimal_cost]]</f>
        <v>0</v>
      </c>
      <c r="L1041">
        <f>(100*TIME_AND_DATA_two_opt[[#This Row],[absolute_distance_error]])/TIME_AND_DATA_two_opt[[#This Row],[optimal_cost]]</f>
        <v>0</v>
      </c>
      <c r="M1041" s="1" t="s">
        <v>2458</v>
      </c>
      <c r="N1041" s="3">
        <v>6416.2995374721932</v>
      </c>
      <c r="O1041" s="1" t="s">
        <v>4434</v>
      </c>
      <c r="P1041" s="1" t="s">
        <v>4435</v>
      </c>
      <c r="Q1041">
        <v>4.4334000000002998E-3</v>
      </c>
      <c r="R1041" s="1" t="s">
        <v>3390</v>
      </c>
      <c r="S1041" s="1" t="s">
        <v>3390</v>
      </c>
      <c r="T1041" s="1" t="s">
        <v>3390</v>
      </c>
      <c r="U1041" s="1" t="s">
        <v>3390</v>
      </c>
      <c r="V1041" s="1" t="s">
        <v>3390</v>
      </c>
      <c r="W1041" s="1" t="s">
        <v>3390</v>
      </c>
    </row>
    <row r="1042" spans="1:23" x14ac:dyDescent="0.25">
      <c r="A1042">
        <v>1040</v>
      </c>
      <c r="B1042">
        <v>14</v>
      </c>
      <c r="C1042">
        <v>40</v>
      </c>
      <c r="D1042" s="1" t="s">
        <v>2459</v>
      </c>
      <c r="E1042" s="1" t="s">
        <v>18</v>
      </c>
      <c r="F1042" s="1" t="s">
        <v>19</v>
      </c>
      <c r="G1042" s="3">
        <v>6573.5545678067419</v>
      </c>
      <c r="H1042" s="3">
        <v>6573.5545678067419</v>
      </c>
      <c r="I1042" s="1" t="s">
        <v>2460</v>
      </c>
      <c r="J1042" t="b">
        <v>0</v>
      </c>
      <c r="K1042" s="3">
        <f>TIME_AND_DATA_two_opt[[#This Row],[hamiltonian_cycle_cost]]-TIME_AND_DATA_two_opt[[#This Row],[optimal_cost]]</f>
        <v>80.69096463095957</v>
      </c>
      <c r="L1042">
        <f>(100*TIME_AND_DATA_two_opt[[#This Row],[absolute_distance_error]])/TIME_AND_DATA_two_opt[[#This Row],[optimal_cost]]</f>
        <v>1.2427638952940903</v>
      </c>
      <c r="M1042" s="1" t="s">
        <v>2461</v>
      </c>
      <c r="N1042" s="3">
        <v>6492.8636031757824</v>
      </c>
      <c r="O1042" s="1" t="s">
        <v>4434</v>
      </c>
      <c r="P1042" s="1" t="s">
        <v>4435</v>
      </c>
      <c r="Q1042">
        <v>6.0828999999999996E-3</v>
      </c>
      <c r="R1042" s="1" t="s">
        <v>3390</v>
      </c>
      <c r="S1042" s="1" t="s">
        <v>3390</v>
      </c>
      <c r="T1042" s="1" t="s">
        <v>3390</v>
      </c>
      <c r="U1042" s="1" t="s">
        <v>3390</v>
      </c>
      <c r="V1042" s="1" t="s">
        <v>3390</v>
      </c>
      <c r="W1042" s="1" t="s">
        <v>3390</v>
      </c>
    </row>
    <row r="1043" spans="1:23" x14ac:dyDescent="0.25">
      <c r="A1043">
        <v>1041</v>
      </c>
      <c r="B1043">
        <v>14</v>
      </c>
      <c r="C1043">
        <v>41</v>
      </c>
      <c r="D1043" s="1" t="s">
        <v>2462</v>
      </c>
      <c r="E1043" s="1" t="s">
        <v>18</v>
      </c>
      <c r="F1043" s="1" t="s">
        <v>19</v>
      </c>
      <c r="G1043" s="3">
        <v>5544.0440248720897</v>
      </c>
      <c r="H1043" s="3">
        <v>5544.0440248720897</v>
      </c>
      <c r="I1043" s="1" t="s">
        <v>4544</v>
      </c>
      <c r="J1043" t="b">
        <v>0</v>
      </c>
      <c r="K1043" s="3">
        <f>TIME_AND_DATA_two_opt[[#This Row],[hamiltonian_cycle_cost]]-TIME_AND_DATA_two_opt[[#This Row],[optimal_cost]]</f>
        <v>121.52081390249259</v>
      </c>
      <c r="L1043">
        <f>(100*TIME_AND_DATA_two_opt[[#This Row],[absolute_distance_error]])/TIME_AND_DATA_two_opt[[#This Row],[optimal_cost]]</f>
        <v>2.2410381509600499</v>
      </c>
      <c r="M1043" s="1" t="s">
        <v>2464</v>
      </c>
      <c r="N1043" s="3">
        <v>5422.5232109695971</v>
      </c>
      <c r="O1043" s="1" t="s">
        <v>4434</v>
      </c>
      <c r="P1043" s="1" t="s">
        <v>4435</v>
      </c>
      <c r="Q1043">
        <v>4.0019000000000001E-3</v>
      </c>
      <c r="R1043" s="1" t="s">
        <v>3390</v>
      </c>
      <c r="S1043" s="1" t="s">
        <v>3390</v>
      </c>
      <c r="T1043" s="1" t="s">
        <v>3390</v>
      </c>
      <c r="U1043" s="1" t="s">
        <v>3390</v>
      </c>
      <c r="V1043" s="1" t="s">
        <v>3390</v>
      </c>
      <c r="W1043" s="1" t="s">
        <v>3390</v>
      </c>
    </row>
    <row r="1044" spans="1:23" x14ac:dyDescent="0.25">
      <c r="A1044">
        <v>1042</v>
      </c>
      <c r="B1044">
        <v>14</v>
      </c>
      <c r="C1044">
        <v>42</v>
      </c>
      <c r="D1044" s="1" t="s">
        <v>2465</v>
      </c>
      <c r="E1044" s="1" t="s">
        <v>18</v>
      </c>
      <c r="F1044" s="1" t="s">
        <v>19</v>
      </c>
      <c r="G1044" s="3">
        <v>6889.5991346658029</v>
      </c>
      <c r="H1044" s="3">
        <v>6889.5991346658038</v>
      </c>
      <c r="I1044" s="1" t="s">
        <v>4545</v>
      </c>
      <c r="J1044" t="b">
        <v>0</v>
      </c>
      <c r="K1044" s="3">
        <f>TIME_AND_DATA_two_opt[[#This Row],[hamiltonian_cycle_cost]]-TIME_AND_DATA_two_opt[[#This Row],[optimal_cost]]</f>
        <v>82.544834549224106</v>
      </c>
      <c r="L1044">
        <f>(100*TIME_AND_DATA_two_opt[[#This Row],[absolute_distance_error]])/TIME_AND_DATA_two_opt[[#This Row],[optimal_cost]]</f>
        <v>1.2126366400193167</v>
      </c>
      <c r="M1044" s="1" t="s">
        <v>2467</v>
      </c>
      <c r="N1044" s="3">
        <v>6807.0543001165797</v>
      </c>
      <c r="O1044" s="1" t="s">
        <v>4434</v>
      </c>
      <c r="P1044" s="1" t="s">
        <v>4435</v>
      </c>
      <c r="Q1044">
        <v>3.3879999999996998E-3</v>
      </c>
      <c r="R1044" s="1" t="s">
        <v>3390</v>
      </c>
      <c r="S1044" s="1" t="s">
        <v>3390</v>
      </c>
      <c r="T1044" s="1" t="s">
        <v>3390</v>
      </c>
      <c r="U1044" s="1" t="s">
        <v>3390</v>
      </c>
      <c r="V1044" s="1" t="s">
        <v>3390</v>
      </c>
      <c r="W1044" s="1" t="s">
        <v>3390</v>
      </c>
    </row>
    <row r="1045" spans="1:23" x14ac:dyDescent="0.25">
      <c r="A1045">
        <v>1043</v>
      </c>
      <c r="B1045">
        <v>14</v>
      </c>
      <c r="C1045">
        <v>43</v>
      </c>
      <c r="D1045" s="1" t="s">
        <v>2468</v>
      </c>
      <c r="E1045" s="1" t="s">
        <v>18</v>
      </c>
      <c r="F1045" s="1" t="s">
        <v>19</v>
      </c>
      <c r="G1045" s="3">
        <v>7126.4494160485465</v>
      </c>
      <c r="H1045" s="3">
        <v>7126.4494160485465</v>
      </c>
      <c r="I1045" s="1" t="s">
        <v>3648</v>
      </c>
      <c r="J1045" t="b">
        <v>0</v>
      </c>
      <c r="K1045" s="3">
        <f>TIME_AND_DATA_two_opt[[#This Row],[hamiltonian_cycle_cost]]-TIME_AND_DATA_two_opt[[#This Row],[optimal_cost]]</f>
        <v>17.777706191467587</v>
      </c>
      <c r="L1045">
        <f>(100*TIME_AND_DATA_two_opt[[#This Row],[absolute_distance_error]])/TIME_AND_DATA_two_opt[[#This Row],[optimal_cost]]</f>
        <v>0.25008478260174166</v>
      </c>
      <c r="M1045" s="1" t="s">
        <v>2470</v>
      </c>
      <c r="N1045" s="3">
        <v>7108.6717098570789</v>
      </c>
      <c r="O1045" s="1" t="s">
        <v>4434</v>
      </c>
      <c r="P1045" s="1" t="s">
        <v>4435</v>
      </c>
      <c r="Q1045">
        <v>4.3112000000000003E-3</v>
      </c>
      <c r="R1045" s="1" t="s">
        <v>3390</v>
      </c>
      <c r="S1045" s="1" t="s">
        <v>3390</v>
      </c>
      <c r="T1045" s="1" t="s">
        <v>3390</v>
      </c>
      <c r="U1045" s="1" t="s">
        <v>3390</v>
      </c>
      <c r="V1045" s="1" t="s">
        <v>3390</v>
      </c>
      <c r="W1045" s="1" t="s">
        <v>3390</v>
      </c>
    </row>
    <row r="1046" spans="1:23" x14ac:dyDescent="0.25">
      <c r="A1046">
        <v>1044</v>
      </c>
      <c r="B1046">
        <v>14</v>
      </c>
      <c r="C1046">
        <v>44</v>
      </c>
      <c r="D1046" s="1" t="s">
        <v>2471</v>
      </c>
      <c r="E1046" s="1" t="s">
        <v>18</v>
      </c>
      <c r="F1046" s="1" t="s">
        <v>19</v>
      </c>
      <c r="G1046" s="3">
        <v>7370.1913633462491</v>
      </c>
      <c r="H1046" s="3">
        <v>7370.1913633462509</v>
      </c>
      <c r="I1046" s="1" t="s">
        <v>4546</v>
      </c>
      <c r="J1046" t="b">
        <v>0</v>
      </c>
      <c r="K1046" s="3">
        <f>TIME_AND_DATA_two_opt[[#This Row],[hamiltonian_cycle_cost]]-TIME_AND_DATA_two_opt[[#This Row],[optimal_cost]]</f>
        <v>11.071914550744623</v>
      </c>
      <c r="L1046">
        <f>(100*TIME_AND_DATA_two_opt[[#This Row],[absolute_distance_error]])/TIME_AND_DATA_two_opt[[#This Row],[optimal_cost]]</f>
        <v>0.15045162166183895</v>
      </c>
      <c r="M1046" s="1" t="s">
        <v>2473</v>
      </c>
      <c r="N1046" s="3">
        <v>7359.1194487955063</v>
      </c>
      <c r="O1046" s="1" t="s">
        <v>4434</v>
      </c>
      <c r="P1046" s="1" t="s">
        <v>4435</v>
      </c>
      <c r="Q1046">
        <v>6.5960000000000003E-3</v>
      </c>
      <c r="R1046" s="1" t="s">
        <v>3390</v>
      </c>
      <c r="S1046" s="1" t="s">
        <v>3390</v>
      </c>
      <c r="T1046" s="1" t="s">
        <v>3390</v>
      </c>
      <c r="U1046" s="1" t="s">
        <v>3390</v>
      </c>
      <c r="V1046" s="1" t="s">
        <v>3390</v>
      </c>
      <c r="W1046" s="1" t="s">
        <v>3390</v>
      </c>
    </row>
    <row r="1047" spans="1:23" x14ac:dyDescent="0.25">
      <c r="A1047">
        <v>1045</v>
      </c>
      <c r="B1047">
        <v>14</v>
      </c>
      <c r="C1047">
        <v>45</v>
      </c>
      <c r="D1047" s="1" t="s">
        <v>2474</v>
      </c>
      <c r="E1047" s="1" t="s">
        <v>18</v>
      </c>
      <c r="F1047" s="1" t="s">
        <v>19</v>
      </c>
      <c r="G1047" s="3">
        <v>7918.5805896916499</v>
      </c>
      <c r="H1047" s="3">
        <v>7918.5805896916499</v>
      </c>
      <c r="I1047" s="1" t="s">
        <v>3277</v>
      </c>
      <c r="J1047" t="b">
        <v>1</v>
      </c>
      <c r="K1047" s="3">
        <f>TIME_AND_DATA_two_opt[[#This Row],[hamiltonian_cycle_cost]]-TIME_AND_DATA_two_opt[[#This Row],[optimal_cost]]</f>
        <v>0</v>
      </c>
      <c r="L1047">
        <f>(100*TIME_AND_DATA_two_opt[[#This Row],[absolute_distance_error]])/TIME_AND_DATA_two_opt[[#This Row],[optimal_cost]]</f>
        <v>0</v>
      </c>
      <c r="M1047" s="1" t="s">
        <v>2476</v>
      </c>
      <c r="N1047" s="3">
        <v>7918.5805896916499</v>
      </c>
      <c r="O1047" s="1" t="s">
        <v>4434</v>
      </c>
      <c r="P1047" s="1" t="s">
        <v>4435</v>
      </c>
      <c r="Q1047">
        <v>6.9843999999997996E-3</v>
      </c>
      <c r="R1047" s="1" t="s">
        <v>3390</v>
      </c>
      <c r="S1047" s="1" t="s">
        <v>3390</v>
      </c>
      <c r="T1047" s="1" t="s">
        <v>3390</v>
      </c>
      <c r="U1047" s="1" t="s">
        <v>3390</v>
      </c>
      <c r="V1047" s="1" t="s">
        <v>3390</v>
      </c>
      <c r="W1047" s="1" t="s">
        <v>3390</v>
      </c>
    </row>
    <row r="1048" spans="1:23" x14ac:dyDescent="0.25">
      <c r="A1048">
        <v>1046</v>
      </c>
      <c r="B1048">
        <v>14</v>
      </c>
      <c r="C1048">
        <v>46</v>
      </c>
      <c r="D1048" s="1" t="s">
        <v>2477</v>
      </c>
      <c r="E1048" s="1" t="s">
        <v>18</v>
      </c>
      <c r="F1048" s="1" t="s">
        <v>19</v>
      </c>
      <c r="G1048" s="3">
        <v>6720.1740024085848</v>
      </c>
      <c r="H1048" s="3">
        <v>6720.1740024085848</v>
      </c>
      <c r="I1048" s="1" t="s">
        <v>2478</v>
      </c>
      <c r="J1048" t="b">
        <v>0</v>
      </c>
      <c r="K1048" s="3">
        <f>TIME_AND_DATA_two_opt[[#This Row],[hamiltonian_cycle_cost]]-TIME_AND_DATA_two_opt[[#This Row],[optimal_cost]]</f>
        <v>162.39178239193279</v>
      </c>
      <c r="L1048">
        <f>(100*TIME_AND_DATA_two_opt[[#This Row],[absolute_distance_error]])/TIME_AND_DATA_two_opt[[#This Row],[optimal_cost]]</f>
        <v>2.4763216731451694</v>
      </c>
      <c r="M1048" s="1" t="s">
        <v>2479</v>
      </c>
      <c r="N1048" s="3">
        <v>6557.782220016652</v>
      </c>
      <c r="O1048" s="1" t="s">
        <v>4434</v>
      </c>
      <c r="P1048" s="1" t="s">
        <v>4435</v>
      </c>
      <c r="Q1048">
        <v>4.9731000000003004E-3</v>
      </c>
      <c r="R1048" s="1" t="s">
        <v>3390</v>
      </c>
      <c r="S1048" s="1" t="s">
        <v>3390</v>
      </c>
      <c r="T1048" s="1" t="s">
        <v>3390</v>
      </c>
      <c r="U1048" s="1" t="s">
        <v>3390</v>
      </c>
      <c r="V1048" s="1" t="s">
        <v>3390</v>
      </c>
      <c r="W1048" s="1" t="s">
        <v>3390</v>
      </c>
    </row>
    <row r="1049" spans="1:23" x14ac:dyDescent="0.25">
      <c r="A1049">
        <v>1047</v>
      </c>
      <c r="B1049">
        <v>14</v>
      </c>
      <c r="C1049">
        <v>47</v>
      </c>
      <c r="D1049" s="1" t="s">
        <v>2480</v>
      </c>
      <c r="E1049" s="1" t="s">
        <v>18</v>
      </c>
      <c r="F1049" s="1" t="s">
        <v>19</v>
      </c>
      <c r="G1049" s="3">
        <v>6727.4875950943851</v>
      </c>
      <c r="H1049" s="3">
        <v>6727.4875950943851</v>
      </c>
      <c r="I1049" s="1" t="s">
        <v>4547</v>
      </c>
      <c r="J1049" t="b">
        <v>0</v>
      </c>
      <c r="K1049" s="3">
        <f>TIME_AND_DATA_two_opt[[#This Row],[hamiltonian_cycle_cost]]-TIME_AND_DATA_two_opt[[#This Row],[optimal_cost]]</f>
        <v>380.87663182155302</v>
      </c>
      <c r="L1049">
        <f>(100*TIME_AND_DATA_two_opt[[#This Row],[absolute_distance_error]])/TIME_AND_DATA_two_opt[[#This Row],[optimal_cost]]</f>
        <v>6.0012601059942998</v>
      </c>
      <c r="M1049" s="1" t="s">
        <v>2482</v>
      </c>
      <c r="N1049" s="3">
        <v>6346.6109632728321</v>
      </c>
      <c r="O1049" s="1" t="s">
        <v>4434</v>
      </c>
      <c r="P1049" s="1" t="s">
        <v>4435</v>
      </c>
      <c r="Q1049">
        <v>4.6882999999997002E-3</v>
      </c>
      <c r="R1049" s="1" t="s">
        <v>3390</v>
      </c>
      <c r="S1049" s="1" t="s">
        <v>3390</v>
      </c>
      <c r="T1049" s="1" t="s">
        <v>3390</v>
      </c>
      <c r="U1049" s="1" t="s">
        <v>3390</v>
      </c>
      <c r="V1049" s="1" t="s">
        <v>3390</v>
      </c>
      <c r="W1049" s="1" t="s">
        <v>3390</v>
      </c>
    </row>
    <row r="1050" spans="1:23" x14ac:dyDescent="0.25">
      <c r="A1050">
        <v>1048</v>
      </c>
      <c r="B1050">
        <v>14</v>
      </c>
      <c r="C1050">
        <v>48</v>
      </c>
      <c r="D1050" s="1" t="s">
        <v>2483</v>
      </c>
      <c r="E1050" s="1" t="s">
        <v>18</v>
      </c>
      <c r="F1050" s="1" t="s">
        <v>19</v>
      </c>
      <c r="G1050" s="3">
        <v>6120.6344192158649</v>
      </c>
      <c r="H1050" s="3">
        <v>6120.6344192158649</v>
      </c>
      <c r="I1050" s="1" t="s">
        <v>4156</v>
      </c>
      <c r="J1050" t="b">
        <v>0</v>
      </c>
      <c r="K1050" s="3">
        <f>TIME_AND_DATA_two_opt[[#This Row],[hamiltonian_cycle_cost]]-TIME_AND_DATA_two_opt[[#This Row],[optimal_cost]]</f>
        <v>129.32280228653963</v>
      </c>
      <c r="L1050">
        <f>(100*TIME_AND_DATA_two_opt[[#This Row],[absolute_distance_error]])/TIME_AND_DATA_two_opt[[#This Row],[optimal_cost]]</f>
        <v>2.158505692161282</v>
      </c>
      <c r="M1050" s="1" t="s">
        <v>2485</v>
      </c>
      <c r="N1050" s="3">
        <v>5991.3116169293253</v>
      </c>
      <c r="O1050" s="1" t="s">
        <v>4434</v>
      </c>
      <c r="P1050" s="1" t="s">
        <v>4435</v>
      </c>
      <c r="Q1050">
        <v>4.6213999999998997E-3</v>
      </c>
      <c r="R1050" s="1" t="s">
        <v>3390</v>
      </c>
      <c r="S1050" s="1" t="s">
        <v>3390</v>
      </c>
      <c r="T1050" s="1" t="s">
        <v>3390</v>
      </c>
      <c r="U1050" s="1" t="s">
        <v>3390</v>
      </c>
      <c r="V1050" s="1" t="s">
        <v>3390</v>
      </c>
      <c r="W1050" s="1" t="s">
        <v>3390</v>
      </c>
    </row>
    <row r="1051" spans="1:23" x14ac:dyDescent="0.25">
      <c r="A1051">
        <v>1049</v>
      </c>
      <c r="B1051">
        <v>14</v>
      </c>
      <c r="C1051">
        <v>49</v>
      </c>
      <c r="D1051" s="1" t="s">
        <v>2486</v>
      </c>
      <c r="E1051" s="1" t="s">
        <v>18</v>
      </c>
      <c r="F1051" s="1" t="s">
        <v>19</v>
      </c>
      <c r="G1051" s="3">
        <v>7555.3450803268197</v>
      </c>
      <c r="H1051" s="3">
        <v>7555.3450803268197</v>
      </c>
      <c r="I1051" s="1" t="s">
        <v>4548</v>
      </c>
      <c r="J1051" t="b">
        <v>0</v>
      </c>
      <c r="K1051" s="3">
        <f>TIME_AND_DATA_two_opt[[#This Row],[hamiltonian_cycle_cost]]-TIME_AND_DATA_two_opt[[#This Row],[optimal_cost]]</f>
        <v>536.35949281012563</v>
      </c>
      <c r="L1051">
        <f>(100*TIME_AND_DATA_two_opt[[#This Row],[absolute_distance_error]])/TIME_AND_DATA_two_opt[[#This Row],[optimal_cost]]</f>
        <v>7.6415528443888538</v>
      </c>
      <c r="M1051" s="1" t="s">
        <v>2488</v>
      </c>
      <c r="N1051" s="3">
        <v>7018.9855875166941</v>
      </c>
      <c r="O1051" s="1" t="s">
        <v>4434</v>
      </c>
      <c r="P1051" s="1" t="s">
        <v>4435</v>
      </c>
      <c r="Q1051">
        <v>4.6358999999997997E-3</v>
      </c>
      <c r="R1051" s="1" t="s">
        <v>3390</v>
      </c>
      <c r="S1051" s="1" t="s">
        <v>3390</v>
      </c>
      <c r="T1051" s="1" t="s">
        <v>3390</v>
      </c>
      <c r="U1051" s="1" t="s">
        <v>3390</v>
      </c>
      <c r="V1051" s="1" t="s">
        <v>3390</v>
      </c>
      <c r="W1051" s="1" t="s">
        <v>3390</v>
      </c>
    </row>
    <row r="1052" spans="1:23" x14ac:dyDescent="0.25">
      <c r="A1052">
        <v>1050</v>
      </c>
      <c r="B1052">
        <v>14</v>
      </c>
      <c r="C1052">
        <v>50</v>
      </c>
      <c r="D1052" s="1" t="s">
        <v>2489</v>
      </c>
      <c r="E1052" s="1" t="s">
        <v>18</v>
      </c>
      <c r="F1052" s="1" t="s">
        <v>19</v>
      </c>
      <c r="G1052" s="3">
        <v>6487.1569278181005</v>
      </c>
      <c r="H1052" s="3">
        <v>6487.1569278181005</v>
      </c>
      <c r="I1052" s="1" t="s">
        <v>3280</v>
      </c>
      <c r="J1052" t="b">
        <v>1</v>
      </c>
      <c r="K1052" s="3">
        <f>TIME_AND_DATA_two_opt[[#This Row],[hamiltonian_cycle_cost]]-TIME_AND_DATA_two_opt[[#This Row],[optimal_cost]]</f>
        <v>0</v>
      </c>
      <c r="L1052">
        <f>(100*TIME_AND_DATA_two_opt[[#This Row],[absolute_distance_error]])/TIME_AND_DATA_two_opt[[#This Row],[optimal_cost]]</f>
        <v>0</v>
      </c>
      <c r="M1052" s="1" t="s">
        <v>2491</v>
      </c>
      <c r="N1052" s="3">
        <v>6487.1569278181005</v>
      </c>
      <c r="O1052" s="1" t="s">
        <v>4434</v>
      </c>
      <c r="P1052" s="1" t="s">
        <v>4435</v>
      </c>
      <c r="Q1052">
        <v>7.4216999999999998E-3</v>
      </c>
      <c r="R1052" s="1" t="s">
        <v>3390</v>
      </c>
      <c r="S1052" s="1" t="s">
        <v>3390</v>
      </c>
      <c r="T1052" s="1" t="s">
        <v>3390</v>
      </c>
      <c r="U1052" s="1" t="s">
        <v>3390</v>
      </c>
      <c r="V1052" s="1" t="s">
        <v>3390</v>
      </c>
      <c r="W1052" s="1" t="s">
        <v>3390</v>
      </c>
    </row>
    <row r="1053" spans="1:23" x14ac:dyDescent="0.25">
      <c r="A1053">
        <v>1051</v>
      </c>
      <c r="B1053">
        <v>14</v>
      </c>
      <c r="C1053">
        <v>51</v>
      </c>
      <c r="D1053" s="1" t="s">
        <v>2492</v>
      </c>
      <c r="E1053" s="1" t="s">
        <v>18</v>
      </c>
      <c r="F1053" s="1" t="s">
        <v>19</v>
      </c>
      <c r="G1053" s="3">
        <v>5351.0769320088557</v>
      </c>
      <c r="H1053" s="3">
        <v>5351.0769320088557</v>
      </c>
      <c r="I1053" s="1" t="s">
        <v>4549</v>
      </c>
      <c r="J1053" t="b">
        <v>0</v>
      </c>
      <c r="K1053" s="3">
        <f>TIME_AND_DATA_two_opt[[#This Row],[hamiltonian_cycle_cost]]-TIME_AND_DATA_two_opt[[#This Row],[optimal_cost]]</f>
        <v>34.874636939751326</v>
      </c>
      <c r="L1053">
        <f>(100*TIME_AND_DATA_two_opt[[#This Row],[absolute_distance_error]])/TIME_AND_DATA_two_opt[[#This Row],[optimal_cost]]</f>
        <v>0.656006581466968</v>
      </c>
      <c r="M1053" s="1" t="s">
        <v>2494</v>
      </c>
      <c r="N1053" s="3">
        <v>5316.2022950691044</v>
      </c>
      <c r="O1053" s="1" t="s">
        <v>4434</v>
      </c>
      <c r="P1053" s="1" t="s">
        <v>4435</v>
      </c>
      <c r="Q1053">
        <v>4.4376000000000996E-3</v>
      </c>
      <c r="R1053" s="1" t="s">
        <v>3390</v>
      </c>
      <c r="S1053" s="1" t="s">
        <v>3390</v>
      </c>
      <c r="T1053" s="1" t="s">
        <v>3390</v>
      </c>
      <c r="U1053" s="1" t="s">
        <v>3390</v>
      </c>
      <c r="V1053" s="1" t="s">
        <v>3390</v>
      </c>
      <c r="W1053" s="1" t="s">
        <v>3390</v>
      </c>
    </row>
    <row r="1054" spans="1:23" x14ac:dyDescent="0.25">
      <c r="A1054">
        <v>1052</v>
      </c>
      <c r="B1054">
        <v>14</v>
      </c>
      <c r="C1054">
        <v>52</v>
      </c>
      <c r="D1054" s="1" t="s">
        <v>2495</v>
      </c>
      <c r="E1054" s="1" t="s">
        <v>18</v>
      </c>
      <c r="F1054" s="1" t="s">
        <v>19</v>
      </c>
      <c r="G1054" s="3">
        <v>7423.9262137959522</v>
      </c>
      <c r="H1054" s="3">
        <v>7423.9262137959522</v>
      </c>
      <c r="I1054" s="1" t="s">
        <v>3281</v>
      </c>
      <c r="J1054" t="b">
        <v>1</v>
      </c>
      <c r="K1054" s="3">
        <f>TIME_AND_DATA_two_opt[[#This Row],[hamiltonian_cycle_cost]]-TIME_AND_DATA_two_opt[[#This Row],[optimal_cost]]</f>
        <v>0</v>
      </c>
      <c r="L1054">
        <f>(100*TIME_AND_DATA_two_opt[[#This Row],[absolute_distance_error]])/TIME_AND_DATA_two_opt[[#This Row],[optimal_cost]]</f>
        <v>0</v>
      </c>
      <c r="M1054" s="1" t="s">
        <v>2497</v>
      </c>
      <c r="N1054" s="3">
        <v>7423.9262137959531</v>
      </c>
      <c r="O1054" s="1" t="s">
        <v>4434</v>
      </c>
      <c r="P1054" s="1" t="s">
        <v>4435</v>
      </c>
      <c r="Q1054">
        <v>5.5168999999999002E-3</v>
      </c>
      <c r="R1054" s="1" t="s">
        <v>3390</v>
      </c>
      <c r="S1054" s="1" t="s">
        <v>3390</v>
      </c>
      <c r="T1054" s="1" t="s">
        <v>3390</v>
      </c>
      <c r="U1054" s="1" t="s">
        <v>3390</v>
      </c>
      <c r="V1054" s="1" t="s">
        <v>3390</v>
      </c>
      <c r="W1054" s="1" t="s">
        <v>3390</v>
      </c>
    </row>
    <row r="1055" spans="1:23" x14ac:dyDescent="0.25">
      <c r="A1055">
        <v>1053</v>
      </c>
      <c r="B1055">
        <v>14</v>
      </c>
      <c r="C1055">
        <v>53</v>
      </c>
      <c r="D1055" s="1" t="s">
        <v>2498</v>
      </c>
      <c r="E1055" s="1" t="s">
        <v>18</v>
      </c>
      <c r="F1055" s="1" t="s">
        <v>19</v>
      </c>
      <c r="G1055" s="3">
        <v>7010.8950592831179</v>
      </c>
      <c r="H1055" s="3">
        <v>7010.8950592831179</v>
      </c>
      <c r="I1055" s="1" t="s">
        <v>2499</v>
      </c>
      <c r="J1055" t="b">
        <v>1</v>
      </c>
      <c r="K1055" s="3">
        <f>TIME_AND_DATA_two_opt[[#This Row],[hamiltonian_cycle_cost]]-TIME_AND_DATA_two_opt[[#This Row],[optimal_cost]]</f>
        <v>0</v>
      </c>
      <c r="L1055">
        <f>(100*TIME_AND_DATA_two_opt[[#This Row],[absolute_distance_error]])/TIME_AND_DATA_two_opt[[#This Row],[optimal_cost]]</f>
        <v>0</v>
      </c>
      <c r="M1055" s="1" t="s">
        <v>2500</v>
      </c>
      <c r="N1055" s="3">
        <v>7010.8950592831188</v>
      </c>
      <c r="O1055" s="1" t="s">
        <v>4434</v>
      </c>
      <c r="P1055" s="1" t="s">
        <v>4435</v>
      </c>
      <c r="Q1055">
        <v>8.6851000000001E-3</v>
      </c>
      <c r="R1055" s="1" t="s">
        <v>3390</v>
      </c>
      <c r="S1055" s="1" t="s">
        <v>3390</v>
      </c>
      <c r="T1055" s="1" t="s">
        <v>3390</v>
      </c>
      <c r="U1055" s="1" t="s">
        <v>3390</v>
      </c>
      <c r="V1055" s="1" t="s">
        <v>3390</v>
      </c>
      <c r="W1055" s="1" t="s">
        <v>3390</v>
      </c>
    </row>
    <row r="1056" spans="1:23" x14ac:dyDescent="0.25">
      <c r="A1056">
        <v>1054</v>
      </c>
      <c r="B1056">
        <v>14</v>
      </c>
      <c r="C1056">
        <v>54</v>
      </c>
      <c r="D1056" s="1" t="s">
        <v>2501</v>
      </c>
      <c r="E1056" s="1" t="s">
        <v>18</v>
      </c>
      <c r="F1056" s="1" t="s">
        <v>19</v>
      </c>
      <c r="G1056" s="3">
        <v>7692.6298807954709</v>
      </c>
      <c r="H1056" s="3">
        <v>7692.6298807954709</v>
      </c>
      <c r="I1056" s="1" t="s">
        <v>4550</v>
      </c>
      <c r="J1056" t="b">
        <v>0</v>
      </c>
      <c r="K1056" s="3">
        <f>TIME_AND_DATA_two_opt[[#This Row],[hamiltonian_cycle_cost]]-TIME_AND_DATA_two_opt[[#This Row],[optimal_cost]]</f>
        <v>822.14006654235436</v>
      </c>
      <c r="L1056">
        <f>(100*TIME_AND_DATA_two_opt[[#This Row],[absolute_distance_error]])/TIME_AND_DATA_two_opt[[#This Row],[optimal_cost]]</f>
        <v>11.966251151945391</v>
      </c>
      <c r="M1056" s="1" t="s">
        <v>2503</v>
      </c>
      <c r="N1056" s="3">
        <v>6870.4898142531165</v>
      </c>
      <c r="O1056" s="1" t="s">
        <v>4434</v>
      </c>
      <c r="P1056" s="1" t="s">
        <v>4435</v>
      </c>
      <c r="Q1056">
        <v>5.0791000000001002E-3</v>
      </c>
      <c r="R1056" s="1" t="s">
        <v>3390</v>
      </c>
      <c r="S1056" s="1" t="s">
        <v>3390</v>
      </c>
      <c r="T1056" s="1" t="s">
        <v>3390</v>
      </c>
      <c r="U1056" s="1" t="s">
        <v>3390</v>
      </c>
      <c r="V1056" s="1" t="s">
        <v>3390</v>
      </c>
      <c r="W1056" s="1" t="s">
        <v>3390</v>
      </c>
    </row>
    <row r="1057" spans="1:23" x14ac:dyDescent="0.25">
      <c r="A1057">
        <v>1055</v>
      </c>
      <c r="B1057">
        <v>14</v>
      </c>
      <c r="C1057">
        <v>55</v>
      </c>
      <c r="D1057" s="1" t="s">
        <v>2504</v>
      </c>
      <c r="E1057" s="1" t="s">
        <v>18</v>
      </c>
      <c r="F1057" s="1" t="s">
        <v>19</v>
      </c>
      <c r="G1057" s="3">
        <v>8090.0237219703049</v>
      </c>
      <c r="H1057" s="3">
        <v>8090.0237219703058</v>
      </c>
      <c r="I1057" s="1" t="s">
        <v>4551</v>
      </c>
      <c r="J1057" t="b">
        <v>0</v>
      </c>
      <c r="K1057" s="3">
        <f>TIME_AND_DATA_two_opt[[#This Row],[hamiltonian_cycle_cost]]-TIME_AND_DATA_two_opt[[#This Row],[optimal_cost]]</f>
        <v>586.22322892043121</v>
      </c>
      <c r="L1057">
        <f>(100*TIME_AND_DATA_two_opt[[#This Row],[absolute_distance_error]])/TIME_AND_DATA_two_opt[[#This Row],[optimal_cost]]</f>
        <v>7.8123509475418409</v>
      </c>
      <c r="M1057" s="1" t="s">
        <v>2506</v>
      </c>
      <c r="N1057" s="3">
        <v>7503.8004930498746</v>
      </c>
      <c r="O1057" s="1" t="s">
        <v>4434</v>
      </c>
      <c r="P1057" s="1" t="s">
        <v>4435</v>
      </c>
      <c r="Q1057">
        <v>4.3921999999998003E-3</v>
      </c>
      <c r="R1057" s="1" t="s">
        <v>3390</v>
      </c>
      <c r="S1057" s="1" t="s">
        <v>3390</v>
      </c>
      <c r="T1057" s="1" t="s">
        <v>3390</v>
      </c>
      <c r="U1057" s="1" t="s">
        <v>3390</v>
      </c>
      <c r="V1057" s="1" t="s">
        <v>3390</v>
      </c>
      <c r="W1057" s="1" t="s">
        <v>3390</v>
      </c>
    </row>
    <row r="1058" spans="1:23" x14ac:dyDescent="0.25">
      <c r="A1058">
        <v>1056</v>
      </c>
      <c r="B1058">
        <v>14</v>
      </c>
      <c r="C1058">
        <v>56</v>
      </c>
      <c r="D1058" s="1" t="s">
        <v>2507</v>
      </c>
      <c r="E1058" s="1" t="s">
        <v>18</v>
      </c>
      <c r="F1058" s="1" t="s">
        <v>19</v>
      </c>
      <c r="G1058" s="3">
        <v>7161.3483779563612</v>
      </c>
      <c r="H1058" s="3">
        <v>7161.3483779563612</v>
      </c>
      <c r="I1058" s="1" t="s">
        <v>4552</v>
      </c>
      <c r="J1058" t="b">
        <v>0</v>
      </c>
      <c r="K1058" s="3">
        <f>TIME_AND_DATA_two_opt[[#This Row],[hamiltonian_cycle_cost]]-TIME_AND_DATA_two_opt[[#This Row],[optimal_cost]]</f>
        <v>52.622678668531989</v>
      </c>
      <c r="L1058">
        <f>(100*TIME_AND_DATA_two_opt[[#This Row],[absolute_distance_error]])/TIME_AND_DATA_two_opt[[#This Row],[optimal_cost]]</f>
        <v>0.74025473614495874</v>
      </c>
      <c r="M1058" s="1" t="s">
        <v>2509</v>
      </c>
      <c r="N1058" s="3">
        <v>7108.7256992878292</v>
      </c>
      <c r="O1058" s="1" t="s">
        <v>4434</v>
      </c>
      <c r="P1058" s="1" t="s">
        <v>4435</v>
      </c>
      <c r="Q1058">
        <v>2.9476000000001001E-3</v>
      </c>
      <c r="R1058" s="1" t="s">
        <v>3390</v>
      </c>
      <c r="S1058" s="1" t="s">
        <v>3390</v>
      </c>
      <c r="T1058" s="1" t="s">
        <v>3390</v>
      </c>
      <c r="U1058" s="1" t="s">
        <v>3390</v>
      </c>
      <c r="V1058" s="1" t="s">
        <v>3390</v>
      </c>
      <c r="W1058" s="1" t="s">
        <v>3390</v>
      </c>
    </row>
    <row r="1059" spans="1:23" x14ac:dyDescent="0.25">
      <c r="A1059">
        <v>1057</v>
      </c>
      <c r="B1059">
        <v>14</v>
      </c>
      <c r="C1059">
        <v>57</v>
      </c>
      <c r="D1059" s="1" t="s">
        <v>2510</v>
      </c>
      <c r="E1059" s="1" t="s">
        <v>18</v>
      </c>
      <c r="F1059" s="1" t="s">
        <v>19</v>
      </c>
      <c r="G1059" s="3">
        <v>5949.9524804512503</v>
      </c>
      <c r="H1059" s="3">
        <v>5949.9524804512503</v>
      </c>
      <c r="I1059" s="1" t="s">
        <v>4553</v>
      </c>
      <c r="J1059" t="b">
        <v>0</v>
      </c>
      <c r="K1059" s="3">
        <f>TIME_AND_DATA_two_opt[[#This Row],[hamiltonian_cycle_cost]]-TIME_AND_DATA_two_opt[[#This Row],[optimal_cost]]</f>
        <v>98.396853345240743</v>
      </c>
      <c r="L1059">
        <f>(100*TIME_AND_DATA_two_opt[[#This Row],[absolute_distance_error]])/TIME_AND_DATA_two_opt[[#This Row],[optimal_cost]]</f>
        <v>1.6815503366222744</v>
      </c>
      <c r="M1059" s="1" t="s">
        <v>2512</v>
      </c>
      <c r="N1059" s="3">
        <v>5851.5556271060095</v>
      </c>
      <c r="O1059" s="1" t="s">
        <v>4434</v>
      </c>
      <c r="P1059" s="1" t="s">
        <v>4435</v>
      </c>
      <c r="Q1059">
        <v>5.2671999999999997E-3</v>
      </c>
      <c r="R1059" s="1" t="s">
        <v>3390</v>
      </c>
      <c r="S1059" s="1" t="s">
        <v>3390</v>
      </c>
      <c r="T1059" s="1" t="s">
        <v>3390</v>
      </c>
      <c r="U1059" s="1" t="s">
        <v>3390</v>
      </c>
      <c r="V1059" s="1" t="s">
        <v>3390</v>
      </c>
      <c r="W1059" s="1" t="s">
        <v>3390</v>
      </c>
    </row>
    <row r="1060" spans="1:23" x14ac:dyDescent="0.25">
      <c r="A1060">
        <v>1058</v>
      </c>
      <c r="B1060">
        <v>14</v>
      </c>
      <c r="C1060">
        <v>58</v>
      </c>
      <c r="D1060" s="1" t="s">
        <v>2513</v>
      </c>
      <c r="E1060" s="1" t="s">
        <v>18</v>
      </c>
      <c r="F1060" s="1" t="s">
        <v>19</v>
      </c>
      <c r="G1060" s="3">
        <v>6811.5979593613174</v>
      </c>
      <c r="H1060" s="3">
        <v>6811.5979593613174</v>
      </c>
      <c r="I1060" s="1" t="s">
        <v>4554</v>
      </c>
      <c r="J1060" t="b">
        <v>1</v>
      </c>
      <c r="K1060" s="3">
        <f>TIME_AND_DATA_two_opt[[#This Row],[hamiltonian_cycle_cost]]-TIME_AND_DATA_two_opt[[#This Row],[optimal_cost]]</f>
        <v>0</v>
      </c>
      <c r="L1060">
        <f>(100*TIME_AND_DATA_two_opt[[#This Row],[absolute_distance_error]])/TIME_AND_DATA_two_opt[[#This Row],[optimal_cost]]</f>
        <v>0</v>
      </c>
      <c r="M1060" s="1" t="s">
        <v>2515</v>
      </c>
      <c r="N1060" s="3">
        <v>6811.5979593613183</v>
      </c>
      <c r="O1060" s="1" t="s">
        <v>4434</v>
      </c>
      <c r="P1060" s="1" t="s">
        <v>4435</v>
      </c>
      <c r="Q1060">
        <v>6.0502000000001999E-3</v>
      </c>
      <c r="R1060" s="1" t="s">
        <v>3390</v>
      </c>
      <c r="S1060" s="1" t="s">
        <v>3390</v>
      </c>
      <c r="T1060" s="1" t="s">
        <v>3390</v>
      </c>
      <c r="U1060" s="1" t="s">
        <v>3390</v>
      </c>
      <c r="V1060" s="1" t="s">
        <v>3390</v>
      </c>
      <c r="W1060" s="1" t="s">
        <v>3390</v>
      </c>
    </row>
    <row r="1061" spans="1:23" x14ac:dyDescent="0.25">
      <c r="A1061">
        <v>1059</v>
      </c>
      <c r="B1061">
        <v>14</v>
      </c>
      <c r="C1061">
        <v>59</v>
      </c>
      <c r="D1061" s="1" t="s">
        <v>2516</v>
      </c>
      <c r="E1061" s="1" t="s">
        <v>18</v>
      </c>
      <c r="F1061" s="1" t="s">
        <v>19</v>
      </c>
      <c r="G1061" s="3">
        <v>6951.2315904032848</v>
      </c>
      <c r="H1061" s="3">
        <v>6951.2315904032848</v>
      </c>
      <c r="I1061" s="1" t="s">
        <v>4555</v>
      </c>
      <c r="J1061" t="b">
        <v>0</v>
      </c>
      <c r="K1061" s="3">
        <f>TIME_AND_DATA_two_opt[[#This Row],[hamiltonian_cycle_cost]]-TIME_AND_DATA_two_opt[[#This Row],[optimal_cost]]</f>
        <v>157.28586626885135</v>
      </c>
      <c r="L1061">
        <f>(100*TIME_AND_DATA_two_opt[[#This Row],[absolute_distance_error]])/TIME_AND_DATA_two_opt[[#This Row],[optimal_cost]]</f>
        <v>2.315088648855669</v>
      </c>
      <c r="M1061" s="1" t="s">
        <v>2518</v>
      </c>
      <c r="N1061" s="3">
        <v>6793.9457241344335</v>
      </c>
      <c r="O1061" s="1" t="s">
        <v>4434</v>
      </c>
      <c r="P1061" s="1" t="s">
        <v>4435</v>
      </c>
      <c r="Q1061">
        <v>3.8700000000000002E-3</v>
      </c>
      <c r="R1061" s="1" t="s">
        <v>3390</v>
      </c>
      <c r="S1061" s="1" t="s">
        <v>3390</v>
      </c>
      <c r="T1061" s="1" t="s">
        <v>3390</v>
      </c>
      <c r="U1061" s="1" t="s">
        <v>3390</v>
      </c>
      <c r="V1061" s="1" t="s">
        <v>3390</v>
      </c>
      <c r="W1061" s="1" t="s">
        <v>3390</v>
      </c>
    </row>
    <row r="1062" spans="1:23" x14ac:dyDescent="0.25">
      <c r="A1062">
        <v>1060</v>
      </c>
      <c r="B1062">
        <v>14</v>
      </c>
      <c r="C1062">
        <v>60</v>
      </c>
      <c r="D1062" s="1" t="s">
        <v>2519</v>
      </c>
      <c r="E1062" s="1" t="s">
        <v>18</v>
      </c>
      <c r="F1062" s="1" t="s">
        <v>19</v>
      </c>
      <c r="G1062" s="3">
        <v>5535.5110510749519</v>
      </c>
      <c r="H1062" s="3">
        <v>5535.5110510749519</v>
      </c>
      <c r="I1062" s="1" t="s">
        <v>3286</v>
      </c>
      <c r="J1062" t="b">
        <v>1</v>
      </c>
      <c r="K1062" s="3">
        <f>TIME_AND_DATA_two_opt[[#This Row],[hamiltonian_cycle_cost]]-TIME_AND_DATA_two_opt[[#This Row],[optimal_cost]]</f>
        <v>0</v>
      </c>
      <c r="L1062">
        <f>(100*TIME_AND_DATA_two_opt[[#This Row],[absolute_distance_error]])/TIME_AND_DATA_two_opt[[#This Row],[optimal_cost]]</f>
        <v>0</v>
      </c>
      <c r="M1062" s="1" t="s">
        <v>2521</v>
      </c>
      <c r="N1062" s="3">
        <v>5535.5110510749528</v>
      </c>
      <c r="O1062" s="1" t="s">
        <v>4434</v>
      </c>
      <c r="P1062" s="1" t="s">
        <v>4435</v>
      </c>
      <c r="Q1062">
        <v>4.9710000000002001E-3</v>
      </c>
      <c r="R1062" s="1" t="s">
        <v>3390</v>
      </c>
      <c r="S1062" s="1" t="s">
        <v>3390</v>
      </c>
      <c r="T1062" s="1" t="s">
        <v>3390</v>
      </c>
      <c r="U1062" s="1" t="s">
        <v>3390</v>
      </c>
      <c r="V1062" s="1" t="s">
        <v>3390</v>
      </c>
      <c r="W1062" s="1" t="s">
        <v>3390</v>
      </c>
    </row>
    <row r="1063" spans="1:23" x14ac:dyDescent="0.25">
      <c r="A1063">
        <v>1061</v>
      </c>
      <c r="B1063">
        <v>14</v>
      </c>
      <c r="C1063">
        <v>61</v>
      </c>
      <c r="D1063" s="1" t="s">
        <v>2522</v>
      </c>
      <c r="E1063" s="1" t="s">
        <v>18</v>
      </c>
      <c r="F1063" s="1" t="s">
        <v>19</v>
      </c>
      <c r="G1063" s="3">
        <v>7630.3310187899233</v>
      </c>
      <c r="H1063" s="3">
        <v>7630.3310187899233</v>
      </c>
      <c r="I1063" s="1" t="s">
        <v>3658</v>
      </c>
      <c r="J1063" t="b">
        <v>0</v>
      </c>
      <c r="K1063" s="3">
        <f>TIME_AND_DATA_two_opt[[#This Row],[hamiltonian_cycle_cost]]-TIME_AND_DATA_two_opt[[#This Row],[optimal_cost]]</f>
        <v>198.9989163952996</v>
      </c>
      <c r="L1063">
        <f>(100*TIME_AND_DATA_two_opt[[#This Row],[absolute_distance_error]])/TIME_AND_DATA_two_opt[[#This Row],[optimal_cost]]</f>
        <v>2.6778364047433096</v>
      </c>
      <c r="M1063" s="1" t="s">
        <v>2524</v>
      </c>
      <c r="N1063" s="3">
        <v>7431.3321023946237</v>
      </c>
      <c r="O1063" s="1" t="s">
        <v>4434</v>
      </c>
      <c r="P1063" s="1" t="s">
        <v>4435</v>
      </c>
      <c r="Q1063">
        <v>4.3771000000000998E-3</v>
      </c>
      <c r="R1063" s="1" t="s">
        <v>3390</v>
      </c>
      <c r="S1063" s="1" t="s">
        <v>3390</v>
      </c>
      <c r="T1063" s="1" t="s">
        <v>3390</v>
      </c>
      <c r="U1063" s="1" t="s">
        <v>3390</v>
      </c>
      <c r="V1063" s="1" t="s">
        <v>3390</v>
      </c>
      <c r="W1063" s="1" t="s">
        <v>3390</v>
      </c>
    </row>
    <row r="1064" spans="1:23" x14ac:dyDescent="0.25">
      <c r="A1064">
        <v>1062</v>
      </c>
      <c r="B1064">
        <v>14</v>
      </c>
      <c r="C1064">
        <v>62</v>
      </c>
      <c r="D1064" s="1" t="s">
        <v>2525</v>
      </c>
      <c r="E1064" s="1" t="s">
        <v>18</v>
      </c>
      <c r="F1064" s="1" t="s">
        <v>19</v>
      </c>
      <c r="G1064" s="3">
        <v>5931.9459879312153</v>
      </c>
      <c r="H1064" s="3">
        <v>5931.9459879312144</v>
      </c>
      <c r="I1064" s="1" t="s">
        <v>2526</v>
      </c>
      <c r="J1064" t="b">
        <v>1</v>
      </c>
      <c r="K1064" s="3">
        <f>TIME_AND_DATA_two_opt[[#This Row],[hamiltonian_cycle_cost]]-TIME_AND_DATA_two_opt[[#This Row],[optimal_cost]]</f>
        <v>0</v>
      </c>
      <c r="L1064">
        <f>(100*TIME_AND_DATA_two_opt[[#This Row],[absolute_distance_error]])/TIME_AND_DATA_two_opt[[#This Row],[optimal_cost]]</f>
        <v>0</v>
      </c>
      <c r="M1064" s="1" t="s">
        <v>2526</v>
      </c>
      <c r="N1064" s="3">
        <v>5931.9459879312144</v>
      </c>
      <c r="O1064" s="1" t="s">
        <v>4434</v>
      </c>
      <c r="P1064" s="1" t="s">
        <v>4435</v>
      </c>
      <c r="Q1064">
        <v>3.7488999999997002E-3</v>
      </c>
      <c r="R1064" s="1" t="s">
        <v>3390</v>
      </c>
      <c r="S1064" s="1" t="s">
        <v>3390</v>
      </c>
      <c r="T1064" s="1" t="s">
        <v>3390</v>
      </c>
      <c r="U1064" s="1" t="s">
        <v>3390</v>
      </c>
      <c r="V1064" s="1" t="s">
        <v>3390</v>
      </c>
      <c r="W1064" s="1" t="s">
        <v>3390</v>
      </c>
    </row>
    <row r="1065" spans="1:23" x14ac:dyDescent="0.25">
      <c r="A1065">
        <v>1063</v>
      </c>
      <c r="B1065">
        <v>14</v>
      </c>
      <c r="C1065">
        <v>63</v>
      </c>
      <c r="D1065" s="1" t="s">
        <v>2527</v>
      </c>
      <c r="E1065" s="1" t="s">
        <v>18</v>
      </c>
      <c r="F1065" s="1" t="s">
        <v>19</v>
      </c>
      <c r="G1065" s="3">
        <v>6481.4538060514033</v>
      </c>
      <c r="H1065" s="3">
        <v>6481.4538060514033</v>
      </c>
      <c r="I1065" s="1" t="s">
        <v>2528</v>
      </c>
      <c r="J1065" t="b">
        <v>1</v>
      </c>
      <c r="K1065" s="3">
        <f>TIME_AND_DATA_two_opt[[#This Row],[hamiltonian_cycle_cost]]-TIME_AND_DATA_two_opt[[#This Row],[optimal_cost]]</f>
        <v>0</v>
      </c>
      <c r="L1065">
        <f>(100*TIME_AND_DATA_two_opt[[#This Row],[absolute_distance_error]])/TIME_AND_DATA_two_opt[[#This Row],[optimal_cost]]</f>
        <v>0</v>
      </c>
      <c r="M1065" s="1" t="s">
        <v>2528</v>
      </c>
      <c r="N1065" s="3">
        <v>6481.4538060514024</v>
      </c>
      <c r="O1065" s="1" t="s">
        <v>4434</v>
      </c>
      <c r="P1065" s="1" t="s">
        <v>4435</v>
      </c>
      <c r="Q1065">
        <v>4.9667000000001996E-3</v>
      </c>
      <c r="R1065" s="1" t="s">
        <v>3390</v>
      </c>
      <c r="S1065" s="1" t="s">
        <v>3390</v>
      </c>
      <c r="T1065" s="1" t="s">
        <v>3390</v>
      </c>
      <c r="U1065" s="1" t="s">
        <v>3390</v>
      </c>
      <c r="V1065" s="1" t="s">
        <v>3390</v>
      </c>
      <c r="W1065" s="1" t="s">
        <v>3390</v>
      </c>
    </row>
    <row r="1066" spans="1:23" x14ac:dyDescent="0.25">
      <c r="A1066">
        <v>1064</v>
      </c>
      <c r="B1066">
        <v>14</v>
      </c>
      <c r="C1066">
        <v>64</v>
      </c>
      <c r="D1066" s="1" t="s">
        <v>2529</v>
      </c>
      <c r="E1066" s="1" t="s">
        <v>18</v>
      </c>
      <c r="F1066" s="1" t="s">
        <v>19</v>
      </c>
      <c r="G1066" s="3">
        <v>6347.0190113995286</v>
      </c>
      <c r="H1066" s="3">
        <v>6347.0190113995286</v>
      </c>
      <c r="I1066" s="1" t="s">
        <v>4381</v>
      </c>
      <c r="J1066" t="b">
        <v>1</v>
      </c>
      <c r="K1066" s="3">
        <f>TIME_AND_DATA_two_opt[[#This Row],[hamiltonian_cycle_cost]]-TIME_AND_DATA_two_opt[[#This Row],[optimal_cost]]</f>
        <v>0</v>
      </c>
      <c r="L1066">
        <f>(100*TIME_AND_DATA_two_opt[[#This Row],[absolute_distance_error]])/TIME_AND_DATA_two_opt[[#This Row],[optimal_cost]]</f>
        <v>0</v>
      </c>
      <c r="M1066" s="1" t="s">
        <v>2531</v>
      </c>
      <c r="N1066" s="3">
        <v>6347.0190113995286</v>
      </c>
      <c r="O1066" s="1" t="s">
        <v>4434</v>
      </c>
      <c r="P1066" s="1" t="s">
        <v>4435</v>
      </c>
      <c r="Q1066">
        <v>3.8190999999997998E-3</v>
      </c>
      <c r="R1066" s="1" t="s">
        <v>3390</v>
      </c>
      <c r="S1066" s="1" t="s">
        <v>3390</v>
      </c>
      <c r="T1066" s="1" t="s">
        <v>3390</v>
      </c>
      <c r="U1066" s="1" t="s">
        <v>3390</v>
      </c>
      <c r="V1066" s="1" t="s">
        <v>3390</v>
      </c>
      <c r="W1066" s="1" t="s">
        <v>3390</v>
      </c>
    </row>
    <row r="1067" spans="1:23" x14ac:dyDescent="0.25">
      <c r="A1067">
        <v>1065</v>
      </c>
      <c r="B1067">
        <v>14</v>
      </c>
      <c r="C1067">
        <v>65</v>
      </c>
      <c r="D1067" s="1" t="s">
        <v>2532</v>
      </c>
      <c r="E1067" s="1" t="s">
        <v>18</v>
      </c>
      <c r="F1067" s="1" t="s">
        <v>19</v>
      </c>
      <c r="G1067" s="3">
        <v>6951.507241389414</v>
      </c>
      <c r="H1067" s="3">
        <v>6951.5072413894131</v>
      </c>
      <c r="I1067" s="1" t="s">
        <v>2533</v>
      </c>
      <c r="J1067" t="b">
        <v>1</v>
      </c>
      <c r="K1067" s="3">
        <f>TIME_AND_DATA_two_opt[[#This Row],[hamiltonian_cycle_cost]]-TIME_AND_DATA_two_opt[[#This Row],[optimal_cost]]</f>
        <v>0</v>
      </c>
      <c r="L1067">
        <f>(100*TIME_AND_DATA_two_opt[[#This Row],[absolute_distance_error]])/TIME_AND_DATA_two_opt[[#This Row],[optimal_cost]]</f>
        <v>0</v>
      </c>
      <c r="M1067" s="1" t="s">
        <v>2534</v>
      </c>
      <c r="N1067" s="3">
        <v>6951.507241389415</v>
      </c>
      <c r="O1067" s="1" t="s">
        <v>4434</v>
      </c>
      <c r="P1067" s="1" t="s">
        <v>4435</v>
      </c>
      <c r="Q1067">
        <v>7.1352000000000004E-3</v>
      </c>
      <c r="R1067" s="1" t="s">
        <v>3390</v>
      </c>
      <c r="S1067" s="1" t="s">
        <v>3390</v>
      </c>
      <c r="T1067" s="1" t="s">
        <v>3390</v>
      </c>
      <c r="U1067" s="1" t="s">
        <v>3390</v>
      </c>
      <c r="V1067" s="1" t="s">
        <v>3390</v>
      </c>
      <c r="W1067" s="1" t="s">
        <v>3390</v>
      </c>
    </row>
    <row r="1068" spans="1:23" x14ac:dyDescent="0.25">
      <c r="A1068">
        <v>1066</v>
      </c>
      <c r="B1068">
        <v>14</v>
      </c>
      <c r="C1068">
        <v>66</v>
      </c>
      <c r="D1068" s="1" t="s">
        <v>2535</v>
      </c>
      <c r="E1068" s="1" t="s">
        <v>18</v>
      </c>
      <c r="F1068" s="1" t="s">
        <v>19</v>
      </c>
      <c r="G1068" s="3">
        <v>7445.7419409457661</v>
      </c>
      <c r="H1068" s="3">
        <v>7445.7419409457661</v>
      </c>
      <c r="I1068" s="1" t="s">
        <v>4556</v>
      </c>
      <c r="J1068" t="b">
        <v>0</v>
      </c>
      <c r="K1068" s="3">
        <f>TIME_AND_DATA_two_opt[[#This Row],[hamiltonian_cycle_cost]]-TIME_AND_DATA_two_opt[[#This Row],[optimal_cost]]</f>
        <v>270.3535304548468</v>
      </c>
      <c r="L1068">
        <f>(100*TIME_AND_DATA_two_opt[[#This Row],[absolute_distance_error]])/TIME_AND_DATA_two_opt[[#This Row],[optimal_cost]]</f>
        <v>3.7677894908040246</v>
      </c>
      <c r="M1068" s="1" t="s">
        <v>2537</v>
      </c>
      <c r="N1068" s="3">
        <v>7175.3884104909193</v>
      </c>
      <c r="O1068" s="1" t="s">
        <v>4434</v>
      </c>
      <c r="P1068" s="1" t="s">
        <v>4435</v>
      </c>
      <c r="Q1068">
        <v>5.4845999999999003E-3</v>
      </c>
      <c r="R1068" s="1" t="s">
        <v>3390</v>
      </c>
      <c r="S1068" s="1" t="s">
        <v>3390</v>
      </c>
      <c r="T1068" s="1" t="s">
        <v>3390</v>
      </c>
      <c r="U1068" s="1" t="s">
        <v>3390</v>
      </c>
      <c r="V1068" s="1" t="s">
        <v>3390</v>
      </c>
      <c r="W1068" s="1" t="s">
        <v>3390</v>
      </c>
    </row>
    <row r="1069" spans="1:23" x14ac:dyDescent="0.25">
      <c r="A1069">
        <v>1067</v>
      </c>
      <c r="B1069">
        <v>14</v>
      </c>
      <c r="C1069">
        <v>67</v>
      </c>
      <c r="D1069" s="1" t="s">
        <v>2538</v>
      </c>
      <c r="E1069" s="1" t="s">
        <v>18</v>
      </c>
      <c r="F1069" s="1" t="s">
        <v>19</v>
      </c>
      <c r="G1069" s="3">
        <v>7707.6237082370308</v>
      </c>
      <c r="H1069" s="3">
        <v>7707.6237082370308</v>
      </c>
      <c r="I1069" s="1" t="s">
        <v>4557</v>
      </c>
      <c r="J1069" t="b">
        <v>0</v>
      </c>
      <c r="K1069" s="3">
        <f>TIME_AND_DATA_two_opt[[#This Row],[hamiltonian_cycle_cost]]-TIME_AND_DATA_two_opt[[#This Row],[optimal_cost]]</f>
        <v>349.72287280062301</v>
      </c>
      <c r="L1069">
        <f>(100*TIME_AND_DATA_two_opt[[#This Row],[absolute_distance_error]])/TIME_AND_DATA_two_opt[[#This Row],[optimal_cost]]</f>
        <v>4.7530250899321942</v>
      </c>
      <c r="M1069" s="1" t="s">
        <v>2540</v>
      </c>
      <c r="N1069" s="3">
        <v>7357.9008354364078</v>
      </c>
      <c r="O1069" s="1" t="s">
        <v>4434</v>
      </c>
      <c r="P1069" s="1" t="s">
        <v>4435</v>
      </c>
      <c r="Q1069">
        <v>8.2726000000001004E-3</v>
      </c>
      <c r="R1069" s="1" t="s">
        <v>3390</v>
      </c>
      <c r="S1069" s="1" t="s">
        <v>3390</v>
      </c>
      <c r="T1069" s="1" t="s">
        <v>3390</v>
      </c>
      <c r="U1069" s="1" t="s">
        <v>3390</v>
      </c>
      <c r="V1069" s="1" t="s">
        <v>3390</v>
      </c>
      <c r="W1069" s="1" t="s">
        <v>3390</v>
      </c>
    </row>
    <row r="1070" spans="1:23" x14ac:dyDescent="0.25">
      <c r="A1070">
        <v>1068</v>
      </c>
      <c r="B1070">
        <v>14</v>
      </c>
      <c r="C1070">
        <v>68</v>
      </c>
      <c r="D1070" s="1" t="s">
        <v>2541</v>
      </c>
      <c r="E1070" s="1" t="s">
        <v>18</v>
      </c>
      <c r="F1070" s="1" t="s">
        <v>19</v>
      </c>
      <c r="G1070" s="3">
        <v>7646.5107044304668</v>
      </c>
      <c r="H1070" s="3">
        <v>7646.5107044304686</v>
      </c>
      <c r="I1070" s="1" t="s">
        <v>2542</v>
      </c>
      <c r="J1070" t="b">
        <v>1</v>
      </c>
      <c r="K1070" s="3">
        <f>TIME_AND_DATA_two_opt[[#This Row],[hamiltonian_cycle_cost]]-TIME_AND_DATA_two_opt[[#This Row],[optimal_cost]]</f>
        <v>0</v>
      </c>
      <c r="L1070">
        <f>(100*TIME_AND_DATA_two_opt[[#This Row],[absolute_distance_error]])/TIME_AND_DATA_two_opt[[#This Row],[optimal_cost]]</f>
        <v>0</v>
      </c>
      <c r="M1070" s="1" t="s">
        <v>2543</v>
      </c>
      <c r="N1070" s="3">
        <v>7646.5107044304686</v>
      </c>
      <c r="O1070" s="1" t="s">
        <v>4434</v>
      </c>
      <c r="P1070" s="1" t="s">
        <v>4435</v>
      </c>
      <c r="Q1070">
        <v>4.2044999999996998E-3</v>
      </c>
      <c r="R1070" s="1" t="s">
        <v>3390</v>
      </c>
      <c r="S1070" s="1" t="s">
        <v>3390</v>
      </c>
      <c r="T1070" s="1" t="s">
        <v>3390</v>
      </c>
      <c r="U1070" s="1" t="s">
        <v>3390</v>
      </c>
      <c r="V1070" s="1" t="s">
        <v>3390</v>
      </c>
      <c r="W1070" s="1" t="s">
        <v>3390</v>
      </c>
    </row>
    <row r="1071" spans="1:23" x14ac:dyDescent="0.25">
      <c r="A1071">
        <v>1069</v>
      </c>
      <c r="B1071">
        <v>14</v>
      </c>
      <c r="C1071">
        <v>69</v>
      </c>
      <c r="D1071" s="1" t="s">
        <v>2544</v>
      </c>
      <c r="E1071" s="1" t="s">
        <v>18</v>
      </c>
      <c r="F1071" s="1" t="s">
        <v>19</v>
      </c>
      <c r="G1071" s="3">
        <v>5112.5043858999015</v>
      </c>
      <c r="H1071" s="3">
        <v>5112.5043858999015</v>
      </c>
      <c r="I1071" s="1" t="s">
        <v>2545</v>
      </c>
      <c r="J1071" t="b">
        <v>1</v>
      </c>
      <c r="K1071" s="3">
        <f>TIME_AND_DATA_two_opt[[#This Row],[hamiltonian_cycle_cost]]-TIME_AND_DATA_two_opt[[#This Row],[optimal_cost]]</f>
        <v>0</v>
      </c>
      <c r="L1071">
        <f>(100*TIME_AND_DATA_two_opt[[#This Row],[absolute_distance_error]])/TIME_AND_DATA_two_opt[[#This Row],[optimal_cost]]</f>
        <v>0</v>
      </c>
      <c r="M1071" s="1" t="s">
        <v>2545</v>
      </c>
      <c r="N1071" s="3">
        <v>5112.5043858999015</v>
      </c>
      <c r="O1071" s="1" t="s">
        <v>4434</v>
      </c>
      <c r="P1071" s="1" t="s">
        <v>4435</v>
      </c>
      <c r="Q1071">
        <v>4.1015999999998E-3</v>
      </c>
      <c r="R1071" s="1" t="s">
        <v>3390</v>
      </c>
      <c r="S1071" s="1" t="s">
        <v>3390</v>
      </c>
      <c r="T1071" s="1" t="s">
        <v>3390</v>
      </c>
      <c r="U1071" s="1" t="s">
        <v>3390</v>
      </c>
      <c r="V1071" s="1" t="s">
        <v>3390</v>
      </c>
      <c r="W1071" s="1" t="s">
        <v>3390</v>
      </c>
    </row>
    <row r="1072" spans="1:23" x14ac:dyDescent="0.25">
      <c r="A1072">
        <v>1070</v>
      </c>
      <c r="B1072">
        <v>14</v>
      </c>
      <c r="C1072">
        <v>70</v>
      </c>
      <c r="D1072" s="1" t="s">
        <v>2546</v>
      </c>
      <c r="E1072" s="1" t="s">
        <v>18</v>
      </c>
      <c r="F1072" s="1" t="s">
        <v>19</v>
      </c>
      <c r="G1072" s="3">
        <v>7094.8440283114542</v>
      </c>
      <c r="H1072" s="3">
        <v>7094.8440283114533</v>
      </c>
      <c r="I1072" s="1" t="s">
        <v>4558</v>
      </c>
      <c r="J1072" t="b">
        <v>0</v>
      </c>
      <c r="K1072" s="3">
        <f>TIME_AND_DATA_two_opt[[#This Row],[hamiltonian_cycle_cost]]-TIME_AND_DATA_two_opt[[#This Row],[optimal_cost]]</f>
        <v>605.95782810330002</v>
      </c>
      <c r="L1072">
        <f>(100*TIME_AND_DATA_two_opt[[#This Row],[absolute_distance_error]])/TIME_AND_DATA_two_opt[[#This Row],[optimal_cost]]</f>
        <v>9.3383950559013016</v>
      </c>
      <c r="M1072" s="1" t="s">
        <v>2548</v>
      </c>
      <c r="N1072" s="3">
        <v>6488.8862002081532</v>
      </c>
      <c r="O1072" s="1" t="s">
        <v>4434</v>
      </c>
      <c r="P1072" s="1" t="s">
        <v>4435</v>
      </c>
      <c r="Q1072">
        <v>4.2569000000000998E-3</v>
      </c>
      <c r="R1072" s="1" t="s">
        <v>3390</v>
      </c>
      <c r="S1072" s="1" t="s">
        <v>3390</v>
      </c>
      <c r="T1072" s="1" t="s">
        <v>3390</v>
      </c>
      <c r="U1072" s="1" t="s">
        <v>3390</v>
      </c>
      <c r="V1072" s="1" t="s">
        <v>3390</v>
      </c>
      <c r="W1072" s="1" t="s">
        <v>3390</v>
      </c>
    </row>
    <row r="1073" spans="1:23" x14ac:dyDescent="0.25">
      <c r="A1073">
        <v>1071</v>
      </c>
      <c r="B1073">
        <v>14</v>
      </c>
      <c r="C1073">
        <v>71</v>
      </c>
      <c r="D1073" s="1" t="s">
        <v>2549</v>
      </c>
      <c r="E1073" s="1" t="s">
        <v>18</v>
      </c>
      <c r="F1073" s="1" t="s">
        <v>19</v>
      </c>
      <c r="G1073" s="3">
        <v>6647.7058810415438</v>
      </c>
      <c r="H1073" s="3">
        <v>6647.7058810415438</v>
      </c>
      <c r="I1073" s="1" t="s">
        <v>3291</v>
      </c>
      <c r="J1073" t="b">
        <v>0</v>
      </c>
      <c r="K1073" s="3">
        <f>TIME_AND_DATA_two_opt[[#This Row],[hamiltonian_cycle_cost]]-TIME_AND_DATA_two_opt[[#This Row],[optimal_cost]]</f>
        <v>150.88005117164357</v>
      </c>
      <c r="L1073">
        <f>(100*TIME_AND_DATA_two_opt[[#This Row],[absolute_distance_error]])/TIME_AND_DATA_two_opt[[#This Row],[optimal_cost]]</f>
        <v>2.3223656462815314</v>
      </c>
      <c r="M1073" s="1" t="s">
        <v>2551</v>
      </c>
      <c r="N1073" s="3">
        <v>6496.8258298699002</v>
      </c>
      <c r="O1073" s="1" t="s">
        <v>4434</v>
      </c>
      <c r="P1073" s="1" t="s">
        <v>4435</v>
      </c>
      <c r="Q1073">
        <v>6.0016000000001997E-3</v>
      </c>
      <c r="R1073" s="1" t="s">
        <v>3390</v>
      </c>
      <c r="S1073" s="1" t="s">
        <v>3390</v>
      </c>
      <c r="T1073" s="1" t="s">
        <v>3390</v>
      </c>
      <c r="U1073" s="1" t="s">
        <v>3390</v>
      </c>
      <c r="V1073" s="1" t="s">
        <v>3390</v>
      </c>
      <c r="W1073" s="1" t="s">
        <v>3390</v>
      </c>
    </row>
    <row r="1074" spans="1:23" x14ac:dyDescent="0.25">
      <c r="A1074">
        <v>1072</v>
      </c>
      <c r="B1074">
        <v>14</v>
      </c>
      <c r="C1074">
        <v>72</v>
      </c>
      <c r="D1074" s="1" t="s">
        <v>2552</v>
      </c>
      <c r="E1074" s="1" t="s">
        <v>18</v>
      </c>
      <c r="F1074" s="1" t="s">
        <v>19</v>
      </c>
      <c r="G1074" s="3">
        <v>6258.6123676835978</v>
      </c>
      <c r="H1074" s="3">
        <v>6258.6123676835978</v>
      </c>
      <c r="I1074" s="1" t="s">
        <v>3292</v>
      </c>
      <c r="J1074" t="b">
        <v>0</v>
      </c>
      <c r="K1074" s="3">
        <f>TIME_AND_DATA_two_opt[[#This Row],[hamiltonian_cycle_cost]]-TIME_AND_DATA_two_opt[[#This Row],[optimal_cost]]</f>
        <v>158.3558776466316</v>
      </c>
      <c r="L1074">
        <f>(100*TIME_AND_DATA_two_opt[[#This Row],[absolute_distance_error]])/TIME_AND_DATA_two_opt[[#This Row],[optimal_cost]]</f>
        <v>2.5958888434488103</v>
      </c>
      <c r="M1074" s="1" t="s">
        <v>2553</v>
      </c>
      <c r="N1074" s="3">
        <v>6100.2564900369662</v>
      </c>
      <c r="O1074" s="1" t="s">
        <v>4434</v>
      </c>
      <c r="P1074" s="1" t="s">
        <v>4435</v>
      </c>
      <c r="Q1074">
        <v>4.2163999999997002E-3</v>
      </c>
      <c r="R1074" s="1" t="s">
        <v>3390</v>
      </c>
      <c r="S1074" s="1" t="s">
        <v>3390</v>
      </c>
      <c r="T1074" s="1" t="s">
        <v>3390</v>
      </c>
      <c r="U1074" s="1" t="s">
        <v>3390</v>
      </c>
      <c r="V1074" s="1" t="s">
        <v>3390</v>
      </c>
      <c r="W1074" s="1" t="s">
        <v>3390</v>
      </c>
    </row>
    <row r="1075" spans="1:23" x14ac:dyDescent="0.25">
      <c r="A1075">
        <v>1073</v>
      </c>
      <c r="B1075">
        <v>14</v>
      </c>
      <c r="C1075">
        <v>73</v>
      </c>
      <c r="D1075" s="1" t="s">
        <v>2554</v>
      </c>
      <c r="E1075" s="1" t="s">
        <v>18</v>
      </c>
      <c r="F1075" s="1" t="s">
        <v>19</v>
      </c>
      <c r="G1075" s="3">
        <v>7162.1575664771353</v>
      </c>
      <c r="H1075" s="3">
        <v>7162.1575664771353</v>
      </c>
      <c r="I1075" s="1" t="s">
        <v>3665</v>
      </c>
      <c r="J1075" t="b">
        <v>0</v>
      </c>
      <c r="K1075" s="3">
        <f>TIME_AND_DATA_two_opt[[#This Row],[hamiltonian_cycle_cost]]-TIME_AND_DATA_two_opt[[#This Row],[optimal_cost]]</f>
        <v>149.77052479048234</v>
      </c>
      <c r="L1075">
        <f>(100*TIME_AND_DATA_two_opt[[#This Row],[absolute_distance_error]])/TIME_AND_DATA_two_opt[[#This Row],[optimal_cost]]</f>
        <v>2.1357994631519772</v>
      </c>
      <c r="M1075" s="1" t="s">
        <v>2556</v>
      </c>
      <c r="N1075" s="3">
        <v>7012.387041686653</v>
      </c>
      <c r="O1075" s="1" t="s">
        <v>4434</v>
      </c>
      <c r="P1075" s="1" t="s">
        <v>4435</v>
      </c>
      <c r="Q1075">
        <v>5.2742999999999002E-3</v>
      </c>
      <c r="R1075" s="1" t="s">
        <v>3390</v>
      </c>
      <c r="S1075" s="1" t="s">
        <v>3390</v>
      </c>
      <c r="T1075" s="1" t="s">
        <v>3390</v>
      </c>
      <c r="U1075" s="1" t="s">
        <v>3390</v>
      </c>
      <c r="V1075" s="1" t="s">
        <v>3390</v>
      </c>
      <c r="W1075" s="1" t="s">
        <v>3390</v>
      </c>
    </row>
    <row r="1076" spans="1:23" x14ac:dyDescent="0.25">
      <c r="A1076">
        <v>1074</v>
      </c>
      <c r="B1076">
        <v>14</v>
      </c>
      <c r="C1076">
        <v>74</v>
      </c>
      <c r="D1076" s="1" t="s">
        <v>2557</v>
      </c>
      <c r="E1076" s="1" t="s">
        <v>18</v>
      </c>
      <c r="F1076" s="1" t="s">
        <v>19</v>
      </c>
      <c r="G1076" s="3">
        <v>7027.1980742255146</v>
      </c>
      <c r="H1076" s="3">
        <v>7027.1980742255146</v>
      </c>
      <c r="I1076" s="1" t="s">
        <v>4559</v>
      </c>
      <c r="J1076" t="b">
        <v>0</v>
      </c>
      <c r="K1076" s="3">
        <f>TIME_AND_DATA_two_opt[[#This Row],[hamiltonian_cycle_cost]]-TIME_AND_DATA_two_opt[[#This Row],[optimal_cost]]</f>
        <v>529.63870789721022</v>
      </c>
      <c r="L1076">
        <f>(100*TIME_AND_DATA_two_opt[[#This Row],[absolute_distance_error]])/TIME_AND_DATA_two_opt[[#This Row],[optimal_cost]]</f>
        <v>8.1513484992827845</v>
      </c>
      <c r="M1076" s="1" t="s">
        <v>2559</v>
      </c>
      <c r="N1076" s="3">
        <v>6497.5593663283043</v>
      </c>
      <c r="O1076" s="1" t="s">
        <v>4434</v>
      </c>
      <c r="P1076" s="1" t="s">
        <v>4435</v>
      </c>
      <c r="Q1076">
        <v>6.0638999999999997E-3</v>
      </c>
      <c r="R1076" s="1" t="s">
        <v>3390</v>
      </c>
      <c r="S1076" s="1" t="s">
        <v>3390</v>
      </c>
      <c r="T1076" s="1" t="s">
        <v>3390</v>
      </c>
      <c r="U1076" s="1" t="s">
        <v>3390</v>
      </c>
      <c r="V1076" s="1" t="s">
        <v>3390</v>
      </c>
      <c r="W1076" s="1" t="s">
        <v>3390</v>
      </c>
    </row>
    <row r="1077" spans="1:23" x14ac:dyDescent="0.25">
      <c r="A1077">
        <v>1075</v>
      </c>
      <c r="B1077">
        <v>14</v>
      </c>
      <c r="C1077">
        <v>75</v>
      </c>
      <c r="D1077" s="1" t="s">
        <v>2560</v>
      </c>
      <c r="E1077" s="1" t="s">
        <v>18</v>
      </c>
      <c r="F1077" s="1" t="s">
        <v>19</v>
      </c>
      <c r="G1077" s="3">
        <v>6442.0917153169221</v>
      </c>
      <c r="H1077" s="3">
        <v>6442.0917153169212</v>
      </c>
      <c r="I1077" s="1" t="s">
        <v>3940</v>
      </c>
      <c r="J1077" t="b">
        <v>1</v>
      </c>
      <c r="K1077" s="3">
        <f>TIME_AND_DATA_two_opt[[#This Row],[hamiltonian_cycle_cost]]-TIME_AND_DATA_two_opt[[#This Row],[optimal_cost]]</f>
        <v>0</v>
      </c>
      <c r="L1077">
        <f>(100*TIME_AND_DATA_two_opt[[#This Row],[absolute_distance_error]])/TIME_AND_DATA_two_opt[[#This Row],[optimal_cost]]</f>
        <v>0</v>
      </c>
      <c r="M1077" s="1" t="s">
        <v>2562</v>
      </c>
      <c r="N1077" s="3">
        <v>6442.091715316923</v>
      </c>
      <c r="O1077" s="1" t="s">
        <v>4434</v>
      </c>
      <c r="P1077" s="1" t="s">
        <v>4435</v>
      </c>
      <c r="Q1077">
        <v>5.5409999999999999E-3</v>
      </c>
      <c r="R1077" s="1" t="s">
        <v>3390</v>
      </c>
      <c r="S1077" s="1" t="s">
        <v>3390</v>
      </c>
      <c r="T1077" s="1" t="s">
        <v>3390</v>
      </c>
      <c r="U1077" s="1" t="s">
        <v>3390</v>
      </c>
      <c r="V1077" s="1" t="s">
        <v>3390</v>
      </c>
      <c r="W1077" s="1" t="s">
        <v>3390</v>
      </c>
    </row>
    <row r="1078" spans="1:23" x14ac:dyDescent="0.25">
      <c r="A1078">
        <v>1076</v>
      </c>
      <c r="B1078">
        <v>14</v>
      </c>
      <c r="C1078">
        <v>76</v>
      </c>
      <c r="D1078" s="1" t="s">
        <v>2563</v>
      </c>
      <c r="E1078" s="1" t="s">
        <v>18</v>
      </c>
      <c r="F1078" s="1" t="s">
        <v>19</v>
      </c>
      <c r="G1078" s="3">
        <v>6743.3206436125211</v>
      </c>
      <c r="H1078" s="3">
        <v>6743.3206436125211</v>
      </c>
      <c r="I1078" s="1" t="s">
        <v>4560</v>
      </c>
      <c r="J1078" t="b">
        <v>0</v>
      </c>
      <c r="K1078" s="3">
        <f>TIME_AND_DATA_two_opt[[#This Row],[hamiltonian_cycle_cost]]-TIME_AND_DATA_two_opt[[#This Row],[optimal_cost]]</f>
        <v>127.53793543554184</v>
      </c>
      <c r="L1078">
        <f>(100*TIME_AND_DATA_two_opt[[#This Row],[absolute_distance_error]])/TIME_AND_DATA_two_opt[[#This Row],[optimal_cost]]</f>
        <v>1.927783016178984</v>
      </c>
      <c r="M1078" s="1" t="s">
        <v>2565</v>
      </c>
      <c r="N1078" s="3">
        <v>6615.7827081769792</v>
      </c>
      <c r="O1078" s="1" t="s">
        <v>4434</v>
      </c>
      <c r="P1078" s="1" t="s">
        <v>4435</v>
      </c>
      <c r="Q1078">
        <v>6.0615000000003002E-3</v>
      </c>
      <c r="R1078" s="1" t="s">
        <v>3390</v>
      </c>
      <c r="S1078" s="1" t="s">
        <v>3390</v>
      </c>
      <c r="T1078" s="1" t="s">
        <v>3390</v>
      </c>
      <c r="U1078" s="1" t="s">
        <v>3390</v>
      </c>
      <c r="V1078" s="1" t="s">
        <v>3390</v>
      </c>
      <c r="W1078" s="1" t="s">
        <v>3390</v>
      </c>
    </row>
    <row r="1079" spans="1:23" x14ac:dyDescent="0.25">
      <c r="A1079">
        <v>1077</v>
      </c>
      <c r="B1079">
        <v>14</v>
      </c>
      <c r="C1079">
        <v>77</v>
      </c>
      <c r="D1079" s="1" t="s">
        <v>2566</v>
      </c>
      <c r="E1079" s="1" t="s">
        <v>18</v>
      </c>
      <c r="F1079" s="1" t="s">
        <v>19</v>
      </c>
      <c r="G1079" s="3">
        <v>7318.2904554310408</v>
      </c>
      <c r="H1079" s="3">
        <v>7318.2904554310408</v>
      </c>
      <c r="I1079" s="1" t="s">
        <v>3942</v>
      </c>
      <c r="J1079" t="b">
        <v>0</v>
      </c>
      <c r="K1079" s="3">
        <f>TIME_AND_DATA_two_opt[[#This Row],[hamiltonian_cycle_cost]]-TIME_AND_DATA_two_opt[[#This Row],[optimal_cost]]</f>
        <v>48.636572126013562</v>
      </c>
      <c r="L1079">
        <f>(100*TIME_AND_DATA_two_opt[[#This Row],[absolute_distance_error]])/TIME_AND_DATA_two_opt[[#This Row],[optimal_cost]]</f>
        <v>0.6690355951843715</v>
      </c>
      <c r="M1079" s="1" t="s">
        <v>2568</v>
      </c>
      <c r="N1079" s="3">
        <v>7269.6538833050272</v>
      </c>
      <c r="O1079" s="1" t="s">
        <v>4434</v>
      </c>
      <c r="P1079" s="1" t="s">
        <v>4435</v>
      </c>
      <c r="Q1079">
        <v>4.6048E-3</v>
      </c>
      <c r="R1079" s="1" t="s">
        <v>3390</v>
      </c>
      <c r="S1079" s="1" t="s">
        <v>3390</v>
      </c>
      <c r="T1079" s="1" t="s">
        <v>3390</v>
      </c>
      <c r="U1079" s="1" t="s">
        <v>3390</v>
      </c>
      <c r="V1079" s="1" t="s">
        <v>3390</v>
      </c>
      <c r="W1079" s="1" t="s">
        <v>3390</v>
      </c>
    </row>
    <row r="1080" spans="1:23" x14ac:dyDescent="0.25">
      <c r="A1080">
        <v>1078</v>
      </c>
      <c r="B1080">
        <v>14</v>
      </c>
      <c r="C1080">
        <v>78</v>
      </c>
      <c r="D1080" s="1" t="s">
        <v>2569</v>
      </c>
      <c r="E1080" s="1" t="s">
        <v>18</v>
      </c>
      <c r="F1080" s="1" t="s">
        <v>19</v>
      </c>
      <c r="G1080" s="3">
        <v>5077.2446482974774</v>
      </c>
      <c r="H1080" s="3">
        <v>5077.2446482974774</v>
      </c>
      <c r="I1080" s="1" t="s">
        <v>3669</v>
      </c>
      <c r="J1080" t="b">
        <v>0</v>
      </c>
      <c r="K1080" s="3">
        <f>TIME_AND_DATA_two_opt[[#This Row],[hamiltonian_cycle_cost]]-TIME_AND_DATA_two_opt[[#This Row],[optimal_cost]]</f>
        <v>111.29054894391447</v>
      </c>
      <c r="L1080">
        <f>(100*TIME_AND_DATA_two_opt[[#This Row],[absolute_distance_error]])/TIME_AND_DATA_two_opt[[#This Row],[optimal_cost]]</f>
        <v>2.241070833868593</v>
      </c>
      <c r="M1080" s="1" t="s">
        <v>2571</v>
      </c>
      <c r="N1080" s="3">
        <v>4965.9540993535629</v>
      </c>
      <c r="O1080" s="1" t="s">
        <v>4434</v>
      </c>
      <c r="P1080" s="1" t="s">
        <v>4435</v>
      </c>
      <c r="Q1080">
        <v>4.8867999999999004E-3</v>
      </c>
      <c r="R1080" s="1" t="s">
        <v>3390</v>
      </c>
      <c r="S1080" s="1" t="s">
        <v>3390</v>
      </c>
      <c r="T1080" s="1" t="s">
        <v>3390</v>
      </c>
      <c r="U1080" s="1" t="s">
        <v>3390</v>
      </c>
      <c r="V1080" s="1" t="s">
        <v>3390</v>
      </c>
      <c r="W1080" s="1" t="s">
        <v>3390</v>
      </c>
    </row>
    <row r="1081" spans="1:23" x14ac:dyDescent="0.25">
      <c r="A1081">
        <v>1079</v>
      </c>
      <c r="B1081">
        <v>14</v>
      </c>
      <c r="C1081">
        <v>79</v>
      </c>
      <c r="D1081" s="1" t="s">
        <v>2572</v>
      </c>
      <c r="E1081" s="1" t="s">
        <v>18</v>
      </c>
      <c r="F1081" s="1" t="s">
        <v>19</v>
      </c>
      <c r="G1081" s="3">
        <v>6357.8273216093557</v>
      </c>
      <c r="H1081" s="3">
        <v>6357.8273216093557</v>
      </c>
      <c r="I1081" s="1" t="s">
        <v>2573</v>
      </c>
      <c r="J1081" t="b">
        <v>1</v>
      </c>
      <c r="K1081" s="3">
        <f>TIME_AND_DATA_two_opt[[#This Row],[hamiltonian_cycle_cost]]-TIME_AND_DATA_two_opt[[#This Row],[optimal_cost]]</f>
        <v>0</v>
      </c>
      <c r="L1081">
        <f>(100*TIME_AND_DATA_two_opt[[#This Row],[absolute_distance_error]])/TIME_AND_DATA_two_opt[[#This Row],[optimal_cost]]</f>
        <v>0</v>
      </c>
      <c r="M1081" s="1" t="s">
        <v>2574</v>
      </c>
      <c r="N1081" s="3">
        <v>6357.8273216093557</v>
      </c>
      <c r="O1081" s="1" t="s">
        <v>4434</v>
      </c>
      <c r="P1081" s="1" t="s">
        <v>4435</v>
      </c>
      <c r="Q1081">
        <v>5.2531000000000001E-3</v>
      </c>
      <c r="R1081" s="1" t="s">
        <v>3390</v>
      </c>
      <c r="S1081" s="1" t="s">
        <v>3390</v>
      </c>
      <c r="T1081" s="1" t="s">
        <v>3390</v>
      </c>
      <c r="U1081" s="1" t="s">
        <v>3390</v>
      </c>
      <c r="V1081" s="1" t="s">
        <v>3390</v>
      </c>
      <c r="W1081" s="1" t="s">
        <v>3390</v>
      </c>
    </row>
    <row r="1082" spans="1:23" x14ac:dyDescent="0.25">
      <c r="A1082">
        <v>1080</v>
      </c>
      <c r="B1082">
        <v>14</v>
      </c>
      <c r="C1082">
        <v>80</v>
      </c>
      <c r="D1082" s="1" t="s">
        <v>2575</v>
      </c>
      <c r="E1082" s="1" t="s">
        <v>18</v>
      </c>
      <c r="F1082" s="1" t="s">
        <v>19</v>
      </c>
      <c r="G1082" s="3">
        <v>6551.3558614494514</v>
      </c>
      <c r="H1082" s="3">
        <v>6551.3558614494514</v>
      </c>
      <c r="I1082" s="1" t="s">
        <v>3298</v>
      </c>
      <c r="J1082" t="b">
        <v>1</v>
      </c>
      <c r="K1082" s="3">
        <f>TIME_AND_DATA_two_opt[[#This Row],[hamiltonian_cycle_cost]]-TIME_AND_DATA_two_opt[[#This Row],[optimal_cost]]</f>
        <v>0</v>
      </c>
      <c r="L1082">
        <f>(100*TIME_AND_DATA_two_opt[[#This Row],[absolute_distance_error]])/TIME_AND_DATA_two_opt[[#This Row],[optimal_cost]]</f>
        <v>0</v>
      </c>
      <c r="M1082" s="1" t="s">
        <v>2577</v>
      </c>
      <c r="N1082" s="3">
        <v>6551.3558614494523</v>
      </c>
      <c r="O1082" s="1" t="s">
        <v>4434</v>
      </c>
      <c r="P1082" s="1" t="s">
        <v>4435</v>
      </c>
      <c r="Q1082">
        <v>5.4425999999998002E-3</v>
      </c>
      <c r="R1082" s="1" t="s">
        <v>3390</v>
      </c>
      <c r="S1082" s="1" t="s">
        <v>3390</v>
      </c>
      <c r="T1082" s="1" t="s">
        <v>3390</v>
      </c>
      <c r="U1082" s="1" t="s">
        <v>3390</v>
      </c>
      <c r="V1082" s="1" t="s">
        <v>3390</v>
      </c>
      <c r="W1082" s="1" t="s">
        <v>3390</v>
      </c>
    </row>
    <row r="1083" spans="1:23" x14ac:dyDescent="0.25">
      <c r="A1083">
        <v>1081</v>
      </c>
      <c r="B1083">
        <v>14</v>
      </c>
      <c r="C1083">
        <v>81</v>
      </c>
      <c r="D1083" s="1" t="s">
        <v>2578</v>
      </c>
      <c r="E1083" s="1" t="s">
        <v>18</v>
      </c>
      <c r="F1083" s="1" t="s">
        <v>19</v>
      </c>
      <c r="G1083" s="3">
        <v>6648.7579889402214</v>
      </c>
      <c r="H1083" s="3">
        <v>6648.7579889402214</v>
      </c>
      <c r="I1083" s="1" t="s">
        <v>4561</v>
      </c>
      <c r="J1083" t="b">
        <v>0</v>
      </c>
      <c r="K1083" s="3">
        <f>TIME_AND_DATA_two_opt[[#This Row],[hamiltonian_cycle_cost]]-TIME_AND_DATA_two_opt[[#This Row],[optimal_cost]]</f>
        <v>239.65935705090124</v>
      </c>
      <c r="L1083">
        <f>(100*TIME_AND_DATA_two_opt[[#This Row],[absolute_distance_error]])/TIME_AND_DATA_two_opt[[#This Row],[optimal_cost]]</f>
        <v>3.7393613488555837</v>
      </c>
      <c r="M1083" s="1" t="s">
        <v>2580</v>
      </c>
      <c r="N1083" s="3">
        <v>6409.0986318893201</v>
      </c>
      <c r="O1083" s="1" t="s">
        <v>4434</v>
      </c>
      <c r="P1083" s="1" t="s">
        <v>4435</v>
      </c>
      <c r="Q1083">
        <v>3.9015E-3</v>
      </c>
      <c r="R1083" s="1" t="s">
        <v>3390</v>
      </c>
      <c r="S1083" s="1" t="s">
        <v>3390</v>
      </c>
      <c r="T1083" s="1" t="s">
        <v>3390</v>
      </c>
      <c r="U1083" s="1" t="s">
        <v>3390</v>
      </c>
      <c r="V1083" s="1" t="s">
        <v>3390</v>
      </c>
      <c r="W1083" s="1" t="s">
        <v>3390</v>
      </c>
    </row>
    <row r="1084" spans="1:23" x14ac:dyDescent="0.25">
      <c r="A1084">
        <v>1082</v>
      </c>
      <c r="B1084">
        <v>14</v>
      </c>
      <c r="C1084">
        <v>82</v>
      </c>
      <c r="D1084" s="1" t="s">
        <v>2581</v>
      </c>
      <c r="E1084" s="1" t="s">
        <v>18</v>
      </c>
      <c r="F1084" s="1" t="s">
        <v>19</v>
      </c>
      <c r="G1084" s="3">
        <v>6446.7108330157407</v>
      </c>
      <c r="H1084" s="3">
        <v>6446.7108330157407</v>
      </c>
      <c r="I1084" s="1" t="s">
        <v>2582</v>
      </c>
      <c r="J1084" t="b">
        <v>1</v>
      </c>
      <c r="K1084" s="3">
        <f>TIME_AND_DATA_two_opt[[#This Row],[hamiltonian_cycle_cost]]-TIME_AND_DATA_two_opt[[#This Row],[optimal_cost]]</f>
        <v>0</v>
      </c>
      <c r="L1084">
        <f>(100*TIME_AND_DATA_two_opt[[#This Row],[absolute_distance_error]])/TIME_AND_DATA_two_opt[[#This Row],[optimal_cost]]</f>
        <v>0</v>
      </c>
      <c r="M1084" s="1" t="s">
        <v>2583</v>
      </c>
      <c r="N1084" s="3">
        <v>6446.7108330157434</v>
      </c>
      <c r="O1084" s="1" t="s">
        <v>4434</v>
      </c>
      <c r="P1084" s="1" t="s">
        <v>4435</v>
      </c>
      <c r="Q1084">
        <v>5.5748000000001999E-3</v>
      </c>
      <c r="R1084" s="1" t="s">
        <v>3390</v>
      </c>
      <c r="S1084" s="1" t="s">
        <v>3390</v>
      </c>
      <c r="T1084" s="1" t="s">
        <v>3390</v>
      </c>
      <c r="U1084" s="1" t="s">
        <v>3390</v>
      </c>
      <c r="V1084" s="1" t="s">
        <v>3390</v>
      </c>
      <c r="W1084" s="1" t="s">
        <v>3390</v>
      </c>
    </row>
    <row r="1085" spans="1:23" x14ac:dyDescent="0.25">
      <c r="A1085">
        <v>1083</v>
      </c>
      <c r="B1085">
        <v>14</v>
      </c>
      <c r="C1085">
        <v>83</v>
      </c>
      <c r="D1085" s="1" t="s">
        <v>2584</v>
      </c>
      <c r="E1085" s="1" t="s">
        <v>18</v>
      </c>
      <c r="F1085" s="1" t="s">
        <v>19</v>
      </c>
      <c r="G1085" s="3">
        <v>5807.7041917320084</v>
      </c>
      <c r="H1085" s="3">
        <v>5807.7041917320084</v>
      </c>
      <c r="I1085" s="1" t="s">
        <v>2585</v>
      </c>
      <c r="J1085" t="b">
        <v>1</v>
      </c>
      <c r="K1085" s="3">
        <f>TIME_AND_DATA_two_opt[[#This Row],[hamiltonian_cycle_cost]]-TIME_AND_DATA_two_opt[[#This Row],[optimal_cost]]</f>
        <v>0</v>
      </c>
      <c r="L1085">
        <f>(100*TIME_AND_DATA_two_opt[[#This Row],[absolute_distance_error]])/TIME_AND_DATA_two_opt[[#This Row],[optimal_cost]]</f>
        <v>0</v>
      </c>
      <c r="M1085" s="1" t="s">
        <v>2586</v>
      </c>
      <c r="N1085" s="3">
        <v>5807.7041917320084</v>
      </c>
      <c r="O1085" s="1" t="s">
        <v>4434</v>
      </c>
      <c r="P1085" s="1" t="s">
        <v>4435</v>
      </c>
      <c r="Q1085">
        <v>4.6108E-3</v>
      </c>
      <c r="R1085" s="1" t="s">
        <v>3390</v>
      </c>
      <c r="S1085" s="1" t="s">
        <v>3390</v>
      </c>
      <c r="T1085" s="1" t="s">
        <v>3390</v>
      </c>
      <c r="U1085" s="1" t="s">
        <v>3390</v>
      </c>
      <c r="V1085" s="1" t="s">
        <v>3390</v>
      </c>
      <c r="W1085" s="1" t="s">
        <v>3390</v>
      </c>
    </row>
    <row r="1086" spans="1:23" x14ac:dyDescent="0.25">
      <c r="A1086">
        <v>1084</v>
      </c>
      <c r="B1086">
        <v>14</v>
      </c>
      <c r="C1086">
        <v>84</v>
      </c>
      <c r="D1086" s="1" t="s">
        <v>2587</v>
      </c>
      <c r="E1086" s="1" t="s">
        <v>18</v>
      </c>
      <c r="F1086" s="1" t="s">
        <v>19</v>
      </c>
      <c r="G1086" s="3">
        <v>6758.4248308238193</v>
      </c>
      <c r="H1086" s="3">
        <v>6758.4248308238193</v>
      </c>
      <c r="I1086" s="1" t="s">
        <v>4562</v>
      </c>
      <c r="J1086" t="b">
        <v>0</v>
      </c>
      <c r="K1086" s="3">
        <f>TIME_AND_DATA_two_opt[[#This Row],[hamiltonian_cycle_cost]]-TIME_AND_DATA_two_opt[[#This Row],[optimal_cost]]</f>
        <v>563.71973989687012</v>
      </c>
      <c r="L1086">
        <f>(100*TIME_AND_DATA_two_opt[[#This Row],[absolute_distance_error]])/TIME_AND_DATA_two_opt[[#This Row],[optimal_cost]]</f>
        <v>9.1000254511311613</v>
      </c>
      <c r="M1086" s="1" t="s">
        <v>2589</v>
      </c>
      <c r="N1086" s="3">
        <v>6194.7050909269492</v>
      </c>
      <c r="O1086" s="1" t="s">
        <v>4434</v>
      </c>
      <c r="P1086" s="1" t="s">
        <v>4435</v>
      </c>
      <c r="Q1086">
        <v>5.0065000000002998E-3</v>
      </c>
      <c r="R1086" s="1" t="s">
        <v>3390</v>
      </c>
      <c r="S1086" s="1" t="s">
        <v>3390</v>
      </c>
      <c r="T1086" s="1" t="s">
        <v>3390</v>
      </c>
      <c r="U1086" s="1" t="s">
        <v>3390</v>
      </c>
      <c r="V1086" s="1" t="s">
        <v>3390</v>
      </c>
      <c r="W1086" s="1" t="s">
        <v>3390</v>
      </c>
    </row>
    <row r="1087" spans="1:23" x14ac:dyDescent="0.25">
      <c r="A1087">
        <v>1085</v>
      </c>
      <c r="B1087">
        <v>14</v>
      </c>
      <c r="C1087">
        <v>85</v>
      </c>
      <c r="D1087" s="1" t="s">
        <v>2590</v>
      </c>
      <c r="E1087" s="1" t="s">
        <v>18</v>
      </c>
      <c r="F1087" s="1" t="s">
        <v>19</v>
      </c>
      <c r="G1087" s="3">
        <v>7368.5849308219858</v>
      </c>
      <c r="H1087" s="3">
        <v>7368.5849308219867</v>
      </c>
      <c r="I1087" s="1" t="s">
        <v>4563</v>
      </c>
      <c r="J1087" t="b">
        <v>0</v>
      </c>
      <c r="K1087" s="3">
        <f>TIME_AND_DATA_two_opt[[#This Row],[hamiltonian_cycle_cost]]-TIME_AND_DATA_two_opt[[#This Row],[optimal_cost]]</f>
        <v>466.46146140416568</v>
      </c>
      <c r="L1087">
        <f>(100*TIME_AND_DATA_two_opt[[#This Row],[absolute_distance_error]])/TIME_AND_DATA_two_opt[[#This Row],[optimal_cost]]</f>
        <v>6.7582311946603104</v>
      </c>
      <c r="M1087" s="1" t="s">
        <v>2592</v>
      </c>
      <c r="N1087" s="3">
        <v>6902.1234694178211</v>
      </c>
      <c r="O1087" s="1" t="s">
        <v>4434</v>
      </c>
      <c r="P1087" s="1" t="s">
        <v>4435</v>
      </c>
      <c r="Q1087">
        <v>4.7455000000002001E-3</v>
      </c>
      <c r="R1087" s="1" t="s">
        <v>3390</v>
      </c>
      <c r="S1087" s="1" t="s">
        <v>3390</v>
      </c>
      <c r="T1087" s="1" t="s">
        <v>3390</v>
      </c>
      <c r="U1087" s="1" t="s">
        <v>3390</v>
      </c>
      <c r="V1087" s="1" t="s">
        <v>3390</v>
      </c>
      <c r="W1087" s="1" t="s">
        <v>3390</v>
      </c>
    </row>
    <row r="1088" spans="1:23" x14ac:dyDescent="0.25">
      <c r="A1088">
        <v>1086</v>
      </c>
      <c r="B1088">
        <v>14</v>
      </c>
      <c r="C1088">
        <v>86</v>
      </c>
      <c r="D1088" s="1" t="s">
        <v>2593</v>
      </c>
      <c r="E1088" s="1" t="s">
        <v>18</v>
      </c>
      <c r="F1088" s="1" t="s">
        <v>19</v>
      </c>
      <c r="G1088" s="3">
        <v>7378.2308495576326</v>
      </c>
      <c r="H1088" s="3">
        <v>7378.2308495576335</v>
      </c>
      <c r="I1088" s="1" t="s">
        <v>4564</v>
      </c>
      <c r="J1088" t="b">
        <v>0</v>
      </c>
      <c r="K1088" s="3">
        <f>TIME_AND_DATA_two_opt[[#This Row],[hamiltonian_cycle_cost]]-TIME_AND_DATA_two_opt[[#This Row],[optimal_cost]]</f>
        <v>531.56680798975776</v>
      </c>
      <c r="L1088">
        <f>(100*TIME_AND_DATA_two_opt[[#This Row],[absolute_distance_error]])/TIME_AND_DATA_two_opt[[#This Row],[optimal_cost]]</f>
        <v>7.7638804060266082</v>
      </c>
      <c r="M1088" s="1" t="s">
        <v>2595</v>
      </c>
      <c r="N1088" s="3">
        <v>6846.6640415678758</v>
      </c>
      <c r="O1088" s="1" t="s">
        <v>4434</v>
      </c>
      <c r="P1088" s="1" t="s">
        <v>4435</v>
      </c>
      <c r="Q1088">
        <v>4.3128000000001001E-3</v>
      </c>
      <c r="R1088" s="1" t="s">
        <v>3390</v>
      </c>
      <c r="S1088" s="1" t="s">
        <v>3390</v>
      </c>
      <c r="T1088" s="1" t="s">
        <v>3390</v>
      </c>
      <c r="U1088" s="1" t="s">
        <v>3390</v>
      </c>
      <c r="V1088" s="1" t="s">
        <v>3390</v>
      </c>
      <c r="W1088" s="1" t="s">
        <v>3390</v>
      </c>
    </row>
    <row r="1089" spans="1:23" x14ac:dyDescent="0.25">
      <c r="A1089">
        <v>1087</v>
      </c>
      <c r="B1089">
        <v>14</v>
      </c>
      <c r="C1089">
        <v>87</v>
      </c>
      <c r="D1089" s="1" t="s">
        <v>2596</v>
      </c>
      <c r="E1089" s="1" t="s">
        <v>18</v>
      </c>
      <c r="F1089" s="1" t="s">
        <v>19</v>
      </c>
      <c r="G1089" s="3">
        <v>6732.2965256625348</v>
      </c>
      <c r="H1089" s="3">
        <v>6732.2965256625348</v>
      </c>
      <c r="I1089" s="1" t="s">
        <v>3302</v>
      </c>
      <c r="J1089" t="b">
        <v>1</v>
      </c>
      <c r="K1089" s="3">
        <f>TIME_AND_DATA_two_opt[[#This Row],[hamiltonian_cycle_cost]]-TIME_AND_DATA_two_opt[[#This Row],[optimal_cost]]</f>
        <v>0</v>
      </c>
      <c r="L1089">
        <f>(100*TIME_AND_DATA_two_opt[[#This Row],[absolute_distance_error]])/TIME_AND_DATA_two_opt[[#This Row],[optimal_cost]]</f>
        <v>0</v>
      </c>
      <c r="M1089" s="1" t="s">
        <v>2598</v>
      </c>
      <c r="N1089" s="3">
        <v>6732.2965256625357</v>
      </c>
      <c r="O1089" s="1" t="s">
        <v>4434</v>
      </c>
      <c r="P1089" s="1" t="s">
        <v>4435</v>
      </c>
      <c r="Q1089">
        <v>1.03308000000001E-2</v>
      </c>
      <c r="R1089" s="1" t="s">
        <v>3390</v>
      </c>
      <c r="S1089" s="1" t="s">
        <v>3390</v>
      </c>
      <c r="T1089" s="1" t="s">
        <v>3390</v>
      </c>
      <c r="U1089" s="1" t="s">
        <v>3390</v>
      </c>
      <c r="V1089" s="1" t="s">
        <v>3390</v>
      </c>
      <c r="W1089" s="1" t="s">
        <v>3390</v>
      </c>
    </row>
    <row r="1090" spans="1:23" x14ac:dyDescent="0.25">
      <c r="A1090">
        <v>1088</v>
      </c>
      <c r="B1090">
        <v>14</v>
      </c>
      <c r="C1090">
        <v>88</v>
      </c>
      <c r="D1090" s="1" t="s">
        <v>2599</v>
      </c>
      <c r="E1090" s="1" t="s">
        <v>18</v>
      </c>
      <c r="F1090" s="1" t="s">
        <v>19</v>
      </c>
      <c r="G1090" s="3">
        <v>6416.2953877115215</v>
      </c>
      <c r="H1090" s="3">
        <v>6416.2953877115224</v>
      </c>
      <c r="I1090" s="1" t="s">
        <v>4390</v>
      </c>
      <c r="J1090" t="b">
        <v>0</v>
      </c>
      <c r="K1090" s="3">
        <f>TIME_AND_DATA_two_opt[[#This Row],[hamiltonian_cycle_cost]]-TIME_AND_DATA_two_opt[[#This Row],[optimal_cost]]</f>
        <v>432.86122040101327</v>
      </c>
      <c r="L1090">
        <f>(100*TIME_AND_DATA_two_opt[[#This Row],[absolute_distance_error]])/TIME_AND_DATA_two_opt[[#This Row],[optimal_cost]]</f>
        <v>7.2343274497090331</v>
      </c>
      <c r="M1090" s="1" t="s">
        <v>2601</v>
      </c>
      <c r="N1090" s="3">
        <v>5983.4341673105091</v>
      </c>
      <c r="O1090" s="1" t="s">
        <v>4434</v>
      </c>
      <c r="P1090" s="1" t="s">
        <v>4435</v>
      </c>
      <c r="Q1090">
        <v>7.0218999999997998E-3</v>
      </c>
      <c r="R1090" s="1" t="s">
        <v>3390</v>
      </c>
      <c r="S1090" s="1" t="s">
        <v>3390</v>
      </c>
      <c r="T1090" s="1" t="s">
        <v>3390</v>
      </c>
      <c r="U1090" s="1" t="s">
        <v>3390</v>
      </c>
      <c r="V1090" s="1" t="s">
        <v>3390</v>
      </c>
      <c r="W1090" s="1" t="s">
        <v>3390</v>
      </c>
    </row>
    <row r="1091" spans="1:23" x14ac:dyDescent="0.25">
      <c r="A1091">
        <v>1089</v>
      </c>
      <c r="B1091">
        <v>14</v>
      </c>
      <c r="C1091">
        <v>89</v>
      </c>
      <c r="D1091" s="1" t="s">
        <v>2602</v>
      </c>
      <c r="E1091" s="1" t="s">
        <v>18</v>
      </c>
      <c r="F1091" s="1" t="s">
        <v>19</v>
      </c>
      <c r="G1091" s="3">
        <v>6848.3432766180176</v>
      </c>
      <c r="H1091" s="3">
        <v>6848.3432766180194</v>
      </c>
      <c r="I1091" s="1" t="s">
        <v>2603</v>
      </c>
      <c r="J1091" t="b">
        <v>0</v>
      </c>
      <c r="K1091" s="3">
        <f>TIME_AND_DATA_two_opt[[#This Row],[hamiltonian_cycle_cost]]-TIME_AND_DATA_two_opt[[#This Row],[optimal_cost]]</f>
        <v>48.630344182990484</v>
      </c>
      <c r="L1091">
        <f>(100*TIME_AND_DATA_two_opt[[#This Row],[absolute_distance_error]])/TIME_AND_DATA_two_opt[[#This Row],[optimal_cost]]</f>
        <v>0.71518231234470053</v>
      </c>
      <c r="M1091" s="1" t="s">
        <v>2604</v>
      </c>
      <c r="N1091" s="3">
        <v>6799.712932435029</v>
      </c>
      <c r="O1091" s="1" t="s">
        <v>4434</v>
      </c>
      <c r="P1091" s="1" t="s">
        <v>4435</v>
      </c>
      <c r="Q1091">
        <v>4.3597000000001E-3</v>
      </c>
      <c r="R1091" s="1" t="s">
        <v>3390</v>
      </c>
      <c r="S1091" s="1" t="s">
        <v>3390</v>
      </c>
      <c r="T1091" s="1" t="s">
        <v>3390</v>
      </c>
      <c r="U1091" s="1" t="s">
        <v>3390</v>
      </c>
      <c r="V1091" s="1" t="s">
        <v>3390</v>
      </c>
      <c r="W1091" s="1" t="s">
        <v>3390</v>
      </c>
    </row>
    <row r="1092" spans="1:23" x14ac:dyDescent="0.25">
      <c r="A1092">
        <v>1090</v>
      </c>
      <c r="B1092">
        <v>14</v>
      </c>
      <c r="C1092">
        <v>90</v>
      </c>
      <c r="D1092" s="1" t="s">
        <v>2605</v>
      </c>
      <c r="E1092" s="1" t="s">
        <v>18</v>
      </c>
      <c r="F1092" s="1" t="s">
        <v>19</v>
      </c>
      <c r="G1092" s="3">
        <v>5809.7251128298212</v>
      </c>
      <c r="H1092" s="3">
        <v>5809.7251128298212</v>
      </c>
      <c r="I1092" s="1" t="s">
        <v>2606</v>
      </c>
      <c r="J1092" t="b">
        <v>1</v>
      </c>
      <c r="K1092" s="3">
        <f>TIME_AND_DATA_two_opt[[#This Row],[hamiltonian_cycle_cost]]-TIME_AND_DATA_two_opt[[#This Row],[optimal_cost]]</f>
        <v>0</v>
      </c>
      <c r="L1092">
        <f>(100*TIME_AND_DATA_two_opt[[#This Row],[absolute_distance_error]])/TIME_AND_DATA_two_opt[[#This Row],[optimal_cost]]</f>
        <v>0</v>
      </c>
      <c r="M1092" s="1" t="s">
        <v>2607</v>
      </c>
      <c r="N1092" s="3">
        <v>5809.7251128298221</v>
      </c>
      <c r="O1092" s="1" t="s">
        <v>4434</v>
      </c>
      <c r="P1092" s="1" t="s">
        <v>4435</v>
      </c>
      <c r="Q1092">
        <v>5.6703000000002E-3</v>
      </c>
      <c r="R1092" s="1" t="s">
        <v>3390</v>
      </c>
      <c r="S1092" s="1" t="s">
        <v>3390</v>
      </c>
      <c r="T1092" s="1" t="s">
        <v>3390</v>
      </c>
      <c r="U1092" s="1" t="s">
        <v>3390</v>
      </c>
      <c r="V1092" s="1" t="s">
        <v>3390</v>
      </c>
      <c r="W1092" s="1" t="s">
        <v>3390</v>
      </c>
    </row>
    <row r="1093" spans="1:23" x14ac:dyDescent="0.25">
      <c r="A1093">
        <v>1091</v>
      </c>
      <c r="B1093">
        <v>14</v>
      </c>
      <c r="C1093">
        <v>91</v>
      </c>
      <c r="D1093" s="1" t="s">
        <v>2608</v>
      </c>
      <c r="E1093" s="1" t="s">
        <v>18</v>
      </c>
      <c r="F1093" s="1" t="s">
        <v>19</v>
      </c>
      <c r="G1093" s="3">
        <v>6361.5404203955259</v>
      </c>
      <c r="H1093" s="3">
        <v>6361.540420395525</v>
      </c>
      <c r="I1093" s="1" t="s">
        <v>2609</v>
      </c>
      <c r="J1093" t="b">
        <v>0</v>
      </c>
      <c r="K1093" s="3">
        <f>TIME_AND_DATA_two_opt[[#This Row],[hamiltonian_cycle_cost]]-TIME_AND_DATA_two_opt[[#This Row],[optimal_cost]]</f>
        <v>363.49262574708155</v>
      </c>
      <c r="L1093">
        <f>(100*TIME_AND_DATA_two_opt[[#This Row],[absolute_distance_error]])/TIME_AND_DATA_two_opt[[#This Row],[optimal_cost]]</f>
        <v>6.0601822158102117</v>
      </c>
      <c r="M1093" s="1" t="s">
        <v>2610</v>
      </c>
      <c r="N1093" s="3">
        <v>5998.0477946484434</v>
      </c>
      <c r="O1093" s="1" t="s">
        <v>4434</v>
      </c>
      <c r="P1093" s="1" t="s">
        <v>4435</v>
      </c>
      <c r="Q1093">
        <v>4.5315000000000997E-3</v>
      </c>
      <c r="R1093" s="1" t="s">
        <v>3390</v>
      </c>
      <c r="S1093" s="1" t="s">
        <v>3390</v>
      </c>
      <c r="T1093" s="1" t="s">
        <v>3390</v>
      </c>
      <c r="U1093" s="1" t="s">
        <v>3390</v>
      </c>
      <c r="V1093" s="1" t="s">
        <v>3390</v>
      </c>
      <c r="W1093" s="1" t="s">
        <v>3390</v>
      </c>
    </row>
    <row r="1094" spans="1:23" x14ac:dyDescent="0.25">
      <c r="A1094">
        <v>1092</v>
      </c>
      <c r="B1094">
        <v>14</v>
      </c>
      <c r="C1094">
        <v>92</v>
      </c>
      <c r="D1094" s="1" t="s">
        <v>2611</v>
      </c>
      <c r="E1094" s="1" t="s">
        <v>18</v>
      </c>
      <c r="F1094" s="1" t="s">
        <v>19</v>
      </c>
      <c r="G1094" s="3">
        <v>6997.0437982294634</v>
      </c>
      <c r="H1094" s="3">
        <v>6997.0437982294634</v>
      </c>
      <c r="I1094" s="1" t="s">
        <v>4393</v>
      </c>
      <c r="J1094" t="b">
        <v>0</v>
      </c>
      <c r="K1094" s="3">
        <f>TIME_AND_DATA_two_opt[[#This Row],[hamiltonian_cycle_cost]]-TIME_AND_DATA_two_opt[[#This Row],[optimal_cost]]</f>
        <v>17.812813041343361</v>
      </c>
      <c r="L1094">
        <f>(100*TIME_AND_DATA_two_opt[[#This Row],[absolute_distance_error]])/TIME_AND_DATA_two_opt[[#This Row],[optimal_cost]]</f>
        <v>0.25522601385664312</v>
      </c>
      <c r="M1094" s="1" t="s">
        <v>2613</v>
      </c>
      <c r="N1094" s="3">
        <v>6979.23098518812</v>
      </c>
      <c r="O1094" s="1" t="s">
        <v>4434</v>
      </c>
      <c r="P1094" s="1" t="s">
        <v>4435</v>
      </c>
      <c r="Q1094">
        <v>7.9696000000000003E-3</v>
      </c>
      <c r="R1094" s="1" t="s">
        <v>3390</v>
      </c>
      <c r="S1094" s="1" t="s">
        <v>3390</v>
      </c>
      <c r="T1094" s="1" t="s">
        <v>3390</v>
      </c>
      <c r="U1094" s="1" t="s">
        <v>3390</v>
      </c>
      <c r="V1094" s="1" t="s">
        <v>3390</v>
      </c>
      <c r="W1094" s="1" t="s">
        <v>3390</v>
      </c>
    </row>
    <row r="1095" spans="1:23" x14ac:dyDescent="0.25">
      <c r="A1095">
        <v>1093</v>
      </c>
      <c r="B1095">
        <v>14</v>
      </c>
      <c r="C1095">
        <v>93</v>
      </c>
      <c r="D1095" s="1" t="s">
        <v>2614</v>
      </c>
      <c r="E1095" s="1" t="s">
        <v>18</v>
      </c>
      <c r="F1095" s="1" t="s">
        <v>19</v>
      </c>
      <c r="G1095" s="3">
        <v>7050.4278975987545</v>
      </c>
      <c r="H1095" s="3">
        <v>7050.4278975987545</v>
      </c>
      <c r="I1095" s="1" t="s">
        <v>4565</v>
      </c>
      <c r="J1095" t="b">
        <v>0</v>
      </c>
      <c r="K1095" s="3">
        <f>TIME_AND_DATA_two_opt[[#This Row],[hamiltonian_cycle_cost]]-TIME_AND_DATA_two_opt[[#This Row],[optimal_cost]]</f>
        <v>58.49255312132027</v>
      </c>
      <c r="L1095">
        <f>(100*TIME_AND_DATA_two_opt[[#This Row],[absolute_distance_error]])/TIME_AND_DATA_two_opt[[#This Row],[optimal_cost]]</f>
        <v>0.8365717106855185</v>
      </c>
      <c r="M1095" s="1" t="s">
        <v>2616</v>
      </c>
      <c r="N1095" s="3">
        <v>6991.9353444774342</v>
      </c>
      <c r="O1095" s="1" t="s">
        <v>4434</v>
      </c>
      <c r="P1095" s="1" t="s">
        <v>4435</v>
      </c>
      <c r="Q1095">
        <v>7.7558999999998001E-3</v>
      </c>
      <c r="R1095" s="1" t="s">
        <v>3390</v>
      </c>
      <c r="S1095" s="1" t="s">
        <v>3390</v>
      </c>
      <c r="T1095" s="1" t="s">
        <v>3390</v>
      </c>
      <c r="U1095" s="1" t="s">
        <v>3390</v>
      </c>
      <c r="V1095" s="1" t="s">
        <v>3390</v>
      </c>
      <c r="W1095" s="1" t="s">
        <v>3390</v>
      </c>
    </row>
    <row r="1096" spans="1:23" x14ac:dyDescent="0.25">
      <c r="A1096">
        <v>1094</v>
      </c>
      <c r="B1096">
        <v>14</v>
      </c>
      <c r="C1096">
        <v>94</v>
      </c>
      <c r="D1096" s="1" t="s">
        <v>2617</v>
      </c>
      <c r="E1096" s="1" t="s">
        <v>18</v>
      </c>
      <c r="F1096" s="1" t="s">
        <v>19</v>
      </c>
      <c r="G1096" s="3">
        <v>5179.5090213507128</v>
      </c>
      <c r="H1096" s="3">
        <v>5179.5090213507128</v>
      </c>
      <c r="I1096" s="1" t="s">
        <v>2618</v>
      </c>
      <c r="J1096" t="b">
        <v>1</v>
      </c>
      <c r="K1096" s="3">
        <f>TIME_AND_DATA_two_opt[[#This Row],[hamiltonian_cycle_cost]]-TIME_AND_DATA_two_opt[[#This Row],[optimal_cost]]</f>
        <v>0</v>
      </c>
      <c r="L1096">
        <f>(100*TIME_AND_DATA_two_opt[[#This Row],[absolute_distance_error]])/TIME_AND_DATA_two_opt[[#This Row],[optimal_cost]]</f>
        <v>0</v>
      </c>
      <c r="M1096" s="1" t="s">
        <v>2619</v>
      </c>
      <c r="N1096" s="3">
        <v>5179.5090213507128</v>
      </c>
      <c r="O1096" s="1" t="s">
        <v>4434</v>
      </c>
      <c r="P1096" s="1" t="s">
        <v>4435</v>
      </c>
      <c r="Q1096">
        <v>5.5705000000000997E-3</v>
      </c>
      <c r="R1096" s="1" t="s">
        <v>3390</v>
      </c>
      <c r="S1096" s="1" t="s">
        <v>3390</v>
      </c>
      <c r="T1096" s="1" t="s">
        <v>3390</v>
      </c>
      <c r="U1096" s="1" t="s">
        <v>3390</v>
      </c>
      <c r="V1096" s="1" t="s">
        <v>3390</v>
      </c>
      <c r="W1096" s="1" t="s">
        <v>3390</v>
      </c>
    </row>
    <row r="1097" spans="1:23" x14ac:dyDescent="0.25">
      <c r="A1097">
        <v>1095</v>
      </c>
      <c r="B1097">
        <v>14</v>
      </c>
      <c r="C1097">
        <v>95</v>
      </c>
      <c r="D1097" s="1" t="s">
        <v>2620</v>
      </c>
      <c r="E1097" s="1" t="s">
        <v>18</v>
      </c>
      <c r="F1097" s="1" t="s">
        <v>19</v>
      </c>
      <c r="G1097" s="3">
        <v>7390.8119326725155</v>
      </c>
      <c r="H1097" s="3">
        <v>7390.8119326725155</v>
      </c>
      <c r="I1097" s="1" t="s">
        <v>4566</v>
      </c>
      <c r="J1097" t="b">
        <v>0</v>
      </c>
      <c r="K1097" s="3">
        <f>TIME_AND_DATA_two_opt[[#This Row],[hamiltonian_cycle_cost]]-TIME_AND_DATA_two_opt[[#This Row],[optimal_cost]]</f>
        <v>674.20869515143022</v>
      </c>
      <c r="L1097">
        <f>(100*TIME_AND_DATA_two_opt[[#This Row],[absolute_distance_error]])/TIME_AND_DATA_two_opt[[#This Row],[optimal_cost]]</f>
        <v>10.037941371690463</v>
      </c>
      <c r="M1097" s="1" t="s">
        <v>2622</v>
      </c>
      <c r="N1097" s="3">
        <v>6716.6032375210852</v>
      </c>
      <c r="O1097" s="1" t="s">
        <v>4434</v>
      </c>
      <c r="P1097" s="1" t="s">
        <v>4435</v>
      </c>
      <c r="Q1097">
        <v>6.7919E-3</v>
      </c>
      <c r="R1097" s="1" t="s">
        <v>3390</v>
      </c>
      <c r="S1097" s="1" t="s">
        <v>3390</v>
      </c>
      <c r="T1097" s="1" t="s">
        <v>3390</v>
      </c>
      <c r="U1097" s="1" t="s">
        <v>3390</v>
      </c>
      <c r="V1097" s="1" t="s">
        <v>3390</v>
      </c>
      <c r="W1097" s="1" t="s">
        <v>3390</v>
      </c>
    </row>
    <row r="1098" spans="1:23" x14ac:dyDescent="0.25">
      <c r="A1098">
        <v>1096</v>
      </c>
      <c r="B1098">
        <v>14</v>
      </c>
      <c r="C1098">
        <v>96</v>
      </c>
      <c r="D1098" s="1" t="s">
        <v>2623</v>
      </c>
      <c r="E1098" s="1" t="s">
        <v>18</v>
      </c>
      <c r="F1098" s="1" t="s">
        <v>19</v>
      </c>
      <c r="G1098" s="3">
        <v>7557.6057217157913</v>
      </c>
      <c r="H1098" s="3">
        <v>7557.6057217157913</v>
      </c>
      <c r="I1098" s="1" t="s">
        <v>4567</v>
      </c>
      <c r="J1098" t="b">
        <v>0</v>
      </c>
      <c r="K1098" s="3">
        <f>TIME_AND_DATA_two_opt[[#This Row],[hamiltonian_cycle_cost]]-TIME_AND_DATA_two_opt[[#This Row],[optimal_cost]]</f>
        <v>447.83406848294817</v>
      </c>
      <c r="L1098">
        <f>(100*TIME_AND_DATA_two_opt[[#This Row],[absolute_distance_error]])/TIME_AND_DATA_two_opt[[#This Row],[optimal_cost]]</f>
        <v>6.298853047964152</v>
      </c>
      <c r="M1098" s="1" t="s">
        <v>2625</v>
      </c>
      <c r="N1098" s="3">
        <v>7109.7716532328432</v>
      </c>
      <c r="O1098" s="1" t="s">
        <v>4434</v>
      </c>
      <c r="P1098" s="1" t="s">
        <v>4435</v>
      </c>
      <c r="Q1098">
        <v>4.6059999999998004E-3</v>
      </c>
      <c r="R1098" s="1" t="s">
        <v>3390</v>
      </c>
      <c r="S1098" s="1" t="s">
        <v>3390</v>
      </c>
      <c r="T1098" s="1" t="s">
        <v>3390</v>
      </c>
      <c r="U1098" s="1" t="s">
        <v>3390</v>
      </c>
      <c r="V1098" s="1" t="s">
        <v>3390</v>
      </c>
      <c r="W1098" s="1" t="s">
        <v>3390</v>
      </c>
    </row>
    <row r="1099" spans="1:23" x14ac:dyDescent="0.25">
      <c r="A1099">
        <v>1097</v>
      </c>
      <c r="B1099">
        <v>14</v>
      </c>
      <c r="C1099">
        <v>97</v>
      </c>
      <c r="D1099" s="1" t="s">
        <v>2626</v>
      </c>
      <c r="E1099" s="1" t="s">
        <v>18</v>
      </c>
      <c r="F1099" s="1" t="s">
        <v>19</v>
      </c>
      <c r="G1099" s="3">
        <v>7565.9712236625619</v>
      </c>
      <c r="H1099" s="3">
        <v>7565.9712236625619</v>
      </c>
      <c r="I1099" s="1" t="s">
        <v>3308</v>
      </c>
      <c r="J1099" t="b">
        <v>0</v>
      </c>
      <c r="K1099" s="3">
        <f>TIME_AND_DATA_two_opt[[#This Row],[hamiltonian_cycle_cost]]-TIME_AND_DATA_two_opt[[#This Row],[optimal_cost]]</f>
        <v>194.84687429850692</v>
      </c>
      <c r="L1099">
        <f>(100*TIME_AND_DATA_two_opt[[#This Row],[absolute_distance_error]])/TIME_AND_DATA_two_opt[[#This Row],[optimal_cost]]</f>
        <v>2.6433806440304779</v>
      </c>
      <c r="M1099" s="1" t="s">
        <v>2628</v>
      </c>
      <c r="N1099" s="3">
        <v>7371.124349364055</v>
      </c>
      <c r="O1099" s="1" t="s">
        <v>4434</v>
      </c>
      <c r="P1099" s="1" t="s">
        <v>4435</v>
      </c>
      <c r="Q1099">
        <v>4.2164000000001998E-3</v>
      </c>
      <c r="R1099" s="1" t="s">
        <v>3390</v>
      </c>
      <c r="S1099" s="1" t="s">
        <v>3390</v>
      </c>
      <c r="T1099" s="1" t="s">
        <v>3390</v>
      </c>
      <c r="U1099" s="1" t="s">
        <v>3390</v>
      </c>
      <c r="V1099" s="1" t="s">
        <v>3390</v>
      </c>
      <c r="W1099" s="1" t="s">
        <v>3390</v>
      </c>
    </row>
    <row r="1100" spans="1:23" x14ac:dyDescent="0.25">
      <c r="A1100">
        <v>1098</v>
      </c>
      <c r="B1100">
        <v>14</v>
      </c>
      <c r="C1100">
        <v>98</v>
      </c>
      <c r="D1100" s="1" t="s">
        <v>2629</v>
      </c>
      <c r="E1100" s="1" t="s">
        <v>18</v>
      </c>
      <c r="F1100" s="1" t="s">
        <v>19</v>
      </c>
      <c r="G1100" s="3">
        <v>6763.5119324303223</v>
      </c>
      <c r="H1100" s="3">
        <v>6763.5119324303223</v>
      </c>
      <c r="I1100" s="1" t="s">
        <v>3952</v>
      </c>
      <c r="J1100" t="b">
        <v>1</v>
      </c>
      <c r="K1100" s="3">
        <f>TIME_AND_DATA_two_opt[[#This Row],[hamiltonian_cycle_cost]]-TIME_AND_DATA_two_opt[[#This Row],[optimal_cost]]</f>
        <v>0</v>
      </c>
      <c r="L1100">
        <f>(100*TIME_AND_DATA_two_opt[[#This Row],[absolute_distance_error]])/TIME_AND_DATA_two_opt[[#This Row],[optimal_cost]]</f>
        <v>0</v>
      </c>
      <c r="M1100" s="1" t="s">
        <v>2631</v>
      </c>
      <c r="N1100" s="3">
        <v>6763.5119324303232</v>
      </c>
      <c r="O1100" s="1" t="s">
        <v>4434</v>
      </c>
      <c r="P1100" s="1" t="s">
        <v>4435</v>
      </c>
      <c r="Q1100">
        <v>5.2571000000001004E-3</v>
      </c>
      <c r="R1100" s="1" t="s">
        <v>3390</v>
      </c>
      <c r="S1100" s="1" t="s">
        <v>3390</v>
      </c>
      <c r="T1100" s="1" t="s">
        <v>3390</v>
      </c>
      <c r="U1100" s="1" t="s">
        <v>3390</v>
      </c>
      <c r="V1100" s="1" t="s">
        <v>3390</v>
      </c>
      <c r="W1100" s="1" t="s">
        <v>3390</v>
      </c>
    </row>
    <row r="1101" spans="1:23" x14ac:dyDescent="0.25">
      <c r="A1101">
        <v>1099</v>
      </c>
      <c r="B1101">
        <v>14</v>
      </c>
      <c r="C1101">
        <v>99</v>
      </c>
      <c r="D1101" s="1" t="s">
        <v>2632</v>
      </c>
      <c r="E1101" s="1" t="s">
        <v>18</v>
      </c>
      <c r="F1101" s="1" t="s">
        <v>19</v>
      </c>
      <c r="G1101" s="3">
        <v>5314.298421771462</v>
      </c>
      <c r="H1101" s="3">
        <v>5314.298421771462</v>
      </c>
      <c r="I1101" s="1" t="s">
        <v>2633</v>
      </c>
      <c r="J1101" t="b">
        <v>1</v>
      </c>
      <c r="K1101" s="3">
        <f>TIME_AND_DATA_two_opt[[#This Row],[hamiltonian_cycle_cost]]-TIME_AND_DATA_two_opt[[#This Row],[optimal_cost]]</f>
        <v>0</v>
      </c>
      <c r="L1101">
        <f>(100*TIME_AND_DATA_two_opt[[#This Row],[absolute_distance_error]])/TIME_AND_DATA_two_opt[[#This Row],[optimal_cost]]</f>
        <v>0</v>
      </c>
      <c r="M1101" s="1" t="s">
        <v>2634</v>
      </c>
      <c r="N1101" s="3">
        <v>5314.2984217714638</v>
      </c>
      <c r="O1101" s="1" t="s">
        <v>4434</v>
      </c>
      <c r="P1101" s="1" t="s">
        <v>4435</v>
      </c>
      <c r="Q1101">
        <v>6.0385999999996E-3</v>
      </c>
      <c r="R1101" s="1" t="s">
        <v>3390</v>
      </c>
      <c r="S1101" s="1" t="s">
        <v>3390</v>
      </c>
      <c r="T1101" s="1" t="s">
        <v>3390</v>
      </c>
      <c r="U1101" s="1" t="s">
        <v>3390</v>
      </c>
      <c r="V1101" s="1" t="s">
        <v>3390</v>
      </c>
      <c r="W1101" s="1" t="s">
        <v>3390</v>
      </c>
    </row>
    <row r="1102" spans="1:23" x14ac:dyDescent="0.25">
      <c r="A1102">
        <v>1100</v>
      </c>
      <c r="B1102">
        <v>15</v>
      </c>
      <c r="C1102">
        <v>0</v>
      </c>
      <c r="D1102" s="1" t="s">
        <v>2635</v>
      </c>
      <c r="E1102" s="1" t="s">
        <v>18</v>
      </c>
      <c r="F1102" s="1" t="s">
        <v>19</v>
      </c>
      <c r="G1102" s="3">
        <v>7092.9194948767336</v>
      </c>
      <c r="H1102" s="3">
        <v>7092.9194948767336</v>
      </c>
      <c r="I1102" s="1" t="s">
        <v>2637</v>
      </c>
      <c r="J1102" t="b">
        <v>1</v>
      </c>
      <c r="K1102" s="3">
        <f>TIME_AND_DATA_two_opt[[#This Row],[hamiltonian_cycle_cost]]-TIME_AND_DATA_two_opt[[#This Row],[optimal_cost]]</f>
        <v>0</v>
      </c>
      <c r="L1102">
        <f>(100*TIME_AND_DATA_two_opt[[#This Row],[absolute_distance_error]])/TIME_AND_DATA_two_opt[[#This Row],[optimal_cost]]</f>
        <v>0</v>
      </c>
      <c r="M1102" s="1" t="s">
        <v>2637</v>
      </c>
      <c r="N1102" s="3">
        <v>7092.9194948767336</v>
      </c>
      <c r="O1102" s="1" t="s">
        <v>4434</v>
      </c>
      <c r="P1102" s="1" t="s">
        <v>4435</v>
      </c>
      <c r="Q1102">
        <v>4.5526000000001999E-3</v>
      </c>
      <c r="R1102" s="1" t="s">
        <v>3390</v>
      </c>
      <c r="S1102" s="1" t="s">
        <v>3390</v>
      </c>
      <c r="T1102" s="1" t="s">
        <v>3390</v>
      </c>
      <c r="U1102" s="1" t="s">
        <v>3390</v>
      </c>
      <c r="V1102" s="1" t="s">
        <v>3390</v>
      </c>
      <c r="W1102" s="1" t="s">
        <v>3390</v>
      </c>
    </row>
    <row r="1103" spans="1:23" x14ac:dyDescent="0.25">
      <c r="A1103">
        <v>1101</v>
      </c>
      <c r="B1103">
        <v>15</v>
      </c>
      <c r="C1103">
        <v>1</v>
      </c>
      <c r="D1103" s="1" t="s">
        <v>2638</v>
      </c>
      <c r="E1103" s="1" t="s">
        <v>18</v>
      </c>
      <c r="F1103" s="1" t="s">
        <v>19</v>
      </c>
      <c r="G1103" s="3">
        <v>8188.8993749629408</v>
      </c>
      <c r="H1103" s="3">
        <v>8188.8993749629408</v>
      </c>
      <c r="I1103" s="1" t="s">
        <v>4568</v>
      </c>
      <c r="J1103" t="b">
        <v>0</v>
      </c>
      <c r="K1103" s="3">
        <f>TIME_AND_DATA_two_opt[[#This Row],[hamiltonian_cycle_cost]]-TIME_AND_DATA_two_opt[[#This Row],[optimal_cost]]</f>
        <v>735.04053916729663</v>
      </c>
      <c r="L1103">
        <f>(100*TIME_AND_DATA_two_opt[[#This Row],[absolute_distance_error]])/TIME_AND_DATA_two_opt[[#This Row],[optimal_cost]]</f>
        <v>9.8612082058411641</v>
      </c>
      <c r="M1103" s="1" t="s">
        <v>2640</v>
      </c>
      <c r="N1103" s="3">
        <v>7453.8588357956442</v>
      </c>
      <c r="O1103" s="1" t="s">
        <v>4434</v>
      </c>
      <c r="P1103" s="1" t="s">
        <v>4435</v>
      </c>
      <c r="Q1103">
        <v>5.7439000000001003E-3</v>
      </c>
      <c r="R1103" s="1" t="s">
        <v>3390</v>
      </c>
      <c r="S1103" s="1" t="s">
        <v>3390</v>
      </c>
      <c r="T1103" s="1" t="s">
        <v>3390</v>
      </c>
      <c r="U1103" s="1" t="s">
        <v>3390</v>
      </c>
      <c r="V1103" s="1" t="s">
        <v>3390</v>
      </c>
      <c r="W1103" s="1" t="s">
        <v>3390</v>
      </c>
    </row>
    <row r="1104" spans="1:23" x14ac:dyDescent="0.25">
      <c r="A1104">
        <v>1102</v>
      </c>
      <c r="B1104">
        <v>15</v>
      </c>
      <c r="C1104">
        <v>2</v>
      </c>
      <c r="D1104" s="1" t="s">
        <v>2641</v>
      </c>
      <c r="E1104" s="1" t="s">
        <v>18</v>
      </c>
      <c r="F1104" s="1" t="s">
        <v>19</v>
      </c>
      <c r="G1104" s="3">
        <v>8079.0128642990639</v>
      </c>
      <c r="H1104" s="3">
        <v>8079.0128642990649</v>
      </c>
      <c r="I1104" s="1" t="s">
        <v>4569</v>
      </c>
      <c r="J1104" t="b">
        <v>0</v>
      </c>
      <c r="K1104" s="3">
        <f>TIME_AND_DATA_two_opt[[#This Row],[hamiltonian_cycle_cost]]-TIME_AND_DATA_two_opt[[#This Row],[optimal_cost]]</f>
        <v>352.88717835429907</v>
      </c>
      <c r="L1104">
        <f>(100*TIME_AND_DATA_two_opt[[#This Row],[absolute_distance_error]])/TIME_AND_DATA_two_opt[[#This Row],[optimal_cost]]</f>
        <v>4.5674532449849394</v>
      </c>
      <c r="M1104" s="1" t="s">
        <v>2643</v>
      </c>
      <c r="N1104" s="3">
        <v>7726.1256859447658</v>
      </c>
      <c r="O1104" s="1" t="s">
        <v>4434</v>
      </c>
      <c r="P1104" s="1" t="s">
        <v>4435</v>
      </c>
      <c r="Q1104">
        <v>6.0372000000001001E-3</v>
      </c>
      <c r="R1104" s="1" t="s">
        <v>3390</v>
      </c>
      <c r="S1104" s="1" t="s">
        <v>3390</v>
      </c>
      <c r="T1104" s="1" t="s">
        <v>3390</v>
      </c>
      <c r="U1104" s="1" t="s">
        <v>3390</v>
      </c>
      <c r="V1104" s="1" t="s">
        <v>3390</v>
      </c>
      <c r="W1104" s="1" t="s">
        <v>3390</v>
      </c>
    </row>
    <row r="1105" spans="1:23" x14ac:dyDescent="0.25">
      <c r="A1105">
        <v>1103</v>
      </c>
      <c r="B1105">
        <v>15</v>
      </c>
      <c r="C1105">
        <v>3</v>
      </c>
      <c r="D1105" s="1" t="s">
        <v>2644</v>
      </c>
      <c r="E1105" s="1" t="s">
        <v>18</v>
      </c>
      <c r="F1105" s="1" t="s">
        <v>19</v>
      </c>
      <c r="G1105" s="3">
        <v>7168.9748158954753</v>
      </c>
      <c r="H1105" s="3">
        <v>7168.9748158954753</v>
      </c>
      <c r="I1105" s="1" t="s">
        <v>4570</v>
      </c>
      <c r="J1105" t="b">
        <v>0</v>
      </c>
      <c r="K1105" s="3">
        <f>TIME_AND_DATA_two_opt[[#This Row],[hamiltonian_cycle_cost]]-TIME_AND_DATA_two_opt[[#This Row],[optimal_cost]]</f>
        <v>323.62523087115096</v>
      </c>
      <c r="L1105">
        <f>(100*TIME_AND_DATA_two_opt[[#This Row],[absolute_distance_error]])/TIME_AND_DATA_two_opt[[#This Row],[optimal_cost]]</f>
        <v>4.7276655027107868</v>
      </c>
      <c r="M1105" s="1" t="s">
        <v>2646</v>
      </c>
      <c r="N1105" s="3">
        <v>6845.3495850243244</v>
      </c>
      <c r="O1105" s="1" t="s">
        <v>4434</v>
      </c>
      <c r="P1105" s="1" t="s">
        <v>4435</v>
      </c>
      <c r="Q1105">
        <v>5.6918999999999E-3</v>
      </c>
      <c r="R1105" s="1" t="s">
        <v>3390</v>
      </c>
      <c r="S1105" s="1" t="s">
        <v>3390</v>
      </c>
      <c r="T1105" s="1" t="s">
        <v>3390</v>
      </c>
      <c r="U1105" s="1" t="s">
        <v>3390</v>
      </c>
      <c r="V1105" s="1" t="s">
        <v>3390</v>
      </c>
      <c r="W1105" s="1" t="s">
        <v>3390</v>
      </c>
    </row>
    <row r="1106" spans="1:23" x14ac:dyDescent="0.25">
      <c r="A1106">
        <v>1104</v>
      </c>
      <c r="B1106">
        <v>15</v>
      </c>
      <c r="C1106">
        <v>4</v>
      </c>
      <c r="D1106" s="1" t="s">
        <v>2647</v>
      </c>
      <c r="E1106" s="1" t="s">
        <v>18</v>
      </c>
      <c r="F1106" s="1" t="s">
        <v>19</v>
      </c>
      <c r="G1106" s="3">
        <v>6719.7072921476756</v>
      </c>
      <c r="H1106" s="3">
        <v>6719.7072921476756</v>
      </c>
      <c r="I1106" s="1" t="s">
        <v>2648</v>
      </c>
      <c r="J1106" t="b">
        <v>1</v>
      </c>
      <c r="K1106" s="3">
        <f>TIME_AND_DATA_two_opt[[#This Row],[hamiltonian_cycle_cost]]-TIME_AND_DATA_two_opt[[#This Row],[optimal_cost]]</f>
        <v>0</v>
      </c>
      <c r="L1106">
        <f>(100*TIME_AND_DATA_two_opt[[#This Row],[absolute_distance_error]])/TIME_AND_DATA_two_opt[[#This Row],[optimal_cost]]</f>
        <v>0</v>
      </c>
      <c r="M1106" s="1" t="s">
        <v>2649</v>
      </c>
      <c r="N1106" s="3">
        <v>6719.7072921476774</v>
      </c>
      <c r="O1106" s="1" t="s">
        <v>4434</v>
      </c>
      <c r="P1106" s="1" t="s">
        <v>4435</v>
      </c>
      <c r="Q1106">
        <v>4.7219999999995998E-3</v>
      </c>
      <c r="R1106" s="1" t="s">
        <v>3390</v>
      </c>
      <c r="S1106" s="1" t="s">
        <v>3390</v>
      </c>
      <c r="T1106" s="1" t="s">
        <v>3390</v>
      </c>
      <c r="U1106" s="1" t="s">
        <v>3390</v>
      </c>
      <c r="V1106" s="1" t="s">
        <v>3390</v>
      </c>
      <c r="W1106" s="1" t="s">
        <v>3390</v>
      </c>
    </row>
    <row r="1107" spans="1:23" x14ac:dyDescent="0.25">
      <c r="A1107">
        <v>1105</v>
      </c>
      <c r="B1107">
        <v>15</v>
      </c>
      <c r="C1107">
        <v>5</v>
      </c>
      <c r="D1107" s="1" t="s">
        <v>2650</v>
      </c>
      <c r="E1107" s="1" t="s">
        <v>18</v>
      </c>
      <c r="F1107" s="1" t="s">
        <v>19</v>
      </c>
      <c r="G1107" s="3">
        <v>7802.0932607741534</v>
      </c>
      <c r="H1107" s="3">
        <v>7802.0932607741543</v>
      </c>
      <c r="I1107" s="1" t="s">
        <v>3313</v>
      </c>
      <c r="J1107" t="b">
        <v>0</v>
      </c>
      <c r="K1107" s="3">
        <f>TIME_AND_DATA_two_opt[[#This Row],[hamiltonian_cycle_cost]]-TIME_AND_DATA_two_opt[[#This Row],[optimal_cost]]</f>
        <v>312.48280834794969</v>
      </c>
      <c r="L1107">
        <f>(100*TIME_AND_DATA_two_opt[[#This Row],[absolute_distance_error]])/TIME_AND_DATA_two_opt[[#This Row],[optimal_cost]]</f>
        <v>4.1722171043852239</v>
      </c>
      <c r="M1107" s="1" t="s">
        <v>2652</v>
      </c>
      <c r="N1107" s="3">
        <v>7489.6104524262046</v>
      </c>
      <c r="O1107" s="1" t="s">
        <v>4434</v>
      </c>
      <c r="P1107" s="1" t="s">
        <v>4435</v>
      </c>
      <c r="Q1107">
        <v>4.8161000000001997E-3</v>
      </c>
      <c r="R1107" s="1" t="s">
        <v>3390</v>
      </c>
      <c r="S1107" s="1" t="s">
        <v>3390</v>
      </c>
      <c r="T1107" s="1" t="s">
        <v>3390</v>
      </c>
      <c r="U1107" s="1" t="s">
        <v>3390</v>
      </c>
      <c r="V1107" s="1" t="s">
        <v>3390</v>
      </c>
      <c r="W1107" s="1" t="s">
        <v>3390</v>
      </c>
    </row>
    <row r="1108" spans="1:23" x14ac:dyDescent="0.25">
      <c r="A1108">
        <v>1106</v>
      </c>
      <c r="B1108">
        <v>15</v>
      </c>
      <c r="C1108">
        <v>6</v>
      </c>
      <c r="D1108" s="1" t="s">
        <v>2653</v>
      </c>
      <c r="E1108" s="1" t="s">
        <v>18</v>
      </c>
      <c r="F1108" s="1" t="s">
        <v>19</v>
      </c>
      <c r="G1108" s="3">
        <v>7346.5956555753264</v>
      </c>
      <c r="H1108" s="3">
        <v>7346.5956555753264</v>
      </c>
      <c r="I1108" s="1" t="s">
        <v>3956</v>
      </c>
      <c r="J1108" t="b">
        <v>1</v>
      </c>
      <c r="K1108" s="3">
        <f>TIME_AND_DATA_two_opt[[#This Row],[hamiltonian_cycle_cost]]-TIME_AND_DATA_two_opt[[#This Row],[optimal_cost]]</f>
        <v>0</v>
      </c>
      <c r="L1108">
        <f>(100*TIME_AND_DATA_two_opt[[#This Row],[absolute_distance_error]])/TIME_AND_DATA_two_opt[[#This Row],[optimal_cost]]</f>
        <v>0</v>
      </c>
      <c r="M1108" s="1" t="s">
        <v>2655</v>
      </c>
      <c r="N1108" s="3">
        <v>7346.5956555753246</v>
      </c>
      <c r="O1108" s="1" t="s">
        <v>4434</v>
      </c>
      <c r="P1108" s="1" t="s">
        <v>4435</v>
      </c>
      <c r="Q1108">
        <v>6.4676000000001002E-3</v>
      </c>
      <c r="R1108" s="1" t="s">
        <v>3390</v>
      </c>
      <c r="S1108" s="1" t="s">
        <v>3390</v>
      </c>
      <c r="T1108" s="1" t="s">
        <v>3390</v>
      </c>
      <c r="U1108" s="1" t="s">
        <v>3390</v>
      </c>
      <c r="V1108" s="1" t="s">
        <v>3390</v>
      </c>
      <c r="W1108" s="1" t="s">
        <v>3390</v>
      </c>
    </row>
    <row r="1109" spans="1:23" x14ac:dyDescent="0.25">
      <c r="A1109">
        <v>1107</v>
      </c>
      <c r="B1109">
        <v>15</v>
      </c>
      <c r="C1109">
        <v>7</v>
      </c>
      <c r="D1109" s="1" t="s">
        <v>2656</v>
      </c>
      <c r="E1109" s="1" t="s">
        <v>18</v>
      </c>
      <c r="F1109" s="1" t="s">
        <v>19</v>
      </c>
      <c r="G1109" s="3">
        <v>7379.1689897406422</v>
      </c>
      <c r="H1109" s="3">
        <v>7379.1689897406422</v>
      </c>
      <c r="I1109" s="1" t="s">
        <v>4571</v>
      </c>
      <c r="J1109" t="b">
        <v>0</v>
      </c>
      <c r="K1109" s="3">
        <f>TIME_AND_DATA_two_opt[[#This Row],[hamiltonian_cycle_cost]]-TIME_AND_DATA_two_opt[[#This Row],[optimal_cost]]</f>
        <v>813.62527446954573</v>
      </c>
      <c r="L1109">
        <f>(100*TIME_AND_DATA_two_opt[[#This Row],[absolute_distance_error]])/TIME_AND_DATA_two_opt[[#This Row],[optimal_cost]]</f>
        <v>12.392351795283879</v>
      </c>
      <c r="M1109" s="1" t="s">
        <v>2658</v>
      </c>
      <c r="N1109" s="3">
        <v>6565.5437152710965</v>
      </c>
      <c r="O1109" s="1" t="s">
        <v>4434</v>
      </c>
      <c r="P1109" s="1" t="s">
        <v>4435</v>
      </c>
      <c r="Q1109">
        <v>5.6950000000001999E-3</v>
      </c>
      <c r="R1109" s="1" t="s">
        <v>3390</v>
      </c>
      <c r="S1109" s="1" t="s">
        <v>3390</v>
      </c>
      <c r="T1109" s="1" t="s">
        <v>3390</v>
      </c>
      <c r="U1109" s="1" t="s">
        <v>3390</v>
      </c>
      <c r="V1109" s="1" t="s">
        <v>3390</v>
      </c>
      <c r="W1109" s="1" t="s">
        <v>3390</v>
      </c>
    </row>
    <row r="1110" spans="1:23" x14ac:dyDescent="0.25">
      <c r="A1110">
        <v>1108</v>
      </c>
      <c r="B1110">
        <v>15</v>
      </c>
      <c r="C1110">
        <v>8</v>
      </c>
      <c r="D1110" s="1" t="s">
        <v>2659</v>
      </c>
      <c r="E1110" s="1" t="s">
        <v>18</v>
      </c>
      <c r="F1110" s="1" t="s">
        <v>19</v>
      </c>
      <c r="G1110" s="3">
        <v>7370.8061749347326</v>
      </c>
      <c r="H1110" s="3">
        <v>7370.8061749347326</v>
      </c>
      <c r="I1110" s="1" t="s">
        <v>4572</v>
      </c>
      <c r="J1110" t="b">
        <v>0</v>
      </c>
      <c r="K1110" s="3">
        <f>TIME_AND_DATA_two_opt[[#This Row],[hamiltonian_cycle_cost]]-TIME_AND_DATA_two_opt[[#This Row],[optimal_cost]]</f>
        <v>189.37709880580314</v>
      </c>
      <c r="L1110">
        <f>(100*TIME_AND_DATA_two_opt[[#This Row],[absolute_distance_error]])/TIME_AND_DATA_two_opt[[#This Row],[optimal_cost]]</f>
        <v>2.6370391853522945</v>
      </c>
      <c r="M1110" s="1" t="s">
        <v>2660</v>
      </c>
      <c r="N1110" s="3">
        <v>7181.4290761289294</v>
      </c>
      <c r="O1110" s="1" t="s">
        <v>4434</v>
      </c>
      <c r="P1110" s="1" t="s">
        <v>4435</v>
      </c>
      <c r="Q1110">
        <v>6.4426000000001003E-3</v>
      </c>
      <c r="R1110" s="1" t="s">
        <v>3390</v>
      </c>
      <c r="S1110" s="1" t="s">
        <v>3390</v>
      </c>
      <c r="T1110" s="1" t="s">
        <v>3390</v>
      </c>
      <c r="U1110" s="1" t="s">
        <v>3390</v>
      </c>
      <c r="V1110" s="1" t="s">
        <v>3390</v>
      </c>
      <c r="W1110" s="1" t="s">
        <v>3390</v>
      </c>
    </row>
    <row r="1111" spans="1:23" x14ac:dyDescent="0.25">
      <c r="A1111">
        <v>1109</v>
      </c>
      <c r="B1111">
        <v>15</v>
      </c>
      <c r="C1111">
        <v>9</v>
      </c>
      <c r="D1111" s="1" t="s">
        <v>2661</v>
      </c>
      <c r="E1111" s="1" t="s">
        <v>18</v>
      </c>
      <c r="F1111" s="1" t="s">
        <v>19</v>
      </c>
      <c r="G1111" s="3">
        <v>7028.9740047047926</v>
      </c>
      <c r="H1111" s="3">
        <v>7028.9740047047926</v>
      </c>
      <c r="I1111" s="1" t="s">
        <v>2663</v>
      </c>
      <c r="J1111" t="b">
        <v>1</v>
      </c>
      <c r="K1111" s="3">
        <f>TIME_AND_DATA_two_opt[[#This Row],[hamiltonian_cycle_cost]]-TIME_AND_DATA_two_opt[[#This Row],[optimal_cost]]</f>
        <v>0</v>
      </c>
      <c r="L1111">
        <f>(100*TIME_AND_DATA_two_opt[[#This Row],[absolute_distance_error]])/TIME_AND_DATA_two_opt[[#This Row],[optimal_cost]]</f>
        <v>0</v>
      </c>
      <c r="M1111" s="1" t="s">
        <v>2663</v>
      </c>
      <c r="N1111" s="3">
        <v>7028.9740047047926</v>
      </c>
      <c r="O1111" s="1" t="s">
        <v>4434</v>
      </c>
      <c r="P1111" s="1" t="s">
        <v>4435</v>
      </c>
      <c r="Q1111">
        <v>7.1812999999999998E-3</v>
      </c>
      <c r="R1111" s="1" t="s">
        <v>3390</v>
      </c>
      <c r="S1111" s="1" t="s">
        <v>3390</v>
      </c>
      <c r="T1111" s="1" t="s">
        <v>3390</v>
      </c>
      <c r="U1111" s="1" t="s">
        <v>3390</v>
      </c>
      <c r="V1111" s="1" t="s">
        <v>3390</v>
      </c>
      <c r="W1111" s="1" t="s">
        <v>3390</v>
      </c>
    </row>
    <row r="1112" spans="1:23" x14ac:dyDescent="0.25">
      <c r="A1112">
        <v>1110</v>
      </c>
      <c r="B1112">
        <v>15</v>
      </c>
      <c r="C1112">
        <v>10</v>
      </c>
      <c r="D1112" s="1" t="s">
        <v>2664</v>
      </c>
      <c r="E1112" s="1" t="s">
        <v>18</v>
      </c>
      <c r="F1112" s="1" t="s">
        <v>19</v>
      </c>
      <c r="G1112" s="3">
        <v>7228.8664673100548</v>
      </c>
      <c r="H1112" s="3">
        <v>7228.8664673100548</v>
      </c>
      <c r="I1112" s="1" t="s">
        <v>3685</v>
      </c>
      <c r="J1112" t="b">
        <v>1</v>
      </c>
      <c r="K1112" s="3">
        <f>TIME_AND_DATA_two_opt[[#This Row],[hamiltonian_cycle_cost]]-TIME_AND_DATA_two_opt[[#This Row],[optimal_cost]]</f>
        <v>0</v>
      </c>
      <c r="L1112">
        <f>(100*TIME_AND_DATA_two_opt[[#This Row],[absolute_distance_error]])/TIME_AND_DATA_two_opt[[#This Row],[optimal_cost]]</f>
        <v>0</v>
      </c>
      <c r="M1112" s="1" t="s">
        <v>2666</v>
      </c>
      <c r="N1112" s="3">
        <v>7228.8664673100548</v>
      </c>
      <c r="O1112" s="1" t="s">
        <v>4434</v>
      </c>
      <c r="P1112" s="1" t="s">
        <v>4435</v>
      </c>
      <c r="Q1112">
        <v>8.1476999999997995E-3</v>
      </c>
      <c r="R1112" s="1" t="s">
        <v>3390</v>
      </c>
      <c r="S1112" s="1" t="s">
        <v>3390</v>
      </c>
      <c r="T1112" s="1" t="s">
        <v>3390</v>
      </c>
      <c r="U1112" s="1" t="s">
        <v>3390</v>
      </c>
      <c r="V1112" s="1" t="s">
        <v>3390</v>
      </c>
      <c r="W1112" s="1" t="s">
        <v>3390</v>
      </c>
    </row>
    <row r="1113" spans="1:23" x14ac:dyDescent="0.25">
      <c r="A1113">
        <v>1111</v>
      </c>
      <c r="B1113">
        <v>15</v>
      </c>
      <c r="C1113">
        <v>11</v>
      </c>
      <c r="D1113" s="1" t="s">
        <v>2667</v>
      </c>
      <c r="E1113" s="1" t="s">
        <v>18</v>
      </c>
      <c r="F1113" s="1" t="s">
        <v>19</v>
      </c>
      <c r="G1113" s="3">
        <v>5940.0125100158202</v>
      </c>
      <c r="H1113" s="3">
        <v>5940.0125100158211</v>
      </c>
      <c r="I1113" s="1" t="s">
        <v>3686</v>
      </c>
      <c r="J1113" t="b">
        <v>1</v>
      </c>
      <c r="K1113" s="3">
        <f>TIME_AND_DATA_two_opt[[#This Row],[hamiltonian_cycle_cost]]-TIME_AND_DATA_two_opt[[#This Row],[optimal_cost]]</f>
        <v>0</v>
      </c>
      <c r="L1113">
        <f>(100*TIME_AND_DATA_two_opt[[#This Row],[absolute_distance_error]])/TIME_AND_DATA_two_opt[[#This Row],[optimal_cost]]</f>
        <v>0</v>
      </c>
      <c r="M1113" s="1" t="s">
        <v>2669</v>
      </c>
      <c r="N1113" s="3">
        <v>5940.0125100158211</v>
      </c>
      <c r="O1113" s="1" t="s">
        <v>4434</v>
      </c>
      <c r="P1113" s="1" t="s">
        <v>4435</v>
      </c>
      <c r="Q1113">
        <v>8.9301999999999992E-3</v>
      </c>
      <c r="R1113" s="1" t="s">
        <v>3390</v>
      </c>
      <c r="S1113" s="1" t="s">
        <v>3390</v>
      </c>
      <c r="T1113" s="1" t="s">
        <v>3390</v>
      </c>
      <c r="U1113" s="1" t="s">
        <v>3390</v>
      </c>
      <c r="V1113" s="1" t="s">
        <v>3390</v>
      </c>
      <c r="W1113" s="1" t="s">
        <v>3390</v>
      </c>
    </row>
    <row r="1114" spans="1:23" x14ac:dyDescent="0.25">
      <c r="A1114">
        <v>1112</v>
      </c>
      <c r="B1114">
        <v>15</v>
      </c>
      <c r="C1114">
        <v>12</v>
      </c>
      <c r="D1114" s="1" t="s">
        <v>2670</v>
      </c>
      <c r="E1114" s="1" t="s">
        <v>18</v>
      </c>
      <c r="F1114" s="1" t="s">
        <v>19</v>
      </c>
      <c r="G1114" s="3">
        <v>6806.5869734259568</v>
      </c>
      <c r="H1114" s="3">
        <v>6806.5869734259568</v>
      </c>
      <c r="I1114" s="1" t="s">
        <v>4573</v>
      </c>
      <c r="J1114" t="b">
        <v>0</v>
      </c>
      <c r="K1114" s="3">
        <f>TIME_AND_DATA_two_opt[[#This Row],[hamiltonian_cycle_cost]]-TIME_AND_DATA_two_opt[[#This Row],[optimal_cost]]</f>
        <v>21.126673369471064</v>
      </c>
      <c r="L1114">
        <f>(100*TIME_AND_DATA_two_opt[[#This Row],[absolute_distance_error]])/TIME_AND_DATA_two_opt[[#This Row],[optimal_cost]]</f>
        <v>0.31135210339813196</v>
      </c>
      <c r="M1114" s="1" t="s">
        <v>2672</v>
      </c>
      <c r="N1114" s="3">
        <v>6785.4603000564857</v>
      </c>
      <c r="O1114" s="1" t="s">
        <v>4434</v>
      </c>
      <c r="P1114" s="1" t="s">
        <v>4435</v>
      </c>
      <c r="Q1114">
        <v>4.8615000000000004E-3</v>
      </c>
      <c r="R1114" s="1" t="s">
        <v>3390</v>
      </c>
      <c r="S1114" s="1" t="s">
        <v>3390</v>
      </c>
      <c r="T1114" s="1" t="s">
        <v>3390</v>
      </c>
      <c r="U1114" s="1" t="s">
        <v>3390</v>
      </c>
      <c r="V1114" s="1" t="s">
        <v>3390</v>
      </c>
      <c r="W1114" s="1" t="s">
        <v>3390</v>
      </c>
    </row>
    <row r="1115" spans="1:23" x14ac:dyDescent="0.25">
      <c r="A1115">
        <v>1113</v>
      </c>
      <c r="B1115">
        <v>15</v>
      </c>
      <c r="C1115">
        <v>13</v>
      </c>
      <c r="D1115" s="1" t="s">
        <v>2673</v>
      </c>
      <c r="E1115" s="1" t="s">
        <v>18</v>
      </c>
      <c r="F1115" s="1" t="s">
        <v>19</v>
      </c>
      <c r="G1115" s="3">
        <v>6359.952558358952</v>
      </c>
      <c r="H1115" s="3">
        <v>6359.952558358952</v>
      </c>
      <c r="I1115" s="1" t="s">
        <v>2675</v>
      </c>
      <c r="J1115" t="b">
        <v>1</v>
      </c>
      <c r="K1115" s="3">
        <f>TIME_AND_DATA_two_opt[[#This Row],[hamiltonian_cycle_cost]]-TIME_AND_DATA_two_opt[[#This Row],[optimal_cost]]</f>
        <v>0</v>
      </c>
      <c r="L1115">
        <f>(100*TIME_AND_DATA_two_opt[[#This Row],[absolute_distance_error]])/TIME_AND_DATA_two_opt[[#This Row],[optimal_cost]]</f>
        <v>0</v>
      </c>
      <c r="M1115" s="1" t="s">
        <v>2675</v>
      </c>
      <c r="N1115" s="3">
        <v>6359.9525583589511</v>
      </c>
      <c r="O1115" s="1" t="s">
        <v>4434</v>
      </c>
      <c r="P1115" s="1" t="s">
        <v>4435</v>
      </c>
      <c r="Q1115">
        <v>7.4260000000001001E-3</v>
      </c>
      <c r="R1115" s="1" t="s">
        <v>3390</v>
      </c>
      <c r="S1115" s="1" t="s">
        <v>3390</v>
      </c>
      <c r="T1115" s="1" t="s">
        <v>3390</v>
      </c>
      <c r="U1115" s="1" t="s">
        <v>3390</v>
      </c>
      <c r="V1115" s="1" t="s">
        <v>3390</v>
      </c>
      <c r="W1115" s="1" t="s">
        <v>3390</v>
      </c>
    </row>
    <row r="1116" spans="1:23" x14ac:dyDescent="0.25">
      <c r="A1116">
        <v>1114</v>
      </c>
      <c r="B1116">
        <v>15</v>
      </c>
      <c r="C1116">
        <v>14</v>
      </c>
      <c r="D1116" s="1" t="s">
        <v>2676</v>
      </c>
      <c r="E1116" s="1" t="s">
        <v>18</v>
      </c>
      <c r="F1116" s="1" t="s">
        <v>19</v>
      </c>
      <c r="G1116" s="3">
        <v>7477.7718438375687</v>
      </c>
      <c r="H1116" s="3">
        <v>7477.7718438375687</v>
      </c>
      <c r="I1116" s="1" t="s">
        <v>4574</v>
      </c>
      <c r="J1116" t="b">
        <v>0</v>
      </c>
      <c r="K1116" s="3">
        <f>TIME_AND_DATA_two_opt[[#This Row],[hamiltonian_cycle_cost]]-TIME_AND_DATA_two_opt[[#This Row],[optimal_cost]]</f>
        <v>341.30969289232235</v>
      </c>
      <c r="L1116">
        <f>(100*TIME_AND_DATA_two_opt[[#This Row],[absolute_distance_error]])/TIME_AND_DATA_two_opt[[#This Row],[optimal_cost]]</f>
        <v>4.7826175725897295</v>
      </c>
      <c r="M1116" s="1" t="s">
        <v>2678</v>
      </c>
      <c r="N1116" s="3">
        <v>7136.4621509452463</v>
      </c>
      <c r="O1116" s="1" t="s">
        <v>4434</v>
      </c>
      <c r="P1116" s="1" t="s">
        <v>4435</v>
      </c>
      <c r="Q1116">
        <v>6.7241000000000002E-3</v>
      </c>
      <c r="R1116" s="1" t="s">
        <v>3390</v>
      </c>
      <c r="S1116" s="1" t="s">
        <v>3390</v>
      </c>
      <c r="T1116" s="1" t="s">
        <v>3390</v>
      </c>
      <c r="U1116" s="1" t="s">
        <v>3390</v>
      </c>
      <c r="V1116" s="1" t="s">
        <v>3390</v>
      </c>
      <c r="W1116" s="1" t="s">
        <v>3390</v>
      </c>
    </row>
    <row r="1117" spans="1:23" x14ac:dyDescent="0.25">
      <c r="A1117">
        <v>1115</v>
      </c>
      <c r="B1117">
        <v>15</v>
      </c>
      <c r="C1117">
        <v>15</v>
      </c>
      <c r="D1117" s="1" t="s">
        <v>2679</v>
      </c>
      <c r="E1117" s="1" t="s">
        <v>18</v>
      </c>
      <c r="F1117" s="1" t="s">
        <v>19</v>
      </c>
      <c r="G1117" s="3">
        <v>6959.6771769564548</v>
      </c>
      <c r="H1117" s="3">
        <v>6959.6771769564548</v>
      </c>
      <c r="I1117" s="1" t="s">
        <v>4575</v>
      </c>
      <c r="J1117" t="b">
        <v>0</v>
      </c>
      <c r="K1117" s="3">
        <f>TIME_AND_DATA_two_opt[[#This Row],[hamiltonian_cycle_cost]]-TIME_AND_DATA_two_opt[[#This Row],[optimal_cost]]</f>
        <v>462.23956439177255</v>
      </c>
      <c r="L1117">
        <f>(100*TIME_AND_DATA_two_opt[[#This Row],[absolute_distance_error]])/TIME_AND_DATA_two_opt[[#This Row],[optimal_cost]]</f>
        <v>7.1141824201266379</v>
      </c>
      <c r="M1117" s="1" t="s">
        <v>2681</v>
      </c>
      <c r="N1117" s="3">
        <v>6497.4376125646822</v>
      </c>
      <c r="O1117" s="1" t="s">
        <v>4434</v>
      </c>
      <c r="P1117" s="1" t="s">
        <v>4435</v>
      </c>
      <c r="Q1117">
        <v>3.9414999999998002E-3</v>
      </c>
      <c r="R1117" s="1" t="s">
        <v>3390</v>
      </c>
      <c r="S1117" s="1" t="s">
        <v>3390</v>
      </c>
      <c r="T1117" s="1" t="s">
        <v>3390</v>
      </c>
      <c r="U1117" s="1" t="s">
        <v>3390</v>
      </c>
      <c r="V1117" s="1" t="s">
        <v>3390</v>
      </c>
      <c r="W1117" s="1" t="s">
        <v>3390</v>
      </c>
    </row>
    <row r="1118" spans="1:23" x14ac:dyDescent="0.25">
      <c r="A1118">
        <v>1116</v>
      </c>
      <c r="B1118">
        <v>15</v>
      </c>
      <c r="C1118">
        <v>16</v>
      </c>
      <c r="D1118" s="1" t="s">
        <v>2682</v>
      </c>
      <c r="E1118" s="1" t="s">
        <v>18</v>
      </c>
      <c r="F1118" s="1" t="s">
        <v>19</v>
      </c>
      <c r="G1118" s="3">
        <v>7533.7893794856527</v>
      </c>
      <c r="H1118" s="3">
        <v>7533.7893794856527</v>
      </c>
      <c r="I1118" s="1" t="s">
        <v>4576</v>
      </c>
      <c r="J1118" t="b">
        <v>0</v>
      </c>
      <c r="K1118" s="3">
        <f>TIME_AND_DATA_two_opt[[#This Row],[hamiltonian_cycle_cost]]-TIME_AND_DATA_two_opt[[#This Row],[optimal_cost]]</f>
        <v>878.30185518246435</v>
      </c>
      <c r="L1118">
        <f>(100*TIME_AND_DATA_two_opt[[#This Row],[absolute_distance_error]])/TIME_AND_DATA_two_opt[[#This Row],[optimal_cost]]</f>
        <v>13.196656923707781</v>
      </c>
      <c r="M1118" s="1" t="s">
        <v>2684</v>
      </c>
      <c r="N1118" s="3">
        <v>6655.4875243031884</v>
      </c>
      <c r="O1118" s="1" t="s">
        <v>4434</v>
      </c>
      <c r="P1118" s="1" t="s">
        <v>4435</v>
      </c>
      <c r="Q1118">
        <v>4.3210999999998001E-3</v>
      </c>
      <c r="R1118" s="1" t="s">
        <v>3390</v>
      </c>
      <c r="S1118" s="1" t="s">
        <v>3390</v>
      </c>
      <c r="T1118" s="1" t="s">
        <v>3390</v>
      </c>
      <c r="U1118" s="1" t="s">
        <v>3390</v>
      </c>
      <c r="V1118" s="1" t="s">
        <v>3390</v>
      </c>
      <c r="W1118" s="1" t="s">
        <v>3390</v>
      </c>
    </row>
    <row r="1119" spans="1:23" x14ac:dyDescent="0.25">
      <c r="A1119">
        <v>1117</v>
      </c>
      <c r="B1119">
        <v>15</v>
      </c>
      <c r="C1119">
        <v>17</v>
      </c>
      <c r="D1119" s="1" t="s">
        <v>2685</v>
      </c>
      <c r="E1119" s="1" t="s">
        <v>18</v>
      </c>
      <c r="F1119" s="1" t="s">
        <v>19</v>
      </c>
      <c r="G1119" s="3">
        <v>7065.0853374397138</v>
      </c>
      <c r="H1119" s="3">
        <v>7065.0853374397138</v>
      </c>
      <c r="I1119" s="1" t="s">
        <v>4577</v>
      </c>
      <c r="J1119" t="b">
        <v>0</v>
      </c>
      <c r="K1119" s="3">
        <f>TIME_AND_DATA_two_opt[[#This Row],[hamiltonian_cycle_cost]]-TIME_AND_DATA_two_opt[[#This Row],[optimal_cost]]</f>
        <v>138.5478144328963</v>
      </c>
      <c r="L1119">
        <f>(100*TIME_AND_DATA_two_opt[[#This Row],[absolute_distance_error]])/TIME_AND_DATA_two_opt[[#This Row],[optimal_cost]]</f>
        <v>2.0002463564616995</v>
      </c>
      <c r="M1119" s="1" t="s">
        <v>2687</v>
      </c>
      <c r="N1119" s="3">
        <v>6926.5375230068175</v>
      </c>
      <c r="O1119" s="1" t="s">
        <v>4434</v>
      </c>
      <c r="P1119" s="1" t="s">
        <v>4435</v>
      </c>
      <c r="Q1119">
        <v>5.6551000000002001E-3</v>
      </c>
      <c r="R1119" s="1" t="s">
        <v>3390</v>
      </c>
      <c r="S1119" s="1" t="s">
        <v>3390</v>
      </c>
      <c r="T1119" s="1" t="s">
        <v>3390</v>
      </c>
      <c r="U1119" s="1" t="s">
        <v>3390</v>
      </c>
      <c r="V1119" s="1" t="s">
        <v>3390</v>
      </c>
      <c r="W1119" s="1" t="s">
        <v>3390</v>
      </c>
    </row>
    <row r="1120" spans="1:23" x14ac:dyDescent="0.25">
      <c r="A1120">
        <v>1118</v>
      </c>
      <c r="B1120">
        <v>15</v>
      </c>
      <c r="C1120">
        <v>18</v>
      </c>
      <c r="D1120" s="1" t="s">
        <v>2688</v>
      </c>
      <c r="E1120" s="1" t="s">
        <v>18</v>
      </c>
      <c r="F1120" s="1" t="s">
        <v>19</v>
      </c>
      <c r="G1120" s="3">
        <v>5601.6612409199361</v>
      </c>
      <c r="H1120" s="3">
        <v>5601.661240919937</v>
      </c>
      <c r="I1120" s="1" t="s">
        <v>2689</v>
      </c>
      <c r="J1120" t="b">
        <v>1</v>
      </c>
      <c r="K1120" s="3">
        <f>TIME_AND_DATA_two_opt[[#This Row],[hamiltonian_cycle_cost]]-TIME_AND_DATA_two_opt[[#This Row],[optimal_cost]]</f>
        <v>0</v>
      </c>
      <c r="L1120">
        <f>(100*TIME_AND_DATA_two_opt[[#This Row],[absolute_distance_error]])/TIME_AND_DATA_two_opt[[#This Row],[optimal_cost]]</f>
        <v>0</v>
      </c>
      <c r="M1120" s="1" t="s">
        <v>2690</v>
      </c>
      <c r="N1120" s="3">
        <v>5601.6612409199379</v>
      </c>
      <c r="O1120" s="1" t="s">
        <v>4434</v>
      </c>
      <c r="P1120" s="1" t="s">
        <v>4435</v>
      </c>
      <c r="Q1120">
        <v>7.6846999999999003E-3</v>
      </c>
      <c r="R1120" s="1" t="s">
        <v>3390</v>
      </c>
      <c r="S1120" s="1" t="s">
        <v>3390</v>
      </c>
      <c r="T1120" s="1" t="s">
        <v>3390</v>
      </c>
      <c r="U1120" s="1" t="s">
        <v>3390</v>
      </c>
      <c r="V1120" s="1" t="s">
        <v>3390</v>
      </c>
      <c r="W1120" s="1" t="s">
        <v>3390</v>
      </c>
    </row>
    <row r="1121" spans="1:23" x14ac:dyDescent="0.25">
      <c r="A1121">
        <v>1119</v>
      </c>
      <c r="B1121">
        <v>15</v>
      </c>
      <c r="C1121">
        <v>19</v>
      </c>
      <c r="D1121" s="1" t="s">
        <v>2691</v>
      </c>
      <c r="E1121" s="1" t="s">
        <v>18</v>
      </c>
      <c r="F1121" s="1" t="s">
        <v>19</v>
      </c>
      <c r="G1121" s="3">
        <v>6408.3981096776288</v>
      </c>
      <c r="H1121" s="3">
        <v>6408.3981096776288</v>
      </c>
      <c r="I1121" s="1" t="s">
        <v>2692</v>
      </c>
      <c r="J1121" t="b">
        <v>1</v>
      </c>
      <c r="K1121" s="3">
        <f>TIME_AND_DATA_two_opt[[#This Row],[hamiltonian_cycle_cost]]-TIME_AND_DATA_two_opt[[#This Row],[optimal_cost]]</f>
        <v>0</v>
      </c>
      <c r="L1121">
        <f>(100*TIME_AND_DATA_two_opt[[#This Row],[absolute_distance_error]])/TIME_AND_DATA_two_opt[[#This Row],[optimal_cost]]</f>
        <v>0</v>
      </c>
      <c r="M1121" s="1" t="s">
        <v>2693</v>
      </c>
      <c r="N1121" s="3">
        <v>6408.3981096776297</v>
      </c>
      <c r="O1121" s="1" t="s">
        <v>4434</v>
      </c>
      <c r="P1121" s="1" t="s">
        <v>4435</v>
      </c>
      <c r="Q1121">
        <v>1.04989999999998E-2</v>
      </c>
      <c r="R1121" s="1" t="s">
        <v>3390</v>
      </c>
      <c r="S1121" s="1" t="s">
        <v>3390</v>
      </c>
      <c r="T1121" s="1" t="s">
        <v>3390</v>
      </c>
      <c r="U1121" s="1" t="s">
        <v>3390</v>
      </c>
      <c r="V1121" s="1" t="s">
        <v>3390</v>
      </c>
      <c r="W1121" s="1" t="s">
        <v>3390</v>
      </c>
    </row>
    <row r="1122" spans="1:23" x14ac:dyDescent="0.25">
      <c r="A1122">
        <v>1120</v>
      </c>
      <c r="B1122">
        <v>15</v>
      </c>
      <c r="C1122">
        <v>20</v>
      </c>
      <c r="D1122" s="1" t="s">
        <v>2694</v>
      </c>
      <c r="E1122" s="1" t="s">
        <v>18</v>
      </c>
      <c r="F1122" s="1" t="s">
        <v>19</v>
      </c>
      <c r="G1122" s="3">
        <v>7060.1470308577655</v>
      </c>
      <c r="H1122" s="3">
        <v>7060.1470308577655</v>
      </c>
      <c r="I1122" s="1" t="s">
        <v>4578</v>
      </c>
      <c r="J1122" t="b">
        <v>0</v>
      </c>
      <c r="K1122" s="3">
        <f>TIME_AND_DATA_two_opt[[#This Row],[hamiltonian_cycle_cost]]-TIME_AND_DATA_two_opt[[#This Row],[optimal_cost]]</f>
        <v>75.492830377786049</v>
      </c>
      <c r="L1122">
        <f>(100*TIME_AND_DATA_two_opt[[#This Row],[absolute_distance_error]])/TIME_AND_DATA_two_opt[[#This Row],[optimal_cost]]</f>
        <v>1.0808384812035254</v>
      </c>
      <c r="M1122" s="1" t="s">
        <v>2696</v>
      </c>
      <c r="N1122" s="3">
        <v>6984.6542004799794</v>
      </c>
      <c r="O1122" s="1" t="s">
        <v>4434</v>
      </c>
      <c r="P1122" s="1" t="s">
        <v>4435</v>
      </c>
      <c r="Q1122">
        <v>5.7488000000000998E-3</v>
      </c>
      <c r="R1122" s="1" t="s">
        <v>3390</v>
      </c>
      <c r="S1122" s="1" t="s">
        <v>3390</v>
      </c>
      <c r="T1122" s="1" t="s">
        <v>3390</v>
      </c>
      <c r="U1122" s="1" t="s">
        <v>3390</v>
      </c>
      <c r="V1122" s="1" t="s">
        <v>3390</v>
      </c>
      <c r="W1122" s="1" t="s">
        <v>3390</v>
      </c>
    </row>
    <row r="1123" spans="1:23" x14ac:dyDescent="0.25">
      <c r="A1123">
        <v>1121</v>
      </c>
      <c r="B1123">
        <v>15</v>
      </c>
      <c r="C1123">
        <v>21</v>
      </c>
      <c r="D1123" s="1" t="s">
        <v>2697</v>
      </c>
      <c r="E1123" s="1" t="s">
        <v>18</v>
      </c>
      <c r="F1123" s="1" t="s">
        <v>19</v>
      </c>
      <c r="G1123" s="3">
        <v>5725.3085423266657</v>
      </c>
      <c r="H1123" s="3">
        <v>5725.3085423266657</v>
      </c>
      <c r="I1123" s="1" t="s">
        <v>2698</v>
      </c>
      <c r="J1123" t="b">
        <v>1</v>
      </c>
      <c r="K1123" s="3">
        <f>TIME_AND_DATA_two_opt[[#This Row],[hamiltonian_cycle_cost]]-TIME_AND_DATA_two_opt[[#This Row],[optimal_cost]]</f>
        <v>0</v>
      </c>
      <c r="L1123">
        <f>(100*TIME_AND_DATA_two_opt[[#This Row],[absolute_distance_error]])/TIME_AND_DATA_two_opt[[#This Row],[optimal_cost]]</f>
        <v>0</v>
      </c>
      <c r="M1123" s="1" t="s">
        <v>2699</v>
      </c>
      <c r="N1123" s="3">
        <v>5725.3085423266684</v>
      </c>
      <c r="O1123" s="1" t="s">
        <v>4434</v>
      </c>
      <c r="P1123" s="1" t="s">
        <v>4435</v>
      </c>
      <c r="Q1123">
        <v>4.9168000000001004E-3</v>
      </c>
      <c r="R1123" s="1" t="s">
        <v>3390</v>
      </c>
      <c r="S1123" s="1" t="s">
        <v>3390</v>
      </c>
      <c r="T1123" s="1" t="s">
        <v>3390</v>
      </c>
      <c r="U1123" s="1" t="s">
        <v>3390</v>
      </c>
      <c r="V1123" s="1" t="s">
        <v>3390</v>
      </c>
      <c r="W1123" s="1" t="s">
        <v>3390</v>
      </c>
    </row>
    <row r="1124" spans="1:23" x14ac:dyDescent="0.25">
      <c r="A1124">
        <v>1122</v>
      </c>
      <c r="B1124">
        <v>15</v>
      </c>
      <c r="C1124">
        <v>22</v>
      </c>
      <c r="D1124" s="1" t="s">
        <v>2700</v>
      </c>
      <c r="E1124" s="1" t="s">
        <v>18</v>
      </c>
      <c r="F1124" s="1" t="s">
        <v>19</v>
      </c>
      <c r="G1124" s="3">
        <v>5802.6778099556404</v>
      </c>
      <c r="H1124" s="3">
        <v>5802.6778099556404</v>
      </c>
      <c r="I1124" s="1" t="s">
        <v>3692</v>
      </c>
      <c r="J1124" t="b">
        <v>0</v>
      </c>
      <c r="K1124" s="3">
        <f>TIME_AND_DATA_two_opt[[#This Row],[hamiltonian_cycle_cost]]-TIME_AND_DATA_two_opt[[#This Row],[optimal_cost]]</f>
        <v>81.541078811736043</v>
      </c>
      <c r="L1124">
        <f>(100*TIME_AND_DATA_two_opt[[#This Row],[absolute_distance_error]])/TIME_AND_DATA_two_opt[[#This Row],[optimal_cost]]</f>
        <v>1.4252600950411551</v>
      </c>
      <c r="M1124" s="1" t="s">
        <v>2702</v>
      </c>
      <c r="N1124" s="3">
        <v>5721.1367311439044</v>
      </c>
      <c r="O1124" s="1" t="s">
        <v>4434</v>
      </c>
      <c r="P1124" s="1" t="s">
        <v>4435</v>
      </c>
      <c r="Q1124">
        <v>6.2942000000001004E-3</v>
      </c>
      <c r="R1124" s="1" t="s">
        <v>3390</v>
      </c>
      <c r="S1124" s="1" t="s">
        <v>3390</v>
      </c>
      <c r="T1124" s="1" t="s">
        <v>3390</v>
      </c>
      <c r="U1124" s="1" t="s">
        <v>3390</v>
      </c>
      <c r="V1124" s="1" t="s">
        <v>3390</v>
      </c>
      <c r="W1124" s="1" t="s">
        <v>3390</v>
      </c>
    </row>
    <row r="1125" spans="1:23" x14ac:dyDescent="0.25">
      <c r="A1125">
        <v>1123</v>
      </c>
      <c r="B1125">
        <v>15</v>
      </c>
      <c r="C1125">
        <v>23</v>
      </c>
      <c r="D1125" s="1" t="s">
        <v>2703</v>
      </c>
      <c r="E1125" s="1" t="s">
        <v>18</v>
      </c>
      <c r="F1125" s="1" t="s">
        <v>19</v>
      </c>
      <c r="G1125" s="3">
        <v>7823.3114065839791</v>
      </c>
      <c r="H1125" s="3">
        <v>7823.3114065839791</v>
      </c>
      <c r="I1125" s="1" t="s">
        <v>4579</v>
      </c>
      <c r="J1125" t="b">
        <v>0</v>
      </c>
      <c r="K1125" s="3">
        <f>TIME_AND_DATA_two_opt[[#This Row],[hamiltonian_cycle_cost]]-TIME_AND_DATA_two_opt[[#This Row],[optimal_cost]]</f>
        <v>330.69257361943437</v>
      </c>
      <c r="L1125">
        <f>(100*TIME_AND_DATA_two_opt[[#This Row],[absolute_distance_error]])/TIME_AND_DATA_two_opt[[#This Row],[optimal_cost]]</f>
        <v>4.4135779624144034</v>
      </c>
      <c r="M1125" s="1" t="s">
        <v>2705</v>
      </c>
      <c r="N1125" s="3">
        <v>7492.6188329645447</v>
      </c>
      <c r="O1125" s="1" t="s">
        <v>4434</v>
      </c>
      <c r="P1125" s="1" t="s">
        <v>4435</v>
      </c>
      <c r="Q1125">
        <v>4.0314999999998997E-3</v>
      </c>
      <c r="R1125" s="1" t="s">
        <v>3390</v>
      </c>
      <c r="S1125" s="1" t="s">
        <v>3390</v>
      </c>
      <c r="T1125" s="1" t="s">
        <v>3390</v>
      </c>
      <c r="U1125" s="1" t="s">
        <v>3390</v>
      </c>
      <c r="V1125" s="1" t="s">
        <v>3390</v>
      </c>
      <c r="W1125" s="1" t="s">
        <v>3390</v>
      </c>
    </row>
    <row r="1126" spans="1:23" x14ac:dyDescent="0.25">
      <c r="A1126">
        <v>1124</v>
      </c>
      <c r="B1126">
        <v>15</v>
      </c>
      <c r="C1126">
        <v>24</v>
      </c>
      <c r="D1126" s="1" t="s">
        <v>2706</v>
      </c>
      <c r="E1126" s="1" t="s">
        <v>18</v>
      </c>
      <c r="F1126" s="1" t="s">
        <v>19</v>
      </c>
      <c r="G1126" s="3">
        <v>7287.4087286204167</v>
      </c>
      <c r="H1126" s="3">
        <v>7287.4087286204158</v>
      </c>
      <c r="I1126" s="1" t="s">
        <v>4580</v>
      </c>
      <c r="J1126" t="b">
        <v>1</v>
      </c>
      <c r="K1126" s="3">
        <f>TIME_AND_DATA_two_opt[[#This Row],[hamiltonian_cycle_cost]]-TIME_AND_DATA_two_opt[[#This Row],[optimal_cost]]</f>
        <v>0</v>
      </c>
      <c r="L1126">
        <f>(100*TIME_AND_DATA_two_opt[[#This Row],[absolute_distance_error]])/TIME_AND_DATA_two_opt[[#This Row],[optimal_cost]]</f>
        <v>0</v>
      </c>
      <c r="M1126" s="1" t="s">
        <v>2708</v>
      </c>
      <c r="N1126" s="3">
        <v>7287.4087286204176</v>
      </c>
      <c r="O1126" s="1" t="s">
        <v>4434</v>
      </c>
      <c r="P1126" s="1" t="s">
        <v>4435</v>
      </c>
      <c r="Q1126">
        <v>4.6783000000001004E-3</v>
      </c>
      <c r="R1126" s="1" t="s">
        <v>3390</v>
      </c>
      <c r="S1126" s="1" t="s">
        <v>3390</v>
      </c>
      <c r="T1126" s="1" t="s">
        <v>3390</v>
      </c>
      <c r="U1126" s="1" t="s">
        <v>3390</v>
      </c>
      <c r="V1126" s="1" t="s">
        <v>3390</v>
      </c>
      <c r="W1126" s="1" t="s">
        <v>3390</v>
      </c>
    </row>
    <row r="1127" spans="1:23" x14ac:dyDescent="0.25">
      <c r="A1127">
        <v>1125</v>
      </c>
      <c r="B1127">
        <v>15</v>
      </c>
      <c r="C1127">
        <v>25</v>
      </c>
      <c r="D1127" s="1" t="s">
        <v>2709</v>
      </c>
      <c r="E1127" s="1" t="s">
        <v>18</v>
      </c>
      <c r="F1127" s="1" t="s">
        <v>19</v>
      </c>
      <c r="G1127" s="3">
        <v>6562.5205360494165</v>
      </c>
      <c r="H1127" s="3">
        <v>6562.5205360494165</v>
      </c>
      <c r="I1127" s="1" t="s">
        <v>4581</v>
      </c>
      <c r="J1127" t="b">
        <v>0</v>
      </c>
      <c r="K1127" s="3">
        <f>TIME_AND_DATA_two_opt[[#This Row],[hamiltonian_cycle_cost]]-TIME_AND_DATA_two_opt[[#This Row],[optimal_cost]]</f>
        <v>434.50340477724694</v>
      </c>
      <c r="L1127">
        <f>(100*TIME_AND_DATA_two_opt[[#This Row],[absolute_distance_error]])/TIME_AND_DATA_two_opt[[#This Row],[optimal_cost]]</f>
        <v>7.0904404388805045</v>
      </c>
      <c r="M1127" s="1" t="s">
        <v>2711</v>
      </c>
      <c r="N1127" s="3">
        <v>6128.0171312721695</v>
      </c>
      <c r="O1127" s="1" t="s">
        <v>4434</v>
      </c>
      <c r="P1127" s="1" t="s">
        <v>4435</v>
      </c>
      <c r="Q1127">
        <v>5.0392999999999003E-3</v>
      </c>
      <c r="R1127" s="1" t="s">
        <v>3390</v>
      </c>
      <c r="S1127" s="1" t="s">
        <v>3390</v>
      </c>
      <c r="T1127" s="1" t="s">
        <v>3390</v>
      </c>
      <c r="U1127" s="1" t="s">
        <v>3390</v>
      </c>
      <c r="V1127" s="1" t="s">
        <v>3390</v>
      </c>
      <c r="W1127" s="1" t="s">
        <v>3390</v>
      </c>
    </row>
    <row r="1128" spans="1:23" x14ac:dyDescent="0.25">
      <c r="A1128">
        <v>1126</v>
      </c>
      <c r="B1128">
        <v>15</v>
      </c>
      <c r="C1128">
        <v>26</v>
      </c>
      <c r="D1128" s="1" t="s">
        <v>2712</v>
      </c>
      <c r="E1128" s="1" t="s">
        <v>18</v>
      </c>
      <c r="F1128" s="1" t="s">
        <v>19</v>
      </c>
      <c r="G1128" s="3">
        <v>9383.9635387446342</v>
      </c>
      <c r="H1128" s="3">
        <v>9383.9635387446342</v>
      </c>
      <c r="I1128" s="1" t="s">
        <v>4582</v>
      </c>
      <c r="J1128" t="b">
        <v>0</v>
      </c>
      <c r="K1128" s="3">
        <f>TIME_AND_DATA_two_opt[[#This Row],[hamiltonian_cycle_cost]]-TIME_AND_DATA_two_opt[[#This Row],[optimal_cost]]</f>
        <v>942.10964954735573</v>
      </c>
      <c r="L1128">
        <f>(100*TIME_AND_DATA_two_opt[[#This Row],[absolute_distance_error]])/TIME_AND_DATA_two_opt[[#This Row],[optimal_cost]]</f>
        <v>11.159985258130774</v>
      </c>
      <c r="M1128" s="1" t="s">
        <v>2714</v>
      </c>
      <c r="N1128" s="3">
        <v>8441.8538891972785</v>
      </c>
      <c r="O1128" s="1" t="s">
        <v>4434</v>
      </c>
      <c r="P1128" s="1" t="s">
        <v>4435</v>
      </c>
      <c r="Q1128">
        <v>5.4517999999998002E-3</v>
      </c>
      <c r="R1128" s="1" t="s">
        <v>3390</v>
      </c>
      <c r="S1128" s="1" t="s">
        <v>3390</v>
      </c>
      <c r="T1128" s="1" t="s">
        <v>3390</v>
      </c>
      <c r="U1128" s="1" t="s">
        <v>3390</v>
      </c>
      <c r="V1128" s="1" t="s">
        <v>3390</v>
      </c>
      <c r="W1128" s="1" t="s">
        <v>3390</v>
      </c>
    </row>
    <row r="1129" spans="1:23" x14ac:dyDescent="0.25">
      <c r="A1129">
        <v>1127</v>
      </c>
      <c r="B1129">
        <v>15</v>
      </c>
      <c r="C1129">
        <v>27</v>
      </c>
      <c r="D1129" s="1" t="s">
        <v>2715</v>
      </c>
      <c r="E1129" s="1" t="s">
        <v>18</v>
      </c>
      <c r="F1129" s="1" t="s">
        <v>19</v>
      </c>
      <c r="G1129" s="3">
        <v>6117.8830252173721</v>
      </c>
      <c r="H1129" s="3">
        <v>6117.8830252173721</v>
      </c>
      <c r="I1129" s="1" t="s">
        <v>2716</v>
      </c>
      <c r="J1129" t="b">
        <v>1</v>
      </c>
      <c r="K1129" s="3">
        <f>TIME_AND_DATA_two_opt[[#This Row],[hamiltonian_cycle_cost]]-TIME_AND_DATA_two_opt[[#This Row],[optimal_cost]]</f>
        <v>0</v>
      </c>
      <c r="L1129">
        <f>(100*TIME_AND_DATA_two_opt[[#This Row],[absolute_distance_error]])/TIME_AND_DATA_two_opt[[#This Row],[optimal_cost]]</f>
        <v>0</v>
      </c>
      <c r="M1129" s="1" t="s">
        <v>2717</v>
      </c>
      <c r="N1129" s="3">
        <v>6117.883025217373</v>
      </c>
      <c r="O1129" s="1" t="s">
        <v>4434</v>
      </c>
      <c r="P1129" s="1" t="s">
        <v>4435</v>
      </c>
      <c r="Q1129">
        <v>5.3659000000000996E-3</v>
      </c>
      <c r="R1129" s="1" t="s">
        <v>3390</v>
      </c>
      <c r="S1129" s="1" t="s">
        <v>3390</v>
      </c>
      <c r="T1129" s="1" t="s">
        <v>3390</v>
      </c>
      <c r="U1129" s="1" t="s">
        <v>3390</v>
      </c>
      <c r="V1129" s="1" t="s">
        <v>3390</v>
      </c>
      <c r="W1129" s="1" t="s">
        <v>3390</v>
      </c>
    </row>
    <row r="1130" spans="1:23" x14ac:dyDescent="0.25">
      <c r="A1130">
        <v>1128</v>
      </c>
      <c r="B1130">
        <v>15</v>
      </c>
      <c r="C1130">
        <v>28</v>
      </c>
      <c r="D1130" s="1" t="s">
        <v>2718</v>
      </c>
      <c r="E1130" s="1" t="s">
        <v>18</v>
      </c>
      <c r="F1130" s="1" t="s">
        <v>19</v>
      </c>
      <c r="G1130" s="3">
        <v>7180.3184944073364</v>
      </c>
      <c r="H1130" s="3">
        <v>7180.3184944073364</v>
      </c>
      <c r="I1130" s="1" t="s">
        <v>4583</v>
      </c>
      <c r="J1130" t="b">
        <v>0</v>
      </c>
      <c r="K1130" s="3">
        <f>TIME_AND_DATA_two_opt[[#This Row],[hamiltonian_cycle_cost]]-TIME_AND_DATA_two_opt[[#This Row],[optimal_cost]]</f>
        <v>11.918669190503351</v>
      </c>
      <c r="L1130">
        <f>(100*TIME_AND_DATA_two_opt[[#This Row],[absolute_distance_error]])/TIME_AND_DATA_two_opt[[#This Row],[optimal_cost]]</f>
        <v>0.16626680264926252</v>
      </c>
      <c r="M1130" s="1" t="s">
        <v>2720</v>
      </c>
      <c r="N1130" s="3">
        <v>7168.3998252168331</v>
      </c>
      <c r="O1130" s="1" t="s">
        <v>4434</v>
      </c>
      <c r="P1130" s="1" t="s">
        <v>4435</v>
      </c>
      <c r="Q1130">
        <v>6.9175999999998997E-3</v>
      </c>
      <c r="R1130" s="1" t="s">
        <v>3390</v>
      </c>
      <c r="S1130" s="1" t="s">
        <v>3390</v>
      </c>
      <c r="T1130" s="1" t="s">
        <v>3390</v>
      </c>
      <c r="U1130" s="1" t="s">
        <v>3390</v>
      </c>
      <c r="V1130" s="1" t="s">
        <v>3390</v>
      </c>
      <c r="W1130" s="1" t="s">
        <v>3390</v>
      </c>
    </row>
    <row r="1131" spans="1:23" x14ac:dyDescent="0.25">
      <c r="A1131">
        <v>1129</v>
      </c>
      <c r="B1131">
        <v>15</v>
      </c>
      <c r="C1131">
        <v>29</v>
      </c>
      <c r="D1131" s="1" t="s">
        <v>2721</v>
      </c>
      <c r="E1131" s="1" t="s">
        <v>18</v>
      </c>
      <c r="F1131" s="1" t="s">
        <v>19</v>
      </c>
      <c r="G1131" s="3">
        <v>7209.9931502464042</v>
      </c>
      <c r="H1131" s="3">
        <v>7209.9931502464042</v>
      </c>
      <c r="I1131" s="1" t="s">
        <v>2722</v>
      </c>
      <c r="J1131" t="b">
        <v>1</v>
      </c>
      <c r="K1131" s="3">
        <f>TIME_AND_DATA_two_opt[[#This Row],[hamiltonian_cycle_cost]]-TIME_AND_DATA_two_opt[[#This Row],[optimal_cost]]</f>
        <v>0</v>
      </c>
      <c r="L1131">
        <f>(100*TIME_AND_DATA_two_opt[[#This Row],[absolute_distance_error]])/TIME_AND_DATA_two_opt[[#This Row],[optimal_cost]]</f>
        <v>0</v>
      </c>
      <c r="M1131" s="1" t="s">
        <v>2723</v>
      </c>
      <c r="N1131" s="3">
        <v>7209.9931502464042</v>
      </c>
      <c r="O1131" s="1" t="s">
        <v>4434</v>
      </c>
      <c r="P1131" s="1" t="s">
        <v>4435</v>
      </c>
      <c r="Q1131">
        <v>7.0223000000000004E-3</v>
      </c>
      <c r="R1131" s="1" t="s">
        <v>3390</v>
      </c>
      <c r="S1131" s="1" t="s">
        <v>3390</v>
      </c>
      <c r="T1131" s="1" t="s">
        <v>3390</v>
      </c>
      <c r="U1131" s="1" t="s">
        <v>3390</v>
      </c>
      <c r="V1131" s="1" t="s">
        <v>3390</v>
      </c>
      <c r="W1131" s="1" t="s">
        <v>3390</v>
      </c>
    </row>
    <row r="1132" spans="1:23" x14ac:dyDescent="0.25">
      <c r="A1132">
        <v>1130</v>
      </c>
      <c r="B1132">
        <v>15</v>
      </c>
      <c r="C1132">
        <v>30</v>
      </c>
      <c r="D1132" s="1" t="s">
        <v>2724</v>
      </c>
      <c r="E1132" s="1" t="s">
        <v>18</v>
      </c>
      <c r="F1132" s="1" t="s">
        <v>19</v>
      </c>
      <c r="G1132" s="3">
        <v>6659.8683925486366</v>
      </c>
      <c r="H1132" s="3">
        <v>6659.8683925486375</v>
      </c>
      <c r="I1132" s="1" t="s">
        <v>3970</v>
      </c>
      <c r="J1132" t="b">
        <v>0</v>
      </c>
      <c r="K1132" s="3">
        <f>TIME_AND_DATA_two_opt[[#This Row],[hamiltonian_cycle_cost]]-TIME_AND_DATA_two_opt[[#This Row],[optimal_cost]]</f>
        <v>17.688906393785146</v>
      </c>
      <c r="L1132">
        <f>(100*TIME_AND_DATA_two_opt[[#This Row],[absolute_distance_error]])/TIME_AND_DATA_two_opt[[#This Row],[optimal_cost]]</f>
        <v>0.26631177959969926</v>
      </c>
      <c r="M1132" s="1" t="s">
        <v>2726</v>
      </c>
      <c r="N1132" s="3">
        <v>6642.1794861548524</v>
      </c>
      <c r="O1132" s="1" t="s">
        <v>4434</v>
      </c>
      <c r="P1132" s="1" t="s">
        <v>4435</v>
      </c>
      <c r="Q1132">
        <v>4.6434999999997997E-3</v>
      </c>
      <c r="R1132" s="1" t="s">
        <v>3390</v>
      </c>
      <c r="S1132" s="1" t="s">
        <v>3390</v>
      </c>
      <c r="T1132" s="1" t="s">
        <v>3390</v>
      </c>
      <c r="U1132" s="1" t="s">
        <v>3390</v>
      </c>
      <c r="V1132" s="1" t="s">
        <v>3390</v>
      </c>
      <c r="W1132" s="1" t="s">
        <v>3390</v>
      </c>
    </row>
    <row r="1133" spans="1:23" x14ac:dyDescent="0.25">
      <c r="A1133">
        <v>1131</v>
      </c>
      <c r="B1133">
        <v>15</v>
      </c>
      <c r="C1133">
        <v>31</v>
      </c>
      <c r="D1133" s="1" t="s">
        <v>2727</v>
      </c>
      <c r="E1133" s="1" t="s">
        <v>18</v>
      </c>
      <c r="F1133" s="1" t="s">
        <v>19</v>
      </c>
      <c r="G1133" s="3">
        <v>7261.3863172490046</v>
      </c>
      <c r="H1133" s="3">
        <v>7261.3863172490046</v>
      </c>
      <c r="I1133" s="1" t="s">
        <v>2728</v>
      </c>
      <c r="J1133" t="b">
        <v>0</v>
      </c>
      <c r="K1133" s="3">
        <f>TIME_AND_DATA_two_opt[[#This Row],[hamiltonian_cycle_cost]]-TIME_AND_DATA_two_opt[[#This Row],[optimal_cost]]</f>
        <v>401.09208401204887</v>
      </c>
      <c r="L1133">
        <f>(100*TIME_AND_DATA_two_opt[[#This Row],[absolute_distance_error]])/TIME_AND_DATA_two_opt[[#This Row],[optimal_cost]]</f>
        <v>5.8465726159211382</v>
      </c>
      <c r="M1133" s="1" t="s">
        <v>2729</v>
      </c>
      <c r="N1133" s="3">
        <v>6860.2942332369557</v>
      </c>
      <c r="O1133" s="1" t="s">
        <v>4434</v>
      </c>
      <c r="P1133" s="1" t="s">
        <v>4435</v>
      </c>
      <c r="Q1133">
        <v>5.9145000000002E-3</v>
      </c>
      <c r="R1133" s="1" t="s">
        <v>3390</v>
      </c>
      <c r="S1133" s="1" t="s">
        <v>3390</v>
      </c>
      <c r="T1133" s="1" t="s">
        <v>3390</v>
      </c>
      <c r="U1133" s="1" t="s">
        <v>3390</v>
      </c>
      <c r="V1133" s="1" t="s">
        <v>3390</v>
      </c>
      <c r="W1133" s="1" t="s">
        <v>3390</v>
      </c>
    </row>
    <row r="1134" spans="1:23" x14ac:dyDescent="0.25">
      <c r="A1134">
        <v>1132</v>
      </c>
      <c r="B1134">
        <v>15</v>
      </c>
      <c r="C1134">
        <v>32</v>
      </c>
      <c r="D1134" s="1" t="s">
        <v>2730</v>
      </c>
      <c r="E1134" s="1" t="s">
        <v>18</v>
      </c>
      <c r="F1134" s="1" t="s">
        <v>19</v>
      </c>
      <c r="G1134" s="3">
        <v>6896.2968817756655</v>
      </c>
      <c r="H1134" s="3">
        <v>6896.2968817756655</v>
      </c>
      <c r="I1134" s="1" t="s">
        <v>4584</v>
      </c>
      <c r="J1134" t="b">
        <v>0</v>
      </c>
      <c r="K1134" s="3">
        <f>TIME_AND_DATA_two_opt[[#This Row],[hamiltonian_cycle_cost]]-TIME_AND_DATA_two_opt[[#This Row],[optimal_cost]]</f>
        <v>47.403657159250542</v>
      </c>
      <c r="L1134">
        <f>(100*TIME_AND_DATA_two_opt[[#This Row],[absolute_distance_error]])/TIME_AND_DATA_two_opt[[#This Row],[optimal_cost]]</f>
        <v>0.69213602263313823</v>
      </c>
      <c r="M1134" s="1" t="s">
        <v>2732</v>
      </c>
      <c r="N1134" s="3">
        <v>6848.893224616415</v>
      </c>
      <c r="O1134" s="1" t="s">
        <v>4434</v>
      </c>
      <c r="P1134" s="1" t="s">
        <v>4435</v>
      </c>
      <c r="Q1134">
        <v>5.1505999999997996E-3</v>
      </c>
      <c r="R1134" s="1" t="s">
        <v>3390</v>
      </c>
      <c r="S1134" s="1" t="s">
        <v>3390</v>
      </c>
      <c r="T1134" s="1" t="s">
        <v>3390</v>
      </c>
      <c r="U1134" s="1" t="s">
        <v>3390</v>
      </c>
      <c r="V1134" s="1" t="s">
        <v>3390</v>
      </c>
      <c r="W1134" s="1" t="s">
        <v>3390</v>
      </c>
    </row>
    <row r="1135" spans="1:23" x14ac:dyDescent="0.25">
      <c r="A1135">
        <v>1133</v>
      </c>
      <c r="B1135">
        <v>15</v>
      </c>
      <c r="C1135">
        <v>33</v>
      </c>
      <c r="D1135" s="1" t="s">
        <v>2733</v>
      </c>
      <c r="E1135" s="1" t="s">
        <v>18</v>
      </c>
      <c r="F1135" s="1" t="s">
        <v>19</v>
      </c>
      <c r="G1135" s="3">
        <v>7705.7540267032173</v>
      </c>
      <c r="H1135" s="3">
        <v>7705.7540267032182</v>
      </c>
      <c r="I1135" s="1" t="s">
        <v>4585</v>
      </c>
      <c r="J1135" t="b">
        <v>0</v>
      </c>
      <c r="K1135" s="3">
        <f>TIME_AND_DATA_two_opt[[#This Row],[hamiltonian_cycle_cost]]-TIME_AND_DATA_two_opt[[#This Row],[optimal_cost]]</f>
        <v>499.09793403989443</v>
      </c>
      <c r="L1135">
        <f>(100*TIME_AND_DATA_two_opt[[#This Row],[absolute_distance_error]])/TIME_AND_DATA_two_opt[[#This Row],[optimal_cost]]</f>
        <v>6.9255134090274817</v>
      </c>
      <c r="M1135" s="1" t="s">
        <v>2735</v>
      </c>
      <c r="N1135" s="3">
        <v>7206.6560926633238</v>
      </c>
      <c r="O1135" s="1" t="s">
        <v>4434</v>
      </c>
      <c r="P1135" s="1" t="s">
        <v>4435</v>
      </c>
      <c r="Q1135">
        <v>5.1130999999999E-3</v>
      </c>
      <c r="R1135" s="1" t="s">
        <v>3390</v>
      </c>
      <c r="S1135" s="1" t="s">
        <v>3390</v>
      </c>
      <c r="T1135" s="1" t="s">
        <v>3390</v>
      </c>
      <c r="U1135" s="1" t="s">
        <v>3390</v>
      </c>
      <c r="V1135" s="1" t="s">
        <v>3390</v>
      </c>
      <c r="W1135" s="1" t="s">
        <v>3390</v>
      </c>
    </row>
    <row r="1136" spans="1:23" x14ac:dyDescent="0.25">
      <c r="A1136">
        <v>1134</v>
      </c>
      <c r="B1136">
        <v>15</v>
      </c>
      <c r="C1136">
        <v>34</v>
      </c>
      <c r="D1136" s="1" t="s">
        <v>2736</v>
      </c>
      <c r="E1136" s="1" t="s">
        <v>18</v>
      </c>
      <c r="F1136" s="1" t="s">
        <v>19</v>
      </c>
      <c r="G1136" s="3">
        <v>7610.4488676383826</v>
      </c>
      <c r="H1136" s="3">
        <v>7610.4488676383826</v>
      </c>
      <c r="I1136" s="1" t="s">
        <v>2737</v>
      </c>
      <c r="J1136" t="b">
        <v>1</v>
      </c>
      <c r="K1136" s="3">
        <f>TIME_AND_DATA_two_opt[[#This Row],[hamiltonian_cycle_cost]]-TIME_AND_DATA_two_opt[[#This Row],[optimal_cost]]</f>
        <v>0</v>
      </c>
      <c r="L1136">
        <f>(100*TIME_AND_DATA_two_opt[[#This Row],[absolute_distance_error]])/TIME_AND_DATA_two_opt[[#This Row],[optimal_cost]]</f>
        <v>0</v>
      </c>
      <c r="M1136" s="1" t="s">
        <v>2737</v>
      </c>
      <c r="N1136" s="3">
        <v>7610.4488676383826</v>
      </c>
      <c r="O1136" s="1" t="s">
        <v>4434</v>
      </c>
      <c r="P1136" s="1" t="s">
        <v>4435</v>
      </c>
      <c r="Q1136">
        <v>6.0980000000000999E-3</v>
      </c>
      <c r="R1136" s="1" t="s">
        <v>3390</v>
      </c>
      <c r="S1136" s="1" t="s">
        <v>3390</v>
      </c>
      <c r="T1136" s="1" t="s">
        <v>3390</v>
      </c>
      <c r="U1136" s="1" t="s">
        <v>3390</v>
      </c>
      <c r="V1136" s="1" t="s">
        <v>3390</v>
      </c>
      <c r="W1136" s="1" t="s">
        <v>3390</v>
      </c>
    </row>
    <row r="1137" spans="1:23" x14ac:dyDescent="0.25">
      <c r="A1137">
        <v>1135</v>
      </c>
      <c r="B1137">
        <v>15</v>
      </c>
      <c r="C1137">
        <v>35</v>
      </c>
      <c r="D1137" s="1" t="s">
        <v>2738</v>
      </c>
      <c r="E1137" s="1" t="s">
        <v>18</v>
      </c>
      <c r="F1137" s="1" t="s">
        <v>19</v>
      </c>
      <c r="G1137" s="3">
        <v>6878.3771756724727</v>
      </c>
      <c r="H1137" s="3">
        <v>6878.3771756724727</v>
      </c>
      <c r="I1137" s="1" t="s">
        <v>4586</v>
      </c>
      <c r="J1137" t="b">
        <v>0</v>
      </c>
      <c r="K1137" s="3">
        <f>TIME_AND_DATA_two_opt[[#This Row],[hamiltonian_cycle_cost]]-TIME_AND_DATA_two_opt[[#This Row],[optimal_cost]]</f>
        <v>204.20048148483238</v>
      </c>
      <c r="L1137">
        <f>(100*TIME_AND_DATA_two_opt[[#This Row],[absolute_distance_error]])/TIME_AND_DATA_two_opt[[#This Row],[optimal_cost]]</f>
        <v>3.0595606146098149</v>
      </c>
      <c r="M1137" s="1" t="s">
        <v>2740</v>
      </c>
      <c r="N1137" s="3">
        <v>6674.1766941876404</v>
      </c>
      <c r="O1137" s="1" t="s">
        <v>4434</v>
      </c>
      <c r="P1137" s="1" t="s">
        <v>4435</v>
      </c>
      <c r="Q1137">
        <v>5.3548999999999004E-3</v>
      </c>
      <c r="R1137" s="1" t="s">
        <v>3390</v>
      </c>
      <c r="S1137" s="1" t="s">
        <v>3390</v>
      </c>
      <c r="T1137" s="1" t="s">
        <v>3390</v>
      </c>
      <c r="U1137" s="1" t="s">
        <v>3390</v>
      </c>
      <c r="V1137" s="1" t="s">
        <v>3390</v>
      </c>
      <c r="W1137" s="1" t="s">
        <v>3390</v>
      </c>
    </row>
    <row r="1138" spans="1:23" x14ac:dyDescent="0.25">
      <c r="A1138">
        <v>1136</v>
      </c>
      <c r="B1138">
        <v>15</v>
      </c>
      <c r="C1138">
        <v>36</v>
      </c>
      <c r="D1138" s="1" t="s">
        <v>2741</v>
      </c>
      <c r="E1138" s="1" t="s">
        <v>18</v>
      </c>
      <c r="F1138" s="1" t="s">
        <v>19</v>
      </c>
      <c r="G1138" s="3">
        <v>7215.9796063428221</v>
      </c>
      <c r="H1138" s="3">
        <v>7215.9796063428203</v>
      </c>
      <c r="I1138" s="1" t="s">
        <v>4587</v>
      </c>
      <c r="J1138" t="b">
        <v>0</v>
      </c>
      <c r="K1138" s="3">
        <f>TIME_AND_DATA_two_opt[[#This Row],[hamiltonian_cycle_cost]]-TIME_AND_DATA_two_opt[[#This Row],[optimal_cost]]</f>
        <v>721.53752582401921</v>
      </c>
      <c r="L1138">
        <f>(100*TIME_AND_DATA_two_opt[[#This Row],[absolute_distance_error]])/TIME_AND_DATA_two_opt[[#This Row],[optimal_cost]]</f>
        <v>11.110077153330776</v>
      </c>
      <c r="M1138" s="1" t="s">
        <v>2743</v>
      </c>
      <c r="N1138" s="3">
        <v>6494.442080518801</v>
      </c>
      <c r="O1138" s="1" t="s">
        <v>4434</v>
      </c>
      <c r="P1138" s="1" t="s">
        <v>4435</v>
      </c>
      <c r="Q1138">
        <v>5.9784999999997999E-3</v>
      </c>
      <c r="R1138" s="1" t="s">
        <v>3390</v>
      </c>
      <c r="S1138" s="1" t="s">
        <v>3390</v>
      </c>
      <c r="T1138" s="1" t="s">
        <v>3390</v>
      </c>
      <c r="U1138" s="1" t="s">
        <v>3390</v>
      </c>
      <c r="V1138" s="1" t="s">
        <v>3390</v>
      </c>
      <c r="W1138" s="1" t="s">
        <v>3390</v>
      </c>
    </row>
    <row r="1139" spans="1:23" x14ac:dyDescent="0.25">
      <c r="A1139">
        <v>1137</v>
      </c>
      <c r="B1139">
        <v>15</v>
      </c>
      <c r="C1139">
        <v>37</v>
      </c>
      <c r="D1139" s="1" t="s">
        <v>2744</v>
      </c>
      <c r="E1139" s="1" t="s">
        <v>18</v>
      </c>
      <c r="F1139" s="1" t="s">
        <v>19</v>
      </c>
      <c r="G1139" s="3">
        <v>6428.7041462303523</v>
      </c>
      <c r="H1139" s="3">
        <v>6428.7041462303523</v>
      </c>
      <c r="I1139" s="1" t="s">
        <v>3333</v>
      </c>
      <c r="J1139" t="b">
        <v>0</v>
      </c>
      <c r="K1139" s="3">
        <f>TIME_AND_DATA_two_opt[[#This Row],[hamiltonian_cycle_cost]]-TIME_AND_DATA_two_opt[[#This Row],[optimal_cost]]</f>
        <v>48.740498864824076</v>
      </c>
      <c r="L1139">
        <f>(100*TIME_AND_DATA_two_opt[[#This Row],[absolute_distance_error]])/TIME_AND_DATA_two_opt[[#This Row],[optimal_cost]]</f>
        <v>0.76396201544111364</v>
      </c>
      <c r="M1139" s="1" t="s">
        <v>2746</v>
      </c>
      <c r="N1139" s="3">
        <v>6379.9636473655282</v>
      </c>
      <c r="O1139" s="1" t="s">
        <v>4434</v>
      </c>
      <c r="P1139" s="1" t="s">
        <v>4435</v>
      </c>
      <c r="Q1139">
        <v>6.2055999999998997E-3</v>
      </c>
      <c r="R1139" s="1" t="s">
        <v>3390</v>
      </c>
      <c r="S1139" s="1" t="s">
        <v>3390</v>
      </c>
      <c r="T1139" s="1" t="s">
        <v>3390</v>
      </c>
      <c r="U1139" s="1" t="s">
        <v>3390</v>
      </c>
      <c r="V1139" s="1" t="s">
        <v>3390</v>
      </c>
      <c r="W1139" s="1" t="s">
        <v>3390</v>
      </c>
    </row>
    <row r="1140" spans="1:23" x14ac:dyDescent="0.25">
      <c r="A1140">
        <v>1138</v>
      </c>
      <c r="B1140">
        <v>15</v>
      </c>
      <c r="C1140">
        <v>38</v>
      </c>
      <c r="D1140" s="1" t="s">
        <v>2747</v>
      </c>
      <c r="E1140" s="1" t="s">
        <v>18</v>
      </c>
      <c r="F1140" s="1" t="s">
        <v>19</v>
      </c>
      <c r="G1140" s="3">
        <v>6321.4176085924464</v>
      </c>
      <c r="H1140" s="3">
        <v>6321.4176085924464</v>
      </c>
      <c r="I1140" s="1" t="s">
        <v>3334</v>
      </c>
      <c r="J1140" t="b">
        <v>0</v>
      </c>
      <c r="K1140" s="3">
        <f>TIME_AND_DATA_two_opt[[#This Row],[hamiltonian_cycle_cost]]-TIME_AND_DATA_two_opt[[#This Row],[optimal_cost]]</f>
        <v>223.44292362981105</v>
      </c>
      <c r="L1140">
        <f>(100*TIME_AND_DATA_two_opt[[#This Row],[absolute_distance_error]])/TIME_AND_DATA_two_opt[[#This Row],[optimal_cost]]</f>
        <v>3.6642153366233625</v>
      </c>
      <c r="M1140" s="1" t="s">
        <v>2749</v>
      </c>
      <c r="N1140" s="3">
        <v>6097.9746849626354</v>
      </c>
      <c r="O1140" s="1" t="s">
        <v>4434</v>
      </c>
      <c r="P1140" s="1" t="s">
        <v>4435</v>
      </c>
      <c r="Q1140">
        <v>5.9985999999998003E-3</v>
      </c>
      <c r="R1140" s="1" t="s">
        <v>3390</v>
      </c>
      <c r="S1140" s="1" t="s">
        <v>3390</v>
      </c>
      <c r="T1140" s="1" t="s">
        <v>3390</v>
      </c>
      <c r="U1140" s="1" t="s">
        <v>3390</v>
      </c>
      <c r="V1140" s="1" t="s">
        <v>3390</v>
      </c>
      <c r="W1140" s="1" t="s">
        <v>3390</v>
      </c>
    </row>
    <row r="1141" spans="1:23" x14ac:dyDescent="0.25">
      <c r="A1141">
        <v>1139</v>
      </c>
      <c r="B1141">
        <v>15</v>
      </c>
      <c r="C1141">
        <v>39</v>
      </c>
      <c r="D1141" s="1" t="s">
        <v>2750</v>
      </c>
      <c r="E1141" s="1" t="s">
        <v>18</v>
      </c>
      <c r="F1141" s="1" t="s">
        <v>19</v>
      </c>
      <c r="G1141" s="3">
        <v>6399.9804510521808</v>
      </c>
      <c r="H1141" s="3">
        <v>6399.9804510521817</v>
      </c>
      <c r="I1141" s="1" t="s">
        <v>3335</v>
      </c>
      <c r="J1141" t="b">
        <v>0</v>
      </c>
      <c r="K1141" s="3">
        <f>TIME_AND_DATA_two_opt[[#This Row],[hamiltonian_cycle_cost]]-TIME_AND_DATA_two_opt[[#This Row],[optimal_cost]]</f>
        <v>10.866253423855596</v>
      </c>
      <c r="L1141">
        <f>(100*TIME_AND_DATA_two_opt[[#This Row],[absolute_distance_error]])/TIME_AND_DATA_two_opt[[#This Row],[optimal_cost]]</f>
        <v>0.17007449057475305</v>
      </c>
      <c r="M1141" s="1" t="s">
        <v>2751</v>
      </c>
      <c r="N1141" s="3">
        <v>6389.1141976283261</v>
      </c>
      <c r="O1141" s="1" t="s">
        <v>4434</v>
      </c>
      <c r="P1141" s="1" t="s">
        <v>4435</v>
      </c>
      <c r="Q1141">
        <v>8.7130999999999997E-3</v>
      </c>
      <c r="R1141" s="1" t="s">
        <v>3390</v>
      </c>
      <c r="S1141" s="1" t="s">
        <v>3390</v>
      </c>
      <c r="T1141" s="1" t="s">
        <v>3390</v>
      </c>
      <c r="U1141" s="1" t="s">
        <v>3390</v>
      </c>
      <c r="V1141" s="1" t="s">
        <v>3390</v>
      </c>
      <c r="W1141" s="1" t="s">
        <v>3390</v>
      </c>
    </row>
    <row r="1142" spans="1:23" x14ac:dyDescent="0.25">
      <c r="A1142">
        <v>1140</v>
      </c>
      <c r="B1142">
        <v>15</v>
      </c>
      <c r="C1142">
        <v>40</v>
      </c>
      <c r="D1142" s="1" t="s">
        <v>2752</v>
      </c>
      <c r="E1142" s="1" t="s">
        <v>18</v>
      </c>
      <c r="F1142" s="1" t="s">
        <v>19</v>
      </c>
      <c r="G1142" s="3">
        <v>6626.9106824618657</v>
      </c>
      <c r="H1142" s="3">
        <v>6626.9106824618657</v>
      </c>
      <c r="I1142" s="1" t="s">
        <v>3699</v>
      </c>
      <c r="J1142" t="b">
        <v>1</v>
      </c>
      <c r="K1142" s="3">
        <f>TIME_AND_DATA_two_opt[[#This Row],[hamiltonian_cycle_cost]]-TIME_AND_DATA_two_opt[[#This Row],[optimal_cost]]</f>
        <v>0</v>
      </c>
      <c r="L1142">
        <f>(100*TIME_AND_DATA_two_opt[[#This Row],[absolute_distance_error]])/TIME_AND_DATA_two_opt[[#This Row],[optimal_cost]]</f>
        <v>0</v>
      </c>
      <c r="M1142" s="1" t="s">
        <v>2754</v>
      </c>
      <c r="N1142" s="3">
        <v>6626.9106824618666</v>
      </c>
      <c r="O1142" s="1" t="s">
        <v>4434</v>
      </c>
      <c r="P1142" s="1" t="s">
        <v>4435</v>
      </c>
      <c r="Q1142">
        <v>7.8088000000001998E-3</v>
      </c>
      <c r="R1142" s="1" t="s">
        <v>3390</v>
      </c>
      <c r="S1142" s="1" t="s">
        <v>3390</v>
      </c>
      <c r="T1142" s="1" t="s">
        <v>3390</v>
      </c>
      <c r="U1142" s="1" t="s">
        <v>3390</v>
      </c>
      <c r="V1142" s="1" t="s">
        <v>3390</v>
      </c>
      <c r="W1142" s="1" t="s">
        <v>3390</v>
      </c>
    </row>
    <row r="1143" spans="1:23" x14ac:dyDescent="0.25">
      <c r="A1143">
        <v>1141</v>
      </c>
      <c r="B1143">
        <v>15</v>
      </c>
      <c r="C1143">
        <v>41</v>
      </c>
      <c r="D1143" s="1" t="s">
        <v>2755</v>
      </c>
      <c r="E1143" s="1" t="s">
        <v>18</v>
      </c>
      <c r="F1143" s="1" t="s">
        <v>19</v>
      </c>
      <c r="G1143" s="3">
        <v>6472.8645839690989</v>
      </c>
      <c r="H1143" s="3">
        <v>6472.8645839690989</v>
      </c>
      <c r="I1143" s="1" t="s">
        <v>3337</v>
      </c>
      <c r="J1143" t="b">
        <v>0</v>
      </c>
      <c r="K1143" s="3">
        <f>TIME_AND_DATA_two_opt[[#This Row],[hamiltonian_cycle_cost]]-TIME_AND_DATA_two_opt[[#This Row],[optimal_cost]]</f>
        <v>269.28458470870737</v>
      </c>
      <c r="L1143">
        <f>(100*TIME_AND_DATA_two_opt[[#This Row],[absolute_distance_error]])/TIME_AND_DATA_two_opt[[#This Row],[optimal_cost]]</f>
        <v>4.340793295819708</v>
      </c>
      <c r="M1143" s="1" t="s">
        <v>2757</v>
      </c>
      <c r="N1143" s="3">
        <v>6203.5799992603916</v>
      </c>
      <c r="O1143" s="1" t="s">
        <v>4434</v>
      </c>
      <c r="P1143" s="1" t="s">
        <v>4435</v>
      </c>
      <c r="Q1143">
        <v>5.5639000000001996E-3</v>
      </c>
      <c r="R1143" s="1" t="s">
        <v>3390</v>
      </c>
      <c r="S1143" s="1" t="s">
        <v>3390</v>
      </c>
      <c r="T1143" s="1" t="s">
        <v>3390</v>
      </c>
      <c r="U1143" s="1" t="s">
        <v>3390</v>
      </c>
      <c r="V1143" s="1" t="s">
        <v>3390</v>
      </c>
      <c r="W1143" s="1" t="s">
        <v>3390</v>
      </c>
    </row>
    <row r="1144" spans="1:23" x14ac:dyDescent="0.25">
      <c r="A1144">
        <v>1142</v>
      </c>
      <c r="B1144">
        <v>15</v>
      </c>
      <c r="C1144">
        <v>42</v>
      </c>
      <c r="D1144" s="1" t="s">
        <v>2758</v>
      </c>
      <c r="E1144" s="1" t="s">
        <v>18</v>
      </c>
      <c r="F1144" s="1" t="s">
        <v>19</v>
      </c>
      <c r="G1144" s="3">
        <v>6647.3007806669975</v>
      </c>
      <c r="H1144" s="3">
        <v>6647.3007806669975</v>
      </c>
      <c r="I1144" s="1" t="s">
        <v>2760</v>
      </c>
      <c r="J1144" t="b">
        <v>1</v>
      </c>
      <c r="K1144" s="3">
        <f>TIME_AND_DATA_two_opt[[#This Row],[hamiltonian_cycle_cost]]-TIME_AND_DATA_two_opt[[#This Row],[optimal_cost]]</f>
        <v>0</v>
      </c>
      <c r="L1144">
        <f>(100*TIME_AND_DATA_two_opt[[#This Row],[absolute_distance_error]])/TIME_AND_DATA_two_opt[[#This Row],[optimal_cost]]</f>
        <v>0</v>
      </c>
      <c r="M1144" s="1" t="s">
        <v>2760</v>
      </c>
      <c r="N1144" s="3">
        <v>6647.3007806669984</v>
      </c>
      <c r="O1144" s="1" t="s">
        <v>4434</v>
      </c>
      <c r="P1144" s="1" t="s">
        <v>4435</v>
      </c>
      <c r="Q1144">
        <v>5.5662999999999E-3</v>
      </c>
      <c r="R1144" s="1" t="s">
        <v>3390</v>
      </c>
      <c r="S1144" s="1" t="s">
        <v>3390</v>
      </c>
      <c r="T1144" s="1" t="s">
        <v>3390</v>
      </c>
      <c r="U1144" s="1" t="s">
        <v>3390</v>
      </c>
      <c r="V1144" s="1" t="s">
        <v>3390</v>
      </c>
      <c r="W1144" s="1" t="s">
        <v>3390</v>
      </c>
    </row>
    <row r="1145" spans="1:23" x14ac:dyDescent="0.25">
      <c r="A1145">
        <v>1143</v>
      </c>
      <c r="B1145">
        <v>15</v>
      </c>
      <c r="C1145">
        <v>43</v>
      </c>
      <c r="D1145" s="1" t="s">
        <v>2761</v>
      </c>
      <c r="E1145" s="1" t="s">
        <v>18</v>
      </c>
      <c r="F1145" s="1" t="s">
        <v>19</v>
      </c>
      <c r="G1145" s="3">
        <v>6249.6882730909119</v>
      </c>
      <c r="H1145" s="3">
        <v>6249.6882730909119</v>
      </c>
      <c r="I1145" s="1" t="s">
        <v>2762</v>
      </c>
      <c r="J1145" t="b">
        <v>0</v>
      </c>
      <c r="K1145" s="3">
        <f>TIME_AND_DATA_two_opt[[#This Row],[hamiltonian_cycle_cost]]-TIME_AND_DATA_two_opt[[#This Row],[optimal_cost]]</f>
        <v>39.553149657834183</v>
      </c>
      <c r="L1145">
        <f>(100*TIME_AND_DATA_two_opt[[#This Row],[absolute_distance_error]])/TIME_AND_DATA_two_opt[[#This Row],[optimal_cost]]</f>
        <v>0.63691286697749772</v>
      </c>
      <c r="M1145" s="1" t="s">
        <v>2763</v>
      </c>
      <c r="N1145" s="3">
        <v>6210.1351234330778</v>
      </c>
      <c r="O1145" s="1" t="s">
        <v>4434</v>
      </c>
      <c r="P1145" s="1" t="s">
        <v>4435</v>
      </c>
      <c r="Q1145">
        <v>5.4368999999998002E-3</v>
      </c>
      <c r="R1145" s="1" t="s">
        <v>3390</v>
      </c>
      <c r="S1145" s="1" t="s">
        <v>3390</v>
      </c>
      <c r="T1145" s="1" t="s">
        <v>3390</v>
      </c>
      <c r="U1145" s="1" t="s">
        <v>3390</v>
      </c>
      <c r="V1145" s="1" t="s">
        <v>3390</v>
      </c>
      <c r="W1145" s="1" t="s">
        <v>3390</v>
      </c>
    </row>
    <row r="1146" spans="1:23" x14ac:dyDescent="0.25">
      <c r="A1146">
        <v>1144</v>
      </c>
      <c r="B1146">
        <v>15</v>
      </c>
      <c r="C1146">
        <v>44</v>
      </c>
      <c r="D1146" s="1" t="s">
        <v>2764</v>
      </c>
      <c r="E1146" s="1" t="s">
        <v>18</v>
      </c>
      <c r="F1146" s="1" t="s">
        <v>19</v>
      </c>
      <c r="G1146" s="3">
        <v>8152.505207487703</v>
      </c>
      <c r="H1146" s="3">
        <v>8152.505207487703</v>
      </c>
      <c r="I1146" s="1" t="s">
        <v>4588</v>
      </c>
      <c r="J1146" t="b">
        <v>0</v>
      </c>
      <c r="K1146" s="3">
        <f>TIME_AND_DATA_two_opt[[#This Row],[hamiltonian_cycle_cost]]-TIME_AND_DATA_two_opt[[#This Row],[optimal_cost]]</f>
        <v>144.55315430620612</v>
      </c>
      <c r="L1146">
        <f>(100*TIME_AND_DATA_two_opt[[#This Row],[absolute_distance_error]])/TIME_AND_DATA_two_opt[[#This Row],[optimal_cost]]</f>
        <v>1.8051201274210462</v>
      </c>
      <c r="M1146" s="1" t="s">
        <v>2766</v>
      </c>
      <c r="N1146" s="3">
        <v>8007.9520531814969</v>
      </c>
      <c r="O1146" s="1" t="s">
        <v>4434</v>
      </c>
      <c r="P1146" s="1" t="s">
        <v>4435</v>
      </c>
      <c r="Q1146">
        <v>4.3524999999998999E-3</v>
      </c>
      <c r="R1146" s="1" t="s">
        <v>3390</v>
      </c>
      <c r="S1146" s="1" t="s">
        <v>3390</v>
      </c>
      <c r="T1146" s="1" t="s">
        <v>3390</v>
      </c>
      <c r="U1146" s="1" t="s">
        <v>3390</v>
      </c>
      <c r="V1146" s="1" t="s">
        <v>3390</v>
      </c>
      <c r="W1146" s="1" t="s">
        <v>3390</v>
      </c>
    </row>
    <row r="1147" spans="1:23" x14ac:dyDescent="0.25">
      <c r="A1147">
        <v>1145</v>
      </c>
      <c r="B1147">
        <v>15</v>
      </c>
      <c r="C1147">
        <v>45</v>
      </c>
      <c r="D1147" s="1" t="s">
        <v>2767</v>
      </c>
      <c r="E1147" s="1" t="s">
        <v>18</v>
      </c>
      <c r="F1147" s="1" t="s">
        <v>19</v>
      </c>
      <c r="G1147" s="3">
        <v>7178.8003897507087</v>
      </c>
      <c r="H1147" s="3">
        <v>7178.8003897507087</v>
      </c>
      <c r="I1147" s="1" t="s">
        <v>4416</v>
      </c>
      <c r="J1147" t="b">
        <v>0</v>
      </c>
      <c r="K1147" s="3">
        <f>TIME_AND_DATA_two_opt[[#This Row],[hamiltonian_cycle_cost]]-TIME_AND_DATA_two_opt[[#This Row],[optimal_cost]]</f>
        <v>461.53852982387889</v>
      </c>
      <c r="L1147">
        <f>(100*TIME_AND_DATA_two_opt[[#This Row],[absolute_distance_error]])/TIME_AND_DATA_two_opt[[#This Row],[optimal_cost]]</f>
        <v>6.8709325235224101</v>
      </c>
      <c r="M1147" s="1" t="s">
        <v>2769</v>
      </c>
      <c r="N1147" s="3">
        <v>6717.2618599268299</v>
      </c>
      <c r="O1147" s="1" t="s">
        <v>4434</v>
      </c>
      <c r="P1147" s="1" t="s">
        <v>4435</v>
      </c>
      <c r="Q1147">
        <v>7.1650000000000004E-3</v>
      </c>
      <c r="R1147" s="1" t="s">
        <v>3390</v>
      </c>
      <c r="S1147" s="1" t="s">
        <v>3390</v>
      </c>
      <c r="T1147" s="1" t="s">
        <v>3390</v>
      </c>
      <c r="U1147" s="1" t="s">
        <v>3390</v>
      </c>
      <c r="V1147" s="1" t="s">
        <v>3390</v>
      </c>
      <c r="W1147" s="1" t="s">
        <v>3390</v>
      </c>
    </row>
    <row r="1148" spans="1:23" x14ac:dyDescent="0.25">
      <c r="A1148">
        <v>1146</v>
      </c>
      <c r="B1148">
        <v>15</v>
      </c>
      <c r="C1148">
        <v>46</v>
      </c>
      <c r="D1148" s="1" t="s">
        <v>2770</v>
      </c>
      <c r="E1148" s="1" t="s">
        <v>18</v>
      </c>
      <c r="F1148" s="1" t="s">
        <v>19</v>
      </c>
      <c r="G1148" s="3">
        <v>7381.9182200207133</v>
      </c>
      <c r="H1148" s="3">
        <v>7381.9182200207133</v>
      </c>
      <c r="I1148" s="1" t="s">
        <v>3703</v>
      </c>
      <c r="J1148" t="b">
        <v>1</v>
      </c>
      <c r="K1148" s="3">
        <f>TIME_AND_DATA_two_opt[[#This Row],[hamiltonian_cycle_cost]]-TIME_AND_DATA_two_opt[[#This Row],[optimal_cost]]</f>
        <v>0</v>
      </c>
      <c r="L1148">
        <f>(100*TIME_AND_DATA_two_opt[[#This Row],[absolute_distance_error]])/TIME_AND_DATA_two_opt[[#This Row],[optimal_cost]]</f>
        <v>0</v>
      </c>
      <c r="M1148" s="1" t="s">
        <v>2772</v>
      </c>
      <c r="N1148" s="3">
        <v>7381.9182200207142</v>
      </c>
      <c r="O1148" s="1" t="s">
        <v>4434</v>
      </c>
      <c r="P1148" s="1" t="s">
        <v>4435</v>
      </c>
      <c r="Q1148">
        <v>9.5406000000001993E-3</v>
      </c>
      <c r="R1148" s="1" t="s">
        <v>3390</v>
      </c>
      <c r="S1148" s="1" t="s">
        <v>3390</v>
      </c>
      <c r="T1148" s="1" t="s">
        <v>3390</v>
      </c>
      <c r="U1148" s="1" t="s">
        <v>3390</v>
      </c>
      <c r="V1148" s="1" t="s">
        <v>3390</v>
      </c>
      <c r="W1148" s="1" t="s">
        <v>3390</v>
      </c>
    </row>
    <row r="1149" spans="1:23" x14ac:dyDescent="0.25">
      <c r="A1149">
        <v>1147</v>
      </c>
      <c r="B1149">
        <v>15</v>
      </c>
      <c r="C1149">
        <v>47</v>
      </c>
      <c r="D1149" s="1" t="s">
        <v>2773</v>
      </c>
      <c r="E1149" s="1" t="s">
        <v>18</v>
      </c>
      <c r="F1149" s="1" t="s">
        <v>19</v>
      </c>
      <c r="G1149" s="3">
        <v>6854.0058064265322</v>
      </c>
      <c r="H1149" s="3">
        <v>6854.0058064265313</v>
      </c>
      <c r="I1149" s="1" t="s">
        <v>4589</v>
      </c>
      <c r="J1149" t="b">
        <v>0</v>
      </c>
      <c r="K1149" s="3">
        <f>TIME_AND_DATA_two_opt[[#This Row],[hamiltonian_cycle_cost]]-TIME_AND_DATA_two_opt[[#This Row],[optimal_cost]]</f>
        <v>133.71031624108673</v>
      </c>
      <c r="L1149">
        <f>(100*TIME_AND_DATA_two_opt[[#This Row],[absolute_distance_error]])/TIME_AND_DATA_two_opt[[#This Row],[optimal_cost]]</f>
        <v>1.9896493604538963</v>
      </c>
      <c r="M1149" s="1" t="s">
        <v>2775</v>
      </c>
      <c r="N1149" s="3">
        <v>6720.2954901854446</v>
      </c>
      <c r="O1149" s="1" t="s">
        <v>4434</v>
      </c>
      <c r="P1149" s="1" t="s">
        <v>4435</v>
      </c>
      <c r="Q1149">
        <v>4.3174000000000996E-3</v>
      </c>
      <c r="R1149" s="1" t="s">
        <v>3390</v>
      </c>
      <c r="S1149" s="1" t="s">
        <v>3390</v>
      </c>
      <c r="T1149" s="1" t="s">
        <v>3390</v>
      </c>
      <c r="U1149" s="1" t="s">
        <v>3390</v>
      </c>
      <c r="V1149" s="1" t="s">
        <v>3390</v>
      </c>
      <c r="W1149" s="1" t="s">
        <v>3390</v>
      </c>
    </row>
    <row r="1150" spans="1:23" x14ac:dyDescent="0.25">
      <c r="A1150">
        <v>1148</v>
      </c>
      <c r="B1150">
        <v>15</v>
      </c>
      <c r="C1150">
        <v>48</v>
      </c>
      <c r="D1150" s="1" t="s">
        <v>2776</v>
      </c>
      <c r="E1150" s="1" t="s">
        <v>18</v>
      </c>
      <c r="F1150" s="1" t="s">
        <v>19</v>
      </c>
      <c r="G1150" s="3">
        <v>7631.7809538262754</v>
      </c>
      <c r="H1150" s="3">
        <v>7631.7809538262754</v>
      </c>
      <c r="I1150" s="1" t="s">
        <v>3341</v>
      </c>
      <c r="J1150" t="b">
        <v>0</v>
      </c>
      <c r="K1150" s="3">
        <f>TIME_AND_DATA_two_opt[[#This Row],[hamiltonian_cycle_cost]]-TIME_AND_DATA_two_opt[[#This Row],[optimal_cost]]</f>
        <v>76.037343378337027</v>
      </c>
      <c r="L1150">
        <f>(100*TIME_AND_DATA_two_opt[[#This Row],[absolute_distance_error]])/TIME_AND_DATA_two_opt[[#This Row],[optimal_cost]]</f>
        <v>1.0063515558309051</v>
      </c>
      <c r="M1150" s="1" t="s">
        <v>2778</v>
      </c>
      <c r="N1150" s="3">
        <v>7555.7436104479384</v>
      </c>
      <c r="O1150" s="1" t="s">
        <v>4434</v>
      </c>
      <c r="P1150" s="1" t="s">
        <v>4435</v>
      </c>
      <c r="Q1150">
        <v>7.1454999999999999E-3</v>
      </c>
      <c r="R1150" s="1" t="s">
        <v>3390</v>
      </c>
      <c r="S1150" s="1" t="s">
        <v>3390</v>
      </c>
      <c r="T1150" s="1" t="s">
        <v>3390</v>
      </c>
      <c r="U1150" s="1" t="s">
        <v>3390</v>
      </c>
      <c r="V1150" s="1" t="s">
        <v>3390</v>
      </c>
      <c r="W1150" s="1" t="s">
        <v>3390</v>
      </c>
    </row>
    <row r="1151" spans="1:23" x14ac:dyDescent="0.25">
      <c r="A1151">
        <v>1149</v>
      </c>
      <c r="B1151">
        <v>15</v>
      </c>
      <c r="C1151">
        <v>49</v>
      </c>
      <c r="D1151" s="1" t="s">
        <v>2779</v>
      </c>
      <c r="E1151" s="1" t="s">
        <v>18</v>
      </c>
      <c r="F1151" s="1" t="s">
        <v>19</v>
      </c>
      <c r="G1151" s="3">
        <v>6676.3865942658358</v>
      </c>
      <c r="H1151" s="3">
        <v>6676.3865942658358</v>
      </c>
      <c r="I1151" s="1" t="s">
        <v>4417</v>
      </c>
      <c r="J1151" t="b">
        <v>0</v>
      </c>
      <c r="K1151" s="3">
        <f>TIME_AND_DATA_two_opt[[#This Row],[hamiltonian_cycle_cost]]-TIME_AND_DATA_two_opt[[#This Row],[optimal_cost]]</f>
        <v>299.11696005171871</v>
      </c>
      <c r="L1151">
        <f>(100*TIME_AND_DATA_two_opt[[#This Row],[absolute_distance_error]])/TIME_AND_DATA_two_opt[[#This Row],[optimal_cost]]</f>
        <v>4.6903608786894182</v>
      </c>
      <c r="M1151" s="1" t="s">
        <v>2781</v>
      </c>
      <c r="N1151" s="3">
        <v>6377.2696342141171</v>
      </c>
      <c r="O1151" s="1" t="s">
        <v>4434</v>
      </c>
      <c r="P1151" s="1" t="s">
        <v>4435</v>
      </c>
      <c r="Q1151">
        <v>5.4549000000001001E-3</v>
      </c>
      <c r="R1151" s="1" t="s">
        <v>3390</v>
      </c>
      <c r="S1151" s="1" t="s">
        <v>3390</v>
      </c>
      <c r="T1151" s="1" t="s">
        <v>3390</v>
      </c>
      <c r="U1151" s="1" t="s">
        <v>3390</v>
      </c>
      <c r="V1151" s="1" t="s">
        <v>3390</v>
      </c>
      <c r="W1151" s="1" t="s">
        <v>3390</v>
      </c>
    </row>
    <row r="1152" spans="1:23" x14ac:dyDescent="0.25">
      <c r="A1152">
        <v>1150</v>
      </c>
      <c r="B1152">
        <v>15</v>
      </c>
      <c r="C1152">
        <v>50</v>
      </c>
      <c r="D1152" s="1" t="s">
        <v>2782</v>
      </c>
      <c r="E1152" s="1" t="s">
        <v>18</v>
      </c>
      <c r="F1152" s="1" t="s">
        <v>19</v>
      </c>
      <c r="G1152" s="3">
        <v>7274.679402641078</v>
      </c>
      <c r="H1152" s="3">
        <v>7274.679402641078</v>
      </c>
      <c r="I1152" s="1" t="s">
        <v>2783</v>
      </c>
      <c r="J1152" t="b">
        <v>0</v>
      </c>
      <c r="K1152" s="3">
        <f>TIME_AND_DATA_two_opt[[#This Row],[hamiltonian_cycle_cost]]-TIME_AND_DATA_two_opt[[#This Row],[optimal_cost]]</f>
        <v>506.22907692192439</v>
      </c>
      <c r="L1152">
        <f>(100*TIME_AND_DATA_two_opt[[#This Row],[absolute_distance_error]])/TIME_AND_DATA_two_opt[[#This Row],[optimal_cost]]</f>
        <v>7.4792463940870713</v>
      </c>
      <c r="M1152" s="1" t="s">
        <v>2784</v>
      </c>
      <c r="N1152" s="3">
        <v>6768.4503257191536</v>
      </c>
      <c r="O1152" s="1" t="s">
        <v>4434</v>
      </c>
      <c r="P1152" s="1" t="s">
        <v>4435</v>
      </c>
      <c r="Q1152">
        <v>7.3327000000000002E-3</v>
      </c>
      <c r="R1152" s="1" t="s">
        <v>3390</v>
      </c>
      <c r="S1152" s="1" t="s">
        <v>3390</v>
      </c>
      <c r="T1152" s="1" t="s">
        <v>3390</v>
      </c>
      <c r="U1152" s="1" t="s">
        <v>3390</v>
      </c>
      <c r="V1152" s="1" t="s">
        <v>3390</v>
      </c>
      <c r="W1152" s="1" t="s">
        <v>3390</v>
      </c>
    </row>
    <row r="1153" spans="1:23" x14ac:dyDescent="0.25">
      <c r="A1153">
        <v>1151</v>
      </c>
      <c r="B1153">
        <v>15</v>
      </c>
      <c r="C1153">
        <v>51</v>
      </c>
      <c r="D1153" s="1" t="s">
        <v>2785</v>
      </c>
      <c r="E1153" s="1" t="s">
        <v>18</v>
      </c>
      <c r="F1153" s="1" t="s">
        <v>19</v>
      </c>
      <c r="G1153" s="3">
        <v>7575.6993982893664</v>
      </c>
      <c r="H1153" s="3">
        <v>7575.6993982893664</v>
      </c>
      <c r="I1153" s="1" t="s">
        <v>2786</v>
      </c>
      <c r="J1153" t="b">
        <v>1</v>
      </c>
      <c r="K1153" s="3">
        <f>TIME_AND_DATA_two_opt[[#This Row],[hamiltonian_cycle_cost]]-TIME_AND_DATA_two_opt[[#This Row],[optimal_cost]]</f>
        <v>0</v>
      </c>
      <c r="L1153">
        <f>(100*TIME_AND_DATA_two_opt[[#This Row],[absolute_distance_error]])/TIME_AND_DATA_two_opt[[#This Row],[optimal_cost]]</f>
        <v>0</v>
      </c>
      <c r="M1153" s="1" t="s">
        <v>2787</v>
      </c>
      <c r="N1153" s="3">
        <v>7575.6993982893664</v>
      </c>
      <c r="O1153" s="1" t="s">
        <v>4434</v>
      </c>
      <c r="P1153" s="1" t="s">
        <v>4435</v>
      </c>
      <c r="Q1153">
        <v>5.6740999999997004E-3</v>
      </c>
      <c r="R1153" s="1" t="s">
        <v>3390</v>
      </c>
      <c r="S1153" s="1" t="s">
        <v>3390</v>
      </c>
      <c r="T1153" s="1" t="s">
        <v>3390</v>
      </c>
      <c r="U1153" s="1" t="s">
        <v>3390</v>
      </c>
      <c r="V1153" s="1" t="s">
        <v>3390</v>
      </c>
      <c r="W1153" s="1" t="s">
        <v>3390</v>
      </c>
    </row>
    <row r="1154" spans="1:23" x14ac:dyDescent="0.25">
      <c r="A1154">
        <v>1152</v>
      </c>
      <c r="B1154">
        <v>15</v>
      </c>
      <c r="C1154">
        <v>52</v>
      </c>
      <c r="D1154" s="1" t="s">
        <v>2788</v>
      </c>
      <c r="E1154" s="1" t="s">
        <v>18</v>
      </c>
      <c r="F1154" s="1" t="s">
        <v>19</v>
      </c>
      <c r="G1154" s="3">
        <v>6481.7725149859298</v>
      </c>
      <c r="H1154" s="3">
        <v>6481.7725149859298</v>
      </c>
      <c r="I1154" s="1" t="s">
        <v>4590</v>
      </c>
      <c r="J1154" t="b">
        <v>0</v>
      </c>
      <c r="K1154" s="3">
        <f>TIME_AND_DATA_two_opt[[#This Row],[hamiltonian_cycle_cost]]-TIME_AND_DATA_two_opt[[#This Row],[optimal_cost]]</f>
        <v>236.91173177706423</v>
      </c>
      <c r="L1154">
        <f>(100*TIME_AND_DATA_two_opt[[#This Row],[absolute_distance_error]])/TIME_AND_DATA_two_opt[[#This Row],[optimal_cost]]</f>
        <v>3.7937071778136464</v>
      </c>
      <c r="M1154" s="1" t="s">
        <v>2790</v>
      </c>
      <c r="N1154" s="3">
        <v>6244.8607832088655</v>
      </c>
      <c r="O1154" s="1" t="s">
        <v>4434</v>
      </c>
      <c r="P1154" s="1" t="s">
        <v>4435</v>
      </c>
      <c r="Q1154">
        <v>4.6115000000001996E-3</v>
      </c>
      <c r="R1154" s="1" t="s">
        <v>3390</v>
      </c>
      <c r="S1154" s="1" t="s">
        <v>3390</v>
      </c>
      <c r="T1154" s="1" t="s">
        <v>3390</v>
      </c>
      <c r="U1154" s="1" t="s">
        <v>3390</v>
      </c>
      <c r="V1154" s="1" t="s">
        <v>3390</v>
      </c>
      <c r="W1154" s="1" t="s">
        <v>3390</v>
      </c>
    </row>
    <row r="1155" spans="1:23" x14ac:dyDescent="0.25">
      <c r="A1155">
        <v>1153</v>
      </c>
      <c r="B1155">
        <v>15</v>
      </c>
      <c r="C1155">
        <v>53</v>
      </c>
      <c r="D1155" s="1" t="s">
        <v>2791</v>
      </c>
      <c r="E1155" s="1" t="s">
        <v>18</v>
      </c>
      <c r="F1155" s="1" t="s">
        <v>19</v>
      </c>
      <c r="G1155" s="3">
        <v>6401.5967781216277</v>
      </c>
      <c r="H1155" s="3">
        <v>6401.5967781216268</v>
      </c>
      <c r="I1155" s="1" t="s">
        <v>2792</v>
      </c>
      <c r="J1155" t="b">
        <v>1</v>
      </c>
      <c r="K1155" s="3">
        <f>TIME_AND_DATA_two_opt[[#This Row],[hamiltonian_cycle_cost]]-TIME_AND_DATA_two_opt[[#This Row],[optimal_cost]]</f>
        <v>0</v>
      </c>
      <c r="L1155">
        <f>(100*TIME_AND_DATA_two_opt[[#This Row],[absolute_distance_error]])/TIME_AND_DATA_two_opt[[#This Row],[optimal_cost]]</f>
        <v>0</v>
      </c>
      <c r="M1155" s="1" t="s">
        <v>2793</v>
      </c>
      <c r="N1155" s="3">
        <v>6401.5967781216286</v>
      </c>
      <c r="O1155" s="1" t="s">
        <v>4434</v>
      </c>
      <c r="P1155" s="1" t="s">
        <v>4435</v>
      </c>
      <c r="Q1155">
        <v>6.7124999999998002E-3</v>
      </c>
      <c r="R1155" s="1" t="s">
        <v>3390</v>
      </c>
      <c r="S1155" s="1" t="s">
        <v>3390</v>
      </c>
      <c r="T1155" s="1" t="s">
        <v>3390</v>
      </c>
      <c r="U1155" s="1" t="s">
        <v>3390</v>
      </c>
      <c r="V1155" s="1" t="s">
        <v>3390</v>
      </c>
      <c r="W1155" s="1" t="s">
        <v>3390</v>
      </c>
    </row>
    <row r="1156" spans="1:23" x14ac:dyDescent="0.25">
      <c r="A1156">
        <v>1154</v>
      </c>
      <c r="B1156">
        <v>15</v>
      </c>
      <c r="C1156">
        <v>54</v>
      </c>
      <c r="D1156" s="1" t="s">
        <v>2794</v>
      </c>
      <c r="E1156" s="1" t="s">
        <v>18</v>
      </c>
      <c r="F1156" s="1" t="s">
        <v>19</v>
      </c>
      <c r="G1156" s="3">
        <v>8030.2815946339688</v>
      </c>
      <c r="H1156" s="3">
        <v>8030.2815946339688</v>
      </c>
      <c r="I1156" s="1" t="s">
        <v>2795</v>
      </c>
      <c r="J1156" t="b">
        <v>0</v>
      </c>
      <c r="K1156" s="3">
        <f>TIME_AND_DATA_two_opt[[#This Row],[hamiltonian_cycle_cost]]-TIME_AND_DATA_two_opt[[#This Row],[optimal_cost]]</f>
        <v>113.62694901992836</v>
      </c>
      <c r="L1156">
        <f>(100*TIME_AND_DATA_two_opt[[#This Row],[absolute_distance_error]])/TIME_AND_DATA_two_opt[[#This Row],[optimal_cost]]</f>
        <v>1.4352899565080763</v>
      </c>
      <c r="M1156" s="1" t="s">
        <v>2796</v>
      </c>
      <c r="N1156" s="3">
        <v>7916.6546456140404</v>
      </c>
      <c r="O1156" s="1" t="s">
        <v>4434</v>
      </c>
      <c r="P1156" s="1" t="s">
        <v>4435</v>
      </c>
      <c r="Q1156">
        <v>6.8900000000001998E-3</v>
      </c>
      <c r="R1156" s="1" t="s">
        <v>3390</v>
      </c>
      <c r="S1156" s="1" t="s">
        <v>3390</v>
      </c>
      <c r="T1156" s="1" t="s">
        <v>3390</v>
      </c>
      <c r="U1156" s="1" t="s">
        <v>3390</v>
      </c>
      <c r="V1156" s="1" t="s">
        <v>3390</v>
      </c>
      <c r="W1156" s="1" t="s">
        <v>3390</v>
      </c>
    </row>
    <row r="1157" spans="1:23" x14ac:dyDescent="0.25">
      <c r="A1157">
        <v>1155</v>
      </c>
      <c r="B1157">
        <v>15</v>
      </c>
      <c r="C1157">
        <v>55</v>
      </c>
      <c r="D1157" s="1" t="s">
        <v>2797</v>
      </c>
      <c r="E1157" s="1" t="s">
        <v>18</v>
      </c>
      <c r="F1157" s="1" t="s">
        <v>19</v>
      </c>
      <c r="G1157" s="3">
        <v>6303.8186001703307</v>
      </c>
      <c r="H1157" s="3">
        <v>6303.8186001703307</v>
      </c>
      <c r="I1157" s="1" t="s">
        <v>4208</v>
      </c>
      <c r="J1157" t="b">
        <v>0</v>
      </c>
      <c r="K1157" s="3">
        <f>TIME_AND_DATA_two_opt[[#This Row],[hamiltonian_cycle_cost]]-TIME_AND_DATA_two_opt[[#This Row],[optimal_cost]]</f>
        <v>14.345704694553206</v>
      </c>
      <c r="L1157">
        <f>(100*TIME_AND_DATA_two_opt[[#This Row],[absolute_distance_error]])/TIME_AND_DATA_two_opt[[#This Row],[optimal_cost]]</f>
        <v>0.22809073086033232</v>
      </c>
      <c r="M1157" s="1" t="s">
        <v>2799</v>
      </c>
      <c r="N1157" s="3">
        <v>6289.4728954757775</v>
      </c>
      <c r="O1157" s="1" t="s">
        <v>4434</v>
      </c>
      <c r="P1157" s="1" t="s">
        <v>4435</v>
      </c>
      <c r="Q1157">
        <v>6.8994999999997999E-3</v>
      </c>
      <c r="R1157" s="1" t="s">
        <v>3390</v>
      </c>
      <c r="S1157" s="1" t="s">
        <v>3390</v>
      </c>
      <c r="T1157" s="1" t="s">
        <v>3390</v>
      </c>
      <c r="U1157" s="1" t="s">
        <v>3390</v>
      </c>
      <c r="V1157" s="1" t="s">
        <v>3390</v>
      </c>
      <c r="W1157" s="1" t="s">
        <v>3390</v>
      </c>
    </row>
    <row r="1158" spans="1:23" x14ac:dyDescent="0.25">
      <c r="A1158">
        <v>1156</v>
      </c>
      <c r="B1158">
        <v>15</v>
      </c>
      <c r="C1158">
        <v>56</v>
      </c>
      <c r="D1158" s="1" t="s">
        <v>2800</v>
      </c>
      <c r="E1158" s="1" t="s">
        <v>18</v>
      </c>
      <c r="F1158" s="1" t="s">
        <v>19</v>
      </c>
      <c r="G1158" s="3">
        <v>6781.5577384707458</v>
      </c>
      <c r="H1158" s="3">
        <v>6781.5577384707458</v>
      </c>
      <c r="I1158" s="1" t="s">
        <v>4420</v>
      </c>
      <c r="J1158" t="b">
        <v>0</v>
      </c>
      <c r="K1158" s="3">
        <f>TIME_AND_DATA_two_opt[[#This Row],[hamiltonian_cycle_cost]]-TIME_AND_DATA_two_opt[[#This Row],[optimal_cost]]</f>
        <v>273.78445822812955</v>
      </c>
      <c r="L1158">
        <f>(100*TIME_AND_DATA_two_opt[[#This Row],[absolute_distance_error]])/TIME_AND_DATA_two_opt[[#This Row],[optimal_cost]]</f>
        <v>4.2070374372034456</v>
      </c>
      <c r="M1158" s="1" t="s">
        <v>2802</v>
      </c>
      <c r="N1158" s="3">
        <v>6507.7732802426162</v>
      </c>
      <c r="O1158" s="1" t="s">
        <v>4434</v>
      </c>
      <c r="P1158" s="1" t="s">
        <v>4435</v>
      </c>
      <c r="Q1158">
        <v>5.6480000000003003E-3</v>
      </c>
      <c r="R1158" s="1" t="s">
        <v>3390</v>
      </c>
      <c r="S1158" s="1" t="s">
        <v>3390</v>
      </c>
      <c r="T1158" s="1" t="s">
        <v>3390</v>
      </c>
      <c r="U1158" s="1" t="s">
        <v>3390</v>
      </c>
      <c r="V1158" s="1" t="s">
        <v>3390</v>
      </c>
      <c r="W1158" s="1" t="s">
        <v>3390</v>
      </c>
    </row>
    <row r="1159" spans="1:23" x14ac:dyDescent="0.25">
      <c r="A1159">
        <v>1157</v>
      </c>
      <c r="B1159">
        <v>15</v>
      </c>
      <c r="C1159">
        <v>57</v>
      </c>
      <c r="D1159" s="1" t="s">
        <v>2803</v>
      </c>
      <c r="E1159" s="1" t="s">
        <v>18</v>
      </c>
      <c r="F1159" s="1" t="s">
        <v>19</v>
      </c>
      <c r="G1159" s="3">
        <v>7700.2499425545693</v>
      </c>
      <c r="H1159" s="3">
        <v>7700.2499425545693</v>
      </c>
      <c r="I1159" s="1" t="s">
        <v>2805</v>
      </c>
      <c r="J1159" t="b">
        <v>1</v>
      </c>
      <c r="K1159" s="3">
        <f>TIME_AND_DATA_two_opt[[#This Row],[hamiltonian_cycle_cost]]-TIME_AND_DATA_two_opt[[#This Row],[optimal_cost]]</f>
        <v>0</v>
      </c>
      <c r="L1159">
        <f>(100*TIME_AND_DATA_two_opt[[#This Row],[absolute_distance_error]])/TIME_AND_DATA_two_opt[[#This Row],[optimal_cost]]</f>
        <v>0</v>
      </c>
      <c r="M1159" s="1" t="s">
        <v>2805</v>
      </c>
      <c r="N1159" s="3">
        <v>7700.2499425545693</v>
      </c>
      <c r="O1159" s="1" t="s">
        <v>4434</v>
      </c>
      <c r="P1159" s="1" t="s">
        <v>4435</v>
      </c>
      <c r="Q1159">
        <v>7.6339999999999004E-3</v>
      </c>
      <c r="R1159" s="1" t="s">
        <v>3390</v>
      </c>
      <c r="S1159" s="1" t="s">
        <v>3390</v>
      </c>
      <c r="T1159" s="1" t="s">
        <v>3390</v>
      </c>
      <c r="U1159" s="1" t="s">
        <v>3390</v>
      </c>
      <c r="V1159" s="1" t="s">
        <v>3390</v>
      </c>
      <c r="W1159" s="1" t="s">
        <v>3390</v>
      </c>
    </row>
    <row r="1160" spans="1:23" x14ac:dyDescent="0.25">
      <c r="A1160">
        <v>1158</v>
      </c>
      <c r="B1160">
        <v>15</v>
      </c>
      <c r="C1160">
        <v>58</v>
      </c>
      <c r="D1160" s="1" t="s">
        <v>2806</v>
      </c>
      <c r="E1160" s="1" t="s">
        <v>18</v>
      </c>
      <c r="F1160" s="1" t="s">
        <v>19</v>
      </c>
      <c r="G1160" s="3">
        <v>6938.9791880693565</v>
      </c>
      <c r="H1160" s="3">
        <v>6938.9791880693565</v>
      </c>
      <c r="I1160" s="1" t="s">
        <v>4421</v>
      </c>
      <c r="J1160" t="b">
        <v>0</v>
      </c>
      <c r="K1160" s="3">
        <f>TIME_AND_DATA_two_opt[[#This Row],[hamiltonian_cycle_cost]]-TIME_AND_DATA_two_opt[[#This Row],[optimal_cost]]</f>
        <v>59.715578853633815</v>
      </c>
      <c r="L1160">
        <f>(100*TIME_AND_DATA_two_opt[[#This Row],[absolute_distance_error]])/TIME_AND_DATA_two_opt[[#This Row],[optimal_cost]]</f>
        <v>0.86805190563764056</v>
      </c>
      <c r="M1160" s="1" t="s">
        <v>2808</v>
      </c>
      <c r="N1160" s="3">
        <v>6879.2636092157227</v>
      </c>
      <c r="O1160" s="1" t="s">
        <v>4434</v>
      </c>
      <c r="P1160" s="1" t="s">
        <v>4435</v>
      </c>
      <c r="Q1160">
        <v>6.3010000000000999E-3</v>
      </c>
      <c r="R1160" s="1" t="s">
        <v>3390</v>
      </c>
      <c r="S1160" s="1" t="s">
        <v>3390</v>
      </c>
      <c r="T1160" s="1" t="s">
        <v>3390</v>
      </c>
      <c r="U1160" s="1" t="s">
        <v>3390</v>
      </c>
      <c r="V1160" s="1" t="s">
        <v>3390</v>
      </c>
      <c r="W1160" s="1" t="s">
        <v>3390</v>
      </c>
    </row>
    <row r="1161" spans="1:23" x14ac:dyDescent="0.25">
      <c r="A1161">
        <v>1159</v>
      </c>
      <c r="B1161">
        <v>15</v>
      </c>
      <c r="C1161">
        <v>59</v>
      </c>
      <c r="D1161" s="1" t="s">
        <v>2809</v>
      </c>
      <c r="E1161" s="1" t="s">
        <v>18</v>
      </c>
      <c r="F1161" s="1" t="s">
        <v>19</v>
      </c>
      <c r="G1161" s="3">
        <v>6343.0161457800114</v>
      </c>
      <c r="H1161" s="3">
        <v>6343.0161457800123</v>
      </c>
      <c r="I1161" s="1" t="s">
        <v>4591</v>
      </c>
      <c r="J1161" t="b">
        <v>0</v>
      </c>
      <c r="K1161" s="3">
        <f>TIME_AND_DATA_two_opt[[#This Row],[hamiltonian_cycle_cost]]-TIME_AND_DATA_two_opt[[#This Row],[optimal_cost]]</f>
        <v>127.32155208532458</v>
      </c>
      <c r="L1161">
        <f>(100*TIME_AND_DATA_two_opt[[#This Row],[absolute_distance_error]])/TIME_AND_DATA_two_opt[[#This Row],[optimal_cost]]</f>
        <v>2.0483881594581859</v>
      </c>
      <c r="M1161" s="1" t="s">
        <v>2811</v>
      </c>
      <c r="N1161" s="3">
        <v>6215.6945936946877</v>
      </c>
      <c r="O1161" s="1" t="s">
        <v>4434</v>
      </c>
      <c r="P1161" s="1" t="s">
        <v>4435</v>
      </c>
      <c r="Q1161">
        <v>5.6623999999998002E-3</v>
      </c>
      <c r="R1161" s="1" t="s">
        <v>3390</v>
      </c>
      <c r="S1161" s="1" t="s">
        <v>3390</v>
      </c>
      <c r="T1161" s="1" t="s">
        <v>3390</v>
      </c>
      <c r="U1161" s="1" t="s">
        <v>3390</v>
      </c>
      <c r="V1161" s="1" t="s">
        <v>3390</v>
      </c>
      <c r="W1161" s="1" t="s">
        <v>3390</v>
      </c>
    </row>
    <row r="1162" spans="1:23" x14ac:dyDescent="0.25">
      <c r="A1162">
        <v>1160</v>
      </c>
      <c r="B1162">
        <v>15</v>
      </c>
      <c r="C1162">
        <v>60</v>
      </c>
      <c r="D1162" s="1" t="s">
        <v>2812</v>
      </c>
      <c r="E1162" s="1" t="s">
        <v>18</v>
      </c>
      <c r="F1162" s="1" t="s">
        <v>19</v>
      </c>
      <c r="G1162" s="3">
        <v>6687.1597462379814</v>
      </c>
      <c r="H1162" s="3">
        <v>6687.1597462379832</v>
      </c>
      <c r="I1162" s="1" t="s">
        <v>4592</v>
      </c>
      <c r="J1162" t="b">
        <v>0</v>
      </c>
      <c r="K1162" s="3">
        <f>TIME_AND_DATA_two_opt[[#This Row],[hamiltonian_cycle_cost]]-TIME_AND_DATA_two_opt[[#This Row],[optimal_cost]]</f>
        <v>110.4542786372067</v>
      </c>
      <c r="L1162">
        <f>(100*TIME_AND_DATA_two_opt[[#This Row],[absolute_distance_error]])/TIME_AND_DATA_two_opt[[#This Row],[optimal_cost]]</f>
        <v>1.6794773489757799</v>
      </c>
      <c r="M1162" s="1" t="s">
        <v>2814</v>
      </c>
      <c r="N1162" s="3">
        <v>6576.7054676007765</v>
      </c>
      <c r="O1162" s="1" t="s">
        <v>4434</v>
      </c>
      <c r="P1162" s="1" t="s">
        <v>4435</v>
      </c>
      <c r="Q1162">
        <v>6.6942999999998996E-3</v>
      </c>
      <c r="R1162" s="1" t="s">
        <v>3390</v>
      </c>
      <c r="S1162" s="1" t="s">
        <v>3390</v>
      </c>
      <c r="T1162" s="1" t="s">
        <v>3390</v>
      </c>
      <c r="U1162" s="1" t="s">
        <v>3390</v>
      </c>
      <c r="V1162" s="1" t="s">
        <v>3390</v>
      </c>
      <c r="W1162" s="1" t="s">
        <v>3390</v>
      </c>
    </row>
    <row r="1163" spans="1:23" x14ac:dyDescent="0.25">
      <c r="A1163">
        <v>1161</v>
      </c>
      <c r="B1163">
        <v>15</v>
      </c>
      <c r="C1163">
        <v>61</v>
      </c>
      <c r="D1163" s="1" t="s">
        <v>2815</v>
      </c>
      <c r="E1163" s="1" t="s">
        <v>18</v>
      </c>
      <c r="F1163" s="1" t="s">
        <v>19</v>
      </c>
      <c r="G1163" s="3">
        <v>7231.6449945925824</v>
      </c>
      <c r="H1163" s="3">
        <v>7231.6449945925806</v>
      </c>
      <c r="I1163" s="1" t="s">
        <v>3348</v>
      </c>
      <c r="J1163" t="b">
        <v>0</v>
      </c>
      <c r="K1163" s="3">
        <f>TIME_AND_DATA_two_opt[[#This Row],[hamiltonian_cycle_cost]]-TIME_AND_DATA_two_opt[[#This Row],[optimal_cost]]</f>
        <v>35.586898669724178</v>
      </c>
      <c r="L1163">
        <f>(100*TIME_AND_DATA_two_opt[[#This Row],[absolute_distance_error]])/TIME_AND_DATA_two_opt[[#This Row],[optimal_cost]]</f>
        <v>0.49453323187992337</v>
      </c>
      <c r="M1163" s="1" t="s">
        <v>2817</v>
      </c>
      <c r="N1163" s="3">
        <v>7196.0580959228564</v>
      </c>
      <c r="O1163" s="1" t="s">
        <v>4434</v>
      </c>
      <c r="P1163" s="1" t="s">
        <v>4435</v>
      </c>
      <c r="Q1163">
        <v>7.0740999999999998E-3</v>
      </c>
      <c r="R1163" s="1" t="s">
        <v>3390</v>
      </c>
      <c r="S1163" s="1" t="s">
        <v>3390</v>
      </c>
      <c r="T1163" s="1" t="s">
        <v>3390</v>
      </c>
      <c r="U1163" s="1" t="s">
        <v>3390</v>
      </c>
      <c r="V1163" s="1" t="s">
        <v>3390</v>
      </c>
      <c r="W1163" s="1" t="s">
        <v>3390</v>
      </c>
    </row>
    <row r="1164" spans="1:23" x14ac:dyDescent="0.25">
      <c r="A1164">
        <v>1162</v>
      </c>
      <c r="B1164">
        <v>15</v>
      </c>
      <c r="C1164">
        <v>62</v>
      </c>
      <c r="D1164" s="1" t="s">
        <v>2818</v>
      </c>
      <c r="E1164" s="1" t="s">
        <v>18</v>
      </c>
      <c r="F1164" s="1" t="s">
        <v>19</v>
      </c>
      <c r="G1164" s="3">
        <v>6962.2945073121791</v>
      </c>
      <c r="H1164" s="3">
        <v>6962.2945073121791</v>
      </c>
      <c r="I1164" s="1" t="s">
        <v>2819</v>
      </c>
      <c r="J1164" t="b">
        <v>1</v>
      </c>
      <c r="K1164" s="3">
        <f>TIME_AND_DATA_two_opt[[#This Row],[hamiltonian_cycle_cost]]-TIME_AND_DATA_two_opt[[#This Row],[optimal_cost]]</f>
        <v>0</v>
      </c>
      <c r="L1164">
        <f>(100*TIME_AND_DATA_two_opt[[#This Row],[absolute_distance_error]])/TIME_AND_DATA_two_opt[[#This Row],[optimal_cost]]</f>
        <v>0</v>
      </c>
      <c r="M1164" s="1" t="s">
        <v>2820</v>
      </c>
      <c r="N1164" s="3">
        <v>6962.2945073121791</v>
      </c>
      <c r="O1164" s="1" t="s">
        <v>4434</v>
      </c>
      <c r="P1164" s="1" t="s">
        <v>4435</v>
      </c>
      <c r="Q1164">
        <v>8.0327999999999997E-3</v>
      </c>
      <c r="R1164" s="1" t="s">
        <v>3390</v>
      </c>
      <c r="S1164" s="1" t="s">
        <v>3390</v>
      </c>
      <c r="T1164" s="1" t="s">
        <v>3390</v>
      </c>
      <c r="U1164" s="1" t="s">
        <v>3390</v>
      </c>
      <c r="V1164" s="1" t="s">
        <v>3390</v>
      </c>
      <c r="W1164" s="1" t="s">
        <v>3390</v>
      </c>
    </row>
    <row r="1165" spans="1:23" x14ac:dyDescent="0.25">
      <c r="A1165">
        <v>1163</v>
      </c>
      <c r="B1165">
        <v>15</v>
      </c>
      <c r="C1165">
        <v>63</v>
      </c>
      <c r="D1165" s="1" t="s">
        <v>2821</v>
      </c>
      <c r="E1165" s="1" t="s">
        <v>18</v>
      </c>
      <c r="F1165" s="1" t="s">
        <v>19</v>
      </c>
      <c r="G1165" s="3">
        <v>6836.4304426228373</v>
      </c>
      <c r="H1165" s="3">
        <v>6836.4304426228373</v>
      </c>
      <c r="I1165" s="1" t="s">
        <v>3349</v>
      </c>
      <c r="J1165" t="b">
        <v>0</v>
      </c>
      <c r="K1165" s="3">
        <f>TIME_AND_DATA_two_opt[[#This Row],[hamiltonian_cycle_cost]]-TIME_AND_DATA_two_opt[[#This Row],[optimal_cost]]</f>
        <v>101.11804926221976</v>
      </c>
      <c r="L1165">
        <f>(100*TIME_AND_DATA_two_opt[[#This Row],[absolute_distance_error]])/TIME_AND_DATA_two_opt[[#This Row],[optimal_cost]]</f>
        <v>1.5013119415499956</v>
      </c>
      <c r="M1165" s="1" t="s">
        <v>2823</v>
      </c>
      <c r="N1165" s="3">
        <v>6735.3123933606175</v>
      </c>
      <c r="O1165" s="1" t="s">
        <v>4434</v>
      </c>
      <c r="P1165" s="1" t="s">
        <v>4435</v>
      </c>
      <c r="Q1165">
        <v>4.4427000000002003E-3</v>
      </c>
      <c r="R1165" s="1" t="s">
        <v>3390</v>
      </c>
      <c r="S1165" s="1" t="s">
        <v>3390</v>
      </c>
      <c r="T1165" s="1" t="s">
        <v>3390</v>
      </c>
      <c r="U1165" s="1" t="s">
        <v>3390</v>
      </c>
      <c r="V1165" s="1" t="s">
        <v>3390</v>
      </c>
      <c r="W1165" s="1" t="s">
        <v>3390</v>
      </c>
    </row>
    <row r="1166" spans="1:23" x14ac:dyDescent="0.25">
      <c r="A1166">
        <v>1164</v>
      </c>
      <c r="B1166">
        <v>15</v>
      </c>
      <c r="C1166">
        <v>64</v>
      </c>
      <c r="D1166" s="1" t="s">
        <v>2824</v>
      </c>
      <c r="E1166" s="1" t="s">
        <v>18</v>
      </c>
      <c r="F1166" s="1" t="s">
        <v>19</v>
      </c>
      <c r="G1166" s="3">
        <v>7922.268802875129</v>
      </c>
      <c r="H1166" s="3">
        <v>7922.268802875129</v>
      </c>
      <c r="I1166" s="1" t="s">
        <v>4593</v>
      </c>
      <c r="J1166" t="b">
        <v>0</v>
      </c>
      <c r="K1166" s="3">
        <f>TIME_AND_DATA_two_opt[[#This Row],[hamiltonian_cycle_cost]]-TIME_AND_DATA_two_opt[[#This Row],[optimal_cost]]</f>
        <v>12.598813159103884</v>
      </c>
      <c r="L1166">
        <f>(100*TIME_AND_DATA_two_opt[[#This Row],[absolute_distance_error]])/TIME_AND_DATA_two_opt[[#This Row],[optimal_cost]]</f>
        <v>0.1592836765059045</v>
      </c>
      <c r="M1166" s="1" t="s">
        <v>2826</v>
      </c>
      <c r="N1166" s="3">
        <v>7909.6699897160252</v>
      </c>
      <c r="O1166" s="1" t="s">
        <v>4434</v>
      </c>
      <c r="P1166" s="1" t="s">
        <v>4435</v>
      </c>
      <c r="Q1166">
        <v>5.0766000000002E-3</v>
      </c>
      <c r="R1166" s="1" t="s">
        <v>3390</v>
      </c>
      <c r="S1166" s="1" t="s">
        <v>3390</v>
      </c>
      <c r="T1166" s="1" t="s">
        <v>3390</v>
      </c>
      <c r="U1166" s="1" t="s">
        <v>3390</v>
      </c>
      <c r="V1166" s="1" t="s">
        <v>3390</v>
      </c>
      <c r="W1166" s="1" t="s">
        <v>3390</v>
      </c>
    </row>
    <row r="1167" spans="1:23" x14ac:dyDescent="0.25">
      <c r="A1167">
        <v>1165</v>
      </c>
      <c r="B1167">
        <v>15</v>
      </c>
      <c r="C1167">
        <v>65</v>
      </c>
      <c r="D1167" s="1" t="s">
        <v>2827</v>
      </c>
      <c r="E1167" s="1" t="s">
        <v>18</v>
      </c>
      <c r="F1167" s="1" t="s">
        <v>19</v>
      </c>
      <c r="G1167" s="3">
        <v>6881.497796458636</v>
      </c>
      <c r="H1167" s="3">
        <v>6881.497796458636</v>
      </c>
      <c r="I1167" s="1" t="s">
        <v>4594</v>
      </c>
      <c r="J1167" t="b">
        <v>0</v>
      </c>
      <c r="K1167" s="3">
        <f>TIME_AND_DATA_two_opt[[#This Row],[hamiltonian_cycle_cost]]-TIME_AND_DATA_two_opt[[#This Row],[optimal_cost]]</f>
        <v>54.110159326739449</v>
      </c>
      <c r="L1167">
        <f>(100*TIME_AND_DATA_two_opt[[#This Row],[absolute_distance_error]])/TIME_AND_DATA_two_opt[[#This Row],[optimal_cost]]</f>
        <v>0.792545585553869</v>
      </c>
      <c r="M1167" s="1" t="s">
        <v>2829</v>
      </c>
      <c r="N1167" s="3">
        <v>6827.3876371318966</v>
      </c>
      <c r="O1167" s="1" t="s">
        <v>4434</v>
      </c>
      <c r="P1167" s="1" t="s">
        <v>4435</v>
      </c>
      <c r="Q1167">
        <v>4.4710000000000999E-3</v>
      </c>
      <c r="R1167" s="1" t="s">
        <v>3390</v>
      </c>
      <c r="S1167" s="1" t="s">
        <v>3390</v>
      </c>
      <c r="T1167" s="1" t="s">
        <v>3390</v>
      </c>
      <c r="U1167" s="1" t="s">
        <v>3390</v>
      </c>
      <c r="V1167" s="1" t="s">
        <v>3390</v>
      </c>
      <c r="W1167" s="1" t="s">
        <v>3390</v>
      </c>
    </row>
    <row r="1168" spans="1:23" x14ac:dyDescent="0.25">
      <c r="A1168">
        <v>1166</v>
      </c>
      <c r="B1168">
        <v>15</v>
      </c>
      <c r="C1168">
        <v>66</v>
      </c>
      <c r="D1168" s="1" t="s">
        <v>2830</v>
      </c>
      <c r="E1168" s="1" t="s">
        <v>18</v>
      </c>
      <c r="F1168" s="1" t="s">
        <v>19</v>
      </c>
      <c r="G1168" s="3">
        <v>7562.992568029993</v>
      </c>
      <c r="H1168" s="3">
        <v>7562.992568029993</v>
      </c>
      <c r="I1168" s="1" t="s">
        <v>2831</v>
      </c>
      <c r="J1168" t="b">
        <v>0</v>
      </c>
      <c r="K1168" s="3">
        <f>TIME_AND_DATA_two_opt[[#This Row],[hamiltonian_cycle_cost]]-TIME_AND_DATA_two_opt[[#This Row],[optimal_cost]]</f>
        <v>103.7385453084089</v>
      </c>
      <c r="L1168">
        <f>(100*TIME_AND_DATA_two_opt[[#This Row],[absolute_distance_error]])/TIME_AND_DATA_two_opt[[#This Row],[optimal_cost]]</f>
        <v>1.3907361914798935</v>
      </c>
      <c r="M1168" s="1" t="s">
        <v>2832</v>
      </c>
      <c r="N1168" s="3">
        <v>7459.2540227215841</v>
      </c>
      <c r="O1168" s="1" t="s">
        <v>4434</v>
      </c>
      <c r="P1168" s="1" t="s">
        <v>4435</v>
      </c>
      <c r="Q1168">
        <v>9.1098999999997994E-3</v>
      </c>
      <c r="R1168" s="1" t="s">
        <v>3390</v>
      </c>
      <c r="S1168" s="1" t="s">
        <v>3390</v>
      </c>
      <c r="T1168" s="1" t="s">
        <v>3390</v>
      </c>
      <c r="U1168" s="1" t="s">
        <v>3390</v>
      </c>
      <c r="V1168" s="1" t="s">
        <v>3390</v>
      </c>
      <c r="W1168" s="1" t="s">
        <v>3390</v>
      </c>
    </row>
    <row r="1169" spans="1:23" x14ac:dyDescent="0.25">
      <c r="A1169">
        <v>1167</v>
      </c>
      <c r="B1169">
        <v>15</v>
      </c>
      <c r="C1169">
        <v>67</v>
      </c>
      <c r="D1169" s="1" t="s">
        <v>2833</v>
      </c>
      <c r="E1169" s="1" t="s">
        <v>18</v>
      </c>
      <c r="F1169" s="1" t="s">
        <v>19</v>
      </c>
      <c r="G1169" s="3">
        <v>7112.1507726263771</v>
      </c>
      <c r="H1169" s="3">
        <v>7112.1507726263781</v>
      </c>
      <c r="I1169" s="1" t="s">
        <v>4214</v>
      </c>
      <c r="J1169" t="b">
        <v>0</v>
      </c>
      <c r="K1169" s="3">
        <f>TIME_AND_DATA_two_opt[[#This Row],[hamiltonian_cycle_cost]]-TIME_AND_DATA_two_opt[[#This Row],[optimal_cost]]</f>
        <v>19.732688866224635</v>
      </c>
      <c r="L1169">
        <f>(100*TIME_AND_DATA_two_opt[[#This Row],[absolute_distance_error]])/TIME_AND_DATA_two_opt[[#This Row],[optimal_cost]]</f>
        <v>0.27822230208632948</v>
      </c>
      <c r="M1169" s="1" t="s">
        <v>2835</v>
      </c>
      <c r="N1169" s="3">
        <v>7092.4180837601534</v>
      </c>
      <c r="O1169" s="1" t="s">
        <v>4434</v>
      </c>
      <c r="P1169" s="1" t="s">
        <v>4435</v>
      </c>
      <c r="Q1169">
        <v>6.1622000000002997E-3</v>
      </c>
      <c r="R1169" s="1" t="s">
        <v>3390</v>
      </c>
      <c r="S1169" s="1" t="s">
        <v>3390</v>
      </c>
      <c r="T1169" s="1" t="s">
        <v>3390</v>
      </c>
      <c r="U1169" s="1" t="s">
        <v>3390</v>
      </c>
      <c r="V1169" s="1" t="s">
        <v>3390</v>
      </c>
      <c r="W1169" s="1" t="s">
        <v>3390</v>
      </c>
    </row>
    <row r="1170" spans="1:23" x14ac:dyDescent="0.25">
      <c r="A1170">
        <v>1168</v>
      </c>
      <c r="B1170">
        <v>15</v>
      </c>
      <c r="C1170">
        <v>68</v>
      </c>
      <c r="D1170" s="1" t="s">
        <v>2836</v>
      </c>
      <c r="E1170" s="1" t="s">
        <v>18</v>
      </c>
      <c r="F1170" s="1" t="s">
        <v>19</v>
      </c>
      <c r="G1170" s="3">
        <v>8120.7123847351049</v>
      </c>
      <c r="H1170" s="3">
        <v>8120.7123847351058</v>
      </c>
      <c r="I1170" s="1" t="s">
        <v>2837</v>
      </c>
      <c r="J1170" t="b">
        <v>0</v>
      </c>
      <c r="K1170" s="3">
        <f>TIME_AND_DATA_two_opt[[#This Row],[hamiltonian_cycle_cost]]-TIME_AND_DATA_two_opt[[#This Row],[optimal_cost]]</f>
        <v>119.21830947556464</v>
      </c>
      <c r="L1170">
        <f>(100*TIME_AND_DATA_two_opt[[#This Row],[absolute_distance_error]])/TIME_AND_DATA_two_opt[[#This Row],[optimal_cost]]</f>
        <v>1.4899506061522341</v>
      </c>
      <c r="M1170" s="1" t="s">
        <v>2838</v>
      </c>
      <c r="N1170" s="3">
        <v>8001.4940752595412</v>
      </c>
      <c r="O1170" s="1" t="s">
        <v>4434</v>
      </c>
      <c r="P1170" s="1" t="s">
        <v>4435</v>
      </c>
      <c r="Q1170">
        <v>7.2455999999999996E-3</v>
      </c>
      <c r="R1170" s="1" t="s">
        <v>3390</v>
      </c>
      <c r="S1170" s="1" t="s">
        <v>3390</v>
      </c>
      <c r="T1170" s="1" t="s">
        <v>3390</v>
      </c>
      <c r="U1170" s="1" t="s">
        <v>3390</v>
      </c>
      <c r="V1170" s="1" t="s">
        <v>3390</v>
      </c>
      <c r="W1170" s="1" t="s">
        <v>3390</v>
      </c>
    </row>
    <row r="1171" spans="1:23" x14ac:dyDescent="0.25">
      <c r="A1171">
        <v>1169</v>
      </c>
      <c r="B1171">
        <v>15</v>
      </c>
      <c r="C1171">
        <v>69</v>
      </c>
      <c r="D1171" s="1" t="s">
        <v>2839</v>
      </c>
      <c r="E1171" s="1" t="s">
        <v>18</v>
      </c>
      <c r="F1171" s="1" t="s">
        <v>19</v>
      </c>
      <c r="G1171" s="3">
        <v>7886.4758004672476</v>
      </c>
      <c r="H1171" s="3">
        <v>7886.4758004672476</v>
      </c>
      <c r="I1171" s="1" t="s">
        <v>3355</v>
      </c>
      <c r="J1171" t="b">
        <v>0</v>
      </c>
      <c r="K1171" s="3">
        <f>TIME_AND_DATA_two_opt[[#This Row],[hamiltonian_cycle_cost]]-TIME_AND_DATA_two_opt[[#This Row],[optimal_cost]]</f>
        <v>57.465437500854023</v>
      </c>
      <c r="L1171">
        <f>(100*TIME_AND_DATA_two_opt[[#This Row],[absolute_distance_error]])/TIME_AND_DATA_two_opt[[#This Row],[optimal_cost]]</f>
        <v>0.73400640485396551</v>
      </c>
      <c r="M1171" s="1" t="s">
        <v>2841</v>
      </c>
      <c r="N1171" s="3">
        <v>7829.0103629663936</v>
      </c>
      <c r="O1171" s="1" t="s">
        <v>4434</v>
      </c>
      <c r="P1171" s="1" t="s">
        <v>4435</v>
      </c>
      <c r="Q1171">
        <v>7.1319999999998997E-3</v>
      </c>
      <c r="R1171" s="1" t="s">
        <v>3390</v>
      </c>
      <c r="S1171" s="1" t="s">
        <v>3390</v>
      </c>
      <c r="T1171" s="1" t="s">
        <v>3390</v>
      </c>
      <c r="U1171" s="1" t="s">
        <v>3390</v>
      </c>
      <c r="V1171" s="1" t="s">
        <v>3390</v>
      </c>
      <c r="W1171" s="1" t="s">
        <v>3390</v>
      </c>
    </row>
    <row r="1172" spans="1:23" x14ac:dyDescent="0.25">
      <c r="A1172">
        <v>1170</v>
      </c>
      <c r="B1172">
        <v>15</v>
      </c>
      <c r="C1172">
        <v>70</v>
      </c>
      <c r="D1172" s="1" t="s">
        <v>2842</v>
      </c>
      <c r="E1172" s="1" t="s">
        <v>18</v>
      </c>
      <c r="F1172" s="1" t="s">
        <v>19</v>
      </c>
      <c r="G1172" s="3">
        <v>6418.0177483467087</v>
      </c>
      <c r="H1172" s="3">
        <v>6418.0177483467087</v>
      </c>
      <c r="I1172" s="1" t="s">
        <v>2843</v>
      </c>
      <c r="J1172" t="b">
        <v>1</v>
      </c>
      <c r="K1172" s="3">
        <f>TIME_AND_DATA_two_opt[[#This Row],[hamiltonian_cycle_cost]]-TIME_AND_DATA_two_opt[[#This Row],[optimal_cost]]</f>
        <v>0</v>
      </c>
      <c r="L1172">
        <f>(100*TIME_AND_DATA_two_opt[[#This Row],[absolute_distance_error]])/TIME_AND_DATA_two_opt[[#This Row],[optimal_cost]]</f>
        <v>0</v>
      </c>
      <c r="M1172" s="1" t="s">
        <v>2843</v>
      </c>
      <c r="N1172" s="3">
        <v>6418.0177483467087</v>
      </c>
      <c r="O1172" s="1" t="s">
        <v>4434</v>
      </c>
      <c r="P1172" s="1" t="s">
        <v>4435</v>
      </c>
      <c r="Q1172">
        <v>5.9632999999998E-3</v>
      </c>
      <c r="R1172" s="1" t="s">
        <v>3390</v>
      </c>
      <c r="S1172" s="1" t="s">
        <v>3390</v>
      </c>
      <c r="T1172" s="1" t="s">
        <v>3390</v>
      </c>
      <c r="U1172" s="1" t="s">
        <v>3390</v>
      </c>
      <c r="V1172" s="1" t="s">
        <v>3390</v>
      </c>
      <c r="W1172" s="1" t="s">
        <v>3390</v>
      </c>
    </row>
    <row r="1173" spans="1:23" x14ac:dyDescent="0.25">
      <c r="A1173">
        <v>1171</v>
      </c>
      <c r="B1173">
        <v>15</v>
      </c>
      <c r="C1173">
        <v>71</v>
      </c>
      <c r="D1173" s="1" t="s">
        <v>2844</v>
      </c>
      <c r="E1173" s="1" t="s">
        <v>18</v>
      </c>
      <c r="F1173" s="1" t="s">
        <v>19</v>
      </c>
      <c r="G1173" s="3">
        <v>6607.5847007297079</v>
      </c>
      <c r="H1173" s="3">
        <v>6607.584700729707</v>
      </c>
      <c r="I1173" s="1" t="s">
        <v>4595</v>
      </c>
      <c r="J1173" t="b">
        <v>0</v>
      </c>
      <c r="K1173" s="3">
        <f>TIME_AND_DATA_two_opt[[#This Row],[hamiltonian_cycle_cost]]-TIME_AND_DATA_two_opt[[#This Row],[optimal_cost]]</f>
        <v>36.699235663279069</v>
      </c>
      <c r="L1173">
        <f>(100*TIME_AND_DATA_two_opt[[#This Row],[absolute_distance_error]])/TIME_AND_DATA_two_opt[[#This Row],[optimal_cost]]</f>
        <v>0.55851278885300215</v>
      </c>
      <c r="M1173" s="1" t="s">
        <v>2846</v>
      </c>
      <c r="N1173" s="3">
        <v>6570.885465066428</v>
      </c>
      <c r="O1173" s="1" t="s">
        <v>4434</v>
      </c>
      <c r="P1173" s="1" t="s">
        <v>4435</v>
      </c>
      <c r="Q1173">
        <v>6.8668000000000002E-3</v>
      </c>
      <c r="R1173" s="1" t="s">
        <v>3390</v>
      </c>
      <c r="S1173" s="1" t="s">
        <v>3390</v>
      </c>
      <c r="T1173" s="1" t="s">
        <v>3390</v>
      </c>
      <c r="U1173" s="1" t="s">
        <v>3390</v>
      </c>
      <c r="V1173" s="1" t="s">
        <v>3390</v>
      </c>
      <c r="W1173" s="1" t="s">
        <v>3390</v>
      </c>
    </row>
    <row r="1174" spans="1:23" x14ac:dyDescent="0.25">
      <c r="A1174">
        <v>1172</v>
      </c>
      <c r="B1174">
        <v>15</v>
      </c>
      <c r="C1174">
        <v>72</v>
      </c>
      <c r="D1174" s="1" t="s">
        <v>2847</v>
      </c>
      <c r="E1174" s="1" t="s">
        <v>18</v>
      </c>
      <c r="F1174" s="1" t="s">
        <v>19</v>
      </c>
      <c r="G1174" s="3">
        <v>7878.6262411749203</v>
      </c>
      <c r="H1174" s="3">
        <v>7878.6262411749203</v>
      </c>
      <c r="I1174" s="1" t="s">
        <v>4596</v>
      </c>
      <c r="J1174" t="b">
        <v>0</v>
      </c>
      <c r="K1174" s="3">
        <f>TIME_AND_DATA_two_opt[[#This Row],[hamiltonian_cycle_cost]]-TIME_AND_DATA_two_opt[[#This Row],[optimal_cost]]</f>
        <v>587.42491880186844</v>
      </c>
      <c r="L1174">
        <f>(100*TIME_AND_DATA_two_opt[[#This Row],[absolute_distance_error]])/TIME_AND_DATA_two_opt[[#This Row],[optimal_cost]]</f>
        <v>8.0566273351876188</v>
      </c>
      <c r="M1174" s="1" t="s">
        <v>2849</v>
      </c>
      <c r="N1174" s="3">
        <v>7291.2013223730519</v>
      </c>
      <c r="O1174" s="1" t="s">
        <v>4434</v>
      </c>
      <c r="P1174" s="1" t="s">
        <v>4435</v>
      </c>
      <c r="Q1174">
        <v>5.5824999999999998E-3</v>
      </c>
      <c r="R1174" s="1" t="s">
        <v>3390</v>
      </c>
      <c r="S1174" s="1" t="s">
        <v>3390</v>
      </c>
      <c r="T1174" s="1" t="s">
        <v>3390</v>
      </c>
      <c r="U1174" s="1" t="s">
        <v>3390</v>
      </c>
      <c r="V1174" s="1" t="s">
        <v>3390</v>
      </c>
      <c r="W1174" s="1" t="s">
        <v>3390</v>
      </c>
    </row>
    <row r="1175" spans="1:23" x14ac:dyDescent="0.25">
      <c r="A1175">
        <v>1173</v>
      </c>
      <c r="B1175">
        <v>15</v>
      </c>
      <c r="C1175">
        <v>73</v>
      </c>
      <c r="D1175" s="1" t="s">
        <v>2850</v>
      </c>
      <c r="E1175" s="1" t="s">
        <v>18</v>
      </c>
      <c r="F1175" s="1" t="s">
        <v>19</v>
      </c>
      <c r="G1175" s="3">
        <v>6494.3625925829383</v>
      </c>
      <c r="H1175" s="3">
        <v>6494.3625925829383</v>
      </c>
      <c r="I1175" s="1" t="s">
        <v>2851</v>
      </c>
      <c r="J1175" t="b">
        <v>1</v>
      </c>
      <c r="K1175" s="3">
        <f>TIME_AND_DATA_two_opt[[#This Row],[hamiltonian_cycle_cost]]-TIME_AND_DATA_two_opt[[#This Row],[optimal_cost]]</f>
        <v>0</v>
      </c>
      <c r="L1175">
        <f>(100*TIME_AND_DATA_two_opt[[#This Row],[absolute_distance_error]])/TIME_AND_DATA_two_opt[[#This Row],[optimal_cost]]</f>
        <v>0</v>
      </c>
      <c r="M1175" s="1" t="s">
        <v>2852</v>
      </c>
      <c r="N1175" s="3">
        <v>6494.3625925829392</v>
      </c>
      <c r="O1175" s="1" t="s">
        <v>4434</v>
      </c>
      <c r="P1175" s="1" t="s">
        <v>4435</v>
      </c>
      <c r="Q1175">
        <v>9.9154000000001002E-3</v>
      </c>
      <c r="R1175" s="1" t="s">
        <v>3390</v>
      </c>
      <c r="S1175" s="1" t="s">
        <v>3390</v>
      </c>
      <c r="T1175" s="1" t="s">
        <v>3390</v>
      </c>
      <c r="U1175" s="1" t="s">
        <v>3390</v>
      </c>
      <c r="V1175" s="1" t="s">
        <v>3390</v>
      </c>
      <c r="W1175" s="1" t="s">
        <v>3390</v>
      </c>
    </row>
    <row r="1176" spans="1:23" x14ac:dyDescent="0.25">
      <c r="A1176">
        <v>1174</v>
      </c>
      <c r="B1176">
        <v>15</v>
      </c>
      <c r="C1176">
        <v>74</v>
      </c>
      <c r="D1176" s="1" t="s">
        <v>2853</v>
      </c>
      <c r="E1176" s="1" t="s">
        <v>18</v>
      </c>
      <c r="F1176" s="1" t="s">
        <v>19</v>
      </c>
      <c r="G1176" s="3">
        <v>7588.0634537991737</v>
      </c>
      <c r="H1176" s="3">
        <v>7588.0634537991737</v>
      </c>
      <c r="I1176" s="1" t="s">
        <v>2855</v>
      </c>
      <c r="J1176" t="b">
        <v>1</v>
      </c>
      <c r="K1176" s="3">
        <f>TIME_AND_DATA_two_opt[[#This Row],[hamiltonian_cycle_cost]]-TIME_AND_DATA_two_opt[[#This Row],[optimal_cost]]</f>
        <v>0</v>
      </c>
      <c r="L1176">
        <f>(100*TIME_AND_DATA_two_opt[[#This Row],[absolute_distance_error]])/TIME_AND_DATA_two_opt[[#This Row],[optimal_cost]]</f>
        <v>0</v>
      </c>
      <c r="M1176" s="1" t="s">
        <v>2855</v>
      </c>
      <c r="N1176" s="3">
        <v>7588.0634537991737</v>
      </c>
      <c r="O1176" s="1" t="s">
        <v>4434</v>
      </c>
      <c r="P1176" s="1" t="s">
        <v>4435</v>
      </c>
      <c r="Q1176">
        <v>5.3870000000001998E-3</v>
      </c>
      <c r="R1176" s="1" t="s">
        <v>3390</v>
      </c>
      <c r="S1176" s="1" t="s">
        <v>3390</v>
      </c>
      <c r="T1176" s="1" t="s">
        <v>3390</v>
      </c>
      <c r="U1176" s="1" t="s">
        <v>3390</v>
      </c>
      <c r="V1176" s="1" t="s">
        <v>3390</v>
      </c>
      <c r="W1176" s="1" t="s">
        <v>3390</v>
      </c>
    </row>
    <row r="1177" spans="1:23" x14ac:dyDescent="0.25">
      <c r="A1177">
        <v>1175</v>
      </c>
      <c r="B1177">
        <v>15</v>
      </c>
      <c r="C1177">
        <v>75</v>
      </c>
      <c r="D1177" s="1" t="s">
        <v>2856</v>
      </c>
      <c r="E1177" s="1" t="s">
        <v>18</v>
      </c>
      <c r="F1177" s="1" t="s">
        <v>19</v>
      </c>
      <c r="G1177" s="3">
        <v>6686.939801021821</v>
      </c>
      <c r="H1177" s="3">
        <v>6686.939801021821</v>
      </c>
      <c r="I1177" s="1" t="s">
        <v>4597</v>
      </c>
      <c r="J1177" t="b">
        <v>1</v>
      </c>
      <c r="K1177" s="3">
        <f>TIME_AND_DATA_two_opt[[#This Row],[hamiltonian_cycle_cost]]-TIME_AND_DATA_two_opt[[#This Row],[optimal_cost]]</f>
        <v>0</v>
      </c>
      <c r="L1177">
        <f>(100*TIME_AND_DATA_two_opt[[#This Row],[absolute_distance_error]])/TIME_AND_DATA_two_opt[[#This Row],[optimal_cost]]</f>
        <v>0</v>
      </c>
      <c r="M1177" s="1" t="s">
        <v>2857</v>
      </c>
      <c r="N1177" s="3">
        <v>6686.939801021821</v>
      </c>
      <c r="O1177" s="1" t="s">
        <v>4434</v>
      </c>
      <c r="P1177" s="1" t="s">
        <v>4435</v>
      </c>
      <c r="Q1177">
        <v>5.4308000000000004E-3</v>
      </c>
      <c r="R1177" s="1" t="s">
        <v>3390</v>
      </c>
      <c r="S1177" s="1" t="s">
        <v>3390</v>
      </c>
      <c r="T1177" s="1" t="s">
        <v>3390</v>
      </c>
      <c r="U1177" s="1" t="s">
        <v>3390</v>
      </c>
      <c r="V1177" s="1" t="s">
        <v>3390</v>
      </c>
      <c r="W1177" s="1" t="s">
        <v>3390</v>
      </c>
    </row>
    <row r="1178" spans="1:23" x14ac:dyDescent="0.25">
      <c r="A1178">
        <v>1176</v>
      </c>
      <c r="B1178">
        <v>15</v>
      </c>
      <c r="C1178">
        <v>76</v>
      </c>
      <c r="D1178" s="1" t="s">
        <v>2858</v>
      </c>
      <c r="E1178" s="1" t="s">
        <v>18</v>
      </c>
      <c r="F1178" s="1" t="s">
        <v>19</v>
      </c>
      <c r="G1178" s="3">
        <v>7349.5103623505856</v>
      </c>
      <c r="H1178" s="3">
        <v>7349.5103623505847</v>
      </c>
      <c r="I1178" s="1" t="s">
        <v>2859</v>
      </c>
      <c r="J1178" t="b">
        <v>0</v>
      </c>
      <c r="K1178" s="3">
        <f>TIME_AND_DATA_two_opt[[#This Row],[hamiltonian_cycle_cost]]-TIME_AND_DATA_two_opt[[#This Row],[optimal_cost]]</f>
        <v>70.447498388159147</v>
      </c>
      <c r="L1178">
        <f>(100*TIME_AND_DATA_two_opt[[#This Row],[absolute_distance_error]])/TIME_AND_DATA_two_opt[[#This Row],[optimal_cost]]</f>
        <v>0.96781000116009985</v>
      </c>
      <c r="M1178" s="1" t="s">
        <v>2860</v>
      </c>
      <c r="N1178" s="3">
        <v>7279.0628639624256</v>
      </c>
      <c r="O1178" s="1" t="s">
        <v>4434</v>
      </c>
      <c r="P1178" s="1" t="s">
        <v>4435</v>
      </c>
      <c r="Q1178">
        <v>4.7811000000002003E-3</v>
      </c>
      <c r="R1178" s="1" t="s">
        <v>3390</v>
      </c>
      <c r="S1178" s="1" t="s">
        <v>3390</v>
      </c>
      <c r="T1178" s="1" t="s">
        <v>3390</v>
      </c>
      <c r="U1178" s="1" t="s">
        <v>3390</v>
      </c>
      <c r="V1178" s="1" t="s">
        <v>3390</v>
      </c>
      <c r="W1178" s="1" t="s">
        <v>3390</v>
      </c>
    </row>
    <row r="1179" spans="1:23" x14ac:dyDescent="0.25">
      <c r="A1179">
        <v>1177</v>
      </c>
      <c r="B1179">
        <v>15</v>
      </c>
      <c r="C1179">
        <v>77</v>
      </c>
      <c r="D1179" s="1" t="s">
        <v>2861</v>
      </c>
      <c r="E1179" s="1" t="s">
        <v>18</v>
      </c>
      <c r="F1179" s="1" t="s">
        <v>19</v>
      </c>
      <c r="G1179" s="3">
        <v>6249.201645680505</v>
      </c>
      <c r="H1179" s="3">
        <v>6249.201645680505</v>
      </c>
      <c r="I1179" s="1" t="s">
        <v>2862</v>
      </c>
      <c r="J1179" t="b">
        <v>1</v>
      </c>
      <c r="K1179" s="3">
        <f>TIME_AND_DATA_two_opt[[#This Row],[hamiltonian_cycle_cost]]-TIME_AND_DATA_two_opt[[#This Row],[optimal_cost]]</f>
        <v>0</v>
      </c>
      <c r="L1179">
        <f>(100*TIME_AND_DATA_two_opt[[#This Row],[absolute_distance_error]])/TIME_AND_DATA_two_opt[[#This Row],[optimal_cost]]</f>
        <v>0</v>
      </c>
      <c r="M1179" s="1" t="s">
        <v>2863</v>
      </c>
      <c r="N1179" s="3">
        <v>6249.201645680505</v>
      </c>
      <c r="O1179" s="1" t="s">
        <v>4434</v>
      </c>
      <c r="P1179" s="1" t="s">
        <v>4435</v>
      </c>
      <c r="Q1179">
        <v>6.0602999999996004E-3</v>
      </c>
      <c r="R1179" s="1" t="s">
        <v>3390</v>
      </c>
      <c r="S1179" s="1" t="s">
        <v>3390</v>
      </c>
      <c r="T1179" s="1" t="s">
        <v>3390</v>
      </c>
      <c r="U1179" s="1" t="s">
        <v>3390</v>
      </c>
      <c r="V1179" s="1" t="s">
        <v>3390</v>
      </c>
      <c r="W1179" s="1" t="s">
        <v>3390</v>
      </c>
    </row>
    <row r="1180" spans="1:23" x14ac:dyDescent="0.25">
      <c r="A1180">
        <v>1178</v>
      </c>
      <c r="B1180">
        <v>15</v>
      </c>
      <c r="C1180">
        <v>78</v>
      </c>
      <c r="D1180" s="1" t="s">
        <v>2864</v>
      </c>
      <c r="E1180" s="1" t="s">
        <v>18</v>
      </c>
      <c r="F1180" s="1" t="s">
        <v>19</v>
      </c>
      <c r="G1180" s="3">
        <v>7474.1284383976581</v>
      </c>
      <c r="H1180" s="3">
        <v>7474.1284383976581</v>
      </c>
      <c r="I1180" s="1" t="s">
        <v>4598</v>
      </c>
      <c r="J1180" t="b">
        <v>0</v>
      </c>
      <c r="K1180" s="3">
        <f>TIME_AND_DATA_two_opt[[#This Row],[hamiltonian_cycle_cost]]-TIME_AND_DATA_two_opt[[#This Row],[optimal_cost]]</f>
        <v>322.36650524321067</v>
      </c>
      <c r="L1180">
        <f>(100*TIME_AND_DATA_two_opt[[#This Row],[absolute_distance_error]])/TIME_AND_DATA_two_opt[[#This Row],[optimal_cost]]</f>
        <v>4.507511690913117</v>
      </c>
      <c r="M1180" s="1" t="s">
        <v>2866</v>
      </c>
      <c r="N1180" s="3">
        <v>7151.7619331544474</v>
      </c>
      <c r="O1180" s="1" t="s">
        <v>4434</v>
      </c>
      <c r="P1180" s="1" t="s">
        <v>4435</v>
      </c>
      <c r="Q1180">
        <v>6.7917000000004002E-3</v>
      </c>
      <c r="R1180" s="1" t="s">
        <v>3390</v>
      </c>
      <c r="S1180" s="1" t="s">
        <v>3390</v>
      </c>
      <c r="T1180" s="1" t="s">
        <v>3390</v>
      </c>
      <c r="U1180" s="1" t="s">
        <v>3390</v>
      </c>
      <c r="V1180" s="1" t="s">
        <v>3390</v>
      </c>
      <c r="W1180" s="1" t="s">
        <v>3390</v>
      </c>
    </row>
    <row r="1181" spans="1:23" x14ac:dyDescent="0.25">
      <c r="A1181">
        <v>1179</v>
      </c>
      <c r="B1181">
        <v>15</v>
      </c>
      <c r="C1181">
        <v>79</v>
      </c>
      <c r="D1181" s="1" t="s">
        <v>2867</v>
      </c>
      <c r="E1181" s="1" t="s">
        <v>18</v>
      </c>
      <c r="F1181" s="1" t="s">
        <v>19</v>
      </c>
      <c r="G1181" s="3">
        <v>7272.0503365432796</v>
      </c>
      <c r="H1181" s="3">
        <v>7272.0503365432796</v>
      </c>
      <c r="I1181" s="1" t="s">
        <v>4599</v>
      </c>
      <c r="J1181" t="b">
        <v>1</v>
      </c>
      <c r="K1181" s="3">
        <f>TIME_AND_DATA_two_opt[[#This Row],[hamiltonian_cycle_cost]]-TIME_AND_DATA_two_opt[[#This Row],[optimal_cost]]</f>
        <v>0</v>
      </c>
      <c r="L1181">
        <f>(100*TIME_AND_DATA_two_opt[[#This Row],[absolute_distance_error]])/TIME_AND_DATA_two_opt[[#This Row],[optimal_cost]]</f>
        <v>0</v>
      </c>
      <c r="M1181" s="1" t="s">
        <v>2869</v>
      </c>
      <c r="N1181" s="3">
        <v>7272.0503365432814</v>
      </c>
      <c r="O1181" s="1" t="s">
        <v>4434</v>
      </c>
      <c r="P1181" s="1" t="s">
        <v>4435</v>
      </c>
      <c r="Q1181">
        <v>6.6676999999998997E-3</v>
      </c>
      <c r="R1181" s="1" t="s">
        <v>3390</v>
      </c>
      <c r="S1181" s="1" t="s">
        <v>3390</v>
      </c>
      <c r="T1181" s="1" t="s">
        <v>3390</v>
      </c>
      <c r="U1181" s="1" t="s">
        <v>3390</v>
      </c>
      <c r="V1181" s="1" t="s">
        <v>3390</v>
      </c>
      <c r="W1181" s="1" t="s">
        <v>3390</v>
      </c>
    </row>
    <row r="1182" spans="1:23" x14ac:dyDescent="0.25">
      <c r="A1182">
        <v>1180</v>
      </c>
      <c r="B1182">
        <v>15</v>
      </c>
      <c r="C1182">
        <v>80</v>
      </c>
      <c r="D1182" s="1" t="s">
        <v>2870</v>
      </c>
      <c r="E1182" s="1" t="s">
        <v>18</v>
      </c>
      <c r="F1182" s="1" t="s">
        <v>19</v>
      </c>
      <c r="G1182" s="3">
        <v>7014.4565562099897</v>
      </c>
      <c r="H1182" s="3">
        <v>7014.4565562099888</v>
      </c>
      <c r="I1182" s="1" t="s">
        <v>3365</v>
      </c>
      <c r="J1182" t="b">
        <v>1</v>
      </c>
      <c r="K1182" s="3">
        <f>TIME_AND_DATA_two_opt[[#This Row],[hamiltonian_cycle_cost]]-TIME_AND_DATA_two_opt[[#This Row],[optimal_cost]]</f>
        <v>0</v>
      </c>
      <c r="L1182">
        <f>(100*TIME_AND_DATA_two_opt[[#This Row],[absolute_distance_error]])/TIME_AND_DATA_two_opt[[#This Row],[optimal_cost]]</f>
        <v>0</v>
      </c>
      <c r="M1182" s="1" t="s">
        <v>2871</v>
      </c>
      <c r="N1182" s="3">
        <v>7014.4565562099906</v>
      </c>
      <c r="O1182" s="1" t="s">
        <v>4434</v>
      </c>
      <c r="P1182" s="1" t="s">
        <v>4435</v>
      </c>
      <c r="Q1182">
        <v>5.7163999999997996E-3</v>
      </c>
      <c r="R1182" s="1" t="s">
        <v>3390</v>
      </c>
      <c r="S1182" s="1" t="s">
        <v>3390</v>
      </c>
      <c r="T1182" s="1" t="s">
        <v>3390</v>
      </c>
      <c r="U1182" s="1" t="s">
        <v>3390</v>
      </c>
      <c r="V1182" s="1" t="s">
        <v>3390</v>
      </c>
      <c r="W1182" s="1" t="s">
        <v>3390</v>
      </c>
    </row>
    <row r="1183" spans="1:23" x14ac:dyDescent="0.25">
      <c r="A1183">
        <v>1181</v>
      </c>
      <c r="B1183">
        <v>15</v>
      </c>
      <c r="C1183">
        <v>81</v>
      </c>
      <c r="D1183" s="1" t="s">
        <v>2872</v>
      </c>
      <c r="E1183" s="1" t="s">
        <v>18</v>
      </c>
      <c r="F1183" s="1" t="s">
        <v>19</v>
      </c>
      <c r="G1183" s="3">
        <v>7046.4189257703656</v>
      </c>
      <c r="H1183" s="3">
        <v>7046.4189257703656</v>
      </c>
      <c r="I1183" s="1" t="s">
        <v>4600</v>
      </c>
      <c r="J1183" t="b">
        <v>0</v>
      </c>
      <c r="K1183" s="3">
        <f>TIME_AND_DATA_two_opt[[#This Row],[hamiltonian_cycle_cost]]-TIME_AND_DATA_two_opt[[#This Row],[optimal_cost]]</f>
        <v>315.01228423664452</v>
      </c>
      <c r="L1183">
        <f>(100*TIME_AND_DATA_two_opt[[#This Row],[absolute_distance_error]])/TIME_AND_DATA_two_opt[[#This Row],[optimal_cost]]</f>
        <v>4.6797393325337771</v>
      </c>
      <c r="M1183" s="1" t="s">
        <v>2874</v>
      </c>
      <c r="N1183" s="3">
        <v>6731.4066415337211</v>
      </c>
      <c r="O1183" s="1" t="s">
        <v>4434</v>
      </c>
      <c r="P1183" s="1" t="s">
        <v>4435</v>
      </c>
      <c r="Q1183">
        <v>6.2278000000000003E-3</v>
      </c>
      <c r="R1183" s="1" t="s">
        <v>3390</v>
      </c>
      <c r="S1183" s="1" t="s">
        <v>3390</v>
      </c>
      <c r="T1183" s="1" t="s">
        <v>3390</v>
      </c>
      <c r="U1183" s="1" t="s">
        <v>3390</v>
      </c>
      <c r="V1183" s="1" t="s">
        <v>3390</v>
      </c>
      <c r="W1183" s="1" t="s">
        <v>3390</v>
      </c>
    </row>
    <row r="1184" spans="1:23" x14ac:dyDescent="0.25">
      <c r="A1184">
        <v>1182</v>
      </c>
      <c r="B1184">
        <v>15</v>
      </c>
      <c r="C1184">
        <v>82</v>
      </c>
      <c r="D1184" s="1" t="s">
        <v>2875</v>
      </c>
      <c r="E1184" s="1" t="s">
        <v>18</v>
      </c>
      <c r="F1184" s="1" t="s">
        <v>19</v>
      </c>
      <c r="G1184" s="3">
        <v>5998.1060593332304</v>
      </c>
      <c r="H1184" s="3">
        <v>5998.1060593332313</v>
      </c>
      <c r="I1184" s="1" t="s">
        <v>4601</v>
      </c>
      <c r="J1184" t="b">
        <v>0</v>
      </c>
      <c r="K1184" s="3">
        <f>TIME_AND_DATA_two_opt[[#This Row],[hamiltonian_cycle_cost]]-TIME_AND_DATA_two_opt[[#This Row],[optimal_cost]]</f>
        <v>4.7922685092189568</v>
      </c>
      <c r="L1184">
        <f>(100*TIME_AND_DATA_two_opt[[#This Row],[absolute_distance_error]])/TIME_AND_DATA_two_opt[[#This Row],[optimal_cost]]</f>
        <v>7.9960246976490693E-2</v>
      </c>
      <c r="M1184" s="1" t="s">
        <v>2877</v>
      </c>
      <c r="N1184" s="3">
        <v>5993.3137908240124</v>
      </c>
      <c r="O1184" s="1" t="s">
        <v>4434</v>
      </c>
      <c r="P1184" s="1" t="s">
        <v>4435</v>
      </c>
      <c r="Q1184">
        <v>7.1320999999996996E-3</v>
      </c>
      <c r="R1184" s="1" t="s">
        <v>3390</v>
      </c>
      <c r="S1184" s="1" t="s">
        <v>3390</v>
      </c>
      <c r="T1184" s="1" t="s">
        <v>3390</v>
      </c>
      <c r="U1184" s="1" t="s">
        <v>3390</v>
      </c>
      <c r="V1184" s="1" t="s">
        <v>3390</v>
      </c>
      <c r="W1184" s="1" t="s">
        <v>3390</v>
      </c>
    </row>
    <row r="1185" spans="1:23" x14ac:dyDescent="0.25">
      <c r="A1185">
        <v>1183</v>
      </c>
      <c r="B1185">
        <v>15</v>
      </c>
      <c r="C1185">
        <v>83</v>
      </c>
      <c r="D1185" s="1" t="s">
        <v>2878</v>
      </c>
      <c r="E1185" s="1" t="s">
        <v>18</v>
      </c>
      <c r="F1185" s="1" t="s">
        <v>19</v>
      </c>
      <c r="G1185" s="3">
        <v>7369.3207473761904</v>
      </c>
      <c r="H1185" s="3">
        <v>7369.3207473761904</v>
      </c>
      <c r="I1185" s="1" t="s">
        <v>2879</v>
      </c>
      <c r="J1185" t="b">
        <v>0</v>
      </c>
      <c r="K1185" s="3">
        <f>TIME_AND_DATA_two_opt[[#This Row],[hamiltonian_cycle_cost]]-TIME_AND_DATA_two_opt[[#This Row],[optimal_cost]]</f>
        <v>142.85094448970085</v>
      </c>
      <c r="L1185">
        <f>(100*TIME_AND_DATA_two_opt[[#This Row],[absolute_distance_error]])/TIME_AND_DATA_two_opt[[#This Row],[optimal_cost]]</f>
        <v>1.9767735614510074</v>
      </c>
      <c r="M1185" s="1" t="s">
        <v>2880</v>
      </c>
      <c r="N1185" s="3">
        <v>7226.4698028864896</v>
      </c>
      <c r="O1185" s="1" t="s">
        <v>4434</v>
      </c>
      <c r="P1185" s="1" t="s">
        <v>4435</v>
      </c>
      <c r="Q1185">
        <v>4.2095999999997996E-3</v>
      </c>
      <c r="R1185" s="1" t="s">
        <v>3390</v>
      </c>
      <c r="S1185" s="1" t="s">
        <v>3390</v>
      </c>
      <c r="T1185" s="1" t="s">
        <v>3390</v>
      </c>
      <c r="U1185" s="1" t="s">
        <v>3390</v>
      </c>
      <c r="V1185" s="1" t="s">
        <v>3390</v>
      </c>
      <c r="W1185" s="1" t="s">
        <v>3390</v>
      </c>
    </row>
    <row r="1186" spans="1:23" x14ac:dyDescent="0.25">
      <c r="A1186">
        <v>1184</v>
      </c>
      <c r="B1186">
        <v>15</v>
      </c>
      <c r="C1186">
        <v>84</v>
      </c>
      <c r="D1186" s="1" t="s">
        <v>2881</v>
      </c>
      <c r="E1186" s="1" t="s">
        <v>18</v>
      </c>
      <c r="F1186" s="1" t="s">
        <v>19</v>
      </c>
      <c r="G1186" s="3">
        <v>7684.8020206665569</v>
      </c>
      <c r="H1186" s="3">
        <v>7684.8020206665587</v>
      </c>
      <c r="I1186" s="1" t="s">
        <v>4602</v>
      </c>
      <c r="J1186" t="b">
        <v>0</v>
      </c>
      <c r="K1186" s="3">
        <f>TIME_AND_DATA_two_opt[[#This Row],[hamiltonian_cycle_cost]]-TIME_AND_DATA_two_opt[[#This Row],[optimal_cost]]</f>
        <v>240.51301203569892</v>
      </c>
      <c r="L1186">
        <f>(100*TIME_AND_DATA_two_opt[[#This Row],[absolute_distance_error]])/TIME_AND_DATA_two_opt[[#This Row],[optimal_cost]]</f>
        <v>3.2308392615715178</v>
      </c>
      <c r="M1186" s="1" t="s">
        <v>2883</v>
      </c>
      <c r="N1186" s="3">
        <v>7444.2890086308598</v>
      </c>
      <c r="O1186" s="1" t="s">
        <v>4434</v>
      </c>
      <c r="P1186" s="1" t="s">
        <v>4435</v>
      </c>
      <c r="Q1186">
        <v>5.0849999999997E-3</v>
      </c>
      <c r="R1186" s="1" t="s">
        <v>3390</v>
      </c>
      <c r="S1186" s="1" t="s">
        <v>3390</v>
      </c>
      <c r="T1186" s="1" t="s">
        <v>3390</v>
      </c>
      <c r="U1186" s="1" t="s">
        <v>3390</v>
      </c>
      <c r="V1186" s="1" t="s">
        <v>3390</v>
      </c>
      <c r="W1186" s="1" t="s">
        <v>3390</v>
      </c>
    </row>
    <row r="1187" spans="1:23" x14ac:dyDescent="0.25">
      <c r="A1187">
        <v>1185</v>
      </c>
      <c r="B1187">
        <v>15</v>
      </c>
      <c r="C1187">
        <v>85</v>
      </c>
      <c r="D1187" s="1" t="s">
        <v>2884</v>
      </c>
      <c r="E1187" s="1" t="s">
        <v>18</v>
      </c>
      <c r="F1187" s="1" t="s">
        <v>19</v>
      </c>
      <c r="G1187" s="3">
        <v>7790.6350631214718</v>
      </c>
      <c r="H1187" s="3">
        <v>7790.6350631214727</v>
      </c>
      <c r="I1187" s="1" t="s">
        <v>4603</v>
      </c>
      <c r="J1187" t="b">
        <v>0</v>
      </c>
      <c r="K1187" s="3">
        <f>TIME_AND_DATA_two_opt[[#This Row],[hamiltonian_cycle_cost]]-TIME_AND_DATA_two_opt[[#This Row],[optimal_cost]]</f>
        <v>687.04151696562531</v>
      </c>
      <c r="L1187">
        <f>(100*TIME_AND_DATA_two_opt[[#This Row],[absolute_distance_error]])/TIME_AND_DATA_two_opt[[#This Row],[optimal_cost]]</f>
        <v>9.6717458917314048</v>
      </c>
      <c r="M1187" s="1" t="s">
        <v>2886</v>
      </c>
      <c r="N1187" s="3">
        <v>7103.5935461558474</v>
      </c>
      <c r="O1187" s="1" t="s">
        <v>4434</v>
      </c>
      <c r="P1187" s="1" t="s">
        <v>4435</v>
      </c>
      <c r="Q1187">
        <v>6.9422999999998996E-3</v>
      </c>
      <c r="R1187" s="1" t="s">
        <v>3390</v>
      </c>
      <c r="S1187" s="1" t="s">
        <v>3390</v>
      </c>
      <c r="T1187" s="1" t="s">
        <v>3390</v>
      </c>
      <c r="U1187" s="1" t="s">
        <v>3390</v>
      </c>
      <c r="V1187" s="1" t="s">
        <v>3390</v>
      </c>
      <c r="W1187" s="1" t="s">
        <v>3390</v>
      </c>
    </row>
    <row r="1188" spans="1:23" x14ac:dyDescent="0.25">
      <c r="A1188">
        <v>1186</v>
      </c>
      <c r="B1188">
        <v>15</v>
      </c>
      <c r="C1188">
        <v>86</v>
      </c>
      <c r="D1188" s="1" t="s">
        <v>2887</v>
      </c>
      <c r="E1188" s="1" t="s">
        <v>18</v>
      </c>
      <c r="F1188" s="1" t="s">
        <v>19</v>
      </c>
      <c r="G1188" s="3">
        <v>7336.4320953221686</v>
      </c>
      <c r="H1188" s="3">
        <v>7336.4320953221695</v>
      </c>
      <c r="I1188" s="1" t="s">
        <v>4604</v>
      </c>
      <c r="J1188" t="b">
        <v>0</v>
      </c>
      <c r="K1188" s="3">
        <f>TIME_AND_DATA_two_opt[[#This Row],[hamiltonian_cycle_cost]]-TIME_AND_DATA_two_opt[[#This Row],[optimal_cost]]</f>
        <v>97.747071570855951</v>
      </c>
      <c r="L1188">
        <f>(100*TIME_AND_DATA_two_opt[[#This Row],[absolute_distance_error]])/TIME_AND_DATA_two_opt[[#This Row],[optimal_cost]]</f>
        <v>1.3503429317635975</v>
      </c>
      <c r="M1188" s="1" t="s">
        <v>2889</v>
      </c>
      <c r="N1188" s="3">
        <v>7238.6850237513136</v>
      </c>
      <c r="O1188" s="1" t="s">
        <v>4434</v>
      </c>
      <c r="P1188" s="1" t="s">
        <v>4435</v>
      </c>
      <c r="Q1188">
        <v>5.9958999999997998E-3</v>
      </c>
      <c r="R1188" s="1" t="s">
        <v>3390</v>
      </c>
      <c r="S1188" s="1" t="s">
        <v>3390</v>
      </c>
      <c r="T1188" s="1" t="s">
        <v>3390</v>
      </c>
      <c r="U1188" s="1" t="s">
        <v>3390</v>
      </c>
      <c r="V1188" s="1" t="s">
        <v>3390</v>
      </c>
      <c r="W1188" s="1" t="s">
        <v>3390</v>
      </c>
    </row>
    <row r="1189" spans="1:23" x14ac:dyDescent="0.25">
      <c r="A1189">
        <v>1187</v>
      </c>
      <c r="B1189">
        <v>15</v>
      </c>
      <c r="C1189">
        <v>87</v>
      </c>
      <c r="D1189" s="1" t="s">
        <v>2890</v>
      </c>
      <c r="E1189" s="1" t="s">
        <v>18</v>
      </c>
      <c r="F1189" s="1" t="s">
        <v>19</v>
      </c>
      <c r="G1189" s="3">
        <v>7132.4705747454809</v>
      </c>
      <c r="H1189" s="3">
        <v>7132.47057474548</v>
      </c>
      <c r="I1189" s="1" t="s">
        <v>2891</v>
      </c>
      <c r="J1189" t="b">
        <v>1</v>
      </c>
      <c r="K1189" s="3">
        <f>TIME_AND_DATA_two_opt[[#This Row],[hamiltonian_cycle_cost]]-TIME_AND_DATA_two_opt[[#This Row],[optimal_cost]]</f>
        <v>0</v>
      </c>
      <c r="L1189">
        <f>(100*TIME_AND_DATA_two_opt[[#This Row],[absolute_distance_error]])/TIME_AND_DATA_two_opt[[#This Row],[optimal_cost]]</f>
        <v>0</v>
      </c>
      <c r="M1189" s="1" t="s">
        <v>2892</v>
      </c>
      <c r="N1189" s="3">
        <v>7132.4705747454809</v>
      </c>
      <c r="O1189" s="1" t="s">
        <v>4434</v>
      </c>
      <c r="P1189" s="1" t="s">
        <v>4435</v>
      </c>
      <c r="Q1189">
        <v>5.8009000000001001E-3</v>
      </c>
      <c r="R1189" s="1" t="s">
        <v>3390</v>
      </c>
      <c r="S1189" s="1" t="s">
        <v>3390</v>
      </c>
      <c r="T1189" s="1" t="s">
        <v>3390</v>
      </c>
      <c r="U1189" s="1" t="s">
        <v>3390</v>
      </c>
      <c r="V1189" s="1" t="s">
        <v>3390</v>
      </c>
      <c r="W1189" s="1" t="s">
        <v>3390</v>
      </c>
    </row>
    <row r="1190" spans="1:23" x14ac:dyDescent="0.25">
      <c r="A1190">
        <v>1188</v>
      </c>
      <c r="B1190">
        <v>15</v>
      </c>
      <c r="C1190">
        <v>88</v>
      </c>
      <c r="D1190" s="1" t="s">
        <v>2893</v>
      </c>
      <c r="E1190" s="1" t="s">
        <v>18</v>
      </c>
      <c r="F1190" s="1" t="s">
        <v>19</v>
      </c>
      <c r="G1190" s="3">
        <v>6112.5475512274807</v>
      </c>
      <c r="H1190" s="3">
        <v>6112.5475512274807</v>
      </c>
      <c r="I1190" s="1" t="s">
        <v>2895</v>
      </c>
      <c r="J1190" t="b">
        <v>1</v>
      </c>
      <c r="K1190" s="3">
        <f>TIME_AND_DATA_two_opt[[#This Row],[hamiltonian_cycle_cost]]-TIME_AND_DATA_two_opt[[#This Row],[optimal_cost]]</f>
        <v>0</v>
      </c>
      <c r="L1190">
        <f>(100*TIME_AND_DATA_two_opt[[#This Row],[absolute_distance_error]])/TIME_AND_DATA_two_opt[[#This Row],[optimal_cost]]</f>
        <v>0</v>
      </c>
      <c r="M1190" s="1" t="s">
        <v>2895</v>
      </c>
      <c r="N1190" s="3">
        <v>6112.5475512274807</v>
      </c>
      <c r="O1190" s="1" t="s">
        <v>4434</v>
      </c>
      <c r="P1190" s="1" t="s">
        <v>4435</v>
      </c>
      <c r="Q1190">
        <v>5.1586999999998998E-3</v>
      </c>
      <c r="R1190" s="1" t="s">
        <v>3390</v>
      </c>
      <c r="S1190" s="1" t="s">
        <v>3390</v>
      </c>
      <c r="T1190" s="1" t="s">
        <v>3390</v>
      </c>
      <c r="U1190" s="1" t="s">
        <v>3390</v>
      </c>
      <c r="V1190" s="1" t="s">
        <v>3390</v>
      </c>
      <c r="W1190" s="1" t="s">
        <v>3390</v>
      </c>
    </row>
    <row r="1191" spans="1:23" x14ac:dyDescent="0.25">
      <c r="A1191">
        <v>1189</v>
      </c>
      <c r="B1191">
        <v>15</v>
      </c>
      <c r="C1191">
        <v>89</v>
      </c>
      <c r="D1191" s="1" t="s">
        <v>2896</v>
      </c>
      <c r="E1191" s="1" t="s">
        <v>18</v>
      </c>
      <c r="F1191" s="1" t="s">
        <v>19</v>
      </c>
      <c r="G1191" s="3">
        <v>6815.0359461808685</v>
      </c>
      <c r="H1191" s="3">
        <v>6815.0359461808685</v>
      </c>
      <c r="I1191" s="1" t="s">
        <v>3373</v>
      </c>
      <c r="J1191" t="b">
        <v>0</v>
      </c>
      <c r="K1191" s="3">
        <f>TIME_AND_DATA_two_opt[[#This Row],[hamiltonian_cycle_cost]]-TIME_AND_DATA_two_opt[[#This Row],[optimal_cost]]</f>
        <v>50.081448622672724</v>
      </c>
      <c r="L1191">
        <f>(100*TIME_AND_DATA_two_opt[[#This Row],[absolute_distance_error]])/TIME_AND_DATA_two_opt[[#This Row],[optimal_cost]]</f>
        <v>0.74030725026679156</v>
      </c>
      <c r="M1191" s="1" t="s">
        <v>2898</v>
      </c>
      <c r="N1191" s="3">
        <v>6764.9544975581957</v>
      </c>
      <c r="O1191" s="1" t="s">
        <v>4434</v>
      </c>
      <c r="P1191" s="1" t="s">
        <v>4435</v>
      </c>
      <c r="Q1191">
        <v>5.6349999999997999E-3</v>
      </c>
      <c r="R1191" s="1" t="s">
        <v>3390</v>
      </c>
      <c r="S1191" s="1" t="s">
        <v>3390</v>
      </c>
      <c r="T1191" s="1" t="s">
        <v>3390</v>
      </c>
      <c r="U1191" s="1" t="s">
        <v>3390</v>
      </c>
      <c r="V1191" s="1" t="s">
        <v>3390</v>
      </c>
      <c r="W1191" s="1" t="s">
        <v>3390</v>
      </c>
    </row>
    <row r="1192" spans="1:23" x14ac:dyDescent="0.25">
      <c r="A1192">
        <v>1190</v>
      </c>
      <c r="B1192">
        <v>15</v>
      </c>
      <c r="C1192">
        <v>90</v>
      </c>
      <c r="D1192" s="1" t="s">
        <v>2899</v>
      </c>
      <c r="E1192" s="1" t="s">
        <v>18</v>
      </c>
      <c r="F1192" s="1" t="s">
        <v>19</v>
      </c>
      <c r="G1192" s="3">
        <v>8416.4950241056777</v>
      </c>
      <c r="H1192" s="3">
        <v>8416.4950241056777</v>
      </c>
      <c r="I1192" s="1" t="s">
        <v>3724</v>
      </c>
      <c r="J1192" t="b">
        <v>0</v>
      </c>
      <c r="K1192" s="3">
        <f>TIME_AND_DATA_two_opt[[#This Row],[hamiltonian_cycle_cost]]-TIME_AND_DATA_two_opt[[#This Row],[optimal_cost]]</f>
        <v>609.93712049143414</v>
      </c>
      <c r="L1192">
        <f>(100*TIME_AND_DATA_two_opt[[#This Row],[absolute_distance_error]])/TIME_AND_DATA_two_opt[[#This Row],[optimal_cost]]</f>
        <v>7.8131377237213391</v>
      </c>
      <c r="M1192" s="1" t="s">
        <v>2901</v>
      </c>
      <c r="N1192" s="3">
        <v>7806.5579036142435</v>
      </c>
      <c r="O1192" s="1" t="s">
        <v>4434</v>
      </c>
      <c r="P1192" s="1" t="s">
        <v>4435</v>
      </c>
      <c r="Q1192">
        <v>7.4708999999999002E-3</v>
      </c>
      <c r="R1192" s="1" t="s">
        <v>3390</v>
      </c>
      <c r="S1192" s="1" t="s">
        <v>3390</v>
      </c>
      <c r="T1192" s="1" t="s">
        <v>3390</v>
      </c>
      <c r="U1192" s="1" t="s">
        <v>3390</v>
      </c>
      <c r="V1192" s="1" t="s">
        <v>3390</v>
      </c>
      <c r="W1192" s="1" t="s">
        <v>3390</v>
      </c>
    </row>
    <row r="1193" spans="1:23" x14ac:dyDescent="0.25">
      <c r="A1193">
        <v>1191</v>
      </c>
      <c r="B1193">
        <v>15</v>
      </c>
      <c r="C1193">
        <v>91</v>
      </c>
      <c r="D1193" s="1" t="s">
        <v>2902</v>
      </c>
      <c r="E1193" s="1" t="s">
        <v>18</v>
      </c>
      <c r="F1193" s="1" t="s">
        <v>19</v>
      </c>
      <c r="G1193" s="3">
        <v>6726.2065080732746</v>
      </c>
      <c r="H1193" s="3">
        <v>6726.2065080732746</v>
      </c>
      <c r="I1193" s="1" t="s">
        <v>2903</v>
      </c>
      <c r="J1193" t="b">
        <v>1</v>
      </c>
      <c r="K1193" s="3">
        <f>TIME_AND_DATA_two_opt[[#This Row],[hamiltonian_cycle_cost]]-TIME_AND_DATA_two_opt[[#This Row],[optimal_cost]]</f>
        <v>0</v>
      </c>
      <c r="L1193">
        <f>(100*TIME_AND_DATA_two_opt[[#This Row],[absolute_distance_error]])/TIME_AND_DATA_two_opt[[#This Row],[optimal_cost]]</f>
        <v>0</v>
      </c>
      <c r="M1193" s="1" t="s">
        <v>2903</v>
      </c>
      <c r="N1193" s="3">
        <v>6726.2065080732764</v>
      </c>
      <c r="O1193" s="1" t="s">
        <v>4434</v>
      </c>
      <c r="P1193" s="1" t="s">
        <v>4435</v>
      </c>
      <c r="Q1193">
        <v>4.5470999999999004E-3</v>
      </c>
      <c r="R1193" s="1" t="s">
        <v>3390</v>
      </c>
      <c r="S1193" s="1" t="s">
        <v>3390</v>
      </c>
      <c r="T1193" s="1" t="s">
        <v>3390</v>
      </c>
      <c r="U1193" s="1" t="s">
        <v>3390</v>
      </c>
      <c r="V1193" s="1" t="s">
        <v>3390</v>
      </c>
      <c r="W1193" s="1" t="s">
        <v>3390</v>
      </c>
    </row>
    <row r="1194" spans="1:23" x14ac:dyDescent="0.25">
      <c r="A1194">
        <v>1192</v>
      </c>
      <c r="B1194">
        <v>15</v>
      </c>
      <c r="C1194">
        <v>92</v>
      </c>
      <c r="D1194" s="1" t="s">
        <v>2904</v>
      </c>
      <c r="E1194" s="1" t="s">
        <v>18</v>
      </c>
      <c r="F1194" s="1" t="s">
        <v>19</v>
      </c>
      <c r="G1194" s="3">
        <v>8505.1388115958707</v>
      </c>
      <c r="H1194" s="3">
        <v>8505.1388115958707</v>
      </c>
      <c r="I1194" s="1" t="s">
        <v>4605</v>
      </c>
      <c r="J1194" t="b">
        <v>0</v>
      </c>
      <c r="K1194" s="3">
        <f>TIME_AND_DATA_two_opt[[#This Row],[hamiltonian_cycle_cost]]-TIME_AND_DATA_two_opt[[#This Row],[optimal_cost]]</f>
        <v>571.04418066454127</v>
      </c>
      <c r="L1194">
        <f>(100*TIME_AND_DATA_two_opt[[#This Row],[absolute_distance_error]])/TIME_AND_DATA_two_opt[[#This Row],[optimal_cost]]</f>
        <v>7.1973452199360812</v>
      </c>
      <c r="M1194" s="1" t="s">
        <v>2906</v>
      </c>
      <c r="N1194" s="3">
        <v>7934.0946309313294</v>
      </c>
      <c r="O1194" s="1" t="s">
        <v>4434</v>
      </c>
      <c r="P1194" s="1" t="s">
        <v>4435</v>
      </c>
      <c r="Q1194">
        <v>6.4939999999999998E-3</v>
      </c>
      <c r="R1194" s="1" t="s">
        <v>3390</v>
      </c>
      <c r="S1194" s="1" t="s">
        <v>3390</v>
      </c>
      <c r="T1194" s="1" t="s">
        <v>3390</v>
      </c>
      <c r="U1194" s="1" t="s">
        <v>3390</v>
      </c>
      <c r="V1194" s="1" t="s">
        <v>3390</v>
      </c>
      <c r="W1194" s="1" t="s">
        <v>3390</v>
      </c>
    </row>
    <row r="1195" spans="1:23" x14ac:dyDescent="0.25">
      <c r="A1195">
        <v>1193</v>
      </c>
      <c r="B1195">
        <v>15</v>
      </c>
      <c r="C1195">
        <v>93</v>
      </c>
      <c r="D1195" s="1" t="s">
        <v>2907</v>
      </c>
      <c r="E1195" s="1" t="s">
        <v>18</v>
      </c>
      <c r="F1195" s="1" t="s">
        <v>19</v>
      </c>
      <c r="G1195" s="3">
        <v>7020.3473731035247</v>
      </c>
      <c r="H1195" s="3">
        <v>7020.3473731035247</v>
      </c>
      <c r="I1195" s="1" t="s">
        <v>3726</v>
      </c>
      <c r="J1195" t="b">
        <v>1</v>
      </c>
      <c r="K1195" s="3">
        <f>TIME_AND_DATA_two_opt[[#This Row],[hamiltonian_cycle_cost]]-TIME_AND_DATA_two_opt[[#This Row],[optimal_cost]]</f>
        <v>0</v>
      </c>
      <c r="L1195">
        <f>(100*TIME_AND_DATA_two_opt[[#This Row],[absolute_distance_error]])/TIME_AND_DATA_two_opt[[#This Row],[optimal_cost]]</f>
        <v>0</v>
      </c>
      <c r="M1195" s="1" t="s">
        <v>2909</v>
      </c>
      <c r="N1195" s="3">
        <v>7020.3473731035274</v>
      </c>
      <c r="O1195" s="1" t="s">
        <v>4434</v>
      </c>
      <c r="P1195" s="1" t="s">
        <v>4435</v>
      </c>
      <c r="Q1195">
        <v>7.9095999999999993E-3</v>
      </c>
      <c r="R1195" s="1" t="s">
        <v>3390</v>
      </c>
      <c r="S1195" s="1" t="s">
        <v>3390</v>
      </c>
      <c r="T1195" s="1" t="s">
        <v>3390</v>
      </c>
      <c r="U1195" s="1" t="s">
        <v>3390</v>
      </c>
      <c r="V1195" s="1" t="s">
        <v>3390</v>
      </c>
      <c r="W1195" s="1" t="s">
        <v>3390</v>
      </c>
    </row>
    <row r="1196" spans="1:23" x14ac:dyDescent="0.25">
      <c r="A1196">
        <v>1194</v>
      </c>
      <c r="B1196">
        <v>15</v>
      </c>
      <c r="C1196">
        <v>94</v>
      </c>
      <c r="D1196" s="1" t="s">
        <v>2910</v>
      </c>
      <c r="E1196" s="1" t="s">
        <v>18</v>
      </c>
      <c r="F1196" s="1" t="s">
        <v>19</v>
      </c>
      <c r="G1196" s="3">
        <v>6461.5405371310871</v>
      </c>
      <c r="H1196" s="3">
        <v>6461.5405371310871</v>
      </c>
      <c r="I1196" s="1" t="s">
        <v>3727</v>
      </c>
      <c r="J1196" t="b">
        <v>1</v>
      </c>
      <c r="K1196" s="3">
        <f>TIME_AND_DATA_two_opt[[#This Row],[hamiltonian_cycle_cost]]-TIME_AND_DATA_two_opt[[#This Row],[optimal_cost]]</f>
        <v>0</v>
      </c>
      <c r="L1196">
        <f>(100*TIME_AND_DATA_two_opt[[#This Row],[absolute_distance_error]])/TIME_AND_DATA_two_opt[[#This Row],[optimal_cost]]</f>
        <v>0</v>
      </c>
      <c r="M1196" s="1" t="s">
        <v>2912</v>
      </c>
      <c r="N1196" s="3">
        <v>6461.5405371310881</v>
      </c>
      <c r="O1196" s="1" t="s">
        <v>4434</v>
      </c>
      <c r="P1196" s="1" t="s">
        <v>4435</v>
      </c>
      <c r="Q1196">
        <v>6.5161999999999998E-3</v>
      </c>
      <c r="R1196" s="1" t="s">
        <v>3390</v>
      </c>
      <c r="S1196" s="1" t="s">
        <v>3390</v>
      </c>
      <c r="T1196" s="1" t="s">
        <v>3390</v>
      </c>
      <c r="U1196" s="1" t="s">
        <v>3390</v>
      </c>
      <c r="V1196" s="1" t="s">
        <v>3390</v>
      </c>
      <c r="W1196" s="1" t="s">
        <v>3390</v>
      </c>
    </row>
    <row r="1197" spans="1:23" x14ac:dyDescent="0.25">
      <c r="A1197">
        <v>1195</v>
      </c>
      <c r="B1197">
        <v>15</v>
      </c>
      <c r="C1197">
        <v>95</v>
      </c>
      <c r="D1197" s="1" t="s">
        <v>2913</v>
      </c>
      <c r="E1197" s="1" t="s">
        <v>18</v>
      </c>
      <c r="F1197" s="1" t="s">
        <v>19</v>
      </c>
      <c r="G1197" s="3">
        <v>6380.8570469366532</v>
      </c>
      <c r="H1197" s="3">
        <v>6380.8570469366532</v>
      </c>
      <c r="I1197" s="1" t="s">
        <v>2914</v>
      </c>
      <c r="J1197" t="b">
        <v>0</v>
      </c>
      <c r="K1197" s="3">
        <f>TIME_AND_DATA_two_opt[[#This Row],[hamiltonian_cycle_cost]]-TIME_AND_DATA_two_opt[[#This Row],[optimal_cost]]</f>
        <v>259.92161664040577</v>
      </c>
      <c r="L1197">
        <f>(100*TIME_AND_DATA_two_opt[[#This Row],[absolute_distance_error]])/TIME_AND_DATA_two_opt[[#This Row],[optimal_cost]]</f>
        <v>4.2464361795730596</v>
      </c>
      <c r="M1197" s="1" t="s">
        <v>2915</v>
      </c>
      <c r="N1197" s="3">
        <v>6120.9354302962474</v>
      </c>
      <c r="O1197" s="1" t="s">
        <v>4434</v>
      </c>
      <c r="P1197" s="1" t="s">
        <v>4435</v>
      </c>
      <c r="Q1197">
        <v>6.2561999999996998E-3</v>
      </c>
      <c r="R1197" s="1" t="s">
        <v>3390</v>
      </c>
      <c r="S1197" s="1" t="s">
        <v>3390</v>
      </c>
      <c r="T1197" s="1" t="s">
        <v>3390</v>
      </c>
      <c r="U1197" s="1" t="s">
        <v>3390</v>
      </c>
      <c r="V1197" s="1" t="s">
        <v>3390</v>
      </c>
      <c r="W1197" s="1" t="s">
        <v>3390</v>
      </c>
    </row>
    <row r="1198" spans="1:23" x14ac:dyDescent="0.25">
      <c r="A1198">
        <v>1196</v>
      </c>
      <c r="B1198">
        <v>15</v>
      </c>
      <c r="C1198">
        <v>96</v>
      </c>
      <c r="D1198" s="1" t="s">
        <v>2916</v>
      </c>
      <c r="E1198" s="1" t="s">
        <v>18</v>
      </c>
      <c r="F1198" s="1" t="s">
        <v>19</v>
      </c>
      <c r="G1198" s="3">
        <v>5873.6630028084255</v>
      </c>
      <c r="H1198" s="3">
        <v>5873.6630028084255</v>
      </c>
      <c r="I1198" s="1" t="s">
        <v>4606</v>
      </c>
      <c r="J1198" t="b">
        <v>0</v>
      </c>
      <c r="K1198" s="3">
        <f>TIME_AND_DATA_two_opt[[#This Row],[hamiltonian_cycle_cost]]-TIME_AND_DATA_two_opt[[#This Row],[optimal_cost]]</f>
        <v>152.97067810442059</v>
      </c>
      <c r="L1198">
        <f>(100*TIME_AND_DATA_two_opt[[#This Row],[absolute_distance_error]])/TIME_AND_DATA_two_opt[[#This Row],[optimal_cost]]</f>
        <v>2.6739889059203241</v>
      </c>
      <c r="M1198" s="1" t="s">
        <v>2918</v>
      </c>
      <c r="N1198" s="3">
        <v>5720.6923247040049</v>
      </c>
      <c r="O1198" s="1" t="s">
        <v>4434</v>
      </c>
      <c r="P1198" s="1" t="s">
        <v>4435</v>
      </c>
      <c r="Q1198">
        <v>6.5737999999998997E-3</v>
      </c>
      <c r="R1198" s="1" t="s">
        <v>3390</v>
      </c>
      <c r="S1198" s="1" t="s">
        <v>3390</v>
      </c>
      <c r="T1198" s="1" t="s">
        <v>3390</v>
      </c>
      <c r="U1198" s="1" t="s">
        <v>3390</v>
      </c>
      <c r="V1198" s="1" t="s">
        <v>3390</v>
      </c>
      <c r="W1198" s="1" t="s">
        <v>3390</v>
      </c>
    </row>
    <row r="1199" spans="1:23" x14ac:dyDescent="0.25">
      <c r="A1199">
        <v>1197</v>
      </c>
      <c r="B1199">
        <v>15</v>
      </c>
      <c r="C1199">
        <v>97</v>
      </c>
      <c r="D1199" s="1" t="s">
        <v>2919</v>
      </c>
      <c r="E1199" s="1" t="s">
        <v>18</v>
      </c>
      <c r="F1199" s="1" t="s">
        <v>19</v>
      </c>
      <c r="G1199" s="3">
        <v>7179.9609222360405</v>
      </c>
      <c r="H1199" s="3">
        <v>7179.9609222360405</v>
      </c>
      <c r="I1199" s="1" t="s">
        <v>4607</v>
      </c>
      <c r="J1199" t="b">
        <v>0</v>
      </c>
      <c r="K1199" s="3">
        <f>TIME_AND_DATA_two_opt[[#This Row],[hamiltonian_cycle_cost]]-TIME_AND_DATA_two_opt[[#This Row],[optimal_cost]]</f>
        <v>213.62732919089194</v>
      </c>
      <c r="L1199">
        <f>(100*TIME_AND_DATA_two_opt[[#This Row],[absolute_distance_error]])/TIME_AND_DATA_two_opt[[#This Row],[optimal_cost]]</f>
        <v>3.0665676045741934</v>
      </c>
      <c r="M1199" s="1" t="s">
        <v>2921</v>
      </c>
      <c r="N1199" s="3">
        <v>6966.3335930451485</v>
      </c>
      <c r="O1199" s="1" t="s">
        <v>4434</v>
      </c>
      <c r="P1199" s="1" t="s">
        <v>4435</v>
      </c>
      <c r="Q1199">
        <v>6.3374999999997999E-3</v>
      </c>
      <c r="R1199" s="1" t="s">
        <v>3390</v>
      </c>
      <c r="S1199" s="1" t="s">
        <v>3390</v>
      </c>
      <c r="T1199" s="1" t="s">
        <v>3390</v>
      </c>
      <c r="U1199" s="1" t="s">
        <v>3390</v>
      </c>
      <c r="V1199" s="1" t="s">
        <v>3390</v>
      </c>
      <c r="W1199" s="1" t="s">
        <v>3390</v>
      </c>
    </row>
    <row r="1200" spans="1:23" x14ac:dyDescent="0.25">
      <c r="A1200">
        <v>1198</v>
      </c>
      <c r="B1200">
        <v>15</v>
      </c>
      <c r="C1200">
        <v>98</v>
      </c>
      <c r="D1200" s="1" t="s">
        <v>2922</v>
      </c>
      <c r="E1200" s="1" t="s">
        <v>18</v>
      </c>
      <c r="F1200" s="1" t="s">
        <v>19</v>
      </c>
      <c r="G1200" s="3">
        <v>5701.5210795889961</v>
      </c>
      <c r="H1200" s="3">
        <v>5701.5210795889961</v>
      </c>
      <c r="I1200" s="1" t="s">
        <v>3731</v>
      </c>
      <c r="J1200" t="b">
        <v>1</v>
      </c>
      <c r="K1200" s="3">
        <f>TIME_AND_DATA_two_opt[[#This Row],[hamiltonian_cycle_cost]]-TIME_AND_DATA_two_opt[[#This Row],[optimal_cost]]</f>
        <v>0</v>
      </c>
      <c r="L1200">
        <f>(100*TIME_AND_DATA_two_opt[[#This Row],[absolute_distance_error]])/TIME_AND_DATA_two_opt[[#This Row],[optimal_cost]]</f>
        <v>0</v>
      </c>
      <c r="M1200" s="1" t="s">
        <v>2924</v>
      </c>
      <c r="N1200" s="3">
        <v>5701.5210795889961</v>
      </c>
      <c r="O1200" s="1" t="s">
        <v>4434</v>
      </c>
      <c r="P1200" s="1" t="s">
        <v>4435</v>
      </c>
      <c r="Q1200">
        <v>5.7757999999997998E-3</v>
      </c>
      <c r="R1200" s="1" t="s">
        <v>3390</v>
      </c>
      <c r="S1200" s="1" t="s">
        <v>3390</v>
      </c>
      <c r="T1200" s="1" t="s">
        <v>3390</v>
      </c>
      <c r="U1200" s="1" t="s">
        <v>3390</v>
      </c>
      <c r="V1200" s="1" t="s">
        <v>3390</v>
      </c>
      <c r="W1200" s="1" t="s">
        <v>3390</v>
      </c>
    </row>
    <row r="1201" spans="1:23" x14ac:dyDescent="0.25">
      <c r="A1201">
        <v>1199</v>
      </c>
      <c r="B1201">
        <v>15</v>
      </c>
      <c r="C1201">
        <v>99</v>
      </c>
      <c r="D1201" s="1" t="s">
        <v>2925</v>
      </c>
      <c r="E1201" s="1" t="s">
        <v>18</v>
      </c>
      <c r="F1201" s="1" t="s">
        <v>19</v>
      </c>
      <c r="G1201" s="3">
        <v>7417.5192477324144</v>
      </c>
      <c r="H1201" s="3">
        <v>7417.5192477324126</v>
      </c>
      <c r="I1201" s="1" t="s">
        <v>3732</v>
      </c>
      <c r="J1201" t="b">
        <v>1</v>
      </c>
      <c r="K1201" s="3">
        <f>TIME_AND_DATA_two_opt[[#This Row],[hamiltonian_cycle_cost]]-TIME_AND_DATA_two_opt[[#This Row],[optimal_cost]]</f>
        <v>0</v>
      </c>
      <c r="L1201">
        <f>(100*TIME_AND_DATA_two_opt[[#This Row],[absolute_distance_error]])/TIME_AND_DATA_two_opt[[#This Row],[optimal_cost]]</f>
        <v>0</v>
      </c>
      <c r="M1201" s="1" t="s">
        <v>2927</v>
      </c>
      <c r="N1201" s="3">
        <v>7417.5192477324144</v>
      </c>
      <c r="O1201" s="1" t="s">
        <v>4434</v>
      </c>
      <c r="P1201" s="1" t="s">
        <v>4435</v>
      </c>
      <c r="Q1201">
        <v>5.3784000000000999E-3</v>
      </c>
      <c r="R1201" s="1" t="s">
        <v>3390</v>
      </c>
      <c r="S1201" s="1" t="s">
        <v>3390</v>
      </c>
      <c r="T1201" s="1" t="s">
        <v>3390</v>
      </c>
      <c r="U1201" s="1" t="s">
        <v>3390</v>
      </c>
      <c r="V1201" s="1" t="s">
        <v>3390</v>
      </c>
      <c r="W1201" s="1" t="s">
        <v>3390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245AF-69D3-4E89-84CC-39DD5DA9DF75}">
  <dimension ref="A1:N108"/>
  <sheetViews>
    <sheetView tabSelected="1" topLeftCell="A137" zoomScale="85" zoomScaleNormal="85" workbookViewId="0">
      <selection activeCell="A107" sqref="A107"/>
    </sheetView>
  </sheetViews>
  <sheetFormatPr defaultRowHeight="15" x14ac:dyDescent="0.25"/>
  <cols>
    <col min="1" max="1" width="39.42578125" customWidth="1"/>
    <col min="2" max="2" width="9.140625" customWidth="1"/>
    <col min="3" max="3" width="15.5703125" customWidth="1"/>
    <col min="4" max="4" width="14.42578125" customWidth="1"/>
    <col min="6" max="6" width="27" customWidth="1"/>
    <col min="7" max="7" width="28.140625" customWidth="1"/>
    <col min="8" max="8" width="22.7109375" customWidth="1"/>
    <col min="9" max="9" width="30.28515625" customWidth="1"/>
    <col min="10" max="11" width="28" customWidth="1"/>
    <col min="12" max="12" width="28.7109375" customWidth="1"/>
    <col min="13" max="13" width="28.42578125" customWidth="1"/>
    <col min="14" max="14" width="28.140625" customWidth="1"/>
  </cols>
  <sheetData>
    <row r="1" spans="1:14" x14ac:dyDescent="0.25">
      <c r="A1" t="s">
        <v>4608</v>
      </c>
    </row>
    <row r="2" spans="1:14" x14ac:dyDescent="0.25">
      <c r="A2">
        <v>4</v>
      </c>
      <c r="F2" s="2" t="s">
        <v>6</v>
      </c>
      <c r="G2" s="2" t="s">
        <v>7</v>
      </c>
      <c r="H2" s="2" t="s">
        <v>10</v>
      </c>
      <c r="I2" s="2" t="s">
        <v>11</v>
      </c>
      <c r="J2" s="2" t="s">
        <v>16</v>
      </c>
    </row>
    <row r="3" spans="1:14" x14ac:dyDescent="0.25">
      <c r="A3">
        <v>5</v>
      </c>
      <c r="F3" t="s">
        <v>4609</v>
      </c>
      <c r="G3" t="s">
        <v>4610</v>
      </c>
      <c r="H3" t="s">
        <v>4611</v>
      </c>
      <c r="I3" t="s">
        <v>4612</v>
      </c>
      <c r="J3" t="s">
        <v>4613</v>
      </c>
    </row>
    <row r="4" spans="1:14" x14ac:dyDescent="0.25">
      <c r="A4">
        <v>6</v>
      </c>
      <c r="G4">
        <f>COLUMN(I3)</f>
        <v>9</v>
      </c>
    </row>
    <row r="5" spans="1:14" x14ac:dyDescent="0.25">
      <c r="A5">
        <v>7</v>
      </c>
      <c r="C5" s="9" t="s">
        <v>4619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</row>
    <row r="6" spans="1:14" x14ac:dyDescent="0.25">
      <c r="A6">
        <v>8</v>
      </c>
      <c r="C6" s="4" t="s">
        <v>4633</v>
      </c>
      <c r="D6" s="4" t="s">
        <v>4634</v>
      </c>
      <c r="E6" s="4" t="s">
        <v>4608</v>
      </c>
      <c r="F6" s="4" t="s">
        <v>4614</v>
      </c>
      <c r="G6" s="4" t="s">
        <v>4615</v>
      </c>
      <c r="H6" s="4" t="s">
        <v>4616</v>
      </c>
      <c r="I6" s="4" t="s">
        <v>4626</v>
      </c>
      <c r="J6" s="4" t="s">
        <v>4627</v>
      </c>
      <c r="K6" s="4" t="s">
        <v>4628</v>
      </c>
      <c r="L6" s="4" t="s">
        <v>4630</v>
      </c>
      <c r="M6" s="4" t="s">
        <v>4631</v>
      </c>
      <c r="N6" s="4" t="s">
        <v>4632</v>
      </c>
    </row>
    <row r="7" spans="1:14" x14ac:dyDescent="0.25">
      <c r="A7">
        <v>9</v>
      </c>
      <c r="C7" s="4">
        <v>2</v>
      </c>
      <c r="D7" s="4">
        <v>101</v>
      </c>
      <c r="E7" s="4">
        <v>4</v>
      </c>
      <c r="F7" s="5">
        <f ca="1">MIN(INDIRECT($C$5&amp;"!"&amp;$I$3&amp;$C7&amp;":"&amp;$I$3&amp;$D7))</f>
        <v>0</v>
      </c>
      <c r="G7" s="5">
        <f ca="1">AVERAGE(INDIRECT($C$5&amp;"!"&amp;$I$3&amp;$C7&amp;":"&amp;$I$3&amp;$D7))</f>
        <v>0</v>
      </c>
      <c r="H7" s="5">
        <f ca="1">MAX(INDIRECT($C$5&amp;"!"&amp;$I$3&amp;$C7&amp;":"&amp;$I$3&amp;$D7))</f>
        <v>0</v>
      </c>
      <c r="I7" s="5">
        <f ca="1">MIN(INDIRECT($C$5&amp;"!"&amp;$J$3&amp;$C7&amp;":"&amp;$J$3&amp;$D7))</f>
        <v>2.097E-4</v>
      </c>
      <c r="J7" s="5">
        <f ca="1">AVERAGE(INDIRECT($C$5&amp;"!"&amp;$J$3&amp;$C7&amp;":"&amp;$J$3&amp;$D7))</f>
        <v>2.9375099999998398E-4</v>
      </c>
      <c r="K7" s="5">
        <f ca="1">MAX(INDIRECT($C$5&amp;"!"&amp;$J$3&amp;$C7&amp;":"&amp;$J$3&amp;$D7))</f>
        <v>1.3273000000001999E-3</v>
      </c>
      <c r="L7" s="5">
        <f ca="1">I7*1000</f>
        <v>0.2097</v>
      </c>
      <c r="M7" s="5">
        <f t="shared" ref="M7:N18" ca="1" si="0">J7*1000</f>
        <v>0.293750999999984</v>
      </c>
      <c r="N7" s="5">
        <f t="shared" ca="1" si="0"/>
        <v>1.3273000000002</v>
      </c>
    </row>
    <row r="8" spans="1:14" x14ac:dyDescent="0.25">
      <c r="A8">
        <v>10</v>
      </c>
      <c r="C8" s="4">
        <f>C7+100</f>
        <v>102</v>
      </c>
      <c r="D8" s="4">
        <f>D7+100</f>
        <v>201</v>
      </c>
      <c r="E8" s="4">
        <v>5</v>
      </c>
      <c r="F8" s="5">
        <f t="shared" ref="F8:F18" ca="1" si="1">MIN(INDIRECT($C$5&amp;"!"&amp;$I$3&amp;$C8&amp;":"&amp;$I$3&amp;$D8))</f>
        <v>0</v>
      </c>
      <c r="G8" s="5">
        <f t="shared" ref="G8:G18" ca="1" si="2">AVERAGE(INDIRECT($C$5&amp;"!"&amp;$I$3&amp;$C8&amp;":"&amp;$I$3&amp;$D8))</f>
        <v>3.2759562258485128E-2</v>
      </c>
      <c r="H8" s="5">
        <f t="shared" ref="H8:H18" ca="1" si="3">MAX(INDIRECT($C$5&amp;"!"&amp;$I$3&amp;$C8&amp;":"&amp;$I$3&amp;$D8))</f>
        <v>3.2759562258485126</v>
      </c>
      <c r="I8" s="5">
        <f t="shared" ref="I8:I18" ca="1" si="4">MIN(INDIRECT($C$5&amp;"!"&amp;$J$3&amp;$C8&amp;":"&amp;$J$3&amp;$D8))</f>
        <v>2.556999999998E-4</v>
      </c>
      <c r="J8" s="5">
        <f t="shared" ref="J8:J18" ca="1" si="5">AVERAGE(INDIRECT($C$5&amp;"!"&amp;$J$3&amp;$C8&amp;":"&amp;$J$3&amp;$D8))</f>
        <v>3.9560399999994701E-4</v>
      </c>
      <c r="K8" s="5">
        <f t="shared" ref="K8:K18" ca="1" si="6">MAX(INDIRECT($C$5&amp;"!"&amp;$J$3&amp;$C8&amp;":"&amp;$J$3&amp;$D8))</f>
        <v>1.2137999999998999E-3</v>
      </c>
      <c r="L8" s="5">
        <f t="shared" ref="L8:L18" ca="1" si="7">I8*1000</f>
        <v>0.25569999999979998</v>
      </c>
      <c r="M8" s="5">
        <f t="shared" ca="1" si="0"/>
        <v>0.395603999999947</v>
      </c>
      <c r="N8" s="5">
        <f t="shared" ca="1" si="0"/>
        <v>1.2137999999998998</v>
      </c>
    </row>
    <row r="9" spans="1:14" x14ac:dyDescent="0.25">
      <c r="A9">
        <v>11</v>
      </c>
      <c r="C9" s="4">
        <f t="shared" ref="C9:C18" si="8">C8+100</f>
        <v>202</v>
      </c>
      <c r="D9" s="4">
        <f t="shared" ref="D9:D18" si="9">D8+100</f>
        <v>301</v>
      </c>
      <c r="E9" s="4">
        <v>6</v>
      </c>
      <c r="F9" s="5">
        <f t="shared" ca="1" si="1"/>
        <v>0</v>
      </c>
      <c r="G9" s="5">
        <f t="shared" ca="1" si="2"/>
        <v>0.15761421175484353</v>
      </c>
      <c r="H9" s="5">
        <f t="shared" ca="1" si="3"/>
        <v>5.2747427505977296</v>
      </c>
      <c r="I9" s="5">
        <f t="shared" ca="1" si="4"/>
        <v>3.689000000002E-4</v>
      </c>
      <c r="J9" s="5">
        <f t="shared" ca="1" si="5"/>
        <v>5.7526499999997977E-4</v>
      </c>
      <c r="K9" s="5">
        <f t="shared" ca="1" si="6"/>
        <v>1.4425999999997999E-3</v>
      </c>
      <c r="L9" s="5">
        <f t="shared" ca="1" si="7"/>
        <v>0.36890000000020001</v>
      </c>
      <c r="M9" s="5">
        <f t="shared" ca="1" si="0"/>
        <v>0.57526499999997982</v>
      </c>
      <c r="N9" s="5">
        <f t="shared" ca="1" si="0"/>
        <v>1.4425999999997998</v>
      </c>
    </row>
    <row r="10" spans="1:14" x14ac:dyDescent="0.25">
      <c r="A10">
        <v>12</v>
      </c>
      <c r="C10" s="4">
        <f t="shared" si="8"/>
        <v>302</v>
      </c>
      <c r="D10" s="4">
        <f t="shared" si="9"/>
        <v>401</v>
      </c>
      <c r="E10" s="4">
        <v>7</v>
      </c>
      <c r="F10" s="5">
        <f t="shared" ca="1" si="1"/>
        <v>0</v>
      </c>
      <c r="G10" s="5">
        <f t="shared" ca="1" si="2"/>
        <v>0.51752058744121066</v>
      </c>
      <c r="H10" s="5">
        <f t="shared" ca="1" si="3"/>
        <v>11.467229544231103</v>
      </c>
      <c r="I10" s="5">
        <f t="shared" ca="1" si="4"/>
        <v>4.2019999999970002E-4</v>
      </c>
      <c r="J10" s="5">
        <f t="shared" ca="1" si="5"/>
        <v>7.9365899999996232E-4</v>
      </c>
      <c r="K10" s="5">
        <f t="shared" ca="1" si="6"/>
        <v>2.3656999999998999E-3</v>
      </c>
      <c r="L10" s="5">
        <f t="shared" ca="1" si="7"/>
        <v>0.42019999999970004</v>
      </c>
      <c r="M10" s="5">
        <f t="shared" ca="1" si="0"/>
        <v>0.79365899999996237</v>
      </c>
      <c r="N10" s="5">
        <f t="shared" ca="1" si="0"/>
        <v>2.3656999999999</v>
      </c>
    </row>
    <row r="11" spans="1:14" x14ac:dyDescent="0.25">
      <c r="A11">
        <v>13</v>
      </c>
      <c r="C11" s="4">
        <f t="shared" si="8"/>
        <v>402</v>
      </c>
      <c r="D11" s="4">
        <f t="shared" si="9"/>
        <v>501</v>
      </c>
      <c r="E11" s="4">
        <v>8</v>
      </c>
      <c r="F11" s="5">
        <f t="shared" ca="1" si="1"/>
        <v>0</v>
      </c>
      <c r="G11" s="5">
        <f t="shared" ca="1" si="2"/>
        <v>0.87769733091457636</v>
      </c>
      <c r="H11" s="5">
        <f t="shared" ca="1" si="3"/>
        <v>6.9317997597599481</v>
      </c>
      <c r="I11" s="5">
        <f t="shared" ca="1" si="4"/>
        <v>6.2480000000020004E-4</v>
      </c>
      <c r="J11" s="5">
        <f t="shared" ca="1" si="5"/>
        <v>1.1234919999999161E-3</v>
      </c>
      <c r="K11" s="5">
        <f t="shared" ca="1" si="6"/>
        <v>2.3840000000001E-3</v>
      </c>
      <c r="L11" s="5">
        <f t="shared" ca="1" si="7"/>
        <v>0.62480000000020008</v>
      </c>
      <c r="M11" s="5">
        <f t="shared" ca="1" si="0"/>
        <v>1.123491999999916</v>
      </c>
      <c r="N11" s="5">
        <f t="shared" ca="1" si="0"/>
        <v>2.3840000000000998</v>
      </c>
    </row>
    <row r="12" spans="1:14" x14ac:dyDescent="0.25">
      <c r="A12">
        <v>14</v>
      </c>
      <c r="C12" s="4">
        <f t="shared" si="8"/>
        <v>502</v>
      </c>
      <c r="D12" s="4">
        <f t="shared" si="9"/>
        <v>601</v>
      </c>
      <c r="E12" s="4">
        <v>9</v>
      </c>
      <c r="F12" s="5">
        <f t="shared" ca="1" si="1"/>
        <v>0</v>
      </c>
      <c r="G12" s="5">
        <f t="shared" ca="1" si="2"/>
        <v>1.0368033954788505</v>
      </c>
      <c r="H12" s="5">
        <f t="shared" ca="1" si="3"/>
        <v>15.482448761949875</v>
      </c>
      <c r="I12" s="5">
        <f t="shared" ca="1" si="4"/>
        <v>7.7550000000000004E-4</v>
      </c>
      <c r="J12" s="5">
        <f t="shared" ca="1" si="5"/>
        <v>1.5856969999999725E-3</v>
      </c>
      <c r="K12" s="5">
        <f t="shared" ca="1" si="6"/>
        <v>3.2377999999999001E-3</v>
      </c>
      <c r="L12" s="5">
        <f t="shared" ca="1" si="7"/>
        <v>0.77550000000000008</v>
      </c>
      <c r="M12" s="5">
        <f t="shared" ca="1" si="0"/>
        <v>1.5856969999999726</v>
      </c>
      <c r="N12" s="5">
        <f t="shared" ca="1" si="0"/>
        <v>3.2377999999999001</v>
      </c>
    </row>
    <row r="13" spans="1:14" x14ac:dyDescent="0.25">
      <c r="A13">
        <v>15</v>
      </c>
      <c r="C13" s="4">
        <f t="shared" si="8"/>
        <v>602</v>
      </c>
      <c r="D13" s="4">
        <f t="shared" si="9"/>
        <v>701</v>
      </c>
      <c r="E13" s="4">
        <v>10</v>
      </c>
      <c r="F13" s="5">
        <f t="shared" ca="1" si="1"/>
        <v>0</v>
      </c>
      <c r="G13" s="5">
        <f t="shared" ca="1" si="2"/>
        <v>1.3589874845088599</v>
      </c>
      <c r="H13" s="5">
        <f t="shared" ca="1" si="3"/>
        <v>15.009864152700681</v>
      </c>
      <c r="I13" s="5">
        <f t="shared" ca="1" si="4"/>
        <v>1.1887000000001E-3</v>
      </c>
      <c r="J13" s="5">
        <f t="shared" ca="1" si="5"/>
        <v>2.1051079999999701E-3</v>
      </c>
      <c r="K13" s="5">
        <f t="shared" ca="1" si="6"/>
        <v>4.7258999999999001E-3</v>
      </c>
      <c r="L13" s="5">
        <f t="shared" ca="1" si="7"/>
        <v>1.1887000000001</v>
      </c>
      <c r="M13" s="5">
        <f t="shared" ca="1" si="0"/>
        <v>2.1051079999999702</v>
      </c>
      <c r="N13" s="5">
        <f t="shared" ca="1" si="0"/>
        <v>4.7258999999998998</v>
      </c>
    </row>
    <row r="14" spans="1:14" x14ac:dyDescent="0.25">
      <c r="C14" s="4">
        <f t="shared" si="8"/>
        <v>702</v>
      </c>
      <c r="D14" s="4">
        <f t="shared" si="9"/>
        <v>801</v>
      </c>
      <c r="E14" s="4">
        <v>11</v>
      </c>
      <c r="F14" s="5">
        <f t="shared" ca="1" si="1"/>
        <v>0</v>
      </c>
      <c r="G14" s="5">
        <f t="shared" ca="1" si="2"/>
        <v>1.4185275695175485</v>
      </c>
      <c r="H14" s="5">
        <f t="shared" ca="1" si="3"/>
        <v>15.41305003365586</v>
      </c>
      <c r="I14" s="5">
        <f t="shared" ca="1" si="4"/>
        <v>1.2757000000002999E-3</v>
      </c>
      <c r="J14" s="5">
        <f t="shared" ca="1" si="5"/>
        <v>2.7170919999999436E-3</v>
      </c>
      <c r="K14" s="5">
        <f t="shared" ca="1" si="6"/>
        <v>8.5480999999999994E-3</v>
      </c>
      <c r="L14" s="5">
        <f t="shared" ca="1" si="7"/>
        <v>1.2757000000003</v>
      </c>
      <c r="M14" s="5">
        <f t="shared" ca="1" si="0"/>
        <v>2.7170919999999437</v>
      </c>
      <c r="N14" s="5">
        <f t="shared" ca="1" si="0"/>
        <v>8.5480999999999998</v>
      </c>
    </row>
    <row r="15" spans="1:14" x14ac:dyDescent="0.25">
      <c r="C15" s="4">
        <f t="shared" si="8"/>
        <v>802</v>
      </c>
      <c r="D15" s="4">
        <f t="shared" si="9"/>
        <v>901</v>
      </c>
      <c r="E15" s="4">
        <v>12</v>
      </c>
      <c r="F15" s="5">
        <f t="shared" ca="1" si="1"/>
        <v>0</v>
      </c>
      <c r="G15" s="5">
        <f t="shared" ca="1" si="2"/>
        <v>1.5520504869131673</v>
      </c>
      <c r="H15" s="5">
        <f t="shared" ca="1" si="3"/>
        <v>12.388225473634693</v>
      </c>
      <c r="I15" s="5">
        <f t="shared" ca="1" si="4"/>
        <v>1.7436000000001001E-3</v>
      </c>
      <c r="J15" s="5">
        <f t="shared" ca="1" si="5"/>
        <v>3.4045059999999426E-3</v>
      </c>
      <c r="K15" s="5">
        <f t="shared" ca="1" si="6"/>
        <v>6.3001999999999997E-3</v>
      </c>
      <c r="L15" s="5">
        <f t="shared" ca="1" si="7"/>
        <v>1.7436000000001</v>
      </c>
      <c r="M15" s="5">
        <f t="shared" ca="1" si="0"/>
        <v>3.4045059999999427</v>
      </c>
      <c r="N15" s="5">
        <f t="shared" ca="1" si="0"/>
        <v>6.3001999999999994</v>
      </c>
    </row>
    <row r="16" spans="1:14" x14ac:dyDescent="0.25">
      <c r="C16" s="4">
        <f t="shared" si="8"/>
        <v>902</v>
      </c>
      <c r="D16" s="4">
        <f t="shared" si="9"/>
        <v>1001</v>
      </c>
      <c r="E16" s="4">
        <v>13</v>
      </c>
      <c r="F16" s="5">
        <f t="shared" ca="1" si="1"/>
        <v>0</v>
      </c>
      <c r="G16" s="5">
        <f t="shared" ca="1" si="2"/>
        <v>2.2780371094201071</v>
      </c>
      <c r="H16" s="5">
        <f t="shared" ca="1" si="3"/>
        <v>22.655412489841282</v>
      </c>
      <c r="I16" s="5">
        <f t="shared" ca="1" si="4"/>
        <v>2.2440999999999E-3</v>
      </c>
      <c r="J16" s="5">
        <f t="shared" ca="1" si="5"/>
        <v>4.1796509999999631E-3</v>
      </c>
      <c r="K16" s="5">
        <f t="shared" ca="1" si="6"/>
        <v>8.3299999999999E-3</v>
      </c>
      <c r="L16" s="5">
        <f t="shared" ca="1" si="7"/>
        <v>2.2440999999999001</v>
      </c>
      <c r="M16" s="5">
        <f t="shared" ca="1" si="0"/>
        <v>4.1796509999999634</v>
      </c>
      <c r="N16" s="5">
        <f t="shared" ca="1" si="0"/>
        <v>8.3299999999999006</v>
      </c>
    </row>
    <row r="17" spans="1:14" x14ac:dyDescent="0.25">
      <c r="A17" t="s">
        <v>4618</v>
      </c>
      <c r="C17" s="4">
        <f t="shared" si="8"/>
        <v>1002</v>
      </c>
      <c r="D17" s="4">
        <f t="shared" si="9"/>
        <v>1101</v>
      </c>
      <c r="E17" s="4">
        <v>14</v>
      </c>
      <c r="F17" s="5">
        <f t="shared" ca="1" si="1"/>
        <v>0</v>
      </c>
      <c r="G17" s="5">
        <f t="shared" ca="1" si="2"/>
        <v>2.0913466691877871</v>
      </c>
      <c r="H17" s="5">
        <f t="shared" ca="1" si="3"/>
        <v>14.778904669867661</v>
      </c>
      <c r="I17" s="5">
        <f t="shared" ca="1" si="4"/>
        <v>2.7596999999999002E-3</v>
      </c>
      <c r="J17" s="5">
        <f t="shared" ca="1" si="5"/>
        <v>5.176645999999948E-3</v>
      </c>
      <c r="K17" s="5">
        <f t="shared" ca="1" si="6"/>
        <v>1.37705999999999E-2</v>
      </c>
      <c r="L17" s="5">
        <f t="shared" ca="1" si="7"/>
        <v>2.7596999999999001</v>
      </c>
      <c r="M17" s="5">
        <f t="shared" ca="1" si="0"/>
        <v>5.1766459999999483</v>
      </c>
      <c r="N17" s="5">
        <f t="shared" ca="1" si="0"/>
        <v>13.7705999999999</v>
      </c>
    </row>
    <row r="18" spans="1:14" x14ac:dyDescent="0.25">
      <c r="A18" t="s">
        <v>4619</v>
      </c>
      <c r="C18" s="4">
        <f t="shared" si="8"/>
        <v>1102</v>
      </c>
      <c r="D18" s="4">
        <f t="shared" si="9"/>
        <v>1201</v>
      </c>
      <c r="E18" s="4">
        <v>15</v>
      </c>
      <c r="F18" s="5">
        <f t="shared" ca="1" si="1"/>
        <v>0</v>
      </c>
      <c r="G18" s="5">
        <f t="shared" ca="1" si="2"/>
        <v>2.7539031908410703</v>
      </c>
      <c r="H18" s="5">
        <f t="shared" ca="1" si="3"/>
        <v>15.476389162457512</v>
      </c>
      <c r="I18" s="5">
        <f t="shared" ca="1" si="4"/>
        <v>3.0665000000000002E-3</v>
      </c>
      <c r="J18" s="5">
        <f t="shared" ca="1" si="5"/>
        <v>6.0413459999999483E-3</v>
      </c>
      <c r="K18" s="5">
        <f t="shared" ca="1" si="6"/>
        <v>1.21417000000003E-2</v>
      </c>
      <c r="L18" s="5">
        <f t="shared" ca="1" si="7"/>
        <v>3.0665</v>
      </c>
      <c r="M18" s="5">
        <f t="shared" ca="1" si="0"/>
        <v>6.0413459999999484</v>
      </c>
      <c r="N18" s="5">
        <f t="shared" ca="1" si="0"/>
        <v>12.1417000000003</v>
      </c>
    </row>
    <row r="19" spans="1:14" x14ac:dyDescent="0.25">
      <c r="A19" t="s">
        <v>4620</v>
      </c>
    </row>
    <row r="20" spans="1:14" x14ac:dyDescent="0.25">
      <c r="A20" t="s">
        <v>4621</v>
      </c>
      <c r="C20" s="9" t="s">
        <v>4620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25">
      <c r="A21" t="s">
        <v>4622</v>
      </c>
      <c r="C21" s="4" t="s">
        <v>4633</v>
      </c>
      <c r="D21" s="4" t="s">
        <v>4634</v>
      </c>
      <c r="E21" s="4" t="s">
        <v>4608</v>
      </c>
      <c r="F21" s="4" t="s">
        <v>4614</v>
      </c>
      <c r="G21" s="4" t="s">
        <v>4615</v>
      </c>
      <c r="H21" s="4" t="s">
        <v>4616</v>
      </c>
      <c r="I21" s="4" t="s">
        <v>4626</v>
      </c>
      <c r="J21" s="4" t="s">
        <v>4627</v>
      </c>
      <c r="K21" s="4" t="s">
        <v>4629</v>
      </c>
      <c r="L21" s="4" t="s">
        <v>4630</v>
      </c>
      <c r="M21" s="4" t="s">
        <v>4631</v>
      </c>
      <c r="N21" s="4" t="s">
        <v>4632</v>
      </c>
    </row>
    <row r="22" spans="1:14" x14ac:dyDescent="0.25">
      <c r="A22" t="s">
        <v>4623</v>
      </c>
      <c r="C22" s="4">
        <v>2</v>
      </c>
      <c r="D22" s="4">
        <v>101</v>
      </c>
      <c r="E22" s="4">
        <v>4</v>
      </c>
      <c r="F22" s="5">
        <f ca="1">MIN(INDIRECT($C$20&amp;"!"&amp;$I$3&amp;$C22&amp;":"&amp;$I$3&amp;$D22))</f>
        <v>0</v>
      </c>
      <c r="G22" s="5">
        <f ca="1">MAX(INDIRECT($C$20&amp;"!"&amp;$I$3&amp;$C22&amp;":"&amp;$I$3&amp;$D22))</f>
        <v>0</v>
      </c>
      <c r="H22" s="5">
        <f ca="1">MAX(INDIRECT($C$20&amp;"!"&amp;$I$3&amp;$C22&amp;":"&amp;$I$3&amp;$D22))</f>
        <v>0</v>
      </c>
      <c r="I22" s="5">
        <f ca="1">MIN(INDIRECT($C$20&amp;"!"&amp;$J$3&amp;$C22&amp;":"&amp;$J$3&amp;$D22))</f>
        <v>2.154E-4</v>
      </c>
      <c r="J22" s="5">
        <f ca="1">AVERAGE(INDIRECT($C$20&amp;"!"&amp;$J$3&amp;$C22&amp;":"&amp;$J$3&amp;$D22))</f>
        <v>2.8855799999996391E-4</v>
      </c>
      <c r="K22" s="5">
        <f ca="1">MAX(INDIRECT($C$20&amp;"!"&amp;$J$3&amp;$C22&amp;":"&amp;$J$3&amp;$D22))</f>
        <v>5.8850000000010001E-4</v>
      </c>
      <c r="L22" s="5">
        <f ca="1">1000*I22</f>
        <v>0.21540000000000001</v>
      </c>
      <c r="M22" s="5">
        <f t="shared" ref="M22:N33" ca="1" si="10">1000*J22</f>
        <v>0.2885579999999639</v>
      </c>
      <c r="N22" s="5">
        <f t="shared" ca="1" si="10"/>
        <v>0.58850000000010005</v>
      </c>
    </row>
    <row r="23" spans="1:14" x14ac:dyDescent="0.25">
      <c r="A23" t="s">
        <v>4624</v>
      </c>
      <c r="C23" s="4">
        <f>C22+100</f>
        <v>102</v>
      </c>
      <c r="D23" s="4">
        <f>D22+100</f>
        <v>201</v>
      </c>
      <c r="E23" s="4">
        <v>5</v>
      </c>
      <c r="F23" s="5">
        <f t="shared" ref="F23:F33" ca="1" si="11">MIN(INDIRECT($C$20&amp;"!"&amp;$I$3&amp;$C23&amp;":"&amp;$I$3&amp;$D23))</f>
        <v>0</v>
      </c>
      <c r="G23" s="5">
        <f t="shared" ref="G23:G33" ca="1" si="12">AVERAGE(INDIRECT($C$20&amp;"!"&amp;$I$3&amp;$C23&amp;":"&amp;$I$3&amp;$D23))</f>
        <v>7.17057665809578E-2</v>
      </c>
      <c r="H23" s="5">
        <f t="shared" ref="H23:H33" ca="1" si="13">MAX(INDIRECT($C$20&amp;"!"&amp;$I$3&amp;$C23&amp;":"&amp;$I$3&amp;$D23))</f>
        <v>6.2979643224731312</v>
      </c>
      <c r="I23" s="5">
        <f t="shared" ref="I23:I33" ca="1" si="14">MIN(INDIRECT($C$20&amp;"!"&amp;$J$3&amp;$C23&amp;":"&amp;$J$3&amp;$D23))</f>
        <v>2.661999999999E-4</v>
      </c>
      <c r="J23" s="5">
        <f t="shared" ref="J23:J33" ca="1" si="15">AVERAGE(INDIRECT($C$20&amp;"!"&amp;$J$3&amp;$C23&amp;":"&amp;$J$3&amp;$D23))</f>
        <v>4.1506399999997017E-4</v>
      </c>
      <c r="K23" s="5">
        <f t="shared" ref="K23:K33" ca="1" si="16">MAX(INDIRECT($C$20&amp;"!"&amp;$J$3&amp;$C23&amp;":"&amp;$J$3&amp;$D23))</f>
        <v>1.0826999999999001E-3</v>
      </c>
      <c r="L23" s="5">
        <f t="shared" ref="L23:L33" ca="1" si="17">1000*I23</f>
        <v>0.26619999999990002</v>
      </c>
      <c r="M23" s="5">
        <f t="shared" ca="1" si="10"/>
        <v>0.41506399999997018</v>
      </c>
      <c r="N23" s="5">
        <f t="shared" ca="1" si="10"/>
        <v>1.0826999999999001</v>
      </c>
    </row>
    <row r="24" spans="1:14" x14ac:dyDescent="0.25">
      <c r="A24" t="s">
        <v>4625</v>
      </c>
      <c r="C24" s="4">
        <f t="shared" ref="C24:D33" si="18">C23+100</f>
        <v>202</v>
      </c>
      <c r="D24" s="4">
        <f t="shared" si="18"/>
        <v>301</v>
      </c>
      <c r="E24" s="4">
        <v>6</v>
      </c>
      <c r="F24" s="5">
        <f t="shared" ca="1" si="11"/>
        <v>0</v>
      </c>
      <c r="G24" s="5">
        <f t="shared" ca="1" si="12"/>
        <v>9.5961866814001567E-2</v>
      </c>
      <c r="H24" s="5">
        <f t="shared" ca="1" si="13"/>
        <v>4.3395062591098874</v>
      </c>
      <c r="I24" s="5">
        <f t="shared" ca="1" si="14"/>
        <v>3.1999999999979999E-4</v>
      </c>
      <c r="J24" s="5">
        <f t="shared" ca="1" si="15"/>
        <v>5.9001499999994291E-4</v>
      </c>
      <c r="K24" s="5">
        <f t="shared" ca="1" si="16"/>
        <v>1.3809E-3</v>
      </c>
      <c r="L24" s="5">
        <f t="shared" ca="1" si="17"/>
        <v>0.3199999999998</v>
      </c>
      <c r="M24" s="5">
        <f t="shared" ca="1" si="10"/>
        <v>0.59001499999994289</v>
      </c>
      <c r="N24" s="5">
        <f t="shared" ca="1" si="10"/>
        <v>1.3809</v>
      </c>
    </row>
    <row r="25" spans="1:14" x14ac:dyDescent="0.25">
      <c r="C25" s="4">
        <f t="shared" si="18"/>
        <v>302</v>
      </c>
      <c r="D25" s="4">
        <f t="shared" si="18"/>
        <v>401</v>
      </c>
      <c r="E25" s="4">
        <v>7</v>
      </c>
      <c r="F25" s="5">
        <f t="shared" ca="1" si="11"/>
        <v>0</v>
      </c>
      <c r="G25" s="5">
        <f t="shared" ca="1" si="12"/>
        <v>0.54362067001242464</v>
      </c>
      <c r="H25" s="5">
        <f t="shared" ca="1" si="13"/>
        <v>7.5112703125152427</v>
      </c>
      <c r="I25" s="5">
        <f t="shared" ca="1" si="14"/>
        <v>3.953999999999E-4</v>
      </c>
      <c r="J25" s="5">
        <f t="shared" ca="1" si="15"/>
        <v>8.0121099999994538E-4</v>
      </c>
      <c r="K25" s="5">
        <f t="shared" ca="1" si="16"/>
        <v>1.6703000000001999E-3</v>
      </c>
      <c r="L25" s="5">
        <f t="shared" ca="1" si="17"/>
        <v>0.3953999999999</v>
      </c>
      <c r="M25" s="5">
        <f t="shared" ca="1" si="10"/>
        <v>0.80121099999994538</v>
      </c>
      <c r="N25" s="5">
        <f t="shared" ca="1" si="10"/>
        <v>1.6703000000002</v>
      </c>
    </row>
    <row r="26" spans="1:14" x14ac:dyDescent="0.25">
      <c r="C26" s="4">
        <f t="shared" si="18"/>
        <v>402</v>
      </c>
      <c r="D26" s="4">
        <f t="shared" si="18"/>
        <v>501</v>
      </c>
      <c r="E26" s="4">
        <v>8</v>
      </c>
      <c r="F26" s="5">
        <f t="shared" ca="1" si="11"/>
        <v>0</v>
      </c>
      <c r="G26" s="5">
        <f t="shared" ca="1" si="12"/>
        <v>0.71516411342699526</v>
      </c>
      <c r="H26" s="5">
        <f t="shared" ca="1" si="13"/>
        <v>7.604371583915821</v>
      </c>
      <c r="I26" s="5">
        <f t="shared" ca="1" si="14"/>
        <v>6.6270000000030001E-4</v>
      </c>
      <c r="J26" s="5">
        <f t="shared" ca="1" si="15"/>
        <v>1.1206779999999906E-3</v>
      </c>
      <c r="K26" s="5">
        <f t="shared" ca="1" si="16"/>
        <v>3.3630999999999999E-3</v>
      </c>
      <c r="L26" s="5">
        <f t="shared" ca="1" si="17"/>
        <v>0.66270000000030005</v>
      </c>
      <c r="M26" s="5">
        <f t="shared" ca="1" si="10"/>
        <v>1.1206779999999907</v>
      </c>
      <c r="N26" s="5">
        <f t="shared" ca="1" si="10"/>
        <v>3.3630999999999998</v>
      </c>
    </row>
    <row r="27" spans="1:14" x14ac:dyDescent="0.25">
      <c r="C27" s="4">
        <f t="shared" si="18"/>
        <v>502</v>
      </c>
      <c r="D27" s="4">
        <f t="shared" si="18"/>
        <v>601</v>
      </c>
      <c r="E27" s="4">
        <v>9</v>
      </c>
      <c r="F27" s="5">
        <f t="shared" ca="1" si="11"/>
        <v>0</v>
      </c>
      <c r="G27" s="5">
        <f t="shared" ca="1" si="12"/>
        <v>1.0056537589595147</v>
      </c>
      <c r="H27" s="5">
        <f t="shared" ca="1" si="13"/>
        <v>9.4524411739493122</v>
      </c>
      <c r="I27" s="5">
        <f t="shared" ca="1" si="14"/>
        <v>8.2469999999989997E-4</v>
      </c>
      <c r="J27" s="5">
        <f t="shared" ca="1" si="15"/>
        <v>1.5499919999999721E-3</v>
      </c>
      <c r="K27" s="5">
        <f t="shared" ca="1" si="16"/>
        <v>4.0008999999997996E-3</v>
      </c>
      <c r="L27" s="5">
        <f t="shared" ca="1" si="17"/>
        <v>0.82469999999989996</v>
      </c>
      <c r="M27" s="5">
        <f t="shared" ca="1" si="10"/>
        <v>1.5499919999999721</v>
      </c>
      <c r="N27" s="5">
        <f t="shared" ca="1" si="10"/>
        <v>4.0008999999997998</v>
      </c>
    </row>
    <row r="28" spans="1:14" x14ac:dyDescent="0.25">
      <c r="C28" s="4">
        <f t="shared" si="18"/>
        <v>602</v>
      </c>
      <c r="D28" s="4">
        <f t="shared" si="18"/>
        <v>701</v>
      </c>
      <c r="E28" s="4">
        <v>10</v>
      </c>
      <c r="F28" s="5">
        <f t="shared" ca="1" si="11"/>
        <v>0</v>
      </c>
      <c r="G28" s="5">
        <f t="shared" ca="1" si="12"/>
        <v>1.3124300748583628</v>
      </c>
      <c r="H28" s="5">
        <f t="shared" ca="1" si="13"/>
        <v>10.668589427495313</v>
      </c>
      <c r="I28" s="5">
        <f t="shared" ca="1" si="14"/>
        <v>1.0183999999999001E-3</v>
      </c>
      <c r="J28" s="5">
        <f t="shared" ca="1" si="15"/>
        <v>2.0440389999999632E-3</v>
      </c>
      <c r="K28" s="5">
        <f t="shared" ca="1" si="16"/>
        <v>3.8292000000000998E-3</v>
      </c>
      <c r="L28" s="5">
        <f t="shared" ca="1" si="17"/>
        <v>1.0183999999999001</v>
      </c>
      <c r="M28" s="5">
        <f t="shared" ca="1" si="10"/>
        <v>2.0440389999999633</v>
      </c>
      <c r="N28" s="5">
        <f t="shared" ca="1" si="10"/>
        <v>3.8292000000000996</v>
      </c>
    </row>
    <row r="29" spans="1:14" x14ac:dyDescent="0.25">
      <c r="C29" s="4">
        <f t="shared" si="18"/>
        <v>702</v>
      </c>
      <c r="D29" s="4">
        <f t="shared" si="18"/>
        <v>801</v>
      </c>
      <c r="E29" s="4">
        <v>11</v>
      </c>
      <c r="F29" s="5">
        <f t="shared" ca="1" si="11"/>
        <v>0</v>
      </c>
      <c r="G29" s="5">
        <f t="shared" ca="1" si="12"/>
        <v>1.3039430973140176</v>
      </c>
      <c r="H29" s="5">
        <f t="shared" ca="1" si="13"/>
        <v>11.210032734198094</v>
      </c>
      <c r="I29" s="5">
        <f t="shared" ca="1" si="14"/>
        <v>1.1858999999998E-3</v>
      </c>
      <c r="J29" s="5">
        <f t="shared" ca="1" si="15"/>
        <v>2.7103889999999394E-3</v>
      </c>
      <c r="K29" s="5">
        <f t="shared" ca="1" si="16"/>
        <v>4.9882999999998996E-3</v>
      </c>
      <c r="L29" s="5">
        <f t="shared" ca="1" si="17"/>
        <v>1.1858999999998001</v>
      </c>
      <c r="M29" s="5">
        <f t="shared" ca="1" si="10"/>
        <v>2.7103889999999393</v>
      </c>
      <c r="N29" s="5">
        <f t="shared" ca="1" si="10"/>
        <v>4.9882999999998994</v>
      </c>
    </row>
    <row r="30" spans="1:14" x14ac:dyDescent="0.25">
      <c r="C30" s="4">
        <f t="shared" si="18"/>
        <v>802</v>
      </c>
      <c r="D30" s="4">
        <f t="shared" si="18"/>
        <v>901</v>
      </c>
      <c r="E30" s="4">
        <v>12</v>
      </c>
      <c r="F30" s="5">
        <f t="shared" ca="1" si="11"/>
        <v>0</v>
      </c>
      <c r="G30" s="5">
        <f t="shared" ca="1" si="12"/>
        <v>1.7538458940914929</v>
      </c>
      <c r="H30" s="5">
        <f t="shared" ca="1" si="13"/>
        <v>9.2585733446078908</v>
      </c>
      <c r="I30" s="5">
        <f t="shared" ca="1" si="14"/>
        <v>1.7919000000001001E-3</v>
      </c>
      <c r="J30" s="5">
        <f t="shared" ca="1" si="15"/>
        <v>3.4123509999999459E-3</v>
      </c>
      <c r="K30" s="5">
        <f t="shared" ca="1" si="16"/>
        <v>1.0314300000000101E-2</v>
      </c>
      <c r="L30" s="5">
        <f t="shared" ca="1" si="17"/>
        <v>1.7919000000001002</v>
      </c>
      <c r="M30" s="5">
        <f t="shared" ca="1" si="10"/>
        <v>3.412350999999946</v>
      </c>
      <c r="N30" s="5">
        <f t="shared" ca="1" si="10"/>
        <v>10.314300000000101</v>
      </c>
    </row>
    <row r="31" spans="1:14" x14ac:dyDescent="0.25">
      <c r="C31" s="4">
        <f t="shared" si="18"/>
        <v>902</v>
      </c>
      <c r="D31" s="4">
        <f t="shared" si="18"/>
        <v>1001</v>
      </c>
      <c r="E31" s="4">
        <v>13</v>
      </c>
      <c r="F31" s="5">
        <f t="shared" ca="1" si="11"/>
        <v>0</v>
      </c>
      <c r="G31" s="5">
        <f t="shared" ca="1" si="12"/>
        <v>2.145619462908178</v>
      </c>
      <c r="H31" s="5">
        <f t="shared" ca="1" si="13"/>
        <v>12.778944789628172</v>
      </c>
      <c r="I31" s="5">
        <f t="shared" ca="1" si="14"/>
        <v>2.2461999999999998E-3</v>
      </c>
      <c r="J31" s="5">
        <f t="shared" ca="1" si="15"/>
        <v>4.138078999999969E-3</v>
      </c>
      <c r="K31" s="5">
        <f t="shared" ca="1" si="16"/>
        <v>1.7054600000000201E-2</v>
      </c>
      <c r="L31" s="5">
        <f t="shared" ca="1" si="17"/>
        <v>2.2462</v>
      </c>
      <c r="M31" s="5">
        <f t="shared" ca="1" si="10"/>
        <v>4.1380789999999692</v>
      </c>
      <c r="N31" s="5">
        <f t="shared" ca="1" si="10"/>
        <v>17.0546000000002</v>
      </c>
    </row>
    <row r="32" spans="1:14" x14ac:dyDescent="0.25">
      <c r="C32" s="4">
        <f t="shared" si="18"/>
        <v>1002</v>
      </c>
      <c r="D32" s="4">
        <f t="shared" si="18"/>
        <v>1101</v>
      </c>
      <c r="E32" s="4">
        <v>14</v>
      </c>
      <c r="F32" s="5">
        <f t="shared" ca="1" si="11"/>
        <v>0</v>
      </c>
      <c r="G32" s="5">
        <f t="shared" ca="1" si="12"/>
        <v>1.7692849024094282</v>
      </c>
      <c r="H32" s="5">
        <f t="shared" ca="1" si="13"/>
        <v>14.622477774255751</v>
      </c>
      <c r="I32" s="5">
        <f t="shared" ca="1" si="14"/>
        <v>2.9156999999999001E-3</v>
      </c>
      <c r="J32" s="5">
        <f t="shared" ca="1" si="15"/>
        <v>5.3653509999999635E-3</v>
      </c>
      <c r="K32" s="5">
        <f t="shared" ca="1" si="16"/>
        <v>1.0037300000000001E-2</v>
      </c>
      <c r="L32" s="5">
        <f t="shared" ca="1" si="17"/>
        <v>2.9156999999999003</v>
      </c>
      <c r="M32" s="5">
        <f t="shared" ca="1" si="10"/>
        <v>5.3653509999999631</v>
      </c>
      <c r="N32" s="5">
        <f t="shared" ca="1" si="10"/>
        <v>10.0373</v>
      </c>
    </row>
    <row r="33" spans="3:14" x14ac:dyDescent="0.25">
      <c r="C33" s="4">
        <f t="shared" si="18"/>
        <v>1102</v>
      </c>
      <c r="D33" s="4">
        <f t="shared" si="18"/>
        <v>1201</v>
      </c>
      <c r="E33" s="4">
        <v>15</v>
      </c>
      <c r="F33" s="5">
        <f t="shared" ca="1" si="11"/>
        <v>0</v>
      </c>
      <c r="G33" s="5">
        <f t="shared" ca="1" si="12"/>
        <v>2.5544945969686297</v>
      </c>
      <c r="H33" s="5">
        <f t="shared" ca="1" si="13"/>
        <v>20.16647098229133</v>
      </c>
      <c r="I33" s="5">
        <f t="shared" ca="1" si="14"/>
        <v>3.3351999999998998E-3</v>
      </c>
      <c r="J33" s="5">
        <f t="shared" ca="1" si="15"/>
        <v>6.3270489999999648E-3</v>
      </c>
      <c r="K33" s="5">
        <f t="shared" ca="1" si="16"/>
        <v>1.1363099999999999E-2</v>
      </c>
      <c r="L33" s="5">
        <f t="shared" ca="1" si="17"/>
        <v>3.3351999999998996</v>
      </c>
      <c r="M33" s="5">
        <f t="shared" ca="1" si="10"/>
        <v>6.3270489999999651</v>
      </c>
      <c r="N33" s="5">
        <f t="shared" ca="1" si="10"/>
        <v>11.363099999999999</v>
      </c>
    </row>
    <row r="35" spans="3:14" x14ac:dyDescent="0.25">
      <c r="C35" s="9" t="s">
        <v>4621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spans="3:14" x14ac:dyDescent="0.25">
      <c r="C36" s="4" t="s">
        <v>4633</v>
      </c>
      <c r="D36" s="4" t="s">
        <v>4634</v>
      </c>
      <c r="E36" s="4" t="s">
        <v>4608</v>
      </c>
      <c r="F36" s="4" t="s">
        <v>4614</v>
      </c>
      <c r="G36" s="4" t="s">
        <v>4615</v>
      </c>
      <c r="H36" s="4" t="s">
        <v>4616</v>
      </c>
      <c r="I36" s="4" t="s">
        <v>4626</v>
      </c>
      <c r="J36" s="4" t="s">
        <v>4627</v>
      </c>
      <c r="K36" s="4" t="s">
        <v>4629</v>
      </c>
      <c r="L36" s="4" t="s">
        <v>4630</v>
      </c>
      <c r="M36" s="4" t="s">
        <v>4631</v>
      </c>
      <c r="N36" s="4" t="s">
        <v>4632</v>
      </c>
    </row>
    <row r="37" spans="3:14" x14ac:dyDescent="0.25">
      <c r="C37" s="4">
        <v>2</v>
      </c>
      <c r="D37" s="4">
        <v>101</v>
      </c>
      <c r="E37" s="4">
        <v>4</v>
      </c>
      <c r="F37" s="5">
        <f ca="1">MIN(INDIRECT($C$35&amp;"!"&amp;$I$3&amp;$C37&amp;":"&amp;$I$3&amp;$D37))</f>
        <v>0</v>
      </c>
      <c r="G37" s="5">
        <f ca="1">AVERAGE(INDIRECT($C$35&amp;"!"&amp;$I$3&amp;$C37&amp;":"&amp;$I$3&amp;$D37))</f>
        <v>0</v>
      </c>
      <c r="H37" s="5">
        <f ca="1">MIN(INDIRECT($C$35&amp;"!"&amp;$J$3&amp;$C37&amp;":"&amp;$J$3&amp;$D37))</f>
        <v>2.1110000000000001E-4</v>
      </c>
      <c r="I37" s="5">
        <f ca="1">MIN(INDIRECT($C$35&amp;"!"&amp;$J$3&amp;$C37&amp;":"&amp;$J$3&amp;$D37))</f>
        <v>2.1110000000000001E-4</v>
      </c>
      <c r="J37" s="5">
        <f ca="1">AVERAGE(INDIRECT($C$35&amp;"!"&amp;$J$3&amp;$C37&amp;":"&amp;$J$3&amp;$D37))</f>
        <v>2.7546599999994593E-4</v>
      </c>
      <c r="K37" s="5">
        <f ca="1">MAX(INDIRECT($C$35&amp;"!"&amp;$J$3&amp;$C37&amp;":"&amp;$J$3&amp;$D37))</f>
        <v>6.2320000000010004E-4</v>
      </c>
      <c r="L37" s="5">
        <f ca="1">I37*1000</f>
        <v>0.21110000000000001</v>
      </c>
      <c r="M37" s="5">
        <f t="shared" ref="M37:M48" ca="1" si="19">J37*1000</f>
        <v>0.27546599999994592</v>
      </c>
      <c r="N37" s="5">
        <f t="shared" ref="N37:N48" ca="1" si="20">K37*1000</f>
        <v>0.62320000000010001</v>
      </c>
    </row>
    <row r="38" spans="3:14" x14ac:dyDescent="0.25">
      <c r="C38" s="4">
        <f>C37+100</f>
        <v>102</v>
      </c>
      <c r="D38" s="4">
        <f>D37+100</f>
        <v>201</v>
      </c>
      <c r="E38" s="4">
        <v>5</v>
      </c>
      <c r="F38" s="5">
        <f t="shared" ref="F38:F48" ca="1" si="21">MIN(INDIRECT($C$35&amp;"!"&amp;$I$3&amp;$C38&amp;":"&amp;$I$3&amp;$D38))</f>
        <v>0</v>
      </c>
      <c r="G38" s="5">
        <f t="shared" ref="G38:G48" ca="1" si="22">AVERAGE(INDIRECT($C$35&amp;"!"&amp;$I$3&amp;$C38&amp;":"&amp;$I$3&amp;$D38))</f>
        <v>9.9872823392787871E-2</v>
      </c>
      <c r="H38" s="5">
        <f t="shared" ref="H38:H48" ca="1" si="23">MAX(INDIRECT($C$35&amp;"!"&amp;$I$3&amp;$C38&amp;":"&amp;$I$3&amp;$D38))</f>
        <v>6.2979643224731312</v>
      </c>
      <c r="I38" s="5">
        <f t="shared" ref="I38:I48" ca="1" si="24">MIN(INDIRECT($C$35&amp;"!"&amp;$J$3&amp;$C38&amp;":"&amp;$J$3&amp;$D38))</f>
        <v>2.5910000000000001E-4</v>
      </c>
      <c r="J38" s="5">
        <f t="shared" ref="J38:J48" ca="1" si="25">AVERAGE(INDIRECT($C$35&amp;"!"&amp;$J$3&amp;$C38&amp;":"&amp;$J$3&amp;$D38))</f>
        <v>3.8441399999994104E-4</v>
      </c>
      <c r="K38" s="5">
        <f t="shared" ref="K38:K48" ca="1" si="26">MAX(INDIRECT($C$35&amp;"!"&amp;$J$3&amp;$C38&amp;":"&amp;$J$3&amp;$D38))</f>
        <v>5.8690000000000001E-4</v>
      </c>
      <c r="L38" s="5">
        <f t="shared" ref="L38:L48" ca="1" si="27">I38*1000</f>
        <v>0.2591</v>
      </c>
      <c r="M38" s="5">
        <f t="shared" ca="1" si="19"/>
        <v>0.38441399999994103</v>
      </c>
      <c r="N38" s="5">
        <f t="shared" ca="1" si="20"/>
        <v>0.58689999999999998</v>
      </c>
    </row>
    <row r="39" spans="3:14" x14ac:dyDescent="0.25">
      <c r="C39" s="4">
        <f t="shared" ref="C39:D39" si="28">C38+100</f>
        <v>202</v>
      </c>
      <c r="D39" s="4">
        <f t="shared" si="28"/>
        <v>301</v>
      </c>
      <c r="E39" s="4">
        <v>6</v>
      </c>
      <c r="F39" s="5">
        <f t="shared" ca="1" si="21"/>
        <v>0</v>
      </c>
      <c r="G39" s="5">
        <f t="shared" ca="1" si="22"/>
        <v>0.21107437649839528</v>
      </c>
      <c r="H39" s="5">
        <f t="shared" ca="1" si="23"/>
        <v>5.2747427505977296</v>
      </c>
      <c r="I39" s="5">
        <f t="shared" ca="1" si="24"/>
        <v>3.183000000004E-4</v>
      </c>
      <c r="J39" s="5">
        <f t="shared" ca="1" si="25"/>
        <v>5.6254499999996012E-4</v>
      </c>
      <c r="K39" s="5">
        <f t="shared" ca="1" si="26"/>
        <v>1.0880000000001999E-3</v>
      </c>
      <c r="L39" s="5">
        <f t="shared" ca="1" si="27"/>
        <v>0.31830000000039999</v>
      </c>
      <c r="M39" s="5">
        <f t="shared" ca="1" si="19"/>
        <v>0.5625449999999601</v>
      </c>
      <c r="N39" s="5">
        <f t="shared" ca="1" si="20"/>
        <v>1.0880000000001999</v>
      </c>
    </row>
    <row r="40" spans="3:14" x14ac:dyDescent="0.25">
      <c r="C40" s="4">
        <f t="shared" ref="C40:D40" si="29">C39+100</f>
        <v>302</v>
      </c>
      <c r="D40" s="4">
        <f t="shared" si="29"/>
        <v>401</v>
      </c>
      <c r="E40" s="4">
        <v>7</v>
      </c>
      <c r="F40" s="5">
        <f t="shared" ca="1" si="21"/>
        <v>0</v>
      </c>
      <c r="G40" s="5">
        <f t="shared" ca="1" si="22"/>
        <v>0.31699334498833526</v>
      </c>
      <c r="H40" s="5">
        <f t="shared" ca="1" si="23"/>
        <v>7.7038036296783057</v>
      </c>
      <c r="I40" s="5">
        <f t="shared" ca="1" si="24"/>
        <v>4.8639999999970001E-4</v>
      </c>
      <c r="J40" s="5">
        <f t="shared" ca="1" si="25"/>
        <v>8.2935699999992505E-4</v>
      </c>
      <c r="K40" s="5">
        <f t="shared" ca="1" si="26"/>
        <v>1.7929999999997E-3</v>
      </c>
      <c r="L40" s="5">
        <f t="shared" ca="1" si="27"/>
        <v>0.48639999999970002</v>
      </c>
      <c r="M40" s="5">
        <f t="shared" ca="1" si="19"/>
        <v>0.82935699999992507</v>
      </c>
      <c r="N40" s="5">
        <f t="shared" ca="1" si="20"/>
        <v>1.7929999999996999</v>
      </c>
    </row>
    <row r="41" spans="3:14" x14ac:dyDescent="0.25">
      <c r="C41" s="4">
        <f t="shared" ref="C41:D41" si="30">C40+100</f>
        <v>402</v>
      </c>
      <c r="D41" s="4">
        <f t="shared" si="30"/>
        <v>501</v>
      </c>
      <c r="E41" s="4">
        <v>8</v>
      </c>
      <c r="F41" s="5">
        <f t="shared" ca="1" si="21"/>
        <v>0</v>
      </c>
      <c r="G41" s="5">
        <f t="shared" ca="1" si="22"/>
        <v>0.71418314509753078</v>
      </c>
      <c r="H41" s="5">
        <f t="shared" ca="1" si="23"/>
        <v>8.3440532749385667</v>
      </c>
      <c r="I41" s="5">
        <f t="shared" ca="1" si="24"/>
        <v>5.3120000000009997E-4</v>
      </c>
      <c r="J41" s="5">
        <f t="shared" ca="1" si="25"/>
        <v>1.0727989999999611E-3</v>
      </c>
      <c r="K41" s="5">
        <f t="shared" ca="1" si="26"/>
        <v>2.6069999999998E-3</v>
      </c>
      <c r="L41" s="5">
        <f t="shared" ca="1" si="27"/>
        <v>0.53120000000009993</v>
      </c>
      <c r="M41" s="5">
        <f t="shared" ca="1" si="19"/>
        <v>1.0727989999999612</v>
      </c>
      <c r="N41" s="5">
        <f t="shared" ca="1" si="20"/>
        <v>2.6069999999997999</v>
      </c>
    </row>
    <row r="42" spans="3:14" x14ac:dyDescent="0.25">
      <c r="C42" s="4">
        <f t="shared" ref="C42:D42" si="31">C41+100</f>
        <v>502</v>
      </c>
      <c r="D42" s="4">
        <f t="shared" si="31"/>
        <v>601</v>
      </c>
      <c r="E42" s="4">
        <v>9</v>
      </c>
      <c r="F42" s="5">
        <f t="shared" ca="1" si="21"/>
        <v>0</v>
      </c>
      <c r="G42" s="5">
        <f t="shared" ca="1" si="22"/>
        <v>0.91922783669227348</v>
      </c>
      <c r="H42" s="5">
        <f t="shared" ca="1" si="23"/>
        <v>15.482448761949875</v>
      </c>
      <c r="I42" s="5">
        <f t="shared" ca="1" si="24"/>
        <v>7.7989999999989997E-4</v>
      </c>
      <c r="J42" s="5">
        <f t="shared" ca="1" si="25"/>
        <v>1.5652869999999597E-3</v>
      </c>
      <c r="K42" s="5">
        <f t="shared" ca="1" si="26"/>
        <v>3.9348000000001002E-3</v>
      </c>
      <c r="L42" s="5">
        <f t="shared" ca="1" si="27"/>
        <v>0.77989999999990001</v>
      </c>
      <c r="M42" s="5">
        <f t="shared" ca="1" si="19"/>
        <v>1.5652869999999597</v>
      </c>
      <c r="N42" s="5">
        <f t="shared" ca="1" si="20"/>
        <v>3.9348000000001</v>
      </c>
    </row>
    <row r="43" spans="3:14" x14ac:dyDescent="0.25">
      <c r="C43" s="4">
        <f t="shared" ref="C43:D43" si="32">C42+100</f>
        <v>602</v>
      </c>
      <c r="D43" s="4">
        <f t="shared" si="32"/>
        <v>701</v>
      </c>
      <c r="E43" s="4">
        <v>10</v>
      </c>
      <c r="F43" s="5">
        <f t="shared" ca="1" si="21"/>
        <v>0</v>
      </c>
      <c r="G43" s="5">
        <f t="shared" ca="1" si="22"/>
        <v>1.1773004267140832</v>
      </c>
      <c r="H43" s="5">
        <f t="shared" ca="1" si="23"/>
        <v>9.4111665596536884</v>
      </c>
      <c r="I43" s="5">
        <f t="shared" ca="1" si="24"/>
        <v>9.6289999999970004E-4</v>
      </c>
      <c r="J43" s="5">
        <f t="shared" ca="1" si="25"/>
        <v>2.0802539999999767E-3</v>
      </c>
      <c r="K43" s="5">
        <f t="shared" ca="1" si="26"/>
        <v>3.4512999999996002E-3</v>
      </c>
      <c r="L43" s="5">
        <f t="shared" ca="1" si="27"/>
        <v>0.9628999999997</v>
      </c>
      <c r="M43" s="5">
        <f t="shared" ca="1" si="19"/>
        <v>2.0802539999999765</v>
      </c>
      <c r="N43" s="5">
        <f t="shared" ca="1" si="20"/>
        <v>3.4512999999996001</v>
      </c>
    </row>
    <row r="44" spans="3:14" x14ac:dyDescent="0.25">
      <c r="C44" s="4">
        <f t="shared" ref="C44:D44" si="33">C43+100</f>
        <v>702</v>
      </c>
      <c r="D44" s="4">
        <f t="shared" si="33"/>
        <v>801</v>
      </c>
      <c r="E44" s="4">
        <v>11</v>
      </c>
      <c r="F44" s="5">
        <f t="shared" ca="1" si="21"/>
        <v>0</v>
      </c>
      <c r="G44" s="5">
        <f t="shared" ca="1" si="22"/>
        <v>1.5951111948971199</v>
      </c>
      <c r="H44" s="5">
        <f t="shared" ca="1" si="23"/>
        <v>13.701875179997799</v>
      </c>
      <c r="I44" s="5">
        <f t="shared" ca="1" si="24"/>
        <v>1.1490999999996001E-3</v>
      </c>
      <c r="J44" s="5">
        <f t="shared" ca="1" si="25"/>
        <v>2.6205119999999395E-3</v>
      </c>
      <c r="K44" s="5">
        <f t="shared" ca="1" si="26"/>
        <v>5.6021999999996998E-3</v>
      </c>
      <c r="L44" s="5">
        <f t="shared" ca="1" si="27"/>
        <v>1.1490999999996001</v>
      </c>
      <c r="M44" s="5">
        <f t="shared" ca="1" si="19"/>
        <v>2.6205119999999393</v>
      </c>
      <c r="N44" s="5">
        <f t="shared" ca="1" si="20"/>
        <v>5.6021999999996996</v>
      </c>
    </row>
    <row r="45" spans="3:14" x14ac:dyDescent="0.25">
      <c r="C45" s="4">
        <f t="shared" ref="C45:D45" si="34">C44+100</f>
        <v>802</v>
      </c>
      <c r="D45" s="4">
        <f t="shared" si="34"/>
        <v>901</v>
      </c>
      <c r="E45" s="4">
        <v>12</v>
      </c>
      <c r="F45" s="5">
        <f t="shared" ca="1" si="21"/>
        <v>0</v>
      </c>
      <c r="G45" s="5">
        <f t="shared" ca="1" si="22"/>
        <v>1.9219892826989535</v>
      </c>
      <c r="H45" s="5">
        <f t="shared" ca="1" si="23"/>
        <v>13.789346832050482</v>
      </c>
      <c r="I45" s="5">
        <f t="shared" ca="1" si="24"/>
        <v>1.3718999999999999E-3</v>
      </c>
      <c r="J45" s="5">
        <f t="shared" ca="1" si="25"/>
        <v>3.3890959999999591E-3</v>
      </c>
      <c r="K45" s="5">
        <f t="shared" ca="1" si="26"/>
        <v>6.6190999999999004E-3</v>
      </c>
      <c r="L45" s="5">
        <f t="shared" ca="1" si="27"/>
        <v>1.3718999999999999</v>
      </c>
      <c r="M45" s="5">
        <f t="shared" ca="1" si="19"/>
        <v>3.389095999999959</v>
      </c>
      <c r="N45" s="5">
        <f t="shared" ca="1" si="20"/>
        <v>6.6190999999999001</v>
      </c>
    </row>
    <row r="46" spans="3:14" x14ac:dyDescent="0.25">
      <c r="C46" s="4">
        <f t="shared" ref="C46:D46" si="35">C45+100</f>
        <v>902</v>
      </c>
      <c r="D46" s="4">
        <f t="shared" si="35"/>
        <v>1001</v>
      </c>
      <c r="E46" s="4">
        <v>13</v>
      </c>
      <c r="F46" s="5">
        <f t="shared" ca="1" si="21"/>
        <v>0</v>
      </c>
      <c r="G46" s="5">
        <f t="shared" ca="1" si="22"/>
        <v>2.0749677408388014</v>
      </c>
      <c r="H46" s="5">
        <f t="shared" ca="1" si="23"/>
        <v>19.134473426204952</v>
      </c>
      <c r="I46" s="5">
        <f t="shared" ca="1" si="24"/>
        <v>2.2420000000002E-3</v>
      </c>
      <c r="J46" s="5">
        <f t="shared" ca="1" si="25"/>
        <v>4.0588379999999431E-3</v>
      </c>
      <c r="K46" s="5">
        <f t="shared" ca="1" si="26"/>
        <v>7.2848999999997003E-3</v>
      </c>
      <c r="L46" s="5">
        <f t="shared" ca="1" si="27"/>
        <v>2.2420000000001998</v>
      </c>
      <c r="M46" s="5">
        <f t="shared" ca="1" si="19"/>
        <v>4.0588379999999429</v>
      </c>
      <c r="N46" s="5">
        <f t="shared" ca="1" si="20"/>
        <v>7.2848999999997002</v>
      </c>
    </row>
    <row r="47" spans="3:14" x14ac:dyDescent="0.25">
      <c r="C47" s="4">
        <f t="shared" ref="C47:D47" si="36">C46+100</f>
        <v>1002</v>
      </c>
      <c r="D47" s="4">
        <f t="shared" si="36"/>
        <v>1101</v>
      </c>
      <c r="E47" s="4">
        <v>14</v>
      </c>
      <c r="F47" s="5">
        <f t="shared" ca="1" si="21"/>
        <v>0</v>
      </c>
      <c r="G47" s="5">
        <f t="shared" ca="1" si="22"/>
        <v>2.5317671363271388</v>
      </c>
      <c r="H47" s="5">
        <f t="shared" ca="1" si="23"/>
        <v>17.07338211409219</v>
      </c>
      <c r="I47" s="5">
        <f t="shared" ca="1" si="24"/>
        <v>2.6950999999999E-3</v>
      </c>
      <c r="J47" s="5">
        <f t="shared" ca="1" si="25"/>
        <v>5.1559829999999404E-3</v>
      </c>
      <c r="K47" s="5">
        <f t="shared" ca="1" si="26"/>
        <v>1.2035000000000001E-2</v>
      </c>
      <c r="L47" s="5">
        <f t="shared" ca="1" si="27"/>
        <v>2.6950999999999001</v>
      </c>
      <c r="M47" s="5">
        <f t="shared" ca="1" si="19"/>
        <v>5.1559829999999405</v>
      </c>
      <c r="N47" s="5">
        <f t="shared" ca="1" si="20"/>
        <v>12.035</v>
      </c>
    </row>
    <row r="48" spans="3:14" x14ac:dyDescent="0.25">
      <c r="C48" s="4">
        <f t="shared" ref="C48:D48" si="37">C47+100</f>
        <v>1102</v>
      </c>
      <c r="D48" s="4">
        <f t="shared" si="37"/>
        <v>1201</v>
      </c>
      <c r="E48" s="4">
        <v>15</v>
      </c>
      <c r="F48" s="5">
        <f t="shared" ca="1" si="21"/>
        <v>0</v>
      </c>
      <c r="G48" s="5">
        <f t="shared" ca="1" si="22"/>
        <v>2.2807588320501893</v>
      </c>
      <c r="H48" s="5">
        <f t="shared" ca="1" si="23"/>
        <v>13.642828908420185</v>
      </c>
      <c r="I48" s="5">
        <f t="shared" ca="1" si="24"/>
        <v>3.3239999999995998E-3</v>
      </c>
      <c r="J48" s="5">
        <f t="shared" ca="1" si="25"/>
        <v>6.3592619999999975E-3</v>
      </c>
      <c r="K48" s="5">
        <f t="shared" ca="1" si="26"/>
        <v>1.36490999999998E-2</v>
      </c>
      <c r="L48" s="5">
        <f t="shared" ca="1" si="27"/>
        <v>3.3239999999995997</v>
      </c>
      <c r="M48" s="5">
        <f t="shared" ca="1" si="19"/>
        <v>6.3592619999999975</v>
      </c>
      <c r="N48" s="5">
        <f t="shared" ca="1" si="20"/>
        <v>13.6490999999998</v>
      </c>
    </row>
    <row r="50" spans="3:14" x14ac:dyDescent="0.25">
      <c r="C50" s="9" t="s">
        <v>4622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spans="3:14" x14ac:dyDescent="0.25">
      <c r="C51" s="4" t="s">
        <v>4633</v>
      </c>
      <c r="D51" s="4" t="s">
        <v>4634</v>
      </c>
      <c r="E51" s="4" t="s">
        <v>4608</v>
      </c>
      <c r="F51" s="4" t="s">
        <v>4614</v>
      </c>
      <c r="G51" s="4" t="s">
        <v>4615</v>
      </c>
      <c r="H51" s="4" t="s">
        <v>4616</v>
      </c>
      <c r="I51" s="4" t="s">
        <v>4626</v>
      </c>
      <c r="J51" s="4" t="s">
        <v>4627</v>
      </c>
      <c r="K51" s="4" t="s">
        <v>4629</v>
      </c>
      <c r="L51" s="4" t="s">
        <v>4630</v>
      </c>
      <c r="M51" s="4" t="s">
        <v>4631</v>
      </c>
      <c r="N51" s="4" t="s">
        <v>4632</v>
      </c>
    </row>
    <row r="52" spans="3:14" x14ac:dyDescent="0.25">
      <c r="C52" s="4">
        <v>2</v>
      </c>
      <c r="D52" s="4">
        <v>101</v>
      </c>
      <c r="E52" s="4">
        <v>4</v>
      </c>
      <c r="F52" s="5">
        <f ca="1">MIN(INDIRECT($C$50&amp;"!"&amp;$I$3&amp;$C52&amp;":"&amp;$I$3&amp;$D52))</f>
        <v>0</v>
      </c>
      <c r="G52" s="5">
        <f ca="1">AVERAGE(INDIRECT($C$50&amp;"!"&amp;$I$3&amp;$C52&amp;":"&amp;$I$3&amp;$D52))</f>
        <v>0</v>
      </c>
      <c r="H52" s="5">
        <f ca="1">MAX(INDIRECT($C$50&amp;"!"&amp;$I$3&amp;$C52&amp;":"&amp;$I$3&amp;$D52))</f>
        <v>0</v>
      </c>
      <c r="I52" s="5">
        <f ca="1">MIN(INDIRECT($C$50&amp;"!"&amp;$J$3&amp;$C52&amp;":"&amp;$J$3&amp;$D52))</f>
        <v>2.124999999999E-4</v>
      </c>
      <c r="J52" s="5">
        <f ca="1">AVERAGE(INDIRECT($C$50&amp;"!"&amp;$J$3&amp;$C52&amp;":"&amp;$J$3&amp;$D52))</f>
        <v>2.6839199999996813E-4</v>
      </c>
      <c r="K52" s="5">
        <f ca="1">MAX(INDIRECT($C$50&amp;"!"&amp;$J$3&amp;$C52&amp;":"&amp;$J$3&amp;$D52))</f>
        <v>3.9049999999989999E-4</v>
      </c>
      <c r="L52" s="5">
        <f ca="1">I52*1000</f>
        <v>0.21249999999989999</v>
      </c>
      <c r="M52" s="5">
        <f t="shared" ref="M52:M63" ca="1" si="38">J52*1000</f>
        <v>0.2683919999999681</v>
      </c>
      <c r="N52" s="5">
        <f t="shared" ref="N52:N63" ca="1" si="39">K52*1000</f>
        <v>0.39049999999989998</v>
      </c>
    </row>
    <row r="53" spans="3:14" x14ac:dyDescent="0.25">
      <c r="C53" s="4">
        <f>C52+100</f>
        <v>102</v>
      </c>
      <c r="D53" s="4">
        <f>D52+100</f>
        <v>201</v>
      </c>
      <c r="E53" s="4">
        <v>5</v>
      </c>
      <c r="F53" s="5">
        <f t="shared" ref="F53:F63" ca="1" si="40">MIN(INDIRECT($C$50&amp;"!"&amp;$I$3&amp;$C53&amp;":"&amp;$I$3&amp;$D53))</f>
        <v>0</v>
      </c>
      <c r="G53" s="5">
        <f t="shared" ref="G53:G63" ca="1" si="41">AVERAGE(INDIRECT($C$50&amp;"!"&amp;$I$3&amp;$C53&amp;":"&amp;$I$3&amp;$D53))</f>
        <v>0.13282574920413728</v>
      </c>
      <c r="H53" s="5">
        <f t="shared" ref="H53:H63" ca="1" si="42">MAX(INDIRECT($C$50&amp;"!"&amp;$I$3&amp;$C53&amp;":"&amp;$I$3&amp;$D53))</f>
        <v>6.2979643224731312</v>
      </c>
      <c r="I53" s="5">
        <f t="shared" ref="I53:I63" ca="1" si="43">MIN(INDIRECT($C$50&amp;"!"&amp;$J$3&amp;$C53&amp;":"&amp;$J$3&amp;$D53))</f>
        <v>2.556999999998E-4</v>
      </c>
      <c r="J53" s="5">
        <f t="shared" ref="J53:J63" ca="1" si="44">AVERAGE(INDIRECT($C$50&amp;"!"&amp;$J$3&amp;$C53&amp;":"&amp;$J$3&amp;$D53))</f>
        <v>3.8640999999996212E-4</v>
      </c>
      <c r="K53" s="5">
        <f t="shared" ref="K53:K63" ca="1" si="45">MAX(INDIRECT($C$50&amp;"!"&amp;$J$3&amp;$C53&amp;":"&amp;$J$3&amp;$D53))</f>
        <v>1.0063000000002E-3</v>
      </c>
      <c r="L53" s="5">
        <f t="shared" ref="L53:L63" ca="1" si="46">I53*1000</f>
        <v>0.25569999999979998</v>
      </c>
      <c r="M53" s="5">
        <f t="shared" ca="1" si="38"/>
        <v>0.38640999999996212</v>
      </c>
      <c r="N53" s="5">
        <f t="shared" ca="1" si="39"/>
        <v>1.0063000000002</v>
      </c>
    </row>
    <row r="54" spans="3:14" x14ac:dyDescent="0.25">
      <c r="C54" s="4">
        <f t="shared" ref="C54:D54" si="47">C53+100</f>
        <v>202</v>
      </c>
      <c r="D54" s="4">
        <f t="shared" si="47"/>
        <v>301</v>
      </c>
      <c r="E54" s="4">
        <v>6</v>
      </c>
      <c r="F54" s="5">
        <f t="shared" ca="1" si="40"/>
        <v>0</v>
      </c>
      <c r="G54" s="5">
        <f t="shared" ca="1" si="41"/>
        <v>0.16045936170228109</v>
      </c>
      <c r="H54" s="5">
        <f t="shared" ca="1" si="42"/>
        <v>5.2747427505977296</v>
      </c>
      <c r="I54" s="5">
        <f t="shared" ca="1" si="43"/>
        <v>3.4479999999969998E-4</v>
      </c>
      <c r="J54" s="5">
        <f t="shared" ca="1" si="44"/>
        <v>5.3661799999993093E-4</v>
      </c>
      <c r="K54" s="5">
        <f t="shared" ca="1" si="45"/>
        <v>1.4099999999999E-3</v>
      </c>
      <c r="L54" s="5">
        <f t="shared" ca="1" si="46"/>
        <v>0.34479999999969996</v>
      </c>
      <c r="M54" s="5">
        <f t="shared" ca="1" si="38"/>
        <v>0.53661799999993087</v>
      </c>
      <c r="N54" s="5">
        <f t="shared" ca="1" si="39"/>
        <v>1.4099999999999</v>
      </c>
    </row>
    <row r="55" spans="3:14" x14ac:dyDescent="0.25">
      <c r="C55" s="4">
        <f t="shared" ref="C55:D55" si="48">C54+100</f>
        <v>302</v>
      </c>
      <c r="D55" s="4">
        <f t="shared" si="48"/>
        <v>401</v>
      </c>
      <c r="E55" s="4">
        <v>7</v>
      </c>
      <c r="F55" s="5">
        <f t="shared" ca="1" si="40"/>
        <v>0</v>
      </c>
      <c r="G55" s="5">
        <f t="shared" ca="1" si="41"/>
        <v>0.44707545587361058</v>
      </c>
      <c r="H55" s="5">
        <f t="shared" ca="1" si="42"/>
        <v>11.467229544231103</v>
      </c>
      <c r="I55" s="5">
        <f t="shared" ca="1" si="43"/>
        <v>4.124E-4</v>
      </c>
      <c r="J55" s="5">
        <f t="shared" ca="1" si="44"/>
        <v>8.592679999999298E-4</v>
      </c>
      <c r="K55" s="5">
        <f t="shared" ca="1" si="45"/>
        <v>1.8392999999997999E-3</v>
      </c>
      <c r="L55" s="5">
        <f t="shared" ca="1" si="46"/>
        <v>0.41239999999999999</v>
      </c>
      <c r="M55" s="5">
        <f t="shared" ca="1" si="38"/>
        <v>0.85926799999992975</v>
      </c>
      <c r="N55" s="5">
        <f t="shared" ca="1" si="39"/>
        <v>1.8392999999997999</v>
      </c>
    </row>
    <row r="56" spans="3:14" x14ac:dyDescent="0.25">
      <c r="C56" s="4">
        <f t="shared" ref="C56:D56" si="49">C55+100</f>
        <v>402</v>
      </c>
      <c r="D56" s="4">
        <f t="shared" si="49"/>
        <v>501</v>
      </c>
      <c r="E56" s="4">
        <v>8</v>
      </c>
      <c r="F56" s="5">
        <f t="shared" ca="1" si="40"/>
        <v>0</v>
      </c>
      <c r="G56" s="5">
        <f t="shared" ca="1" si="41"/>
        <v>0.9609654433848932</v>
      </c>
      <c r="H56" s="5">
        <f t="shared" ca="1" si="42"/>
        <v>9.4790874147060027</v>
      </c>
      <c r="I56" s="5">
        <f t="shared" ca="1" si="43"/>
        <v>5.8719999999999996E-4</v>
      </c>
      <c r="J56" s="5">
        <f t="shared" ca="1" si="44"/>
        <v>1.0631109999999419E-3</v>
      </c>
      <c r="K56" s="5">
        <f t="shared" ca="1" si="45"/>
        <v>2.1013E-3</v>
      </c>
      <c r="L56" s="5">
        <f t="shared" ca="1" si="46"/>
        <v>0.58719999999999994</v>
      </c>
      <c r="M56" s="5">
        <f t="shared" ca="1" si="38"/>
        <v>1.063110999999942</v>
      </c>
      <c r="N56" s="5">
        <f t="shared" ca="1" si="39"/>
        <v>2.1013000000000002</v>
      </c>
    </row>
    <row r="57" spans="3:14" x14ac:dyDescent="0.25">
      <c r="C57" s="4">
        <f t="shared" ref="C57:D57" si="50">C56+100</f>
        <v>502</v>
      </c>
      <c r="D57" s="4">
        <f t="shared" si="50"/>
        <v>601</v>
      </c>
      <c r="E57" s="4">
        <v>9</v>
      </c>
      <c r="F57" s="5">
        <f t="shared" ca="1" si="40"/>
        <v>0</v>
      </c>
      <c r="G57" s="5">
        <f t="shared" ca="1" si="41"/>
        <v>1.0069032668597302</v>
      </c>
      <c r="H57" s="5">
        <f t="shared" ca="1" si="42"/>
        <v>12.372224752410332</v>
      </c>
      <c r="I57" s="5">
        <f t="shared" ca="1" si="43"/>
        <v>6.4399999999980001E-4</v>
      </c>
      <c r="J57" s="5">
        <f t="shared" ca="1" si="44"/>
        <v>1.568444999999937E-3</v>
      </c>
      <c r="K57" s="5">
        <f t="shared" ca="1" si="45"/>
        <v>3.2830000000001001E-3</v>
      </c>
      <c r="L57" s="5">
        <f t="shared" ca="1" si="46"/>
        <v>0.64399999999979995</v>
      </c>
      <c r="M57" s="5">
        <f t="shared" ca="1" si="38"/>
        <v>1.568444999999937</v>
      </c>
      <c r="N57" s="5">
        <f t="shared" ca="1" si="39"/>
        <v>3.2830000000001003</v>
      </c>
    </row>
    <row r="58" spans="3:14" x14ac:dyDescent="0.25">
      <c r="C58" s="4">
        <f t="shared" ref="C58:D58" si="51">C57+100</f>
        <v>602</v>
      </c>
      <c r="D58" s="4">
        <f t="shared" si="51"/>
        <v>701</v>
      </c>
      <c r="E58" s="4">
        <v>10</v>
      </c>
      <c r="F58" s="5">
        <f t="shared" ca="1" si="40"/>
        <v>0</v>
      </c>
      <c r="G58" s="5">
        <f t="shared" ca="1" si="41"/>
        <v>0.91548267350388446</v>
      </c>
      <c r="H58" s="5">
        <f t="shared" ca="1" si="42"/>
        <v>10.568364655588786</v>
      </c>
      <c r="I58" s="5">
        <f t="shared" ca="1" si="43"/>
        <v>9.6099999999970005E-4</v>
      </c>
      <c r="J58" s="5">
        <f t="shared" ca="1" si="44"/>
        <v>1.9965059999999591E-3</v>
      </c>
      <c r="K58" s="5">
        <f t="shared" ca="1" si="45"/>
        <v>3.7388000000001999E-3</v>
      </c>
      <c r="L58" s="5">
        <f t="shared" ca="1" si="46"/>
        <v>0.96099999999970009</v>
      </c>
      <c r="M58" s="5">
        <f t="shared" ca="1" si="38"/>
        <v>1.996505999999959</v>
      </c>
      <c r="N58" s="5">
        <f t="shared" ca="1" si="39"/>
        <v>3.7388000000001997</v>
      </c>
    </row>
    <row r="59" spans="3:14" x14ac:dyDescent="0.25">
      <c r="C59" s="4">
        <f t="shared" ref="C59:D59" si="52">C58+100</f>
        <v>702</v>
      </c>
      <c r="D59" s="4">
        <f t="shared" si="52"/>
        <v>801</v>
      </c>
      <c r="E59" s="4">
        <v>11</v>
      </c>
      <c r="F59" s="5">
        <f t="shared" ca="1" si="40"/>
        <v>0</v>
      </c>
      <c r="G59" s="5">
        <f t="shared" ca="1" si="41"/>
        <v>1.5288351505414532</v>
      </c>
      <c r="H59" s="5">
        <f t="shared" ca="1" si="42"/>
        <v>10.623289014839965</v>
      </c>
      <c r="I59" s="5">
        <f t="shared" ca="1" si="43"/>
        <v>1.2875000000001E-3</v>
      </c>
      <c r="J59" s="5">
        <f t="shared" ca="1" si="44"/>
        <v>2.6885839999999423E-3</v>
      </c>
      <c r="K59" s="5">
        <f t="shared" ca="1" si="45"/>
        <v>8.9665999999998993E-3</v>
      </c>
      <c r="L59" s="5">
        <f t="shared" ca="1" si="46"/>
        <v>1.2875000000001</v>
      </c>
      <c r="M59" s="5">
        <f t="shared" ca="1" si="38"/>
        <v>2.6885839999999424</v>
      </c>
      <c r="N59" s="5">
        <f t="shared" ca="1" si="39"/>
        <v>8.9665999999998984</v>
      </c>
    </row>
    <row r="60" spans="3:14" x14ac:dyDescent="0.25">
      <c r="C60" s="4">
        <f t="shared" ref="C60:D60" si="53">C59+100</f>
        <v>802</v>
      </c>
      <c r="D60" s="4">
        <f t="shared" si="53"/>
        <v>901</v>
      </c>
      <c r="E60" s="4">
        <v>12</v>
      </c>
      <c r="F60" s="5">
        <f t="shared" ca="1" si="40"/>
        <v>0</v>
      </c>
      <c r="G60" s="5">
        <f t="shared" ca="1" si="41"/>
        <v>1.7570032606864878</v>
      </c>
      <c r="H60" s="5">
        <f t="shared" ca="1" si="42"/>
        <v>11.471039242574843</v>
      </c>
      <c r="I60" s="5">
        <f t="shared" ca="1" si="43"/>
        <v>1.2926000000001E-3</v>
      </c>
      <c r="J60" s="5">
        <f t="shared" ca="1" si="44"/>
        <v>3.33912799999994E-3</v>
      </c>
      <c r="K60" s="5">
        <f t="shared" ca="1" si="45"/>
        <v>6.0953999999999002E-3</v>
      </c>
      <c r="L60" s="5">
        <f t="shared" ca="1" si="46"/>
        <v>1.2926000000001001</v>
      </c>
      <c r="M60" s="5">
        <f t="shared" ca="1" si="38"/>
        <v>3.3391279999999401</v>
      </c>
      <c r="N60" s="5">
        <f t="shared" ca="1" si="39"/>
        <v>6.0953999999999002</v>
      </c>
    </row>
    <row r="61" spans="3:14" x14ac:dyDescent="0.25">
      <c r="C61" s="4">
        <f t="shared" ref="C61:D61" si="54">C60+100</f>
        <v>902</v>
      </c>
      <c r="D61" s="4">
        <f t="shared" si="54"/>
        <v>1001</v>
      </c>
      <c r="E61" s="4">
        <v>13</v>
      </c>
      <c r="F61" s="5">
        <f t="shared" ca="1" si="40"/>
        <v>0</v>
      </c>
      <c r="G61" s="5">
        <f t="shared" ca="1" si="41"/>
        <v>1.7929938517041872</v>
      </c>
      <c r="H61" s="5">
        <f t="shared" ca="1" si="42"/>
        <v>17.725096331392354</v>
      </c>
      <c r="I61" s="5">
        <f t="shared" ca="1" si="43"/>
        <v>2.0583999999995999E-3</v>
      </c>
      <c r="J61" s="5">
        <f t="shared" ca="1" si="44"/>
        <v>4.1465689999999307E-3</v>
      </c>
      <c r="K61" s="5">
        <f t="shared" ca="1" si="45"/>
        <v>7.0625999999998001E-3</v>
      </c>
      <c r="L61" s="5">
        <f t="shared" ca="1" si="46"/>
        <v>2.0583999999995997</v>
      </c>
      <c r="M61" s="5">
        <f t="shared" ca="1" si="38"/>
        <v>4.1465689999999311</v>
      </c>
      <c r="N61" s="5">
        <f t="shared" ca="1" si="39"/>
        <v>7.0625999999997999</v>
      </c>
    </row>
    <row r="62" spans="3:14" x14ac:dyDescent="0.25">
      <c r="C62" s="4">
        <f t="shared" ref="C62:D62" si="55">C61+100</f>
        <v>1002</v>
      </c>
      <c r="D62" s="4">
        <f t="shared" si="55"/>
        <v>1101</v>
      </c>
      <c r="E62" s="4">
        <v>14</v>
      </c>
      <c r="F62" s="5">
        <f t="shared" ca="1" si="40"/>
        <v>0</v>
      </c>
      <c r="G62" s="5">
        <f t="shared" ca="1" si="41"/>
        <v>1.8486312246220939</v>
      </c>
      <c r="H62" s="5">
        <f t="shared" ca="1" si="42"/>
        <v>14.409712981993113</v>
      </c>
      <c r="I62" s="5">
        <f t="shared" ca="1" si="43"/>
        <v>2.2527000000001E-3</v>
      </c>
      <c r="J62" s="5">
        <f t="shared" ca="1" si="44"/>
        <v>4.808004999999985E-3</v>
      </c>
      <c r="K62" s="5">
        <f t="shared" ca="1" si="45"/>
        <v>9.0316000000000996E-3</v>
      </c>
      <c r="L62" s="5">
        <f t="shared" ca="1" si="46"/>
        <v>2.2527000000000998</v>
      </c>
      <c r="M62" s="5">
        <f t="shared" ca="1" si="38"/>
        <v>4.8080049999999854</v>
      </c>
      <c r="N62" s="5">
        <f t="shared" ca="1" si="39"/>
        <v>9.0316000000001004</v>
      </c>
    </row>
    <row r="63" spans="3:14" x14ac:dyDescent="0.25">
      <c r="C63" s="4">
        <f t="shared" ref="C63:D63" si="56">C62+100</f>
        <v>1102</v>
      </c>
      <c r="D63" s="4">
        <f t="shared" si="56"/>
        <v>1201</v>
      </c>
      <c r="E63" s="4">
        <v>15</v>
      </c>
      <c r="F63" s="5">
        <f t="shared" ca="1" si="40"/>
        <v>0</v>
      </c>
      <c r="G63" s="5">
        <f t="shared" ca="1" si="41"/>
        <v>2.0614973700085315</v>
      </c>
      <c r="H63" s="5">
        <f t="shared" ca="1" si="42"/>
        <v>12.519290129465334</v>
      </c>
      <c r="I63" s="5">
        <f t="shared" ca="1" si="43"/>
        <v>2.8340000000000001E-3</v>
      </c>
      <c r="J63" s="5">
        <f t="shared" ca="1" si="44"/>
        <v>6.3427789999999243E-3</v>
      </c>
      <c r="K63" s="5">
        <f t="shared" ca="1" si="45"/>
        <v>1.12166999999998E-2</v>
      </c>
      <c r="L63" s="5">
        <f t="shared" ca="1" si="46"/>
        <v>2.8340000000000001</v>
      </c>
      <c r="M63" s="5">
        <f t="shared" ca="1" si="38"/>
        <v>6.3427789999999247</v>
      </c>
      <c r="N63" s="5">
        <f t="shared" ca="1" si="39"/>
        <v>11.2166999999998</v>
      </c>
    </row>
    <row r="65" spans="3:14" x14ac:dyDescent="0.25">
      <c r="C65" s="9" t="s">
        <v>4623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spans="3:14" x14ac:dyDescent="0.25">
      <c r="C66" s="4" t="s">
        <v>4633</v>
      </c>
      <c r="D66" s="4" t="s">
        <v>4634</v>
      </c>
      <c r="E66" s="4" t="s">
        <v>4608</v>
      </c>
      <c r="F66" s="4" t="s">
        <v>4614</v>
      </c>
      <c r="G66" s="4" t="s">
        <v>4615</v>
      </c>
      <c r="H66" s="4" t="s">
        <v>4616</v>
      </c>
      <c r="I66" s="4" t="s">
        <v>4626</v>
      </c>
      <c r="J66" s="4" t="s">
        <v>4627</v>
      </c>
      <c r="K66" s="4" t="s">
        <v>4629</v>
      </c>
      <c r="L66" s="4" t="s">
        <v>4630</v>
      </c>
      <c r="M66" s="4" t="s">
        <v>4631</v>
      </c>
      <c r="N66" s="4" t="s">
        <v>4632</v>
      </c>
    </row>
    <row r="67" spans="3:14" x14ac:dyDescent="0.25">
      <c r="C67" s="4">
        <v>2</v>
      </c>
      <c r="D67" s="4">
        <v>101</v>
      </c>
      <c r="E67" s="4">
        <v>4</v>
      </c>
      <c r="F67" s="5">
        <f ca="1">MIN(INDIRECT($C$65&amp;"!"&amp;$I$3&amp;$C67&amp;":"&amp;$I$3&amp;$D67))</f>
        <v>0</v>
      </c>
      <c r="G67" s="5">
        <f ca="1">AVERAGE(INDIRECT($C$65&amp;"!"&amp;$I$3&amp;$C67&amp;":"&amp;$I$3&amp;$D67))</f>
        <v>0</v>
      </c>
      <c r="H67" s="5">
        <f ca="1">MAX(INDIRECT($C$65&amp;"!"&amp;$I$3&amp;$C67&amp;":"&amp;$I$3&amp;$D67))</f>
        <v>0</v>
      </c>
      <c r="I67" s="5">
        <f ca="1">MIN(INDIRECT($C$65&amp;"!"&amp;$J$3&amp;$C67&amp;":"&amp;$J$3&amp;$D67))</f>
        <v>2.1219999999989999E-4</v>
      </c>
      <c r="J67" s="5">
        <f ca="1">AVERAGE(INDIRECT($C$65&amp;"!"&amp;$J$3&amp;$C67&amp;":"&amp;$J$3&amp;$D67))</f>
        <v>2.84586999999937E-4</v>
      </c>
      <c r="K67" s="5">
        <f ca="1">MAX(INDIRECT($C$65&amp;"!"&amp;$J$3&amp;$C67&amp;":"&amp;$J$3&amp;$D67))</f>
        <v>6.3840000000009998E-4</v>
      </c>
      <c r="L67" s="5">
        <f ca="1">1000*I67</f>
        <v>0.2121999999999</v>
      </c>
      <c r="M67" s="5">
        <f t="shared" ref="M67:N78" ca="1" si="57">1000*J67</f>
        <v>0.28458699999993697</v>
      </c>
      <c r="N67" s="5">
        <f t="shared" ca="1" si="57"/>
        <v>0.6384000000001</v>
      </c>
    </row>
    <row r="68" spans="3:14" x14ac:dyDescent="0.25">
      <c r="C68" s="4">
        <f>C67+100</f>
        <v>102</v>
      </c>
      <c r="D68" s="4">
        <f>D67+100</f>
        <v>201</v>
      </c>
      <c r="E68" s="4">
        <v>5</v>
      </c>
      <c r="F68" s="5">
        <f t="shared" ref="F68:F78" ca="1" si="58">MIN(INDIRECT($C$65&amp;"!"&amp;$I$3&amp;$C68&amp;":"&amp;$I$3&amp;$D68))</f>
        <v>0</v>
      </c>
      <c r="G68" s="5">
        <f t="shared" ref="G68:G78" ca="1" si="59">AVERAGE(INDIRECT($C$65&amp;"!"&amp;$I$3&amp;$C68&amp;":"&amp;$I$3&amp;$D68))</f>
        <v>0.132632385651273</v>
      </c>
      <c r="H68" s="5">
        <f t="shared" ref="H68:H77" ca="1" si="60">MAX(INDIRECT($C$65&amp;"!"&amp;$I$3&amp;$C68&amp;":"&amp;$I$3&amp;$D68))</f>
        <v>6.2979643224731312</v>
      </c>
      <c r="I68" s="5">
        <f t="shared" ref="I68:I78" ca="1" si="61">MIN(INDIRECT($C$65&amp;"!"&amp;$J$3&amp;$C68&amp;":"&amp;$J$3&amp;$D68))</f>
        <v>2.6310000000010002E-4</v>
      </c>
      <c r="J68" s="5">
        <f t="shared" ref="J68:J78" ca="1" si="62">AVERAGE(INDIRECT($C$65&amp;"!"&amp;$J$3&amp;$C68&amp;":"&amp;$J$3&amp;$D68))</f>
        <v>4.0271199999992991E-4</v>
      </c>
      <c r="K68" s="5">
        <f t="shared" ref="K68:K78" ca="1" si="63">MAX(INDIRECT($C$65&amp;"!"&amp;$J$3&amp;$C68&amp;":"&amp;$J$3&amp;$D68))</f>
        <v>8.8929999999979995E-4</v>
      </c>
      <c r="L68" s="5">
        <f t="shared" ref="L68:L78" ca="1" si="64">1000*I68</f>
        <v>0.26310000000010003</v>
      </c>
      <c r="M68" s="5">
        <f t="shared" ca="1" si="57"/>
        <v>0.4027119999999299</v>
      </c>
      <c r="N68" s="5">
        <f t="shared" ca="1" si="57"/>
        <v>0.88929999999979992</v>
      </c>
    </row>
    <row r="69" spans="3:14" x14ac:dyDescent="0.25">
      <c r="C69" s="4">
        <f t="shared" ref="C69:D69" si="65">C68+100</f>
        <v>202</v>
      </c>
      <c r="D69" s="4">
        <f t="shared" si="65"/>
        <v>301</v>
      </c>
      <c r="E69" s="4">
        <v>6</v>
      </c>
      <c r="F69" s="5">
        <f t="shared" ca="1" si="58"/>
        <v>0</v>
      </c>
      <c r="G69" s="5">
        <f t="shared" ca="1" si="59"/>
        <v>0.1864016326799042</v>
      </c>
      <c r="H69" s="5">
        <f t="shared" ca="1" si="60"/>
        <v>5.2747427505977296</v>
      </c>
      <c r="I69" s="5">
        <f t="shared" ca="1" si="61"/>
        <v>3.3790000000030003E-4</v>
      </c>
      <c r="J69" s="5">
        <f t="shared" ca="1" si="62"/>
        <v>5.5511999999993396E-4</v>
      </c>
      <c r="K69" s="5">
        <f t="shared" ca="1" si="63"/>
        <v>9.263999999999E-4</v>
      </c>
      <c r="L69" s="5">
        <f t="shared" ca="1" si="64"/>
        <v>0.33790000000030002</v>
      </c>
      <c r="M69" s="5">
        <f t="shared" ca="1" si="57"/>
        <v>0.555119999999934</v>
      </c>
      <c r="N69" s="5">
        <f t="shared" ca="1" si="57"/>
        <v>0.92639999999989997</v>
      </c>
    </row>
    <row r="70" spans="3:14" x14ac:dyDescent="0.25">
      <c r="C70" s="4">
        <f t="shared" ref="C70:D70" si="66">C69+100</f>
        <v>302</v>
      </c>
      <c r="D70" s="4">
        <f t="shared" si="66"/>
        <v>401</v>
      </c>
      <c r="E70" s="4">
        <v>7</v>
      </c>
      <c r="F70" s="5">
        <f t="shared" ca="1" si="58"/>
        <v>0</v>
      </c>
      <c r="G70" s="5">
        <f t="shared" ca="1" si="59"/>
        <v>0.2944069940780637</v>
      </c>
      <c r="H70" s="5">
        <f t="shared" ca="1" si="60"/>
        <v>7.5112703125152427</v>
      </c>
      <c r="I70" s="5">
        <f t="shared" ca="1" si="61"/>
        <v>3.902E-4</v>
      </c>
      <c r="J70" s="5">
        <f t="shared" ca="1" si="62"/>
        <v>8.0998499999996036E-4</v>
      </c>
      <c r="K70" s="5">
        <f t="shared" ca="1" si="63"/>
        <v>1.9422000000002E-3</v>
      </c>
      <c r="L70" s="5">
        <f t="shared" ca="1" si="64"/>
        <v>0.39019999999999999</v>
      </c>
      <c r="M70" s="5">
        <f t="shared" ca="1" si="57"/>
        <v>0.80998499999996032</v>
      </c>
      <c r="N70" s="5">
        <f t="shared" ca="1" si="57"/>
        <v>1.9422000000002</v>
      </c>
    </row>
    <row r="71" spans="3:14" x14ac:dyDescent="0.25">
      <c r="C71" s="4">
        <f t="shared" ref="C71:D71" si="67">C70+100</f>
        <v>402</v>
      </c>
      <c r="D71" s="4">
        <f t="shared" si="67"/>
        <v>501</v>
      </c>
      <c r="E71" s="4">
        <v>8</v>
      </c>
      <c r="F71" s="5">
        <f t="shared" ca="1" si="58"/>
        <v>0</v>
      </c>
      <c r="G71" s="5">
        <f t="shared" ca="1" si="59"/>
        <v>0.92156837955609627</v>
      </c>
      <c r="H71" s="5">
        <f t="shared" ca="1" si="60"/>
        <v>7.8421301659535363</v>
      </c>
      <c r="I71" s="5">
        <f t="shared" ca="1" si="61"/>
        <v>5.0380000000009996E-4</v>
      </c>
      <c r="J71" s="5">
        <f t="shared" ca="1" si="62"/>
        <v>1.0346359999999757E-3</v>
      </c>
      <c r="K71" s="5">
        <f t="shared" ca="1" si="63"/>
        <v>1.9002999999999E-3</v>
      </c>
      <c r="L71" s="5">
        <f t="shared" ca="1" si="64"/>
        <v>0.50380000000009995</v>
      </c>
      <c r="M71" s="5">
        <f t="shared" ca="1" si="57"/>
        <v>1.0346359999999757</v>
      </c>
      <c r="N71" s="5">
        <f t="shared" ca="1" si="57"/>
        <v>1.9002999999999</v>
      </c>
    </row>
    <row r="72" spans="3:14" x14ac:dyDescent="0.25">
      <c r="C72" s="4">
        <f t="shared" ref="C72:D72" si="68">C71+100</f>
        <v>502</v>
      </c>
      <c r="D72" s="4">
        <f t="shared" si="68"/>
        <v>601</v>
      </c>
      <c r="E72" s="4">
        <v>9</v>
      </c>
      <c r="F72" s="5">
        <f t="shared" ca="1" si="58"/>
        <v>0</v>
      </c>
      <c r="G72" s="5">
        <f t="shared" ca="1" si="59"/>
        <v>0.68543595930544743</v>
      </c>
      <c r="H72" s="5">
        <f t="shared" ca="1" si="60"/>
        <v>15.482448761949875</v>
      </c>
      <c r="I72" s="5">
        <f t="shared" ca="1" si="61"/>
        <v>8.2049999999959998E-4</v>
      </c>
      <c r="J72" s="5">
        <f t="shared" ca="1" si="62"/>
        <v>1.5834579999999382E-3</v>
      </c>
      <c r="K72" s="5">
        <f t="shared" ca="1" si="63"/>
        <v>4.0911000000001E-3</v>
      </c>
      <c r="L72" s="5">
        <f t="shared" ca="1" si="64"/>
        <v>0.82049999999959999</v>
      </c>
      <c r="M72" s="5">
        <f t="shared" ca="1" si="57"/>
        <v>1.5834579999999383</v>
      </c>
      <c r="N72" s="5">
        <f t="shared" ca="1" si="57"/>
        <v>4.0911000000001003</v>
      </c>
    </row>
    <row r="73" spans="3:14" x14ac:dyDescent="0.25">
      <c r="C73" s="4">
        <f t="shared" ref="C73:D73" si="69">C72+100</f>
        <v>602</v>
      </c>
      <c r="D73" s="4">
        <f t="shared" si="69"/>
        <v>701</v>
      </c>
      <c r="E73" s="4">
        <v>10</v>
      </c>
      <c r="F73" s="5">
        <f t="shared" ca="1" si="58"/>
        <v>0</v>
      </c>
      <c r="G73" s="5">
        <f t="shared" ca="1" si="59"/>
        <v>1.3279306137915246</v>
      </c>
      <c r="H73" s="5">
        <f t="shared" ca="1" si="60"/>
        <v>10.525965459928546</v>
      </c>
      <c r="I73" s="5">
        <f t="shared" ca="1" si="61"/>
        <v>8.1590000000000005E-4</v>
      </c>
      <c r="J73" s="5">
        <f t="shared" ca="1" si="62"/>
        <v>2.0414419999999619E-3</v>
      </c>
      <c r="K73" s="5">
        <f t="shared" ca="1" si="63"/>
        <v>5.6634999999997998E-3</v>
      </c>
      <c r="L73" s="5">
        <f t="shared" ca="1" si="64"/>
        <v>0.81590000000000007</v>
      </c>
      <c r="M73" s="5">
        <f t="shared" ca="1" si="57"/>
        <v>2.0414419999999618</v>
      </c>
      <c r="N73" s="5">
        <f t="shared" ca="1" si="57"/>
        <v>5.6634999999998001</v>
      </c>
    </row>
    <row r="74" spans="3:14" x14ac:dyDescent="0.25">
      <c r="C74" s="4">
        <f t="shared" ref="C74:D74" si="70">C73+100</f>
        <v>702</v>
      </c>
      <c r="D74" s="4">
        <f t="shared" si="70"/>
        <v>801</v>
      </c>
      <c r="E74" s="4">
        <v>11</v>
      </c>
      <c r="F74" s="5">
        <f t="shared" ca="1" si="58"/>
        <v>0</v>
      </c>
      <c r="G74" s="5">
        <f t="shared" ca="1" si="59"/>
        <v>1.0127674627708034</v>
      </c>
      <c r="H74" s="5">
        <f t="shared" ca="1" si="60"/>
        <v>14.069595098084728</v>
      </c>
      <c r="I74" s="5">
        <f t="shared" ca="1" si="61"/>
        <v>1.4514999999998999E-3</v>
      </c>
      <c r="J74" s="5">
        <f t="shared" ca="1" si="62"/>
        <v>2.6950429999999582E-3</v>
      </c>
      <c r="K74" s="5">
        <f t="shared" ca="1" si="63"/>
        <v>4.9915000000000003E-3</v>
      </c>
      <c r="L74" s="5">
        <f t="shared" ca="1" si="64"/>
        <v>1.4514999999998999</v>
      </c>
      <c r="M74" s="5">
        <f t="shared" ca="1" si="57"/>
        <v>2.6950429999999583</v>
      </c>
      <c r="N74" s="5">
        <f t="shared" ca="1" si="57"/>
        <v>4.9915000000000003</v>
      </c>
    </row>
    <row r="75" spans="3:14" x14ac:dyDescent="0.25">
      <c r="C75" s="4">
        <f t="shared" ref="C75:D75" si="71">C74+100</f>
        <v>802</v>
      </c>
      <c r="D75" s="4">
        <f t="shared" si="71"/>
        <v>901</v>
      </c>
      <c r="E75" s="4">
        <v>12</v>
      </c>
      <c r="F75" s="5">
        <f t="shared" ca="1" si="58"/>
        <v>0</v>
      </c>
      <c r="G75" s="5">
        <f t="shared" ca="1" si="59"/>
        <v>2.217654148773728</v>
      </c>
      <c r="H75" s="5">
        <f t="shared" ca="1" si="60"/>
        <v>11.471039242574843</v>
      </c>
      <c r="I75" s="5">
        <f t="shared" ca="1" si="61"/>
        <v>1.4884000000003001E-3</v>
      </c>
      <c r="J75" s="5">
        <f t="shared" ca="1" si="62"/>
        <v>3.4701979999999556E-3</v>
      </c>
      <c r="K75" s="5">
        <f t="shared" ca="1" si="63"/>
        <v>1.10059000000002E-2</v>
      </c>
      <c r="L75" s="5">
        <f t="shared" ca="1" si="64"/>
        <v>1.4884000000003001</v>
      </c>
      <c r="M75" s="5">
        <f t="shared" ca="1" si="57"/>
        <v>3.4701979999999555</v>
      </c>
      <c r="N75" s="5">
        <f t="shared" ca="1" si="57"/>
        <v>11.005900000000199</v>
      </c>
    </row>
    <row r="76" spans="3:14" x14ac:dyDescent="0.25">
      <c r="C76" s="4">
        <f t="shared" ref="C76:D76" si="72">C75+100</f>
        <v>902</v>
      </c>
      <c r="D76" s="4">
        <f t="shared" si="72"/>
        <v>1001</v>
      </c>
      <c r="E76" s="4">
        <v>13</v>
      </c>
      <c r="F76" s="5">
        <f t="shared" ca="1" si="58"/>
        <v>0</v>
      </c>
      <c r="G76" s="5">
        <f t="shared" ca="1" si="59"/>
        <v>2.0512644460385885</v>
      </c>
      <c r="H76" s="5">
        <f t="shared" ca="1" si="60"/>
        <v>11.198199129481225</v>
      </c>
      <c r="I76" s="5">
        <f t="shared" ca="1" si="61"/>
        <v>1.5804000000002999E-3</v>
      </c>
      <c r="J76" s="5">
        <f t="shared" ca="1" si="62"/>
        <v>4.1376399999999676E-3</v>
      </c>
      <c r="K76" s="5">
        <f t="shared" ca="1" si="63"/>
        <v>8.8487000000000999E-3</v>
      </c>
      <c r="L76" s="5">
        <f t="shared" ca="1" si="64"/>
        <v>1.5804000000003</v>
      </c>
      <c r="M76" s="5">
        <f t="shared" ca="1" si="57"/>
        <v>4.1376399999999673</v>
      </c>
      <c r="N76" s="5">
        <f t="shared" ca="1" si="57"/>
        <v>8.8487000000001004</v>
      </c>
    </row>
    <row r="77" spans="3:14" x14ac:dyDescent="0.25">
      <c r="C77" s="4">
        <f t="shared" ref="C77:D77" si="73">C76+100</f>
        <v>1002</v>
      </c>
      <c r="D77" s="4">
        <f t="shared" si="73"/>
        <v>1101</v>
      </c>
      <c r="E77" s="4">
        <v>14</v>
      </c>
      <c r="F77" s="5">
        <f t="shared" ca="1" si="58"/>
        <v>0</v>
      </c>
      <c r="G77" s="5">
        <f t="shared" ca="1" si="59"/>
        <v>2.2074292015417329</v>
      </c>
      <c r="H77" s="5">
        <f t="shared" ca="1" si="60"/>
        <v>13.196634886935609</v>
      </c>
      <c r="I77" s="5">
        <f t="shared" ca="1" si="61"/>
        <v>2.9006000000002001E-3</v>
      </c>
      <c r="J77" s="5">
        <f t="shared" ca="1" si="62"/>
        <v>5.0655409999999434E-3</v>
      </c>
      <c r="K77" s="5">
        <f t="shared" ca="1" si="63"/>
        <v>1.35080999999996E-2</v>
      </c>
      <c r="L77" s="5">
        <f t="shared" ca="1" si="64"/>
        <v>2.9006000000002001</v>
      </c>
      <c r="M77" s="5">
        <f t="shared" ca="1" si="57"/>
        <v>5.0655409999999437</v>
      </c>
      <c r="N77" s="5">
        <f t="shared" ca="1" si="57"/>
        <v>13.508099999999599</v>
      </c>
    </row>
    <row r="78" spans="3:14" x14ac:dyDescent="0.25">
      <c r="C78" s="4">
        <f t="shared" ref="C78:D78" si="74">C77+100</f>
        <v>1102</v>
      </c>
      <c r="D78" s="4">
        <f t="shared" si="74"/>
        <v>1201</v>
      </c>
      <c r="E78" s="4">
        <v>15</v>
      </c>
      <c r="F78" s="5">
        <f t="shared" ca="1" si="58"/>
        <v>0</v>
      </c>
      <c r="G78" s="5">
        <f t="shared" ca="1" si="59"/>
        <v>2.6472990866623238</v>
      </c>
      <c r="H78" s="5">
        <f ca="1">MAX(INDIRECT($C$65&amp;"!"&amp;$I$3&amp;$C78&amp;":"&amp;$I$3&amp;$D78))</f>
        <v>16.679288453968326</v>
      </c>
      <c r="I78" s="5">
        <f t="shared" ca="1" si="61"/>
        <v>3.3873999999998001E-3</v>
      </c>
      <c r="J78" s="5">
        <f t="shared" ca="1" si="62"/>
        <v>6.3706299999999275E-3</v>
      </c>
      <c r="K78" s="5">
        <f t="shared" ca="1" si="63"/>
        <v>1.20065999999998E-2</v>
      </c>
      <c r="L78" s="5">
        <f t="shared" ca="1" si="64"/>
        <v>3.3873999999998001</v>
      </c>
      <c r="M78" s="5">
        <f t="shared" ca="1" si="57"/>
        <v>6.3706299999999274</v>
      </c>
      <c r="N78" s="5">
        <f t="shared" ca="1" si="57"/>
        <v>12.0065999999998</v>
      </c>
    </row>
    <row r="80" spans="3:14" x14ac:dyDescent="0.25">
      <c r="C80" s="9" t="s">
        <v>4624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spans="3:14" x14ac:dyDescent="0.25">
      <c r="C81" s="4" t="s">
        <v>4633</v>
      </c>
      <c r="D81" s="4" t="s">
        <v>4634</v>
      </c>
      <c r="E81" s="4" t="s">
        <v>4608</v>
      </c>
      <c r="F81" s="4" t="s">
        <v>4614</v>
      </c>
      <c r="G81" s="4" t="s">
        <v>4615</v>
      </c>
      <c r="H81" s="4" t="s">
        <v>4616</v>
      </c>
      <c r="I81" s="4" t="s">
        <v>4626</v>
      </c>
      <c r="J81" s="4" t="s">
        <v>4627</v>
      </c>
      <c r="K81" s="4" t="s">
        <v>4629</v>
      </c>
      <c r="L81" s="4" t="s">
        <v>4630</v>
      </c>
      <c r="M81" s="4" t="s">
        <v>4631</v>
      </c>
      <c r="N81" s="4" t="s">
        <v>4632</v>
      </c>
    </row>
    <row r="82" spans="3:14" x14ac:dyDescent="0.25">
      <c r="C82" s="4">
        <v>2</v>
      </c>
      <c r="D82" s="4">
        <v>101</v>
      </c>
      <c r="E82" s="4">
        <v>4</v>
      </c>
      <c r="F82" s="5">
        <f ca="1">MIN(INDIRECT($C$80&amp;"!"&amp;$I$3&amp;$C82&amp;":"&amp;$I$3&amp;$D82))</f>
        <v>0</v>
      </c>
      <c r="G82" s="5">
        <f ca="1">AVERAGE(INDIRECT($C$80&amp;"!"&amp;$I$3&amp;$C82&amp;":"&amp;$I$3&amp;$D82))</f>
        <v>0</v>
      </c>
      <c r="H82" s="5">
        <f ca="1">MAX(INDIRECT($C$80&amp;"!"&amp;$I$3&amp;$C82&amp;":"&amp;$I$3&amp;$D82))</f>
        <v>0</v>
      </c>
      <c r="I82" s="5">
        <f ca="1">MIN(INDIRECT($C$80&amp;"!"&amp;$J$3&amp;$C82&amp;":"&amp;$J$3&amp;$D82))</f>
        <v>2.132000000001E-4</v>
      </c>
      <c r="J82" s="5">
        <f ca="1">AVERAGE(INDIRECT($C$80&amp;"!"&amp;$J$3&amp;$C82&amp;":"&amp;$J$3&amp;$D82))</f>
        <v>2.83948999999961E-4</v>
      </c>
      <c r="K82" s="5">
        <f ca="1">MAX(INDIRECT($C$80&amp;"!"&amp;$J$3&amp;$C82&amp;":"&amp;$J$3&amp;$D82))</f>
        <v>5.5039999999980001E-4</v>
      </c>
      <c r="L82" s="5">
        <f ca="1">1000*I82</f>
        <v>0.2132000000001</v>
      </c>
      <c r="M82" s="5">
        <f t="shared" ref="M82:N93" ca="1" si="75">1000*J82</f>
        <v>0.28394899999996098</v>
      </c>
      <c r="N82" s="5">
        <f t="shared" ca="1" si="75"/>
        <v>0.55039999999980005</v>
      </c>
    </row>
    <row r="83" spans="3:14" x14ac:dyDescent="0.25">
      <c r="C83" s="4">
        <f>C82+100</f>
        <v>102</v>
      </c>
      <c r="D83" s="4">
        <f>D82+100</f>
        <v>201</v>
      </c>
      <c r="E83" s="4">
        <v>5</v>
      </c>
      <c r="F83" s="5">
        <f t="shared" ref="F83:F93" ca="1" si="76">MIN(INDIRECT($C$80&amp;"!"&amp;$I$3&amp;$C83&amp;":"&amp;$I$3&amp;$D83))</f>
        <v>0</v>
      </c>
      <c r="G83" s="5">
        <f t="shared" ref="G83:G93" ca="1" si="77">AVERAGE(INDIRECT($C$80&amp;"!"&amp;$I$3&amp;$C83&amp;":"&amp;$I$3&amp;$D83))</f>
        <v>3.7086543720920864E-2</v>
      </c>
      <c r="H83" s="5">
        <f t="shared" ref="H83:H93" ca="1" si="78">MAX(INDIRECT($C$80&amp;"!"&amp;$I$3&amp;$C83&amp;":"&amp;$I$3&amp;$D83))</f>
        <v>3.262680026637546</v>
      </c>
      <c r="I83" s="5">
        <f t="shared" ref="I83:I93" ca="1" si="79">MIN(INDIRECT($C$80&amp;"!"&amp;$J$3&amp;$C83&amp;":"&amp;$J$3&amp;$D83))</f>
        <v>2.6529999999959998E-4</v>
      </c>
      <c r="J83" s="5">
        <f t="shared" ref="J83:J93" ca="1" si="80">AVERAGE(INDIRECT($C$80&amp;"!"&amp;$J$3&amp;$C83&amp;":"&amp;$J$3&amp;$D83))</f>
        <v>3.8905399999997285E-4</v>
      </c>
      <c r="K83" s="5">
        <f t="shared" ref="K83:K93" ca="1" si="81">MAX(INDIRECT($C$80&amp;"!"&amp;$J$3&amp;$C83&amp;":"&amp;$J$3&amp;$D83))</f>
        <v>7.977000000001E-4</v>
      </c>
      <c r="L83" s="5">
        <f t="shared" ref="L83:L93" ca="1" si="82">1000*I83</f>
        <v>0.26529999999959997</v>
      </c>
      <c r="M83" s="5">
        <f t="shared" ca="1" si="75"/>
        <v>0.38905399999997287</v>
      </c>
      <c r="N83" s="5">
        <f t="shared" ca="1" si="75"/>
        <v>0.7977000000001</v>
      </c>
    </row>
    <row r="84" spans="3:14" x14ac:dyDescent="0.25">
      <c r="C84" s="4">
        <f t="shared" ref="C84:D84" si="83">C83+100</f>
        <v>202</v>
      </c>
      <c r="D84" s="4">
        <f t="shared" si="83"/>
        <v>301</v>
      </c>
      <c r="E84" s="4">
        <v>6</v>
      </c>
      <c r="F84" s="5">
        <f t="shared" ca="1" si="76"/>
        <v>0</v>
      </c>
      <c r="G84" s="5">
        <f t="shared" ca="1" si="77"/>
        <v>0.1306808946398802</v>
      </c>
      <c r="H84" s="5">
        <f t="shared" ca="1" si="78"/>
        <v>2.7188794923865545</v>
      </c>
      <c r="I84" s="5">
        <f t="shared" ca="1" si="79"/>
        <v>3.180999999998E-4</v>
      </c>
      <c r="J84" s="5">
        <f t="shared" ca="1" si="80"/>
        <v>5.6216099999992209E-4</v>
      </c>
      <c r="K84" s="5">
        <f t="shared" ca="1" si="81"/>
        <v>1.2533000000000999E-3</v>
      </c>
      <c r="L84" s="5">
        <f t="shared" ca="1" si="82"/>
        <v>0.31809999999979999</v>
      </c>
      <c r="M84" s="5">
        <f t="shared" ca="1" si="75"/>
        <v>0.56216099999992208</v>
      </c>
      <c r="N84" s="5">
        <f t="shared" ca="1" si="75"/>
        <v>1.2533000000001</v>
      </c>
    </row>
    <row r="85" spans="3:14" x14ac:dyDescent="0.25">
      <c r="C85" s="4">
        <f t="shared" ref="C85:D85" si="84">C84+100</f>
        <v>302</v>
      </c>
      <c r="D85" s="4">
        <f t="shared" si="84"/>
        <v>401</v>
      </c>
      <c r="E85" s="4">
        <v>7</v>
      </c>
      <c r="F85" s="5">
        <f t="shared" ca="1" si="76"/>
        <v>0</v>
      </c>
      <c r="G85" s="5">
        <f t="shared" ca="1" si="77"/>
        <v>0.6321025159799053</v>
      </c>
      <c r="H85" s="5">
        <f t="shared" ca="1" si="78"/>
        <v>11.467229544231103</v>
      </c>
      <c r="I85" s="5">
        <f t="shared" ca="1" si="79"/>
        <v>4.4110000000010001E-4</v>
      </c>
      <c r="J85" s="5">
        <f t="shared" ca="1" si="80"/>
        <v>8.0667899999996035E-4</v>
      </c>
      <c r="K85" s="5">
        <f t="shared" ca="1" si="81"/>
        <v>1.4319999999998E-3</v>
      </c>
      <c r="L85" s="5">
        <f t="shared" ca="1" si="82"/>
        <v>0.44110000000010002</v>
      </c>
      <c r="M85" s="5">
        <f t="shared" ca="1" si="75"/>
        <v>0.8066789999999604</v>
      </c>
      <c r="N85" s="5">
        <f t="shared" ca="1" si="75"/>
        <v>1.4319999999997999</v>
      </c>
    </row>
    <row r="86" spans="3:14" x14ac:dyDescent="0.25">
      <c r="C86" s="4">
        <f t="shared" ref="C86:D86" si="85">C85+100</f>
        <v>402</v>
      </c>
      <c r="D86" s="4">
        <f t="shared" si="85"/>
        <v>501</v>
      </c>
      <c r="E86" s="4">
        <v>8</v>
      </c>
      <c r="F86" s="5">
        <f t="shared" ca="1" si="76"/>
        <v>0</v>
      </c>
      <c r="G86" s="5">
        <f t="shared" ca="1" si="77"/>
        <v>0.82814940991496311</v>
      </c>
      <c r="H86" s="5">
        <f t="shared" ca="1" si="78"/>
        <v>6.9970092738271079</v>
      </c>
      <c r="I86" s="5">
        <f t="shared" ca="1" si="79"/>
        <v>6.405999999996E-4</v>
      </c>
      <c r="J86" s="5">
        <f t="shared" ca="1" si="80"/>
        <v>1.069225999999918E-3</v>
      </c>
      <c r="K86" s="5">
        <f t="shared" ca="1" si="81"/>
        <v>3.1443999999999999E-3</v>
      </c>
      <c r="L86" s="5">
        <f t="shared" ca="1" si="82"/>
        <v>0.64059999999960004</v>
      </c>
      <c r="M86" s="5">
        <f t="shared" ca="1" si="75"/>
        <v>1.0692259999999181</v>
      </c>
      <c r="N86" s="5">
        <f t="shared" ca="1" si="75"/>
        <v>3.1444000000000001</v>
      </c>
    </row>
    <row r="87" spans="3:14" x14ac:dyDescent="0.25">
      <c r="C87" s="4">
        <f t="shared" ref="C87:D87" si="86">C86+100</f>
        <v>502</v>
      </c>
      <c r="D87" s="4">
        <f t="shared" si="86"/>
        <v>601</v>
      </c>
      <c r="E87" s="4">
        <v>9</v>
      </c>
      <c r="F87" s="5">
        <f t="shared" ca="1" si="76"/>
        <v>0</v>
      </c>
      <c r="G87" s="5">
        <f t="shared" ca="1" si="77"/>
        <v>0.76863447253042994</v>
      </c>
      <c r="H87" s="5">
        <f t="shared" ca="1" si="78"/>
        <v>15.482448761949875</v>
      </c>
      <c r="I87" s="5">
        <f t="shared" ca="1" si="79"/>
        <v>8.987E-4</v>
      </c>
      <c r="J87" s="5">
        <f t="shared" ca="1" si="80"/>
        <v>1.5356219999999956E-3</v>
      </c>
      <c r="K87" s="5">
        <f t="shared" ca="1" si="81"/>
        <v>2.7454000000002002E-3</v>
      </c>
      <c r="L87" s="5">
        <f t="shared" ca="1" si="82"/>
        <v>0.89869999999999994</v>
      </c>
      <c r="M87" s="5">
        <f t="shared" ca="1" si="75"/>
        <v>1.5356219999999956</v>
      </c>
      <c r="N87" s="5">
        <f t="shared" ca="1" si="75"/>
        <v>2.7454000000002003</v>
      </c>
    </row>
    <row r="88" spans="3:14" x14ac:dyDescent="0.25">
      <c r="C88" s="4">
        <f t="shared" ref="C88:D88" si="87">C87+100</f>
        <v>602</v>
      </c>
      <c r="D88" s="4">
        <f t="shared" si="87"/>
        <v>701</v>
      </c>
      <c r="E88" s="4">
        <v>10</v>
      </c>
      <c r="F88" s="5">
        <f t="shared" ca="1" si="76"/>
        <v>0</v>
      </c>
      <c r="G88" s="5">
        <f t="shared" ca="1" si="77"/>
        <v>1.3058983672920774</v>
      </c>
      <c r="H88" s="5">
        <f t="shared" ca="1" si="78"/>
        <v>12.700043816160814</v>
      </c>
      <c r="I88" s="5">
        <f t="shared" ca="1" si="79"/>
        <v>1.1104999999997001E-3</v>
      </c>
      <c r="J88" s="5">
        <f t="shared" ca="1" si="80"/>
        <v>1.9986709999999666E-3</v>
      </c>
      <c r="K88" s="5">
        <f t="shared" ca="1" si="81"/>
        <v>3.6562999999998E-3</v>
      </c>
      <c r="L88" s="5">
        <f t="shared" ca="1" si="82"/>
        <v>1.1104999999997001</v>
      </c>
      <c r="M88" s="5">
        <f t="shared" ca="1" si="75"/>
        <v>1.9986709999999666</v>
      </c>
      <c r="N88" s="5">
        <f t="shared" ca="1" si="75"/>
        <v>3.6562999999998</v>
      </c>
    </row>
    <row r="89" spans="3:14" x14ac:dyDescent="0.25">
      <c r="C89" s="4">
        <f t="shared" ref="C89:D89" si="88">C88+100</f>
        <v>702</v>
      </c>
      <c r="D89" s="4">
        <f t="shared" si="88"/>
        <v>801</v>
      </c>
      <c r="E89" s="4">
        <v>11</v>
      </c>
      <c r="F89" s="5">
        <f t="shared" ca="1" si="76"/>
        <v>0</v>
      </c>
      <c r="G89" s="5">
        <f t="shared" ca="1" si="77"/>
        <v>1.8081797787788987</v>
      </c>
      <c r="H89" s="5">
        <f t="shared" ca="1" si="78"/>
        <v>12.654541964971751</v>
      </c>
      <c r="I89" s="5">
        <f t="shared" ca="1" si="79"/>
        <v>1.3294999999997001E-3</v>
      </c>
      <c r="J89" s="5">
        <f t="shared" ca="1" si="80"/>
        <v>2.7591209999999183E-3</v>
      </c>
      <c r="K89" s="5">
        <f t="shared" ca="1" si="81"/>
        <v>9.0590999999998999E-3</v>
      </c>
      <c r="L89" s="5">
        <f t="shared" ca="1" si="82"/>
        <v>1.3294999999997001</v>
      </c>
      <c r="M89" s="5">
        <f t="shared" ca="1" si="75"/>
        <v>2.7591209999999182</v>
      </c>
      <c r="N89" s="5">
        <f t="shared" ca="1" si="75"/>
        <v>9.0590999999998996</v>
      </c>
    </row>
    <row r="90" spans="3:14" x14ac:dyDescent="0.25">
      <c r="C90" s="4">
        <f t="shared" ref="C90:D90" si="89">C89+100</f>
        <v>802</v>
      </c>
      <c r="D90" s="4">
        <f t="shared" si="89"/>
        <v>901</v>
      </c>
      <c r="E90" s="4">
        <v>12</v>
      </c>
      <c r="F90" s="5">
        <f t="shared" ca="1" si="76"/>
        <v>0</v>
      </c>
      <c r="G90" s="5">
        <f t="shared" ca="1" si="77"/>
        <v>1.870005652607275</v>
      </c>
      <c r="H90" s="5">
        <f t="shared" ca="1" si="78"/>
        <v>10.440647753544338</v>
      </c>
      <c r="I90" s="5">
        <f t="shared" ca="1" si="79"/>
        <v>1.5919000000002E-3</v>
      </c>
      <c r="J90" s="5">
        <f t="shared" ca="1" si="80"/>
        <v>3.4319419999999357E-3</v>
      </c>
      <c r="K90" s="5">
        <f t="shared" ca="1" si="81"/>
        <v>5.9734999999999996E-3</v>
      </c>
      <c r="L90" s="5">
        <f t="shared" ca="1" si="82"/>
        <v>1.5919000000001999</v>
      </c>
      <c r="M90" s="5">
        <f t="shared" ca="1" si="75"/>
        <v>3.4319419999999359</v>
      </c>
      <c r="N90" s="5">
        <f t="shared" ca="1" si="75"/>
        <v>5.9734999999999996</v>
      </c>
    </row>
    <row r="91" spans="3:14" x14ac:dyDescent="0.25">
      <c r="C91" s="4">
        <f t="shared" ref="C91:D91" si="90">C90+100</f>
        <v>902</v>
      </c>
      <c r="D91" s="4">
        <f t="shared" si="90"/>
        <v>1001</v>
      </c>
      <c r="E91" s="4">
        <v>13</v>
      </c>
      <c r="F91" s="5">
        <f t="shared" ca="1" si="76"/>
        <v>0</v>
      </c>
      <c r="G91" s="5">
        <f t="shared" ca="1" si="77"/>
        <v>2.2626910853749762</v>
      </c>
      <c r="H91" s="5">
        <f t="shared" ca="1" si="78"/>
        <v>9.9465417022101441</v>
      </c>
      <c r="I91" s="5">
        <f t="shared" ca="1" si="79"/>
        <v>2.1240999999999999E-3</v>
      </c>
      <c r="J91" s="5">
        <f t="shared" ca="1" si="80"/>
        <v>4.1330869999999685E-3</v>
      </c>
      <c r="K91" s="5">
        <f t="shared" ca="1" si="81"/>
        <v>7.2239999999998E-3</v>
      </c>
      <c r="L91" s="5">
        <f t="shared" ca="1" si="82"/>
        <v>2.1240999999999999</v>
      </c>
      <c r="M91" s="5">
        <f t="shared" ca="1" si="75"/>
        <v>4.1330869999999686</v>
      </c>
      <c r="N91" s="5">
        <f t="shared" ca="1" si="75"/>
        <v>7.2239999999998004</v>
      </c>
    </row>
    <row r="92" spans="3:14" x14ac:dyDescent="0.25">
      <c r="C92" s="4">
        <f t="shared" ref="C92:D92" si="91">C91+100</f>
        <v>1002</v>
      </c>
      <c r="D92" s="4">
        <f t="shared" si="91"/>
        <v>1101</v>
      </c>
      <c r="E92" s="4">
        <v>14</v>
      </c>
      <c r="F92" s="5">
        <f t="shared" ca="1" si="76"/>
        <v>0</v>
      </c>
      <c r="G92" s="5">
        <f t="shared" ca="1" si="77"/>
        <v>1.9234068115421741</v>
      </c>
      <c r="H92" s="5">
        <f t="shared" ca="1" si="78"/>
        <v>13.609735524830572</v>
      </c>
      <c r="I92" s="5">
        <f t="shared" ca="1" si="79"/>
        <v>2.8730999999999002E-3</v>
      </c>
      <c r="J92" s="5">
        <f t="shared" ca="1" si="80"/>
        <v>5.1167239999999562E-3</v>
      </c>
      <c r="K92" s="5">
        <f t="shared" ca="1" si="81"/>
        <v>9.9323999999997997E-3</v>
      </c>
      <c r="L92" s="5">
        <f t="shared" ca="1" si="82"/>
        <v>2.8730999999999001</v>
      </c>
      <c r="M92" s="5">
        <f t="shared" ca="1" si="75"/>
        <v>5.1167239999999561</v>
      </c>
      <c r="N92" s="5">
        <f t="shared" ca="1" si="75"/>
        <v>9.9323999999998005</v>
      </c>
    </row>
    <row r="93" spans="3:14" x14ac:dyDescent="0.25">
      <c r="C93" s="4">
        <f t="shared" ref="C93:D93" si="92">C92+100</f>
        <v>1102</v>
      </c>
      <c r="D93" s="4">
        <f t="shared" si="92"/>
        <v>1201</v>
      </c>
      <c r="E93" s="4">
        <v>15</v>
      </c>
      <c r="F93" s="5">
        <f t="shared" ca="1" si="76"/>
        <v>0</v>
      </c>
      <c r="G93" s="5">
        <f t="shared" ca="1" si="77"/>
        <v>2.4035918760506441</v>
      </c>
      <c r="H93" s="5">
        <f t="shared" ca="1" si="78"/>
        <v>15.012194477264583</v>
      </c>
      <c r="I93" s="5">
        <f t="shared" ca="1" si="79"/>
        <v>3.4930999999999999E-3</v>
      </c>
      <c r="J93" s="5">
        <f t="shared" ca="1" si="80"/>
        <v>6.0528449999999612E-3</v>
      </c>
      <c r="K93" s="5">
        <f t="shared" ca="1" si="81"/>
        <v>1.1232799999999699E-2</v>
      </c>
      <c r="L93" s="5">
        <f t="shared" ca="1" si="82"/>
        <v>3.4930999999999996</v>
      </c>
      <c r="M93" s="5">
        <f t="shared" ca="1" si="75"/>
        <v>6.0528449999999614</v>
      </c>
      <c r="N93" s="5">
        <f t="shared" ca="1" si="75"/>
        <v>11.232799999999699</v>
      </c>
    </row>
    <row r="95" spans="3:14" x14ac:dyDescent="0.25">
      <c r="C95" s="9" t="s">
        <v>4625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</row>
    <row r="96" spans="3:14" x14ac:dyDescent="0.25">
      <c r="C96" s="4" t="s">
        <v>4633</v>
      </c>
      <c r="D96" s="4" t="s">
        <v>4634</v>
      </c>
      <c r="E96" s="4" t="s">
        <v>4608</v>
      </c>
      <c r="F96" s="4" t="s">
        <v>4614</v>
      </c>
      <c r="G96" s="4" t="s">
        <v>4615</v>
      </c>
      <c r="H96" s="4" t="s">
        <v>4616</v>
      </c>
      <c r="I96" s="4" t="s">
        <v>4626</v>
      </c>
      <c r="J96" s="4" t="s">
        <v>4627</v>
      </c>
      <c r="K96" s="4" t="s">
        <v>4629</v>
      </c>
      <c r="L96" s="4" t="s">
        <v>4630</v>
      </c>
      <c r="M96" s="4" t="s">
        <v>4631</v>
      </c>
      <c r="N96" s="4" t="s">
        <v>4632</v>
      </c>
    </row>
    <row r="97" spans="3:14" x14ac:dyDescent="0.25">
      <c r="C97" s="4">
        <v>2</v>
      </c>
      <c r="D97" s="4">
        <v>101</v>
      </c>
      <c r="E97" s="4">
        <v>4</v>
      </c>
      <c r="F97" s="5">
        <f ca="1">MIN(INDIRECT($C$95&amp;"!"&amp;$I$3&amp;$C97&amp;":"&amp;$I$3&amp;$D97))</f>
        <v>0</v>
      </c>
      <c r="G97" s="5">
        <f ca="1">AVERAGE(INDIRECT($C$95&amp;"!"&amp;$I$3&amp;$C97&amp;":"&amp;$I$3&amp;$D97))</f>
        <v>0</v>
      </c>
      <c r="H97" s="5">
        <f ca="1">MAX(INDIRECT($C$95&amp;"!"&amp;$I$3&amp;$C97&amp;":"&amp;$I$3&amp;$D97))</f>
        <v>0</v>
      </c>
      <c r="I97" s="5">
        <f ca="1">MIN(INDIRECT($C$95&amp;"!"&amp;$J$3&amp;$C97&amp;":"&amp;$J$3&amp;$D97))</f>
        <v>2.1259999999969999E-4</v>
      </c>
      <c r="J97" s="5">
        <f ca="1">AVERAGE(INDIRECT($C$95&amp;"!"&amp;$J$3&amp;$C97&amp;":"&amp;$J$3&amp;$D97))</f>
        <v>2.9238599999991191E-4</v>
      </c>
      <c r="K97" s="5">
        <f ca="1">MAX(INDIRECT($C$95&amp;"!"&amp;$J$3&amp;$C97&amp;":"&amp;$J$3&amp;$D97))</f>
        <v>7.0470000000000005E-4</v>
      </c>
      <c r="L97" s="5">
        <f ca="1">1000*I97</f>
        <v>0.2125999999997</v>
      </c>
      <c r="M97" s="5">
        <f t="shared" ref="M97:N108" ca="1" si="93">1000*J97</f>
        <v>0.29238599999991188</v>
      </c>
      <c r="N97" s="5">
        <f t="shared" ca="1" si="93"/>
        <v>0.7047000000000001</v>
      </c>
    </row>
    <row r="98" spans="3:14" x14ac:dyDescent="0.25">
      <c r="C98" s="4">
        <f>C97+100</f>
        <v>102</v>
      </c>
      <c r="D98" s="4">
        <f>D97+100</f>
        <v>201</v>
      </c>
      <c r="E98" s="4">
        <v>5</v>
      </c>
      <c r="F98" s="5">
        <f t="shared" ref="F98:F108" ca="1" si="94">MIN(INDIRECT($C$95&amp;"!"&amp;$I$3&amp;$C98&amp;":"&amp;$I$3&amp;$D98))</f>
        <v>0</v>
      </c>
      <c r="G98" s="5">
        <f t="shared" ref="G98:G108" ca="1" si="95">AVERAGE(INDIRECT($C$95&amp;"!"&amp;$I$3&amp;$C98&amp;":"&amp;$I$3&amp;$D98))</f>
        <v>0.12127406209997528</v>
      </c>
      <c r="H98" s="5">
        <f t="shared" ref="H98:H108" ca="1" si="96">MAX(INDIRECT($C$95&amp;"!"&amp;$I$3&amp;$C98&amp;":"&amp;$I$3&amp;$D98))</f>
        <v>6.2979643224731312</v>
      </c>
      <c r="I98" s="5">
        <f t="shared" ref="I98:I108" ca="1" si="97">MIN(INDIRECT($C$95&amp;"!"&amp;$J$3&amp;$C98&amp;":"&amp;$J$3&amp;$D98))</f>
        <v>2.6289999999999999E-4</v>
      </c>
      <c r="J98" s="5">
        <f t="shared" ref="J98:J108" ca="1" si="98">AVERAGE(INDIRECT($C$95&amp;"!"&amp;$J$3&amp;$C98&amp;":"&amp;$J$3&amp;$D98))</f>
        <v>3.9747599999994288E-4</v>
      </c>
      <c r="K98" s="5">
        <f t="shared" ref="K98:K108" ca="1" si="99">MAX(INDIRECT($C$95&amp;"!"&amp;$J$3&amp;$C98&amp;":"&amp;$J$3&amp;$D98))</f>
        <v>6.6239999999989998E-4</v>
      </c>
      <c r="L98" s="5">
        <f t="shared" ref="L98:L108" ca="1" si="100">1000*I98</f>
        <v>0.26289999999999997</v>
      </c>
      <c r="M98" s="5">
        <f t="shared" ca="1" si="93"/>
        <v>0.39747599999994288</v>
      </c>
      <c r="N98" s="5">
        <f t="shared" ca="1" si="93"/>
        <v>0.66239999999989996</v>
      </c>
    </row>
    <row r="99" spans="3:14" x14ac:dyDescent="0.25">
      <c r="C99" s="4">
        <f t="shared" ref="C99:D99" si="101">C98+100</f>
        <v>202</v>
      </c>
      <c r="D99" s="4">
        <f t="shared" si="101"/>
        <v>301</v>
      </c>
      <c r="E99" s="4">
        <v>6</v>
      </c>
      <c r="F99" s="5">
        <f t="shared" ca="1" si="94"/>
        <v>0</v>
      </c>
      <c r="G99" s="5">
        <f t="shared" ca="1" si="95"/>
        <v>6.3205664379713478E-2</v>
      </c>
      <c r="H99" s="5">
        <f t="shared" ca="1" si="96"/>
        <v>2.4832320165122854</v>
      </c>
      <c r="I99" s="5">
        <f t="shared" ca="1" si="97"/>
        <v>3.4000000000000002E-4</v>
      </c>
      <c r="J99" s="5">
        <f t="shared" ca="1" si="98"/>
        <v>5.8976599999994582E-4</v>
      </c>
      <c r="K99" s="5">
        <f t="shared" ca="1" si="99"/>
        <v>1.6375999999999999E-3</v>
      </c>
      <c r="L99" s="5">
        <f t="shared" ca="1" si="100"/>
        <v>0.34</v>
      </c>
      <c r="M99" s="5">
        <f t="shared" ca="1" si="93"/>
        <v>0.58976599999994583</v>
      </c>
      <c r="N99" s="5">
        <f t="shared" ca="1" si="93"/>
        <v>1.6375999999999999</v>
      </c>
    </row>
    <row r="100" spans="3:14" x14ac:dyDescent="0.25">
      <c r="C100" s="4">
        <f t="shared" ref="C100:D100" si="102">C99+100</f>
        <v>302</v>
      </c>
      <c r="D100" s="4">
        <f t="shared" si="102"/>
        <v>401</v>
      </c>
      <c r="E100" s="4">
        <v>7</v>
      </c>
      <c r="F100" s="5">
        <f t="shared" ca="1" si="94"/>
        <v>0</v>
      </c>
      <c r="G100" s="5">
        <f t="shared" ca="1" si="95"/>
        <v>0.55072687727928371</v>
      </c>
      <c r="H100" s="5">
        <f t="shared" ca="1" si="96"/>
        <v>7.5112703125152427</v>
      </c>
      <c r="I100" s="5">
        <f t="shared" ca="1" si="97"/>
        <v>5.0269999999970002E-4</v>
      </c>
      <c r="J100" s="5">
        <f t="shared" ca="1" si="98"/>
        <v>8.689929999999603E-4</v>
      </c>
      <c r="K100" s="5">
        <f t="shared" ca="1" si="99"/>
        <v>1.8471999999998001E-3</v>
      </c>
      <c r="L100" s="5">
        <f t="shared" ca="1" si="100"/>
        <v>0.50269999999970005</v>
      </c>
      <c r="M100" s="5">
        <f t="shared" ca="1" si="93"/>
        <v>0.86899299999996027</v>
      </c>
      <c r="N100" s="5">
        <f t="shared" ca="1" si="93"/>
        <v>1.8471999999998001</v>
      </c>
    </row>
    <row r="101" spans="3:14" x14ac:dyDescent="0.25">
      <c r="C101" s="4">
        <f t="shared" ref="C101:D101" si="103">C100+100</f>
        <v>402</v>
      </c>
      <c r="D101" s="4">
        <f t="shared" si="103"/>
        <v>501</v>
      </c>
      <c r="E101" s="4">
        <v>8</v>
      </c>
      <c r="F101" s="5">
        <f t="shared" ca="1" si="94"/>
        <v>0</v>
      </c>
      <c r="G101" s="5">
        <f t="shared" ca="1" si="95"/>
        <v>0.79807287763143853</v>
      </c>
      <c r="H101" s="5">
        <f t="shared" ca="1" si="96"/>
        <v>5.7585875259761776</v>
      </c>
      <c r="I101" s="5">
        <f t="shared" ca="1" si="97"/>
        <v>5.7409999999959995E-4</v>
      </c>
      <c r="J101" s="5">
        <f t="shared" ca="1" si="98"/>
        <v>1.026652999999943E-3</v>
      </c>
      <c r="K101" s="5">
        <f t="shared" ca="1" si="99"/>
        <v>1.9235000000001E-3</v>
      </c>
      <c r="L101" s="5">
        <f t="shared" ca="1" si="100"/>
        <v>0.57409999999959993</v>
      </c>
      <c r="M101" s="5">
        <f t="shared" ca="1" si="93"/>
        <v>1.026652999999943</v>
      </c>
      <c r="N101" s="5">
        <f t="shared" ca="1" si="93"/>
        <v>1.9235000000001001</v>
      </c>
    </row>
    <row r="102" spans="3:14" x14ac:dyDescent="0.25">
      <c r="C102" s="4">
        <f t="shared" ref="C102:D102" si="104">C101+100</f>
        <v>502</v>
      </c>
      <c r="D102" s="4">
        <f t="shared" si="104"/>
        <v>601</v>
      </c>
      <c r="E102" s="4">
        <v>9</v>
      </c>
      <c r="F102" s="5">
        <f t="shared" ca="1" si="94"/>
        <v>0</v>
      </c>
      <c r="G102" s="5">
        <f t="shared" ca="1" si="95"/>
        <v>0.7572618950933</v>
      </c>
      <c r="H102" s="5">
        <f t="shared" ca="1" si="96"/>
        <v>9.7616036212976223</v>
      </c>
      <c r="I102" s="5">
        <f t="shared" ca="1" si="97"/>
        <v>8.1100000000010005E-4</v>
      </c>
      <c r="J102" s="5">
        <f t="shared" ca="1" si="98"/>
        <v>1.579555999999962E-3</v>
      </c>
      <c r="K102" s="5">
        <f t="shared" ca="1" si="99"/>
        <v>3.9081000000003004E-3</v>
      </c>
      <c r="L102" s="5">
        <f t="shared" ca="1" si="100"/>
        <v>0.81100000000010009</v>
      </c>
      <c r="M102" s="5">
        <f t="shared" ca="1" si="93"/>
        <v>1.579555999999962</v>
      </c>
      <c r="N102" s="5">
        <f t="shared" ca="1" si="93"/>
        <v>3.9081000000003003</v>
      </c>
    </row>
    <row r="103" spans="3:14" x14ac:dyDescent="0.25">
      <c r="C103" s="4">
        <f t="shared" ref="C103:D103" si="105">C102+100</f>
        <v>602</v>
      </c>
      <c r="D103" s="4">
        <f t="shared" si="105"/>
        <v>701</v>
      </c>
      <c r="E103" s="4">
        <v>10</v>
      </c>
      <c r="F103" s="5">
        <f t="shared" ca="1" si="94"/>
        <v>0</v>
      </c>
      <c r="G103" s="5">
        <f t="shared" ca="1" si="95"/>
        <v>1.2321853567596208</v>
      </c>
      <c r="H103" s="5">
        <f t="shared" ca="1" si="96"/>
        <v>10.568364655588786</v>
      </c>
      <c r="I103" s="5">
        <f t="shared" ca="1" si="97"/>
        <v>1.1222000000001E-3</v>
      </c>
      <c r="J103" s="5">
        <f t="shared" ca="1" si="98"/>
        <v>1.9666899999999281E-3</v>
      </c>
      <c r="K103" s="5">
        <f t="shared" ca="1" si="99"/>
        <v>5.8728999999998997E-3</v>
      </c>
      <c r="L103" s="5">
        <f t="shared" ca="1" si="100"/>
        <v>1.1222000000001</v>
      </c>
      <c r="M103" s="5">
        <f t="shared" ca="1" si="93"/>
        <v>1.9666899999999281</v>
      </c>
      <c r="N103" s="5">
        <f t="shared" ca="1" si="93"/>
        <v>5.8728999999999001</v>
      </c>
    </row>
    <row r="104" spans="3:14" x14ac:dyDescent="0.25">
      <c r="C104" s="4">
        <f t="shared" ref="C104:D104" si="106">C103+100</f>
        <v>702</v>
      </c>
      <c r="D104" s="4">
        <f t="shared" si="106"/>
        <v>801</v>
      </c>
      <c r="E104" s="4">
        <v>11</v>
      </c>
      <c r="F104" s="5">
        <f t="shared" ca="1" si="94"/>
        <v>0</v>
      </c>
      <c r="G104" s="5">
        <f t="shared" ca="1" si="95"/>
        <v>1.1725160011168341</v>
      </c>
      <c r="H104" s="5">
        <f t="shared" ca="1" si="96"/>
        <v>10.923039796294839</v>
      </c>
      <c r="I104" s="5">
        <f t="shared" ca="1" si="97"/>
        <v>1.3792000000001001E-3</v>
      </c>
      <c r="J104" s="5">
        <f t="shared" ca="1" si="98"/>
        <v>2.7186409999999366E-3</v>
      </c>
      <c r="K104" s="5">
        <f t="shared" ca="1" si="99"/>
        <v>8.1775999999997E-3</v>
      </c>
      <c r="L104" s="5">
        <f t="shared" ca="1" si="100"/>
        <v>1.3792000000001001</v>
      </c>
      <c r="M104" s="5">
        <f t="shared" ca="1" si="93"/>
        <v>2.7186409999999368</v>
      </c>
      <c r="N104" s="5">
        <f t="shared" ca="1" si="93"/>
        <v>8.1775999999996998</v>
      </c>
    </row>
    <row r="105" spans="3:14" x14ac:dyDescent="0.25">
      <c r="C105" s="4">
        <f t="shared" ref="C105:D105" si="107">C104+100</f>
        <v>802</v>
      </c>
      <c r="D105" s="4">
        <f t="shared" si="107"/>
        <v>901</v>
      </c>
      <c r="E105" s="4">
        <v>12</v>
      </c>
      <c r="F105" s="5">
        <f t="shared" ca="1" si="94"/>
        <v>0</v>
      </c>
      <c r="G105" s="5">
        <f t="shared" ca="1" si="95"/>
        <v>2.0046170912191026</v>
      </c>
      <c r="H105" s="5">
        <f t="shared" ca="1" si="96"/>
        <v>13.789346832050482</v>
      </c>
      <c r="I105" s="5">
        <f t="shared" ca="1" si="97"/>
        <v>1.5953999999997999E-3</v>
      </c>
      <c r="J105" s="5">
        <f t="shared" ca="1" si="98"/>
        <v>3.3555239999999513E-3</v>
      </c>
      <c r="K105" s="5">
        <f t="shared" ca="1" si="99"/>
        <v>5.9906999999999001E-3</v>
      </c>
      <c r="L105" s="5">
        <f t="shared" ca="1" si="100"/>
        <v>1.5953999999997999</v>
      </c>
      <c r="M105" s="5">
        <f t="shared" ca="1" si="93"/>
        <v>3.3555239999999515</v>
      </c>
      <c r="N105" s="5">
        <f t="shared" ca="1" si="93"/>
        <v>5.9906999999999</v>
      </c>
    </row>
    <row r="106" spans="3:14" x14ac:dyDescent="0.25">
      <c r="C106" s="4">
        <f t="shared" ref="C106:D106" si="108">C105+100</f>
        <v>902</v>
      </c>
      <c r="D106" s="4">
        <f t="shared" si="108"/>
        <v>1001</v>
      </c>
      <c r="E106" s="4">
        <v>13</v>
      </c>
      <c r="F106" s="5">
        <f t="shared" ca="1" si="94"/>
        <v>0</v>
      </c>
      <c r="G106" s="5">
        <f t="shared" ca="1" si="95"/>
        <v>1.373066929499609</v>
      </c>
      <c r="H106" s="5">
        <f t="shared" ca="1" si="96"/>
        <v>10.438655678784462</v>
      </c>
      <c r="I106" s="5">
        <f t="shared" ca="1" si="97"/>
        <v>2.0435000000000002E-3</v>
      </c>
      <c r="J106" s="5">
        <f t="shared" ca="1" si="98"/>
        <v>4.0525979999999698E-3</v>
      </c>
      <c r="K106" s="5">
        <f t="shared" ca="1" si="99"/>
        <v>1.37815000000003E-2</v>
      </c>
      <c r="L106" s="5">
        <f t="shared" ca="1" si="100"/>
        <v>2.0435000000000003</v>
      </c>
      <c r="M106" s="5">
        <f t="shared" ca="1" si="93"/>
        <v>4.0525979999999695</v>
      </c>
      <c r="N106" s="5">
        <f t="shared" ca="1" si="93"/>
        <v>13.7815000000003</v>
      </c>
    </row>
    <row r="107" spans="3:14" x14ac:dyDescent="0.25">
      <c r="C107" s="4">
        <f t="shared" ref="C107:D107" si="109">C106+100</f>
        <v>1002</v>
      </c>
      <c r="D107" s="4">
        <f t="shared" si="109"/>
        <v>1101</v>
      </c>
      <c r="E107" s="4">
        <v>14</v>
      </c>
      <c r="F107" s="5">
        <f t="shared" ca="1" si="94"/>
        <v>0</v>
      </c>
      <c r="G107" s="5">
        <f t="shared" ca="1" si="95"/>
        <v>2.4683646414268141</v>
      </c>
      <c r="H107" s="5">
        <f t="shared" ca="1" si="96"/>
        <v>11.966251151945391</v>
      </c>
      <c r="I107" s="5">
        <f t="shared" ca="1" si="97"/>
        <v>2.5422999999999002E-3</v>
      </c>
      <c r="J107" s="5">
        <f t="shared" ca="1" si="98"/>
        <v>5.1890709999999861E-3</v>
      </c>
      <c r="K107" s="5">
        <f t="shared" ca="1" si="99"/>
        <v>1.03308000000001E-2</v>
      </c>
      <c r="L107" s="5">
        <f t="shared" ca="1" si="100"/>
        <v>2.5422999999999001</v>
      </c>
      <c r="M107" s="5">
        <f t="shared" ca="1" si="93"/>
        <v>5.189070999999986</v>
      </c>
      <c r="N107" s="5">
        <f t="shared" ca="1" si="93"/>
        <v>10.330800000000099</v>
      </c>
    </row>
    <row r="108" spans="3:14" x14ac:dyDescent="0.25">
      <c r="C108" s="4">
        <f t="shared" ref="C108:D108" si="110">C107+100</f>
        <v>1102</v>
      </c>
      <c r="D108" s="4">
        <f t="shared" si="110"/>
        <v>1201</v>
      </c>
      <c r="E108" s="4">
        <v>15</v>
      </c>
      <c r="F108" s="5">
        <f t="shared" ca="1" si="94"/>
        <v>0</v>
      </c>
      <c r="G108" s="5">
        <f t="shared" ca="1" si="95"/>
        <v>2.3433542847637785</v>
      </c>
      <c r="H108" s="5">
        <f t="shared" ca="1" si="96"/>
        <v>13.196656923707781</v>
      </c>
      <c r="I108" s="5">
        <f t="shared" ca="1" si="97"/>
        <v>3.9414999999998002E-3</v>
      </c>
      <c r="J108" s="5">
        <f t="shared" ca="1" si="98"/>
        <v>6.1594649999999751E-3</v>
      </c>
      <c r="K108" s="5">
        <f t="shared" ca="1" si="99"/>
        <v>1.04989999999998E-2</v>
      </c>
      <c r="L108" s="5">
        <f t="shared" ca="1" si="100"/>
        <v>3.9414999999998002</v>
      </c>
      <c r="M108" s="5">
        <f t="shared" ca="1" si="93"/>
        <v>6.1594649999999751</v>
      </c>
      <c r="N108" s="5">
        <f t="shared" ca="1" si="93"/>
        <v>10.4989999999998</v>
      </c>
    </row>
  </sheetData>
  <mergeCells count="7">
    <mergeCell ref="C50:N50"/>
    <mergeCell ref="C65:N65"/>
    <mergeCell ref="C80:N80"/>
    <mergeCell ref="C95:N95"/>
    <mergeCell ref="C5:N5"/>
    <mergeCell ref="C20:N20"/>
    <mergeCell ref="C35:N35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EA7000-CB0C-4E70-8D7F-C57FC5FFA7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TIME_AND_DATA_ps1</vt:lpstr>
      <vt:lpstr>TIME_AND_DATA_ps2</vt:lpstr>
      <vt:lpstr>TIME_AND_DATA_ps3</vt:lpstr>
      <vt:lpstr>TIME_AND_DATA_ps4</vt:lpstr>
      <vt:lpstr>TIME_AND_DATA_ps5</vt:lpstr>
      <vt:lpstr>TIME_AND_DATA_ps6</vt:lpstr>
      <vt:lpstr>TIME_AND_DATA_two_opt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Lukasz Tracz</dc:creator>
  <cp:lastModifiedBy>Lukasz Tracz</cp:lastModifiedBy>
  <dcterms:created xsi:type="dcterms:W3CDTF">2022-02-14T20:49:14Z</dcterms:created>
  <dcterms:modified xsi:type="dcterms:W3CDTF">2022-02-21T18:33:02Z</dcterms:modified>
</cp:coreProperties>
</file>